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filterPrivacy="1" codeName="ThisWorkbook" defaultThemeVersion="124226"/>
  <bookViews>
    <workbookView xWindow="240" yWindow="225" windowWidth="14805" windowHeight="7890" activeTab="1"/>
  </bookViews>
  <sheets>
    <sheet name="Time series check" sheetId="1" r:id="rId1"/>
    <sheet name="Data" sheetId="3" r:id="rId2"/>
    <sheet name="UK" sheetId="37" r:id="rId3"/>
  </sheets>
  <definedNames>
    <definedName name="_xlnm._FilterDatabase" localSheetId="1" hidden="1">Data!$A$1:$H$10971</definedName>
    <definedName name="_YEAR">'Time series check'!$B$2</definedName>
    <definedName name="DIR_INPUT">'Time series check'!$B$3</definedName>
  </definedNames>
  <calcPr calcId="145621"/>
</workbook>
</file>

<file path=xl/calcChain.xml><?xml version="1.0" encoding="utf-8"?>
<calcChain xmlns="http://schemas.openxmlformats.org/spreadsheetml/2006/main">
  <c r="A3" i="3" l="1"/>
  <c r="A4" i="3"/>
  <c r="A5" i="3"/>
  <c r="A6" i="3"/>
  <c r="A7" i="3"/>
  <c r="A8" i="3"/>
  <c r="A9" i="3"/>
  <c r="A10" i="3"/>
  <c r="A11" i="3"/>
  <c r="A12" i="3"/>
  <c r="A13" i="3"/>
  <c r="A14" i="3"/>
  <c r="A15" i="3"/>
  <c r="A16" i="3"/>
  <c r="A17" i="3"/>
  <c r="A18" i="3"/>
  <c r="A19" i="3"/>
  <c r="A20" i="3"/>
  <c r="A21" i="3"/>
  <c r="A22" i="3"/>
  <c r="A23" i="3"/>
  <c r="A24" i="3"/>
  <c r="A25" i="3"/>
  <c r="A26" i="3"/>
  <c r="A27" i="3"/>
  <c r="A28" i="3"/>
  <c r="A29" i="3"/>
  <c r="A30" i="3"/>
  <c r="A31" i="3"/>
  <c r="A32" i="3"/>
  <c r="A33" i="3"/>
  <c r="A34" i="3"/>
  <c r="A35" i="3"/>
  <c r="A36" i="3"/>
  <c r="A37" i="3"/>
  <c r="A38" i="3"/>
  <c r="A39" i="3"/>
  <c r="A40" i="3"/>
  <c r="A41" i="3"/>
  <c r="A42" i="3"/>
  <c r="A43" i="3"/>
  <c r="A44" i="3"/>
  <c r="A45" i="3"/>
  <c r="A46" i="3"/>
  <c r="A47" i="3"/>
  <c r="A48" i="3"/>
  <c r="A49" i="3"/>
  <c r="A50" i="3"/>
  <c r="A51" i="3"/>
  <c r="A52" i="3"/>
  <c r="A53" i="3"/>
  <c r="A54" i="3"/>
  <c r="A55" i="3"/>
  <c r="A56" i="3"/>
  <c r="A57" i="3"/>
  <c r="A58" i="3"/>
  <c r="A59" i="3"/>
  <c r="A60" i="3"/>
  <c r="A61" i="3"/>
  <c r="A62" i="3"/>
  <c r="A63" i="3"/>
  <c r="A64" i="3"/>
  <c r="A65" i="3"/>
  <c r="A66" i="3"/>
  <c r="A67" i="3"/>
  <c r="A68" i="3"/>
  <c r="A69" i="3"/>
  <c r="A70" i="3"/>
  <c r="A71" i="3"/>
  <c r="A72" i="3"/>
  <c r="A73" i="3"/>
  <c r="A74" i="3"/>
  <c r="A75" i="3"/>
  <c r="A76" i="3"/>
  <c r="A77" i="3"/>
  <c r="A78" i="3"/>
  <c r="A79" i="3"/>
  <c r="A80" i="3"/>
  <c r="A81" i="3"/>
  <c r="A82" i="3"/>
  <c r="A83" i="3"/>
  <c r="A84" i="3"/>
  <c r="A85" i="3"/>
  <c r="A86" i="3"/>
  <c r="A87" i="3"/>
  <c r="A88" i="3"/>
  <c r="A89" i="3"/>
  <c r="A90" i="3"/>
  <c r="A91" i="3"/>
  <c r="A92" i="3"/>
  <c r="A93" i="3"/>
  <c r="A94" i="3"/>
  <c r="A95" i="3"/>
  <c r="A96" i="3"/>
  <c r="A97" i="3"/>
  <c r="A98" i="3"/>
  <c r="A99" i="3"/>
  <c r="A100" i="3"/>
  <c r="A101" i="3"/>
  <c r="A102" i="3"/>
  <c r="A103" i="3"/>
  <c r="A104" i="3"/>
  <c r="A105" i="3"/>
  <c r="A106" i="3"/>
  <c r="A107" i="3"/>
  <c r="A108" i="3"/>
  <c r="A109" i="3"/>
  <c r="A110" i="3"/>
  <c r="A111" i="3"/>
  <c r="A112" i="3"/>
  <c r="A113" i="3"/>
  <c r="A114" i="3"/>
  <c r="A115" i="3"/>
  <c r="A116" i="3"/>
  <c r="A117" i="3"/>
  <c r="A118" i="3"/>
  <c r="A119" i="3"/>
  <c r="A120" i="3"/>
  <c r="A121" i="3"/>
  <c r="A122" i="3"/>
  <c r="A123" i="3"/>
  <c r="A124" i="3"/>
  <c r="A125" i="3"/>
  <c r="A126" i="3"/>
  <c r="A127" i="3"/>
  <c r="A128" i="3"/>
  <c r="A129" i="3"/>
  <c r="A130" i="3"/>
  <c r="A131" i="3"/>
  <c r="A132" i="3"/>
  <c r="A133" i="3"/>
  <c r="A134" i="3"/>
  <c r="A135" i="3"/>
  <c r="A136" i="3"/>
  <c r="A137" i="3"/>
  <c r="A138" i="3"/>
  <c r="A139" i="3"/>
  <c r="A140" i="3"/>
  <c r="A141" i="3"/>
  <c r="A142" i="3"/>
  <c r="A143" i="3"/>
  <c r="A144" i="3"/>
  <c r="A145" i="3"/>
  <c r="A146" i="3"/>
  <c r="A147" i="3"/>
  <c r="A148" i="3"/>
  <c r="A149" i="3"/>
  <c r="A150" i="3"/>
  <c r="A151" i="3"/>
  <c r="A152" i="3"/>
  <c r="A153" i="3"/>
  <c r="A154" i="3"/>
  <c r="A155" i="3"/>
  <c r="A156" i="3"/>
  <c r="A157" i="3"/>
  <c r="A158" i="3"/>
  <c r="A159" i="3"/>
  <c r="A160" i="3"/>
  <c r="A161" i="3"/>
  <c r="A162" i="3"/>
  <c r="A163" i="3"/>
  <c r="A164" i="3"/>
  <c r="A165" i="3"/>
  <c r="A166" i="3"/>
  <c r="A167" i="3"/>
  <c r="A168" i="3"/>
  <c r="A169" i="3"/>
  <c r="A170" i="3"/>
  <c r="A171" i="3"/>
  <c r="A172" i="3"/>
  <c r="A173" i="3"/>
  <c r="A174" i="3"/>
  <c r="A175" i="3"/>
  <c r="A176" i="3"/>
  <c r="A177" i="3"/>
  <c r="A178" i="3"/>
  <c r="A179" i="3"/>
  <c r="A180" i="3"/>
  <c r="A181" i="3"/>
  <c r="A182" i="3"/>
  <c r="A183" i="3"/>
  <c r="A184" i="3"/>
  <c r="A185" i="3"/>
  <c r="A186" i="3"/>
  <c r="A187" i="3"/>
  <c r="A188" i="3"/>
  <c r="A189" i="3"/>
  <c r="A190" i="3"/>
  <c r="A191" i="3"/>
  <c r="A192" i="3"/>
  <c r="A193" i="3"/>
  <c r="A194" i="3"/>
  <c r="A195" i="3"/>
  <c r="A196" i="3"/>
  <c r="A197" i="3"/>
  <c r="A198" i="3"/>
  <c r="A199" i="3"/>
  <c r="A200" i="3"/>
  <c r="A201" i="3"/>
  <c r="A202" i="3"/>
  <c r="A203" i="3"/>
  <c r="A204" i="3"/>
  <c r="A205" i="3"/>
  <c r="A206" i="3"/>
  <c r="A207" i="3"/>
  <c r="A208" i="3"/>
  <c r="A209" i="3"/>
  <c r="A210" i="3"/>
  <c r="A211" i="3"/>
  <c r="A212" i="3"/>
  <c r="A213" i="3"/>
  <c r="A214" i="3"/>
  <c r="A215" i="3"/>
  <c r="A216" i="3"/>
  <c r="A217" i="3"/>
  <c r="A218" i="3"/>
  <c r="A219" i="3"/>
  <c r="A220" i="3"/>
  <c r="A221" i="3"/>
  <c r="A222" i="3"/>
  <c r="A223" i="3"/>
  <c r="A224" i="3"/>
  <c r="A225" i="3"/>
  <c r="A226" i="3"/>
  <c r="A227" i="3"/>
  <c r="A228" i="3"/>
  <c r="A229" i="3"/>
  <c r="A230" i="3"/>
  <c r="A231" i="3"/>
  <c r="A232" i="3"/>
  <c r="A233" i="3"/>
  <c r="A234" i="3"/>
  <c r="A235" i="3"/>
  <c r="A236" i="3"/>
  <c r="A237" i="3"/>
  <c r="A238" i="3"/>
  <c r="A239" i="3"/>
  <c r="A240" i="3"/>
  <c r="A241" i="3"/>
  <c r="A242" i="3"/>
  <c r="A243" i="3"/>
  <c r="A244" i="3"/>
  <c r="A245" i="3"/>
  <c r="A246" i="3"/>
  <c r="A247" i="3"/>
  <c r="A248" i="3"/>
  <c r="A249" i="3"/>
  <c r="A250" i="3"/>
  <c r="A251" i="3"/>
  <c r="A252" i="3"/>
  <c r="A253" i="3"/>
  <c r="A254" i="3"/>
  <c r="A255" i="3"/>
  <c r="A256" i="3"/>
  <c r="A257" i="3"/>
  <c r="A258" i="3"/>
  <c r="A259" i="3"/>
  <c r="A260" i="3"/>
  <c r="A261" i="3"/>
  <c r="A262" i="3"/>
  <c r="A263" i="3"/>
  <c r="A264" i="3"/>
  <c r="A265" i="3"/>
  <c r="A266" i="3"/>
  <c r="A267" i="3"/>
  <c r="A268" i="3"/>
  <c r="A269" i="3"/>
  <c r="A270" i="3"/>
  <c r="A271" i="3"/>
  <c r="A272" i="3"/>
  <c r="A273" i="3"/>
  <c r="A274" i="3"/>
  <c r="A275" i="3"/>
  <c r="A276" i="3"/>
  <c r="A277" i="3"/>
  <c r="A278" i="3"/>
  <c r="A279" i="3"/>
  <c r="A280" i="3"/>
  <c r="A281" i="3"/>
  <c r="A282" i="3"/>
  <c r="A283" i="3"/>
  <c r="A284" i="3"/>
  <c r="A285" i="3"/>
  <c r="A286" i="3"/>
  <c r="A287" i="3"/>
  <c r="A288" i="3"/>
  <c r="A289" i="3"/>
  <c r="A290" i="3"/>
  <c r="A291" i="3"/>
  <c r="A292" i="3"/>
  <c r="A293" i="3"/>
  <c r="A294" i="3"/>
  <c r="A295" i="3"/>
  <c r="A296" i="3"/>
  <c r="A297" i="3"/>
  <c r="A298" i="3"/>
  <c r="A299" i="3"/>
  <c r="A300" i="3"/>
  <c r="A301" i="3"/>
  <c r="A302" i="3"/>
  <c r="A303" i="3"/>
  <c r="A304" i="3"/>
  <c r="A305" i="3"/>
  <c r="A306" i="3"/>
  <c r="A307" i="3"/>
  <c r="A308" i="3"/>
  <c r="A309" i="3"/>
  <c r="A310" i="3"/>
  <c r="A311" i="3"/>
  <c r="A312" i="3"/>
  <c r="A313" i="3"/>
  <c r="A314" i="3"/>
  <c r="A315" i="3"/>
  <c r="A316" i="3"/>
  <c r="A317" i="3"/>
  <c r="A318" i="3"/>
  <c r="A319" i="3"/>
  <c r="A320" i="3"/>
  <c r="A321" i="3"/>
  <c r="A322" i="3"/>
  <c r="A323" i="3"/>
  <c r="A324" i="3"/>
  <c r="A325" i="3"/>
  <c r="A326" i="3"/>
  <c r="A327" i="3"/>
  <c r="A328" i="3"/>
  <c r="A329" i="3"/>
  <c r="A330" i="3"/>
  <c r="A331" i="3"/>
  <c r="A332" i="3"/>
  <c r="A333" i="3"/>
  <c r="A334" i="3"/>
  <c r="A335" i="3"/>
  <c r="A336" i="3"/>
  <c r="A337" i="3"/>
  <c r="A338" i="3"/>
  <c r="A339" i="3"/>
  <c r="A340" i="3"/>
  <c r="A341" i="3"/>
  <c r="A342" i="3"/>
  <c r="A343" i="3"/>
  <c r="A344" i="3"/>
  <c r="A345" i="3"/>
  <c r="A346" i="3"/>
  <c r="A347" i="3"/>
  <c r="A348" i="3"/>
  <c r="A349" i="3"/>
  <c r="A350" i="3"/>
  <c r="A351" i="3"/>
  <c r="A352" i="3"/>
  <c r="A353" i="3"/>
  <c r="A354" i="3"/>
  <c r="A355" i="3"/>
  <c r="A356" i="3"/>
  <c r="A357" i="3"/>
  <c r="A358" i="3"/>
  <c r="A359" i="3"/>
  <c r="A360" i="3"/>
  <c r="A361" i="3"/>
  <c r="A362" i="3"/>
  <c r="A363" i="3"/>
  <c r="A364" i="3"/>
  <c r="A365" i="3"/>
  <c r="A366" i="3"/>
  <c r="A367" i="3"/>
  <c r="A368" i="3"/>
  <c r="A369" i="3"/>
  <c r="A370" i="3"/>
  <c r="A371" i="3"/>
  <c r="A372" i="3"/>
  <c r="A373" i="3"/>
  <c r="A374" i="3"/>
  <c r="A375" i="3"/>
  <c r="A376" i="3"/>
  <c r="A377" i="3"/>
  <c r="A378" i="3"/>
  <c r="A379" i="3"/>
  <c r="A380" i="3"/>
  <c r="A381" i="3"/>
  <c r="A382" i="3"/>
  <c r="A383" i="3"/>
  <c r="A384" i="3"/>
  <c r="A385" i="3"/>
  <c r="A386" i="3"/>
  <c r="A387" i="3"/>
  <c r="A388" i="3"/>
  <c r="A389" i="3"/>
  <c r="A390" i="3"/>
  <c r="A391" i="3"/>
  <c r="A392" i="3"/>
  <c r="A393" i="3"/>
  <c r="A394" i="3"/>
  <c r="A395" i="3"/>
  <c r="A396" i="3"/>
  <c r="A397" i="3"/>
  <c r="A398" i="3"/>
  <c r="A399" i="3"/>
  <c r="A400" i="3"/>
  <c r="A401" i="3"/>
  <c r="A402" i="3"/>
  <c r="A403" i="3"/>
  <c r="A404" i="3"/>
  <c r="A405" i="3"/>
  <c r="A406" i="3"/>
  <c r="A407" i="3"/>
  <c r="A408" i="3"/>
  <c r="A409" i="3"/>
  <c r="A410" i="3"/>
  <c r="A411" i="3"/>
  <c r="A412" i="3"/>
  <c r="A413" i="3"/>
  <c r="A414" i="3"/>
  <c r="A415" i="3"/>
  <c r="A416" i="3"/>
  <c r="A417" i="3"/>
  <c r="A418" i="3"/>
  <c r="A419" i="3"/>
  <c r="A420" i="3"/>
  <c r="A421" i="3"/>
  <c r="A422" i="3"/>
  <c r="A423" i="3"/>
  <c r="A424" i="3"/>
  <c r="A425" i="3"/>
  <c r="A426" i="3"/>
  <c r="A427" i="3"/>
  <c r="A428" i="3"/>
  <c r="A429" i="3"/>
  <c r="A430" i="3"/>
  <c r="A431" i="3"/>
  <c r="A432" i="3"/>
  <c r="A433" i="3"/>
  <c r="A434" i="3"/>
  <c r="A435" i="3"/>
  <c r="A436" i="3"/>
  <c r="A437" i="3"/>
  <c r="A438" i="3"/>
  <c r="A439" i="3"/>
  <c r="A440" i="3"/>
  <c r="A441" i="3"/>
  <c r="A442" i="3"/>
  <c r="A443" i="3"/>
  <c r="A444" i="3"/>
  <c r="A445" i="3"/>
  <c r="A446" i="3"/>
  <c r="A447" i="3"/>
  <c r="A448" i="3"/>
  <c r="A449" i="3"/>
  <c r="A450" i="3"/>
  <c r="A451" i="3"/>
  <c r="A452" i="3"/>
  <c r="A453" i="3"/>
  <c r="A454" i="3"/>
  <c r="A455" i="3"/>
  <c r="A456" i="3"/>
  <c r="A457" i="3"/>
  <c r="A458" i="3"/>
  <c r="A459" i="3"/>
  <c r="A460" i="3"/>
  <c r="A461" i="3"/>
  <c r="A462" i="3"/>
  <c r="A463" i="3"/>
  <c r="A464" i="3"/>
  <c r="A465" i="3"/>
  <c r="A466" i="3"/>
  <c r="A467" i="3"/>
  <c r="A468" i="3"/>
  <c r="A469" i="3"/>
  <c r="A470" i="3"/>
  <c r="A471" i="3"/>
  <c r="A472" i="3"/>
  <c r="A473" i="3"/>
  <c r="A474" i="3"/>
  <c r="A475" i="3"/>
  <c r="A476" i="3"/>
  <c r="A477" i="3"/>
  <c r="A478" i="3"/>
  <c r="A479" i="3"/>
  <c r="A480" i="3"/>
  <c r="A481" i="3"/>
  <c r="A482" i="3"/>
  <c r="A483" i="3"/>
  <c r="A484" i="3"/>
  <c r="A485" i="3"/>
  <c r="A486" i="3"/>
  <c r="A487" i="3"/>
  <c r="A488" i="3"/>
  <c r="A489" i="3"/>
  <c r="A490" i="3"/>
  <c r="A491" i="3"/>
  <c r="A492" i="3"/>
  <c r="A493" i="3"/>
  <c r="A494" i="3"/>
  <c r="A495" i="3"/>
  <c r="A496" i="3"/>
  <c r="A497" i="3"/>
  <c r="A498" i="3"/>
  <c r="A499" i="3"/>
  <c r="A500" i="3"/>
  <c r="A501" i="3"/>
  <c r="A502" i="3"/>
  <c r="A503" i="3"/>
  <c r="A504" i="3"/>
  <c r="A505" i="3"/>
  <c r="A506" i="3"/>
  <c r="A507" i="3"/>
  <c r="A508" i="3"/>
  <c r="A509" i="3"/>
  <c r="A510" i="3"/>
  <c r="A511" i="3"/>
  <c r="A512" i="3"/>
  <c r="A513" i="3"/>
  <c r="A514" i="3"/>
  <c r="A515" i="3"/>
  <c r="A516" i="3"/>
  <c r="A517" i="3"/>
  <c r="A518" i="3"/>
  <c r="A519" i="3"/>
  <c r="A520" i="3"/>
  <c r="A521" i="3"/>
  <c r="A522" i="3"/>
  <c r="A523" i="3"/>
  <c r="A524" i="3"/>
  <c r="A525" i="3"/>
  <c r="A526" i="3"/>
  <c r="A527" i="3"/>
  <c r="A528" i="3"/>
  <c r="A529" i="3"/>
  <c r="A530" i="3"/>
  <c r="A531" i="3"/>
  <c r="A532" i="3"/>
  <c r="A533" i="3"/>
  <c r="A534" i="3"/>
  <c r="A535" i="3"/>
  <c r="A536" i="3"/>
  <c r="A537" i="3"/>
  <c r="A538" i="3"/>
  <c r="A539" i="3"/>
  <c r="A540" i="3"/>
  <c r="A541" i="3"/>
  <c r="A542" i="3"/>
  <c r="A543" i="3"/>
  <c r="A544" i="3"/>
  <c r="A545" i="3"/>
  <c r="A546" i="3"/>
  <c r="A547" i="3"/>
  <c r="A548" i="3"/>
  <c r="A549" i="3"/>
  <c r="A550" i="3"/>
  <c r="A551" i="3"/>
  <c r="A552" i="3"/>
  <c r="A553" i="3"/>
  <c r="A554" i="3"/>
  <c r="A555" i="3"/>
  <c r="A556" i="3"/>
  <c r="A557" i="3"/>
  <c r="A558" i="3"/>
  <c r="A559" i="3"/>
  <c r="A560" i="3"/>
  <c r="A561" i="3"/>
  <c r="A562" i="3"/>
  <c r="A563" i="3"/>
  <c r="A564" i="3"/>
  <c r="A565" i="3"/>
  <c r="A566" i="3"/>
  <c r="A567" i="3"/>
  <c r="A568" i="3"/>
  <c r="A569" i="3"/>
  <c r="A570" i="3"/>
  <c r="A571" i="3"/>
  <c r="A572" i="3"/>
  <c r="A573" i="3"/>
  <c r="A574" i="3"/>
  <c r="A575" i="3"/>
  <c r="A576" i="3"/>
  <c r="A577" i="3"/>
  <c r="A578" i="3"/>
  <c r="A579" i="3"/>
  <c r="A580" i="3"/>
  <c r="A581" i="3"/>
  <c r="A582" i="3"/>
  <c r="A583" i="3"/>
  <c r="A584" i="3"/>
  <c r="A585" i="3"/>
  <c r="A586" i="3"/>
  <c r="A587" i="3"/>
  <c r="A588" i="3"/>
  <c r="A589" i="3"/>
  <c r="A590" i="3"/>
  <c r="A591" i="3"/>
  <c r="A592" i="3"/>
  <c r="A593" i="3"/>
  <c r="A594" i="3"/>
  <c r="A595" i="3"/>
  <c r="A596" i="3"/>
  <c r="A597" i="3"/>
  <c r="A598" i="3"/>
  <c r="A599" i="3"/>
  <c r="A600" i="3"/>
  <c r="A601" i="3"/>
  <c r="A602" i="3"/>
  <c r="A603" i="3"/>
  <c r="A604" i="3"/>
  <c r="A605" i="3"/>
  <c r="A606" i="3"/>
  <c r="A607" i="3"/>
  <c r="A608" i="3"/>
  <c r="A609" i="3"/>
  <c r="A610" i="3"/>
  <c r="A611" i="3"/>
  <c r="A612" i="3"/>
  <c r="A613" i="3"/>
  <c r="A614" i="3"/>
  <c r="A615" i="3"/>
  <c r="A616" i="3"/>
  <c r="A617" i="3"/>
  <c r="A618" i="3"/>
  <c r="A619" i="3"/>
  <c r="A620" i="3"/>
  <c r="A621" i="3"/>
  <c r="A622" i="3"/>
  <c r="A623" i="3"/>
  <c r="A624" i="3"/>
  <c r="A625" i="3"/>
  <c r="A626" i="3"/>
  <c r="A627" i="3"/>
  <c r="A628" i="3"/>
  <c r="A629" i="3"/>
  <c r="A630" i="3"/>
  <c r="A631" i="3"/>
  <c r="A632" i="3"/>
  <c r="A633" i="3"/>
  <c r="A634" i="3"/>
  <c r="A635" i="3"/>
  <c r="A636" i="3"/>
  <c r="A637" i="3"/>
  <c r="A638" i="3"/>
  <c r="A639" i="3"/>
  <c r="A640" i="3"/>
  <c r="A641" i="3"/>
  <c r="A642" i="3"/>
  <c r="A643" i="3"/>
  <c r="A644" i="3"/>
  <c r="A645" i="3"/>
  <c r="A646" i="3"/>
  <c r="A647" i="3"/>
  <c r="A648" i="3"/>
  <c r="A649" i="3"/>
  <c r="A650" i="3"/>
  <c r="A651" i="3"/>
  <c r="A652" i="3"/>
  <c r="A653" i="3"/>
  <c r="A654" i="3"/>
  <c r="A655" i="3"/>
  <c r="A656" i="3"/>
  <c r="A657" i="3"/>
  <c r="A658" i="3"/>
  <c r="A659" i="3"/>
  <c r="A660" i="3"/>
  <c r="A661" i="3"/>
  <c r="A662" i="3"/>
  <c r="A663" i="3"/>
  <c r="A664" i="3"/>
  <c r="A665" i="3"/>
  <c r="A666" i="3"/>
  <c r="A667" i="3"/>
  <c r="A668" i="3"/>
  <c r="A669" i="3"/>
  <c r="A670" i="3"/>
  <c r="A671" i="3"/>
  <c r="A672" i="3"/>
  <c r="A673" i="3"/>
  <c r="A674" i="3"/>
  <c r="A675" i="3"/>
  <c r="A676" i="3"/>
  <c r="A677" i="3"/>
  <c r="A678" i="3"/>
  <c r="A679" i="3"/>
  <c r="A680" i="3"/>
  <c r="A681" i="3"/>
  <c r="A682" i="3"/>
  <c r="A683" i="3"/>
  <c r="A684" i="3"/>
  <c r="A685" i="3"/>
  <c r="A686" i="3"/>
  <c r="A687" i="3"/>
  <c r="A688" i="3"/>
  <c r="A689" i="3"/>
  <c r="A690" i="3"/>
  <c r="A691" i="3"/>
  <c r="A692" i="3"/>
  <c r="A693" i="3"/>
  <c r="A694" i="3"/>
  <c r="A695" i="3"/>
  <c r="A696" i="3"/>
  <c r="A697" i="3"/>
  <c r="A698" i="3"/>
  <c r="A699" i="3"/>
  <c r="A700" i="3"/>
  <c r="A701" i="3"/>
  <c r="A702" i="3"/>
  <c r="A703" i="3"/>
  <c r="A704" i="3"/>
  <c r="A705" i="3"/>
  <c r="A706" i="3"/>
  <c r="A707" i="3"/>
  <c r="A708" i="3"/>
  <c r="A709" i="3"/>
  <c r="A710" i="3"/>
  <c r="A711" i="3"/>
  <c r="A712" i="3"/>
  <c r="A713" i="3"/>
  <c r="A714" i="3"/>
  <c r="A715" i="3"/>
  <c r="A716" i="3"/>
  <c r="A717" i="3"/>
  <c r="A718" i="3"/>
  <c r="A719" i="3"/>
  <c r="A720" i="3"/>
  <c r="A721" i="3"/>
  <c r="A722" i="3"/>
  <c r="A723" i="3"/>
  <c r="A724" i="3"/>
  <c r="A725" i="3"/>
  <c r="A726" i="3"/>
  <c r="A727" i="3"/>
  <c r="A728" i="3"/>
  <c r="A729" i="3"/>
  <c r="A730" i="3"/>
  <c r="A731" i="3"/>
  <c r="A732" i="3"/>
  <c r="A733" i="3"/>
  <c r="A734" i="3"/>
  <c r="A735" i="3"/>
  <c r="A736" i="3"/>
  <c r="A737" i="3"/>
  <c r="A738" i="3"/>
  <c r="A739" i="3"/>
  <c r="A740" i="3"/>
  <c r="A741" i="3"/>
  <c r="A742" i="3"/>
  <c r="A743" i="3"/>
  <c r="A744" i="3"/>
  <c r="A745" i="3"/>
  <c r="A746" i="3"/>
  <c r="A747" i="3"/>
  <c r="A748" i="3"/>
  <c r="A749" i="3"/>
  <c r="A750" i="3"/>
  <c r="A751" i="3"/>
  <c r="A752" i="3"/>
  <c r="A753" i="3"/>
  <c r="A754" i="3"/>
  <c r="A755" i="3"/>
  <c r="A756" i="3"/>
  <c r="A757" i="3"/>
  <c r="A758" i="3"/>
  <c r="A759" i="3"/>
  <c r="A760" i="3"/>
  <c r="A761" i="3"/>
  <c r="A762" i="3"/>
  <c r="A763" i="3"/>
  <c r="A764" i="3"/>
  <c r="A765" i="3"/>
  <c r="A766" i="3"/>
  <c r="A767" i="3"/>
  <c r="A768" i="3"/>
  <c r="A769" i="3"/>
  <c r="A770" i="3"/>
  <c r="A771" i="3"/>
  <c r="A772" i="3"/>
  <c r="A773" i="3"/>
  <c r="A774" i="3"/>
  <c r="A775" i="3"/>
  <c r="A776" i="3"/>
  <c r="A777" i="3"/>
  <c r="A778" i="3"/>
  <c r="A779" i="3"/>
  <c r="A780" i="3"/>
  <c r="A781" i="3"/>
  <c r="A782" i="3"/>
  <c r="A783" i="3"/>
  <c r="A784" i="3"/>
  <c r="A785" i="3"/>
  <c r="A786" i="3"/>
  <c r="A787" i="3"/>
  <c r="A788" i="3"/>
  <c r="A789" i="3"/>
  <c r="A790" i="3"/>
  <c r="A791" i="3"/>
  <c r="A792" i="3"/>
  <c r="A793" i="3"/>
  <c r="A794" i="3"/>
  <c r="A795" i="3"/>
  <c r="A796" i="3"/>
  <c r="A797" i="3"/>
  <c r="A798" i="3"/>
  <c r="A799" i="3"/>
  <c r="A800" i="3"/>
  <c r="A801" i="3"/>
  <c r="A802" i="3"/>
  <c r="A803" i="3"/>
  <c r="A804" i="3"/>
  <c r="A805" i="3"/>
  <c r="A806" i="3"/>
  <c r="A807" i="3"/>
  <c r="A808" i="3"/>
  <c r="A809" i="3"/>
  <c r="A810" i="3"/>
  <c r="A811" i="3"/>
  <c r="A812" i="3"/>
  <c r="A813" i="3"/>
  <c r="A814" i="3"/>
  <c r="A815" i="3"/>
  <c r="A816" i="3"/>
  <c r="A817" i="3"/>
  <c r="A818" i="3"/>
  <c r="A819" i="3"/>
  <c r="A820" i="3"/>
  <c r="A821" i="3"/>
  <c r="A822" i="3"/>
  <c r="A823" i="3"/>
  <c r="A824" i="3"/>
  <c r="A825" i="3"/>
  <c r="A826" i="3"/>
  <c r="A827" i="3"/>
  <c r="A828" i="3"/>
  <c r="A829" i="3"/>
  <c r="A830" i="3"/>
  <c r="A831" i="3"/>
  <c r="A832" i="3"/>
  <c r="A833" i="3"/>
  <c r="A834" i="3"/>
  <c r="A835" i="3"/>
  <c r="A836" i="3"/>
  <c r="A837" i="3"/>
  <c r="A838" i="3"/>
  <c r="A839" i="3"/>
  <c r="A840" i="3"/>
  <c r="A841" i="3"/>
  <c r="A842" i="3"/>
  <c r="A843" i="3"/>
  <c r="A844" i="3"/>
  <c r="A845" i="3"/>
  <c r="A846" i="3"/>
  <c r="A847" i="3"/>
  <c r="A848" i="3"/>
  <c r="A849" i="3"/>
  <c r="A850" i="3"/>
  <c r="A851" i="3"/>
  <c r="A852" i="3"/>
  <c r="A853" i="3"/>
  <c r="A854" i="3"/>
  <c r="A855" i="3"/>
  <c r="A856" i="3"/>
  <c r="A857" i="3"/>
  <c r="A858" i="3"/>
  <c r="A859" i="3"/>
  <c r="A860" i="3"/>
  <c r="A861" i="3"/>
  <c r="A862" i="3"/>
  <c r="A863" i="3"/>
  <c r="A864" i="3"/>
  <c r="A865" i="3"/>
  <c r="A866" i="3"/>
  <c r="A867" i="3"/>
  <c r="A868" i="3"/>
  <c r="A869" i="3"/>
  <c r="A870" i="3"/>
  <c r="A871" i="3"/>
  <c r="A872" i="3"/>
  <c r="A873" i="3"/>
  <c r="A874" i="3"/>
  <c r="A875" i="3"/>
  <c r="A876" i="3"/>
  <c r="A877" i="3"/>
  <c r="A878" i="3"/>
  <c r="A879" i="3"/>
  <c r="A880" i="3"/>
  <c r="A881" i="3"/>
  <c r="A882" i="3"/>
  <c r="A883" i="3"/>
  <c r="A884" i="3"/>
  <c r="A885" i="3"/>
  <c r="A886" i="3"/>
  <c r="A887" i="3"/>
  <c r="A888" i="3"/>
  <c r="A889" i="3"/>
  <c r="A890" i="3"/>
  <c r="A891" i="3"/>
  <c r="A892" i="3"/>
  <c r="A893" i="3"/>
  <c r="A894" i="3"/>
  <c r="A895" i="3"/>
  <c r="A896" i="3"/>
  <c r="A897" i="3"/>
  <c r="A898" i="3"/>
  <c r="A899" i="3"/>
  <c r="A900" i="3"/>
  <c r="A901" i="3"/>
  <c r="A902" i="3"/>
  <c r="A903" i="3"/>
  <c r="A904" i="3"/>
  <c r="A905" i="3"/>
  <c r="A906" i="3"/>
  <c r="A907" i="3"/>
  <c r="A908" i="3"/>
  <c r="A909" i="3"/>
  <c r="A910" i="3"/>
  <c r="A911" i="3"/>
  <c r="A912" i="3"/>
  <c r="A913" i="3"/>
  <c r="A914" i="3"/>
  <c r="A915" i="3"/>
  <c r="A916" i="3"/>
  <c r="A917" i="3"/>
  <c r="A918" i="3"/>
  <c r="A919" i="3"/>
  <c r="A920" i="3"/>
  <c r="A921" i="3"/>
  <c r="A922" i="3"/>
  <c r="A923" i="3"/>
  <c r="A924" i="3"/>
  <c r="A925" i="3"/>
  <c r="A926" i="3"/>
  <c r="A927" i="3"/>
  <c r="A928" i="3"/>
  <c r="A929" i="3"/>
  <c r="A930" i="3"/>
  <c r="A931" i="3"/>
  <c r="A932" i="3"/>
  <c r="A933" i="3"/>
  <c r="A934" i="3"/>
  <c r="A935" i="3"/>
  <c r="A936" i="3"/>
  <c r="A937" i="3"/>
  <c r="A938" i="3"/>
  <c r="A939" i="3"/>
  <c r="A940" i="3"/>
  <c r="A941" i="3"/>
  <c r="A942" i="3"/>
  <c r="A943" i="3"/>
  <c r="A944" i="3"/>
  <c r="A945" i="3"/>
  <c r="A946" i="3"/>
  <c r="A947" i="3"/>
  <c r="A948" i="3"/>
  <c r="A949" i="3"/>
  <c r="A950" i="3"/>
  <c r="A951" i="3"/>
  <c r="A952" i="3"/>
  <c r="A953" i="3"/>
  <c r="A954" i="3"/>
  <c r="A955" i="3"/>
  <c r="A956" i="3"/>
  <c r="A957" i="3"/>
  <c r="A958" i="3"/>
  <c r="A959" i="3"/>
  <c r="A960" i="3"/>
  <c r="A961" i="3"/>
  <c r="A962" i="3"/>
  <c r="A963" i="3"/>
  <c r="A964" i="3"/>
  <c r="A965" i="3"/>
  <c r="A966" i="3"/>
  <c r="A967" i="3"/>
  <c r="A968" i="3"/>
  <c r="A969" i="3"/>
  <c r="A970" i="3"/>
  <c r="A971" i="3"/>
  <c r="A972" i="3"/>
  <c r="A973" i="3"/>
  <c r="A974" i="3"/>
  <c r="A975" i="3"/>
  <c r="A976" i="3"/>
  <c r="A977" i="3"/>
  <c r="A978" i="3"/>
  <c r="A979" i="3"/>
  <c r="A980" i="3"/>
  <c r="A981" i="3"/>
  <c r="A982" i="3"/>
  <c r="A983" i="3"/>
  <c r="A984" i="3"/>
  <c r="A985" i="3"/>
  <c r="A986" i="3"/>
  <c r="A987" i="3"/>
  <c r="A988" i="3"/>
  <c r="A989" i="3"/>
  <c r="A990" i="3"/>
  <c r="A991" i="3"/>
  <c r="A992" i="3"/>
  <c r="A993" i="3"/>
  <c r="A994" i="3"/>
  <c r="A995" i="3"/>
  <c r="A996" i="3"/>
  <c r="A997" i="3"/>
  <c r="A998" i="3"/>
  <c r="A999" i="3"/>
  <c r="A1000" i="3"/>
  <c r="A1001" i="3"/>
  <c r="A1002" i="3"/>
  <c r="A1003" i="3"/>
  <c r="A1004" i="3"/>
  <c r="A1005" i="3"/>
  <c r="A1006" i="3"/>
  <c r="A1007" i="3"/>
  <c r="A1008" i="3"/>
  <c r="A1009" i="3"/>
  <c r="A1010" i="3"/>
  <c r="A1011" i="3"/>
  <c r="A1012" i="3"/>
  <c r="A1013" i="3"/>
  <c r="A1014" i="3"/>
  <c r="A1015" i="3"/>
  <c r="A1016" i="3"/>
  <c r="A1017" i="3"/>
  <c r="A1018" i="3"/>
  <c r="A1019" i="3"/>
  <c r="A1020" i="3"/>
  <c r="A1021" i="3"/>
  <c r="A1022" i="3"/>
  <c r="A1023" i="3"/>
  <c r="A1024" i="3"/>
  <c r="A1025" i="3"/>
  <c r="A1026" i="3"/>
  <c r="A1027" i="3"/>
  <c r="A1028" i="3"/>
  <c r="A1029" i="3"/>
  <c r="A1030" i="3"/>
  <c r="A1031" i="3"/>
  <c r="A1032" i="3"/>
  <c r="A1033" i="3"/>
  <c r="A1034" i="3"/>
  <c r="A1035" i="3"/>
  <c r="A1036" i="3"/>
  <c r="A1037" i="3"/>
  <c r="A1038" i="3"/>
  <c r="A1039" i="3"/>
  <c r="A1040" i="3"/>
  <c r="A1041" i="3"/>
  <c r="A1042" i="3"/>
  <c r="A1043" i="3"/>
  <c r="A1044" i="3"/>
  <c r="A1045" i="3"/>
  <c r="A1046" i="3"/>
  <c r="A1047" i="3"/>
  <c r="A1048" i="3"/>
  <c r="A1049" i="3"/>
  <c r="A1050" i="3"/>
  <c r="A1051" i="3"/>
  <c r="A1052" i="3"/>
  <c r="A1053" i="3"/>
  <c r="A1054" i="3"/>
  <c r="A1055" i="3"/>
  <c r="A1056" i="3"/>
  <c r="A1057" i="3"/>
  <c r="A1058" i="3"/>
  <c r="A1059" i="3"/>
  <c r="A1060" i="3"/>
  <c r="A1061" i="3"/>
  <c r="A1062" i="3"/>
  <c r="A1063" i="3"/>
  <c r="A1064" i="3"/>
  <c r="A1065" i="3"/>
  <c r="A1066" i="3"/>
  <c r="A1067" i="3"/>
  <c r="A1068" i="3"/>
  <c r="A1069" i="3"/>
  <c r="A1070" i="3"/>
  <c r="A1071" i="3"/>
  <c r="A1072" i="3"/>
  <c r="A1073" i="3"/>
  <c r="A1074" i="3"/>
  <c r="A1075" i="3"/>
  <c r="A1076" i="3"/>
  <c r="A1077" i="3"/>
  <c r="A1078" i="3"/>
  <c r="A1079" i="3"/>
  <c r="A1080" i="3"/>
  <c r="A1081" i="3"/>
  <c r="A1082" i="3"/>
  <c r="A1083" i="3"/>
  <c r="A1084" i="3"/>
  <c r="A1085" i="3"/>
  <c r="A1086" i="3"/>
  <c r="A1087" i="3"/>
  <c r="A1088" i="3"/>
  <c r="A1089" i="3"/>
  <c r="A1090" i="3"/>
  <c r="A1091" i="3"/>
  <c r="A1092" i="3"/>
  <c r="A1093" i="3"/>
  <c r="A1094" i="3"/>
  <c r="A1095" i="3"/>
  <c r="A1096" i="3"/>
  <c r="A1097" i="3"/>
  <c r="A1098" i="3"/>
  <c r="A1099" i="3"/>
  <c r="A1100" i="3"/>
  <c r="A1101" i="3"/>
  <c r="A1102" i="3"/>
  <c r="A1103" i="3"/>
  <c r="A1104" i="3"/>
  <c r="A1105" i="3"/>
  <c r="A1106" i="3"/>
  <c r="A1107" i="3"/>
  <c r="A1108" i="3"/>
  <c r="A1109" i="3"/>
  <c r="A1110" i="3"/>
  <c r="A1111" i="3"/>
  <c r="A1112" i="3"/>
  <c r="A1113" i="3"/>
  <c r="A1114" i="3"/>
  <c r="A1115" i="3"/>
  <c r="A1116" i="3"/>
  <c r="A1117" i="3"/>
  <c r="A1118" i="3"/>
  <c r="A1119" i="3"/>
  <c r="A1120" i="3"/>
  <c r="A1121" i="3"/>
  <c r="A1122" i="3"/>
  <c r="A1123" i="3"/>
  <c r="A1124" i="3"/>
  <c r="A1125" i="3"/>
  <c r="A1126" i="3"/>
  <c r="A1127" i="3"/>
  <c r="A1128" i="3"/>
  <c r="A1129" i="3"/>
  <c r="A1130" i="3"/>
  <c r="A1131" i="3"/>
  <c r="A1132" i="3"/>
  <c r="A1133" i="3"/>
  <c r="A1134" i="3"/>
  <c r="A1135" i="3"/>
  <c r="A1136" i="3"/>
  <c r="A1137" i="3"/>
  <c r="A1138" i="3"/>
  <c r="A1139" i="3"/>
  <c r="A1140" i="3"/>
  <c r="A1141" i="3"/>
  <c r="A1142" i="3"/>
  <c r="A1143" i="3"/>
  <c r="A1144" i="3"/>
  <c r="A1145" i="3"/>
  <c r="A1146" i="3"/>
  <c r="A1147" i="3"/>
  <c r="A1148" i="3"/>
  <c r="A1149" i="3"/>
  <c r="A1150" i="3"/>
  <c r="A1151" i="3"/>
  <c r="A1152" i="3"/>
  <c r="A1153" i="3"/>
  <c r="A1154" i="3"/>
  <c r="A1155" i="3"/>
  <c r="A1156" i="3"/>
  <c r="A1157" i="3"/>
  <c r="A1158" i="3"/>
  <c r="A1159" i="3"/>
  <c r="A1160" i="3"/>
  <c r="A1161" i="3"/>
  <c r="A1162" i="3"/>
  <c r="A1163" i="3"/>
  <c r="A1164" i="3"/>
  <c r="A1165" i="3"/>
  <c r="A1166" i="3"/>
  <c r="A1167" i="3"/>
  <c r="A1168" i="3"/>
  <c r="A1169" i="3"/>
  <c r="A1170" i="3"/>
  <c r="A1171" i="3"/>
  <c r="A1172" i="3"/>
  <c r="A1173" i="3"/>
  <c r="A1174" i="3"/>
  <c r="A1175" i="3"/>
  <c r="A1176" i="3"/>
  <c r="A1177" i="3"/>
  <c r="A1178" i="3"/>
  <c r="A1179" i="3"/>
  <c r="A1180" i="3"/>
  <c r="A1181" i="3"/>
  <c r="A1182" i="3"/>
  <c r="A1183" i="3"/>
  <c r="A1184" i="3"/>
  <c r="A1185" i="3"/>
  <c r="A1186" i="3"/>
  <c r="A1187" i="3"/>
  <c r="A1188" i="3"/>
  <c r="A1189" i="3"/>
  <c r="A1190" i="3"/>
  <c r="A1191" i="3"/>
  <c r="A1192" i="3"/>
  <c r="A1193" i="3"/>
  <c r="A1194" i="3"/>
  <c r="A1195" i="3"/>
  <c r="A1196" i="3"/>
  <c r="A1197" i="3"/>
  <c r="A1198" i="3"/>
  <c r="A1199" i="3"/>
  <c r="A1200" i="3"/>
  <c r="A1201" i="3"/>
  <c r="A1202" i="3"/>
  <c r="A1203" i="3"/>
  <c r="A1204" i="3"/>
  <c r="A1205" i="3"/>
  <c r="A1206" i="3"/>
  <c r="A1207" i="3"/>
  <c r="A1208" i="3"/>
  <c r="A1209" i="3"/>
  <c r="A1210" i="3"/>
  <c r="A1211" i="3"/>
  <c r="A1212" i="3"/>
  <c r="A1213" i="3"/>
  <c r="A1214" i="3"/>
  <c r="A1215" i="3"/>
  <c r="A1216" i="3"/>
  <c r="A1217" i="3"/>
  <c r="A1218" i="3"/>
  <c r="A1219" i="3"/>
  <c r="A1220" i="3"/>
  <c r="A1221" i="3"/>
  <c r="A1222" i="3"/>
  <c r="A1223" i="3"/>
  <c r="A1224" i="3"/>
  <c r="A1225" i="3"/>
  <c r="A1226" i="3"/>
  <c r="A1227" i="3"/>
  <c r="A1228" i="3"/>
  <c r="A1229" i="3"/>
  <c r="A1230" i="3"/>
  <c r="A1231" i="3"/>
  <c r="A1232" i="3"/>
  <c r="A1233" i="3"/>
  <c r="A1234" i="3"/>
  <c r="A1235" i="3"/>
  <c r="A1236" i="3"/>
  <c r="A1237" i="3"/>
  <c r="A1238" i="3"/>
  <c r="A1239" i="3"/>
  <c r="A1240" i="3"/>
  <c r="A1241" i="3"/>
  <c r="A1242" i="3"/>
  <c r="A1243" i="3"/>
  <c r="A1244" i="3"/>
  <c r="A1245" i="3"/>
  <c r="A1246" i="3"/>
  <c r="A1247" i="3"/>
  <c r="A1248" i="3"/>
  <c r="A1249" i="3"/>
  <c r="A1250" i="3"/>
  <c r="A1251" i="3"/>
  <c r="A1252" i="3"/>
  <c r="A1253" i="3"/>
  <c r="A1254" i="3"/>
  <c r="A1255" i="3"/>
  <c r="A1256" i="3"/>
  <c r="A1257" i="3"/>
  <c r="A1258" i="3"/>
  <c r="A1259" i="3"/>
  <c r="A1260" i="3"/>
  <c r="A1261" i="3"/>
  <c r="A1262" i="3"/>
  <c r="A1263" i="3"/>
  <c r="A1264" i="3"/>
  <c r="A1265" i="3"/>
  <c r="A1266" i="3"/>
  <c r="A1267" i="3"/>
  <c r="A1268" i="3"/>
  <c r="A1269" i="3"/>
  <c r="A1270" i="3"/>
  <c r="A1271" i="3"/>
  <c r="A1272" i="3"/>
  <c r="A1273" i="3"/>
  <c r="A1274" i="3"/>
  <c r="A1275" i="3"/>
  <c r="A1276" i="3"/>
  <c r="A1277" i="3"/>
  <c r="A1278" i="3"/>
  <c r="A1279" i="3"/>
  <c r="A1280" i="3"/>
  <c r="A1281" i="3"/>
  <c r="A1282" i="3"/>
  <c r="A1283" i="3"/>
  <c r="A1284" i="3"/>
  <c r="A1285" i="3"/>
  <c r="A1286" i="3"/>
  <c r="A1287" i="3"/>
  <c r="A1288" i="3"/>
  <c r="A1289" i="3"/>
  <c r="A1290" i="3"/>
  <c r="A1291" i="3"/>
  <c r="A1292" i="3"/>
  <c r="A1293" i="3"/>
  <c r="A1294" i="3"/>
  <c r="A1295" i="3"/>
  <c r="A1296" i="3"/>
  <c r="A1297" i="3"/>
  <c r="A1298" i="3"/>
  <c r="A1299" i="3"/>
  <c r="A1300" i="3"/>
  <c r="A1301" i="3"/>
  <c r="A1302" i="3"/>
  <c r="A1303" i="3"/>
  <c r="A1304" i="3"/>
  <c r="A1305" i="3"/>
  <c r="A1306" i="3"/>
  <c r="A1307" i="3"/>
  <c r="A1308" i="3"/>
  <c r="A1309" i="3"/>
  <c r="A1310" i="3"/>
  <c r="A1311" i="3"/>
  <c r="A1312" i="3"/>
  <c r="A1313" i="3"/>
  <c r="A1314" i="3"/>
  <c r="A1315" i="3"/>
  <c r="A1316" i="3"/>
  <c r="A1317" i="3"/>
  <c r="A1318" i="3"/>
  <c r="A1319" i="3"/>
  <c r="A1320" i="3"/>
  <c r="A1321" i="3"/>
  <c r="A1322" i="3"/>
  <c r="A1323" i="3"/>
  <c r="A1324" i="3"/>
  <c r="A1325" i="3"/>
  <c r="A1326" i="3"/>
  <c r="A1327" i="3"/>
  <c r="A1328" i="3"/>
  <c r="A1329" i="3"/>
  <c r="A1330" i="3"/>
  <c r="A1331" i="3"/>
  <c r="A1332" i="3"/>
  <c r="A1333" i="3"/>
  <c r="A1334" i="3"/>
  <c r="A1335" i="3"/>
  <c r="A1336" i="3"/>
  <c r="A1337" i="3"/>
  <c r="A1338" i="3"/>
  <c r="A1339" i="3"/>
  <c r="A1340" i="3"/>
  <c r="A1341" i="3"/>
  <c r="A1342" i="3"/>
  <c r="A1343" i="3"/>
  <c r="A1344" i="3"/>
  <c r="A1345" i="3"/>
  <c r="A1346" i="3"/>
  <c r="A1347" i="3"/>
  <c r="A1348" i="3"/>
  <c r="A1349" i="3"/>
  <c r="A1350" i="3"/>
  <c r="A1351" i="3"/>
  <c r="A1352" i="3"/>
  <c r="A1353" i="3"/>
  <c r="A1354" i="3"/>
  <c r="A1355" i="3"/>
  <c r="A1356" i="3"/>
  <c r="A1357" i="3"/>
  <c r="A1358" i="3"/>
  <c r="A1359" i="3"/>
  <c r="A1360" i="3"/>
  <c r="A1361" i="3"/>
  <c r="A1362" i="3"/>
  <c r="A1363" i="3"/>
  <c r="A1364" i="3"/>
  <c r="A1365" i="3"/>
  <c r="A1366" i="3"/>
  <c r="A1367" i="3"/>
  <c r="A1368" i="3"/>
  <c r="A1369" i="3"/>
  <c r="A1370" i="3"/>
  <c r="A1371" i="3"/>
  <c r="A1372" i="3"/>
  <c r="A1373" i="3"/>
  <c r="A1374" i="3"/>
  <c r="A1375" i="3"/>
  <c r="A1376" i="3"/>
  <c r="A1377" i="3"/>
  <c r="A1378" i="3"/>
  <c r="A1379" i="3"/>
  <c r="A1380" i="3"/>
  <c r="A1381" i="3"/>
  <c r="A1382" i="3"/>
  <c r="A1383" i="3"/>
  <c r="A1384" i="3"/>
  <c r="A1385" i="3"/>
  <c r="A1386" i="3"/>
  <c r="A1387" i="3"/>
  <c r="A1388" i="3"/>
  <c r="A1389" i="3"/>
  <c r="A1390" i="3"/>
  <c r="A1391" i="3"/>
  <c r="A1392" i="3"/>
  <c r="A1393" i="3"/>
  <c r="A1394" i="3"/>
  <c r="A1395" i="3"/>
  <c r="A1396" i="3"/>
  <c r="A1397" i="3"/>
  <c r="A1398" i="3"/>
  <c r="A1399" i="3"/>
  <c r="A1400" i="3"/>
  <c r="A1401" i="3"/>
  <c r="A1402" i="3"/>
  <c r="A1403" i="3"/>
  <c r="A1404" i="3"/>
  <c r="A1405" i="3"/>
  <c r="A1406" i="3"/>
  <c r="A1407" i="3"/>
  <c r="A1408" i="3"/>
  <c r="A1409" i="3"/>
  <c r="A1410" i="3"/>
  <c r="A1411" i="3"/>
  <c r="A1412" i="3"/>
  <c r="A1413" i="3"/>
  <c r="A1414" i="3"/>
  <c r="A1415" i="3"/>
  <c r="A1416" i="3"/>
  <c r="A1417" i="3"/>
  <c r="A1418" i="3"/>
  <c r="A1419" i="3"/>
  <c r="A1420" i="3"/>
  <c r="A1421" i="3"/>
  <c r="A1422" i="3"/>
  <c r="A1423" i="3"/>
  <c r="A1424" i="3"/>
  <c r="A1425" i="3"/>
  <c r="A1426" i="3"/>
  <c r="A1427" i="3"/>
  <c r="A1428" i="3"/>
  <c r="A1429" i="3"/>
  <c r="A1430" i="3"/>
  <c r="A1431" i="3"/>
  <c r="A1432" i="3"/>
  <c r="A1433" i="3"/>
  <c r="A1434" i="3"/>
  <c r="A1435" i="3"/>
  <c r="A1436" i="3"/>
  <c r="A1437" i="3"/>
  <c r="A1438" i="3"/>
  <c r="A1439" i="3"/>
  <c r="A1440" i="3"/>
  <c r="A1441" i="3"/>
  <c r="A1442" i="3"/>
  <c r="A1443" i="3"/>
  <c r="A1444" i="3"/>
  <c r="A1445" i="3"/>
  <c r="A1446" i="3"/>
  <c r="A1447" i="3"/>
  <c r="A1448" i="3"/>
  <c r="A1449" i="3"/>
  <c r="A1450" i="3"/>
  <c r="A1451" i="3"/>
  <c r="A1452" i="3"/>
  <c r="A1453" i="3"/>
  <c r="A1454" i="3"/>
  <c r="A1455" i="3"/>
  <c r="A1456" i="3"/>
  <c r="A1457" i="3"/>
  <c r="A1458" i="3"/>
  <c r="A1459" i="3"/>
  <c r="A1460" i="3"/>
  <c r="A1461" i="3"/>
  <c r="A1462" i="3"/>
  <c r="A1463" i="3"/>
  <c r="A1464" i="3"/>
  <c r="A1465" i="3"/>
  <c r="A1466" i="3"/>
  <c r="A1467" i="3"/>
  <c r="A1468" i="3"/>
  <c r="A1469" i="3"/>
  <c r="A1470" i="3"/>
  <c r="A1471" i="3"/>
  <c r="A1472" i="3"/>
  <c r="A1473" i="3"/>
  <c r="A1474" i="3"/>
  <c r="A1475" i="3"/>
  <c r="A1476" i="3"/>
  <c r="A1477" i="3"/>
  <c r="A1478" i="3"/>
  <c r="A1479" i="3"/>
  <c r="A1480" i="3"/>
  <c r="A1481" i="3"/>
  <c r="A1482" i="3"/>
  <c r="A1483" i="3"/>
  <c r="A1484" i="3"/>
  <c r="A1485" i="3"/>
  <c r="A1486" i="3"/>
  <c r="A1487" i="3"/>
  <c r="A1488" i="3"/>
  <c r="A1489" i="3"/>
  <c r="A1490" i="3"/>
  <c r="A1491" i="3"/>
  <c r="A1492" i="3"/>
  <c r="A1493" i="3"/>
  <c r="A1494" i="3"/>
  <c r="A1495" i="3"/>
  <c r="A1496" i="3"/>
  <c r="A1497" i="3"/>
  <c r="A1498" i="3"/>
  <c r="A1499" i="3"/>
  <c r="A1500" i="3"/>
  <c r="A1501" i="3"/>
  <c r="A1502" i="3"/>
  <c r="A1503" i="3"/>
  <c r="A1504" i="3"/>
  <c r="A1505" i="3"/>
  <c r="A1506" i="3"/>
  <c r="A1507" i="3"/>
  <c r="A1508" i="3"/>
  <c r="A1509" i="3"/>
  <c r="A1510" i="3"/>
  <c r="A1511" i="3"/>
  <c r="A1512" i="3"/>
  <c r="A1513" i="3"/>
  <c r="A1514" i="3"/>
  <c r="A1515" i="3"/>
  <c r="A1516" i="3"/>
  <c r="A1517" i="3"/>
  <c r="A1518" i="3"/>
  <c r="A1519" i="3"/>
  <c r="A1520" i="3"/>
  <c r="A1521" i="3"/>
  <c r="A1522" i="3"/>
  <c r="A1523" i="3"/>
  <c r="A1524" i="3"/>
  <c r="A1525" i="3"/>
  <c r="A1526" i="3"/>
  <c r="A1527" i="3"/>
  <c r="A1528" i="3"/>
  <c r="A1529" i="3"/>
  <c r="A1530" i="3"/>
  <c r="A1531" i="3"/>
  <c r="A1532" i="3"/>
  <c r="A1533" i="3"/>
  <c r="A1534" i="3"/>
  <c r="A1535" i="3"/>
  <c r="A1536" i="3"/>
  <c r="A1537" i="3"/>
  <c r="A1538" i="3"/>
  <c r="A1539" i="3"/>
  <c r="A1540" i="3"/>
  <c r="A1541" i="3"/>
  <c r="A1542" i="3"/>
  <c r="A1543" i="3"/>
  <c r="A1544" i="3"/>
  <c r="A1545" i="3"/>
  <c r="A1546" i="3"/>
  <c r="A1547" i="3"/>
  <c r="A1548" i="3"/>
  <c r="A1549" i="3"/>
  <c r="A1550" i="3"/>
  <c r="A1551" i="3"/>
  <c r="A1552" i="3"/>
  <c r="A1553" i="3"/>
  <c r="A1554" i="3"/>
  <c r="A1555" i="3"/>
  <c r="A1556" i="3"/>
  <c r="A1557" i="3"/>
  <c r="A1558" i="3"/>
  <c r="A1559" i="3"/>
  <c r="A1560" i="3"/>
  <c r="A1561" i="3"/>
  <c r="A1562" i="3"/>
  <c r="A1563" i="3"/>
  <c r="A1564" i="3"/>
  <c r="A1565" i="3"/>
  <c r="A1566" i="3"/>
  <c r="A1567" i="3"/>
  <c r="A1568" i="3"/>
  <c r="A1569" i="3"/>
  <c r="A1570" i="3"/>
  <c r="A1571" i="3"/>
  <c r="A1572" i="3"/>
  <c r="A1573" i="3"/>
  <c r="A1574" i="3"/>
  <c r="A1575" i="3"/>
  <c r="A1576" i="3"/>
  <c r="A1577" i="3"/>
  <c r="A1578" i="3"/>
  <c r="A1579" i="3"/>
  <c r="A1580" i="3"/>
  <c r="A1581" i="3"/>
  <c r="A1582" i="3"/>
  <c r="A1583" i="3"/>
  <c r="A1584" i="3"/>
  <c r="A1585" i="3"/>
  <c r="A1586" i="3"/>
  <c r="A1587" i="3"/>
  <c r="A1588" i="3"/>
  <c r="A1589" i="3"/>
  <c r="A1590" i="3"/>
  <c r="A1591" i="3"/>
  <c r="A1592" i="3"/>
  <c r="A1593" i="3"/>
  <c r="A1594" i="3"/>
  <c r="A1595" i="3"/>
  <c r="A1596" i="3"/>
  <c r="A1597" i="3"/>
  <c r="A1598" i="3"/>
  <c r="A1599" i="3"/>
  <c r="A1600" i="3"/>
  <c r="A1601" i="3"/>
  <c r="A1602" i="3"/>
  <c r="A1603" i="3"/>
  <c r="A1604" i="3"/>
  <c r="A1605" i="3"/>
  <c r="A1606" i="3"/>
  <c r="A1607" i="3"/>
  <c r="A1608" i="3"/>
  <c r="A1609" i="3"/>
  <c r="A1610" i="3"/>
  <c r="A1611" i="3"/>
  <c r="A1612" i="3"/>
  <c r="A1613" i="3"/>
  <c r="A1614" i="3"/>
  <c r="A1615" i="3"/>
  <c r="A1616" i="3"/>
  <c r="A1617" i="3"/>
  <c r="A1618" i="3"/>
  <c r="A1619" i="3"/>
  <c r="A1620" i="3"/>
  <c r="A1621" i="3"/>
  <c r="A1622" i="3"/>
  <c r="A1623" i="3"/>
  <c r="A1624" i="3"/>
  <c r="A1625" i="3"/>
  <c r="A1626" i="3"/>
  <c r="A1627" i="3"/>
  <c r="A1628" i="3"/>
  <c r="A1629" i="3"/>
  <c r="A1630" i="3"/>
  <c r="A1631" i="3"/>
  <c r="A1632" i="3"/>
  <c r="A1633" i="3"/>
  <c r="A1634" i="3"/>
  <c r="A1635" i="3"/>
  <c r="A1636" i="3"/>
  <c r="A1637" i="3"/>
  <c r="A1638" i="3"/>
  <c r="A1639" i="3"/>
  <c r="A1640" i="3"/>
  <c r="A1641" i="3"/>
  <c r="A1642" i="3"/>
  <c r="A1643" i="3"/>
  <c r="A1644" i="3"/>
  <c r="A1645" i="3"/>
  <c r="A1646" i="3"/>
  <c r="A1647" i="3"/>
  <c r="A1648" i="3"/>
  <c r="A1649" i="3"/>
  <c r="A1650" i="3"/>
  <c r="A1651" i="3"/>
  <c r="A1652" i="3"/>
  <c r="A1653" i="3"/>
  <c r="A1654" i="3"/>
  <c r="A1655" i="3"/>
  <c r="A1656" i="3"/>
  <c r="A1657" i="3"/>
  <c r="A1658" i="3"/>
  <c r="A1659" i="3"/>
  <c r="A1660" i="3"/>
  <c r="A1661" i="3"/>
  <c r="A1662" i="3"/>
  <c r="A1663" i="3"/>
  <c r="A1664" i="3"/>
  <c r="A1665" i="3"/>
  <c r="A1666" i="3"/>
  <c r="A1667" i="3"/>
  <c r="A1668" i="3"/>
  <c r="A1669" i="3"/>
  <c r="A1670" i="3"/>
  <c r="A1671" i="3"/>
  <c r="A1672" i="3"/>
  <c r="A1673" i="3"/>
  <c r="A1674" i="3"/>
  <c r="A1675" i="3"/>
  <c r="A1676" i="3"/>
  <c r="A1677" i="3"/>
  <c r="A1678" i="3"/>
  <c r="A1679" i="3"/>
  <c r="A1680" i="3"/>
  <c r="A1681" i="3"/>
  <c r="A1682" i="3"/>
  <c r="A1683" i="3"/>
  <c r="A1684" i="3"/>
  <c r="A1685" i="3"/>
  <c r="A1686" i="3"/>
  <c r="A1687" i="3"/>
  <c r="A1688" i="3"/>
  <c r="A1689" i="3"/>
  <c r="A1690" i="3"/>
  <c r="A1691" i="3"/>
  <c r="A1692" i="3"/>
  <c r="A1693" i="3"/>
  <c r="A1694" i="3"/>
  <c r="A1695" i="3"/>
  <c r="A1696" i="3"/>
  <c r="A1697" i="3"/>
  <c r="A1698" i="3"/>
  <c r="A1699" i="3"/>
  <c r="A1700" i="3"/>
  <c r="A1701" i="3"/>
  <c r="A1702" i="3"/>
  <c r="A1703" i="3"/>
  <c r="A1704" i="3"/>
  <c r="A1705" i="3"/>
  <c r="A1706" i="3"/>
  <c r="A1707" i="3"/>
  <c r="A1708" i="3"/>
  <c r="A1709" i="3"/>
  <c r="A1710" i="3"/>
  <c r="A1711" i="3"/>
  <c r="A1712" i="3"/>
  <c r="A1713" i="3"/>
  <c r="A1714" i="3"/>
  <c r="A1715" i="3"/>
  <c r="A1716" i="3"/>
  <c r="A1717" i="3"/>
  <c r="A1718" i="3"/>
  <c r="A1719" i="3"/>
  <c r="A1720" i="3"/>
  <c r="A1721" i="3"/>
  <c r="A1722" i="3"/>
  <c r="A1723" i="3"/>
  <c r="A1724" i="3"/>
  <c r="A1725" i="3"/>
  <c r="A1726" i="3"/>
  <c r="A1727" i="3"/>
  <c r="A1728" i="3"/>
  <c r="A1729" i="3"/>
  <c r="A1730" i="3"/>
  <c r="A1731" i="3"/>
  <c r="A1732" i="3"/>
  <c r="A1733" i="3"/>
  <c r="A1734" i="3"/>
  <c r="A1735" i="3"/>
  <c r="A1736" i="3"/>
  <c r="A1737" i="3"/>
  <c r="A1738" i="3"/>
  <c r="A1739" i="3"/>
  <c r="A1740" i="3"/>
  <c r="A1741" i="3"/>
  <c r="A1742" i="3"/>
  <c r="A1743" i="3"/>
  <c r="A1744" i="3"/>
  <c r="A1745" i="3"/>
  <c r="A1746" i="3"/>
  <c r="A1747" i="3"/>
  <c r="A1748" i="3"/>
  <c r="A1749" i="3"/>
  <c r="A1750" i="3"/>
  <c r="A1751" i="3"/>
  <c r="A1752" i="3"/>
  <c r="A1753" i="3"/>
  <c r="A1754" i="3"/>
  <c r="A1755" i="3"/>
  <c r="A1756" i="3"/>
  <c r="A1757" i="3"/>
  <c r="A1758" i="3"/>
  <c r="A1759" i="3"/>
  <c r="A1760" i="3"/>
  <c r="A1761" i="3"/>
  <c r="A1762" i="3"/>
  <c r="A1763" i="3"/>
  <c r="A1764" i="3"/>
  <c r="A1765" i="3"/>
  <c r="A1766" i="3"/>
  <c r="A1767" i="3"/>
  <c r="A1768" i="3"/>
  <c r="A1769" i="3"/>
  <c r="A1770" i="3"/>
  <c r="A1771" i="3"/>
  <c r="A1772" i="3"/>
  <c r="A1773" i="3"/>
  <c r="A1774" i="3"/>
  <c r="A1775" i="3"/>
  <c r="A1776" i="3"/>
  <c r="A1777" i="3"/>
  <c r="A1778" i="3"/>
  <c r="A1779" i="3"/>
  <c r="A1780" i="3"/>
  <c r="A1781" i="3"/>
  <c r="A1782" i="3"/>
  <c r="A1783" i="3"/>
  <c r="A1784" i="3"/>
  <c r="A1785" i="3"/>
  <c r="A1786" i="3"/>
  <c r="A1787" i="3"/>
  <c r="A1788" i="3"/>
  <c r="A1789" i="3"/>
  <c r="A1790" i="3"/>
  <c r="A1791" i="3"/>
  <c r="A1792" i="3"/>
  <c r="A1793" i="3"/>
  <c r="A1794" i="3"/>
  <c r="A1795" i="3"/>
  <c r="A1796" i="3"/>
  <c r="A1797" i="3"/>
  <c r="A1798" i="3"/>
  <c r="A1799" i="3"/>
  <c r="A1800" i="3"/>
  <c r="A1801" i="3"/>
  <c r="A1802" i="3"/>
  <c r="A1803" i="3"/>
  <c r="A1804" i="3"/>
  <c r="A1805" i="3"/>
  <c r="A1806" i="3"/>
  <c r="A1807" i="3"/>
  <c r="A1808" i="3"/>
  <c r="A1809" i="3"/>
  <c r="A1810" i="3"/>
  <c r="A1811" i="3"/>
  <c r="A1812" i="3"/>
  <c r="A1813" i="3"/>
  <c r="A1814" i="3"/>
  <c r="A1815" i="3"/>
  <c r="A1816" i="3"/>
  <c r="A1817" i="3"/>
  <c r="A1818" i="3"/>
  <c r="A1819" i="3"/>
  <c r="A1820" i="3"/>
  <c r="A1821" i="3"/>
  <c r="A1822" i="3"/>
  <c r="A1823" i="3"/>
  <c r="A1824" i="3"/>
  <c r="A1825" i="3"/>
  <c r="A1826" i="3"/>
  <c r="A1827" i="3"/>
  <c r="A1828" i="3"/>
  <c r="A1829" i="3"/>
  <c r="A1830" i="3"/>
  <c r="A1831" i="3"/>
  <c r="A1832" i="3"/>
  <c r="A1833" i="3"/>
  <c r="A1834" i="3"/>
  <c r="A1835" i="3"/>
  <c r="A1836" i="3"/>
  <c r="A1837" i="3"/>
  <c r="A1838" i="3"/>
  <c r="A1839" i="3"/>
  <c r="A1840" i="3"/>
  <c r="A1841" i="3"/>
  <c r="A1842" i="3"/>
  <c r="A1843" i="3"/>
  <c r="A1844" i="3"/>
  <c r="A1845" i="3"/>
  <c r="A1846" i="3"/>
  <c r="A1847" i="3"/>
  <c r="A1848" i="3"/>
  <c r="A1849" i="3"/>
  <c r="A1850" i="3"/>
  <c r="A1851" i="3"/>
  <c r="A1852" i="3"/>
  <c r="A1853" i="3"/>
  <c r="A1854" i="3"/>
  <c r="A1855" i="3"/>
  <c r="A1856" i="3"/>
  <c r="A1857" i="3"/>
  <c r="A1858" i="3"/>
  <c r="A1859" i="3"/>
  <c r="A1860" i="3"/>
  <c r="A1861" i="3"/>
  <c r="A1862" i="3"/>
  <c r="A1863" i="3"/>
  <c r="A1864" i="3"/>
  <c r="A1865" i="3"/>
  <c r="A1866" i="3"/>
  <c r="A1867" i="3"/>
  <c r="A1868" i="3"/>
  <c r="A1869" i="3"/>
  <c r="A1870" i="3"/>
  <c r="A1871" i="3"/>
  <c r="A1872" i="3"/>
  <c r="A1873" i="3"/>
  <c r="A1874" i="3"/>
  <c r="A1875" i="3"/>
  <c r="A1876" i="3"/>
  <c r="A1877" i="3"/>
  <c r="A1878" i="3"/>
  <c r="A1879" i="3"/>
  <c r="A1880" i="3"/>
  <c r="A1881" i="3"/>
  <c r="A1882" i="3"/>
  <c r="A1883" i="3"/>
  <c r="A1884" i="3"/>
  <c r="A1885" i="3"/>
  <c r="A1886" i="3"/>
  <c r="A1887" i="3"/>
  <c r="A1888" i="3"/>
  <c r="A1889" i="3"/>
  <c r="A1890" i="3"/>
  <c r="A1891" i="3"/>
  <c r="A1892" i="3"/>
  <c r="A1893" i="3"/>
  <c r="A1894" i="3"/>
  <c r="A1895" i="3"/>
  <c r="A1896" i="3"/>
  <c r="A1897" i="3"/>
  <c r="A1898" i="3"/>
  <c r="A1899" i="3"/>
  <c r="A1900" i="3"/>
  <c r="A1901" i="3"/>
  <c r="A1902" i="3"/>
  <c r="A1903" i="3"/>
  <c r="A1904" i="3"/>
  <c r="A1905" i="3"/>
  <c r="A1906" i="3"/>
  <c r="A1907" i="3"/>
  <c r="A1908" i="3"/>
  <c r="A1909" i="3"/>
  <c r="A1910" i="3"/>
  <c r="A1911" i="3"/>
  <c r="A1912" i="3"/>
  <c r="A1913" i="3"/>
  <c r="A1914" i="3"/>
  <c r="A1915" i="3"/>
  <c r="A1916" i="3"/>
  <c r="A1917" i="3"/>
  <c r="A1918" i="3"/>
  <c r="A1919" i="3"/>
  <c r="A1920" i="3"/>
  <c r="A1921" i="3"/>
  <c r="A1922" i="3"/>
  <c r="A1923" i="3"/>
  <c r="A1924" i="3"/>
  <c r="A1925" i="3"/>
  <c r="A1926" i="3"/>
  <c r="A1927" i="3"/>
  <c r="A1928" i="3"/>
  <c r="A1929" i="3"/>
  <c r="A1930" i="3"/>
  <c r="A1931" i="3"/>
  <c r="A1932" i="3"/>
  <c r="A1933" i="3"/>
  <c r="A1934" i="3"/>
  <c r="A1935" i="3"/>
  <c r="A1936" i="3"/>
  <c r="A1937" i="3"/>
  <c r="A1938" i="3"/>
  <c r="A1939" i="3"/>
  <c r="A1940" i="3"/>
  <c r="A1941" i="3"/>
  <c r="A1942" i="3"/>
  <c r="A1943" i="3"/>
  <c r="A1944" i="3"/>
  <c r="A1945" i="3"/>
  <c r="A1946" i="3"/>
  <c r="A1947" i="3"/>
  <c r="A1948" i="3"/>
  <c r="A1949" i="3"/>
  <c r="A1950" i="3"/>
  <c r="A1951" i="3"/>
  <c r="A1952" i="3"/>
  <c r="A1953" i="3"/>
  <c r="A1954" i="3"/>
  <c r="A1955" i="3"/>
  <c r="A1956" i="3"/>
  <c r="A1957" i="3"/>
  <c r="A1958" i="3"/>
  <c r="A1959" i="3"/>
  <c r="A1960" i="3"/>
  <c r="A1961" i="3"/>
  <c r="A1962" i="3"/>
  <c r="A1963" i="3"/>
  <c r="A1964" i="3"/>
  <c r="A1965" i="3"/>
  <c r="A1966" i="3"/>
  <c r="A1967" i="3"/>
  <c r="A1968" i="3"/>
  <c r="A1969" i="3"/>
  <c r="A1970" i="3"/>
  <c r="A1971" i="3"/>
  <c r="A1972" i="3"/>
  <c r="A1973" i="3"/>
  <c r="A1974" i="3"/>
  <c r="A1975" i="3"/>
  <c r="A1976" i="3"/>
  <c r="A1977" i="3"/>
  <c r="A1978" i="3"/>
  <c r="A1979" i="3"/>
  <c r="A1980" i="3"/>
  <c r="A1981" i="3"/>
  <c r="A1982" i="3"/>
  <c r="A1983" i="3"/>
  <c r="A1984" i="3"/>
  <c r="A1985" i="3"/>
  <c r="A1986" i="3"/>
  <c r="A1987" i="3"/>
  <c r="A1988" i="3"/>
  <c r="A1989" i="3"/>
  <c r="A1990" i="3"/>
  <c r="A1991" i="3"/>
  <c r="A1992" i="3"/>
  <c r="A1993" i="3"/>
  <c r="A1994" i="3"/>
  <c r="A1995" i="3"/>
  <c r="A1996" i="3"/>
  <c r="A1997" i="3"/>
  <c r="A1998" i="3"/>
  <c r="A1999" i="3"/>
  <c r="A2000" i="3"/>
  <c r="A2001" i="3"/>
  <c r="A2002" i="3"/>
  <c r="A2003" i="3"/>
  <c r="A2004" i="3"/>
  <c r="A2005" i="3"/>
  <c r="A2006" i="3"/>
  <c r="A2007" i="3"/>
  <c r="A2008" i="3"/>
  <c r="A2009" i="3"/>
  <c r="A2010" i="3"/>
  <c r="A2011" i="3"/>
  <c r="A2012" i="3"/>
  <c r="A2013" i="3"/>
  <c r="A2014" i="3"/>
  <c r="A2015" i="3"/>
  <c r="A2016" i="3"/>
  <c r="A2017" i="3"/>
  <c r="A2018" i="3"/>
  <c r="A2019" i="3"/>
  <c r="A2020" i="3"/>
  <c r="A2021" i="3"/>
  <c r="A2022" i="3"/>
  <c r="A2023" i="3"/>
  <c r="A2024" i="3"/>
  <c r="A2025" i="3"/>
  <c r="A2026" i="3"/>
  <c r="A2027" i="3"/>
  <c r="A2028" i="3"/>
  <c r="A2029" i="3"/>
  <c r="A2030" i="3"/>
  <c r="A2031" i="3"/>
  <c r="A2032" i="3"/>
  <c r="A2033" i="3"/>
  <c r="A2034" i="3"/>
  <c r="A2035" i="3"/>
  <c r="A2036" i="3"/>
  <c r="A2037" i="3"/>
  <c r="A2038" i="3"/>
  <c r="A2039" i="3"/>
  <c r="A2040" i="3"/>
  <c r="A2041" i="3"/>
  <c r="A2042" i="3"/>
  <c r="A2043" i="3"/>
  <c r="A2044" i="3"/>
  <c r="A2045" i="3"/>
  <c r="A2046" i="3"/>
  <c r="A2047" i="3"/>
  <c r="A2048" i="3"/>
  <c r="A2049" i="3"/>
  <c r="A2050" i="3"/>
  <c r="A2051" i="3"/>
  <c r="A2052" i="3"/>
  <c r="A2053" i="3"/>
  <c r="A2054" i="3"/>
  <c r="A2055" i="3"/>
  <c r="A2056" i="3"/>
  <c r="A2057" i="3"/>
  <c r="A2058" i="3"/>
  <c r="A2059" i="3"/>
  <c r="A2060" i="3"/>
  <c r="A2061" i="3"/>
  <c r="A2062" i="3"/>
  <c r="A2063" i="3"/>
  <c r="A2064" i="3"/>
  <c r="A2065" i="3"/>
  <c r="A2066" i="3"/>
  <c r="A2067" i="3"/>
  <c r="A2068" i="3"/>
  <c r="A2069" i="3"/>
  <c r="A2070" i="3"/>
  <c r="A2071" i="3"/>
  <c r="A2072" i="3"/>
  <c r="A2073" i="3"/>
  <c r="A2074" i="3"/>
  <c r="A2075" i="3"/>
  <c r="A2076" i="3"/>
  <c r="A2077" i="3"/>
  <c r="A2078" i="3"/>
  <c r="A2079" i="3"/>
  <c r="A2080" i="3"/>
  <c r="A2081" i="3"/>
  <c r="A2082" i="3"/>
  <c r="A2083" i="3"/>
  <c r="A2084" i="3"/>
  <c r="A2085" i="3"/>
  <c r="A2086" i="3"/>
  <c r="A2087" i="3"/>
  <c r="A2088" i="3"/>
  <c r="A2089" i="3"/>
  <c r="A2090" i="3"/>
  <c r="A2091" i="3"/>
  <c r="A2092" i="3"/>
  <c r="A2093" i="3"/>
  <c r="A2094" i="3"/>
  <c r="A2095" i="3"/>
  <c r="A2096" i="3"/>
  <c r="A2097" i="3"/>
  <c r="A2098" i="3"/>
  <c r="A2099" i="3"/>
  <c r="A2100" i="3"/>
  <c r="A2101" i="3"/>
  <c r="A2102" i="3"/>
  <c r="A2103" i="3"/>
  <c r="A2104" i="3"/>
  <c r="A2105" i="3"/>
  <c r="A2106" i="3"/>
  <c r="A2107" i="3"/>
  <c r="A2108" i="3"/>
  <c r="A2109" i="3"/>
  <c r="A2110" i="3"/>
  <c r="A2111" i="3"/>
  <c r="A2112" i="3"/>
  <c r="A2113" i="3"/>
  <c r="A2114" i="3"/>
  <c r="A2115" i="3"/>
  <c r="A2116" i="3"/>
  <c r="A2117" i="3"/>
  <c r="A2118" i="3"/>
  <c r="A2119" i="3"/>
  <c r="A2120" i="3"/>
  <c r="A2121" i="3"/>
  <c r="A2122" i="3"/>
  <c r="A2123" i="3"/>
  <c r="A2124" i="3"/>
  <c r="A2125" i="3"/>
  <c r="A2126" i="3"/>
  <c r="A2127" i="3"/>
  <c r="A2128" i="3"/>
  <c r="A2129" i="3"/>
  <c r="A2130" i="3"/>
  <c r="A2131" i="3"/>
  <c r="A2132" i="3"/>
  <c r="A2133" i="3"/>
  <c r="A2134" i="3"/>
  <c r="A2135" i="3"/>
  <c r="A2136" i="3"/>
  <c r="A2137" i="3"/>
  <c r="A2138" i="3"/>
  <c r="A2139" i="3"/>
  <c r="A2140" i="3"/>
  <c r="A2141" i="3"/>
  <c r="A2142" i="3"/>
  <c r="A2143" i="3"/>
  <c r="A2144" i="3"/>
  <c r="A2145" i="3"/>
  <c r="A2146" i="3"/>
  <c r="A2147" i="3"/>
  <c r="A2148" i="3"/>
  <c r="A2149" i="3"/>
  <c r="A2150" i="3"/>
  <c r="A2151" i="3"/>
  <c r="A2152" i="3"/>
  <c r="A2153" i="3"/>
  <c r="A2154" i="3"/>
  <c r="A2155" i="3"/>
  <c r="A2156" i="3"/>
  <c r="A2157" i="3"/>
  <c r="A2158" i="3"/>
  <c r="A2159" i="3"/>
  <c r="A2160" i="3"/>
  <c r="A2161" i="3"/>
  <c r="A2162" i="3"/>
  <c r="A2163" i="3"/>
  <c r="A2164" i="3"/>
  <c r="A2165" i="3"/>
  <c r="A2166" i="3"/>
  <c r="A2167" i="3"/>
  <c r="A2168" i="3"/>
  <c r="A2169" i="3"/>
  <c r="A2170" i="3"/>
  <c r="A2171" i="3"/>
  <c r="A2172" i="3"/>
  <c r="A2173" i="3"/>
  <c r="A2174" i="3"/>
  <c r="A2175" i="3"/>
  <c r="A2176" i="3"/>
  <c r="A2177" i="3"/>
  <c r="A2178" i="3"/>
  <c r="A2179" i="3"/>
  <c r="A2180" i="3"/>
  <c r="A2181" i="3"/>
  <c r="A2182" i="3"/>
  <c r="A2183" i="3"/>
  <c r="A2184" i="3"/>
  <c r="A2185" i="3"/>
  <c r="A2186" i="3"/>
  <c r="A2187" i="3"/>
  <c r="A2188" i="3"/>
  <c r="A2189" i="3"/>
  <c r="A2190" i="3"/>
  <c r="A2191" i="3"/>
  <c r="A2192" i="3"/>
  <c r="A2193" i="3"/>
  <c r="A2194" i="3"/>
  <c r="A2195" i="3"/>
  <c r="A2196" i="3"/>
  <c r="A2197" i="3"/>
  <c r="A2198" i="3"/>
  <c r="A2199" i="3"/>
  <c r="A2200" i="3"/>
  <c r="A2201" i="3"/>
  <c r="A2202" i="3"/>
  <c r="A2203" i="3"/>
  <c r="A2204" i="3"/>
  <c r="A2205" i="3"/>
  <c r="A2206" i="3"/>
  <c r="A2207" i="3"/>
  <c r="A2208" i="3"/>
  <c r="A2209" i="3"/>
  <c r="A2210" i="3"/>
  <c r="A2211" i="3"/>
  <c r="A2212" i="3"/>
  <c r="A2213" i="3"/>
  <c r="A2214" i="3"/>
  <c r="A2215" i="3"/>
  <c r="A2216" i="3"/>
  <c r="A2217" i="3"/>
  <c r="A2218" i="3"/>
  <c r="A2219" i="3"/>
  <c r="A2220" i="3"/>
  <c r="A2221" i="3"/>
  <c r="A2222" i="3"/>
  <c r="A2223" i="3"/>
  <c r="A2224" i="3"/>
  <c r="A2225" i="3"/>
  <c r="A2226" i="3"/>
  <c r="A2227" i="3"/>
  <c r="A2228" i="3"/>
  <c r="A2229" i="3"/>
  <c r="A2230" i="3"/>
  <c r="A2231" i="3"/>
  <c r="A2232" i="3"/>
  <c r="A2233" i="3"/>
  <c r="A2234" i="3"/>
  <c r="A2235" i="3"/>
  <c r="A2236" i="3"/>
  <c r="A2237" i="3"/>
  <c r="A2238" i="3"/>
  <c r="A2239" i="3"/>
  <c r="A2240" i="3"/>
  <c r="A2241" i="3"/>
  <c r="A2242" i="3"/>
  <c r="A2243" i="3"/>
  <c r="A2244" i="3"/>
  <c r="A2245" i="3"/>
  <c r="A2246" i="3"/>
  <c r="A2247" i="3"/>
  <c r="A2248" i="3"/>
  <c r="A2249" i="3"/>
  <c r="A2250" i="3"/>
  <c r="A2251" i="3"/>
  <c r="A2252" i="3"/>
  <c r="A2253" i="3"/>
  <c r="A2254" i="3"/>
  <c r="A2255" i="3"/>
  <c r="A2256" i="3"/>
  <c r="A2257" i="3"/>
  <c r="A2258" i="3"/>
  <c r="A2259" i="3"/>
  <c r="A2260" i="3"/>
  <c r="A2261" i="3"/>
  <c r="A2262" i="3"/>
  <c r="A2263" i="3"/>
  <c r="A2264" i="3"/>
  <c r="A2265" i="3"/>
  <c r="A2266" i="3"/>
  <c r="A2267" i="3"/>
  <c r="A2268" i="3"/>
  <c r="A2269" i="3"/>
  <c r="A2270" i="3"/>
  <c r="A2271" i="3"/>
  <c r="A2272" i="3"/>
  <c r="A2273" i="3"/>
  <c r="A2274" i="3"/>
  <c r="A2275" i="3"/>
  <c r="A2276" i="3"/>
  <c r="A2277" i="3"/>
  <c r="A2278" i="3"/>
  <c r="A2279" i="3"/>
  <c r="A2280" i="3"/>
  <c r="A2281" i="3"/>
  <c r="A2282" i="3"/>
  <c r="A2283" i="3"/>
  <c r="A2284" i="3"/>
  <c r="A2285" i="3"/>
  <c r="A2286" i="3"/>
  <c r="A2287" i="3"/>
  <c r="A2288" i="3"/>
  <c r="A2289" i="3"/>
  <c r="A2290" i="3"/>
  <c r="A2291" i="3"/>
  <c r="A2292" i="3"/>
  <c r="A2293" i="3"/>
  <c r="A2294" i="3"/>
  <c r="A2295" i="3"/>
  <c r="A2296" i="3"/>
  <c r="A2297" i="3"/>
  <c r="A2298" i="3"/>
  <c r="A2299" i="3"/>
  <c r="A2300" i="3"/>
  <c r="A2301" i="3"/>
  <c r="A2302" i="3"/>
  <c r="A2303" i="3"/>
  <c r="A2304" i="3"/>
  <c r="A2305" i="3"/>
  <c r="A2306" i="3"/>
  <c r="A2307" i="3"/>
  <c r="A2308" i="3"/>
  <c r="A2309" i="3"/>
  <c r="A2310" i="3"/>
  <c r="A2311" i="3"/>
  <c r="A2312" i="3"/>
  <c r="A2313" i="3"/>
  <c r="A2314" i="3"/>
  <c r="A2315" i="3"/>
  <c r="A2316" i="3"/>
  <c r="A2317" i="3"/>
  <c r="A2318" i="3"/>
  <c r="A2319" i="3"/>
  <c r="A2320" i="3"/>
  <c r="A2321" i="3"/>
  <c r="A2322" i="3"/>
  <c r="A2323" i="3"/>
  <c r="A2324" i="3"/>
  <c r="A2325" i="3"/>
  <c r="A2326" i="3"/>
  <c r="A2327" i="3"/>
  <c r="A2328" i="3"/>
  <c r="A2329" i="3"/>
  <c r="A2330" i="3"/>
  <c r="A2331" i="3"/>
  <c r="A2332" i="3"/>
  <c r="A2333" i="3"/>
  <c r="A2334" i="3"/>
  <c r="A2335" i="3"/>
  <c r="A2336" i="3"/>
  <c r="A2337" i="3"/>
  <c r="A2338" i="3"/>
  <c r="A2339" i="3"/>
  <c r="A2340" i="3"/>
  <c r="A2341" i="3"/>
  <c r="A2342" i="3"/>
  <c r="A2343" i="3"/>
  <c r="A2344" i="3"/>
  <c r="A2345" i="3"/>
  <c r="A2346" i="3"/>
  <c r="A2347" i="3"/>
  <c r="A2348" i="3"/>
  <c r="A2349" i="3"/>
  <c r="A2350" i="3"/>
  <c r="A2351" i="3"/>
  <c r="A2352" i="3"/>
  <c r="A2353" i="3"/>
  <c r="A2354" i="3"/>
  <c r="A2355" i="3"/>
  <c r="A2356" i="3"/>
  <c r="A2357" i="3"/>
  <c r="A2358" i="3"/>
  <c r="A2359" i="3"/>
  <c r="A2360" i="3"/>
  <c r="A2361" i="3"/>
  <c r="A2362" i="3"/>
  <c r="A2363" i="3"/>
  <c r="A2364" i="3"/>
  <c r="A2365" i="3"/>
  <c r="A2366" i="3"/>
  <c r="A2367" i="3"/>
  <c r="A2368" i="3"/>
  <c r="A2369" i="3"/>
  <c r="A2370" i="3"/>
  <c r="A2371" i="3"/>
  <c r="A2372" i="3"/>
  <c r="A2373" i="3"/>
  <c r="A2374" i="3"/>
  <c r="A2375" i="3"/>
  <c r="A2376" i="3"/>
  <c r="A2377" i="3"/>
  <c r="A2378" i="3"/>
  <c r="A2379" i="3"/>
  <c r="A2380" i="3"/>
  <c r="A2381" i="3"/>
  <c r="A2382" i="3"/>
  <c r="A2383" i="3"/>
  <c r="A2384" i="3"/>
  <c r="A2385" i="3"/>
  <c r="A2386" i="3"/>
  <c r="A2387" i="3"/>
  <c r="A2388" i="3"/>
  <c r="A2389" i="3"/>
  <c r="A2390" i="3"/>
  <c r="A2391" i="3"/>
  <c r="A2392" i="3"/>
  <c r="A2393" i="3"/>
  <c r="A2394" i="3"/>
  <c r="A2395" i="3"/>
  <c r="A2396" i="3"/>
  <c r="A2397" i="3"/>
  <c r="A2398" i="3"/>
  <c r="A2399" i="3"/>
  <c r="A2400" i="3"/>
  <c r="A2401" i="3"/>
  <c r="A2402" i="3"/>
  <c r="A2403" i="3"/>
  <c r="A2404" i="3"/>
  <c r="A2405" i="3"/>
  <c r="A2406" i="3"/>
  <c r="A2407" i="3"/>
  <c r="A2408" i="3"/>
  <c r="A2409" i="3"/>
  <c r="A2410" i="3"/>
  <c r="A2411" i="3"/>
  <c r="A2412" i="3"/>
  <c r="A2413" i="3"/>
  <c r="A2414" i="3"/>
  <c r="A2415" i="3"/>
  <c r="A2416" i="3"/>
  <c r="A2417" i="3"/>
  <c r="A2418" i="3"/>
  <c r="A2419" i="3"/>
  <c r="A2420" i="3"/>
  <c r="A2421" i="3"/>
  <c r="A2422" i="3"/>
  <c r="A2423" i="3"/>
  <c r="A2424" i="3"/>
  <c r="A2425" i="3"/>
  <c r="A2426" i="3"/>
  <c r="A2427" i="3"/>
  <c r="A2428" i="3"/>
  <c r="A2429" i="3"/>
  <c r="A2430" i="3"/>
  <c r="A2431" i="3"/>
  <c r="A2432" i="3"/>
  <c r="A2433" i="3"/>
  <c r="A2434" i="3"/>
  <c r="A2435" i="3"/>
  <c r="A2436" i="3"/>
  <c r="A2437" i="3"/>
  <c r="A2438" i="3"/>
  <c r="A2439" i="3"/>
  <c r="A2440" i="3"/>
  <c r="A2441" i="3"/>
  <c r="A2442" i="3"/>
  <c r="A2443" i="3"/>
  <c r="A2444" i="3"/>
  <c r="A2445" i="3"/>
  <c r="A2446" i="3"/>
  <c r="A2447" i="3"/>
  <c r="A2448" i="3"/>
  <c r="A2449" i="3"/>
  <c r="A2450" i="3"/>
  <c r="A2451" i="3"/>
  <c r="A2452" i="3"/>
  <c r="A2453" i="3"/>
  <c r="A2454" i="3"/>
  <c r="A2455" i="3"/>
  <c r="A2456" i="3"/>
  <c r="A2457" i="3"/>
  <c r="A2458" i="3"/>
  <c r="A2459" i="3"/>
  <c r="A2460" i="3"/>
  <c r="A2461" i="3"/>
  <c r="A2462" i="3"/>
  <c r="A2463" i="3"/>
  <c r="A2464" i="3"/>
  <c r="A2465" i="3"/>
  <c r="A2466" i="3"/>
  <c r="A2467" i="3"/>
  <c r="A2468" i="3"/>
  <c r="A2469" i="3"/>
  <c r="A2470" i="3"/>
  <c r="A2471" i="3"/>
  <c r="A2472" i="3"/>
  <c r="A2473" i="3"/>
  <c r="A2474" i="3"/>
  <c r="A2475" i="3"/>
  <c r="A2476" i="3"/>
  <c r="A2477" i="3"/>
  <c r="A2478" i="3"/>
  <c r="A2479" i="3"/>
  <c r="A2480" i="3"/>
  <c r="A2481" i="3"/>
  <c r="A2482" i="3"/>
  <c r="A2483" i="3"/>
  <c r="A2484" i="3"/>
  <c r="A2485" i="3"/>
  <c r="A2486" i="3"/>
  <c r="A2487" i="3"/>
  <c r="A2488" i="3"/>
  <c r="A2489" i="3"/>
  <c r="A2490" i="3"/>
  <c r="A2491" i="3"/>
  <c r="A2492" i="3"/>
  <c r="A2493" i="3"/>
  <c r="A2494" i="3"/>
  <c r="A2495" i="3"/>
  <c r="A2496" i="3"/>
  <c r="A2497" i="3"/>
  <c r="A2498" i="3"/>
  <c r="A2499" i="3"/>
  <c r="A2500" i="3"/>
  <c r="A2501" i="3"/>
  <c r="A2502" i="3"/>
  <c r="A2503" i="3"/>
  <c r="A2504" i="3"/>
  <c r="A2505" i="3"/>
  <c r="A2506" i="3"/>
  <c r="A2507" i="3"/>
  <c r="A2508" i="3"/>
  <c r="A2509" i="3"/>
  <c r="A2510" i="3"/>
  <c r="A2511" i="3"/>
  <c r="A2512" i="3"/>
  <c r="A2513" i="3"/>
  <c r="A2514" i="3"/>
  <c r="A2515" i="3"/>
  <c r="A2516" i="3"/>
  <c r="A2517" i="3"/>
  <c r="A2518" i="3"/>
  <c r="A2519" i="3"/>
  <c r="A2520" i="3"/>
  <c r="A2521" i="3"/>
  <c r="A2522" i="3"/>
  <c r="A2523" i="3"/>
  <c r="A2524" i="3"/>
  <c r="A2525" i="3"/>
  <c r="A2526" i="3"/>
  <c r="A2527" i="3"/>
  <c r="A2528" i="3"/>
  <c r="A2529" i="3"/>
  <c r="A2530" i="3"/>
  <c r="A2531" i="3"/>
  <c r="A2532" i="3"/>
  <c r="A2533" i="3"/>
  <c r="A2534" i="3"/>
  <c r="A2535" i="3"/>
  <c r="A2536" i="3"/>
  <c r="A2537" i="3"/>
  <c r="A2538" i="3"/>
  <c r="A2539" i="3"/>
  <c r="A2540" i="3"/>
  <c r="A2541" i="3"/>
  <c r="A2542" i="3"/>
  <c r="A2543" i="3"/>
  <c r="A2544" i="3"/>
  <c r="A2545" i="3"/>
  <c r="A2546" i="3"/>
  <c r="A2547" i="3"/>
  <c r="A2548" i="3"/>
  <c r="A2549" i="3"/>
  <c r="A2550" i="3"/>
  <c r="A2551" i="3"/>
  <c r="A2552" i="3"/>
  <c r="A2553" i="3"/>
  <c r="A2554" i="3"/>
  <c r="A2555" i="3"/>
  <c r="A2556" i="3"/>
  <c r="A2557" i="3"/>
  <c r="A2558" i="3"/>
  <c r="A2559" i="3"/>
  <c r="A2560" i="3"/>
  <c r="A2561" i="3"/>
  <c r="A2562" i="3"/>
  <c r="A2563" i="3"/>
  <c r="A2564" i="3"/>
  <c r="A2565" i="3"/>
  <c r="A2566" i="3"/>
  <c r="A2567" i="3"/>
  <c r="A2568" i="3"/>
  <c r="A2569" i="3"/>
  <c r="A2570" i="3"/>
  <c r="A2571" i="3"/>
  <c r="A2572" i="3"/>
  <c r="A2573" i="3"/>
  <c r="A2574" i="3"/>
  <c r="A2575" i="3"/>
  <c r="A2576" i="3"/>
  <c r="A2577" i="3"/>
  <c r="A2578" i="3"/>
  <c r="A2579" i="3"/>
  <c r="A2580" i="3"/>
  <c r="A2581" i="3"/>
  <c r="A2582" i="3"/>
  <c r="A2583" i="3"/>
  <c r="A2584" i="3"/>
  <c r="A2585" i="3"/>
  <c r="A2586" i="3"/>
  <c r="A2587" i="3"/>
  <c r="A2588" i="3"/>
  <c r="A2589" i="3"/>
  <c r="A2590" i="3"/>
  <c r="A2591" i="3"/>
  <c r="A2592" i="3"/>
  <c r="A2593" i="3"/>
  <c r="A2594" i="3"/>
  <c r="A2595" i="3"/>
  <c r="A2596" i="3"/>
  <c r="A2597" i="3"/>
  <c r="A2598" i="3"/>
  <c r="A2599" i="3"/>
  <c r="A2600" i="3"/>
  <c r="A2601" i="3"/>
  <c r="A2602" i="3"/>
  <c r="A2603" i="3"/>
  <c r="A2604" i="3"/>
  <c r="A2605" i="3"/>
  <c r="A2606" i="3"/>
  <c r="A2607" i="3"/>
  <c r="A2608" i="3"/>
  <c r="A2609" i="3"/>
  <c r="A2610" i="3"/>
  <c r="A2611" i="3"/>
  <c r="A2612" i="3"/>
  <c r="A2613" i="3"/>
  <c r="A2614" i="3"/>
  <c r="A2615" i="3"/>
  <c r="A2616" i="3"/>
  <c r="A2617" i="3"/>
  <c r="A2618" i="3"/>
  <c r="A2619" i="3"/>
  <c r="A2620" i="3"/>
  <c r="A2621" i="3"/>
  <c r="A2622" i="3"/>
  <c r="A2623" i="3"/>
  <c r="A2624" i="3"/>
  <c r="A2625" i="3"/>
  <c r="A2626" i="3"/>
  <c r="A2627" i="3"/>
  <c r="A2628" i="3"/>
  <c r="A2629" i="3"/>
  <c r="A2630" i="3"/>
  <c r="A2631" i="3"/>
  <c r="A2632" i="3"/>
  <c r="A2633" i="3"/>
  <c r="A2634" i="3"/>
  <c r="A2635" i="3"/>
  <c r="A2636" i="3"/>
  <c r="A2637" i="3"/>
  <c r="A2638" i="3"/>
  <c r="A2639" i="3"/>
  <c r="A2640" i="3"/>
  <c r="A2641" i="3"/>
  <c r="A2642" i="3"/>
  <c r="A2643" i="3"/>
  <c r="A2644" i="3"/>
  <c r="A2645" i="3"/>
  <c r="A2646" i="3"/>
  <c r="A2647" i="3"/>
  <c r="A2648" i="3"/>
  <c r="A2649" i="3"/>
  <c r="A2650" i="3"/>
  <c r="A2651" i="3"/>
  <c r="A2652" i="3"/>
  <c r="A2653" i="3"/>
  <c r="A2654" i="3"/>
  <c r="A2655" i="3"/>
  <c r="A2656" i="3"/>
  <c r="A2657" i="3"/>
  <c r="A2658" i="3"/>
  <c r="A2659" i="3"/>
  <c r="A2660" i="3"/>
  <c r="A2661" i="3"/>
  <c r="A2662" i="3"/>
  <c r="A2663" i="3"/>
  <c r="A2664" i="3"/>
  <c r="A2665" i="3"/>
  <c r="A2666" i="3"/>
  <c r="A2667" i="3"/>
  <c r="A2668" i="3"/>
  <c r="A2669" i="3"/>
  <c r="A2670" i="3"/>
  <c r="A2671" i="3"/>
  <c r="A2672" i="3"/>
  <c r="A2673" i="3"/>
  <c r="A2674" i="3"/>
  <c r="A2675" i="3"/>
  <c r="A2676" i="3"/>
  <c r="A2677" i="3"/>
  <c r="A2678" i="3"/>
  <c r="A2679" i="3"/>
  <c r="A2680" i="3"/>
  <c r="A2681" i="3"/>
  <c r="A2682" i="3"/>
  <c r="A2683" i="3"/>
  <c r="A2684" i="3"/>
  <c r="A2685" i="3"/>
  <c r="A2686" i="3"/>
  <c r="A2687" i="3"/>
  <c r="A2688" i="3"/>
  <c r="A2689" i="3"/>
  <c r="A2690" i="3"/>
  <c r="A2691" i="3"/>
  <c r="A2692" i="3"/>
  <c r="A2693" i="3"/>
  <c r="A2694" i="3"/>
  <c r="A2695" i="3"/>
  <c r="A2696" i="3"/>
  <c r="A2697" i="3"/>
  <c r="A2698" i="3"/>
  <c r="A2699" i="3"/>
  <c r="A2700" i="3"/>
  <c r="A2701" i="3"/>
  <c r="A2702" i="3"/>
  <c r="A2703" i="3"/>
  <c r="A2704" i="3"/>
  <c r="A2705" i="3"/>
  <c r="A2706" i="3"/>
  <c r="A2707" i="3"/>
  <c r="A2708" i="3"/>
  <c r="A2709" i="3"/>
  <c r="A2710" i="3"/>
  <c r="A2711" i="3"/>
  <c r="A2712" i="3"/>
  <c r="A2713" i="3"/>
  <c r="A2714" i="3"/>
  <c r="A2715" i="3"/>
  <c r="A2716" i="3"/>
  <c r="A2717" i="3"/>
  <c r="A2718" i="3"/>
  <c r="A2719" i="3"/>
  <c r="A2720" i="3"/>
  <c r="A2721" i="3"/>
  <c r="A2722" i="3"/>
  <c r="A2723" i="3"/>
  <c r="A2724" i="3"/>
  <c r="A2725" i="3"/>
  <c r="A2726" i="3"/>
  <c r="A2727" i="3"/>
  <c r="A2728" i="3"/>
  <c r="A2729" i="3"/>
  <c r="A2730" i="3"/>
  <c r="A2731" i="3"/>
  <c r="A2732" i="3"/>
  <c r="A2733" i="3"/>
  <c r="A2734" i="3"/>
  <c r="A2735" i="3"/>
  <c r="A2736" i="3"/>
  <c r="A2737" i="3"/>
  <c r="A2738" i="3"/>
  <c r="A2739" i="3"/>
  <c r="A2740" i="3"/>
  <c r="A2741" i="3"/>
  <c r="A2742" i="3"/>
  <c r="A2743" i="3"/>
  <c r="A2744" i="3"/>
  <c r="A2745" i="3"/>
  <c r="A2746" i="3"/>
  <c r="A2747" i="3"/>
  <c r="A2748" i="3"/>
  <c r="A2749" i="3"/>
  <c r="A2750" i="3"/>
  <c r="A2751" i="3"/>
  <c r="A2752" i="3"/>
  <c r="A2753" i="3"/>
  <c r="A2754" i="3"/>
  <c r="A2755" i="3"/>
  <c r="A2756" i="3"/>
  <c r="A2757" i="3"/>
  <c r="A2758" i="3"/>
  <c r="A2759" i="3"/>
  <c r="A2760" i="3"/>
  <c r="A2761" i="3"/>
  <c r="A2762" i="3"/>
  <c r="A2763" i="3"/>
  <c r="A2764" i="3"/>
  <c r="A2765" i="3"/>
  <c r="A2766" i="3"/>
  <c r="A2767" i="3"/>
  <c r="A2768" i="3"/>
  <c r="A2769" i="3"/>
  <c r="A2770" i="3"/>
  <c r="A2771" i="3"/>
  <c r="A2772" i="3"/>
  <c r="A2773" i="3"/>
  <c r="A2774" i="3"/>
  <c r="A2775" i="3"/>
  <c r="A2776" i="3"/>
  <c r="A2777" i="3"/>
  <c r="A2778" i="3"/>
  <c r="A2779" i="3"/>
  <c r="A2780" i="3"/>
  <c r="A2781" i="3"/>
  <c r="A2782" i="3"/>
  <c r="A2783" i="3"/>
  <c r="A2784" i="3"/>
  <c r="A2785" i="3"/>
  <c r="A2786" i="3"/>
  <c r="A2787" i="3"/>
  <c r="A2788" i="3"/>
  <c r="A2789" i="3"/>
  <c r="A2790" i="3"/>
  <c r="A2791" i="3"/>
  <c r="A2792" i="3"/>
  <c r="A2793" i="3"/>
  <c r="A2794" i="3"/>
  <c r="A2795" i="3"/>
  <c r="A2796" i="3"/>
  <c r="A2797" i="3"/>
  <c r="A2798" i="3"/>
  <c r="A2799" i="3"/>
  <c r="A2800" i="3"/>
  <c r="A2801" i="3"/>
  <c r="A2802" i="3"/>
  <c r="A2803" i="3"/>
  <c r="A2804" i="3"/>
  <c r="A2805" i="3"/>
  <c r="A2806" i="3"/>
  <c r="A2807" i="3"/>
  <c r="A2808" i="3"/>
  <c r="A2809" i="3"/>
  <c r="A2810" i="3"/>
  <c r="A2811" i="3"/>
  <c r="A2812" i="3"/>
  <c r="A2813" i="3"/>
  <c r="A2814" i="3"/>
  <c r="A2815" i="3"/>
  <c r="A2816" i="3"/>
  <c r="A2817" i="3"/>
  <c r="A2818" i="3"/>
  <c r="A2819" i="3"/>
  <c r="A2820" i="3"/>
  <c r="A2821" i="3"/>
  <c r="A2822" i="3"/>
  <c r="A2823" i="3"/>
  <c r="A2824" i="3"/>
  <c r="A2825" i="3"/>
  <c r="A2826" i="3"/>
  <c r="A2827" i="3"/>
  <c r="A2828" i="3"/>
  <c r="A2829" i="3"/>
  <c r="A2830" i="3"/>
  <c r="A2831" i="3"/>
  <c r="A2832" i="3"/>
  <c r="A2833" i="3"/>
  <c r="A2834" i="3"/>
  <c r="A2835" i="3"/>
  <c r="A2836" i="3"/>
  <c r="A2837" i="3"/>
  <c r="A2838" i="3"/>
  <c r="A2839" i="3"/>
  <c r="A2840" i="3"/>
  <c r="A2841" i="3"/>
  <c r="A2842" i="3"/>
  <c r="A2843" i="3"/>
  <c r="A2844" i="3"/>
  <c r="A2845" i="3"/>
  <c r="A2846" i="3"/>
  <c r="A2847" i="3"/>
  <c r="A2848" i="3"/>
  <c r="A2849" i="3"/>
  <c r="A2850" i="3"/>
  <c r="A2851" i="3"/>
  <c r="A2852" i="3"/>
  <c r="A2853" i="3"/>
  <c r="A2854" i="3"/>
  <c r="A2855" i="3"/>
  <c r="A2856" i="3"/>
  <c r="A2857" i="3"/>
  <c r="A2858" i="3"/>
  <c r="A2859" i="3"/>
  <c r="A2860" i="3"/>
  <c r="A2861" i="3"/>
  <c r="A2862" i="3"/>
  <c r="A2863" i="3"/>
  <c r="A2864" i="3"/>
  <c r="A2865" i="3"/>
  <c r="A2866" i="3"/>
  <c r="A2867" i="3"/>
  <c r="A2868" i="3"/>
  <c r="A2869" i="3"/>
  <c r="A2870" i="3"/>
  <c r="A2871" i="3"/>
  <c r="A2872" i="3"/>
  <c r="A2873" i="3"/>
  <c r="A2874" i="3"/>
  <c r="A2875" i="3"/>
  <c r="A2876" i="3"/>
  <c r="A2877" i="3"/>
  <c r="A2878" i="3"/>
  <c r="A2879" i="3"/>
  <c r="A2880" i="3"/>
  <c r="A2881" i="3"/>
  <c r="A2882" i="3"/>
  <c r="A2883" i="3"/>
  <c r="A2884" i="3"/>
  <c r="A2885" i="3"/>
  <c r="A2886" i="3"/>
  <c r="A2887" i="3"/>
  <c r="A2888" i="3"/>
  <c r="A2889" i="3"/>
  <c r="A2890" i="3"/>
  <c r="A2891" i="3"/>
  <c r="A2892" i="3"/>
  <c r="A2893" i="3"/>
  <c r="A2894" i="3"/>
  <c r="A2895" i="3"/>
  <c r="A2896" i="3"/>
  <c r="A2897" i="3"/>
  <c r="A2898" i="3"/>
  <c r="A2899" i="3"/>
  <c r="A2900" i="3"/>
  <c r="A2901" i="3"/>
  <c r="A2902" i="3"/>
  <c r="A2903" i="3"/>
  <c r="A2904" i="3"/>
  <c r="A2905" i="3"/>
  <c r="A2906" i="3"/>
  <c r="A2907" i="3"/>
  <c r="A2908" i="3"/>
  <c r="A2909" i="3"/>
  <c r="A2910" i="3"/>
  <c r="A2911" i="3"/>
  <c r="A2912" i="3"/>
  <c r="A2913" i="3"/>
  <c r="A2914" i="3"/>
  <c r="A2915" i="3"/>
  <c r="A2916" i="3"/>
  <c r="A2917" i="3"/>
  <c r="A2918" i="3"/>
  <c r="A2919" i="3"/>
  <c r="A2920" i="3"/>
  <c r="A2921" i="3"/>
  <c r="A2922" i="3"/>
  <c r="A2923" i="3"/>
  <c r="A2924" i="3"/>
  <c r="A2925" i="3"/>
  <c r="A2926" i="3"/>
  <c r="A2927" i="3"/>
  <c r="A2928" i="3"/>
  <c r="A2929" i="3"/>
  <c r="A2930" i="3"/>
  <c r="A2931" i="3"/>
  <c r="A2932" i="3"/>
  <c r="A2933" i="3"/>
  <c r="A2934" i="3"/>
  <c r="A2935" i="3"/>
  <c r="A2936" i="3"/>
  <c r="A2937" i="3"/>
  <c r="A2938" i="3"/>
  <c r="A2939" i="3"/>
  <c r="A2940" i="3"/>
  <c r="A2941" i="3"/>
  <c r="A2942" i="3"/>
  <c r="A2943" i="3"/>
  <c r="A2944" i="3"/>
  <c r="A2945" i="3"/>
  <c r="A2946" i="3"/>
  <c r="A2947" i="3"/>
  <c r="A2948" i="3"/>
  <c r="A2949" i="3"/>
  <c r="A2950" i="3"/>
  <c r="A2951" i="3"/>
  <c r="A2952" i="3"/>
  <c r="A2953" i="3"/>
  <c r="A2954" i="3"/>
  <c r="A2955" i="3"/>
  <c r="A2956" i="3"/>
  <c r="A2957" i="3"/>
  <c r="A2958" i="3"/>
  <c r="A2959" i="3"/>
  <c r="A2960" i="3"/>
  <c r="A2961" i="3"/>
  <c r="A2962" i="3"/>
  <c r="A2963" i="3"/>
  <c r="A2964" i="3"/>
  <c r="A2965" i="3"/>
  <c r="A2966" i="3"/>
  <c r="A2967" i="3"/>
  <c r="A2968" i="3"/>
  <c r="A2969" i="3"/>
  <c r="A2970" i="3"/>
  <c r="A2971" i="3"/>
  <c r="A2972" i="3"/>
  <c r="A2973" i="3"/>
  <c r="A2974" i="3"/>
  <c r="A2975" i="3"/>
  <c r="A2976" i="3"/>
  <c r="A2977" i="3"/>
  <c r="A2978" i="3"/>
  <c r="A2979" i="3"/>
  <c r="A2980" i="3"/>
  <c r="A2981" i="3"/>
  <c r="A2982" i="3"/>
  <c r="A2983" i="3"/>
  <c r="A2984" i="3"/>
  <c r="A2985" i="3"/>
  <c r="A2986" i="3"/>
  <c r="A2987" i="3"/>
  <c r="A2988" i="3"/>
  <c r="A2989" i="3"/>
  <c r="A2990" i="3"/>
  <c r="A2991" i="3"/>
  <c r="A2992" i="3"/>
  <c r="A2993" i="3"/>
  <c r="A2994" i="3"/>
  <c r="A2995" i="3"/>
  <c r="A2996" i="3"/>
  <c r="A2997" i="3"/>
  <c r="A2998" i="3"/>
  <c r="A2999" i="3"/>
  <c r="A3000" i="3"/>
  <c r="A3001" i="3"/>
  <c r="A3002" i="3"/>
  <c r="A3003" i="3"/>
  <c r="A3004" i="3"/>
  <c r="A3005" i="3"/>
  <c r="A3006" i="3"/>
  <c r="A3007" i="3"/>
  <c r="A3008" i="3"/>
  <c r="A3009" i="3"/>
  <c r="A3010" i="3"/>
  <c r="A3011" i="3"/>
  <c r="A3012" i="3"/>
  <c r="A3013" i="3"/>
  <c r="A3014" i="3"/>
  <c r="A3015" i="3"/>
  <c r="A3016" i="3"/>
  <c r="A3017" i="3"/>
  <c r="A3018" i="3"/>
  <c r="A3019" i="3"/>
  <c r="A3020" i="3"/>
  <c r="A3021" i="3"/>
  <c r="A3022" i="3"/>
  <c r="A3023" i="3"/>
  <c r="A3024" i="3"/>
  <c r="A3025" i="3"/>
  <c r="A3026" i="3"/>
  <c r="A3027" i="3"/>
  <c r="A3028" i="3"/>
  <c r="A3029" i="3"/>
  <c r="A3030" i="3"/>
  <c r="A3031" i="3"/>
  <c r="A3032" i="3"/>
  <c r="A3033" i="3"/>
  <c r="A3034" i="3"/>
  <c r="A3035" i="3"/>
  <c r="A3036" i="3"/>
  <c r="A3037" i="3"/>
  <c r="A3038" i="3"/>
  <c r="A3039" i="3"/>
  <c r="A3040" i="3"/>
  <c r="A3041" i="3"/>
  <c r="A3042" i="3"/>
  <c r="A3043" i="3"/>
  <c r="A3044" i="3"/>
  <c r="A3045" i="3"/>
  <c r="A3046" i="3"/>
  <c r="A3047" i="3"/>
  <c r="A3048" i="3"/>
  <c r="A3049" i="3"/>
  <c r="A3050" i="3"/>
  <c r="A3051" i="3"/>
  <c r="A3052" i="3"/>
  <c r="A3053" i="3"/>
  <c r="A3054" i="3"/>
  <c r="A3055" i="3"/>
  <c r="A3056" i="3"/>
  <c r="A3057" i="3"/>
  <c r="A3058" i="3"/>
  <c r="A3059" i="3"/>
  <c r="A3060" i="3"/>
  <c r="A3061" i="3"/>
  <c r="A3062" i="3"/>
  <c r="A3063" i="3"/>
  <c r="A3064" i="3"/>
  <c r="A3065" i="3"/>
  <c r="A3066" i="3"/>
  <c r="A3067" i="3"/>
  <c r="A3068" i="3"/>
  <c r="A3069" i="3"/>
  <c r="A3070" i="3"/>
  <c r="A3071" i="3"/>
  <c r="A3072" i="3"/>
  <c r="A3073" i="3"/>
  <c r="A3074" i="3"/>
  <c r="A3075" i="3"/>
  <c r="A3076" i="3"/>
  <c r="A3077" i="3"/>
  <c r="A3078" i="3"/>
  <c r="A3079" i="3"/>
  <c r="A3080" i="3"/>
  <c r="A3081" i="3"/>
  <c r="A3082" i="3"/>
  <c r="A3083" i="3"/>
  <c r="A3084" i="3"/>
  <c r="A3085" i="3"/>
  <c r="A3086" i="3"/>
  <c r="A3087" i="3"/>
  <c r="A3088" i="3"/>
  <c r="A3089" i="3"/>
  <c r="A3090" i="3"/>
  <c r="A3091" i="3"/>
  <c r="A3092" i="3"/>
  <c r="A3093" i="3"/>
  <c r="A3094" i="3"/>
  <c r="A3095" i="3"/>
  <c r="A3096" i="3"/>
  <c r="A3097" i="3"/>
  <c r="A3098" i="3"/>
  <c r="A3099" i="3"/>
  <c r="A3100" i="3"/>
  <c r="A3101" i="3"/>
  <c r="A3102" i="3"/>
  <c r="A3103" i="3"/>
  <c r="A3104" i="3"/>
  <c r="A3105" i="3"/>
  <c r="A3106" i="3"/>
  <c r="A3107" i="3"/>
  <c r="A3108" i="3"/>
  <c r="A3109" i="3"/>
  <c r="A3110" i="3"/>
  <c r="A3111" i="3"/>
  <c r="A3112" i="3"/>
  <c r="A3113" i="3"/>
  <c r="A3114" i="3"/>
  <c r="A3115" i="3"/>
  <c r="A3116" i="3"/>
  <c r="A3117" i="3"/>
  <c r="A3118" i="3"/>
  <c r="A3119" i="3"/>
  <c r="A3120" i="3"/>
  <c r="A3121" i="3"/>
  <c r="A3122" i="3"/>
  <c r="A3123" i="3"/>
  <c r="A3124" i="3"/>
  <c r="A3125" i="3"/>
  <c r="A3126" i="3"/>
  <c r="A3127" i="3"/>
  <c r="A3128" i="3"/>
  <c r="A3129" i="3"/>
  <c r="A3130" i="3"/>
  <c r="A3131" i="3"/>
  <c r="A3132" i="3"/>
  <c r="A3133" i="3"/>
  <c r="A3134" i="3"/>
  <c r="A3135" i="3"/>
  <c r="A3136" i="3"/>
  <c r="A3137" i="3"/>
  <c r="A3138" i="3"/>
  <c r="A3139" i="3"/>
  <c r="A3140" i="3"/>
  <c r="A3141" i="3"/>
  <c r="A3142" i="3"/>
  <c r="A3143" i="3"/>
  <c r="A3144" i="3"/>
  <c r="A3145" i="3"/>
  <c r="A3146" i="3"/>
  <c r="A3147" i="3"/>
  <c r="A3148" i="3"/>
  <c r="A3149" i="3"/>
  <c r="A3150" i="3"/>
  <c r="A3151" i="3"/>
  <c r="A3152" i="3"/>
  <c r="A3153" i="3"/>
  <c r="A3154" i="3"/>
  <c r="A3155" i="3"/>
  <c r="A3156" i="3"/>
  <c r="A3157" i="3"/>
  <c r="A3158" i="3"/>
  <c r="A3159" i="3"/>
  <c r="A3160" i="3"/>
  <c r="A3161" i="3"/>
  <c r="A3162" i="3"/>
  <c r="A3163" i="3"/>
  <c r="A3164" i="3"/>
  <c r="A3165" i="3"/>
  <c r="A3166" i="3"/>
  <c r="A3167" i="3"/>
  <c r="A3168" i="3"/>
  <c r="A3169" i="3"/>
  <c r="A3170" i="3"/>
  <c r="A3171" i="3"/>
  <c r="A3172" i="3"/>
  <c r="A3173" i="3"/>
  <c r="A3174" i="3"/>
  <c r="A3175" i="3"/>
  <c r="A3176" i="3"/>
  <c r="A3177" i="3"/>
  <c r="A3178" i="3"/>
  <c r="A3179" i="3"/>
  <c r="A3180" i="3"/>
  <c r="A3181" i="3"/>
  <c r="A3182" i="3"/>
  <c r="A3183" i="3"/>
  <c r="A3184" i="3"/>
  <c r="A3185" i="3"/>
  <c r="A3186" i="3"/>
  <c r="A3187" i="3"/>
  <c r="A3188" i="3"/>
  <c r="A3189" i="3"/>
  <c r="A3190" i="3"/>
  <c r="A3191" i="3"/>
  <c r="A3192" i="3"/>
  <c r="A3193" i="3"/>
  <c r="A3194" i="3"/>
  <c r="A3195" i="3"/>
  <c r="A3196" i="3"/>
  <c r="A3197" i="3"/>
  <c r="A3198" i="3"/>
  <c r="A3199" i="3"/>
  <c r="A3200" i="3"/>
  <c r="A3201" i="3"/>
  <c r="A3202" i="3"/>
  <c r="A3203" i="3"/>
  <c r="A3204" i="3"/>
  <c r="A3205" i="3"/>
  <c r="A3206" i="3"/>
  <c r="A3207" i="3"/>
  <c r="A3208" i="3"/>
  <c r="A3209" i="3"/>
  <c r="A3210" i="3"/>
  <c r="A3211" i="3"/>
  <c r="A3212" i="3"/>
  <c r="A3213" i="3"/>
  <c r="A3214" i="3"/>
  <c r="A3215" i="3"/>
  <c r="A3216" i="3"/>
  <c r="A3217" i="3"/>
  <c r="A3218" i="3"/>
  <c r="A3219" i="3"/>
  <c r="A3220" i="3"/>
  <c r="A3221" i="3"/>
  <c r="A3222" i="3"/>
  <c r="A3223" i="3"/>
  <c r="A3224" i="3"/>
  <c r="A3225" i="3"/>
  <c r="A3226" i="3"/>
  <c r="A3227" i="3"/>
  <c r="A3228" i="3"/>
  <c r="A3229" i="3"/>
  <c r="A3230" i="3"/>
  <c r="A3231" i="3"/>
  <c r="A3232" i="3"/>
  <c r="A3233" i="3"/>
  <c r="A3234" i="3"/>
  <c r="A3235" i="3"/>
  <c r="A3236" i="3"/>
  <c r="A3237" i="3"/>
  <c r="A3238" i="3"/>
  <c r="A3239" i="3"/>
  <c r="A3240" i="3"/>
  <c r="A3241" i="3"/>
  <c r="A3242" i="3"/>
  <c r="A3243" i="3"/>
  <c r="A3244" i="3"/>
  <c r="A3245" i="3"/>
  <c r="A3246" i="3"/>
  <c r="A3247" i="3"/>
  <c r="A3248" i="3"/>
  <c r="A3249" i="3"/>
  <c r="A3250" i="3"/>
  <c r="A3251" i="3"/>
  <c r="A3252" i="3"/>
  <c r="A3253" i="3"/>
  <c r="A3254" i="3"/>
  <c r="A3255" i="3"/>
  <c r="A3256" i="3"/>
  <c r="A3257" i="3"/>
  <c r="A3258" i="3"/>
  <c r="A3259" i="3"/>
  <c r="A3260" i="3"/>
  <c r="A3261" i="3"/>
  <c r="A3262" i="3"/>
  <c r="A3263" i="3"/>
  <c r="A3264" i="3"/>
  <c r="A3265" i="3"/>
  <c r="A3266" i="3"/>
  <c r="A3267" i="3"/>
  <c r="A3268" i="3"/>
  <c r="A3269" i="3"/>
  <c r="A3270" i="3"/>
  <c r="A3271" i="3"/>
  <c r="A3272" i="3"/>
  <c r="A3273" i="3"/>
  <c r="A3274" i="3"/>
  <c r="A3275" i="3"/>
  <c r="A3276" i="3"/>
  <c r="A3277" i="3"/>
  <c r="A3278" i="3"/>
  <c r="A3279" i="3"/>
  <c r="A3280" i="3"/>
  <c r="A3281" i="3"/>
  <c r="A3282" i="3"/>
  <c r="A3283" i="3"/>
  <c r="A3284" i="3"/>
  <c r="A3285" i="3"/>
  <c r="A3286" i="3"/>
  <c r="A3287" i="3"/>
  <c r="A3288" i="3"/>
  <c r="A3289" i="3"/>
  <c r="A3290" i="3"/>
  <c r="A3291" i="3"/>
  <c r="A3292" i="3"/>
  <c r="A3293" i="3"/>
  <c r="A3294" i="3"/>
  <c r="A3295" i="3"/>
  <c r="A3296" i="3"/>
  <c r="A3297" i="3"/>
  <c r="A3298" i="3"/>
  <c r="A3299" i="3"/>
  <c r="A3300" i="3"/>
  <c r="A3301" i="3"/>
  <c r="A3302" i="3"/>
  <c r="A3303" i="3"/>
  <c r="A3304" i="3"/>
  <c r="A3305" i="3"/>
  <c r="A3306" i="3"/>
  <c r="A3307" i="3"/>
  <c r="A3308" i="3"/>
  <c r="A3309" i="3"/>
  <c r="A3310" i="3"/>
  <c r="A3311" i="3"/>
  <c r="A3312" i="3"/>
  <c r="A3313" i="3"/>
  <c r="A3314" i="3"/>
  <c r="A3315" i="3"/>
  <c r="A3316" i="3"/>
  <c r="A3317" i="3"/>
  <c r="A3318" i="3"/>
  <c r="A3319" i="3"/>
  <c r="A3320" i="3"/>
  <c r="A3321" i="3"/>
  <c r="A3322" i="3"/>
  <c r="A3323" i="3"/>
  <c r="A3324" i="3"/>
  <c r="A3325" i="3"/>
  <c r="A3326" i="3"/>
  <c r="A3327" i="3"/>
  <c r="A3328" i="3"/>
  <c r="A3329" i="3"/>
  <c r="A3330" i="3"/>
  <c r="A3331" i="3"/>
  <c r="A3332" i="3"/>
  <c r="A3333" i="3"/>
  <c r="A3334" i="3"/>
  <c r="A3335" i="3"/>
  <c r="A3336" i="3"/>
  <c r="A3337" i="3"/>
  <c r="A3338" i="3"/>
  <c r="A3339" i="3"/>
  <c r="A3340" i="3"/>
  <c r="A3341" i="3"/>
  <c r="A3342" i="3"/>
  <c r="A3343" i="3"/>
  <c r="A3344" i="3"/>
  <c r="A3345" i="3"/>
  <c r="A3346" i="3"/>
  <c r="A3347" i="3"/>
  <c r="A3348" i="3"/>
  <c r="A3349" i="3"/>
  <c r="A3350" i="3"/>
  <c r="A3351" i="3"/>
  <c r="A3352" i="3"/>
  <c r="A3353" i="3"/>
  <c r="A3354" i="3"/>
  <c r="A3355" i="3"/>
  <c r="A3356" i="3"/>
  <c r="A3357" i="3"/>
  <c r="A3358" i="3"/>
  <c r="A3359" i="3"/>
  <c r="A3360" i="3"/>
  <c r="A3361" i="3"/>
  <c r="A3362" i="3"/>
  <c r="A3363" i="3"/>
  <c r="A3364" i="3"/>
  <c r="A3365" i="3"/>
  <c r="A3366" i="3"/>
  <c r="A3367" i="3"/>
  <c r="A3368" i="3"/>
  <c r="A3369" i="3"/>
  <c r="A3370" i="3"/>
  <c r="A3371" i="3"/>
  <c r="A3372" i="3"/>
  <c r="A3373" i="3"/>
  <c r="A3374" i="3"/>
  <c r="A3375" i="3"/>
  <c r="A3376" i="3"/>
  <c r="A3377" i="3"/>
  <c r="A3378" i="3"/>
  <c r="A3379" i="3"/>
  <c r="A3380" i="3"/>
  <c r="A3381" i="3"/>
  <c r="A3382" i="3"/>
  <c r="A3383" i="3"/>
  <c r="A3384" i="3"/>
  <c r="A3385" i="3"/>
  <c r="A3386" i="3"/>
  <c r="A3387" i="3"/>
  <c r="A3388" i="3"/>
  <c r="A3389" i="3"/>
  <c r="A3390" i="3"/>
  <c r="A3391" i="3"/>
  <c r="A3392" i="3"/>
  <c r="A3393" i="3"/>
  <c r="A3394" i="3"/>
  <c r="A3395" i="3"/>
  <c r="A3396" i="3"/>
  <c r="A3397" i="3"/>
  <c r="A3398" i="3"/>
  <c r="A3399" i="3"/>
  <c r="A3400" i="3"/>
  <c r="A3401" i="3"/>
  <c r="A3402" i="3"/>
  <c r="A3403" i="3"/>
  <c r="A3404" i="3"/>
  <c r="A3405" i="3"/>
  <c r="A3406" i="3"/>
  <c r="A3407" i="3"/>
  <c r="A3408" i="3"/>
  <c r="A3409" i="3"/>
  <c r="A3410" i="3"/>
  <c r="A3411" i="3"/>
  <c r="A3412" i="3"/>
  <c r="A3413" i="3"/>
  <c r="A3414" i="3"/>
  <c r="A3415" i="3"/>
  <c r="A3416" i="3"/>
  <c r="A3417" i="3"/>
  <c r="A3418" i="3"/>
  <c r="A3419" i="3"/>
  <c r="A3420" i="3"/>
  <c r="A3421" i="3"/>
  <c r="A3422" i="3"/>
  <c r="A3423" i="3"/>
  <c r="A3424" i="3"/>
  <c r="A3425" i="3"/>
  <c r="A3426" i="3"/>
  <c r="A3427" i="3"/>
  <c r="A3428" i="3"/>
  <c r="A3429" i="3"/>
  <c r="A3430" i="3"/>
  <c r="A3431" i="3"/>
  <c r="A3432" i="3"/>
  <c r="A3433" i="3"/>
  <c r="A3434" i="3"/>
  <c r="A3435" i="3"/>
  <c r="A3436" i="3"/>
  <c r="A3437" i="3"/>
  <c r="A3438" i="3"/>
  <c r="A3439" i="3"/>
  <c r="A3440" i="3"/>
  <c r="A3441" i="3"/>
  <c r="A3442" i="3"/>
  <c r="A3443" i="3"/>
  <c r="A3444" i="3"/>
  <c r="A3445" i="3"/>
  <c r="A3446" i="3"/>
  <c r="A3447" i="3"/>
  <c r="A3448" i="3"/>
  <c r="A3449" i="3"/>
  <c r="A3450" i="3"/>
  <c r="A3451" i="3"/>
  <c r="A3452" i="3"/>
  <c r="A3453" i="3"/>
  <c r="A3454" i="3"/>
  <c r="A3455" i="3"/>
  <c r="A3456" i="3"/>
  <c r="A3457" i="3"/>
  <c r="A3458" i="3"/>
  <c r="A3459" i="3"/>
  <c r="A3460" i="3"/>
  <c r="A3461" i="3"/>
  <c r="A3462" i="3"/>
  <c r="A3463" i="3"/>
  <c r="A3464" i="3"/>
  <c r="A3465" i="3"/>
  <c r="A3466" i="3"/>
  <c r="A3467" i="3"/>
  <c r="A3468" i="3"/>
  <c r="A3469" i="3"/>
  <c r="A3470" i="3"/>
  <c r="A3471" i="3"/>
  <c r="A3472" i="3"/>
  <c r="A3473" i="3"/>
  <c r="A3474" i="3"/>
  <c r="A3475" i="3"/>
  <c r="A3476" i="3"/>
  <c r="A3477" i="3"/>
  <c r="A3478" i="3"/>
  <c r="A3479" i="3"/>
  <c r="A3480" i="3"/>
  <c r="A3481" i="3"/>
  <c r="A3482" i="3"/>
  <c r="A3483" i="3"/>
  <c r="A3484" i="3"/>
  <c r="A3485" i="3"/>
  <c r="A3486" i="3"/>
  <c r="A3487" i="3"/>
  <c r="A3488" i="3"/>
  <c r="A3489" i="3"/>
  <c r="A3490" i="3"/>
  <c r="A3491" i="3"/>
  <c r="A3492" i="3"/>
  <c r="A3493" i="3"/>
  <c r="A3494" i="3"/>
  <c r="A3495" i="3"/>
  <c r="A3496" i="3"/>
  <c r="A3497" i="3"/>
  <c r="A3498" i="3"/>
  <c r="A3499" i="3"/>
  <c r="A3500" i="3"/>
  <c r="A3501" i="3"/>
  <c r="A3502" i="3"/>
  <c r="A3503" i="3"/>
  <c r="A3504" i="3"/>
  <c r="A3505" i="3"/>
  <c r="A3506" i="3"/>
  <c r="A3507" i="3"/>
  <c r="A3508" i="3"/>
  <c r="A3509" i="3"/>
  <c r="A3510" i="3"/>
  <c r="A3511" i="3"/>
  <c r="A3512" i="3"/>
  <c r="A3513" i="3"/>
  <c r="A3514" i="3"/>
  <c r="A3515" i="3"/>
  <c r="A3516" i="3"/>
  <c r="A3517" i="3"/>
  <c r="A3518" i="3"/>
  <c r="A3519" i="3"/>
  <c r="A3520" i="3"/>
  <c r="A3521" i="3"/>
  <c r="A3522" i="3"/>
  <c r="A3523" i="3"/>
  <c r="A3524" i="3"/>
  <c r="A3525" i="3"/>
  <c r="A3526" i="3"/>
  <c r="A3527" i="3"/>
  <c r="A3528" i="3"/>
  <c r="A3529" i="3"/>
  <c r="A3530" i="3"/>
  <c r="A3531" i="3"/>
  <c r="A3532" i="3"/>
  <c r="A3533" i="3"/>
  <c r="A3534" i="3"/>
  <c r="A3535" i="3"/>
  <c r="A3536" i="3"/>
  <c r="A3537" i="3"/>
  <c r="A3538" i="3"/>
  <c r="A3539" i="3"/>
  <c r="A3540" i="3"/>
  <c r="A3541" i="3"/>
  <c r="A3542" i="3"/>
  <c r="A3543" i="3"/>
  <c r="A3544" i="3"/>
  <c r="A3545" i="3"/>
  <c r="A3546" i="3"/>
  <c r="A3547" i="3"/>
  <c r="A3548" i="3"/>
  <c r="A3549" i="3"/>
  <c r="A3550" i="3"/>
  <c r="A3551" i="3"/>
  <c r="A3552" i="3"/>
  <c r="A3553" i="3"/>
  <c r="A3554" i="3"/>
  <c r="A3555" i="3"/>
  <c r="A3556" i="3"/>
  <c r="A3557" i="3"/>
  <c r="A3558" i="3"/>
  <c r="A3559" i="3"/>
  <c r="A3560" i="3"/>
  <c r="A3561" i="3"/>
  <c r="A3562" i="3"/>
  <c r="A3563" i="3"/>
  <c r="A3564" i="3"/>
  <c r="A3565" i="3"/>
  <c r="A3566" i="3"/>
  <c r="A3567" i="3"/>
  <c r="A3568" i="3"/>
  <c r="A3569" i="3"/>
  <c r="A3570" i="3"/>
  <c r="A3571" i="3"/>
  <c r="A3572" i="3"/>
  <c r="A3573" i="3"/>
  <c r="A3574" i="3"/>
  <c r="A3575" i="3"/>
  <c r="A3576" i="3"/>
  <c r="A3577" i="3"/>
  <c r="A3578" i="3"/>
  <c r="A3579" i="3"/>
  <c r="A3580" i="3"/>
  <c r="A3581" i="3"/>
  <c r="A3582" i="3"/>
  <c r="A3583" i="3"/>
  <c r="A3584" i="3"/>
  <c r="A3585" i="3"/>
  <c r="A3586" i="3"/>
  <c r="A3587" i="3"/>
  <c r="A3588" i="3"/>
  <c r="A3589" i="3"/>
  <c r="A3590" i="3"/>
  <c r="A3591" i="3"/>
  <c r="A3592" i="3"/>
  <c r="A3593" i="3"/>
  <c r="A3594" i="3"/>
  <c r="A3595" i="3"/>
  <c r="A3596" i="3"/>
  <c r="A3597" i="3"/>
  <c r="A3598" i="3"/>
  <c r="A3599" i="3"/>
  <c r="A3600" i="3"/>
  <c r="A3601" i="3"/>
  <c r="A3602" i="3"/>
  <c r="A3603" i="3"/>
  <c r="A3604" i="3"/>
  <c r="A3605" i="3"/>
  <c r="A3606" i="3"/>
  <c r="A3607" i="3"/>
  <c r="A3608" i="3"/>
  <c r="A3609" i="3"/>
  <c r="A3610" i="3"/>
  <c r="A3611" i="3"/>
  <c r="A3612" i="3"/>
  <c r="A3613" i="3"/>
  <c r="A3614" i="3"/>
  <c r="A3615" i="3"/>
  <c r="A3616" i="3"/>
  <c r="A3617" i="3"/>
  <c r="A3618" i="3"/>
  <c r="A3619" i="3"/>
  <c r="A3620" i="3"/>
  <c r="A3621" i="3"/>
  <c r="A3622" i="3"/>
  <c r="A3623" i="3"/>
  <c r="A3624" i="3"/>
  <c r="A3625" i="3"/>
  <c r="A3626" i="3"/>
  <c r="A3627" i="3"/>
  <c r="A3628" i="3"/>
  <c r="A3629" i="3"/>
  <c r="A3630" i="3"/>
  <c r="A3631" i="3"/>
  <c r="A3632" i="3"/>
  <c r="A3633" i="3"/>
  <c r="A3634" i="3"/>
  <c r="A3635" i="3"/>
  <c r="A3636" i="3"/>
  <c r="A3637" i="3"/>
  <c r="A3638" i="3"/>
  <c r="A3639" i="3"/>
  <c r="A3640" i="3"/>
  <c r="A3641" i="3"/>
  <c r="A3642" i="3"/>
  <c r="A3643" i="3"/>
  <c r="A3644" i="3"/>
  <c r="A3645" i="3"/>
  <c r="A3646" i="3"/>
  <c r="A3647" i="3"/>
  <c r="A3648" i="3"/>
  <c r="A3649" i="3"/>
  <c r="A3650" i="3"/>
  <c r="A3651" i="3"/>
  <c r="A3652" i="3"/>
  <c r="A3653" i="3"/>
  <c r="A3654" i="3"/>
  <c r="A3655" i="3"/>
  <c r="A3656" i="3"/>
  <c r="A3657" i="3"/>
  <c r="A3658" i="3"/>
  <c r="A3659" i="3"/>
  <c r="A3660" i="3"/>
  <c r="A3661" i="3"/>
  <c r="A3662" i="3"/>
  <c r="A3663" i="3"/>
  <c r="A3664" i="3"/>
  <c r="A3665" i="3"/>
  <c r="A3666" i="3"/>
  <c r="A3667" i="3"/>
  <c r="A3668" i="3"/>
  <c r="A3669" i="3"/>
  <c r="A3670" i="3"/>
  <c r="A3671" i="3"/>
  <c r="A3672" i="3"/>
  <c r="A3673" i="3"/>
  <c r="A3674" i="3"/>
  <c r="A3675" i="3"/>
  <c r="A3676" i="3"/>
  <c r="A3677" i="3"/>
  <c r="A3678" i="3"/>
  <c r="A3679" i="3"/>
  <c r="A3680" i="3"/>
  <c r="A3681" i="3"/>
  <c r="A3682" i="3"/>
  <c r="A3683" i="3"/>
  <c r="A3684" i="3"/>
  <c r="A3685" i="3"/>
  <c r="A3686" i="3"/>
  <c r="A3687" i="3"/>
  <c r="A3688" i="3"/>
  <c r="A3689" i="3"/>
  <c r="A3690" i="3"/>
  <c r="A3691" i="3"/>
  <c r="A3692" i="3"/>
  <c r="A3693" i="3"/>
  <c r="A3694" i="3"/>
  <c r="A3695" i="3"/>
  <c r="A3696" i="3"/>
  <c r="A3697" i="3"/>
  <c r="A3698" i="3"/>
  <c r="A3699" i="3"/>
  <c r="A3700" i="3"/>
  <c r="A3701" i="3"/>
  <c r="A3702" i="3"/>
  <c r="A3703" i="3"/>
  <c r="A3704" i="3"/>
  <c r="A3705" i="3"/>
  <c r="A3706" i="3"/>
  <c r="A3707" i="3"/>
  <c r="A3708" i="3"/>
  <c r="A3709" i="3"/>
  <c r="A3710" i="3"/>
  <c r="A3711" i="3"/>
  <c r="A3712" i="3"/>
  <c r="A3713" i="3"/>
  <c r="A3714" i="3"/>
  <c r="A3715" i="3"/>
  <c r="A3716" i="3"/>
  <c r="A3717" i="3"/>
  <c r="A3718" i="3"/>
  <c r="A3719" i="3"/>
  <c r="A3720" i="3"/>
  <c r="A3721" i="3"/>
  <c r="A3722" i="3"/>
  <c r="A3723" i="3"/>
  <c r="A3724" i="3"/>
  <c r="A3725" i="3"/>
  <c r="A3726" i="3"/>
  <c r="A3727" i="3"/>
  <c r="A3728" i="3"/>
  <c r="A3729" i="3"/>
  <c r="A3730" i="3"/>
  <c r="A3731" i="3"/>
  <c r="A3732" i="3"/>
  <c r="A3733" i="3"/>
  <c r="A3734" i="3"/>
  <c r="A3735" i="3"/>
  <c r="A3736" i="3"/>
  <c r="A3737" i="3"/>
  <c r="A3738" i="3"/>
  <c r="A3739" i="3"/>
  <c r="A3740" i="3"/>
  <c r="A3741" i="3"/>
  <c r="A3742" i="3"/>
  <c r="A3743" i="3"/>
  <c r="A3744" i="3"/>
  <c r="A3745" i="3"/>
  <c r="A3746" i="3"/>
  <c r="A3747" i="3"/>
  <c r="A3748" i="3"/>
  <c r="A3749" i="3"/>
  <c r="A3750" i="3"/>
  <c r="A3751" i="3"/>
  <c r="A3752" i="3"/>
  <c r="A3753" i="3"/>
  <c r="A3754" i="3"/>
  <c r="A3755" i="3"/>
  <c r="A3756" i="3"/>
  <c r="A3757" i="3"/>
  <c r="A3758" i="3"/>
  <c r="A3759" i="3"/>
  <c r="A3760" i="3"/>
  <c r="A3761" i="3"/>
  <c r="A3762" i="3"/>
  <c r="A3763" i="3"/>
  <c r="A3764" i="3"/>
  <c r="A3765" i="3"/>
  <c r="A3766" i="3"/>
  <c r="A3767" i="3"/>
  <c r="A3768" i="3"/>
  <c r="A3769" i="3"/>
  <c r="A3770" i="3"/>
  <c r="A3771" i="3"/>
  <c r="A3772" i="3"/>
  <c r="A3773" i="3"/>
  <c r="A3774" i="3"/>
  <c r="A3775" i="3"/>
  <c r="A3776" i="3"/>
  <c r="A3777" i="3"/>
  <c r="A3778" i="3"/>
  <c r="A3779" i="3"/>
  <c r="A3780" i="3"/>
  <c r="A3781" i="3"/>
  <c r="A3782" i="3"/>
  <c r="A3783" i="3"/>
  <c r="A3784" i="3"/>
  <c r="A3785" i="3"/>
  <c r="A3786" i="3"/>
  <c r="A3787" i="3"/>
  <c r="A3788" i="3"/>
  <c r="A3789" i="3"/>
  <c r="A3790" i="3"/>
  <c r="A3791" i="3"/>
  <c r="A3792" i="3"/>
  <c r="A3793" i="3"/>
  <c r="A3794" i="3"/>
  <c r="A3795" i="3"/>
  <c r="A3796" i="3"/>
  <c r="A3797" i="3"/>
  <c r="A3798" i="3"/>
  <c r="A3799" i="3"/>
  <c r="A3800" i="3"/>
  <c r="A3801" i="3"/>
  <c r="A3802" i="3"/>
  <c r="A3803" i="3"/>
  <c r="A3804" i="3"/>
  <c r="A3805" i="3"/>
  <c r="A3806" i="3"/>
  <c r="A3807" i="3"/>
  <c r="A3808" i="3"/>
  <c r="A3809" i="3"/>
  <c r="A3810" i="3"/>
  <c r="A3811" i="3"/>
  <c r="A3812" i="3"/>
  <c r="A3813" i="3"/>
  <c r="A3814" i="3"/>
  <c r="A3815" i="3"/>
  <c r="A3816" i="3"/>
  <c r="A3817" i="3"/>
  <c r="A3818" i="3"/>
  <c r="A3819" i="3"/>
  <c r="A3820" i="3"/>
  <c r="A3821" i="3"/>
  <c r="A3822" i="3"/>
  <c r="A3823" i="3"/>
  <c r="A3824" i="3"/>
  <c r="A3825" i="3"/>
  <c r="A3826" i="3"/>
  <c r="A3827" i="3"/>
  <c r="A3828" i="3"/>
  <c r="A3829" i="3"/>
  <c r="A3830" i="3"/>
  <c r="A3831" i="3"/>
  <c r="A3832" i="3"/>
  <c r="A3833" i="3"/>
  <c r="A3834" i="3"/>
  <c r="A3835" i="3"/>
  <c r="A3836" i="3"/>
  <c r="A3837" i="3"/>
  <c r="A3838" i="3"/>
  <c r="A3839" i="3"/>
  <c r="A3840" i="3"/>
  <c r="A3841" i="3"/>
  <c r="A3842" i="3"/>
  <c r="A3843" i="3"/>
  <c r="A3844" i="3"/>
  <c r="A3845" i="3"/>
  <c r="A3846" i="3"/>
  <c r="A3847" i="3"/>
  <c r="A3848" i="3"/>
  <c r="A3849" i="3"/>
  <c r="A3850" i="3"/>
  <c r="A3851" i="3"/>
  <c r="A3852" i="3"/>
  <c r="A3853" i="3"/>
  <c r="A3854" i="3"/>
  <c r="A3855" i="3"/>
  <c r="A3856" i="3"/>
  <c r="A3857" i="3"/>
  <c r="A3858" i="3"/>
  <c r="A3859" i="3"/>
  <c r="A3860" i="3"/>
  <c r="A3861" i="3"/>
  <c r="A3862" i="3"/>
  <c r="A3863" i="3"/>
  <c r="A3864" i="3"/>
  <c r="A3865" i="3"/>
  <c r="A3866" i="3"/>
  <c r="A3867" i="3"/>
  <c r="A3868" i="3"/>
  <c r="A3869" i="3"/>
  <c r="A3870" i="3"/>
  <c r="A3871" i="3"/>
  <c r="A3872" i="3"/>
  <c r="A3873" i="3"/>
  <c r="A3874" i="3"/>
  <c r="A3875" i="3"/>
  <c r="A3876" i="3"/>
  <c r="A3877" i="3"/>
  <c r="A3878" i="3"/>
  <c r="A3879" i="3"/>
  <c r="A3880" i="3"/>
  <c r="A3881" i="3"/>
  <c r="A3882" i="3"/>
  <c r="A3883" i="3"/>
  <c r="A3884" i="3"/>
  <c r="A3885" i="3"/>
  <c r="A3886" i="3"/>
  <c r="A3887" i="3"/>
  <c r="A3888" i="3"/>
  <c r="A3889" i="3"/>
  <c r="A3890" i="3"/>
  <c r="A3891" i="3"/>
  <c r="A3892" i="3"/>
  <c r="A3893" i="3"/>
  <c r="A3894" i="3"/>
  <c r="A3895" i="3"/>
  <c r="A3896" i="3"/>
  <c r="A3897" i="3"/>
  <c r="A3898" i="3"/>
  <c r="A3899" i="3"/>
  <c r="A3900" i="3"/>
  <c r="A3901" i="3"/>
  <c r="A3902" i="3"/>
  <c r="A3903" i="3"/>
  <c r="A3904" i="3"/>
  <c r="A3905" i="3"/>
  <c r="A3906" i="3"/>
  <c r="A3907" i="3"/>
  <c r="A3908" i="3"/>
  <c r="A3909" i="3"/>
  <c r="A3910" i="3"/>
  <c r="A3911" i="3"/>
  <c r="A3912" i="3"/>
  <c r="A3913" i="3"/>
  <c r="A3914" i="3"/>
  <c r="A3915" i="3"/>
  <c r="A3916" i="3"/>
  <c r="A3917" i="3"/>
  <c r="A3918" i="3"/>
  <c r="A3919" i="3"/>
  <c r="A3920" i="3"/>
  <c r="A3921" i="3"/>
  <c r="A3922" i="3"/>
  <c r="A3923" i="3"/>
  <c r="A3924" i="3"/>
  <c r="A3925" i="3"/>
  <c r="A3926" i="3"/>
  <c r="A3927" i="3"/>
  <c r="A3928" i="3"/>
  <c r="A3929" i="3"/>
  <c r="A3930" i="3"/>
  <c r="A3931" i="3"/>
  <c r="A3932" i="3"/>
  <c r="A3933" i="3"/>
  <c r="A3934" i="3"/>
  <c r="A3935" i="3"/>
  <c r="A3936" i="3"/>
  <c r="A3937" i="3"/>
  <c r="A3938" i="3"/>
  <c r="A3939" i="3"/>
  <c r="A3940" i="3"/>
  <c r="A3941" i="3"/>
  <c r="A3942" i="3"/>
  <c r="A3943" i="3"/>
  <c r="A3944" i="3"/>
  <c r="A3945" i="3"/>
  <c r="A3946" i="3"/>
  <c r="A3947" i="3"/>
  <c r="A3948" i="3"/>
  <c r="A3949" i="3"/>
  <c r="A3950" i="3"/>
  <c r="A3951" i="3"/>
  <c r="A3952" i="3"/>
  <c r="A3953" i="3"/>
  <c r="A3954" i="3"/>
  <c r="A3955" i="3"/>
  <c r="A3956" i="3"/>
  <c r="A3957" i="3"/>
  <c r="A3958" i="3"/>
  <c r="A3959" i="3"/>
  <c r="A3960" i="3"/>
  <c r="A3961" i="3"/>
  <c r="A3962" i="3"/>
  <c r="A3963" i="3"/>
  <c r="A3964" i="3"/>
  <c r="A3965" i="3"/>
  <c r="A3966" i="3"/>
  <c r="A3967" i="3"/>
  <c r="A3968" i="3"/>
  <c r="A3969" i="3"/>
  <c r="A3970" i="3"/>
  <c r="A3971" i="3"/>
  <c r="A3972" i="3"/>
  <c r="A3973" i="3"/>
  <c r="A3974" i="3"/>
  <c r="A3975" i="3"/>
  <c r="A3976" i="3"/>
  <c r="A3977" i="3"/>
  <c r="A3978" i="3"/>
  <c r="A3979" i="3"/>
  <c r="A3980" i="3"/>
  <c r="A3981" i="3"/>
  <c r="A3982" i="3"/>
  <c r="A3983" i="3"/>
  <c r="A3984" i="3"/>
  <c r="A3985" i="3"/>
  <c r="A3986" i="3"/>
  <c r="A3987" i="3"/>
  <c r="A3988" i="3"/>
  <c r="A3989" i="3"/>
  <c r="A3990" i="3"/>
  <c r="A3991" i="3"/>
  <c r="A3992" i="3"/>
  <c r="A3993" i="3"/>
  <c r="A3994" i="3"/>
  <c r="A3995" i="3"/>
  <c r="A3996" i="3"/>
  <c r="A3997" i="3"/>
  <c r="A3998" i="3"/>
  <c r="A3999" i="3"/>
  <c r="A4000" i="3"/>
  <c r="A4001" i="3"/>
  <c r="A4002" i="3"/>
  <c r="A4003" i="3"/>
  <c r="A4004" i="3"/>
  <c r="A4005" i="3"/>
  <c r="A4006" i="3"/>
  <c r="A4007" i="3"/>
  <c r="A4008" i="3"/>
  <c r="A4009" i="3"/>
  <c r="A4010" i="3"/>
  <c r="A4011" i="3"/>
  <c r="A4012" i="3"/>
  <c r="A4013" i="3"/>
  <c r="A4014" i="3"/>
  <c r="A4015" i="3"/>
  <c r="A4016" i="3"/>
  <c r="A4017" i="3"/>
  <c r="A4018" i="3"/>
  <c r="A4019" i="3"/>
  <c r="A4020" i="3"/>
  <c r="A4021" i="3"/>
  <c r="A4022" i="3"/>
  <c r="A4023" i="3"/>
  <c r="A4024" i="3"/>
  <c r="A4025" i="3"/>
  <c r="A4026" i="3"/>
  <c r="A4027" i="3"/>
  <c r="A4028" i="3"/>
  <c r="A4029" i="3"/>
  <c r="A4030" i="3"/>
  <c r="A4031" i="3"/>
  <c r="A4032" i="3"/>
  <c r="A4033" i="3"/>
  <c r="A4034" i="3"/>
  <c r="A4035" i="3"/>
  <c r="A4036" i="3"/>
  <c r="A4037" i="3"/>
  <c r="A4038" i="3"/>
  <c r="A4039" i="3"/>
  <c r="A4040" i="3"/>
  <c r="A4041" i="3"/>
  <c r="A4042" i="3"/>
  <c r="A4043" i="3"/>
  <c r="A4044" i="3"/>
  <c r="A4045" i="3"/>
  <c r="A4046" i="3"/>
  <c r="A4047" i="3"/>
  <c r="A4048" i="3"/>
  <c r="A4049" i="3"/>
  <c r="A4050" i="3"/>
  <c r="A4051" i="3"/>
  <c r="A4052" i="3"/>
  <c r="A4053" i="3"/>
  <c r="A4054" i="3"/>
  <c r="A4055" i="3"/>
  <c r="A4056" i="3"/>
  <c r="A4057" i="3"/>
  <c r="A4058" i="3"/>
  <c r="A4059" i="3"/>
  <c r="A4060" i="3"/>
  <c r="A4061" i="3"/>
  <c r="A4062" i="3"/>
  <c r="A4063" i="3"/>
  <c r="A4064" i="3"/>
  <c r="A4065" i="3"/>
  <c r="A4066" i="3"/>
  <c r="A4067" i="3"/>
  <c r="A4068" i="3"/>
  <c r="A4069" i="3"/>
  <c r="A4070" i="3"/>
  <c r="A4071" i="3"/>
  <c r="A4072" i="3"/>
  <c r="A4073" i="3"/>
  <c r="A4074" i="3"/>
  <c r="A4075" i="3"/>
  <c r="A4076" i="3"/>
  <c r="A4077" i="3"/>
  <c r="A4078" i="3"/>
  <c r="A4079" i="3"/>
  <c r="A4080" i="3"/>
  <c r="A4081" i="3"/>
  <c r="A4082" i="3"/>
  <c r="A4083" i="3"/>
  <c r="A4084" i="3"/>
  <c r="A4085" i="3"/>
  <c r="A4086" i="3"/>
  <c r="A4087" i="3"/>
  <c r="A4088" i="3"/>
  <c r="A4089" i="3"/>
  <c r="A4090" i="3"/>
  <c r="A4091" i="3"/>
  <c r="A4092" i="3"/>
  <c r="A4093" i="3"/>
  <c r="A4094" i="3"/>
  <c r="A4095" i="3"/>
  <c r="A4096" i="3"/>
  <c r="A4097" i="3"/>
  <c r="A4098" i="3"/>
  <c r="A4099" i="3"/>
  <c r="A4100" i="3"/>
  <c r="A4101" i="3"/>
  <c r="A4102" i="3"/>
  <c r="A4103" i="3"/>
  <c r="A4104" i="3"/>
  <c r="A4105" i="3"/>
  <c r="A4106" i="3"/>
  <c r="A4107" i="3"/>
  <c r="A4108" i="3"/>
  <c r="A4109" i="3"/>
  <c r="A4110" i="3"/>
  <c r="A4111" i="3"/>
  <c r="A4112" i="3"/>
  <c r="A4113" i="3"/>
  <c r="A4114" i="3"/>
  <c r="A4115" i="3"/>
  <c r="A4116" i="3"/>
  <c r="A4117" i="3"/>
  <c r="A4118" i="3"/>
  <c r="A4119" i="3"/>
  <c r="A4120" i="3"/>
  <c r="A4121" i="3"/>
  <c r="A4122" i="3"/>
  <c r="A4123" i="3"/>
  <c r="A4124" i="3"/>
  <c r="A4125" i="3"/>
  <c r="A4126" i="3"/>
  <c r="A4127" i="3"/>
  <c r="A4128" i="3"/>
  <c r="A4129" i="3"/>
  <c r="A4130" i="3"/>
  <c r="A4131" i="3"/>
  <c r="A4132" i="3"/>
  <c r="A4133" i="3"/>
  <c r="A4134" i="3"/>
  <c r="A4135" i="3"/>
  <c r="A4136" i="3"/>
  <c r="A4137" i="3"/>
  <c r="A4138" i="3"/>
  <c r="A4139" i="3"/>
  <c r="A4140" i="3"/>
  <c r="A4141" i="3"/>
  <c r="A4142" i="3"/>
  <c r="A4143" i="3"/>
  <c r="A4144" i="3"/>
  <c r="A4145" i="3"/>
  <c r="A4146" i="3"/>
  <c r="A4147" i="3"/>
  <c r="A4148" i="3"/>
  <c r="A4149" i="3"/>
  <c r="A4150" i="3"/>
  <c r="A4151" i="3"/>
  <c r="A4152" i="3"/>
  <c r="A4153" i="3"/>
  <c r="A4154" i="3"/>
  <c r="A4155" i="3"/>
  <c r="A4156" i="3"/>
  <c r="A4157" i="3"/>
  <c r="A4158" i="3"/>
  <c r="A4159" i="3"/>
  <c r="A4160" i="3"/>
  <c r="A4161" i="3"/>
  <c r="A4162" i="3"/>
  <c r="A4163" i="3"/>
  <c r="A4164" i="3"/>
  <c r="A4165" i="3"/>
  <c r="A4166" i="3"/>
  <c r="A4167" i="3"/>
  <c r="A4168" i="3"/>
  <c r="A4169" i="3"/>
  <c r="A4170" i="3"/>
  <c r="A4171" i="3"/>
  <c r="A4172" i="3"/>
  <c r="A4173" i="3"/>
  <c r="A4174" i="3"/>
  <c r="A4175" i="3"/>
  <c r="A4176" i="3"/>
  <c r="A4177" i="3"/>
  <c r="A4178" i="3"/>
  <c r="A4179" i="3"/>
  <c r="A4180" i="3"/>
  <c r="A4181" i="3"/>
  <c r="A4182" i="3"/>
  <c r="A4183" i="3"/>
  <c r="A4184" i="3"/>
  <c r="A4185" i="3"/>
  <c r="A4186" i="3"/>
  <c r="A4187" i="3"/>
  <c r="A4188" i="3"/>
  <c r="A4189" i="3"/>
  <c r="A4190" i="3"/>
  <c r="A4191" i="3"/>
  <c r="A4192" i="3"/>
  <c r="A4193" i="3"/>
  <c r="A4194" i="3"/>
  <c r="A4195" i="3"/>
  <c r="A4196" i="3"/>
  <c r="A4197" i="3"/>
  <c r="A4198" i="3"/>
  <c r="A4199" i="3"/>
  <c r="A4200" i="3"/>
  <c r="A4201" i="3"/>
  <c r="A4202" i="3"/>
  <c r="A4203" i="3"/>
  <c r="A4204" i="3"/>
  <c r="A4205" i="3"/>
  <c r="A4206" i="3"/>
  <c r="A4207" i="3"/>
  <c r="A4208" i="3"/>
  <c r="A4209" i="3"/>
  <c r="A4210" i="3"/>
  <c r="A4211" i="3"/>
  <c r="A4212" i="3"/>
  <c r="A4213" i="3"/>
  <c r="A4214" i="3"/>
  <c r="A4215" i="3"/>
  <c r="A4216" i="3"/>
  <c r="A4217" i="3"/>
  <c r="A4218" i="3"/>
  <c r="A4219" i="3"/>
  <c r="A4220" i="3"/>
  <c r="A4221" i="3"/>
  <c r="A4222" i="3"/>
  <c r="A4223" i="3"/>
  <c r="A4224" i="3"/>
  <c r="A4225" i="3"/>
  <c r="A4226" i="3"/>
  <c r="A4227" i="3"/>
  <c r="A4228" i="3"/>
  <c r="A4229" i="3"/>
  <c r="A4230" i="3"/>
  <c r="A4231" i="3"/>
  <c r="A4232" i="3"/>
  <c r="A4233" i="3"/>
  <c r="A4234" i="3"/>
  <c r="A4235" i="3"/>
  <c r="A4236" i="3"/>
  <c r="A4237" i="3"/>
  <c r="A4238" i="3"/>
  <c r="A4239" i="3"/>
  <c r="A4240" i="3"/>
  <c r="A4241" i="3"/>
  <c r="A4242" i="3"/>
  <c r="A4243" i="3"/>
  <c r="A4244" i="3"/>
  <c r="A4245" i="3"/>
  <c r="A4246" i="3"/>
  <c r="A4247" i="3"/>
  <c r="A4248" i="3"/>
  <c r="A4249" i="3"/>
  <c r="A4250" i="3"/>
  <c r="A4251" i="3"/>
  <c r="A4252" i="3"/>
  <c r="A4253" i="3"/>
  <c r="A4254" i="3"/>
  <c r="A4255" i="3"/>
  <c r="A4256" i="3"/>
  <c r="A4257" i="3"/>
  <c r="A4258" i="3"/>
  <c r="A4259" i="3"/>
  <c r="A4260" i="3"/>
  <c r="A4261" i="3"/>
  <c r="A4262" i="3"/>
  <c r="A4263" i="3"/>
  <c r="A4264" i="3"/>
  <c r="A4265" i="3"/>
  <c r="A4266" i="3"/>
  <c r="A4267" i="3"/>
  <c r="A4268" i="3"/>
  <c r="A4269" i="3"/>
  <c r="A4270" i="3"/>
  <c r="A4271" i="3"/>
  <c r="A4272" i="3"/>
  <c r="A4273" i="3"/>
  <c r="A4274" i="3"/>
  <c r="A4275" i="3"/>
  <c r="A4276" i="3"/>
  <c r="A4277" i="3"/>
  <c r="A4278" i="3"/>
  <c r="A4279" i="3"/>
  <c r="A4280" i="3"/>
  <c r="A4281" i="3"/>
  <c r="A4282" i="3"/>
  <c r="A4283" i="3"/>
  <c r="A4284" i="3"/>
  <c r="A4285" i="3"/>
  <c r="A4286" i="3"/>
  <c r="A4287" i="3"/>
  <c r="A4288" i="3"/>
  <c r="A4289" i="3"/>
  <c r="A4290" i="3"/>
  <c r="A4291" i="3"/>
  <c r="A4292" i="3"/>
  <c r="A4293" i="3"/>
  <c r="A4294" i="3"/>
  <c r="A4295" i="3"/>
  <c r="A4296" i="3"/>
  <c r="A4297" i="3"/>
  <c r="A4298" i="3"/>
  <c r="A4299" i="3"/>
  <c r="A4300" i="3"/>
  <c r="A4301" i="3"/>
  <c r="A4302" i="3"/>
  <c r="A4303" i="3"/>
  <c r="A4304" i="3"/>
  <c r="A4305" i="3"/>
  <c r="A4306" i="3"/>
  <c r="A4307" i="3"/>
  <c r="A4308" i="3"/>
  <c r="A4309" i="3"/>
  <c r="A4310" i="3"/>
  <c r="A4311" i="3"/>
  <c r="A4312" i="3"/>
  <c r="A4313" i="3"/>
  <c r="A4314" i="3"/>
  <c r="A4315" i="3"/>
  <c r="A4316" i="3"/>
  <c r="A4317" i="3"/>
  <c r="A4318" i="3"/>
  <c r="A4319" i="3"/>
  <c r="A4320" i="3"/>
  <c r="A4321" i="3"/>
  <c r="A4322" i="3"/>
  <c r="A4323" i="3"/>
  <c r="A4324" i="3"/>
  <c r="A4325" i="3"/>
  <c r="A4326" i="3"/>
  <c r="A4327" i="3"/>
  <c r="A4328" i="3"/>
  <c r="A4329" i="3"/>
  <c r="A4330" i="3"/>
  <c r="A4331" i="3"/>
  <c r="A4332" i="3"/>
  <c r="A4333" i="3"/>
  <c r="A4334" i="3"/>
  <c r="A4335" i="3"/>
  <c r="A4336" i="3"/>
  <c r="A4337" i="3"/>
  <c r="A4338" i="3"/>
  <c r="A4339" i="3"/>
  <c r="A4340" i="3"/>
  <c r="A4341" i="3"/>
  <c r="A4342" i="3"/>
  <c r="A4343" i="3"/>
  <c r="A4344" i="3"/>
  <c r="A4345" i="3"/>
  <c r="A4346" i="3"/>
  <c r="A4347" i="3"/>
  <c r="A4348" i="3"/>
  <c r="A4349" i="3"/>
  <c r="A4350" i="3"/>
  <c r="A4351" i="3"/>
  <c r="A4352" i="3"/>
  <c r="A4353" i="3"/>
  <c r="A4354" i="3"/>
  <c r="A4355" i="3"/>
  <c r="A4356" i="3"/>
  <c r="A4357" i="3"/>
  <c r="A4358" i="3"/>
  <c r="A4359" i="3"/>
  <c r="A4360" i="3"/>
  <c r="A4361" i="3"/>
  <c r="A4362" i="3"/>
  <c r="A4363" i="3"/>
  <c r="A4364" i="3"/>
  <c r="A4365" i="3"/>
  <c r="A4366" i="3"/>
  <c r="A4367" i="3"/>
  <c r="A4368" i="3"/>
  <c r="A4369" i="3"/>
  <c r="A4370" i="3"/>
  <c r="A4371" i="3"/>
  <c r="A4372" i="3"/>
  <c r="A4373" i="3"/>
  <c r="A4374" i="3"/>
  <c r="A4375" i="3"/>
  <c r="A4376" i="3"/>
  <c r="A4377" i="3"/>
  <c r="A4378" i="3"/>
  <c r="A4379" i="3"/>
  <c r="A4380" i="3"/>
  <c r="A4381" i="3"/>
  <c r="A4382" i="3"/>
  <c r="A4383" i="3"/>
  <c r="A4384" i="3"/>
  <c r="A4385" i="3"/>
  <c r="A4386" i="3"/>
  <c r="A4387" i="3"/>
  <c r="A4388" i="3"/>
  <c r="A4389" i="3"/>
  <c r="A4390" i="3"/>
  <c r="A4391" i="3"/>
  <c r="A4392" i="3"/>
  <c r="A4393" i="3"/>
  <c r="A4394" i="3"/>
  <c r="A4395" i="3"/>
  <c r="A4396" i="3"/>
  <c r="A4397" i="3"/>
  <c r="A4398" i="3"/>
  <c r="A4399" i="3"/>
  <c r="A4400" i="3"/>
  <c r="A4401" i="3"/>
  <c r="A4402" i="3"/>
  <c r="A4403" i="3"/>
  <c r="A4404" i="3"/>
  <c r="A4405" i="3"/>
  <c r="A4406" i="3"/>
  <c r="A4407" i="3"/>
  <c r="A4408" i="3"/>
  <c r="A4409" i="3"/>
  <c r="A4410" i="3"/>
  <c r="A4411" i="3"/>
  <c r="A4412" i="3"/>
  <c r="A4413" i="3"/>
  <c r="A4414" i="3"/>
  <c r="A4415" i="3"/>
  <c r="A4416" i="3"/>
  <c r="A4417" i="3"/>
  <c r="A4418" i="3"/>
  <c r="A4419" i="3"/>
  <c r="A4420" i="3"/>
  <c r="A4421" i="3"/>
  <c r="A4422" i="3"/>
  <c r="A4423" i="3"/>
  <c r="A4424" i="3"/>
  <c r="A4425" i="3"/>
  <c r="A4426" i="3"/>
  <c r="A4427" i="3"/>
  <c r="A4428" i="3"/>
  <c r="A4429" i="3"/>
  <c r="A4430" i="3"/>
  <c r="A4431" i="3"/>
  <c r="A4432" i="3"/>
  <c r="A4433" i="3"/>
  <c r="A4434" i="3"/>
  <c r="A4435" i="3"/>
  <c r="A4436" i="3"/>
  <c r="A4437" i="3"/>
  <c r="A4438" i="3"/>
  <c r="A4439" i="3"/>
  <c r="A4440" i="3"/>
  <c r="A4441" i="3"/>
  <c r="A4442" i="3"/>
  <c r="A4443" i="3"/>
  <c r="A4444" i="3"/>
  <c r="A4445" i="3"/>
  <c r="A4446" i="3"/>
  <c r="A4447" i="3"/>
  <c r="A4448" i="3"/>
  <c r="A4449" i="3"/>
  <c r="A4450" i="3"/>
  <c r="A4451" i="3"/>
  <c r="A4452" i="3"/>
  <c r="A4453" i="3"/>
  <c r="A4454" i="3"/>
  <c r="A4455" i="3"/>
  <c r="A4456" i="3"/>
  <c r="A4457" i="3"/>
  <c r="A4458" i="3"/>
  <c r="A4459" i="3"/>
  <c r="A4460" i="3"/>
  <c r="A4461" i="3"/>
  <c r="A4462" i="3"/>
  <c r="A4463" i="3"/>
  <c r="A4464" i="3"/>
  <c r="A4465" i="3"/>
  <c r="A4466" i="3"/>
  <c r="A4467" i="3"/>
  <c r="A4468" i="3"/>
  <c r="A4469" i="3"/>
  <c r="A4470" i="3"/>
  <c r="A4471" i="3"/>
  <c r="A4472" i="3"/>
  <c r="A4473" i="3"/>
  <c r="A4474" i="3"/>
  <c r="A4475" i="3"/>
  <c r="A4476" i="3"/>
  <c r="A4477" i="3"/>
  <c r="A4478" i="3"/>
  <c r="A4479" i="3"/>
  <c r="A4480" i="3"/>
  <c r="A4481" i="3"/>
  <c r="A4482" i="3"/>
  <c r="A4483" i="3"/>
  <c r="A4484" i="3"/>
  <c r="A4485" i="3"/>
  <c r="A4486" i="3"/>
  <c r="A4487" i="3"/>
  <c r="A4488" i="3"/>
  <c r="A4489" i="3"/>
  <c r="A4490" i="3"/>
  <c r="A4491" i="3"/>
  <c r="A4492" i="3"/>
  <c r="A4493" i="3"/>
  <c r="A4494" i="3"/>
  <c r="A4495" i="3"/>
  <c r="A4496" i="3"/>
  <c r="A4497" i="3"/>
  <c r="A4498" i="3"/>
  <c r="A4499" i="3"/>
  <c r="A4500" i="3"/>
  <c r="A4501" i="3"/>
  <c r="A4502" i="3"/>
  <c r="A4503" i="3"/>
  <c r="A4504" i="3"/>
  <c r="A4505" i="3"/>
  <c r="A4506" i="3"/>
  <c r="A4507" i="3"/>
  <c r="A4508" i="3"/>
  <c r="A4509" i="3"/>
  <c r="A4510" i="3"/>
  <c r="A4511" i="3"/>
  <c r="A4512" i="3"/>
  <c r="A4513" i="3"/>
  <c r="A4514" i="3"/>
  <c r="A4515" i="3"/>
  <c r="A4516" i="3"/>
  <c r="A4517" i="3"/>
  <c r="A4518" i="3"/>
  <c r="A4519" i="3"/>
  <c r="A4520" i="3"/>
  <c r="A4521" i="3"/>
  <c r="A4522" i="3"/>
  <c r="A4523" i="3"/>
  <c r="A4524" i="3"/>
  <c r="A4525" i="3"/>
  <c r="A4526" i="3"/>
  <c r="A4527" i="3"/>
  <c r="A4528" i="3"/>
  <c r="A4529" i="3"/>
  <c r="A4530" i="3"/>
  <c r="A4531" i="3"/>
  <c r="A4532" i="3"/>
  <c r="A4533" i="3"/>
  <c r="A4534" i="3"/>
  <c r="A4535" i="3"/>
  <c r="A4536" i="3"/>
  <c r="A4537" i="3"/>
  <c r="A4538" i="3"/>
  <c r="A4539" i="3"/>
  <c r="A4540" i="3"/>
  <c r="A4541" i="3"/>
  <c r="A4542" i="3"/>
  <c r="A4543" i="3"/>
  <c r="A4544" i="3"/>
  <c r="A4545" i="3"/>
  <c r="A4546" i="3"/>
  <c r="A4547" i="3"/>
  <c r="A4548" i="3"/>
  <c r="A4549" i="3"/>
  <c r="A4550" i="3"/>
  <c r="A4551" i="3"/>
  <c r="A4552" i="3"/>
  <c r="A4553" i="3"/>
  <c r="A4554" i="3"/>
  <c r="A4555" i="3"/>
  <c r="A4556" i="3"/>
  <c r="A4557" i="3"/>
  <c r="A4558" i="3"/>
  <c r="A4559" i="3"/>
  <c r="A4560" i="3"/>
  <c r="A4561" i="3"/>
  <c r="A4562" i="3"/>
  <c r="A4563" i="3"/>
  <c r="A4564" i="3"/>
  <c r="A4565" i="3"/>
  <c r="A4566" i="3"/>
  <c r="A4567" i="3"/>
  <c r="A4568" i="3"/>
  <c r="A4569" i="3"/>
  <c r="A4570" i="3"/>
  <c r="A4571" i="3"/>
  <c r="A4572" i="3"/>
  <c r="A4573" i="3"/>
  <c r="A4574" i="3"/>
  <c r="A4575" i="3"/>
  <c r="A4576" i="3"/>
  <c r="A4577" i="3"/>
  <c r="A4578" i="3"/>
  <c r="A4579" i="3"/>
  <c r="A4580" i="3"/>
  <c r="A4581" i="3"/>
  <c r="A4582" i="3"/>
  <c r="A4583" i="3"/>
  <c r="A4584" i="3"/>
  <c r="A4585" i="3"/>
  <c r="A4586" i="3"/>
  <c r="A4587" i="3"/>
  <c r="A4588" i="3"/>
  <c r="A4589" i="3"/>
  <c r="A4590" i="3"/>
  <c r="A4591" i="3"/>
  <c r="A4592" i="3"/>
  <c r="A4593" i="3"/>
  <c r="A4594" i="3"/>
  <c r="A4595" i="3"/>
  <c r="A4596" i="3"/>
  <c r="A4597" i="3"/>
  <c r="A4598" i="3"/>
  <c r="A4599" i="3"/>
  <c r="A4600" i="3"/>
  <c r="A4601" i="3"/>
  <c r="A4602" i="3"/>
  <c r="A4603" i="3"/>
  <c r="A4604" i="3"/>
  <c r="A4605" i="3"/>
  <c r="A4606" i="3"/>
  <c r="A4607" i="3"/>
  <c r="A4608" i="3"/>
  <c r="A4609" i="3"/>
  <c r="A4610" i="3"/>
  <c r="A4611" i="3"/>
  <c r="A4612" i="3"/>
  <c r="A4613" i="3"/>
  <c r="A4614" i="3"/>
  <c r="A4615" i="3"/>
  <c r="A4616" i="3"/>
  <c r="A4617" i="3"/>
  <c r="A4618" i="3"/>
  <c r="A4619" i="3"/>
  <c r="A4620" i="3"/>
  <c r="A4621" i="3"/>
  <c r="A4622" i="3"/>
  <c r="A4623" i="3"/>
  <c r="A4624" i="3"/>
  <c r="A4625" i="3"/>
  <c r="A4626" i="3"/>
  <c r="A4627" i="3"/>
  <c r="A4628" i="3"/>
  <c r="A4629" i="3"/>
  <c r="A4630" i="3"/>
  <c r="A4631" i="3"/>
  <c r="A4632" i="3"/>
  <c r="A4633" i="3"/>
  <c r="A4634" i="3"/>
  <c r="A4635" i="3"/>
  <c r="A4636" i="3"/>
  <c r="A4637" i="3"/>
  <c r="A4638" i="3"/>
  <c r="A4639" i="3"/>
  <c r="A4640" i="3"/>
  <c r="A4641" i="3"/>
  <c r="A4642" i="3"/>
  <c r="A4643" i="3"/>
  <c r="A4644" i="3"/>
  <c r="A4645" i="3"/>
  <c r="A4646" i="3"/>
  <c r="A4647" i="3"/>
  <c r="A4648" i="3"/>
  <c r="A4649" i="3"/>
  <c r="A4650" i="3"/>
  <c r="A4651" i="3"/>
  <c r="A4652" i="3"/>
  <c r="A4653" i="3"/>
  <c r="A4654" i="3"/>
  <c r="A4655" i="3"/>
  <c r="A4656" i="3"/>
  <c r="A4657" i="3"/>
  <c r="A4658" i="3"/>
  <c r="A4659" i="3"/>
  <c r="A4660" i="3"/>
  <c r="A4661" i="3"/>
  <c r="A4662" i="3"/>
  <c r="A4663" i="3"/>
  <c r="A4664" i="3"/>
  <c r="A4665" i="3"/>
  <c r="A4666" i="3"/>
  <c r="A4667" i="3"/>
  <c r="A4668" i="3"/>
  <c r="A4669" i="3"/>
  <c r="A4670" i="3"/>
  <c r="A4671" i="3"/>
  <c r="A4672" i="3"/>
  <c r="A4673" i="3"/>
  <c r="A4674" i="3"/>
  <c r="A4675" i="3"/>
  <c r="A4676" i="3"/>
  <c r="A4677" i="3"/>
  <c r="A4678" i="3"/>
  <c r="A4679" i="3"/>
  <c r="A4680" i="3"/>
  <c r="A4681" i="3"/>
  <c r="A4682" i="3"/>
  <c r="A4683" i="3"/>
  <c r="A4684" i="3"/>
  <c r="A4685" i="3"/>
  <c r="A4686" i="3"/>
  <c r="A4687" i="3"/>
  <c r="A4688" i="3"/>
  <c r="A4689" i="3"/>
  <c r="A4690" i="3"/>
  <c r="A4691" i="3"/>
  <c r="A4692" i="3"/>
  <c r="A4693" i="3"/>
  <c r="A4694" i="3"/>
  <c r="A4695" i="3"/>
  <c r="A4696" i="3"/>
  <c r="A4697" i="3"/>
  <c r="A4698" i="3"/>
  <c r="A4699" i="3"/>
  <c r="A4700" i="3"/>
  <c r="A4701" i="3"/>
  <c r="A4702" i="3"/>
  <c r="A4703" i="3"/>
  <c r="A4704" i="3"/>
  <c r="A4705" i="3"/>
  <c r="A4706" i="3"/>
  <c r="A4707" i="3"/>
  <c r="A4708" i="3"/>
  <c r="A4709" i="3"/>
  <c r="A4710" i="3"/>
  <c r="A4711" i="3"/>
  <c r="A4712" i="3"/>
  <c r="A4713" i="3"/>
  <c r="A4714" i="3"/>
  <c r="A4715" i="3"/>
  <c r="A4716" i="3"/>
  <c r="A4717" i="3"/>
  <c r="A4718" i="3"/>
  <c r="A4719" i="3"/>
  <c r="A4720" i="3"/>
  <c r="A4721" i="3"/>
  <c r="A4722" i="3"/>
  <c r="A4723" i="3"/>
  <c r="A4724" i="3"/>
  <c r="A4725" i="3"/>
  <c r="A4726" i="3"/>
  <c r="A4727" i="3"/>
  <c r="A4728" i="3"/>
  <c r="A4729" i="3"/>
  <c r="A4730" i="3"/>
  <c r="A4731" i="3"/>
  <c r="A4732" i="3"/>
  <c r="A4733" i="3"/>
  <c r="A4734" i="3"/>
  <c r="A4735" i="3"/>
  <c r="A4736" i="3"/>
  <c r="A4737" i="3"/>
  <c r="A4738" i="3"/>
  <c r="A4739" i="3"/>
  <c r="A4740" i="3"/>
  <c r="A4741" i="3"/>
  <c r="A4742" i="3"/>
  <c r="A4743" i="3"/>
  <c r="A4744" i="3"/>
  <c r="A4745" i="3"/>
  <c r="A4746" i="3"/>
  <c r="A4747" i="3"/>
  <c r="A4748" i="3"/>
  <c r="A4749" i="3"/>
  <c r="A4750" i="3"/>
  <c r="A4751" i="3"/>
  <c r="A4752" i="3"/>
  <c r="A4753" i="3"/>
  <c r="A4754" i="3"/>
  <c r="A4755" i="3"/>
  <c r="A4756" i="3"/>
  <c r="A4757" i="3"/>
  <c r="A4758" i="3"/>
  <c r="A4759" i="3"/>
  <c r="A4760" i="3"/>
  <c r="A4761" i="3"/>
  <c r="A4762" i="3"/>
  <c r="A4763" i="3"/>
  <c r="A4764" i="3"/>
  <c r="A4765" i="3"/>
  <c r="A4766" i="3"/>
  <c r="A4767" i="3"/>
  <c r="A4768" i="3"/>
  <c r="A4769" i="3"/>
  <c r="A4770" i="3"/>
  <c r="A4771" i="3"/>
  <c r="A4772" i="3"/>
  <c r="A4773" i="3"/>
  <c r="A4774" i="3"/>
  <c r="A4775" i="3"/>
  <c r="A4776" i="3"/>
  <c r="A4777" i="3"/>
  <c r="A4778" i="3"/>
  <c r="A4779" i="3"/>
  <c r="A4780" i="3"/>
  <c r="A4781" i="3"/>
  <c r="A4782" i="3"/>
  <c r="A4783" i="3"/>
  <c r="A4784" i="3"/>
  <c r="A4785" i="3"/>
  <c r="A4786" i="3"/>
  <c r="A4787" i="3"/>
  <c r="A4788" i="3"/>
  <c r="A4789" i="3"/>
  <c r="A4790" i="3"/>
  <c r="A4791" i="3"/>
  <c r="A4792" i="3"/>
  <c r="A4793" i="3"/>
  <c r="A4794" i="3"/>
  <c r="A4795" i="3"/>
  <c r="A4796" i="3"/>
  <c r="A4797" i="3"/>
  <c r="A4798" i="3"/>
  <c r="A4799" i="3"/>
  <c r="A4800" i="3"/>
  <c r="A4801" i="3"/>
  <c r="A4802" i="3"/>
  <c r="A4803" i="3"/>
  <c r="A4804" i="3"/>
  <c r="A4805" i="3"/>
  <c r="A4806" i="3"/>
  <c r="A4807" i="3"/>
  <c r="A4808" i="3"/>
  <c r="A4809" i="3"/>
  <c r="A4810" i="3"/>
  <c r="A4811" i="3"/>
  <c r="A4812" i="3"/>
  <c r="A4813" i="3"/>
  <c r="A4814" i="3"/>
  <c r="A4815" i="3"/>
  <c r="A4816" i="3"/>
  <c r="A4817" i="3"/>
  <c r="A4818" i="3"/>
  <c r="A4819" i="3"/>
  <c r="A4820" i="3"/>
  <c r="A4821" i="3"/>
  <c r="A4822" i="3"/>
  <c r="A4823" i="3"/>
  <c r="A4824" i="3"/>
  <c r="A4825" i="3"/>
  <c r="A4826" i="3"/>
  <c r="A4827" i="3"/>
  <c r="A4828" i="3"/>
  <c r="A4829" i="3"/>
  <c r="A4830" i="3"/>
  <c r="A4831" i="3"/>
  <c r="A4832" i="3"/>
  <c r="A4833" i="3"/>
  <c r="A4834" i="3"/>
  <c r="A4835" i="3"/>
  <c r="A4836" i="3"/>
  <c r="A4837" i="3"/>
  <c r="A4838" i="3"/>
  <c r="A4839" i="3"/>
  <c r="A4840" i="3"/>
  <c r="A4841" i="3"/>
  <c r="A4842" i="3"/>
  <c r="A4843" i="3"/>
  <c r="A4844" i="3"/>
  <c r="A4845" i="3"/>
  <c r="A4846" i="3"/>
  <c r="A4847" i="3"/>
  <c r="A4848" i="3"/>
  <c r="A4849" i="3"/>
  <c r="A4850" i="3"/>
  <c r="A4851" i="3"/>
  <c r="A4852" i="3"/>
  <c r="A4853" i="3"/>
  <c r="A4854" i="3"/>
  <c r="A4855" i="3"/>
  <c r="A4856" i="3"/>
  <c r="A4857" i="3"/>
  <c r="A4858" i="3"/>
  <c r="A4859" i="3"/>
  <c r="A4860" i="3"/>
  <c r="A4861" i="3"/>
  <c r="A4862" i="3"/>
  <c r="A4863" i="3"/>
  <c r="A4864" i="3"/>
  <c r="A4865" i="3"/>
  <c r="A4866" i="3"/>
  <c r="A4867" i="3"/>
  <c r="A4868" i="3"/>
  <c r="A4869" i="3"/>
  <c r="A4870" i="3"/>
  <c r="A4871" i="3"/>
  <c r="A4872" i="3"/>
  <c r="A4873" i="3"/>
  <c r="A4874" i="3"/>
  <c r="A4875" i="3"/>
  <c r="A4876" i="3"/>
  <c r="A4877" i="3"/>
  <c r="A4878" i="3"/>
  <c r="A4879" i="3"/>
  <c r="A4880" i="3"/>
  <c r="A4881" i="3"/>
  <c r="A4882" i="3"/>
  <c r="A4883" i="3"/>
  <c r="A4884" i="3"/>
  <c r="A4885" i="3"/>
  <c r="A4886" i="3"/>
  <c r="A4887" i="3"/>
  <c r="A4888" i="3"/>
  <c r="A4889" i="3"/>
  <c r="A4890" i="3"/>
  <c r="A4891" i="3"/>
  <c r="A4892" i="3"/>
  <c r="A4893" i="3"/>
  <c r="A4894" i="3"/>
  <c r="A4895" i="3"/>
  <c r="A4896" i="3"/>
  <c r="A4897" i="3"/>
  <c r="A4898" i="3"/>
  <c r="A4899" i="3"/>
  <c r="A4900" i="3"/>
  <c r="A4901" i="3"/>
  <c r="A4902" i="3"/>
  <c r="A4903" i="3"/>
  <c r="A4904" i="3"/>
  <c r="A4905" i="3"/>
  <c r="A4906" i="3"/>
  <c r="A4907" i="3"/>
  <c r="A4908" i="3"/>
  <c r="A4909" i="3"/>
  <c r="A4910" i="3"/>
  <c r="A4911" i="3"/>
  <c r="A4912" i="3"/>
  <c r="A4913" i="3"/>
  <c r="A4914" i="3"/>
  <c r="A4915" i="3"/>
  <c r="A4916" i="3"/>
  <c r="A4917" i="3"/>
  <c r="A4918" i="3"/>
  <c r="A4919" i="3"/>
  <c r="A4920" i="3"/>
  <c r="A4921" i="3"/>
  <c r="A4922" i="3"/>
  <c r="A4923" i="3"/>
  <c r="A4924" i="3"/>
  <c r="A4925" i="3"/>
  <c r="A4926" i="3"/>
  <c r="A4927" i="3"/>
  <c r="A4928" i="3"/>
  <c r="A4929" i="3"/>
  <c r="A4930" i="3"/>
  <c r="A4931" i="3"/>
  <c r="A4932" i="3"/>
  <c r="A4933" i="3"/>
  <c r="A4934" i="3"/>
  <c r="A4935" i="3"/>
  <c r="A4936" i="3"/>
  <c r="A4937" i="3"/>
  <c r="A4938" i="3"/>
  <c r="A4939" i="3"/>
  <c r="A4940" i="3"/>
  <c r="A4941" i="3"/>
  <c r="A4942" i="3"/>
  <c r="A4943" i="3"/>
  <c r="A4944" i="3"/>
  <c r="A4945" i="3"/>
  <c r="A4946" i="3"/>
  <c r="A4947" i="3"/>
  <c r="A4948" i="3"/>
  <c r="A4949" i="3"/>
  <c r="A4950" i="3"/>
  <c r="A4951" i="3"/>
  <c r="A4952" i="3"/>
  <c r="A4953" i="3"/>
  <c r="A4954" i="3"/>
  <c r="A4955" i="3"/>
  <c r="A4956" i="3"/>
  <c r="A4957" i="3"/>
  <c r="A4958" i="3"/>
  <c r="A4959" i="3"/>
  <c r="A4960" i="3"/>
  <c r="A4961" i="3"/>
  <c r="A4962" i="3"/>
  <c r="A4963" i="3"/>
  <c r="A4964" i="3"/>
  <c r="A4965" i="3"/>
  <c r="A4966" i="3"/>
  <c r="A4967" i="3"/>
  <c r="A4968" i="3"/>
  <c r="A4969" i="3"/>
  <c r="A4970" i="3"/>
  <c r="A4971" i="3"/>
  <c r="A4972" i="3"/>
  <c r="A4973" i="3"/>
  <c r="A4974" i="3"/>
  <c r="A4975" i="3"/>
  <c r="A4976" i="3"/>
  <c r="A4977" i="3"/>
  <c r="A4978" i="3"/>
  <c r="A4979" i="3"/>
  <c r="A4980" i="3"/>
  <c r="A4981" i="3"/>
  <c r="A4982" i="3"/>
  <c r="A4983" i="3"/>
  <c r="A4984" i="3"/>
  <c r="A4985" i="3"/>
  <c r="A4986" i="3"/>
  <c r="A4987" i="3"/>
  <c r="A4988" i="3"/>
  <c r="A4989" i="3"/>
  <c r="A4990" i="3"/>
  <c r="A4991" i="3"/>
  <c r="A4992" i="3"/>
  <c r="A4993" i="3"/>
  <c r="A4994" i="3"/>
  <c r="A4995" i="3"/>
  <c r="A4996" i="3"/>
  <c r="A4997" i="3"/>
  <c r="A4998" i="3"/>
  <c r="A4999" i="3"/>
  <c r="A5000" i="3"/>
  <c r="A5001" i="3"/>
  <c r="A5002" i="3"/>
  <c r="A5003" i="3"/>
  <c r="A5004" i="3"/>
  <c r="A5005" i="3"/>
  <c r="A5006" i="3"/>
  <c r="A5007" i="3"/>
  <c r="A5008" i="3"/>
  <c r="A5009" i="3"/>
  <c r="A5010" i="3"/>
  <c r="A5011" i="3"/>
  <c r="A5012" i="3"/>
  <c r="A5013" i="3"/>
  <c r="A5014" i="3"/>
  <c r="A5015" i="3"/>
  <c r="A5016" i="3"/>
  <c r="A5017" i="3"/>
  <c r="A5018" i="3"/>
  <c r="A5019" i="3"/>
  <c r="A5020" i="3"/>
  <c r="A5021" i="3"/>
  <c r="A5022" i="3"/>
  <c r="A5023" i="3"/>
  <c r="A5024" i="3"/>
  <c r="A5025" i="3"/>
  <c r="A5026" i="3"/>
  <c r="A5027" i="3"/>
  <c r="A5028" i="3"/>
  <c r="A5029" i="3"/>
  <c r="A5030" i="3"/>
  <c r="A5031" i="3"/>
  <c r="A5032" i="3"/>
  <c r="A5033" i="3"/>
  <c r="A5034" i="3"/>
  <c r="A5035" i="3"/>
  <c r="A5036" i="3"/>
  <c r="A5037" i="3"/>
  <c r="A5038" i="3"/>
  <c r="A5039" i="3"/>
  <c r="A5040" i="3"/>
  <c r="A5041" i="3"/>
  <c r="A5042" i="3"/>
  <c r="A5043" i="3"/>
  <c r="A5044" i="3"/>
  <c r="A5045" i="3"/>
  <c r="A5046" i="3"/>
  <c r="A5047" i="3"/>
  <c r="A5048" i="3"/>
  <c r="A5049" i="3"/>
  <c r="A5050" i="3"/>
  <c r="A5051" i="3"/>
  <c r="A5052" i="3"/>
  <c r="A5053" i="3"/>
  <c r="A5054" i="3"/>
  <c r="A5055" i="3"/>
  <c r="A5056" i="3"/>
  <c r="A5057" i="3"/>
  <c r="A5058" i="3"/>
  <c r="A5059" i="3"/>
  <c r="A5060" i="3"/>
  <c r="A5061" i="3"/>
  <c r="A5062" i="3"/>
  <c r="A5063" i="3"/>
  <c r="A5064" i="3"/>
  <c r="A5065" i="3"/>
  <c r="A5066" i="3"/>
  <c r="A5067" i="3"/>
  <c r="A5068" i="3"/>
  <c r="A5069" i="3"/>
  <c r="A5070" i="3"/>
  <c r="A5071" i="3"/>
  <c r="A5072" i="3"/>
  <c r="A5073" i="3"/>
  <c r="A5074" i="3"/>
  <c r="A5075" i="3"/>
  <c r="A5076" i="3"/>
  <c r="A5077" i="3"/>
  <c r="A5078" i="3"/>
  <c r="A5079" i="3"/>
  <c r="A5080" i="3"/>
  <c r="A5081" i="3"/>
  <c r="A5082" i="3"/>
  <c r="A5083" i="3"/>
  <c r="A5084" i="3"/>
  <c r="A5085" i="3"/>
  <c r="A5086" i="3"/>
  <c r="A5087" i="3"/>
  <c r="A5088" i="3"/>
  <c r="A5089" i="3"/>
  <c r="A5090" i="3"/>
  <c r="A5091" i="3"/>
  <c r="A5092" i="3"/>
  <c r="A5093" i="3"/>
  <c r="A5094" i="3"/>
  <c r="A5095" i="3"/>
  <c r="A5096" i="3"/>
  <c r="A5097" i="3"/>
  <c r="A5098" i="3"/>
  <c r="A5099" i="3"/>
  <c r="A5100" i="3"/>
  <c r="A5101" i="3"/>
  <c r="A5102" i="3"/>
  <c r="A5103" i="3"/>
  <c r="A5104" i="3"/>
  <c r="A5105" i="3"/>
  <c r="A5106" i="3"/>
  <c r="A5107" i="3"/>
  <c r="A5108" i="3"/>
  <c r="A5109" i="3"/>
  <c r="A5110" i="3"/>
  <c r="A5111" i="3"/>
  <c r="A5112" i="3"/>
  <c r="A5113" i="3"/>
  <c r="A5114" i="3"/>
  <c r="A5115" i="3"/>
  <c r="A5116" i="3"/>
  <c r="A5117" i="3"/>
  <c r="A5118" i="3"/>
  <c r="A5119" i="3"/>
  <c r="A5120" i="3"/>
  <c r="A5121" i="3"/>
  <c r="A5122" i="3"/>
  <c r="A5123" i="3"/>
  <c r="A5124" i="3"/>
  <c r="A5125" i="3"/>
  <c r="A5126" i="3"/>
  <c r="A5127" i="3"/>
  <c r="A5128" i="3"/>
  <c r="A5129" i="3"/>
  <c r="A5130" i="3"/>
  <c r="A5131" i="3"/>
  <c r="A5132" i="3"/>
  <c r="A5133" i="3"/>
  <c r="A5134" i="3"/>
  <c r="A5135" i="3"/>
  <c r="A5136" i="3"/>
  <c r="A5137" i="3"/>
  <c r="A5138" i="3"/>
  <c r="A5139" i="3"/>
  <c r="A5140" i="3"/>
  <c r="A5141" i="3"/>
  <c r="A5142" i="3"/>
  <c r="A5143" i="3"/>
  <c r="A5144" i="3"/>
  <c r="A5145" i="3"/>
  <c r="A5146" i="3"/>
  <c r="A5147" i="3"/>
  <c r="A5148" i="3"/>
  <c r="A5149" i="3"/>
  <c r="A5150" i="3"/>
  <c r="A5151" i="3"/>
  <c r="A5152" i="3"/>
  <c r="A5153" i="3"/>
  <c r="A5154" i="3"/>
  <c r="A5155" i="3"/>
  <c r="A5156" i="3"/>
  <c r="A5157" i="3"/>
  <c r="A5158" i="3"/>
  <c r="A5159" i="3"/>
  <c r="A5160" i="3"/>
  <c r="A5161" i="3"/>
  <c r="A5162" i="3"/>
  <c r="A5163" i="3"/>
  <c r="A5164" i="3"/>
  <c r="A5165" i="3"/>
  <c r="A5166" i="3"/>
  <c r="A5167" i="3"/>
  <c r="A5168" i="3"/>
  <c r="A5169" i="3"/>
  <c r="A5170" i="3"/>
  <c r="A5171" i="3"/>
  <c r="A5172" i="3"/>
  <c r="A5173" i="3"/>
  <c r="A5174" i="3"/>
  <c r="A5175" i="3"/>
  <c r="A5176" i="3"/>
  <c r="A5177" i="3"/>
  <c r="A5178" i="3"/>
  <c r="A5179" i="3"/>
  <c r="A5180" i="3"/>
  <c r="A5181" i="3"/>
  <c r="A5182" i="3"/>
  <c r="A5183" i="3"/>
  <c r="A5184" i="3"/>
  <c r="A5185" i="3"/>
  <c r="A5186" i="3"/>
  <c r="A5187" i="3"/>
  <c r="A5188" i="3"/>
  <c r="A5189" i="3"/>
  <c r="A5190" i="3"/>
  <c r="A5191" i="3"/>
  <c r="A5192" i="3"/>
  <c r="A5193" i="3"/>
  <c r="A5194" i="3"/>
  <c r="A5195" i="3"/>
  <c r="A5196" i="3"/>
  <c r="A5197" i="3"/>
  <c r="A5198" i="3"/>
  <c r="A5199" i="3"/>
  <c r="A5200" i="3"/>
  <c r="A5201" i="3"/>
  <c r="A5202" i="3"/>
  <c r="A5203" i="3"/>
  <c r="A5204" i="3"/>
  <c r="A5205" i="3"/>
  <c r="A5206" i="3"/>
  <c r="A5207" i="3"/>
  <c r="A5208" i="3"/>
  <c r="A5209" i="3"/>
  <c r="A5210" i="3"/>
  <c r="A5211" i="3"/>
  <c r="A5212" i="3"/>
  <c r="A5213" i="3"/>
  <c r="A5214" i="3"/>
  <c r="A5215" i="3"/>
  <c r="A5216" i="3"/>
  <c r="A5217" i="3"/>
  <c r="A5218" i="3"/>
  <c r="A5219" i="3"/>
  <c r="A5220" i="3"/>
  <c r="A5221" i="3"/>
  <c r="A5222" i="3"/>
  <c r="A5223" i="3"/>
  <c r="A5224" i="3"/>
  <c r="A5225" i="3"/>
  <c r="A5226" i="3"/>
  <c r="A5227" i="3"/>
  <c r="A5228" i="3"/>
  <c r="A5229" i="3"/>
  <c r="A5230" i="3"/>
  <c r="A5231" i="3"/>
  <c r="A5232" i="3"/>
  <c r="A5233" i="3"/>
  <c r="A5234" i="3"/>
  <c r="A5235" i="3"/>
  <c r="A5236" i="3"/>
  <c r="A5237" i="3"/>
  <c r="A5238" i="3"/>
  <c r="A5239" i="3"/>
  <c r="A5240" i="3"/>
  <c r="A5241" i="3"/>
  <c r="A5242" i="3"/>
  <c r="A5243" i="3"/>
  <c r="A5244" i="3"/>
  <c r="A5245" i="3"/>
  <c r="A5246" i="3"/>
  <c r="A5247" i="3"/>
  <c r="A5248" i="3"/>
  <c r="A5249" i="3"/>
  <c r="A5250" i="3"/>
  <c r="A5251" i="3"/>
  <c r="A5252" i="3"/>
  <c r="A5253" i="3"/>
  <c r="A5254" i="3"/>
  <c r="A5255" i="3"/>
  <c r="A5256" i="3"/>
  <c r="A5257" i="3"/>
  <c r="A5258" i="3"/>
  <c r="A5259" i="3"/>
  <c r="A5260" i="3"/>
  <c r="A5261" i="3"/>
  <c r="A5262" i="3"/>
  <c r="A5263" i="3"/>
  <c r="A5264" i="3"/>
  <c r="A5265" i="3"/>
  <c r="A5266" i="3"/>
  <c r="A5267" i="3"/>
  <c r="A5268" i="3"/>
  <c r="A5269" i="3"/>
  <c r="A5270" i="3"/>
  <c r="A5271" i="3"/>
  <c r="A5272" i="3"/>
  <c r="A5273" i="3"/>
  <c r="A5274" i="3"/>
  <c r="A5275" i="3"/>
  <c r="A5276" i="3"/>
  <c r="A5277" i="3"/>
  <c r="A5278" i="3"/>
  <c r="A5279" i="3"/>
  <c r="A5280" i="3"/>
  <c r="A5281" i="3"/>
  <c r="A5282" i="3"/>
  <c r="A5283" i="3"/>
  <c r="A5284" i="3"/>
  <c r="A5285" i="3"/>
  <c r="A5286" i="3"/>
  <c r="A5287" i="3"/>
  <c r="A5288" i="3"/>
  <c r="A5289" i="3"/>
  <c r="A5290" i="3"/>
  <c r="A5291" i="3"/>
  <c r="A5292" i="3"/>
  <c r="A5293" i="3"/>
  <c r="A5294" i="3"/>
  <c r="A5295" i="3"/>
  <c r="A5296" i="3"/>
  <c r="A5297" i="3"/>
  <c r="A5298" i="3"/>
  <c r="A5299" i="3"/>
  <c r="A5300" i="3"/>
  <c r="A5301" i="3"/>
  <c r="A5302" i="3"/>
  <c r="A5303" i="3"/>
  <c r="A5304" i="3"/>
  <c r="A5305" i="3"/>
  <c r="A5306" i="3"/>
  <c r="A5307" i="3"/>
  <c r="A5308" i="3"/>
  <c r="A5309" i="3"/>
  <c r="A5310" i="3"/>
  <c r="A5311" i="3"/>
  <c r="A5312" i="3"/>
  <c r="A5313" i="3"/>
  <c r="A5314" i="3"/>
  <c r="A5315" i="3"/>
  <c r="A5316" i="3"/>
  <c r="A5317" i="3"/>
  <c r="A5318" i="3"/>
  <c r="A5319" i="3"/>
  <c r="A5320" i="3"/>
  <c r="A5321" i="3"/>
  <c r="A5322" i="3"/>
  <c r="A5323" i="3"/>
  <c r="A5324" i="3"/>
  <c r="A5325" i="3"/>
  <c r="A5326" i="3"/>
  <c r="A5327" i="3"/>
  <c r="A5328" i="3"/>
  <c r="A5329" i="3"/>
  <c r="A5330" i="3"/>
  <c r="A5331" i="3"/>
  <c r="A5332" i="3"/>
  <c r="A5333" i="3"/>
  <c r="A5334" i="3"/>
  <c r="A5335" i="3"/>
  <c r="A5336" i="3"/>
  <c r="A5337" i="3"/>
  <c r="A5338" i="3"/>
  <c r="A5339" i="3"/>
  <c r="A5340" i="3"/>
  <c r="A5341" i="3"/>
  <c r="A5342" i="3"/>
  <c r="A5343" i="3"/>
  <c r="A5344" i="3"/>
  <c r="A5345" i="3"/>
  <c r="A5346" i="3"/>
  <c r="A5347" i="3"/>
  <c r="A5348" i="3"/>
  <c r="A5349" i="3"/>
  <c r="A5350" i="3"/>
  <c r="A5351" i="3"/>
  <c r="A5352" i="3"/>
  <c r="A5353" i="3"/>
  <c r="A5354" i="3"/>
  <c r="A5355" i="3"/>
  <c r="A5356" i="3"/>
  <c r="A5357" i="3"/>
  <c r="A5358" i="3"/>
  <c r="A5359" i="3"/>
  <c r="A5360" i="3"/>
  <c r="A5361" i="3"/>
  <c r="A5362" i="3"/>
  <c r="A5363" i="3"/>
  <c r="A5364" i="3"/>
  <c r="A5365" i="3"/>
  <c r="A5366" i="3"/>
  <c r="A5367" i="3"/>
  <c r="A5368" i="3"/>
  <c r="A5369" i="3"/>
  <c r="A5370" i="3"/>
  <c r="A5371" i="3"/>
  <c r="A5372" i="3"/>
  <c r="A5373" i="3"/>
  <c r="A5374" i="3"/>
  <c r="A5375" i="3"/>
  <c r="A5376" i="3"/>
  <c r="A5377" i="3"/>
  <c r="A5378" i="3"/>
  <c r="A5379" i="3"/>
  <c r="A5380" i="3"/>
  <c r="A5381" i="3"/>
  <c r="A5382" i="3"/>
  <c r="A5383" i="3"/>
  <c r="A5384" i="3"/>
  <c r="A5385" i="3"/>
  <c r="A5386" i="3"/>
  <c r="A5387" i="3"/>
  <c r="A5388" i="3"/>
  <c r="A5389" i="3"/>
  <c r="A5390" i="3"/>
  <c r="A5391" i="3"/>
  <c r="A5392" i="3"/>
  <c r="A5393" i="3"/>
  <c r="A5394" i="3"/>
  <c r="A5395" i="3"/>
  <c r="A5396" i="3"/>
  <c r="A5397" i="3"/>
  <c r="A5398" i="3"/>
  <c r="A5399" i="3"/>
  <c r="A5400" i="3"/>
  <c r="A5401" i="3"/>
  <c r="A5402" i="3"/>
  <c r="A5403" i="3"/>
  <c r="A5404" i="3"/>
  <c r="A5405" i="3"/>
  <c r="A5406" i="3"/>
  <c r="A5407" i="3"/>
  <c r="A5408" i="3"/>
  <c r="A5409" i="3"/>
  <c r="A5410" i="3"/>
  <c r="A5411" i="3"/>
  <c r="A5412" i="3"/>
  <c r="A5413" i="3"/>
  <c r="A5414" i="3"/>
  <c r="A5415" i="3"/>
  <c r="A5416" i="3"/>
  <c r="A5417" i="3"/>
  <c r="A5418" i="3"/>
  <c r="A5419" i="3"/>
  <c r="A5420" i="3"/>
  <c r="A5421" i="3"/>
  <c r="A5422" i="3"/>
  <c r="A5423" i="3"/>
  <c r="A5424" i="3"/>
  <c r="A5425" i="3"/>
  <c r="A5426" i="3"/>
  <c r="A5427" i="3"/>
  <c r="A5428" i="3"/>
  <c r="A5429" i="3"/>
  <c r="A5430" i="3"/>
  <c r="A5431" i="3"/>
  <c r="A5432" i="3"/>
  <c r="A5433" i="3"/>
  <c r="A5434" i="3"/>
  <c r="A5435" i="3"/>
  <c r="A5436" i="3"/>
  <c r="A5437" i="3"/>
  <c r="A5438" i="3"/>
  <c r="A5439" i="3"/>
  <c r="A5440" i="3"/>
  <c r="A5441" i="3"/>
  <c r="A5442" i="3"/>
  <c r="A5443" i="3"/>
  <c r="A5444" i="3"/>
  <c r="A5445" i="3"/>
  <c r="A5446" i="3"/>
  <c r="A5447" i="3"/>
  <c r="A5448" i="3"/>
  <c r="A5449" i="3"/>
  <c r="A5450" i="3"/>
  <c r="A5451" i="3"/>
  <c r="A5452" i="3"/>
  <c r="A5453" i="3"/>
  <c r="A5454" i="3"/>
  <c r="A5455" i="3"/>
  <c r="A5456" i="3"/>
  <c r="A5457" i="3"/>
  <c r="A5458" i="3"/>
  <c r="A5459" i="3"/>
  <c r="A5460" i="3"/>
  <c r="A5461" i="3"/>
  <c r="A5462" i="3"/>
  <c r="A5463" i="3"/>
  <c r="A5464" i="3"/>
  <c r="A5465" i="3"/>
  <c r="A5466" i="3"/>
  <c r="A5467" i="3"/>
  <c r="A5468" i="3"/>
  <c r="A5469" i="3"/>
  <c r="A5470" i="3"/>
  <c r="A5471" i="3"/>
  <c r="A5472" i="3"/>
  <c r="A5473" i="3"/>
  <c r="A5474" i="3"/>
  <c r="A5475" i="3"/>
  <c r="A5476" i="3"/>
  <c r="A5477" i="3"/>
  <c r="A5478" i="3"/>
  <c r="A5479" i="3"/>
  <c r="A5480" i="3"/>
  <c r="A5481" i="3"/>
  <c r="A5482" i="3"/>
  <c r="A5483" i="3"/>
  <c r="A5484" i="3"/>
  <c r="A5485" i="3"/>
  <c r="A5486" i="3"/>
  <c r="A5487" i="3"/>
  <c r="A5488" i="3"/>
  <c r="A5489" i="3"/>
  <c r="A5490" i="3"/>
  <c r="A5491" i="3"/>
  <c r="A5492" i="3"/>
  <c r="A5493" i="3"/>
  <c r="A5494" i="3"/>
  <c r="A5495" i="3"/>
  <c r="A5496" i="3"/>
  <c r="A5497" i="3"/>
  <c r="A5498" i="3"/>
  <c r="A5499" i="3"/>
  <c r="A5500" i="3"/>
  <c r="A5501" i="3"/>
  <c r="A5502" i="3"/>
  <c r="A5503" i="3"/>
  <c r="A5504" i="3"/>
  <c r="A5505" i="3"/>
  <c r="A5506" i="3"/>
  <c r="A5507" i="3"/>
  <c r="A5508" i="3"/>
  <c r="A5509" i="3"/>
  <c r="A5510" i="3"/>
  <c r="A5511" i="3"/>
  <c r="A5512" i="3"/>
  <c r="A5513" i="3"/>
  <c r="A5514" i="3"/>
  <c r="A5515" i="3"/>
  <c r="A5516" i="3"/>
  <c r="A5517" i="3"/>
  <c r="A5518" i="3"/>
  <c r="A5519" i="3"/>
  <c r="A5520" i="3"/>
  <c r="A5521" i="3"/>
  <c r="A5522" i="3"/>
  <c r="A5523" i="3"/>
  <c r="A5524" i="3"/>
  <c r="A5525" i="3"/>
  <c r="A5526" i="3"/>
  <c r="A5527" i="3"/>
  <c r="A5528" i="3"/>
  <c r="A5529" i="3"/>
  <c r="A5530" i="3"/>
  <c r="A5531" i="3"/>
  <c r="A5532" i="3"/>
  <c r="A5533" i="3"/>
  <c r="A5534" i="3"/>
  <c r="A5535" i="3"/>
  <c r="A5536" i="3"/>
  <c r="A5537" i="3"/>
  <c r="A5538" i="3"/>
  <c r="A5539" i="3"/>
  <c r="A5540" i="3"/>
  <c r="A5541" i="3"/>
  <c r="A5542" i="3"/>
  <c r="A5543" i="3"/>
  <c r="A5544" i="3"/>
  <c r="A5545" i="3"/>
  <c r="A5546" i="3"/>
  <c r="A5547" i="3"/>
  <c r="A5548" i="3"/>
  <c r="A5549" i="3"/>
  <c r="A5550" i="3"/>
  <c r="A5551" i="3"/>
  <c r="A5552" i="3"/>
  <c r="A5553" i="3"/>
  <c r="A5554" i="3"/>
  <c r="A5555" i="3"/>
  <c r="A5556" i="3"/>
  <c r="A5557" i="3"/>
  <c r="A5558" i="3"/>
  <c r="A5559" i="3"/>
  <c r="A5560" i="3"/>
  <c r="A5561" i="3"/>
  <c r="A5562" i="3"/>
  <c r="A5563" i="3"/>
  <c r="A5564" i="3"/>
  <c r="A5565" i="3"/>
  <c r="A5566" i="3"/>
  <c r="A5567" i="3"/>
  <c r="A5568" i="3"/>
  <c r="A5569" i="3"/>
  <c r="A5570" i="3"/>
  <c r="A5571" i="3"/>
  <c r="A5572" i="3"/>
  <c r="A5573" i="3"/>
  <c r="A5574" i="3"/>
  <c r="A5575" i="3"/>
  <c r="A5576" i="3"/>
  <c r="A5577" i="3"/>
  <c r="A5578" i="3"/>
  <c r="A5579" i="3"/>
  <c r="A5580" i="3"/>
  <c r="A5581" i="3"/>
  <c r="A5582" i="3"/>
  <c r="A5583" i="3"/>
  <c r="A5584" i="3"/>
  <c r="A5585" i="3"/>
  <c r="A5586" i="3"/>
  <c r="A5587" i="3"/>
  <c r="A5588" i="3"/>
  <c r="A5589" i="3"/>
  <c r="A5590" i="3"/>
  <c r="A5591" i="3"/>
  <c r="A5592" i="3"/>
  <c r="A5593" i="3"/>
  <c r="A5594" i="3"/>
  <c r="A5595" i="3"/>
  <c r="A5596" i="3"/>
  <c r="A5597" i="3"/>
  <c r="A5598" i="3"/>
  <c r="A5599" i="3"/>
  <c r="A5600" i="3"/>
  <c r="A5601" i="3"/>
  <c r="A5602" i="3"/>
  <c r="A5603" i="3"/>
  <c r="A5604" i="3"/>
  <c r="A5605" i="3"/>
  <c r="A5606" i="3"/>
  <c r="A5607" i="3"/>
  <c r="A5608" i="3"/>
  <c r="A5609" i="3"/>
  <c r="A5610" i="3"/>
  <c r="A5611" i="3"/>
  <c r="A5612" i="3"/>
  <c r="A5613" i="3"/>
  <c r="A5614" i="3"/>
  <c r="A5615" i="3"/>
  <c r="A5616" i="3"/>
  <c r="A5617" i="3"/>
  <c r="A5618" i="3"/>
  <c r="A5619" i="3"/>
  <c r="A5620" i="3"/>
  <c r="A5621" i="3"/>
  <c r="A5622" i="3"/>
  <c r="A5623" i="3"/>
  <c r="A5624" i="3"/>
  <c r="A5625" i="3"/>
  <c r="A5626" i="3"/>
  <c r="A5627" i="3"/>
  <c r="A5628" i="3"/>
  <c r="A5629" i="3"/>
  <c r="A5630" i="3"/>
  <c r="A5631" i="3"/>
  <c r="A5632" i="3"/>
  <c r="A5633" i="3"/>
  <c r="A5634" i="3"/>
  <c r="A5635" i="3"/>
  <c r="A5636" i="3"/>
  <c r="A5637" i="3"/>
  <c r="A5638" i="3"/>
  <c r="A5639" i="3"/>
  <c r="A5640" i="3"/>
  <c r="A5641" i="3"/>
  <c r="A5642" i="3"/>
  <c r="A5643" i="3"/>
  <c r="A5644" i="3"/>
  <c r="A5645" i="3"/>
  <c r="A5646" i="3"/>
  <c r="A5647" i="3"/>
  <c r="A5648" i="3"/>
  <c r="A5649" i="3"/>
  <c r="A5650" i="3"/>
  <c r="A5651" i="3"/>
  <c r="A5652" i="3"/>
  <c r="A5653" i="3"/>
  <c r="A5654" i="3"/>
  <c r="A5655" i="3"/>
  <c r="A5656" i="3"/>
  <c r="A5657" i="3"/>
  <c r="A5658" i="3"/>
  <c r="A5659" i="3"/>
  <c r="A5660" i="3"/>
  <c r="A5661" i="3"/>
  <c r="A5662" i="3"/>
  <c r="A5663" i="3"/>
  <c r="A5664" i="3"/>
  <c r="A5665" i="3"/>
  <c r="A5666" i="3"/>
  <c r="A5667" i="3"/>
  <c r="A5668" i="3"/>
  <c r="A5669" i="3"/>
  <c r="A5670" i="3"/>
  <c r="A5671" i="3"/>
  <c r="A5672" i="3"/>
  <c r="A5673" i="3"/>
  <c r="A5674" i="3"/>
  <c r="A5675" i="3"/>
  <c r="A5676" i="3"/>
  <c r="A5677" i="3"/>
  <c r="A5678" i="3"/>
  <c r="A5679" i="3"/>
  <c r="A5680" i="3"/>
  <c r="A5681" i="3"/>
  <c r="A5682" i="3"/>
  <c r="A5683" i="3"/>
  <c r="A5684" i="3"/>
  <c r="A5685" i="3"/>
  <c r="A5686" i="3"/>
  <c r="A5687" i="3"/>
  <c r="A5688" i="3"/>
  <c r="A5689" i="3"/>
  <c r="A5690" i="3"/>
  <c r="A5691" i="3"/>
  <c r="A5692" i="3"/>
  <c r="A5693" i="3"/>
  <c r="A5694" i="3"/>
  <c r="A5695" i="3"/>
  <c r="A5696" i="3"/>
  <c r="A5697" i="3"/>
  <c r="A5698" i="3"/>
  <c r="A5699" i="3"/>
  <c r="A5700" i="3"/>
  <c r="A5701" i="3"/>
  <c r="A5702" i="3"/>
  <c r="A5703" i="3"/>
  <c r="A5704" i="3"/>
  <c r="A5705" i="3"/>
  <c r="A5706" i="3"/>
  <c r="A5707" i="3"/>
  <c r="A5708" i="3"/>
  <c r="A5709" i="3"/>
  <c r="A5710" i="3"/>
  <c r="A5711" i="3"/>
  <c r="A5712" i="3"/>
  <c r="A5713" i="3"/>
  <c r="A5714" i="3"/>
  <c r="A5715" i="3"/>
  <c r="A5716" i="3"/>
  <c r="A5717" i="3"/>
  <c r="A5718" i="3"/>
  <c r="A5719" i="3"/>
  <c r="A5720" i="3"/>
  <c r="A5721" i="3"/>
  <c r="A5722" i="3"/>
  <c r="A5723" i="3"/>
  <c r="A5724" i="3"/>
  <c r="A5725" i="3"/>
  <c r="A5726" i="3"/>
  <c r="A5727" i="3"/>
  <c r="A5728" i="3"/>
  <c r="A5729" i="3"/>
  <c r="A5730" i="3"/>
  <c r="A5731" i="3"/>
  <c r="A5732" i="3"/>
  <c r="A5733" i="3"/>
  <c r="A5734" i="3"/>
  <c r="A5735" i="3"/>
  <c r="A5736" i="3"/>
  <c r="A5737" i="3"/>
  <c r="A5738" i="3"/>
  <c r="A5739" i="3"/>
  <c r="A5740" i="3"/>
  <c r="A5741" i="3"/>
  <c r="A5742" i="3"/>
  <c r="A5743" i="3"/>
  <c r="A5744" i="3"/>
  <c r="A5745" i="3"/>
  <c r="A5746" i="3"/>
  <c r="A5747" i="3"/>
  <c r="A5748" i="3"/>
  <c r="A5749" i="3"/>
  <c r="A5750" i="3"/>
  <c r="A5751" i="3"/>
  <c r="A5752" i="3"/>
  <c r="A5753" i="3"/>
  <c r="A5754" i="3"/>
  <c r="A5755" i="3"/>
  <c r="A5756" i="3"/>
  <c r="A5757" i="3"/>
  <c r="A5758" i="3"/>
  <c r="A5759" i="3"/>
  <c r="A5760" i="3"/>
  <c r="A5761" i="3"/>
  <c r="A5762" i="3"/>
  <c r="A5763" i="3"/>
  <c r="A5764" i="3"/>
  <c r="A5765" i="3"/>
  <c r="A5766" i="3"/>
  <c r="A5767" i="3"/>
  <c r="A5768" i="3"/>
  <c r="A5769" i="3"/>
  <c r="A5770" i="3"/>
  <c r="A5771" i="3"/>
  <c r="A5772" i="3"/>
  <c r="A5773" i="3"/>
  <c r="A5774" i="3"/>
  <c r="A5775" i="3"/>
  <c r="A5776" i="3"/>
  <c r="A5777" i="3"/>
  <c r="A5778" i="3"/>
  <c r="A5779" i="3"/>
  <c r="A5780" i="3"/>
  <c r="A5781" i="3"/>
  <c r="A5782" i="3"/>
  <c r="A5783" i="3"/>
  <c r="A5784" i="3"/>
  <c r="A5785" i="3"/>
  <c r="A5786" i="3"/>
  <c r="A5787" i="3"/>
  <c r="A5788" i="3"/>
  <c r="A5789" i="3"/>
  <c r="A5790" i="3"/>
  <c r="A5791" i="3"/>
  <c r="A5792" i="3"/>
  <c r="A5793" i="3"/>
  <c r="A5794" i="3"/>
  <c r="A5795" i="3"/>
  <c r="A5796" i="3"/>
  <c r="A5797" i="3"/>
  <c r="A5798" i="3"/>
  <c r="A5799" i="3"/>
  <c r="A5800" i="3"/>
  <c r="A5801" i="3"/>
  <c r="A5802" i="3"/>
  <c r="A5803" i="3"/>
  <c r="A5804" i="3"/>
  <c r="A5805" i="3"/>
  <c r="A5806" i="3"/>
  <c r="A5807" i="3"/>
  <c r="A5808" i="3"/>
  <c r="A5809" i="3"/>
  <c r="A5810" i="3"/>
  <c r="A5811" i="3"/>
  <c r="A5812" i="3"/>
  <c r="A5813" i="3"/>
  <c r="A5814" i="3"/>
  <c r="A5815" i="3"/>
  <c r="A5816" i="3"/>
  <c r="A5817" i="3"/>
  <c r="A5818" i="3"/>
  <c r="A5819" i="3"/>
  <c r="A5820" i="3"/>
  <c r="A5821" i="3"/>
  <c r="A5822" i="3"/>
  <c r="A5823" i="3"/>
  <c r="A5824" i="3"/>
  <c r="A5825" i="3"/>
  <c r="A5826" i="3"/>
  <c r="A5827" i="3"/>
  <c r="A5828" i="3"/>
  <c r="A5829" i="3"/>
  <c r="A5830" i="3"/>
  <c r="A5831" i="3"/>
  <c r="A5832" i="3"/>
  <c r="A5833" i="3"/>
  <c r="A5834" i="3"/>
  <c r="A5835" i="3"/>
  <c r="A5836" i="3"/>
  <c r="A5837" i="3"/>
  <c r="A5838" i="3"/>
  <c r="A5839" i="3"/>
  <c r="A5840" i="3"/>
  <c r="A5841" i="3"/>
  <c r="A5842" i="3"/>
  <c r="A5843" i="3"/>
  <c r="A5844" i="3"/>
  <c r="A5845" i="3"/>
  <c r="A5846" i="3"/>
  <c r="A5847" i="3"/>
  <c r="A5848" i="3"/>
  <c r="A5849" i="3"/>
  <c r="A5850" i="3"/>
  <c r="A5851" i="3"/>
  <c r="A5852" i="3"/>
  <c r="A5853" i="3"/>
  <c r="A5854" i="3"/>
  <c r="A5855" i="3"/>
  <c r="A5856" i="3"/>
  <c r="A5857" i="3"/>
  <c r="A5858" i="3"/>
  <c r="A5859" i="3"/>
  <c r="A5860" i="3"/>
  <c r="A5861" i="3"/>
  <c r="A5862" i="3"/>
  <c r="A5863" i="3"/>
  <c r="A5864" i="3"/>
  <c r="A5865" i="3"/>
  <c r="A5866" i="3"/>
  <c r="A5867" i="3"/>
  <c r="A5868" i="3"/>
  <c r="A5869" i="3"/>
  <c r="A5870" i="3"/>
  <c r="A5871" i="3"/>
  <c r="A5872" i="3"/>
  <c r="A5873" i="3"/>
  <c r="A5874" i="3"/>
  <c r="A5875" i="3"/>
  <c r="A5876" i="3"/>
  <c r="A5877" i="3"/>
  <c r="A5878" i="3"/>
  <c r="A5879" i="3"/>
  <c r="A5880" i="3"/>
  <c r="A5881" i="3"/>
  <c r="A5882" i="3"/>
  <c r="A5883" i="3"/>
  <c r="A5884" i="3"/>
  <c r="A5885" i="3"/>
  <c r="A5886" i="3"/>
  <c r="A5887" i="3"/>
  <c r="A5888" i="3"/>
  <c r="A5889" i="3"/>
  <c r="A5890" i="3"/>
  <c r="A5891" i="3"/>
  <c r="A5892" i="3"/>
  <c r="A5893" i="3"/>
  <c r="A5894" i="3"/>
  <c r="A5895" i="3"/>
  <c r="A5896" i="3"/>
  <c r="A5897" i="3"/>
  <c r="A5898" i="3"/>
  <c r="A5899" i="3"/>
  <c r="A5900" i="3"/>
  <c r="A5901" i="3"/>
  <c r="A5902" i="3"/>
  <c r="A5903" i="3"/>
  <c r="A5904" i="3"/>
  <c r="A5905" i="3"/>
  <c r="A5906" i="3"/>
  <c r="A5907" i="3"/>
  <c r="A5908" i="3"/>
  <c r="A5909" i="3"/>
  <c r="A5910" i="3"/>
  <c r="A5911" i="3"/>
  <c r="A5912" i="3"/>
  <c r="A5913" i="3"/>
  <c r="A5914" i="3"/>
  <c r="A5915" i="3"/>
  <c r="A5916" i="3"/>
  <c r="A5917" i="3"/>
  <c r="A5918" i="3"/>
  <c r="A5919" i="3"/>
  <c r="A5920" i="3"/>
  <c r="A5921" i="3"/>
  <c r="A5922" i="3"/>
  <c r="A5923" i="3"/>
  <c r="A5924" i="3"/>
  <c r="A5925" i="3"/>
  <c r="A5926" i="3"/>
  <c r="A5927" i="3"/>
  <c r="A5928" i="3"/>
  <c r="A5929" i="3"/>
  <c r="A5930" i="3"/>
  <c r="A5931" i="3"/>
  <c r="A5932" i="3"/>
  <c r="A5933" i="3"/>
  <c r="A5934" i="3"/>
  <c r="A5935" i="3"/>
  <c r="A5936" i="3"/>
  <c r="A5937" i="3"/>
  <c r="A5938" i="3"/>
  <c r="A5939" i="3"/>
  <c r="A5940" i="3"/>
  <c r="A5941" i="3"/>
  <c r="A5942" i="3"/>
  <c r="A5943" i="3"/>
  <c r="A5944" i="3"/>
  <c r="A5945" i="3"/>
  <c r="A5946" i="3"/>
  <c r="A5947" i="3"/>
  <c r="A5948" i="3"/>
  <c r="A5949" i="3"/>
  <c r="A5950" i="3"/>
  <c r="A5951" i="3"/>
  <c r="A5952" i="3"/>
  <c r="A5953" i="3"/>
  <c r="A5954" i="3"/>
  <c r="A5955" i="3"/>
  <c r="A5956" i="3"/>
  <c r="A5957" i="3"/>
  <c r="A5958" i="3"/>
  <c r="A5959" i="3"/>
  <c r="A5960" i="3"/>
  <c r="A5961" i="3"/>
  <c r="A5962" i="3"/>
  <c r="A5963" i="3"/>
  <c r="A5964" i="3"/>
  <c r="A5965" i="3"/>
  <c r="A5966" i="3"/>
  <c r="A5967" i="3"/>
  <c r="A5968" i="3"/>
  <c r="A5969" i="3"/>
  <c r="A5970" i="3"/>
  <c r="A5971" i="3"/>
  <c r="A5972" i="3"/>
  <c r="A5973" i="3"/>
  <c r="A5974" i="3"/>
  <c r="A5975" i="3"/>
  <c r="A5976" i="3"/>
  <c r="A5977" i="3"/>
  <c r="A5978" i="3"/>
  <c r="A5979" i="3"/>
  <c r="A5980" i="3"/>
  <c r="A5981" i="3"/>
  <c r="A5982" i="3"/>
  <c r="A5983" i="3"/>
  <c r="A5984" i="3"/>
  <c r="A5985" i="3"/>
  <c r="A5986" i="3"/>
  <c r="A5987" i="3"/>
  <c r="A5988" i="3"/>
  <c r="A5989" i="3"/>
  <c r="A5990" i="3"/>
  <c r="A5991" i="3"/>
  <c r="A5992" i="3"/>
  <c r="A5993" i="3"/>
  <c r="A5994" i="3"/>
  <c r="A5995" i="3"/>
  <c r="A5996" i="3"/>
  <c r="A5997" i="3"/>
  <c r="A5998" i="3"/>
  <c r="A5999" i="3"/>
  <c r="A6000" i="3"/>
  <c r="A6001" i="3"/>
  <c r="A6002" i="3"/>
  <c r="A6003" i="3"/>
  <c r="A6004" i="3"/>
  <c r="A6005" i="3"/>
  <c r="A6006" i="3"/>
  <c r="A6007" i="3"/>
  <c r="A6008" i="3"/>
  <c r="A6009" i="3"/>
  <c r="A6010" i="3"/>
  <c r="A6011" i="3"/>
  <c r="A6012" i="3"/>
  <c r="A6013" i="3"/>
  <c r="A6014" i="3"/>
  <c r="A6015" i="3"/>
  <c r="A6016" i="3"/>
  <c r="A6017" i="3"/>
  <c r="A6018" i="3"/>
  <c r="A6019" i="3"/>
  <c r="A6020" i="3"/>
  <c r="A6021" i="3"/>
  <c r="A6022" i="3"/>
  <c r="A6023" i="3"/>
  <c r="A6024" i="3"/>
  <c r="A6025" i="3"/>
  <c r="A6026" i="3"/>
  <c r="A6027" i="3"/>
  <c r="A6028" i="3"/>
  <c r="A6029" i="3"/>
  <c r="A6030" i="3"/>
  <c r="A6031" i="3"/>
  <c r="A6032" i="3"/>
  <c r="A6033" i="3"/>
  <c r="A6034" i="3"/>
  <c r="A6035" i="3"/>
  <c r="A6036" i="3"/>
  <c r="A6037" i="3"/>
  <c r="A6038" i="3"/>
  <c r="A6039" i="3"/>
  <c r="A6040" i="3"/>
  <c r="A6041" i="3"/>
  <c r="A6042" i="3"/>
  <c r="A6043" i="3"/>
  <c r="A6044" i="3"/>
  <c r="A6045" i="3"/>
  <c r="A6046" i="3"/>
  <c r="A6047" i="3"/>
  <c r="A6048" i="3"/>
  <c r="A6049" i="3"/>
  <c r="A6050" i="3"/>
  <c r="A6051" i="3"/>
  <c r="A6052" i="3"/>
  <c r="A6053" i="3"/>
  <c r="A6054" i="3"/>
  <c r="A6055" i="3"/>
  <c r="A6056" i="3"/>
  <c r="A6057" i="3"/>
  <c r="A6058" i="3"/>
  <c r="A6059" i="3"/>
  <c r="A6060" i="3"/>
  <c r="A6061" i="3"/>
  <c r="A6062" i="3"/>
  <c r="A6063" i="3"/>
  <c r="A6064" i="3"/>
  <c r="A6065" i="3"/>
  <c r="A6066" i="3"/>
  <c r="A6067" i="3"/>
  <c r="A6068" i="3"/>
  <c r="A6069" i="3"/>
  <c r="A6070" i="3"/>
  <c r="A6071" i="3"/>
  <c r="A6072" i="3"/>
  <c r="A6073" i="3"/>
  <c r="A6074" i="3"/>
  <c r="A6075" i="3"/>
  <c r="A6076" i="3"/>
  <c r="A6077" i="3"/>
  <c r="A6078" i="3"/>
  <c r="A6079" i="3"/>
  <c r="A6080" i="3"/>
  <c r="A6081" i="3"/>
  <c r="A6082" i="3"/>
  <c r="A6083" i="3"/>
  <c r="A6084" i="3"/>
  <c r="A6085" i="3"/>
  <c r="A6086" i="3"/>
  <c r="A6087" i="3"/>
  <c r="A6088" i="3"/>
  <c r="A6089" i="3"/>
  <c r="A6090" i="3"/>
  <c r="A6091" i="3"/>
  <c r="A6092" i="3"/>
  <c r="A6093" i="3"/>
  <c r="A6094" i="3"/>
  <c r="A6095" i="3"/>
  <c r="A6096" i="3"/>
  <c r="A6097" i="3"/>
  <c r="A6098" i="3"/>
  <c r="A6099" i="3"/>
  <c r="A6100" i="3"/>
  <c r="A6101" i="3"/>
  <c r="A6102" i="3"/>
  <c r="A6103" i="3"/>
  <c r="A6104" i="3"/>
  <c r="A6105" i="3"/>
  <c r="A6106" i="3"/>
  <c r="A6107" i="3"/>
  <c r="A6108" i="3"/>
  <c r="A6109" i="3"/>
  <c r="A6110" i="3"/>
  <c r="A6111" i="3"/>
  <c r="A6112" i="3"/>
  <c r="A6113" i="3"/>
  <c r="A6114" i="3"/>
  <c r="A6115" i="3"/>
  <c r="A6116" i="3"/>
  <c r="A6117" i="3"/>
  <c r="A6118" i="3"/>
  <c r="A6119" i="3"/>
  <c r="A6120" i="3"/>
  <c r="A6121" i="3"/>
  <c r="A6122" i="3"/>
  <c r="A6123" i="3"/>
  <c r="A6124" i="3"/>
  <c r="A6125" i="3"/>
  <c r="A6126" i="3"/>
  <c r="A6127" i="3"/>
  <c r="A6128" i="3"/>
  <c r="A6129" i="3"/>
  <c r="A6130" i="3"/>
  <c r="A6131" i="3"/>
  <c r="A6132" i="3"/>
  <c r="A6133" i="3"/>
  <c r="A6134" i="3"/>
  <c r="A6135" i="3"/>
  <c r="A6136" i="3"/>
  <c r="A6137" i="3"/>
  <c r="A6138" i="3"/>
  <c r="A6139" i="3"/>
  <c r="A6140" i="3"/>
  <c r="A6141" i="3"/>
  <c r="A6142" i="3"/>
  <c r="A6143" i="3"/>
  <c r="A6144" i="3"/>
  <c r="A6145" i="3"/>
  <c r="A6146" i="3"/>
  <c r="A6147" i="3"/>
  <c r="A6148" i="3"/>
  <c r="A6149" i="3"/>
  <c r="A6150" i="3"/>
  <c r="A6151" i="3"/>
  <c r="A6152" i="3"/>
  <c r="A6153" i="3"/>
  <c r="A6154" i="3"/>
  <c r="A6155" i="3"/>
  <c r="A6156" i="3"/>
  <c r="A6157" i="3"/>
  <c r="A6158" i="3"/>
  <c r="A6159" i="3"/>
  <c r="A6160" i="3"/>
  <c r="A6161" i="3"/>
  <c r="A6162" i="3"/>
  <c r="A6163" i="3"/>
  <c r="A6164" i="3"/>
  <c r="A6165" i="3"/>
  <c r="A6166" i="3"/>
  <c r="A6167" i="3"/>
  <c r="A6168" i="3"/>
  <c r="A6169" i="3"/>
  <c r="A6170" i="3"/>
  <c r="A6171" i="3"/>
  <c r="A6172" i="3"/>
  <c r="A6173" i="3"/>
  <c r="A6174" i="3"/>
  <c r="A6175" i="3"/>
  <c r="A6176" i="3"/>
  <c r="A6177" i="3"/>
  <c r="A6178" i="3"/>
  <c r="A6179" i="3"/>
  <c r="A6180" i="3"/>
  <c r="A6181" i="3"/>
  <c r="A6182" i="3"/>
  <c r="A6183" i="3"/>
  <c r="A6184" i="3"/>
  <c r="A6185" i="3"/>
  <c r="A6186" i="3"/>
  <c r="A6187" i="3"/>
  <c r="A6188" i="3"/>
  <c r="A6189" i="3"/>
  <c r="A6190" i="3"/>
  <c r="A6191" i="3"/>
  <c r="A6192" i="3"/>
  <c r="A6193" i="3"/>
  <c r="A6194" i="3"/>
  <c r="A6195" i="3"/>
  <c r="A6196" i="3"/>
  <c r="A6197" i="3"/>
  <c r="A6198" i="3"/>
  <c r="A6199" i="3"/>
  <c r="A6200" i="3"/>
  <c r="A6201" i="3"/>
  <c r="A6202" i="3"/>
  <c r="A6203" i="3"/>
  <c r="A6204" i="3"/>
  <c r="A6205" i="3"/>
  <c r="A6206" i="3"/>
  <c r="A6207" i="3"/>
  <c r="A6208" i="3"/>
  <c r="A6209" i="3"/>
  <c r="A6210" i="3"/>
  <c r="A6211" i="3"/>
  <c r="A6212" i="3"/>
  <c r="A6213" i="3"/>
  <c r="A6214" i="3"/>
  <c r="A6215" i="3"/>
  <c r="A6216" i="3"/>
  <c r="A6217" i="3"/>
  <c r="A6218" i="3"/>
  <c r="A6219" i="3"/>
  <c r="A6220" i="3"/>
  <c r="A6221" i="3"/>
  <c r="A6222" i="3"/>
  <c r="A6223" i="3"/>
  <c r="A6224" i="3"/>
  <c r="A6225" i="3"/>
  <c r="A6226" i="3"/>
  <c r="A6227" i="3"/>
  <c r="A6228" i="3"/>
  <c r="A6229" i="3"/>
  <c r="A6230" i="3"/>
  <c r="A6231" i="3"/>
  <c r="A6232" i="3"/>
  <c r="A6233" i="3"/>
  <c r="A6234" i="3"/>
  <c r="A6235" i="3"/>
  <c r="A6236" i="3"/>
  <c r="A6237" i="3"/>
  <c r="A6238" i="3"/>
  <c r="A6239" i="3"/>
  <c r="A6240" i="3"/>
  <c r="A6241" i="3"/>
  <c r="A6242" i="3"/>
  <c r="A6243" i="3"/>
  <c r="A6244" i="3"/>
  <c r="A6245" i="3"/>
  <c r="A6246" i="3"/>
  <c r="A6247" i="3"/>
  <c r="A6248" i="3"/>
  <c r="A6249" i="3"/>
  <c r="A6250" i="3"/>
  <c r="A6251" i="3"/>
  <c r="A6252" i="3"/>
  <c r="A6253" i="3"/>
  <c r="A6254" i="3"/>
  <c r="A6255" i="3"/>
  <c r="A6256" i="3"/>
  <c r="A6257" i="3"/>
  <c r="A6258" i="3"/>
  <c r="A6259" i="3"/>
  <c r="A6260" i="3"/>
  <c r="A6261" i="3"/>
  <c r="A6262" i="3"/>
  <c r="A6263" i="3"/>
  <c r="A6264" i="3"/>
  <c r="A6265" i="3"/>
  <c r="A6266" i="3"/>
  <c r="A6267" i="3"/>
  <c r="A6268" i="3"/>
  <c r="A6269" i="3"/>
  <c r="A6270" i="3"/>
  <c r="A6271" i="3"/>
  <c r="A6272" i="3"/>
  <c r="A6273" i="3"/>
  <c r="A6274" i="3"/>
  <c r="A6275" i="3"/>
  <c r="A6276" i="3"/>
  <c r="A6277" i="3"/>
  <c r="A6278" i="3"/>
  <c r="A6279" i="3"/>
  <c r="A6280" i="3"/>
  <c r="A6281" i="3"/>
  <c r="A6282" i="3"/>
  <c r="A6283" i="3"/>
  <c r="A6284" i="3"/>
  <c r="A6285" i="3"/>
  <c r="A6286" i="3"/>
  <c r="A6287" i="3"/>
  <c r="A6288" i="3"/>
  <c r="A6289" i="3"/>
  <c r="A6290" i="3"/>
  <c r="A6291" i="3"/>
  <c r="A6292" i="3"/>
  <c r="A6293" i="3"/>
  <c r="A6294" i="3"/>
  <c r="A6295" i="3"/>
  <c r="A6296" i="3"/>
  <c r="A6297" i="3"/>
  <c r="A6298" i="3"/>
  <c r="A6299" i="3"/>
  <c r="A6300" i="3"/>
  <c r="A6301" i="3"/>
  <c r="A6302" i="3"/>
  <c r="A6303" i="3"/>
  <c r="A6304" i="3"/>
  <c r="A6305" i="3"/>
  <c r="A6306" i="3"/>
  <c r="A6307" i="3"/>
  <c r="A6308" i="3"/>
  <c r="A6309" i="3"/>
  <c r="A6310" i="3"/>
  <c r="A6311" i="3"/>
  <c r="A6312" i="3"/>
  <c r="A6313" i="3"/>
  <c r="A6314" i="3"/>
  <c r="A6315" i="3"/>
  <c r="A6316" i="3"/>
  <c r="A6317" i="3"/>
  <c r="A6318" i="3"/>
  <c r="A6319" i="3"/>
  <c r="A6320" i="3"/>
  <c r="A6321" i="3"/>
  <c r="A6322" i="3"/>
  <c r="A6323" i="3"/>
  <c r="A6324" i="3"/>
  <c r="A6325" i="3"/>
  <c r="A6326" i="3"/>
  <c r="A6327" i="3"/>
  <c r="A6328" i="3"/>
  <c r="A6329" i="3"/>
  <c r="A6330" i="3"/>
  <c r="A6331" i="3"/>
  <c r="A6332" i="3"/>
  <c r="A6333" i="3"/>
  <c r="A6334" i="3"/>
  <c r="A6335" i="3"/>
  <c r="A6336" i="3"/>
  <c r="A6337" i="3"/>
  <c r="A6338" i="3"/>
  <c r="A6339" i="3"/>
  <c r="A6340" i="3"/>
  <c r="A6341" i="3"/>
  <c r="A6342" i="3"/>
  <c r="A6343" i="3"/>
  <c r="A6344" i="3"/>
  <c r="A6345" i="3"/>
  <c r="A6346" i="3"/>
  <c r="A6347" i="3"/>
  <c r="A6348" i="3"/>
  <c r="A6349" i="3"/>
  <c r="A6350" i="3"/>
  <c r="A6351" i="3"/>
  <c r="A6352" i="3"/>
  <c r="A6353" i="3"/>
  <c r="A6354" i="3"/>
  <c r="A6355" i="3"/>
  <c r="A6356" i="3"/>
  <c r="A6357" i="3"/>
  <c r="A6358" i="3"/>
  <c r="A6359" i="3"/>
  <c r="A6360" i="3"/>
  <c r="A6361" i="3"/>
  <c r="A6362" i="3"/>
  <c r="A6363" i="3"/>
  <c r="A6364" i="3"/>
  <c r="A6365" i="3"/>
  <c r="A6366" i="3"/>
  <c r="A6367" i="3"/>
  <c r="A6368" i="3"/>
  <c r="A6369" i="3"/>
  <c r="A6370" i="3"/>
  <c r="A6371" i="3"/>
  <c r="A6372" i="3"/>
  <c r="A6373" i="3"/>
  <c r="A6374" i="3"/>
  <c r="A6375" i="3"/>
  <c r="A6376" i="3"/>
  <c r="A6377" i="3"/>
  <c r="A6378" i="3"/>
  <c r="A6379" i="3"/>
  <c r="A6380" i="3"/>
  <c r="A6381" i="3"/>
  <c r="A6382" i="3"/>
  <c r="A6383" i="3"/>
  <c r="A6384" i="3"/>
  <c r="A6385" i="3"/>
  <c r="A6386" i="3"/>
  <c r="A6387" i="3"/>
  <c r="A6388" i="3"/>
  <c r="A6389" i="3"/>
  <c r="A6390" i="3"/>
  <c r="A6391" i="3"/>
  <c r="A6392" i="3"/>
  <c r="A6393" i="3"/>
  <c r="A6394" i="3"/>
  <c r="A6395" i="3"/>
  <c r="A6396" i="3"/>
  <c r="A6397" i="3"/>
  <c r="A6398" i="3"/>
  <c r="A6399" i="3"/>
  <c r="A6400" i="3"/>
  <c r="A6401" i="3"/>
  <c r="A6402" i="3"/>
  <c r="A6403" i="3"/>
  <c r="A6404" i="3"/>
  <c r="A6405" i="3"/>
  <c r="A6406" i="3"/>
  <c r="A6407" i="3"/>
  <c r="A6408" i="3"/>
  <c r="A6409" i="3"/>
  <c r="A6410" i="3"/>
  <c r="A6411" i="3"/>
  <c r="A6412" i="3"/>
  <c r="A6413" i="3"/>
  <c r="A6414" i="3"/>
  <c r="A6415" i="3"/>
  <c r="A6416" i="3"/>
  <c r="A6417" i="3"/>
  <c r="A6418" i="3"/>
  <c r="A6419" i="3"/>
  <c r="A6420" i="3"/>
  <c r="A6421" i="3"/>
  <c r="A6422" i="3"/>
  <c r="A6423" i="3"/>
  <c r="A6424" i="3"/>
  <c r="A6425" i="3"/>
  <c r="A6426" i="3"/>
  <c r="A6427" i="3"/>
  <c r="A6428" i="3"/>
  <c r="A6429" i="3"/>
  <c r="A6430" i="3"/>
  <c r="A6431" i="3"/>
  <c r="A6432" i="3"/>
  <c r="A6433" i="3"/>
  <c r="A6434" i="3"/>
  <c r="A6435" i="3"/>
  <c r="A6436" i="3"/>
  <c r="A6437" i="3"/>
  <c r="A6438" i="3"/>
  <c r="A6439" i="3"/>
  <c r="A6440" i="3"/>
  <c r="A6441" i="3"/>
  <c r="A6442" i="3"/>
  <c r="A6443" i="3"/>
  <c r="A6444" i="3"/>
  <c r="A6445" i="3"/>
  <c r="A6446" i="3"/>
  <c r="A6447" i="3"/>
  <c r="A6448" i="3"/>
  <c r="A6449" i="3"/>
  <c r="A6450" i="3"/>
  <c r="A6451" i="3"/>
  <c r="A6452" i="3"/>
  <c r="A6453" i="3"/>
  <c r="A6454" i="3"/>
  <c r="A6455" i="3"/>
  <c r="A6456" i="3"/>
  <c r="A6457" i="3"/>
  <c r="A6458" i="3"/>
  <c r="A6459" i="3"/>
  <c r="A6460" i="3"/>
  <c r="A6461" i="3"/>
  <c r="A6462" i="3"/>
  <c r="A6463" i="3"/>
  <c r="A6464" i="3"/>
  <c r="A6465" i="3"/>
  <c r="A6466" i="3"/>
  <c r="A6467" i="3"/>
  <c r="A6468" i="3"/>
  <c r="A6469" i="3"/>
  <c r="A6470" i="3"/>
  <c r="A6471" i="3"/>
  <c r="A6472" i="3"/>
  <c r="A6473" i="3"/>
  <c r="A6474" i="3"/>
  <c r="A6475" i="3"/>
  <c r="A6476" i="3"/>
  <c r="A6477" i="3"/>
  <c r="A6478" i="3"/>
  <c r="A6479" i="3"/>
  <c r="A6480" i="3"/>
  <c r="A6481" i="3"/>
  <c r="A6482" i="3"/>
  <c r="A6483" i="3"/>
  <c r="A6484" i="3"/>
  <c r="A6485" i="3"/>
  <c r="A6486" i="3"/>
  <c r="A6487" i="3"/>
  <c r="A6488" i="3"/>
  <c r="A6489" i="3"/>
  <c r="A6490" i="3"/>
  <c r="A6491" i="3"/>
  <c r="A6492" i="3"/>
  <c r="A6493" i="3"/>
  <c r="A6494" i="3"/>
  <c r="A6495" i="3"/>
  <c r="A6496" i="3"/>
  <c r="A6497" i="3"/>
  <c r="A6498" i="3"/>
  <c r="A6499" i="3"/>
  <c r="A6500" i="3"/>
  <c r="A6501" i="3"/>
  <c r="A6502" i="3"/>
  <c r="A6503" i="3"/>
  <c r="A6504" i="3"/>
  <c r="A6505" i="3"/>
  <c r="A6506" i="3"/>
  <c r="A6507" i="3"/>
  <c r="A6508" i="3"/>
  <c r="A6509" i="3"/>
  <c r="A6510" i="3"/>
  <c r="A6511" i="3"/>
  <c r="A6512" i="3"/>
  <c r="A6513" i="3"/>
  <c r="A6514" i="3"/>
  <c r="A6515" i="3"/>
  <c r="A6516" i="3"/>
  <c r="A6517" i="3"/>
  <c r="A6518" i="3"/>
  <c r="A6519" i="3"/>
  <c r="A6520" i="3"/>
  <c r="A6521" i="3"/>
  <c r="A6522" i="3"/>
  <c r="A6523" i="3"/>
  <c r="A6524" i="3"/>
  <c r="A6525" i="3"/>
  <c r="A6526" i="3"/>
  <c r="A6527" i="3"/>
  <c r="A6528" i="3"/>
  <c r="A6529" i="3"/>
  <c r="A6530" i="3"/>
  <c r="A6531" i="3"/>
  <c r="A6532" i="3"/>
  <c r="A6533" i="3"/>
  <c r="A6534" i="3"/>
  <c r="A6535" i="3"/>
  <c r="A6536" i="3"/>
  <c r="A6537" i="3"/>
  <c r="A6538" i="3"/>
  <c r="A6539" i="3"/>
  <c r="A6540" i="3"/>
  <c r="A6541" i="3"/>
  <c r="A6542" i="3"/>
  <c r="A6543" i="3"/>
  <c r="A6544" i="3"/>
  <c r="A6545" i="3"/>
  <c r="A6546" i="3"/>
  <c r="A6547" i="3"/>
  <c r="A6548" i="3"/>
  <c r="A6549" i="3"/>
  <c r="A6550" i="3"/>
  <c r="A6551" i="3"/>
  <c r="A6552" i="3"/>
  <c r="A6553" i="3"/>
  <c r="A6554" i="3"/>
  <c r="A6555" i="3"/>
  <c r="A6556" i="3"/>
  <c r="A6557" i="3"/>
  <c r="A6558" i="3"/>
  <c r="A6559" i="3"/>
  <c r="A6560" i="3"/>
  <c r="A6561" i="3"/>
  <c r="A6562" i="3"/>
  <c r="A6563" i="3"/>
  <c r="A6564" i="3"/>
  <c r="A6565" i="3"/>
  <c r="A6566" i="3"/>
  <c r="A6567" i="3"/>
  <c r="A6568" i="3"/>
  <c r="A6569" i="3"/>
  <c r="A6570" i="3"/>
  <c r="A6571" i="3"/>
  <c r="A6572" i="3"/>
  <c r="A6573" i="3"/>
  <c r="A6574" i="3"/>
  <c r="A6575" i="3"/>
  <c r="A6576" i="3"/>
  <c r="A6577" i="3"/>
  <c r="A6578" i="3"/>
  <c r="A6579" i="3"/>
  <c r="A6580" i="3"/>
  <c r="A6581" i="3"/>
  <c r="A6582" i="3"/>
  <c r="A6583" i="3"/>
  <c r="A6584" i="3"/>
  <c r="A6585" i="3"/>
  <c r="A6586" i="3"/>
  <c r="A6587" i="3"/>
  <c r="A6588" i="3"/>
  <c r="A6589" i="3"/>
  <c r="A6590" i="3"/>
  <c r="A6591" i="3"/>
  <c r="A6592" i="3"/>
  <c r="A6593" i="3"/>
  <c r="A6594" i="3"/>
  <c r="A6595" i="3"/>
  <c r="A6596" i="3"/>
  <c r="A6597" i="3"/>
  <c r="A6598" i="3"/>
  <c r="A6599" i="3"/>
  <c r="A6600" i="3"/>
  <c r="A6601" i="3"/>
  <c r="A6602" i="3"/>
  <c r="A6603" i="3"/>
  <c r="A6604" i="3"/>
  <c r="A6605" i="3"/>
  <c r="A6606" i="3"/>
  <c r="A6607" i="3"/>
  <c r="A6608" i="3"/>
  <c r="A6609" i="3"/>
  <c r="A6610" i="3"/>
  <c r="A6611" i="3"/>
  <c r="A6612" i="3"/>
  <c r="A6613" i="3"/>
  <c r="A6614" i="3"/>
  <c r="A6615" i="3"/>
  <c r="A6616" i="3"/>
  <c r="A6617" i="3"/>
  <c r="A6618" i="3"/>
  <c r="A6619" i="3"/>
  <c r="A6620" i="3"/>
  <c r="A6621" i="3"/>
  <c r="A6622" i="3"/>
  <c r="A6623" i="3"/>
  <c r="A6624" i="3"/>
  <c r="A6625" i="3"/>
  <c r="A6626" i="3"/>
  <c r="A6627" i="3"/>
  <c r="A6628" i="3"/>
  <c r="A6629" i="3"/>
  <c r="A6630" i="3"/>
  <c r="A6631" i="3"/>
  <c r="A6632" i="3"/>
  <c r="A6633" i="3"/>
  <c r="A6634" i="3"/>
  <c r="A6635" i="3"/>
  <c r="A6636" i="3"/>
  <c r="A6637" i="3"/>
  <c r="A6638" i="3"/>
  <c r="A6639" i="3"/>
  <c r="A6640" i="3"/>
  <c r="A6641" i="3"/>
  <c r="A6642" i="3"/>
  <c r="A6643" i="3"/>
  <c r="A6644" i="3"/>
  <c r="A6645" i="3"/>
  <c r="A6646" i="3"/>
  <c r="A6647" i="3"/>
  <c r="A6648" i="3"/>
  <c r="A6649" i="3"/>
  <c r="A6650" i="3"/>
  <c r="A6651" i="3"/>
  <c r="A6652" i="3"/>
  <c r="A6653" i="3"/>
  <c r="A6654" i="3"/>
  <c r="A6655" i="3"/>
  <c r="A6656" i="3"/>
  <c r="A6657" i="3"/>
  <c r="A6658" i="3"/>
  <c r="A6659" i="3"/>
  <c r="A6660" i="3"/>
  <c r="A6661" i="3"/>
  <c r="A6662" i="3"/>
  <c r="A6663" i="3"/>
  <c r="A6664" i="3"/>
  <c r="A6665" i="3"/>
  <c r="A6666" i="3"/>
  <c r="A6667" i="3"/>
  <c r="A6668" i="3"/>
  <c r="A6669" i="3"/>
  <c r="A6670" i="3"/>
  <c r="A6671" i="3"/>
  <c r="A6672" i="3"/>
  <c r="A6673" i="3"/>
  <c r="A6674" i="3"/>
  <c r="A6675" i="3"/>
  <c r="A6676" i="3"/>
  <c r="A6677" i="3"/>
  <c r="A6678" i="3"/>
  <c r="A6679" i="3"/>
  <c r="A6680" i="3"/>
  <c r="A6681" i="3"/>
  <c r="A6682" i="3"/>
  <c r="A6683" i="3"/>
  <c r="A6684" i="3"/>
  <c r="A6685" i="3"/>
  <c r="A6686" i="3"/>
  <c r="A6687" i="3"/>
  <c r="A6688" i="3"/>
  <c r="A6689" i="3"/>
  <c r="A6690" i="3"/>
  <c r="A6691" i="3"/>
  <c r="A6692" i="3"/>
  <c r="A6693" i="3"/>
  <c r="A6694" i="3"/>
  <c r="A6695" i="3"/>
  <c r="A6696" i="3"/>
  <c r="A6697" i="3"/>
  <c r="A6698" i="3"/>
  <c r="A6699" i="3"/>
  <c r="A6700" i="3"/>
  <c r="A6701" i="3"/>
  <c r="A6702" i="3"/>
  <c r="A6703" i="3"/>
  <c r="A6704" i="3"/>
  <c r="A6705" i="3"/>
  <c r="A6706" i="3"/>
  <c r="A6707" i="3"/>
  <c r="A6708" i="3"/>
  <c r="A6709" i="3"/>
  <c r="A6710" i="3"/>
  <c r="A6711" i="3"/>
  <c r="A6712" i="3"/>
  <c r="A6713" i="3"/>
  <c r="A6714" i="3"/>
  <c r="A6715" i="3"/>
  <c r="A6716" i="3"/>
  <c r="A6717" i="3"/>
  <c r="A6718" i="3"/>
  <c r="A6719" i="3"/>
  <c r="A6720" i="3"/>
  <c r="A6721" i="3"/>
  <c r="A6722" i="3"/>
  <c r="A6723" i="3"/>
  <c r="A6724" i="3"/>
  <c r="A6725" i="3"/>
  <c r="A6726" i="3"/>
  <c r="A6727" i="3"/>
  <c r="A6728" i="3"/>
  <c r="A6729" i="3"/>
  <c r="A6730" i="3"/>
  <c r="A6731" i="3"/>
  <c r="A6732" i="3"/>
  <c r="A6733" i="3"/>
  <c r="A6734" i="3"/>
  <c r="A6735" i="3"/>
  <c r="A6736" i="3"/>
  <c r="A6737" i="3"/>
  <c r="A6738" i="3"/>
  <c r="A6739" i="3"/>
  <c r="A6740" i="3"/>
  <c r="A6741" i="3"/>
  <c r="A6742" i="3"/>
  <c r="A6743" i="3"/>
  <c r="A6744" i="3"/>
  <c r="A6745" i="3"/>
  <c r="A6746" i="3"/>
  <c r="A6747" i="3"/>
  <c r="A6748" i="3"/>
  <c r="A6749" i="3"/>
  <c r="A6750" i="3"/>
  <c r="A6751" i="3"/>
  <c r="A6752" i="3"/>
  <c r="A6753" i="3"/>
  <c r="A6754" i="3"/>
  <c r="A6755" i="3"/>
  <c r="A6756" i="3"/>
  <c r="A6757" i="3"/>
  <c r="A6758" i="3"/>
  <c r="A6759" i="3"/>
  <c r="A6760" i="3"/>
  <c r="A6761" i="3"/>
  <c r="A6762" i="3"/>
  <c r="A6763" i="3"/>
  <c r="A6764" i="3"/>
  <c r="A6765" i="3"/>
  <c r="A6766" i="3"/>
  <c r="A6767" i="3"/>
  <c r="A6768" i="3"/>
  <c r="A6769" i="3"/>
  <c r="A6770" i="3"/>
  <c r="A6771" i="3"/>
  <c r="A6772" i="3"/>
  <c r="A6773" i="3"/>
  <c r="A6774" i="3"/>
  <c r="A6775" i="3"/>
  <c r="A6776" i="3"/>
  <c r="A6777" i="3"/>
  <c r="A6778" i="3"/>
  <c r="A6779" i="3"/>
  <c r="A6780" i="3"/>
  <c r="A6781" i="3"/>
  <c r="A6782" i="3"/>
  <c r="A6783" i="3"/>
  <c r="A6784" i="3"/>
  <c r="A6785" i="3"/>
  <c r="A6786" i="3"/>
  <c r="A6787" i="3"/>
  <c r="A6788" i="3"/>
  <c r="A6789" i="3"/>
  <c r="A6790" i="3"/>
  <c r="A6791" i="3"/>
  <c r="A6792" i="3"/>
  <c r="A6793" i="3"/>
  <c r="A6794" i="3"/>
  <c r="A6795" i="3"/>
  <c r="A6796" i="3"/>
  <c r="A6797" i="3"/>
  <c r="A6798" i="3"/>
  <c r="A6799" i="3"/>
  <c r="A6800" i="3"/>
  <c r="A6801" i="3"/>
  <c r="A6802" i="3"/>
  <c r="A6803" i="3"/>
  <c r="A6804" i="3"/>
  <c r="A6805" i="3"/>
  <c r="A6806" i="3"/>
  <c r="A6807" i="3"/>
  <c r="A6808" i="3"/>
  <c r="A6809" i="3"/>
  <c r="A6810" i="3"/>
  <c r="A6811" i="3"/>
  <c r="A6812" i="3"/>
  <c r="A6813" i="3"/>
  <c r="A6814" i="3"/>
  <c r="A6815" i="3"/>
  <c r="A6816" i="3"/>
  <c r="A6817" i="3"/>
  <c r="A6818" i="3"/>
  <c r="A6819" i="3"/>
  <c r="A6820" i="3"/>
  <c r="A6821" i="3"/>
  <c r="A6822" i="3"/>
  <c r="A6823" i="3"/>
  <c r="A6824" i="3"/>
  <c r="A6825" i="3"/>
  <c r="A6826" i="3"/>
  <c r="A6827" i="3"/>
  <c r="A6828" i="3"/>
  <c r="A6829" i="3"/>
  <c r="A6830" i="3"/>
  <c r="A6831" i="3"/>
  <c r="A6832" i="3"/>
  <c r="A6833" i="3"/>
  <c r="A6834" i="3"/>
  <c r="A6835" i="3"/>
  <c r="A6836" i="3"/>
  <c r="A6837" i="3"/>
  <c r="A6838" i="3"/>
  <c r="A6839" i="3"/>
  <c r="A6840" i="3"/>
  <c r="A6841" i="3"/>
  <c r="A6842" i="3"/>
  <c r="A6843" i="3"/>
  <c r="A6844" i="3"/>
  <c r="A6845" i="3"/>
  <c r="A6846" i="3"/>
  <c r="A6847" i="3"/>
  <c r="A6848" i="3"/>
  <c r="A6849" i="3"/>
  <c r="A6850" i="3"/>
  <c r="A6851" i="3"/>
  <c r="A6852" i="3"/>
  <c r="A6853" i="3"/>
  <c r="A6854" i="3"/>
  <c r="A6855" i="3"/>
  <c r="A6856" i="3"/>
  <c r="A6857" i="3"/>
  <c r="A6858" i="3"/>
  <c r="A6859" i="3"/>
  <c r="A6860" i="3"/>
  <c r="A6861" i="3"/>
  <c r="A6862" i="3"/>
  <c r="A6863" i="3"/>
  <c r="A6864" i="3"/>
  <c r="A6865" i="3"/>
  <c r="A6866" i="3"/>
  <c r="A6867" i="3"/>
  <c r="A6868" i="3"/>
  <c r="A6869" i="3"/>
  <c r="A6870" i="3"/>
  <c r="A6871" i="3"/>
  <c r="A6872" i="3"/>
  <c r="A6873" i="3"/>
  <c r="A6874" i="3"/>
  <c r="A6875" i="3"/>
  <c r="A6876" i="3"/>
  <c r="A6877" i="3"/>
  <c r="A6878" i="3"/>
  <c r="A6879" i="3"/>
  <c r="A6880" i="3"/>
  <c r="A6881" i="3"/>
  <c r="A6882" i="3"/>
  <c r="A6883" i="3"/>
  <c r="A6884" i="3"/>
  <c r="A6885" i="3"/>
  <c r="A6886" i="3"/>
  <c r="A6887" i="3"/>
  <c r="A6888" i="3"/>
  <c r="A6889" i="3"/>
  <c r="A6890" i="3"/>
  <c r="A6891" i="3"/>
  <c r="A6892" i="3"/>
  <c r="A6893" i="3"/>
  <c r="A6894" i="3"/>
  <c r="A6895" i="3"/>
  <c r="A6896" i="3"/>
  <c r="A6897" i="3"/>
  <c r="A6898" i="3"/>
  <c r="A6899" i="3"/>
  <c r="A6900" i="3"/>
  <c r="A6901" i="3"/>
  <c r="A6902" i="3"/>
  <c r="A6903" i="3"/>
  <c r="A6904" i="3"/>
  <c r="A6905" i="3"/>
  <c r="A6906" i="3"/>
  <c r="A6907" i="3"/>
  <c r="A6908" i="3"/>
  <c r="A6909" i="3"/>
  <c r="A6910" i="3"/>
  <c r="A6911" i="3"/>
  <c r="A6912" i="3"/>
  <c r="A6913" i="3"/>
  <c r="A6914" i="3"/>
  <c r="A6915" i="3"/>
  <c r="A6916" i="3"/>
  <c r="A6917" i="3"/>
  <c r="A6918" i="3"/>
  <c r="A6919" i="3"/>
  <c r="A6920" i="3"/>
  <c r="A6921" i="3"/>
  <c r="A6922" i="3"/>
  <c r="A6923" i="3"/>
  <c r="A6924" i="3"/>
  <c r="A6925" i="3"/>
  <c r="A6926" i="3"/>
  <c r="A6927" i="3"/>
  <c r="A6928" i="3"/>
  <c r="A6929" i="3"/>
  <c r="A6930" i="3"/>
  <c r="A6931" i="3"/>
  <c r="A6932" i="3"/>
  <c r="A6933" i="3"/>
  <c r="A6934" i="3"/>
  <c r="A6935" i="3"/>
  <c r="A6936" i="3"/>
  <c r="A6937" i="3"/>
  <c r="A6938" i="3"/>
  <c r="A6939" i="3"/>
  <c r="A6940" i="3"/>
  <c r="A6941" i="3"/>
  <c r="A6942" i="3"/>
  <c r="A6943" i="3"/>
  <c r="A6944" i="3"/>
  <c r="A6945" i="3"/>
  <c r="A6946" i="3"/>
  <c r="A6947" i="3"/>
  <c r="A6948" i="3"/>
  <c r="A6949" i="3"/>
  <c r="A6950" i="3"/>
  <c r="A6951" i="3"/>
  <c r="A6952" i="3"/>
  <c r="A6953" i="3"/>
  <c r="A6954" i="3"/>
  <c r="A6955" i="3"/>
  <c r="A6956" i="3"/>
  <c r="A6957" i="3"/>
  <c r="A6958" i="3"/>
  <c r="A6959" i="3"/>
  <c r="A6960" i="3"/>
  <c r="A6961" i="3"/>
  <c r="A6962" i="3"/>
  <c r="A6963" i="3"/>
  <c r="A6964" i="3"/>
  <c r="A6965" i="3"/>
  <c r="A6966" i="3"/>
  <c r="A6967" i="3"/>
  <c r="A6968" i="3"/>
  <c r="A6969" i="3"/>
  <c r="A6970" i="3"/>
  <c r="A6971" i="3"/>
  <c r="A6972" i="3"/>
  <c r="A6973" i="3"/>
  <c r="A6974" i="3"/>
  <c r="A6975" i="3"/>
  <c r="A6976" i="3"/>
  <c r="A6977" i="3"/>
  <c r="A6978" i="3"/>
  <c r="A6979" i="3"/>
  <c r="A6980" i="3"/>
  <c r="A6981" i="3"/>
  <c r="A6982" i="3"/>
  <c r="A6983" i="3"/>
  <c r="A6984" i="3"/>
  <c r="A6985" i="3"/>
  <c r="A6986" i="3"/>
  <c r="A6987" i="3"/>
  <c r="A6988" i="3"/>
  <c r="A6989" i="3"/>
  <c r="A6990" i="3"/>
  <c r="A6991" i="3"/>
  <c r="A6992" i="3"/>
  <c r="A6993" i="3"/>
  <c r="A6994" i="3"/>
  <c r="A6995" i="3"/>
  <c r="A6996" i="3"/>
  <c r="A6997" i="3"/>
  <c r="A6998" i="3"/>
  <c r="A6999" i="3"/>
  <c r="A7000" i="3"/>
  <c r="A7001" i="3"/>
  <c r="A7002" i="3"/>
  <c r="A7003" i="3"/>
  <c r="A7004" i="3"/>
  <c r="A7005" i="3"/>
  <c r="A7006" i="3"/>
  <c r="A7007" i="3"/>
  <c r="A7008" i="3"/>
  <c r="A7009" i="3"/>
  <c r="A7010" i="3"/>
  <c r="A7011" i="3"/>
  <c r="A7012" i="3"/>
  <c r="A7013" i="3"/>
  <c r="A7014" i="3"/>
  <c r="A7015" i="3"/>
  <c r="A7016" i="3"/>
  <c r="A7017" i="3"/>
  <c r="A7018" i="3"/>
  <c r="A7019" i="3"/>
  <c r="A7020" i="3"/>
  <c r="A7021" i="3"/>
  <c r="A7022" i="3"/>
  <c r="A7023" i="3"/>
  <c r="A7024" i="3"/>
  <c r="A7025" i="3"/>
  <c r="A7026" i="3"/>
  <c r="A7027" i="3"/>
  <c r="A7028" i="3"/>
  <c r="A7029" i="3"/>
  <c r="A7030" i="3"/>
  <c r="A7031" i="3"/>
  <c r="A7032" i="3"/>
  <c r="A7033" i="3"/>
  <c r="A7034" i="3"/>
  <c r="A7035" i="3"/>
  <c r="A7036" i="3"/>
  <c r="A7037" i="3"/>
  <c r="A7038" i="3"/>
  <c r="A7039" i="3"/>
  <c r="A7040" i="3"/>
  <c r="A7041" i="3"/>
  <c r="A7042" i="3"/>
  <c r="A7043" i="3"/>
  <c r="A7044" i="3"/>
  <c r="A7045" i="3"/>
  <c r="A7046" i="3"/>
  <c r="A7047" i="3"/>
  <c r="A7048" i="3"/>
  <c r="A7049" i="3"/>
  <c r="A7050" i="3"/>
  <c r="A7051" i="3"/>
  <c r="A7052" i="3"/>
  <c r="A7053" i="3"/>
  <c r="A7054" i="3"/>
  <c r="A7055" i="3"/>
  <c r="A7056" i="3"/>
  <c r="A7057" i="3"/>
  <c r="A7058" i="3"/>
  <c r="A7059" i="3"/>
  <c r="A7060" i="3"/>
  <c r="A7061" i="3"/>
  <c r="A7062" i="3"/>
  <c r="A7063" i="3"/>
  <c r="A7064" i="3"/>
  <c r="A7065" i="3"/>
  <c r="A7066" i="3"/>
  <c r="A7067" i="3"/>
  <c r="A7068" i="3"/>
  <c r="A7069" i="3"/>
  <c r="A7070" i="3"/>
  <c r="A7071" i="3"/>
  <c r="A7072" i="3"/>
  <c r="A7073" i="3"/>
  <c r="A7074" i="3"/>
  <c r="A7075" i="3"/>
  <c r="A7076" i="3"/>
  <c r="A7077" i="3"/>
  <c r="A7078" i="3"/>
  <c r="A7079" i="3"/>
  <c r="A7080" i="3"/>
  <c r="A7081" i="3"/>
  <c r="A7082" i="3"/>
  <c r="A7083" i="3"/>
  <c r="A7084" i="3"/>
  <c r="A7085" i="3"/>
  <c r="A7086" i="3"/>
  <c r="A7087" i="3"/>
  <c r="A7088" i="3"/>
  <c r="A7089" i="3"/>
  <c r="A7090" i="3"/>
  <c r="A7091" i="3"/>
  <c r="A7092" i="3"/>
  <c r="A7093" i="3"/>
  <c r="A7094" i="3"/>
  <c r="A7095" i="3"/>
  <c r="A7096" i="3"/>
  <c r="A7097" i="3"/>
  <c r="A7098" i="3"/>
  <c r="A7099" i="3"/>
  <c r="A7100" i="3"/>
  <c r="A7101" i="3"/>
  <c r="A7102" i="3"/>
  <c r="A7103" i="3"/>
  <c r="A7104" i="3"/>
  <c r="A7105" i="3"/>
  <c r="A7106" i="3"/>
  <c r="A7107" i="3"/>
  <c r="A7108" i="3"/>
  <c r="A7109" i="3"/>
  <c r="A7110" i="3"/>
  <c r="A7111" i="3"/>
  <c r="A7112" i="3"/>
  <c r="A7113" i="3"/>
  <c r="A7114" i="3"/>
  <c r="A7115" i="3"/>
  <c r="A7116" i="3"/>
  <c r="A7117" i="3"/>
  <c r="A7118" i="3"/>
  <c r="A7119" i="3"/>
  <c r="A7120" i="3"/>
  <c r="A7121" i="3"/>
  <c r="A7122" i="3"/>
  <c r="A7123" i="3"/>
  <c r="A7124" i="3"/>
  <c r="A7125" i="3"/>
  <c r="A7126" i="3"/>
  <c r="A7127" i="3"/>
  <c r="A7128" i="3"/>
  <c r="A7129" i="3"/>
  <c r="A7130" i="3"/>
  <c r="A7131" i="3"/>
  <c r="A7132" i="3"/>
  <c r="A7133" i="3"/>
  <c r="A7134" i="3"/>
  <c r="A7135" i="3"/>
  <c r="A7136" i="3"/>
  <c r="A7137" i="3"/>
  <c r="A7138" i="3"/>
  <c r="A7139" i="3"/>
  <c r="A7140" i="3"/>
  <c r="A7141" i="3"/>
  <c r="A7142" i="3"/>
  <c r="A7143" i="3"/>
  <c r="A7144" i="3"/>
  <c r="A7145" i="3"/>
  <c r="A7146" i="3"/>
  <c r="A7147" i="3"/>
  <c r="A7148" i="3"/>
  <c r="A7149" i="3"/>
  <c r="A7150" i="3"/>
  <c r="A7151" i="3"/>
  <c r="A7152" i="3"/>
  <c r="A7153" i="3"/>
  <c r="A7154" i="3"/>
  <c r="A7155" i="3"/>
  <c r="A7156" i="3"/>
  <c r="A7157" i="3"/>
  <c r="A7158" i="3"/>
  <c r="A7159" i="3"/>
  <c r="A7160" i="3"/>
  <c r="A7161" i="3"/>
  <c r="A7162" i="3"/>
  <c r="A7163" i="3"/>
  <c r="A7164" i="3"/>
  <c r="A7165" i="3"/>
  <c r="A7166" i="3"/>
  <c r="A7167" i="3"/>
  <c r="A7168" i="3"/>
  <c r="A7169" i="3"/>
  <c r="A7170" i="3"/>
  <c r="A7171" i="3"/>
  <c r="A7172" i="3"/>
  <c r="A7173" i="3"/>
  <c r="A7174" i="3"/>
  <c r="A7175" i="3"/>
  <c r="A7176" i="3"/>
  <c r="A7177" i="3"/>
  <c r="A7178" i="3"/>
  <c r="A7179" i="3"/>
  <c r="A7180" i="3"/>
  <c r="A7181" i="3"/>
  <c r="A7182" i="3"/>
  <c r="A7183" i="3"/>
  <c r="A7184" i="3"/>
  <c r="A7185" i="3"/>
  <c r="A7186" i="3"/>
  <c r="A7187" i="3"/>
  <c r="A7188" i="3"/>
  <c r="A7189" i="3"/>
  <c r="A7190" i="3"/>
  <c r="A7191" i="3"/>
  <c r="A7192" i="3"/>
  <c r="A7193" i="3"/>
  <c r="A7194" i="3"/>
  <c r="A7195" i="3"/>
  <c r="A7196" i="3"/>
  <c r="A7197" i="3"/>
  <c r="A7198" i="3"/>
  <c r="A7199" i="3"/>
  <c r="A7200" i="3"/>
  <c r="A7201" i="3"/>
  <c r="A7202" i="3"/>
  <c r="A7203" i="3"/>
  <c r="A7204" i="3"/>
  <c r="A7205" i="3"/>
  <c r="A7206" i="3"/>
  <c r="A7207" i="3"/>
  <c r="A7208" i="3"/>
  <c r="A7209" i="3"/>
  <c r="A7210" i="3"/>
  <c r="A7211" i="3"/>
  <c r="A7212" i="3"/>
  <c r="A7213" i="3"/>
  <c r="A7214" i="3"/>
  <c r="A7215" i="3"/>
  <c r="A7216" i="3"/>
  <c r="A7217" i="3"/>
  <c r="A7218" i="3"/>
  <c r="A7219" i="3"/>
  <c r="A7220" i="3"/>
  <c r="A7221" i="3"/>
  <c r="A7222" i="3"/>
  <c r="A7223" i="3"/>
  <c r="A7224" i="3"/>
  <c r="A7225" i="3"/>
  <c r="A7226" i="3"/>
  <c r="A7227" i="3"/>
  <c r="A7228" i="3"/>
  <c r="A7229" i="3"/>
  <c r="A7230" i="3"/>
  <c r="A7231" i="3"/>
  <c r="A7232" i="3"/>
  <c r="A7233" i="3"/>
  <c r="A7234" i="3"/>
  <c r="A7235" i="3"/>
  <c r="A7236" i="3"/>
  <c r="A7237" i="3"/>
  <c r="A7238" i="3"/>
  <c r="A7239" i="3"/>
  <c r="A7240" i="3"/>
  <c r="A7241" i="3"/>
  <c r="A7242" i="3"/>
  <c r="A7243" i="3"/>
  <c r="A7244" i="3"/>
  <c r="A7245" i="3"/>
  <c r="A7246" i="3"/>
  <c r="A7247" i="3"/>
  <c r="A7248" i="3"/>
  <c r="A7249" i="3"/>
  <c r="A7250" i="3"/>
  <c r="A7251" i="3"/>
  <c r="A7252" i="3"/>
  <c r="A7253" i="3"/>
  <c r="A7254" i="3"/>
  <c r="A7255" i="3"/>
  <c r="A7256" i="3"/>
  <c r="A7257" i="3"/>
  <c r="A7258" i="3"/>
  <c r="A7259" i="3"/>
  <c r="A7260" i="3"/>
  <c r="A7261" i="3"/>
  <c r="A7262" i="3"/>
  <c r="A7263" i="3"/>
  <c r="A7264" i="3"/>
  <c r="A7265" i="3"/>
  <c r="A7266" i="3"/>
  <c r="A7267" i="3"/>
  <c r="A7268" i="3"/>
  <c r="A7269" i="3"/>
  <c r="A7270" i="3"/>
  <c r="A7271" i="3"/>
  <c r="A7272" i="3"/>
  <c r="A7273" i="3"/>
  <c r="A7274" i="3"/>
  <c r="A7275" i="3"/>
  <c r="A7276" i="3"/>
  <c r="A7277" i="3"/>
  <c r="A7278" i="3"/>
  <c r="A7279" i="3"/>
  <c r="A7280" i="3"/>
  <c r="A7281" i="3"/>
  <c r="A7282" i="3"/>
  <c r="A7283" i="3"/>
  <c r="A7284" i="3"/>
  <c r="A7285" i="3"/>
  <c r="A7286" i="3"/>
  <c r="A7287" i="3"/>
  <c r="A7288" i="3"/>
  <c r="A7289" i="3"/>
  <c r="A7290" i="3"/>
  <c r="A7291" i="3"/>
  <c r="A7292" i="3"/>
  <c r="A7293" i="3"/>
  <c r="A7294" i="3"/>
  <c r="A7295" i="3"/>
  <c r="A7296" i="3"/>
  <c r="A7297" i="3"/>
  <c r="A7298" i="3"/>
  <c r="A7299" i="3"/>
  <c r="A7300" i="3"/>
  <c r="A7301" i="3"/>
  <c r="A7302" i="3"/>
  <c r="A7303" i="3"/>
  <c r="A7304" i="3"/>
  <c r="A7305" i="3"/>
  <c r="A7306" i="3"/>
  <c r="A7307" i="3"/>
  <c r="A7308" i="3"/>
  <c r="A7309" i="3"/>
  <c r="A7310" i="3"/>
  <c r="A7311" i="3"/>
  <c r="A7312" i="3"/>
  <c r="A7313" i="3"/>
  <c r="A7314" i="3"/>
  <c r="A7315" i="3"/>
  <c r="A7316" i="3"/>
  <c r="A7317" i="3"/>
  <c r="A7318" i="3"/>
  <c r="A7319" i="3"/>
  <c r="A7320" i="3"/>
  <c r="A7321" i="3"/>
  <c r="A7322" i="3"/>
  <c r="A7323" i="3"/>
  <c r="A7324" i="3"/>
  <c r="A7325" i="3"/>
  <c r="A7326" i="3"/>
  <c r="A7327" i="3"/>
  <c r="A7328" i="3"/>
  <c r="A7329" i="3"/>
  <c r="A7330" i="3"/>
  <c r="A7331" i="3"/>
  <c r="A7332" i="3"/>
  <c r="A7333" i="3"/>
  <c r="A7334" i="3"/>
  <c r="A7335" i="3"/>
  <c r="A7336" i="3"/>
  <c r="A7337" i="3"/>
  <c r="A7338" i="3"/>
  <c r="A7339" i="3"/>
  <c r="A7340" i="3"/>
  <c r="A7341" i="3"/>
  <c r="A7342" i="3"/>
  <c r="A7343" i="3"/>
  <c r="A7344" i="3"/>
  <c r="A7345" i="3"/>
  <c r="A7346" i="3"/>
  <c r="A7347" i="3"/>
  <c r="A7348" i="3"/>
  <c r="A7349" i="3"/>
  <c r="A7350" i="3"/>
  <c r="A7351" i="3"/>
  <c r="A7352" i="3"/>
  <c r="A7353" i="3"/>
  <c r="A7354" i="3"/>
  <c r="A7355" i="3"/>
  <c r="A7356" i="3"/>
  <c r="A7357" i="3"/>
  <c r="A7358" i="3"/>
  <c r="A7359" i="3"/>
  <c r="A7360" i="3"/>
  <c r="A7361" i="3"/>
  <c r="A7362" i="3"/>
  <c r="A7363" i="3"/>
  <c r="A7364" i="3"/>
  <c r="A7365" i="3"/>
  <c r="A7366" i="3"/>
  <c r="A7367" i="3"/>
  <c r="A7368" i="3"/>
  <c r="A7369" i="3"/>
  <c r="A7370" i="3"/>
  <c r="A7371" i="3"/>
  <c r="A7372" i="3"/>
  <c r="A7373" i="3"/>
  <c r="A7374" i="3"/>
  <c r="A7375" i="3"/>
  <c r="A7376" i="3"/>
  <c r="A7377" i="3"/>
  <c r="A7378" i="3"/>
  <c r="A7379" i="3"/>
  <c r="A7380" i="3"/>
  <c r="A7381" i="3"/>
  <c r="A7382" i="3"/>
  <c r="A7383" i="3"/>
  <c r="A7384" i="3"/>
  <c r="A7385" i="3"/>
  <c r="A7386" i="3"/>
  <c r="A7387" i="3"/>
  <c r="A7388" i="3"/>
  <c r="A7389" i="3"/>
  <c r="A7390" i="3"/>
  <c r="A7391" i="3"/>
  <c r="A7392" i="3"/>
  <c r="A7393" i="3"/>
  <c r="A7394" i="3"/>
  <c r="A7395" i="3"/>
  <c r="A7396" i="3"/>
  <c r="A7397" i="3"/>
  <c r="A7398" i="3"/>
  <c r="A7399" i="3"/>
  <c r="A7400" i="3"/>
  <c r="A7401" i="3"/>
  <c r="A7402" i="3"/>
  <c r="A7403" i="3"/>
  <c r="A7404" i="3"/>
  <c r="A7405" i="3"/>
  <c r="A7406" i="3"/>
  <c r="A7407" i="3"/>
  <c r="A7408" i="3"/>
  <c r="A7409" i="3"/>
  <c r="A7410" i="3"/>
  <c r="A7411" i="3"/>
  <c r="A7412" i="3"/>
  <c r="A7413" i="3"/>
  <c r="A7414" i="3"/>
  <c r="A7415" i="3"/>
  <c r="A7416" i="3"/>
  <c r="A7417" i="3"/>
  <c r="A7418" i="3"/>
  <c r="A7419" i="3"/>
  <c r="A7420" i="3"/>
  <c r="A7421" i="3"/>
  <c r="A7422" i="3"/>
  <c r="A7423" i="3"/>
  <c r="A7424" i="3"/>
  <c r="A7425" i="3"/>
  <c r="A7426" i="3"/>
  <c r="A7427" i="3"/>
  <c r="A7428" i="3"/>
  <c r="A7429" i="3"/>
  <c r="A7430" i="3"/>
  <c r="A7431" i="3"/>
  <c r="A7432" i="3"/>
  <c r="A7433" i="3"/>
  <c r="A7434" i="3"/>
  <c r="A7435" i="3"/>
  <c r="A7436" i="3"/>
  <c r="A7437" i="3"/>
  <c r="A7438" i="3"/>
  <c r="A7439" i="3"/>
  <c r="A7440" i="3"/>
  <c r="A7441" i="3"/>
  <c r="A7442" i="3"/>
  <c r="A7443" i="3"/>
  <c r="A7444" i="3"/>
  <c r="A7445" i="3"/>
  <c r="A7446" i="3"/>
  <c r="A7447" i="3"/>
  <c r="A7448" i="3"/>
  <c r="A7449" i="3"/>
  <c r="A7450" i="3"/>
  <c r="A7451" i="3"/>
  <c r="A7452" i="3"/>
  <c r="A7453" i="3"/>
  <c r="A7454" i="3"/>
  <c r="A7455" i="3"/>
  <c r="A7456" i="3"/>
  <c r="A7457" i="3"/>
  <c r="A7458" i="3"/>
  <c r="A7459" i="3"/>
  <c r="A7460" i="3"/>
  <c r="A7461" i="3"/>
  <c r="A7462" i="3"/>
  <c r="A7463" i="3"/>
  <c r="A7464" i="3"/>
  <c r="A7465" i="3"/>
  <c r="A7466" i="3"/>
  <c r="A7467" i="3"/>
  <c r="A7468" i="3"/>
  <c r="A7469" i="3"/>
  <c r="A7470" i="3"/>
  <c r="A7471" i="3"/>
  <c r="A7472" i="3"/>
  <c r="A7473" i="3"/>
  <c r="A7474" i="3"/>
  <c r="A7475" i="3"/>
  <c r="A7476" i="3"/>
  <c r="A7477" i="3"/>
  <c r="A7478" i="3"/>
  <c r="A7479" i="3"/>
  <c r="A7480" i="3"/>
  <c r="A7481" i="3"/>
  <c r="A7482" i="3"/>
  <c r="A7483" i="3"/>
  <c r="A7484" i="3"/>
  <c r="A7485" i="3"/>
  <c r="A7486" i="3"/>
  <c r="A7487" i="3"/>
  <c r="A7488" i="3"/>
  <c r="A7489" i="3"/>
  <c r="A7490" i="3"/>
  <c r="A7491" i="3"/>
  <c r="A7492" i="3"/>
  <c r="A7493" i="3"/>
  <c r="A7494" i="3"/>
  <c r="A7495" i="3"/>
  <c r="A7496" i="3"/>
  <c r="A7497" i="3"/>
  <c r="A7498" i="3"/>
  <c r="A7499" i="3"/>
  <c r="A7500" i="3"/>
  <c r="A7501" i="3"/>
  <c r="A7502" i="3"/>
  <c r="A7503" i="3"/>
  <c r="A7504" i="3"/>
  <c r="A7505" i="3"/>
  <c r="A7506" i="3"/>
  <c r="A7507" i="3"/>
  <c r="A7508" i="3"/>
  <c r="A7509" i="3"/>
  <c r="A7510" i="3"/>
  <c r="A7511" i="3"/>
  <c r="A7512" i="3"/>
  <c r="A7513" i="3"/>
  <c r="A7514" i="3"/>
  <c r="A7515" i="3"/>
  <c r="A7516" i="3"/>
  <c r="A7517" i="3"/>
  <c r="A7518" i="3"/>
  <c r="A7519" i="3"/>
  <c r="A7520" i="3"/>
  <c r="A7521" i="3"/>
  <c r="A7522" i="3"/>
  <c r="A7523" i="3"/>
  <c r="A7524" i="3"/>
  <c r="A7525" i="3"/>
  <c r="A7526" i="3"/>
  <c r="A7527" i="3"/>
  <c r="A7528" i="3"/>
  <c r="A7529" i="3"/>
  <c r="A7530" i="3"/>
  <c r="A7531" i="3"/>
  <c r="A7532" i="3"/>
  <c r="A7533" i="3"/>
  <c r="A7534" i="3"/>
  <c r="A7535" i="3"/>
  <c r="A7536" i="3"/>
  <c r="A7537" i="3"/>
  <c r="A7538" i="3"/>
  <c r="A7539" i="3"/>
  <c r="A7540" i="3"/>
  <c r="A7541" i="3"/>
  <c r="A7542" i="3"/>
  <c r="A7543" i="3"/>
  <c r="A7544" i="3"/>
  <c r="A7545" i="3"/>
  <c r="A7546" i="3"/>
  <c r="A7547" i="3"/>
  <c r="A7548" i="3"/>
  <c r="A7549" i="3"/>
  <c r="A7550" i="3"/>
  <c r="A7551" i="3"/>
  <c r="A7552" i="3"/>
  <c r="A7553" i="3"/>
  <c r="A7554" i="3"/>
  <c r="A7555" i="3"/>
  <c r="A7556" i="3"/>
  <c r="A7557" i="3"/>
  <c r="A7558" i="3"/>
  <c r="A7559" i="3"/>
  <c r="A7560" i="3"/>
  <c r="A7561" i="3"/>
  <c r="A7562" i="3"/>
  <c r="A7563" i="3"/>
  <c r="A7564" i="3"/>
  <c r="A7565" i="3"/>
  <c r="A7566" i="3"/>
  <c r="A7567" i="3"/>
  <c r="A7568" i="3"/>
  <c r="A7569" i="3"/>
  <c r="A7570" i="3"/>
  <c r="A7571" i="3"/>
  <c r="A7572" i="3"/>
  <c r="A7573" i="3"/>
  <c r="A7574" i="3"/>
  <c r="A7575" i="3"/>
  <c r="A7576" i="3"/>
  <c r="A7577" i="3"/>
  <c r="A7578" i="3"/>
  <c r="A7579" i="3"/>
  <c r="A7580" i="3"/>
  <c r="A7581" i="3"/>
  <c r="A7582" i="3"/>
  <c r="A7583" i="3"/>
  <c r="A7584" i="3"/>
  <c r="A7585" i="3"/>
  <c r="A7586" i="3"/>
  <c r="A7587" i="3"/>
  <c r="A7588" i="3"/>
  <c r="A7589" i="3"/>
  <c r="A7590" i="3"/>
  <c r="A7591" i="3"/>
  <c r="A7592" i="3"/>
  <c r="A7593" i="3"/>
  <c r="A7594" i="3"/>
  <c r="A7595" i="3"/>
  <c r="A7596" i="3"/>
  <c r="A7597" i="3"/>
  <c r="A7598" i="3"/>
  <c r="A7599" i="3"/>
  <c r="A7600" i="3"/>
  <c r="A7601" i="3"/>
  <c r="A7602" i="3"/>
  <c r="A7603" i="3"/>
  <c r="A7604" i="3"/>
  <c r="A7605" i="3"/>
  <c r="A7606" i="3"/>
  <c r="A7607" i="3"/>
  <c r="A7608" i="3"/>
  <c r="A7609" i="3"/>
  <c r="A7610" i="3"/>
  <c r="A7611" i="3"/>
  <c r="A7612" i="3"/>
  <c r="A7613" i="3"/>
  <c r="A7614" i="3"/>
  <c r="A7615" i="3"/>
  <c r="A7616" i="3"/>
  <c r="A7617" i="3"/>
  <c r="A7618" i="3"/>
  <c r="A7619" i="3"/>
  <c r="A7620" i="3"/>
  <c r="A7621" i="3"/>
  <c r="A7622" i="3"/>
  <c r="A7623" i="3"/>
  <c r="A7624" i="3"/>
  <c r="A7625" i="3"/>
  <c r="A7626" i="3"/>
  <c r="A7627" i="3"/>
  <c r="A7628" i="3"/>
  <c r="A7629" i="3"/>
  <c r="A7630" i="3"/>
  <c r="A7631" i="3"/>
  <c r="A7632" i="3"/>
  <c r="A7633" i="3"/>
  <c r="A7634" i="3"/>
  <c r="A7635" i="3"/>
  <c r="A7636" i="3"/>
  <c r="A7637" i="3"/>
  <c r="A7638" i="3"/>
  <c r="A7639" i="3"/>
  <c r="A7640" i="3"/>
  <c r="A7641" i="3"/>
  <c r="A7642" i="3"/>
  <c r="A7643" i="3"/>
  <c r="A7644" i="3"/>
  <c r="A7645" i="3"/>
  <c r="A7646" i="3"/>
  <c r="A7647" i="3"/>
  <c r="A7648" i="3"/>
  <c r="A7649" i="3"/>
  <c r="A7650" i="3"/>
  <c r="A7651" i="3"/>
  <c r="A7652" i="3"/>
  <c r="A7653" i="3"/>
  <c r="A7654" i="3"/>
  <c r="A7655" i="3"/>
  <c r="A7656" i="3"/>
  <c r="A7657" i="3"/>
  <c r="A7658" i="3"/>
  <c r="A7659" i="3"/>
  <c r="A7660" i="3"/>
  <c r="A7661" i="3"/>
  <c r="A7662" i="3"/>
  <c r="A7663" i="3"/>
  <c r="A7664" i="3"/>
  <c r="A7665" i="3"/>
  <c r="A7666" i="3"/>
  <c r="A7667" i="3"/>
  <c r="A7668" i="3"/>
  <c r="A7669" i="3"/>
  <c r="A7670" i="3"/>
  <c r="A7671" i="3"/>
  <c r="A7672" i="3"/>
  <c r="A7673" i="3"/>
  <c r="A7674" i="3"/>
  <c r="A7675" i="3"/>
  <c r="A7676" i="3"/>
  <c r="A7677" i="3"/>
  <c r="A7678" i="3"/>
  <c r="A7679" i="3"/>
  <c r="A7680" i="3"/>
  <c r="A7681" i="3"/>
  <c r="A7682" i="3"/>
  <c r="A7683" i="3"/>
  <c r="A7684" i="3"/>
  <c r="A7685" i="3"/>
  <c r="A7686" i="3"/>
  <c r="A7687" i="3"/>
  <c r="A7688" i="3"/>
  <c r="A7689" i="3"/>
  <c r="A7690" i="3"/>
  <c r="A7691" i="3"/>
  <c r="A7692" i="3"/>
  <c r="A7693" i="3"/>
  <c r="A7694" i="3"/>
  <c r="A7695" i="3"/>
  <c r="A7696" i="3"/>
  <c r="A7697" i="3"/>
  <c r="A7698" i="3"/>
  <c r="A7699" i="3"/>
  <c r="A7700" i="3"/>
  <c r="A7701" i="3"/>
  <c r="A7702" i="3"/>
  <c r="A7703" i="3"/>
  <c r="A7704" i="3"/>
  <c r="A7705" i="3"/>
  <c r="A7706" i="3"/>
  <c r="A7707" i="3"/>
  <c r="A7708" i="3"/>
  <c r="A7709" i="3"/>
  <c r="A7710" i="3"/>
  <c r="A7711" i="3"/>
  <c r="A7712" i="3"/>
  <c r="A7713" i="3"/>
  <c r="A7714" i="3"/>
  <c r="A7715" i="3"/>
  <c r="A7716" i="3"/>
  <c r="A7717" i="3"/>
  <c r="A7718" i="3"/>
  <c r="A7719" i="3"/>
  <c r="A7720" i="3"/>
  <c r="A7721" i="3"/>
  <c r="A7722" i="3"/>
  <c r="A7723" i="3"/>
  <c r="A7724" i="3"/>
  <c r="A7725" i="3"/>
  <c r="A7726" i="3"/>
  <c r="A7727" i="3"/>
  <c r="A7728" i="3"/>
  <c r="A7729" i="3"/>
  <c r="A7730" i="3"/>
  <c r="A7731" i="3"/>
  <c r="A7732" i="3"/>
  <c r="A7733" i="3"/>
  <c r="A7734" i="3"/>
  <c r="A7735" i="3"/>
  <c r="A7736" i="3"/>
  <c r="A7737" i="3"/>
  <c r="A7738" i="3"/>
  <c r="A7739" i="3"/>
  <c r="A7740" i="3"/>
  <c r="A7741" i="3"/>
  <c r="A7742" i="3"/>
  <c r="A7743" i="3"/>
  <c r="A7744" i="3"/>
  <c r="A7745" i="3"/>
  <c r="A7746" i="3"/>
  <c r="A7747" i="3"/>
  <c r="A7748" i="3"/>
  <c r="A7749" i="3"/>
  <c r="A7750" i="3"/>
  <c r="A7751" i="3"/>
  <c r="A7752" i="3"/>
  <c r="A7753" i="3"/>
  <c r="A7754" i="3"/>
  <c r="A7755" i="3"/>
  <c r="A7756" i="3"/>
  <c r="A7757" i="3"/>
  <c r="A7758" i="3"/>
  <c r="A7759" i="3"/>
  <c r="A7760" i="3"/>
  <c r="A7761" i="3"/>
  <c r="A7762" i="3"/>
  <c r="A7763" i="3"/>
  <c r="A7764" i="3"/>
  <c r="A7765" i="3"/>
  <c r="A7766" i="3"/>
  <c r="A7767" i="3"/>
  <c r="A7768" i="3"/>
  <c r="A7769" i="3"/>
  <c r="A7770" i="3"/>
  <c r="A7771" i="3"/>
  <c r="A7772" i="3"/>
  <c r="A7773" i="3"/>
  <c r="A7774" i="3"/>
  <c r="A7775" i="3"/>
  <c r="A7776" i="3"/>
  <c r="A7777" i="3"/>
  <c r="A7778" i="3"/>
  <c r="A7779" i="3"/>
  <c r="A7780" i="3"/>
  <c r="A7781" i="3"/>
  <c r="A7782" i="3"/>
  <c r="A7783" i="3"/>
  <c r="A7784" i="3"/>
  <c r="A7785" i="3"/>
  <c r="A7786" i="3"/>
  <c r="A7787" i="3"/>
  <c r="A7788" i="3"/>
  <c r="A7789" i="3"/>
  <c r="A7790" i="3"/>
  <c r="A7791" i="3"/>
  <c r="A7792" i="3"/>
  <c r="A7793" i="3"/>
  <c r="A7794" i="3"/>
  <c r="A7795" i="3"/>
  <c r="A7796" i="3"/>
  <c r="A7797" i="3"/>
  <c r="A7798" i="3"/>
  <c r="A7799" i="3"/>
  <c r="A7800" i="3"/>
  <c r="A7801" i="3"/>
  <c r="A7802" i="3"/>
  <c r="A7803" i="3"/>
  <c r="A7804" i="3"/>
  <c r="A7805" i="3"/>
  <c r="A7806" i="3"/>
  <c r="A7807" i="3"/>
  <c r="A7808" i="3"/>
  <c r="A7809" i="3"/>
  <c r="A7810" i="3"/>
  <c r="A7811" i="3"/>
  <c r="A7812" i="3"/>
  <c r="A7813" i="3"/>
  <c r="A7814" i="3"/>
  <c r="A7815" i="3"/>
  <c r="A7816" i="3"/>
  <c r="A7817" i="3"/>
  <c r="A7818" i="3"/>
  <c r="A7819" i="3"/>
  <c r="A7820" i="3"/>
  <c r="A7821" i="3"/>
  <c r="A7822" i="3"/>
  <c r="A7823" i="3"/>
  <c r="A7824" i="3"/>
  <c r="A7825" i="3"/>
  <c r="A7826" i="3"/>
  <c r="A7827" i="3"/>
  <c r="A7828" i="3"/>
  <c r="A7829" i="3"/>
  <c r="A7830" i="3"/>
  <c r="A7831" i="3"/>
  <c r="A7832" i="3"/>
  <c r="A7833" i="3"/>
  <c r="A7834" i="3"/>
  <c r="A7835" i="3"/>
  <c r="A7836" i="3"/>
  <c r="A7837" i="3"/>
  <c r="A7838" i="3"/>
  <c r="A7839" i="3"/>
  <c r="A7840" i="3"/>
  <c r="A7841" i="3"/>
  <c r="A7842" i="3"/>
  <c r="A7843" i="3"/>
  <c r="A7844" i="3"/>
  <c r="A7845" i="3"/>
  <c r="A7846" i="3"/>
  <c r="A7847" i="3"/>
  <c r="A7848" i="3"/>
  <c r="A7849" i="3"/>
  <c r="A7850" i="3"/>
  <c r="A7851" i="3"/>
  <c r="A7852" i="3"/>
  <c r="A7853" i="3"/>
  <c r="A7854" i="3"/>
  <c r="A7855" i="3"/>
  <c r="A7856" i="3"/>
  <c r="A7857" i="3"/>
  <c r="A7858" i="3"/>
  <c r="A7859" i="3"/>
  <c r="A7860" i="3"/>
  <c r="A7861" i="3"/>
  <c r="A7862" i="3"/>
  <c r="A7863" i="3"/>
  <c r="A7864" i="3"/>
  <c r="A7865" i="3"/>
  <c r="A7866" i="3"/>
  <c r="A7867" i="3"/>
  <c r="A7868" i="3"/>
  <c r="A7869" i="3"/>
  <c r="A7870" i="3"/>
  <c r="A7871" i="3"/>
  <c r="A7872" i="3"/>
  <c r="A7873" i="3"/>
  <c r="A7874" i="3"/>
  <c r="A7875" i="3"/>
  <c r="A7876" i="3"/>
  <c r="A7877" i="3"/>
  <c r="A7878" i="3"/>
  <c r="A7879" i="3"/>
  <c r="A7880" i="3"/>
  <c r="A7881" i="3"/>
  <c r="A7882" i="3"/>
  <c r="A7883" i="3"/>
  <c r="A7884" i="3"/>
  <c r="A7885" i="3"/>
  <c r="A7886" i="3"/>
  <c r="A7887" i="3"/>
  <c r="A7888" i="3"/>
  <c r="A7889" i="3"/>
  <c r="A7890" i="3"/>
  <c r="A7891" i="3"/>
  <c r="A7892" i="3"/>
  <c r="A7893" i="3"/>
  <c r="A7894" i="3"/>
  <c r="A7895" i="3"/>
  <c r="A7896" i="3"/>
  <c r="A7897" i="3"/>
  <c r="A7898" i="3"/>
  <c r="A7899" i="3"/>
  <c r="A7900" i="3"/>
  <c r="A7901" i="3"/>
  <c r="A7902" i="3"/>
  <c r="A7903" i="3"/>
  <c r="A7904" i="3"/>
  <c r="A7905" i="3"/>
  <c r="A7906" i="3"/>
  <c r="A7907" i="3"/>
  <c r="A7908" i="3"/>
  <c r="A7909" i="3"/>
  <c r="A7910" i="3"/>
  <c r="A7911" i="3"/>
  <c r="A7912" i="3"/>
  <c r="A7913" i="3"/>
  <c r="A7914" i="3"/>
  <c r="A7915" i="3"/>
  <c r="A7916" i="3"/>
  <c r="A7917" i="3"/>
  <c r="A7918" i="3"/>
  <c r="A7919" i="3"/>
  <c r="A7920" i="3"/>
  <c r="A7921" i="3"/>
  <c r="A7922" i="3"/>
  <c r="A7923" i="3"/>
  <c r="A7924" i="3"/>
  <c r="A7925" i="3"/>
  <c r="A7926" i="3"/>
  <c r="A7927" i="3"/>
  <c r="A7928" i="3"/>
  <c r="A7929" i="3"/>
  <c r="A7930" i="3"/>
  <c r="A7931" i="3"/>
  <c r="A7932" i="3"/>
  <c r="A7933" i="3"/>
  <c r="A7934" i="3"/>
  <c r="A7935" i="3"/>
  <c r="A7936" i="3"/>
  <c r="A7937" i="3"/>
  <c r="A7938" i="3"/>
  <c r="A7939" i="3"/>
  <c r="A7940" i="3"/>
  <c r="A7941" i="3"/>
  <c r="A7942" i="3"/>
  <c r="A7943" i="3"/>
  <c r="A7944" i="3"/>
  <c r="A7945" i="3"/>
  <c r="A7946" i="3"/>
  <c r="A7947" i="3"/>
  <c r="A7948" i="3"/>
  <c r="A7949" i="3"/>
  <c r="A7950" i="3"/>
  <c r="A7951" i="3"/>
  <c r="A7952" i="3"/>
  <c r="A7953" i="3"/>
  <c r="A7954" i="3"/>
  <c r="A7955" i="3"/>
  <c r="A7956" i="3"/>
  <c r="A7957" i="3"/>
  <c r="A7958" i="3"/>
  <c r="A7959" i="3"/>
  <c r="A7960" i="3"/>
  <c r="A7961" i="3"/>
  <c r="A7962" i="3"/>
  <c r="A7963" i="3"/>
  <c r="A7964" i="3"/>
  <c r="A7965" i="3"/>
  <c r="A7966" i="3"/>
  <c r="A7967" i="3"/>
  <c r="A7968" i="3"/>
  <c r="A7969" i="3"/>
  <c r="A7970" i="3"/>
  <c r="A7971" i="3"/>
  <c r="A7972" i="3"/>
  <c r="A7973" i="3"/>
  <c r="A7974" i="3"/>
  <c r="A7975" i="3"/>
  <c r="A7976" i="3"/>
  <c r="A7977" i="3"/>
  <c r="A7978" i="3"/>
  <c r="A7979" i="3"/>
  <c r="A7980" i="3"/>
  <c r="A7981" i="3"/>
  <c r="A7982" i="3"/>
  <c r="A7983" i="3"/>
  <c r="A7984" i="3"/>
  <c r="A7985" i="3"/>
  <c r="A7986" i="3"/>
  <c r="A7987" i="3"/>
  <c r="A7988" i="3"/>
  <c r="A7989" i="3"/>
  <c r="A7990" i="3"/>
  <c r="A7991" i="3"/>
  <c r="A7992" i="3"/>
  <c r="A7993" i="3"/>
  <c r="A7994" i="3"/>
  <c r="A7995" i="3"/>
  <c r="A7996" i="3"/>
  <c r="A7997" i="3"/>
  <c r="A7998" i="3"/>
  <c r="A7999" i="3"/>
  <c r="A8000" i="3"/>
  <c r="A8001" i="3"/>
  <c r="A8002" i="3"/>
  <c r="A8003" i="3"/>
  <c r="A8004" i="3"/>
  <c r="A8005" i="3"/>
  <c r="A8006" i="3"/>
  <c r="A8007" i="3"/>
  <c r="A8008" i="3"/>
  <c r="A8009" i="3"/>
  <c r="A8010" i="3"/>
  <c r="A8011" i="3"/>
  <c r="A8012" i="3"/>
  <c r="A8013" i="3"/>
  <c r="A8014" i="3"/>
  <c r="A8015" i="3"/>
  <c r="A8016" i="3"/>
  <c r="A8017" i="3"/>
  <c r="A8018" i="3"/>
  <c r="A8019" i="3"/>
  <c r="A8020" i="3"/>
  <c r="A8021" i="3"/>
  <c r="A8022" i="3"/>
  <c r="A8023" i="3"/>
  <c r="A8024" i="3"/>
  <c r="A8025" i="3"/>
  <c r="A8026" i="3"/>
  <c r="A8027" i="3"/>
  <c r="A8028" i="3"/>
  <c r="A8029" i="3"/>
  <c r="A8030" i="3"/>
  <c r="A8031" i="3"/>
  <c r="A8032" i="3"/>
  <c r="A8033" i="3"/>
  <c r="A8034" i="3"/>
  <c r="A8035" i="3"/>
  <c r="A8036" i="3"/>
  <c r="A8037" i="3"/>
  <c r="A8038" i="3"/>
  <c r="A8039" i="3"/>
  <c r="A8040" i="3"/>
  <c r="A8041" i="3"/>
  <c r="A8042" i="3"/>
  <c r="A8043" i="3"/>
  <c r="A8044" i="3"/>
  <c r="A8045" i="3"/>
  <c r="A8046" i="3"/>
  <c r="A8047" i="3"/>
  <c r="A8048" i="3"/>
  <c r="A8049" i="3"/>
  <c r="A8050" i="3"/>
  <c r="A8051" i="3"/>
  <c r="A8052" i="3"/>
  <c r="A8053" i="3"/>
  <c r="A8054" i="3"/>
  <c r="A8055" i="3"/>
  <c r="A8056" i="3"/>
  <c r="A8057" i="3"/>
  <c r="A8058" i="3"/>
  <c r="A8059" i="3"/>
  <c r="A8060" i="3"/>
  <c r="A8061" i="3"/>
  <c r="A8062" i="3"/>
  <c r="A8063" i="3"/>
  <c r="A8064" i="3"/>
  <c r="A8065" i="3"/>
  <c r="A8066" i="3"/>
  <c r="A8067" i="3"/>
  <c r="A8068" i="3"/>
  <c r="A8069" i="3"/>
  <c r="A8070" i="3"/>
  <c r="A8071" i="3"/>
  <c r="A8072" i="3"/>
  <c r="A8073" i="3"/>
  <c r="A8074" i="3"/>
  <c r="A8075" i="3"/>
  <c r="A8076" i="3"/>
  <c r="A8077" i="3"/>
  <c r="A8078" i="3"/>
  <c r="A8079" i="3"/>
  <c r="A8080" i="3"/>
  <c r="A8081" i="3"/>
  <c r="A8082" i="3"/>
  <c r="A8083" i="3"/>
  <c r="A8084" i="3"/>
  <c r="A8085" i="3"/>
  <c r="A8086" i="3"/>
  <c r="A8087" i="3"/>
  <c r="A8088" i="3"/>
  <c r="A8089" i="3"/>
  <c r="A8090" i="3"/>
  <c r="A8091" i="3"/>
  <c r="A8092" i="3"/>
  <c r="A8093" i="3"/>
  <c r="A8094" i="3"/>
  <c r="A8095" i="3"/>
  <c r="A8096" i="3"/>
  <c r="A8097" i="3"/>
  <c r="A8098" i="3"/>
  <c r="A8099" i="3"/>
  <c r="A8100" i="3"/>
  <c r="A8101" i="3"/>
  <c r="A8102" i="3"/>
  <c r="A8103" i="3"/>
  <c r="A8104" i="3"/>
  <c r="A8105" i="3"/>
  <c r="A8106" i="3"/>
  <c r="A8107" i="3"/>
  <c r="A8108" i="3"/>
  <c r="A8109" i="3"/>
  <c r="A8110" i="3"/>
  <c r="A8111" i="3"/>
  <c r="A8112" i="3"/>
  <c r="A8113" i="3"/>
  <c r="A8114" i="3"/>
  <c r="A8115" i="3"/>
  <c r="A8116" i="3"/>
  <c r="A8117" i="3"/>
  <c r="A8118" i="3"/>
  <c r="A8119" i="3"/>
  <c r="A8120" i="3"/>
  <c r="A8121" i="3"/>
  <c r="A8122" i="3"/>
  <c r="A8123" i="3"/>
  <c r="A8124" i="3"/>
  <c r="A8125" i="3"/>
  <c r="A8126" i="3"/>
  <c r="A8127" i="3"/>
  <c r="A8128" i="3"/>
  <c r="A8129" i="3"/>
  <c r="A8130" i="3"/>
  <c r="A8131" i="3"/>
  <c r="A8132" i="3"/>
  <c r="A8133" i="3"/>
  <c r="A8134" i="3"/>
  <c r="A8135" i="3"/>
  <c r="A8136" i="3"/>
  <c r="A8137" i="3"/>
  <c r="A8138" i="3"/>
  <c r="A8139" i="3"/>
  <c r="A8140" i="3"/>
  <c r="A8141" i="3"/>
  <c r="A8142" i="3"/>
  <c r="A8143" i="3"/>
  <c r="A8144" i="3"/>
  <c r="A8145" i="3"/>
  <c r="A8146" i="3"/>
  <c r="A8147" i="3"/>
  <c r="A8148" i="3"/>
  <c r="A8149" i="3"/>
  <c r="A8150" i="3"/>
  <c r="A8151" i="3"/>
  <c r="A8152" i="3"/>
  <c r="A8153" i="3"/>
  <c r="A8154" i="3"/>
  <c r="A8155" i="3"/>
  <c r="A8156" i="3"/>
  <c r="A8157" i="3"/>
  <c r="A8158" i="3"/>
  <c r="A8159" i="3"/>
  <c r="A8160" i="3"/>
  <c r="A8161" i="3"/>
  <c r="A8162" i="3"/>
  <c r="A8163" i="3"/>
  <c r="A8164" i="3"/>
  <c r="A8165" i="3"/>
  <c r="A8166" i="3"/>
  <c r="A8167" i="3"/>
  <c r="A8168" i="3"/>
  <c r="A8169" i="3"/>
  <c r="A8170" i="3"/>
  <c r="A8171" i="3"/>
  <c r="A8172" i="3"/>
  <c r="A8173" i="3"/>
  <c r="A8174" i="3"/>
  <c r="A8175" i="3"/>
  <c r="A8176" i="3"/>
  <c r="A8177" i="3"/>
  <c r="A8178" i="3"/>
  <c r="A8179" i="3"/>
  <c r="A8180" i="3"/>
  <c r="A8181" i="3"/>
  <c r="A8182" i="3"/>
  <c r="A8183" i="3"/>
  <c r="A8184" i="3"/>
  <c r="A8185" i="3"/>
  <c r="A8186" i="3"/>
  <c r="A8187" i="3"/>
  <c r="A8188" i="3"/>
  <c r="A8189" i="3"/>
  <c r="A8190" i="3"/>
  <c r="A8191" i="3"/>
  <c r="A8192" i="3"/>
  <c r="A8193" i="3"/>
  <c r="A8194" i="3"/>
  <c r="A8195" i="3"/>
  <c r="A8196" i="3"/>
  <c r="A8197" i="3"/>
  <c r="A8198" i="3"/>
  <c r="A8199" i="3"/>
  <c r="A8200" i="3"/>
  <c r="A8201" i="3"/>
  <c r="A8202" i="3"/>
  <c r="A8203" i="3"/>
  <c r="A8204" i="3"/>
  <c r="A8205" i="3"/>
  <c r="A8206" i="3"/>
  <c r="A8207" i="3"/>
  <c r="A8208" i="3"/>
  <c r="A8209" i="3"/>
  <c r="A8210" i="3"/>
  <c r="A8211" i="3"/>
  <c r="A8212" i="3"/>
  <c r="A8213" i="3"/>
  <c r="A8214" i="3"/>
  <c r="A8215" i="3"/>
  <c r="A8216" i="3"/>
  <c r="A8217" i="3"/>
  <c r="A8218" i="3"/>
  <c r="A8219" i="3"/>
  <c r="A8220" i="3"/>
  <c r="A8221" i="3"/>
  <c r="A8222" i="3"/>
  <c r="A8223" i="3"/>
  <c r="A8224" i="3"/>
  <c r="A8225" i="3"/>
  <c r="A8226" i="3"/>
  <c r="A8227" i="3"/>
  <c r="A8228" i="3"/>
  <c r="A8229" i="3"/>
  <c r="A8230" i="3"/>
  <c r="A8231" i="3"/>
  <c r="A8232" i="3"/>
  <c r="A8233" i="3"/>
  <c r="A8234" i="3"/>
  <c r="A8235" i="3"/>
  <c r="A8236" i="3"/>
  <c r="A8237" i="3"/>
  <c r="A8238" i="3"/>
  <c r="A8239" i="3"/>
  <c r="A8240" i="3"/>
  <c r="A8241" i="3"/>
  <c r="A8242" i="3"/>
  <c r="A8243" i="3"/>
  <c r="A8244" i="3"/>
  <c r="A8245" i="3"/>
  <c r="A8246" i="3"/>
  <c r="A8247" i="3"/>
  <c r="A8248" i="3"/>
  <c r="A8249" i="3"/>
  <c r="A8250" i="3"/>
  <c r="A8251" i="3"/>
  <c r="A8252" i="3"/>
  <c r="A8253" i="3"/>
  <c r="A8254" i="3"/>
  <c r="A8255" i="3"/>
  <c r="A8256" i="3"/>
  <c r="A8257" i="3"/>
  <c r="A8258" i="3"/>
  <c r="A8259" i="3"/>
  <c r="A8260" i="3"/>
  <c r="A8261" i="3"/>
  <c r="A8262" i="3"/>
  <c r="A8263" i="3"/>
  <c r="A8264" i="3"/>
  <c r="A8265" i="3"/>
  <c r="A8266" i="3"/>
  <c r="A8267" i="3"/>
  <c r="A8268" i="3"/>
  <c r="A8269" i="3"/>
  <c r="A8270" i="3"/>
  <c r="A8271" i="3"/>
  <c r="A8272" i="3"/>
  <c r="A8273" i="3"/>
  <c r="A8274" i="3"/>
  <c r="A8275" i="3"/>
  <c r="A8276" i="3"/>
  <c r="A8277" i="3"/>
  <c r="A8278" i="3"/>
  <c r="A8279" i="3"/>
  <c r="A8280" i="3"/>
  <c r="A8281" i="3"/>
  <c r="A8282" i="3"/>
  <c r="A8283" i="3"/>
  <c r="A8284" i="3"/>
  <c r="A8285" i="3"/>
  <c r="A8286" i="3"/>
  <c r="A8287" i="3"/>
  <c r="A8288" i="3"/>
  <c r="A8289" i="3"/>
  <c r="A8290" i="3"/>
  <c r="A8291" i="3"/>
  <c r="A8292" i="3"/>
  <c r="A8293" i="3"/>
  <c r="A8294" i="3"/>
  <c r="A8295" i="3"/>
  <c r="A8296" i="3"/>
  <c r="A8297" i="3"/>
  <c r="A8298" i="3"/>
  <c r="A8299" i="3"/>
  <c r="A8300" i="3"/>
  <c r="A8301" i="3"/>
  <c r="A8302" i="3"/>
  <c r="A8303" i="3"/>
  <c r="A8304" i="3"/>
  <c r="A8305" i="3"/>
  <c r="A8306" i="3"/>
  <c r="A8307" i="3"/>
  <c r="A8308" i="3"/>
  <c r="A8309" i="3"/>
  <c r="A8310" i="3"/>
  <c r="A8311" i="3"/>
  <c r="A8312" i="3"/>
  <c r="A8313" i="3"/>
  <c r="A8314" i="3"/>
  <c r="A8315" i="3"/>
  <c r="A8316" i="3"/>
  <c r="A8317" i="3"/>
  <c r="A8318" i="3"/>
  <c r="A8319" i="3"/>
  <c r="A8320" i="3"/>
  <c r="A8321" i="3"/>
  <c r="A8322" i="3"/>
  <c r="A8323" i="3"/>
  <c r="A8324" i="3"/>
  <c r="A8325" i="3"/>
  <c r="A8326" i="3"/>
  <c r="A8327" i="3"/>
  <c r="A8328" i="3"/>
  <c r="A8329" i="3"/>
  <c r="A8330" i="3"/>
  <c r="A8331" i="3"/>
  <c r="A8332" i="3"/>
  <c r="A8333" i="3"/>
  <c r="A8334" i="3"/>
  <c r="A8335" i="3"/>
  <c r="A8336" i="3"/>
  <c r="A8337" i="3"/>
  <c r="A8338" i="3"/>
  <c r="A8339" i="3"/>
  <c r="A8340" i="3"/>
  <c r="A8341" i="3"/>
  <c r="A8342" i="3"/>
  <c r="A8343" i="3"/>
  <c r="A8344" i="3"/>
  <c r="A8345" i="3"/>
  <c r="A8346" i="3"/>
  <c r="A8347" i="3"/>
  <c r="A8348" i="3"/>
  <c r="A8349" i="3"/>
  <c r="A8350" i="3"/>
  <c r="A8351" i="3"/>
  <c r="A8352" i="3"/>
  <c r="A8353" i="3"/>
  <c r="A8354" i="3"/>
  <c r="A8355" i="3"/>
  <c r="A8356" i="3"/>
  <c r="A8357" i="3"/>
  <c r="A8358" i="3"/>
  <c r="A8359" i="3"/>
  <c r="A8360" i="3"/>
  <c r="A8361" i="3"/>
  <c r="A8362" i="3"/>
  <c r="A8363" i="3"/>
  <c r="A8364" i="3"/>
  <c r="A8365" i="3"/>
  <c r="A8366" i="3"/>
  <c r="A8367" i="3"/>
  <c r="A8368" i="3"/>
  <c r="A8369" i="3"/>
  <c r="A8370" i="3"/>
  <c r="A8371" i="3"/>
  <c r="A8372" i="3"/>
  <c r="A8373" i="3"/>
  <c r="A8374" i="3"/>
  <c r="A8375" i="3"/>
  <c r="A8376" i="3"/>
  <c r="A8377" i="3"/>
  <c r="A8378" i="3"/>
  <c r="A8379" i="3"/>
  <c r="A8380" i="3"/>
  <c r="A8381" i="3"/>
  <c r="A8382" i="3"/>
  <c r="A8383" i="3"/>
  <c r="A8384" i="3"/>
  <c r="A8385" i="3"/>
  <c r="A8386" i="3"/>
  <c r="A8387" i="3"/>
  <c r="A8388" i="3"/>
  <c r="A8389" i="3"/>
  <c r="A8390" i="3"/>
  <c r="A8391" i="3"/>
  <c r="A8392" i="3"/>
  <c r="A8393" i="3"/>
  <c r="A8394" i="3"/>
  <c r="A8395" i="3"/>
  <c r="A8396" i="3"/>
  <c r="A8397" i="3"/>
  <c r="A8398" i="3"/>
  <c r="A8399" i="3"/>
  <c r="A8400" i="3"/>
  <c r="A8401" i="3"/>
  <c r="A8402" i="3"/>
  <c r="A8403" i="3"/>
  <c r="A8404" i="3"/>
  <c r="A8405" i="3"/>
  <c r="A8406" i="3"/>
  <c r="A8407" i="3"/>
  <c r="A8408" i="3"/>
  <c r="A8409" i="3"/>
  <c r="A8410" i="3"/>
  <c r="A8411" i="3"/>
  <c r="A8412" i="3"/>
  <c r="A8413" i="3"/>
  <c r="A8414" i="3"/>
  <c r="A8415" i="3"/>
  <c r="A8416" i="3"/>
  <c r="A8417" i="3"/>
  <c r="A8418" i="3"/>
  <c r="A8419" i="3"/>
  <c r="A8420" i="3"/>
  <c r="A8421" i="3"/>
  <c r="A8422" i="3"/>
  <c r="A8423" i="3"/>
  <c r="A8424" i="3"/>
  <c r="A8425" i="3"/>
  <c r="A8426" i="3"/>
  <c r="A8427" i="3"/>
  <c r="A8428" i="3"/>
  <c r="A8429" i="3"/>
  <c r="A8430" i="3"/>
  <c r="A8431" i="3"/>
  <c r="A8432" i="3"/>
  <c r="A8433" i="3"/>
  <c r="A8434" i="3"/>
  <c r="A8435" i="3"/>
  <c r="A8436" i="3"/>
  <c r="A8437" i="3"/>
  <c r="A8438" i="3"/>
  <c r="A8439" i="3"/>
  <c r="A8440" i="3"/>
  <c r="A8441" i="3"/>
  <c r="A8442" i="3"/>
  <c r="A8443" i="3"/>
  <c r="A8444" i="3"/>
  <c r="A8445" i="3"/>
  <c r="A8446" i="3"/>
  <c r="A8447" i="3"/>
  <c r="A8448" i="3"/>
  <c r="A8449" i="3"/>
  <c r="A8450" i="3"/>
  <c r="A8451" i="3"/>
  <c r="A8452" i="3"/>
  <c r="A8453" i="3"/>
  <c r="A8454" i="3"/>
  <c r="A8455" i="3"/>
  <c r="A8456" i="3"/>
  <c r="A8457" i="3"/>
  <c r="A8458" i="3"/>
  <c r="A8459" i="3"/>
  <c r="A8460" i="3"/>
  <c r="A8461" i="3"/>
  <c r="A8462" i="3"/>
  <c r="A8463" i="3"/>
  <c r="A8464" i="3"/>
  <c r="A8465" i="3"/>
  <c r="A8466" i="3"/>
  <c r="A8467" i="3"/>
  <c r="A8468" i="3"/>
  <c r="A8469" i="3"/>
  <c r="A8470" i="3"/>
  <c r="A8471" i="3"/>
  <c r="A8472" i="3"/>
  <c r="A8473" i="3"/>
  <c r="A8474" i="3"/>
  <c r="A8475" i="3"/>
  <c r="A8476" i="3"/>
  <c r="A8477" i="3"/>
  <c r="A8478" i="3"/>
  <c r="A8479" i="3"/>
  <c r="A8480" i="3"/>
  <c r="A8481" i="3"/>
  <c r="A8482" i="3"/>
  <c r="A8483" i="3"/>
  <c r="A8484" i="3"/>
  <c r="A8485" i="3"/>
  <c r="A8486" i="3"/>
  <c r="A8487" i="3"/>
  <c r="A8488" i="3"/>
  <c r="A8489" i="3"/>
  <c r="A8490" i="3"/>
  <c r="A8491" i="3"/>
  <c r="A8492" i="3"/>
  <c r="A8493" i="3"/>
  <c r="A8494" i="3"/>
  <c r="A8495" i="3"/>
  <c r="A8496" i="3"/>
  <c r="A8497" i="3"/>
  <c r="A8498" i="3"/>
  <c r="A8499" i="3"/>
  <c r="A8500" i="3"/>
  <c r="A8501" i="3"/>
  <c r="A8502" i="3"/>
  <c r="A8503" i="3"/>
  <c r="A8504" i="3"/>
  <c r="A8505" i="3"/>
  <c r="A8506" i="3"/>
  <c r="A8507" i="3"/>
  <c r="A8508" i="3"/>
  <c r="A8509" i="3"/>
  <c r="A8510" i="3"/>
  <c r="A8511" i="3"/>
  <c r="A8512" i="3"/>
  <c r="A8513" i="3"/>
  <c r="A8514" i="3"/>
  <c r="A8515" i="3"/>
  <c r="A8516" i="3"/>
  <c r="A8517" i="3"/>
  <c r="A8518" i="3"/>
  <c r="A8519" i="3"/>
  <c r="A8520" i="3"/>
  <c r="A8521" i="3"/>
  <c r="A8522" i="3"/>
  <c r="A8523" i="3"/>
  <c r="A8524" i="3"/>
  <c r="A8525" i="3"/>
  <c r="A8526" i="3"/>
  <c r="A8527" i="3"/>
  <c r="A8528" i="3"/>
  <c r="A8529" i="3"/>
  <c r="A8530" i="3"/>
  <c r="A8531" i="3"/>
  <c r="A8532" i="3"/>
  <c r="A8533" i="3"/>
  <c r="A8534" i="3"/>
  <c r="A8535" i="3"/>
  <c r="A8536" i="3"/>
  <c r="A8537" i="3"/>
  <c r="A8538" i="3"/>
  <c r="A8539" i="3"/>
  <c r="A8540" i="3"/>
  <c r="A8541" i="3"/>
  <c r="A8542" i="3"/>
  <c r="A8543" i="3"/>
  <c r="A8544" i="3"/>
  <c r="A8545" i="3"/>
  <c r="A8546" i="3"/>
  <c r="A8547" i="3"/>
  <c r="A8548" i="3"/>
  <c r="A8549" i="3"/>
  <c r="A8550" i="3"/>
  <c r="A8551" i="3"/>
  <c r="A8552" i="3"/>
  <c r="A8553" i="3"/>
  <c r="A8554" i="3"/>
  <c r="A8555" i="3"/>
  <c r="A8556" i="3"/>
  <c r="A8557" i="3"/>
  <c r="A8558" i="3"/>
  <c r="A8559" i="3"/>
  <c r="A8560" i="3"/>
  <c r="A8561" i="3"/>
  <c r="A8562" i="3"/>
  <c r="A8563" i="3"/>
  <c r="A8564" i="3"/>
  <c r="A8565" i="3"/>
  <c r="A8566" i="3"/>
  <c r="A8567" i="3"/>
  <c r="A8568" i="3"/>
  <c r="A8569" i="3"/>
  <c r="A8570" i="3"/>
  <c r="A8571" i="3"/>
  <c r="A8572" i="3"/>
  <c r="A8573" i="3"/>
  <c r="A8574" i="3"/>
  <c r="A8575" i="3"/>
  <c r="A8576" i="3"/>
  <c r="A8577" i="3"/>
  <c r="A8578" i="3"/>
  <c r="A8579" i="3"/>
  <c r="A8580" i="3"/>
  <c r="A8581" i="3"/>
  <c r="A8582" i="3"/>
  <c r="A8583" i="3"/>
  <c r="A8584" i="3"/>
  <c r="A8585" i="3"/>
  <c r="A8586" i="3"/>
  <c r="A8587" i="3"/>
  <c r="A8588" i="3"/>
  <c r="A8589" i="3"/>
  <c r="A8590" i="3"/>
  <c r="A8591" i="3"/>
  <c r="A8592" i="3"/>
  <c r="A8593" i="3"/>
  <c r="A8594" i="3"/>
  <c r="A8595" i="3"/>
  <c r="A8596" i="3"/>
  <c r="A8597" i="3"/>
  <c r="A8598" i="3"/>
  <c r="A8599" i="3"/>
  <c r="A8600" i="3"/>
  <c r="A8601" i="3"/>
  <c r="A8602" i="3"/>
  <c r="A8603" i="3"/>
  <c r="A8604" i="3"/>
  <c r="A8605" i="3"/>
  <c r="A8606" i="3"/>
  <c r="A8607" i="3"/>
  <c r="A8608" i="3"/>
  <c r="A8609" i="3"/>
  <c r="A8610" i="3"/>
  <c r="A8611" i="3"/>
  <c r="A8612" i="3"/>
  <c r="A8613" i="3"/>
  <c r="A8614" i="3"/>
  <c r="A8615" i="3"/>
  <c r="A8616" i="3"/>
  <c r="A8617" i="3"/>
  <c r="A8618" i="3"/>
  <c r="A8619" i="3"/>
  <c r="A8620" i="3"/>
  <c r="A8621" i="3"/>
  <c r="A8622" i="3"/>
  <c r="A8623" i="3"/>
  <c r="A8624" i="3"/>
  <c r="A8625" i="3"/>
  <c r="A8626" i="3"/>
  <c r="A8627" i="3"/>
  <c r="A8628" i="3"/>
  <c r="A8629" i="3"/>
  <c r="A8630" i="3"/>
  <c r="A8631" i="3"/>
  <c r="A8632" i="3"/>
  <c r="A8633" i="3"/>
  <c r="A8634" i="3"/>
  <c r="A8635" i="3"/>
  <c r="A8636" i="3"/>
  <c r="A8637" i="3"/>
  <c r="A8638" i="3"/>
  <c r="A8639" i="3"/>
  <c r="A8640" i="3"/>
  <c r="A8641" i="3"/>
  <c r="A8642" i="3"/>
  <c r="A8643" i="3"/>
  <c r="A8644" i="3"/>
  <c r="A8645" i="3"/>
  <c r="A8646" i="3"/>
  <c r="A8647" i="3"/>
  <c r="A8648" i="3"/>
  <c r="A8649" i="3"/>
  <c r="A8650" i="3"/>
  <c r="A8651" i="3"/>
  <c r="A8652" i="3"/>
  <c r="A8653" i="3"/>
  <c r="A8654" i="3"/>
  <c r="A8655" i="3"/>
  <c r="A8656" i="3"/>
  <c r="A8657" i="3"/>
  <c r="A8658" i="3"/>
  <c r="A8659" i="3"/>
  <c r="A8660" i="3"/>
  <c r="A8661" i="3"/>
  <c r="A8662" i="3"/>
  <c r="A8663" i="3"/>
  <c r="A8664" i="3"/>
  <c r="A8665" i="3"/>
  <c r="A8666" i="3"/>
  <c r="A8667" i="3"/>
  <c r="A8668" i="3"/>
  <c r="A8669" i="3"/>
  <c r="A8670" i="3"/>
  <c r="A8671" i="3"/>
  <c r="A8672" i="3"/>
  <c r="A8673" i="3"/>
  <c r="A8674" i="3"/>
  <c r="A8675" i="3"/>
  <c r="A8676" i="3"/>
  <c r="A8677" i="3"/>
  <c r="A8678" i="3"/>
  <c r="A8679" i="3"/>
  <c r="A8680" i="3"/>
  <c r="A8681" i="3"/>
  <c r="A8682" i="3"/>
  <c r="A8683" i="3"/>
  <c r="A8684" i="3"/>
  <c r="A8685" i="3"/>
  <c r="A8686" i="3"/>
  <c r="A8687" i="3"/>
  <c r="A8688" i="3"/>
  <c r="A8689" i="3"/>
  <c r="A8690" i="3"/>
  <c r="A8691" i="3"/>
  <c r="A8692" i="3"/>
  <c r="A8693" i="3"/>
  <c r="A8694" i="3"/>
  <c r="A8695" i="3"/>
  <c r="A8696" i="3"/>
  <c r="A8697" i="3"/>
  <c r="A8698" i="3"/>
  <c r="A8699" i="3"/>
  <c r="A8700" i="3"/>
  <c r="A8701" i="3"/>
  <c r="A8702" i="3"/>
  <c r="A8703" i="3"/>
  <c r="A8704" i="3"/>
  <c r="A8705" i="3"/>
  <c r="A8706" i="3"/>
  <c r="A8707" i="3"/>
  <c r="A8708" i="3"/>
  <c r="A8709" i="3"/>
  <c r="A8710" i="3"/>
  <c r="A8711" i="3"/>
  <c r="A8712" i="3"/>
  <c r="A8713" i="3"/>
  <c r="A8714" i="3"/>
  <c r="A8715" i="3"/>
  <c r="A8716" i="3"/>
  <c r="A8717" i="3"/>
  <c r="A8718" i="3"/>
  <c r="A8719" i="3"/>
  <c r="A8720" i="3"/>
  <c r="A8721" i="3"/>
  <c r="A8722" i="3"/>
  <c r="A8723" i="3"/>
  <c r="A8724" i="3"/>
  <c r="A8725" i="3"/>
  <c r="A8726" i="3"/>
  <c r="A8727" i="3"/>
  <c r="A8728" i="3"/>
  <c r="A8729" i="3"/>
  <c r="A8730" i="3"/>
  <c r="A8731" i="3"/>
  <c r="A8732" i="3"/>
  <c r="A8733" i="3"/>
  <c r="A8734" i="3"/>
  <c r="A8735" i="3"/>
  <c r="A8736" i="3"/>
  <c r="A8737" i="3"/>
  <c r="A8738" i="3"/>
  <c r="A8739" i="3"/>
  <c r="A8740" i="3"/>
  <c r="A8741" i="3"/>
  <c r="A8742" i="3"/>
  <c r="A8743" i="3"/>
  <c r="A8744" i="3"/>
  <c r="A8745" i="3"/>
  <c r="A8746" i="3"/>
  <c r="A8747" i="3"/>
  <c r="A8748" i="3"/>
  <c r="A8749" i="3"/>
  <c r="A8750" i="3"/>
  <c r="A8751" i="3"/>
  <c r="A8752" i="3"/>
  <c r="A8753" i="3"/>
  <c r="A8754" i="3"/>
  <c r="A8755" i="3"/>
  <c r="A8756" i="3"/>
  <c r="A8757" i="3"/>
  <c r="A8758" i="3"/>
  <c r="A8759" i="3"/>
  <c r="A8760" i="3"/>
  <c r="A8761" i="3"/>
  <c r="A8762" i="3"/>
  <c r="A8763" i="3"/>
  <c r="A8764" i="3"/>
  <c r="A8765" i="3"/>
  <c r="A8766" i="3"/>
  <c r="A8767" i="3"/>
  <c r="A8768" i="3"/>
  <c r="A8769" i="3"/>
  <c r="A8770" i="3"/>
  <c r="A8771" i="3"/>
  <c r="A8772" i="3"/>
  <c r="A8773" i="3"/>
  <c r="A8774" i="3"/>
  <c r="A8775" i="3"/>
  <c r="A8776" i="3"/>
  <c r="A8777" i="3"/>
  <c r="A8778" i="3"/>
  <c r="A8779" i="3"/>
  <c r="A8780" i="3"/>
  <c r="A8781" i="3"/>
  <c r="A8782" i="3"/>
  <c r="A8783" i="3"/>
  <c r="A8784" i="3"/>
  <c r="A8785" i="3"/>
  <c r="A8786" i="3"/>
  <c r="A8787" i="3"/>
  <c r="A8788" i="3"/>
  <c r="A8789" i="3"/>
  <c r="A8790" i="3"/>
  <c r="A8791" i="3"/>
  <c r="A8792" i="3"/>
  <c r="A8793" i="3"/>
  <c r="A8794" i="3"/>
  <c r="A8795" i="3"/>
  <c r="A8796" i="3"/>
  <c r="A8797" i="3"/>
  <c r="A8798" i="3"/>
  <c r="A8799" i="3"/>
  <c r="A8800" i="3"/>
  <c r="A8801" i="3"/>
  <c r="A8802" i="3"/>
  <c r="A8803" i="3"/>
  <c r="A8804" i="3"/>
  <c r="A8805" i="3"/>
  <c r="A8806" i="3"/>
  <c r="A8807" i="3"/>
  <c r="A8808" i="3"/>
  <c r="A8809" i="3"/>
  <c r="A8810" i="3"/>
  <c r="A8811" i="3"/>
  <c r="A8812" i="3"/>
  <c r="A8813" i="3"/>
  <c r="A8814" i="3"/>
  <c r="A8815" i="3"/>
  <c r="A8816" i="3"/>
  <c r="A8817" i="3"/>
  <c r="A8818" i="3"/>
  <c r="A8819" i="3"/>
  <c r="A8820" i="3"/>
  <c r="A8821" i="3"/>
  <c r="A8822" i="3"/>
  <c r="A8823" i="3"/>
  <c r="A8824" i="3"/>
  <c r="A8825" i="3"/>
  <c r="A8826" i="3"/>
  <c r="A8827" i="3"/>
  <c r="A8828" i="3"/>
  <c r="A8829" i="3"/>
  <c r="A8830" i="3"/>
  <c r="A8831" i="3"/>
  <c r="A8832" i="3"/>
  <c r="A8833" i="3"/>
  <c r="A8834" i="3"/>
  <c r="A8835" i="3"/>
  <c r="A8836" i="3"/>
  <c r="A8837" i="3"/>
  <c r="A8838" i="3"/>
  <c r="A8839" i="3"/>
  <c r="A8840" i="3"/>
  <c r="A8841" i="3"/>
  <c r="A8842" i="3"/>
  <c r="A8843" i="3"/>
  <c r="A8844" i="3"/>
  <c r="A8845" i="3"/>
  <c r="A8846" i="3"/>
  <c r="A8847" i="3"/>
  <c r="A8848" i="3"/>
  <c r="A8849" i="3"/>
  <c r="A8850" i="3"/>
  <c r="A8851" i="3"/>
  <c r="A8852" i="3"/>
  <c r="A8853" i="3"/>
  <c r="A8854" i="3"/>
  <c r="A8855" i="3"/>
  <c r="A8856" i="3"/>
  <c r="A8857" i="3"/>
  <c r="A8858" i="3"/>
  <c r="A8859" i="3"/>
  <c r="A8860" i="3"/>
  <c r="A8861" i="3"/>
  <c r="A8862" i="3"/>
  <c r="A8863" i="3"/>
  <c r="A8864" i="3"/>
  <c r="A8865" i="3"/>
  <c r="A8866" i="3"/>
  <c r="A8867" i="3"/>
  <c r="A8868" i="3"/>
  <c r="A8869" i="3"/>
  <c r="A8870" i="3"/>
  <c r="A8871" i="3"/>
  <c r="A8872" i="3"/>
  <c r="A8873" i="3"/>
  <c r="A8874" i="3"/>
  <c r="A8875" i="3"/>
  <c r="A8876" i="3"/>
  <c r="A8877" i="3"/>
  <c r="A8878" i="3"/>
  <c r="A8879" i="3"/>
  <c r="A8880" i="3"/>
  <c r="A8881" i="3"/>
  <c r="A8882" i="3"/>
  <c r="A8883" i="3"/>
  <c r="A8884" i="3"/>
  <c r="A8885" i="3"/>
  <c r="A8886" i="3"/>
  <c r="A8887" i="3"/>
  <c r="A8888" i="3"/>
  <c r="A8889" i="3"/>
  <c r="A8890" i="3"/>
  <c r="A8891" i="3"/>
  <c r="A8892" i="3"/>
  <c r="A8893" i="3"/>
  <c r="A8894" i="3"/>
  <c r="A8895" i="3"/>
  <c r="A8896" i="3"/>
  <c r="A8897" i="3"/>
  <c r="A8898" i="3"/>
  <c r="A8899" i="3"/>
  <c r="A8900" i="3"/>
  <c r="A8901" i="3"/>
  <c r="A8902" i="3"/>
  <c r="A8903" i="3"/>
  <c r="A8904" i="3"/>
  <c r="A8905" i="3"/>
  <c r="A8906" i="3"/>
  <c r="A8907" i="3"/>
  <c r="A8908" i="3"/>
  <c r="A8909" i="3"/>
  <c r="A8910" i="3"/>
  <c r="A8911" i="3"/>
  <c r="A8912" i="3"/>
  <c r="A8913" i="3"/>
  <c r="A8914" i="3"/>
  <c r="A8915" i="3"/>
  <c r="A8916" i="3"/>
  <c r="A8917" i="3"/>
  <c r="A8918" i="3"/>
  <c r="A8919" i="3"/>
  <c r="A8920" i="3"/>
  <c r="A8921" i="3"/>
  <c r="A8922" i="3"/>
  <c r="A8923" i="3"/>
  <c r="A8924" i="3"/>
  <c r="A8925" i="3"/>
  <c r="A8926" i="3"/>
  <c r="A8927" i="3"/>
  <c r="A8928" i="3"/>
  <c r="A8929" i="3"/>
  <c r="A8930" i="3"/>
  <c r="A8931" i="3"/>
  <c r="A8932" i="3"/>
  <c r="A8933" i="3"/>
  <c r="A8934" i="3"/>
  <c r="A8935" i="3"/>
  <c r="A8936" i="3"/>
  <c r="A8937" i="3"/>
  <c r="A8938" i="3"/>
  <c r="A8939" i="3"/>
  <c r="A8940" i="3"/>
  <c r="A8941" i="3"/>
  <c r="A8942" i="3"/>
  <c r="A8943" i="3"/>
  <c r="A8944" i="3"/>
  <c r="A8945" i="3"/>
  <c r="A8946" i="3"/>
  <c r="A8947" i="3"/>
  <c r="A8948" i="3"/>
  <c r="A8949" i="3"/>
  <c r="A8950" i="3"/>
  <c r="A8951" i="3"/>
  <c r="A8952" i="3"/>
  <c r="A8953" i="3"/>
  <c r="A8954" i="3"/>
  <c r="A8955" i="3"/>
  <c r="A8956" i="3"/>
  <c r="A8957" i="3"/>
  <c r="A8958" i="3"/>
  <c r="A8959" i="3"/>
  <c r="A8960" i="3"/>
  <c r="A8961" i="3"/>
  <c r="A8962" i="3"/>
  <c r="A8963" i="3"/>
  <c r="A8964" i="3"/>
  <c r="A8965" i="3"/>
  <c r="A8966" i="3"/>
  <c r="A8967" i="3"/>
  <c r="A8968" i="3"/>
  <c r="A8969" i="3"/>
  <c r="A8970" i="3"/>
  <c r="A8971" i="3"/>
  <c r="A8972" i="3"/>
  <c r="A8973" i="3"/>
  <c r="A8974" i="3"/>
  <c r="A8975" i="3"/>
  <c r="A8976" i="3"/>
  <c r="A8977" i="3"/>
  <c r="A8978" i="3"/>
  <c r="A8979" i="3"/>
  <c r="A8980" i="3"/>
  <c r="A8981" i="3"/>
  <c r="A8982" i="3"/>
  <c r="A8983" i="3"/>
  <c r="A8984" i="3"/>
  <c r="A8985" i="3"/>
  <c r="A8986" i="3"/>
  <c r="A8987" i="3"/>
  <c r="A8988" i="3"/>
  <c r="A8989" i="3"/>
  <c r="A8990" i="3"/>
  <c r="A8991" i="3"/>
  <c r="A8992" i="3"/>
  <c r="A8993" i="3"/>
  <c r="A8994" i="3"/>
  <c r="A8995" i="3"/>
  <c r="A8996" i="3"/>
  <c r="A8997" i="3"/>
  <c r="A8998" i="3"/>
  <c r="A8999" i="3"/>
  <c r="A9000" i="3"/>
  <c r="A9001" i="3"/>
  <c r="A9002" i="3"/>
  <c r="A9003" i="3"/>
  <c r="A9004" i="3"/>
  <c r="A9005" i="3"/>
  <c r="A9006" i="3"/>
  <c r="A9007" i="3"/>
  <c r="A9008" i="3"/>
  <c r="A9009" i="3"/>
  <c r="A9010" i="3"/>
  <c r="A9011" i="3"/>
  <c r="A9012" i="3"/>
  <c r="A9013" i="3"/>
  <c r="A9014" i="3"/>
  <c r="A9015" i="3"/>
  <c r="A9016" i="3"/>
  <c r="A9017" i="3"/>
  <c r="A9018" i="3"/>
  <c r="A9019" i="3"/>
  <c r="A9020" i="3"/>
  <c r="A9021" i="3"/>
  <c r="A9022" i="3"/>
  <c r="A9023" i="3"/>
  <c r="A9024" i="3"/>
  <c r="A9025" i="3"/>
  <c r="A9026" i="3"/>
  <c r="A9027" i="3"/>
  <c r="A9028" i="3"/>
  <c r="A9029" i="3"/>
  <c r="A9030" i="3"/>
  <c r="A9031" i="3"/>
  <c r="A9032" i="3"/>
  <c r="A9033" i="3"/>
  <c r="A9034" i="3"/>
  <c r="A9035" i="3"/>
  <c r="A9036" i="3"/>
  <c r="A9037" i="3"/>
  <c r="A9038" i="3"/>
  <c r="A9039" i="3"/>
  <c r="A9040" i="3"/>
  <c r="A9041" i="3"/>
  <c r="A9042" i="3"/>
  <c r="A9043" i="3"/>
  <c r="A9044" i="3"/>
  <c r="A9045" i="3"/>
  <c r="A9046" i="3"/>
  <c r="A9047" i="3"/>
  <c r="A9048" i="3"/>
  <c r="A9049" i="3"/>
  <c r="A9050" i="3"/>
  <c r="A9051" i="3"/>
  <c r="A9052" i="3"/>
  <c r="A9053" i="3"/>
  <c r="A9054" i="3"/>
  <c r="A9055" i="3"/>
  <c r="A9056" i="3"/>
  <c r="A9057" i="3"/>
  <c r="A9058" i="3"/>
  <c r="A9059" i="3"/>
  <c r="A9060" i="3"/>
  <c r="A9061" i="3"/>
  <c r="A9062" i="3"/>
  <c r="A9063" i="3"/>
  <c r="A9064" i="3"/>
  <c r="A9065" i="3"/>
  <c r="A9066" i="3"/>
  <c r="A9067" i="3"/>
  <c r="A9068" i="3"/>
  <c r="A9069" i="3"/>
  <c r="A9070" i="3"/>
  <c r="A9071" i="3"/>
  <c r="A9072" i="3"/>
  <c r="A9073" i="3"/>
  <c r="A9074" i="3"/>
  <c r="A9075" i="3"/>
  <c r="A9076" i="3"/>
  <c r="A9077" i="3"/>
  <c r="A9078" i="3"/>
  <c r="A9079" i="3"/>
  <c r="A9080" i="3"/>
  <c r="A9081" i="3"/>
  <c r="A9082" i="3"/>
  <c r="A9083" i="3"/>
  <c r="A9084" i="3"/>
  <c r="A9085" i="3"/>
  <c r="A9086" i="3"/>
  <c r="A9087" i="3"/>
  <c r="A9088" i="3"/>
  <c r="A9089" i="3"/>
  <c r="A9090" i="3"/>
  <c r="A9091" i="3"/>
  <c r="A9092" i="3"/>
  <c r="A9093" i="3"/>
  <c r="A9094" i="3"/>
  <c r="A9095" i="3"/>
  <c r="A9096" i="3"/>
  <c r="A9097" i="3"/>
  <c r="A9098" i="3"/>
  <c r="A9099" i="3"/>
  <c r="A9100" i="3"/>
  <c r="A9101" i="3"/>
  <c r="A9102" i="3"/>
  <c r="A9103" i="3"/>
  <c r="A9104" i="3"/>
  <c r="A9105" i="3"/>
  <c r="A9106" i="3"/>
  <c r="A9107" i="3"/>
  <c r="A9108" i="3"/>
  <c r="A9109" i="3"/>
  <c r="A9110" i="3"/>
  <c r="A9111" i="3"/>
  <c r="A9112" i="3"/>
  <c r="A9113" i="3"/>
  <c r="A9114" i="3"/>
  <c r="A9115" i="3"/>
  <c r="A9116" i="3"/>
  <c r="A9117" i="3"/>
  <c r="A9118" i="3"/>
  <c r="A9119" i="3"/>
  <c r="A9120" i="3"/>
  <c r="A9121" i="3"/>
  <c r="A9122" i="3"/>
  <c r="A9123" i="3"/>
  <c r="A9124" i="3"/>
  <c r="A9125" i="3"/>
  <c r="A9126" i="3"/>
  <c r="A9127" i="3"/>
  <c r="A9128" i="3"/>
  <c r="A9129" i="3"/>
  <c r="A9130" i="3"/>
  <c r="A9131" i="3"/>
  <c r="A9132" i="3"/>
  <c r="A9133" i="3"/>
  <c r="A9134" i="3"/>
  <c r="A9135" i="3"/>
  <c r="A9136" i="3"/>
  <c r="A9137" i="3"/>
  <c r="A9138" i="3"/>
  <c r="A9139" i="3"/>
  <c r="A9140" i="3"/>
  <c r="A9141" i="3"/>
  <c r="A9142" i="3"/>
  <c r="A9143" i="3"/>
  <c r="A9144" i="3"/>
  <c r="A9145" i="3"/>
  <c r="A9146" i="3"/>
  <c r="A9147" i="3"/>
  <c r="A9148" i="3"/>
  <c r="A9149" i="3"/>
  <c r="A9150" i="3"/>
  <c r="A9151" i="3"/>
  <c r="A9152" i="3"/>
  <c r="A9153" i="3"/>
  <c r="A9154" i="3"/>
  <c r="A9155" i="3"/>
  <c r="A9156" i="3"/>
  <c r="A9157" i="3"/>
  <c r="A9158" i="3"/>
  <c r="A9159" i="3"/>
  <c r="A9160" i="3"/>
  <c r="A9161" i="3"/>
  <c r="A9162" i="3"/>
  <c r="A9163" i="3"/>
  <c r="A9164" i="3"/>
  <c r="A9165" i="3"/>
  <c r="A9166" i="3"/>
  <c r="A9167" i="3"/>
  <c r="A9168" i="3"/>
  <c r="A9169" i="3"/>
  <c r="A9170" i="3"/>
  <c r="A9171" i="3"/>
  <c r="A9172" i="3"/>
  <c r="A9173" i="3"/>
  <c r="A9174" i="3"/>
  <c r="A9175" i="3"/>
  <c r="A9176" i="3"/>
  <c r="A9177" i="3"/>
  <c r="A9178" i="3"/>
  <c r="A9179" i="3"/>
  <c r="A9180" i="3"/>
  <c r="A9181" i="3"/>
  <c r="A9182" i="3"/>
  <c r="A9183" i="3"/>
  <c r="A9184" i="3"/>
  <c r="A9185" i="3"/>
  <c r="A9186" i="3"/>
  <c r="A9187" i="3"/>
  <c r="A9188" i="3"/>
  <c r="A9189" i="3"/>
  <c r="A9190" i="3"/>
  <c r="A9191" i="3"/>
  <c r="A9192" i="3"/>
  <c r="A9193" i="3"/>
  <c r="A9194" i="3"/>
  <c r="A9195" i="3"/>
  <c r="A9196" i="3"/>
  <c r="A9197" i="3"/>
  <c r="A9198" i="3"/>
  <c r="A9199" i="3"/>
  <c r="A9200" i="3"/>
  <c r="A9201" i="3"/>
  <c r="A9202" i="3"/>
  <c r="A9203" i="3"/>
  <c r="A9204" i="3"/>
  <c r="A9205" i="3"/>
  <c r="A9206" i="3"/>
  <c r="A9207" i="3"/>
  <c r="A9208" i="3"/>
  <c r="A9209" i="3"/>
  <c r="A9210" i="3"/>
  <c r="A9211" i="3"/>
  <c r="A9212" i="3"/>
  <c r="A9213" i="3"/>
  <c r="A9214" i="3"/>
  <c r="A9215" i="3"/>
  <c r="A9216" i="3"/>
  <c r="A9217" i="3"/>
  <c r="A9218" i="3"/>
  <c r="A9219" i="3"/>
  <c r="A9220" i="3"/>
  <c r="A9221" i="3"/>
  <c r="A9222" i="3"/>
  <c r="A9223" i="3"/>
  <c r="A9224" i="3"/>
  <c r="A9225" i="3"/>
  <c r="A9226" i="3"/>
  <c r="A9227" i="3"/>
  <c r="A9228" i="3"/>
  <c r="A9229" i="3"/>
  <c r="A9230" i="3"/>
  <c r="A9231" i="3"/>
  <c r="A9232" i="3"/>
  <c r="A9233" i="3"/>
  <c r="A9234" i="3"/>
  <c r="A9235" i="3"/>
  <c r="A9236" i="3"/>
  <c r="A9237" i="3"/>
  <c r="A9238" i="3"/>
  <c r="A9239" i="3"/>
  <c r="A9240" i="3"/>
  <c r="A9241" i="3"/>
  <c r="A9242" i="3"/>
  <c r="A9243" i="3"/>
  <c r="A9244" i="3"/>
  <c r="A9245" i="3"/>
  <c r="A9246" i="3"/>
  <c r="A9247" i="3"/>
  <c r="A9248" i="3"/>
  <c r="A9249" i="3"/>
  <c r="A9250" i="3"/>
  <c r="A9251" i="3"/>
  <c r="A9252" i="3"/>
  <c r="A9253" i="3"/>
  <c r="A9254" i="3"/>
  <c r="A9255" i="3"/>
  <c r="A9256" i="3"/>
  <c r="A9257" i="3"/>
  <c r="A9258" i="3"/>
  <c r="A9259" i="3"/>
  <c r="A9260" i="3"/>
  <c r="A9261" i="3"/>
  <c r="A9262" i="3"/>
  <c r="A9263" i="3"/>
  <c r="A9264" i="3"/>
  <c r="A9265" i="3"/>
  <c r="A9266" i="3"/>
  <c r="A9267" i="3"/>
  <c r="A9268" i="3"/>
  <c r="A9269" i="3"/>
  <c r="A9270" i="3"/>
  <c r="A9271" i="3"/>
  <c r="A9272" i="3"/>
  <c r="A9273" i="3"/>
  <c r="A9274" i="3"/>
  <c r="A9275" i="3"/>
  <c r="A9276" i="3"/>
  <c r="A9277" i="3"/>
  <c r="A9278" i="3"/>
  <c r="A9279" i="3"/>
  <c r="A9280" i="3"/>
  <c r="A9281" i="3"/>
  <c r="A9282" i="3"/>
  <c r="A9283" i="3"/>
  <c r="A9284" i="3"/>
  <c r="A9285" i="3"/>
  <c r="A9286" i="3"/>
  <c r="A9287" i="3"/>
  <c r="A9288" i="3"/>
  <c r="A9289" i="3"/>
  <c r="A9290" i="3"/>
  <c r="A9291" i="3"/>
  <c r="A9292" i="3"/>
  <c r="A9293" i="3"/>
  <c r="A9294" i="3"/>
  <c r="A9295" i="3"/>
  <c r="A9296" i="3"/>
  <c r="A9297" i="3"/>
  <c r="A9298" i="3"/>
  <c r="A9299" i="3"/>
  <c r="A9300" i="3"/>
  <c r="A9301" i="3"/>
  <c r="A9302" i="3"/>
  <c r="A9303" i="3"/>
  <c r="A9304" i="3"/>
  <c r="A9305" i="3"/>
  <c r="A9306" i="3"/>
  <c r="A9307" i="3"/>
  <c r="A9308" i="3"/>
  <c r="A9309" i="3"/>
  <c r="A9310" i="3"/>
  <c r="A9311" i="3"/>
  <c r="A9312" i="3"/>
  <c r="A9313" i="3"/>
  <c r="A9314" i="3"/>
  <c r="A9315" i="3"/>
  <c r="A9316" i="3"/>
  <c r="A9317" i="3"/>
  <c r="A9318" i="3"/>
  <c r="A9319" i="3"/>
  <c r="A9320" i="3"/>
  <c r="A9321" i="3"/>
  <c r="A9322" i="3"/>
  <c r="A9323" i="3"/>
  <c r="A9324" i="3"/>
  <c r="A9325" i="3"/>
  <c r="A9326" i="3"/>
  <c r="A9327" i="3"/>
  <c r="A9328" i="3"/>
  <c r="A9329" i="3"/>
  <c r="A9330" i="3"/>
  <c r="A9331" i="3"/>
  <c r="A9332" i="3"/>
  <c r="A9333" i="3"/>
  <c r="A9334" i="3"/>
  <c r="A9335" i="3"/>
  <c r="A9336" i="3"/>
  <c r="A9337" i="3"/>
  <c r="A9338" i="3"/>
  <c r="A9339" i="3"/>
  <c r="A9340" i="3"/>
  <c r="A9341" i="3"/>
  <c r="A9342" i="3"/>
  <c r="A9343" i="3"/>
  <c r="A9344" i="3"/>
  <c r="A9345" i="3"/>
  <c r="A9346" i="3"/>
  <c r="A9347" i="3"/>
  <c r="A9348" i="3"/>
  <c r="A9349" i="3"/>
  <c r="A9350" i="3"/>
  <c r="A9351" i="3"/>
  <c r="A9352" i="3"/>
  <c r="A9353" i="3"/>
  <c r="A9354" i="3"/>
  <c r="A9355" i="3"/>
  <c r="A9356" i="3"/>
  <c r="A9357" i="3"/>
  <c r="A9358" i="3"/>
  <c r="A9359" i="3"/>
  <c r="A9360" i="3"/>
  <c r="A9361" i="3"/>
  <c r="A9362" i="3"/>
  <c r="A9363" i="3"/>
  <c r="A9364" i="3"/>
  <c r="A9365" i="3"/>
  <c r="A9366" i="3"/>
  <c r="A9367" i="3"/>
  <c r="A9368" i="3"/>
  <c r="A9369" i="3"/>
  <c r="A9370" i="3"/>
  <c r="A9371" i="3"/>
  <c r="A9372" i="3"/>
  <c r="A9373" i="3"/>
  <c r="A9374" i="3"/>
  <c r="A9375" i="3"/>
  <c r="A9376" i="3"/>
  <c r="A9377" i="3"/>
  <c r="A9378" i="3"/>
  <c r="A9379" i="3"/>
  <c r="A9380" i="3"/>
  <c r="A9381" i="3"/>
  <c r="A9382" i="3"/>
  <c r="A9383" i="3"/>
  <c r="A9384" i="3"/>
  <c r="A9385" i="3"/>
  <c r="A9386" i="3"/>
  <c r="A9387" i="3"/>
  <c r="A9388" i="3"/>
  <c r="A9389" i="3"/>
  <c r="A9390" i="3"/>
  <c r="A9391" i="3"/>
  <c r="A9392" i="3"/>
  <c r="A9393" i="3"/>
  <c r="A9394" i="3"/>
  <c r="A9395" i="3"/>
  <c r="A9396" i="3"/>
  <c r="A9397" i="3"/>
  <c r="A9398" i="3"/>
  <c r="A9399" i="3"/>
  <c r="A9400" i="3"/>
  <c r="A9401" i="3"/>
  <c r="A9402" i="3"/>
  <c r="A9403" i="3"/>
  <c r="A9404" i="3"/>
  <c r="A9405" i="3"/>
  <c r="A9406" i="3"/>
  <c r="A9407" i="3"/>
  <c r="A9408" i="3"/>
  <c r="A9409" i="3"/>
  <c r="A9410" i="3"/>
  <c r="A9411" i="3"/>
  <c r="A9412" i="3"/>
  <c r="A9413" i="3"/>
  <c r="A9414" i="3"/>
  <c r="A9415" i="3"/>
  <c r="A9416" i="3"/>
  <c r="A9417" i="3"/>
  <c r="A9418" i="3"/>
  <c r="A9419" i="3"/>
  <c r="A9420" i="3"/>
  <c r="A9421" i="3"/>
  <c r="A9422" i="3"/>
  <c r="A9423" i="3"/>
  <c r="A9424" i="3"/>
  <c r="A9425" i="3"/>
  <c r="A9426" i="3"/>
  <c r="A9427" i="3"/>
  <c r="A9428" i="3"/>
  <c r="A9429" i="3"/>
  <c r="A9430" i="3"/>
  <c r="A9431" i="3"/>
  <c r="A9432" i="3"/>
  <c r="A9433" i="3"/>
  <c r="A9434" i="3"/>
  <c r="A9435" i="3"/>
  <c r="A9436" i="3"/>
  <c r="A9437" i="3"/>
  <c r="A9438" i="3"/>
  <c r="A9439" i="3"/>
  <c r="A9440" i="3"/>
  <c r="A9441" i="3"/>
  <c r="A9442" i="3"/>
  <c r="A9443" i="3"/>
  <c r="A9444" i="3"/>
  <c r="A9445" i="3"/>
  <c r="A9446" i="3"/>
  <c r="A9447" i="3"/>
  <c r="A9448" i="3"/>
  <c r="A9449" i="3"/>
  <c r="A9450" i="3"/>
  <c r="A9451" i="3"/>
  <c r="A9452" i="3"/>
  <c r="A9453" i="3"/>
  <c r="A9454" i="3"/>
  <c r="A9455" i="3"/>
  <c r="A9456" i="3"/>
  <c r="A9457" i="3"/>
  <c r="A9458" i="3"/>
  <c r="A9459" i="3"/>
  <c r="A9460" i="3"/>
  <c r="A9461" i="3"/>
  <c r="A9462" i="3"/>
  <c r="A9463" i="3"/>
  <c r="A9464" i="3"/>
  <c r="A9465" i="3"/>
  <c r="A9466" i="3"/>
  <c r="A9467" i="3"/>
  <c r="A9468" i="3"/>
  <c r="A9469" i="3"/>
  <c r="A9470" i="3"/>
  <c r="A9471" i="3"/>
  <c r="A9472" i="3"/>
  <c r="A9473" i="3"/>
  <c r="A9474" i="3"/>
  <c r="A9475" i="3"/>
  <c r="A9476" i="3"/>
  <c r="A9477" i="3"/>
  <c r="A9478" i="3"/>
  <c r="A9479" i="3"/>
  <c r="A9480" i="3"/>
  <c r="A9481" i="3"/>
  <c r="A9482" i="3"/>
  <c r="A9483" i="3"/>
  <c r="A9484" i="3"/>
  <c r="A9485" i="3"/>
  <c r="A9486" i="3"/>
  <c r="A9487" i="3"/>
  <c r="A9488" i="3"/>
  <c r="A9489" i="3"/>
  <c r="A9490" i="3"/>
  <c r="A9491" i="3"/>
  <c r="A9492" i="3"/>
  <c r="A9493" i="3"/>
  <c r="A9494" i="3"/>
  <c r="A9495" i="3"/>
  <c r="A9496" i="3"/>
  <c r="A9497" i="3"/>
  <c r="A9498" i="3"/>
  <c r="A9499" i="3"/>
  <c r="A9500" i="3"/>
  <c r="A9501" i="3"/>
  <c r="A9502" i="3"/>
  <c r="A9503" i="3"/>
  <c r="A9504" i="3"/>
  <c r="A9505" i="3"/>
  <c r="A9506" i="3"/>
  <c r="A9507" i="3"/>
  <c r="A9508" i="3"/>
  <c r="A9509" i="3"/>
  <c r="A9510" i="3"/>
  <c r="A9511" i="3"/>
  <c r="A9512" i="3"/>
  <c r="A9513" i="3"/>
  <c r="A9514" i="3"/>
  <c r="A9515" i="3"/>
  <c r="A9516" i="3"/>
  <c r="A9517" i="3"/>
  <c r="A9518" i="3"/>
  <c r="A9519" i="3"/>
  <c r="A9520" i="3"/>
  <c r="A9521" i="3"/>
  <c r="A9522" i="3"/>
  <c r="A9523" i="3"/>
  <c r="A9524" i="3"/>
  <c r="A9525" i="3"/>
  <c r="A9526" i="3"/>
  <c r="A9527" i="3"/>
  <c r="A9528" i="3"/>
  <c r="A9529" i="3"/>
  <c r="A9530" i="3"/>
  <c r="A9531" i="3"/>
  <c r="A9532" i="3"/>
  <c r="A9533" i="3"/>
  <c r="A9534" i="3"/>
  <c r="A9535" i="3"/>
  <c r="A9536" i="3"/>
  <c r="A9537" i="3"/>
  <c r="A9538" i="3"/>
  <c r="A9539" i="3"/>
  <c r="A9540" i="3"/>
  <c r="A9541" i="3"/>
  <c r="A9542" i="3"/>
  <c r="A9543" i="3"/>
  <c r="A9544" i="3"/>
  <c r="A9545" i="3"/>
  <c r="A9546" i="3"/>
  <c r="A9547" i="3"/>
  <c r="A9548" i="3"/>
  <c r="A9549" i="3"/>
  <c r="A9550" i="3"/>
  <c r="A9551" i="3"/>
  <c r="A9552" i="3"/>
  <c r="A9553" i="3"/>
  <c r="A9554" i="3"/>
  <c r="A9555" i="3"/>
  <c r="A9556" i="3"/>
  <c r="A9557" i="3"/>
  <c r="A9558" i="3"/>
  <c r="A9559" i="3"/>
  <c r="A9560" i="3"/>
  <c r="A9561" i="3"/>
  <c r="A9562" i="3"/>
  <c r="A9563" i="3"/>
  <c r="A9564" i="3"/>
  <c r="A9565" i="3"/>
  <c r="A9566" i="3"/>
  <c r="A9567" i="3"/>
  <c r="A9568" i="3"/>
  <c r="A9569" i="3"/>
  <c r="A9570" i="3"/>
  <c r="A9571" i="3"/>
  <c r="A9572" i="3"/>
  <c r="A9573" i="3"/>
  <c r="A9574" i="3"/>
  <c r="A9575" i="3"/>
  <c r="A9576" i="3"/>
  <c r="A9577" i="3"/>
  <c r="A9578" i="3"/>
  <c r="A9579" i="3"/>
  <c r="A9580" i="3"/>
  <c r="A9581" i="3"/>
  <c r="A9582" i="3"/>
  <c r="A9583" i="3"/>
  <c r="A9584" i="3"/>
  <c r="A9585" i="3"/>
  <c r="A9586" i="3"/>
  <c r="A9587" i="3"/>
  <c r="A9588" i="3"/>
  <c r="A9589" i="3"/>
  <c r="A9590" i="3"/>
  <c r="A9591" i="3"/>
  <c r="A9592" i="3"/>
  <c r="A9593" i="3"/>
  <c r="A9594" i="3"/>
  <c r="A9595" i="3"/>
  <c r="A9596" i="3"/>
  <c r="A9597" i="3"/>
  <c r="A9598" i="3"/>
  <c r="A9599" i="3"/>
  <c r="A9600" i="3"/>
  <c r="A9601" i="3"/>
  <c r="A9602" i="3"/>
  <c r="A9603" i="3"/>
  <c r="A9604" i="3"/>
  <c r="A9605" i="3"/>
  <c r="A9606" i="3"/>
  <c r="A9607" i="3"/>
  <c r="A9608" i="3"/>
  <c r="A9609" i="3"/>
  <c r="A9610" i="3"/>
  <c r="A9611" i="3"/>
  <c r="A9612" i="3"/>
  <c r="A9613" i="3"/>
  <c r="A9614" i="3"/>
  <c r="A9615" i="3"/>
  <c r="A9616" i="3"/>
  <c r="A9617" i="3"/>
  <c r="A9618" i="3"/>
  <c r="A9619" i="3"/>
  <c r="A9620" i="3"/>
  <c r="A9621" i="3"/>
  <c r="A9622" i="3"/>
  <c r="A9623" i="3"/>
  <c r="A9624" i="3"/>
  <c r="A9625" i="3"/>
  <c r="A9626" i="3"/>
  <c r="A9627" i="3"/>
  <c r="A9628" i="3"/>
  <c r="A9629" i="3"/>
  <c r="A9630" i="3"/>
  <c r="A9631" i="3"/>
  <c r="A9632" i="3"/>
  <c r="A9633" i="3"/>
  <c r="A9634" i="3"/>
  <c r="A9635" i="3"/>
  <c r="A9636" i="3"/>
  <c r="A9637" i="3"/>
  <c r="A9638" i="3"/>
  <c r="A9639" i="3"/>
  <c r="A9640" i="3"/>
  <c r="A9641" i="3"/>
  <c r="A9642" i="3"/>
  <c r="A9643" i="3"/>
  <c r="A9644" i="3"/>
  <c r="A9645" i="3"/>
  <c r="A9646" i="3"/>
  <c r="A9647" i="3"/>
  <c r="A9648" i="3"/>
  <c r="A9649" i="3"/>
  <c r="A9650" i="3"/>
  <c r="A9651" i="3"/>
  <c r="A9652" i="3"/>
  <c r="A9653" i="3"/>
  <c r="A9654" i="3"/>
  <c r="A9655" i="3"/>
  <c r="A9656" i="3"/>
  <c r="A9657" i="3"/>
  <c r="A9658" i="3"/>
  <c r="A9659" i="3"/>
  <c r="A9660" i="3"/>
  <c r="A9661" i="3"/>
  <c r="A9662" i="3"/>
  <c r="A9663" i="3"/>
  <c r="A9664" i="3"/>
  <c r="A9665" i="3"/>
  <c r="A9666" i="3"/>
  <c r="A9667" i="3"/>
  <c r="A9668" i="3"/>
  <c r="A9669" i="3"/>
  <c r="A9670" i="3"/>
  <c r="A9671" i="3"/>
  <c r="A9672" i="3"/>
  <c r="A9673" i="3"/>
  <c r="A9674" i="3"/>
  <c r="A9675" i="3"/>
  <c r="A9676" i="3"/>
  <c r="A9677" i="3"/>
  <c r="A9678" i="3"/>
  <c r="A9679" i="3"/>
  <c r="A9680" i="3"/>
  <c r="A9681" i="3"/>
  <c r="A9682" i="3"/>
  <c r="A9683" i="3"/>
  <c r="A9684" i="3"/>
  <c r="A9685" i="3"/>
  <c r="A9686" i="3"/>
  <c r="A9687" i="3"/>
  <c r="A9688" i="3"/>
  <c r="A9689" i="3"/>
  <c r="A9690" i="3"/>
  <c r="A9691" i="3"/>
  <c r="A9692" i="3"/>
  <c r="A9693" i="3"/>
  <c r="A9694" i="3"/>
  <c r="A9695" i="3"/>
  <c r="A9696" i="3"/>
  <c r="A9697" i="3"/>
  <c r="A9698" i="3"/>
  <c r="A9699" i="3"/>
  <c r="A9700" i="3"/>
  <c r="A9701" i="3"/>
  <c r="A9702" i="3"/>
  <c r="A9703" i="3"/>
  <c r="A9704" i="3"/>
  <c r="A9705" i="3"/>
  <c r="A9706" i="3"/>
  <c r="A9707" i="3"/>
  <c r="A9708" i="3"/>
  <c r="A9709" i="3"/>
  <c r="A9710" i="3"/>
  <c r="A9711" i="3"/>
  <c r="A9712" i="3"/>
  <c r="A9713" i="3"/>
  <c r="A9714" i="3"/>
  <c r="A9715" i="3"/>
  <c r="A9716" i="3"/>
  <c r="A9717" i="3"/>
  <c r="A9718" i="3"/>
  <c r="A9719" i="3"/>
  <c r="A9720" i="3"/>
  <c r="A9721" i="3"/>
  <c r="A9722" i="3"/>
  <c r="A9723" i="3"/>
  <c r="A9724" i="3"/>
  <c r="A9725" i="3"/>
  <c r="A9726" i="3"/>
  <c r="A9727" i="3"/>
  <c r="A9728" i="3"/>
  <c r="A9729" i="3"/>
  <c r="A9730" i="3"/>
  <c r="A9731" i="3"/>
  <c r="A9732" i="3"/>
  <c r="A9733" i="3"/>
  <c r="A9734" i="3"/>
  <c r="A9735" i="3"/>
  <c r="A9736" i="3"/>
  <c r="A9737" i="3"/>
  <c r="A9738" i="3"/>
  <c r="A9739" i="3"/>
  <c r="A9740" i="3"/>
  <c r="A9741" i="3"/>
  <c r="A9742" i="3"/>
  <c r="A9743" i="3"/>
  <c r="A9744" i="3"/>
  <c r="A9745" i="3"/>
  <c r="A9746" i="3"/>
  <c r="A9747" i="3"/>
  <c r="A9748" i="3"/>
  <c r="A9749" i="3"/>
  <c r="A9750" i="3"/>
  <c r="A9751" i="3"/>
  <c r="A9752" i="3"/>
  <c r="A9753" i="3"/>
  <c r="A9754" i="3"/>
  <c r="A9755" i="3"/>
  <c r="A9756" i="3"/>
  <c r="A9757" i="3"/>
  <c r="A9758" i="3"/>
  <c r="A9759" i="3"/>
  <c r="A9760" i="3"/>
  <c r="A9761" i="3"/>
  <c r="A9762" i="3"/>
  <c r="A9763" i="3"/>
  <c r="A9764" i="3"/>
  <c r="A9765" i="3"/>
  <c r="A9766" i="3"/>
  <c r="A9767" i="3"/>
  <c r="A9768" i="3"/>
  <c r="A9769" i="3"/>
  <c r="A9770" i="3"/>
  <c r="A9771" i="3"/>
  <c r="A9772" i="3"/>
  <c r="A9773" i="3"/>
  <c r="A9774" i="3"/>
  <c r="A9775" i="3"/>
  <c r="A9776" i="3"/>
  <c r="A9777" i="3"/>
  <c r="A9778" i="3"/>
  <c r="A9779" i="3"/>
  <c r="A9780" i="3"/>
  <c r="A9781" i="3"/>
  <c r="A9782" i="3"/>
  <c r="A9783" i="3"/>
  <c r="A9784" i="3"/>
  <c r="A9785" i="3"/>
  <c r="A9786" i="3"/>
  <c r="A9787" i="3"/>
  <c r="A9788" i="3"/>
  <c r="A9789" i="3"/>
  <c r="A9790" i="3"/>
  <c r="A9791" i="3"/>
  <c r="A9792" i="3"/>
  <c r="A9793" i="3"/>
  <c r="A9794" i="3"/>
  <c r="A9795" i="3"/>
  <c r="A9796" i="3"/>
  <c r="A9797" i="3"/>
  <c r="A9798" i="3"/>
  <c r="A9799" i="3"/>
  <c r="A9800" i="3"/>
  <c r="A9801" i="3"/>
  <c r="A9802" i="3"/>
  <c r="A9803" i="3"/>
  <c r="A9804" i="3"/>
  <c r="A9805" i="3"/>
  <c r="A9806" i="3"/>
  <c r="A9807" i="3"/>
  <c r="A9808" i="3"/>
  <c r="A9809" i="3"/>
  <c r="A9810" i="3"/>
  <c r="A9811" i="3"/>
  <c r="A9812" i="3"/>
  <c r="A9813" i="3"/>
  <c r="A9814" i="3"/>
  <c r="A9815" i="3"/>
  <c r="A9816" i="3"/>
  <c r="A9817" i="3"/>
  <c r="A9818" i="3"/>
  <c r="A9819" i="3"/>
  <c r="A9820" i="3"/>
  <c r="A9821" i="3"/>
  <c r="A9822" i="3"/>
  <c r="A9823" i="3"/>
  <c r="A9824" i="3"/>
  <c r="A9825" i="3"/>
  <c r="A9826" i="3"/>
  <c r="A9827" i="3"/>
  <c r="A9828" i="3"/>
  <c r="A9829" i="3"/>
  <c r="A9830" i="3"/>
  <c r="A9831" i="3"/>
  <c r="A9832" i="3"/>
  <c r="A9833" i="3"/>
  <c r="A9834" i="3"/>
  <c r="A9835" i="3"/>
  <c r="A9836" i="3"/>
  <c r="A9837" i="3"/>
  <c r="A9838" i="3"/>
  <c r="A9839" i="3"/>
  <c r="A9840" i="3"/>
  <c r="A9841" i="3"/>
  <c r="A9842" i="3"/>
  <c r="A9843" i="3"/>
  <c r="A9844" i="3"/>
  <c r="A9845" i="3"/>
  <c r="A9846" i="3"/>
  <c r="A9847" i="3"/>
  <c r="A9848" i="3"/>
  <c r="A9849" i="3"/>
  <c r="A9850" i="3"/>
  <c r="A9851" i="3"/>
  <c r="A9852" i="3"/>
  <c r="A9853" i="3"/>
  <c r="A9854" i="3"/>
  <c r="A9855" i="3"/>
  <c r="A9856" i="3"/>
  <c r="A9857" i="3"/>
  <c r="A9858" i="3"/>
  <c r="A9859" i="3"/>
  <c r="A9860" i="3"/>
  <c r="A9861" i="3"/>
  <c r="A9862" i="3"/>
  <c r="A9863" i="3"/>
  <c r="A9864" i="3"/>
  <c r="A9865" i="3"/>
  <c r="A9866" i="3"/>
  <c r="A9867" i="3"/>
  <c r="A9868" i="3"/>
  <c r="A9869" i="3"/>
  <c r="A9870" i="3"/>
  <c r="A9871" i="3"/>
  <c r="A9872" i="3"/>
  <c r="A9873" i="3"/>
  <c r="A9874" i="3"/>
  <c r="A9875" i="3"/>
  <c r="A9876" i="3"/>
  <c r="A9877" i="3"/>
  <c r="A9878" i="3"/>
  <c r="A9879" i="3"/>
  <c r="A9880" i="3"/>
  <c r="A9881" i="3"/>
  <c r="A9882" i="3"/>
  <c r="A9883" i="3"/>
  <c r="A9884" i="3"/>
  <c r="A9885" i="3"/>
  <c r="A9886" i="3"/>
  <c r="A9887" i="3"/>
  <c r="A9888" i="3"/>
  <c r="A9889" i="3"/>
  <c r="A9890" i="3"/>
  <c r="A9891" i="3"/>
  <c r="A9892" i="3"/>
  <c r="A9893" i="3"/>
  <c r="A9894" i="3"/>
  <c r="A9895" i="3"/>
  <c r="A9896" i="3"/>
  <c r="A9897" i="3"/>
  <c r="A9898" i="3"/>
  <c r="A9899" i="3"/>
  <c r="A9900" i="3"/>
  <c r="A9901" i="3"/>
  <c r="A9902" i="3"/>
  <c r="A9903" i="3"/>
  <c r="A9904" i="3"/>
  <c r="A9905" i="3"/>
  <c r="A9906" i="3"/>
  <c r="A9907" i="3"/>
  <c r="A9908" i="3"/>
  <c r="A9909" i="3"/>
  <c r="A9910" i="3"/>
  <c r="A9911" i="3"/>
  <c r="A9912" i="3"/>
  <c r="A9913" i="3"/>
  <c r="A9914" i="3"/>
  <c r="A9915" i="3"/>
  <c r="A9916" i="3"/>
  <c r="A9917" i="3"/>
  <c r="A9918" i="3"/>
  <c r="A9919" i="3"/>
  <c r="A9920" i="3"/>
  <c r="A9921" i="3"/>
  <c r="A9922" i="3"/>
  <c r="A9923" i="3"/>
  <c r="A9924" i="3"/>
  <c r="A9925" i="3"/>
  <c r="A9926" i="3"/>
  <c r="A9927" i="3"/>
  <c r="A9928" i="3"/>
  <c r="A9929" i="3"/>
  <c r="A9930" i="3"/>
  <c r="A9931" i="3"/>
  <c r="A9932" i="3"/>
  <c r="A9933" i="3"/>
  <c r="A9934" i="3"/>
  <c r="A9935" i="3"/>
  <c r="A9936" i="3"/>
  <c r="A9937" i="3"/>
  <c r="A9938" i="3"/>
  <c r="A9939" i="3"/>
  <c r="A9940" i="3"/>
  <c r="A9941" i="3"/>
  <c r="A9942" i="3"/>
  <c r="A9943" i="3"/>
  <c r="A9944" i="3"/>
  <c r="A9945" i="3"/>
  <c r="A9946" i="3"/>
  <c r="A9947" i="3"/>
  <c r="A9948" i="3"/>
  <c r="A9949" i="3"/>
  <c r="A9950" i="3"/>
  <c r="A9951" i="3"/>
  <c r="A9952" i="3"/>
  <c r="A9953" i="3"/>
  <c r="A9954" i="3"/>
  <c r="A9955" i="3"/>
  <c r="A9956" i="3"/>
  <c r="A9957" i="3"/>
  <c r="A9958" i="3"/>
  <c r="A9959" i="3"/>
  <c r="A9960" i="3"/>
  <c r="A9961" i="3"/>
  <c r="A9962" i="3"/>
  <c r="A9963" i="3"/>
  <c r="A9964" i="3"/>
  <c r="A9965" i="3"/>
  <c r="A9966" i="3"/>
  <c r="A9967" i="3"/>
  <c r="A9968" i="3"/>
  <c r="A9969" i="3"/>
  <c r="A9970" i="3"/>
  <c r="A9971" i="3"/>
  <c r="A9972" i="3"/>
  <c r="A9973" i="3"/>
  <c r="A9974" i="3"/>
  <c r="A9975" i="3"/>
  <c r="A9976" i="3"/>
  <c r="A9977" i="3"/>
  <c r="A9978" i="3"/>
  <c r="A9979" i="3"/>
  <c r="A9980" i="3"/>
  <c r="A9981" i="3"/>
  <c r="A9982" i="3"/>
  <c r="A9983" i="3"/>
  <c r="A9984" i="3"/>
  <c r="A9985" i="3"/>
  <c r="A9986" i="3"/>
  <c r="A9987" i="3"/>
  <c r="A9988" i="3"/>
  <c r="A9989" i="3"/>
  <c r="A9990" i="3"/>
  <c r="A9991" i="3"/>
  <c r="A9992" i="3"/>
  <c r="A9993" i="3"/>
  <c r="A9994" i="3"/>
  <c r="A9995" i="3"/>
  <c r="A9996" i="3"/>
  <c r="A9997" i="3"/>
  <c r="A9998" i="3"/>
  <c r="A9999" i="3"/>
  <c r="A10000" i="3"/>
  <c r="A10001" i="3"/>
  <c r="A10002" i="3"/>
  <c r="A10003" i="3"/>
  <c r="A10004" i="3"/>
  <c r="A10005" i="3"/>
  <c r="A10006" i="3"/>
  <c r="A10007" i="3"/>
  <c r="A10008" i="3"/>
  <c r="A10009" i="3"/>
  <c r="A10010" i="3"/>
  <c r="A10011" i="3"/>
  <c r="A10012" i="3"/>
  <c r="A10013" i="3"/>
  <c r="A10014" i="3"/>
  <c r="A10015" i="3"/>
  <c r="A10016" i="3"/>
  <c r="A10017" i="3"/>
  <c r="A10018" i="3"/>
  <c r="A10019" i="3"/>
  <c r="A10020" i="3"/>
  <c r="A10021" i="3"/>
  <c r="A10022" i="3"/>
  <c r="A10023" i="3"/>
  <c r="A10024" i="3"/>
  <c r="A10025" i="3"/>
  <c r="A10026" i="3"/>
  <c r="A10027" i="3"/>
  <c r="A10028" i="3"/>
  <c r="A10029" i="3"/>
  <c r="A10030" i="3"/>
  <c r="A10031" i="3"/>
  <c r="A10032" i="3"/>
  <c r="A10033" i="3"/>
  <c r="A10034" i="3"/>
  <c r="A10035" i="3"/>
  <c r="A10036" i="3"/>
  <c r="A10037" i="3"/>
  <c r="A10038" i="3"/>
  <c r="A10039" i="3"/>
  <c r="A10040" i="3"/>
  <c r="A10041" i="3"/>
  <c r="A10042" i="3"/>
  <c r="A10043" i="3"/>
  <c r="A10044" i="3"/>
  <c r="A10045" i="3"/>
  <c r="A10046" i="3"/>
  <c r="A10047" i="3"/>
  <c r="A10048" i="3"/>
  <c r="A10049" i="3"/>
  <c r="A10050" i="3"/>
  <c r="A10051" i="3"/>
  <c r="A10052" i="3"/>
  <c r="A10053" i="3"/>
  <c r="A10054" i="3"/>
  <c r="A10055" i="3"/>
  <c r="A10056" i="3"/>
  <c r="A10057" i="3"/>
  <c r="A10058" i="3"/>
  <c r="A10059" i="3"/>
  <c r="A10060" i="3"/>
  <c r="A10061" i="3"/>
  <c r="A10062" i="3"/>
  <c r="A10063" i="3"/>
  <c r="A10064" i="3"/>
  <c r="A10065" i="3"/>
  <c r="A10066" i="3"/>
  <c r="A10067" i="3"/>
  <c r="A10068" i="3"/>
  <c r="A10069" i="3"/>
  <c r="A10070" i="3"/>
  <c r="A10071" i="3"/>
  <c r="A10072" i="3"/>
  <c r="A10073" i="3"/>
  <c r="A10074" i="3"/>
  <c r="A10075" i="3"/>
  <c r="A10076" i="3"/>
  <c r="A10077" i="3"/>
  <c r="A10078" i="3"/>
  <c r="A10079" i="3"/>
  <c r="A10080" i="3"/>
  <c r="A10081" i="3"/>
  <c r="A10082" i="3"/>
  <c r="A10083" i="3"/>
  <c r="A10084" i="3"/>
  <c r="A10085" i="3"/>
  <c r="A10086" i="3"/>
  <c r="A10087" i="3"/>
  <c r="A10088" i="3"/>
  <c r="A10089" i="3"/>
  <c r="A10090" i="3"/>
  <c r="A10091" i="3"/>
  <c r="A10092" i="3"/>
  <c r="A10093" i="3"/>
  <c r="A10094" i="3"/>
  <c r="A10095" i="3"/>
  <c r="A10096" i="3"/>
  <c r="A10097" i="3"/>
  <c r="A10098" i="3"/>
  <c r="A10099" i="3"/>
  <c r="A10100" i="3"/>
  <c r="A10101" i="3"/>
  <c r="A10102" i="3"/>
  <c r="A10103" i="3"/>
  <c r="A10104" i="3"/>
  <c r="A10105" i="3"/>
  <c r="A10106" i="3"/>
  <c r="A10107" i="3"/>
  <c r="A10108" i="3"/>
  <c r="A10109" i="3"/>
  <c r="A10110" i="3"/>
  <c r="A10111" i="3"/>
  <c r="A10112" i="3"/>
  <c r="A10113" i="3"/>
  <c r="A10114" i="3"/>
  <c r="A10115" i="3"/>
  <c r="A10116" i="3"/>
  <c r="A10117" i="3"/>
  <c r="A10118" i="3"/>
  <c r="A10119" i="3"/>
  <c r="A10120" i="3"/>
  <c r="A10121" i="3"/>
  <c r="A10122" i="3"/>
  <c r="A10123" i="3"/>
  <c r="A10124" i="3"/>
  <c r="A10125" i="3"/>
  <c r="A10126" i="3"/>
  <c r="A10127" i="3"/>
  <c r="A10128" i="3"/>
  <c r="A10129" i="3"/>
  <c r="A10130" i="3"/>
  <c r="A10131" i="3"/>
  <c r="A10132" i="3"/>
  <c r="A10133" i="3"/>
  <c r="A10134" i="3"/>
  <c r="A10135" i="3"/>
  <c r="A10136" i="3"/>
  <c r="A10137" i="3"/>
  <c r="A10138" i="3"/>
  <c r="A10139" i="3"/>
  <c r="A10140" i="3"/>
  <c r="A10141" i="3"/>
  <c r="A10142" i="3"/>
  <c r="A10143" i="3"/>
  <c r="A10144" i="3"/>
  <c r="A10145" i="3"/>
  <c r="A10146" i="3"/>
  <c r="A10147" i="3"/>
  <c r="A10148" i="3"/>
  <c r="A10149" i="3"/>
  <c r="A10150" i="3"/>
  <c r="A10151" i="3"/>
  <c r="A10152" i="3"/>
  <c r="A10153" i="3"/>
  <c r="A10154" i="3"/>
  <c r="A10155" i="3"/>
  <c r="A10156" i="3"/>
  <c r="A10157" i="3"/>
  <c r="A10158" i="3"/>
  <c r="A10159" i="3"/>
  <c r="A10160" i="3"/>
  <c r="A10161" i="3"/>
  <c r="A10162" i="3"/>
  <c r="A10163" i="3"/>
  <c r="A10164" i="3"/>
  <c r="A10165" i="3"/>
  <c r="A10166" i="3"/>
  <c r="A10167" i="3"/>
  <c r="A10168" i="3"/>
  <c r="A10169" i="3"/>
  <c r="A10170" i="3"/>
  <c r="A10171" i="3"/>
  <c r="A10172" i="3"/>
  <c r="A10173" i="3"/>
  <c r="A10174" i="3"/>
  <c r="A10175" i="3"/>
  <c r="A10176" i="3"/>
  <c r="A10177" i="3"/>
  <c r="A10178" i="3"/>
  <c r="A10179" i="3"/>
  <c r="A10180" i="3"/>
  <c r="A10181" i="3"/>
  <c r="A10182" i="3"/>
  <c r="A10183" i="3"/>
  <c r="A10184" i="3"/>
  <c r="A10185" i="3"/>
  <c r="A10186" i="3"/>
  <c r="A10187" i="3"/>
  <c r="A10188" i="3"/>
  <c r="A10189" i="3"/>
  <c r="A10190" i="3"/>
  <c r="A10191" i="3"/>
  <c r="A10192" i="3"/>
  <c r="A10193" i="3"/>
  <c r="A10194" i="3"/>
  <c r="A10195" i="3"/>
  <c r="A10196" i="3"/>
  <c r="A10197" i="3"/>
  <c r="A10198" i="3"/>
  <c r="A10199" i="3"/>
  <c r="A10200" i="3"/>
  <c r="A10201" i="3"/>
  <c r="A10202" i="3"/>
  <c r="A10203" i="3"/>
  <c r="A10204" i="3"/>
  <c r="A10205" i="3"/>
  <c r="A10206" i="3"/>
  <c r="A10207" i="3"/>
  <c r="A10208" i="3"/>
  <c r="A10209" i="3"/>
  <c r="A10210" i="3"/>
  <c r="A10211" i="3"/>
  <c r="A10212" i="3"/>
  <c r="A10213" i="3"/>
  <c r="A10214" i="3"/>
  <c r="A10215" i="3"/>
  <c r="A10216" i="3"/>
  <c r="A10217" i="3"/>
  <c r="A10218" i="3"/>
  <c r="A10219" i="3"/>
  <c r="A10220" i="3"/>
  <c r="A10221" i="3"/>
  <c r="A10222" i="3"/>
  <c r="A10223" i="3"/>
  <c r="A10224" i="3"/>
  <c r="A10225" i="3"/>
  <c r="A10226" i="3"/>
  <c r="A10227" i="3"/>
  <c r="A10228" i="3"/>
  <c r="A10229" i="3"/>
  <c r="A10230" i="3"/>
  <c r="A10231" i="3"/>
  <c r="A10232" i="3"/>
  <c r="A10233" i="3"/>
  <c r="A10234" i="3"/>
  <c r="A10235" i="3"/>
  <c r="A10236" i="3"/>
  <c r="A10237" i="3"/>
  <c r="A10238" i="3"/>
  <c r="A10239" i="3"/>
  <c r="A10240" i="3"/>
  <c r="A10241" i="3"/>
  <c r="A10242" i="3"/>
  <c r="A10243" i="3"/>
  <c r="A10244" i="3"/>
  <c r="A10245" i="3"/>
  <c r="A10246" i="3"/>
  <c r="A10247" i="3"/>
  <c r="A10248" i="3"/>
  <c r="A10249" i="3"/>
  <c r="A10250" i="3"/>
  <c r="A10251" i="3"/>
  <c r="A10252" i="3"/>
  <c r="A10253" i="3"/>
  <c r="A10254" i="3"/>
  <c r="A10255" i="3"/>
  <c r="A10256" i="3"/>
  <c r="A10257" i="3"/>
  <c r="A10258" i="3"/>
  <c r="A10259" i="3"/>
  <c r="A10260" i="3"/>
  <c r="A10261" i="3"/>
  <c r="A10262" i="3"/>
  <c r="A10263" i="3"/>
  <c r="A10264" i="3"/>
  <c r="A10265" i="3"/>
  <c r="A10266" i="3"/>
  <c r="A10267" i="3"/>
  <c r="A10268" i="3"/>
  <c r="A10269" i="3"/>
  <c r="A10270" i="3"/>
  <c r="A10271" i="3"/>
  <c r="A10272" i="3"/>
  <c r="A10273" i="3"/>
  <c r="A10274" i="3"/>
  <c r="A10275" i="3"/>
  <c r="A10276" i="3"/>
  <c r="A10277" i="3"/>
  <c r="A10278" i="3"/>
  <c r="A10279" i="3"/>
  <c r="A10280" i="3"/>
  <c r="A10281" i="3"/>
  <c r="A10282" i="3"/>
  <c r="A10283" i="3"/>
  <c r="A10284" i="3"/>
  <c r="A10285" i="3"/>
  <c r="A10286" i="3"/>
  <c r="A10287" i="3"/>
  <c r="A10288" i="3"/>
  <c r="A10289" i="3"/>
  <c r="A10290" i="3"/>
  <c r="A10291" i="3"/>
  <c r="A10292" i="3"/>
  <c r="A10293" i="3"/>
  <c r="A10294" i="3"/>
  <c r="A10295" i="3"/>
  <c r="A10296" i="3"/>
  <c r="A10297" i="3"/>
  <c r="A10298" i="3"/>
  <c r="A10299" i="3"/>
  <c r="A10300" i="3"/>
  <c r="A10301" i="3"/>
  <c r="A10302" i="3"/>
  <c r="A10303" i="3"/>
  <c r="A10304" i="3"/>
  <c r="A10305" i="3"/>
  <c r="A10306" i="3"/>
  <c r="A10307" i="3"/>
  <c r="A10308" i="3"/>
  <c r="A10309" i="3"/>
  <c r="A10310" i="3"/>
  <c r="A10311" i="3"/>
  <c r="A10312" i="3"/>
  <c r="A10313" i="3"/>
  <c r="A10314" i="3"/>
  <c r="A10315" i="3"/>
  <c r="A10316" i="3"/>
  <c r="A10317" i="3"/>
  <c r="A10318" i="3"/>
  <c r="A10319" i="3"/>
  <c r="A10320" i="3"/>
  <c r="A10321" i="3"/>
  <c r="A10322" i="3"/>
  <c r="A10323" i="3"/>
  <c r="A10324" i="3"/>
  <c r="A10325" i="3"/>
  <c r="A10326" i="3"/>
  <c r="A10327" i="3"/>
  <c r="A10328" i="3"/>
  <c r="A10329" i="3"/>
  <c r="A10330" i="3"/>
  <c r="A10331" i="3"/>
  <c r="A10332" i="3"/>
  <c r="A10333" i="3"/>
  <c r="A10334" i="3"/>
  <c r="A10335" i="3"/>
  <c r="A10336" i="3"/>
  <c r="A10337" i="3"/>
  <c r="A10338" i="3"/>
  <c r="A10339" i="3"/>
  <c r="A10340" i="3"/>
  <c r="A10341" i="3"/>
  <c r="A10342" i="3"/>
  <c r="A10343" i="3"/>
  <c r="A10344" i="3"/>
  <c r="A10345" i="3"/>
  <c r="A10346" i="3"/>
  <c r="A10347" i="3"/>
  <c r="A10348" i="3"/>
  <c r="A10349" i="3"/>
  <c r="A10350" i="3"/>
  <c r="A10351" i="3"/>
  <c r="A10352" i="3"/>
  <c r="A10353" i="3"/>
  <c r="A10354" i="3"/>
  <c r="A10355" i="3"/>
  <c r="A10356" i="3"/>
  <c r="A10357" i="3"/>
  <c r="A10358" i="3"/>
  <c r="A10359" i="3"/>
  <c r="A10360" i="3"/>
  <c r="A10361" i="3"/>
  <c r="A10362" i="3"/>
  <c r="A10363" i="3"/>
  <c r="A10364" i="3"/>
  <c r="A10365" i="3"/>
  <c r="A10366" i="3"/>
  <c r="A10367" i="3"/>
  <c r="A10368" i="3"/>
  <c r="A10369" i="3"/>
  <c r="A10370" i="3"/>
  <c r="A10371" i="3"/>
  <c r="A10372" i="3"/>
  <c r="A10373" i="3"/>
  <c r="A10374" i="3"/>
  <c r="A10375" i="3"/>
  <c r="A10376" i="3"/>
  <c r="A10377" i="3"/>
  <c r="A10378" i="3"/>
  <c r="A10379" i="3"/>
  <c r="A10380" i="3"/>
  <c r="A10381" i="3"/>
  <c r="A10382" i="3"/>
  <c r="A10383" i="3"/>
  <c r="A10384" i="3"/>
  <c r="A10385" i="3"/>
  <c r="A10386" i="3"/>
  <c r="A10387" i="3"/>
  <c r="A10388" i="3"/>
  <c r="A10389" i="3"/>
  <c r="A10390" i="3"/>
  <c r="A10391" i="3"/>
  <c r="A10392" i="3"/>
  <c r="A10393" i="3"/>
  <c r="A10394" i="3"/>
  <c r="A10395" i="3"/>
  <c r="A10396" i="3"/>
  <c r="A10397" i="3"/>
  <c r="A10398" i="3"/>
  <c r="A10399" i="3"/>
  <c r="A10400" i="3"/>
  <c r="A10401" i="3"/>
  <c r="A10402" i="3"/>
  <c r="A10403" i="3"/>
  <c r="A10404" i="3"/>
  <c r="A10405" i="3"/>
  <c r="A10406" i="3"/>
  <c r="A10407" i="3"/>
  <c r="A10408" i="3"/>
  <c r="A10409" i="3"/>
  <c r="A10410" i="3"/>
  <c r="A10411" i="3"/>
  <c r="A10412" i="3"/>
  <c r="A10413" i="3"/>
  <c r="A10414" i="3"/>
  <c r="A10415" i="3"/>
  <c r="A10416" i="3"/>
  <c r="A10417" i="3"/>
  <c r="A10418" i="3"/>
  <c r="A10419" i="3"/>
  <c r="A10420" i="3"/>
  <c r="A10421" i="3"/>
  <c r="A10422" i="3"/>
  <c r="A10423" i="3"/>
  <c r="A10424" i="3"/>
  <c r="A10425" i="3"/>
  <c r="A10426" i="3"/>
  <c r="A10427" i="3"/>
  <c r="A10428" i="3"/>
  <c r="A10429" i="3"/>
  <c r="A10430" i="3"/>
  <c r="A10431" i="3"/>
  <c r="A10432" i="3"/>
  <c r="A10433" i="3"/>
  <c r="A10434" i="3"/>
  <c r="A10435" i="3"/>
  <c r="A10436" i="3"/>
  <c r="A10437" i="3"/>
  <c r="A10438" i="3"/>
  <c r="A10439" i="3"/>
  <c r="A10440" i="3"/>
  <c r="A10441" i="3"/>
  <c r="A10442" i="3"/>
  <c r="A10443" i="3"/>
  <c r="A10444" i="3"/>
  <c r="A10445" i="3"/>
  <c r="A10446" i="3"/>
  <c r="A10447" i="3"/>
  <c r="A10448" i="3"/>
  <c r="A10449" i="3"/>
  <c r="A10450" i="3"/>
  <c r="A10451" i="3"/>
  <c r="A10452" i="3"/>
  <c r="A10453" i="3"/>
  <c r="A10454" i="3"/>
  <c r="A10455" i="3"/>
  <c r="A10456" i="3"/>
  <c r="A10457" i="3"/>
  <c r="A10458" i="3"/>
  <c r="A10459" i="3"/>
  <c r="A10460" i="3"/>
  <c r="A10461" i="3"/>
  <c r="A10462" i="3"/>
  <c r="A10463" i="3"/>
  <c r="A10464" i="3"/>
  <c r="A10465" i="3"/>
  <c r="A10466" i="3"/>
  <c r="A10467" i="3"/>
  <c r="A10468" i="3"/>
  <c r="A10469" i="3"/>
  <c r="A10470" i="3"/>
  <c r="A10471" i="3"/>
  <c r="A10472" i="3"/>
  <c r="A10473" i="3"/>
  <c r="A10474" i="3"/>
  <c r="A10475" i="3"/>
  <c r="A10476" i="3"/>
  <c r="A10477" i="3"/>
  <c r="A10478" i="3"/>
  <c r="A10479" i="3"/>
  <c r="A10480" i="3"/>
  <c r="A10481" i="3"/>
  <c r="A10482" i="3"/>
  <c r="A10483" i="3"/>
  <c r="A10484" i="3"/>
  <c r="A10485" i="3"/>
  <c r="A10486" i="3"/>
  <c r="A10487" i="3"/>
  <c r="A10488" i="3"/>
  <c r="A10489" i="3"/>
  <c r="A10490" i="3"/>
  <c r="A10491" i="3"/>
  <c r="A10492" i="3"/>
  <c r="A10493" i="3"/>
  <c r="A10494" i="3"/>
  <c r="A10495" i="3"/>
  <c r="A10496" i="3"/>
  <c r="A10497" i="3"/>
  <c r="A10498" i="3"/>
  <c r="A10499" i="3"/>
  <c r="A10500" i="3"/>
  <c r="A10501" i="3"/>
  <c r="A10502" i="3"/>
  <c r="A10503" i="3"/>
  <c r="A10504" i="3"/>
  <c r="A10505" i="3"/>
  <c r="A10506" i="3"/>
  <c r="A10507" i="3"/>
  <c r="A10508" i="3"/>
  <c r="A10509" i="3"/>
  <c r="A10510" i="3"/>
  <c r="A10511" i="3"/>
  <c r="A10512" i="3"/>
  <c r="A10513" i="3"/>
  <c r="A10514" i="3"/>
  <c r="A10515" i="3"/>
  <c r="A10516" i="3"/>
  <c r="A10517" i="3"/>
  <c r="A10518" i="3"/>
  <c r="A10519" i="3"/>
  <c r="A10520" i="3"/>
  <c r="A10521" i="3"/>
  <c r="A10522" i="3"/>
  <c r="A10523" i="3"/>
  <c r="A10524" i="3"/>
  <c r="A10525" i="3"/>
  <c r="A10526" i="3"/>
  <c r="A10527" i="3"/>
  <c r="A10528" i="3"/>
  <c r="A10529" i="3"/>
  <c r="A10530" i="3"/>
  <c r="A10531" i="3"/>
  <c r="A10532" i="3"/>
  <c r="A10533" i="3"/>
  <c r="A10534" i="3"/>
  <c r="A10535" i="3"/>
  <c r="A10536" i="3"/>
  <c r="A10537" i="3"/>
  <c r="A10538" i="3"/>
  <c r="A10539" i="3"/>
  <c r="A10540" i="3"/>
  <c r="A10541" i="3"/>
  <c r="A10542" i="3"/>
  <c r="A10543" i="3"/>
  <c r="A10544" i="3"/>
  <c r="A10545" i="3"/>
  <c r="A10546" i="3"/>
  <c r="A10547" i="3"/>
  <c r="A10548" i="3"/>
  <c r="A10549" i="3"/>
  <c r="A10550" i="3"/>
  <c r="A10551" i="3"/>
  <c r="A10552" i="3"/>
  <c r="A10553" i="3"/>
  <c r="A10554" i="3"/>
  <c r="A10555" i="3"/>
  <c r="A10556" i="3"/>
  <c r="A10557" i="3"/>
  <c r="A10558" i="3"/>
  <c r="A10559" i="3"/>
  <c r="A10560" i="3"/>
  <c r="A10561" i="3"/>
  <c r="A10562" i="3"/>
  <c r="A10563" i="3"/>
  <c r="A10564" i="3"/>
  <c r="A10565" i="3"/>
  <c r="A10566" i="3"/>
  <c r="A10567" i="3"/>
  <c r="A10568" i="3"/>
  <c r="A10569" i="3"/>
  <c r="A10570" i="3"/>
  <c r="A10571" i="3"/>
  <c r="A10572" i="3"/>
  <c r="A10573" i="3"/>
  <c r="A10574" i="3"/>
  <c r="A10575" i="3"/>
  <c r="A10576" i="3"/>
  <c r="A10577" i="3"/>
  <c r="A10578" i="3"/>
  <c r="A10579" i="3"/>
  <c r="A10580" i="3"/>
  <c r="A10581" i="3"/>
  <c r="A10582" i="3"/>
  <c r="A10583" i="3"/>
  <c r="A10584" i="3"/>
  <c r="A10585" i="3"/>
  <c r="A10586" i="3"/>
  <c r="A10587" i="3"/>
  <c r="A10588" i="3"/>
  <c r="A10589" i="3"/>
  <c r="A10590" i="3"/>
  <c r="A10591" i="3"/>
  <c r="A10592" i="3"/>
  <c r="A10593" i="3"/>
  <c r="A10594" i="3"/>
  <c r="A10595" i="3"/>
  <c r="A10596" i="3"/>
  <c r="A10597" i="3"/>
  <c r="A10598" i="3"/>
  <c r="A10599" i="3"/>
  <c r="A10600" i="3"/>
  <c r="A10601" i="3"/>
  <c r="A10602" i="3"/>
  <c r="A10603" i="3"/>
  <c r="A10604" i="3"/>
  <c r="A10605" i="3"/>
  <c r="A10606" i="3"/>
  <c r="A10607" i="3"/>
  <c r="A10608" i="3"/>
  <c r="A10609" i="3"/>
  <c r="A10610" i="3"/>
  <c r="A10611" i="3"/>
  <c r="A10612" i="3"/>
  <c r="A10613" i="3"/>
  <c r="A10614" i="3"/>
  <c r="A10615" i="3"/>
  <c r="A10616" i="3"/>
  <c r="A10617" i="3"/>
  <c r="A10618" i="3"/>
  <c r="A10619" i="3"/>
  <c r="A10620" i="3"/>
  <c r="A10621" i="3"/>
  <c r="A10622" i="3"/>
  <c r="A10623" i="3"/>
  <c r="A10624" i="3"/>
  <c r="A10625" i="3"/>
  <c r="A10626" i="3"/>
  <c r="A10627" i="3"/>
  <c r="A10628" i="3"/>
  <c r="A10629" i="3"/>
  <c r="A10630" i="3"/>
  <c r="A10631" i="3"/>
  <c r="A10632" i="3"/>
  <c r="A10633" i="3"/>
  <c r="A10634" i="3"/>
  <c r="A10635" i="3"/>
  <c r="A10636" i="3"/>
  <c r="A10637" i="3"/>
  <c r="A10638" i="3"/>
  <c r="A10639" i="3"/>
  <c r="A10640" i="3"/>
  <c r="A10641" i="3"/>
  <c r="A10642" i="3"/>
  <c r="A10643" i="3"/>
  <c r="A10644" i="3"/>
  <c r="A10645" i="3"/>
  <c r="A10646" i="3"/>
  <c r="A10647" i="3"/>
  <c r="A10648" i="3"/>
  <c r="A10649" i="3"/>
  <c r="A10650" i="3"/>
  <c r="A10651" i="3"/>
  <c r="A10652" i="3"/>
  <c r="A10653" i="3"/>
  <c r="A10654" i="3"/>
  <c r="A10655" i="3"/>
  <c r="A10656" i="3"/>
  <c r="A10657" i="3"/>
  <c r="A10658" i="3"/>
  <c r="A10659" i="3"/>
  <c r="A10660" i="3"/>
  <c r="A10661" i="3"/>
  <c r="A10662" i="3"/>
  <c r="A10663" i="3"/>
  <c r="A10664" i="3"/>
  <c r="A10665" i="3"/>
  <c r="A10666" i="3"/>
  <c r="A10667" i="3"/>
  <c r="A10668" i="3"/>
  <c r="A10669" i="3"/>
  <c r="A10670" i="3"/>
  <c r="A10671" i="3"/>
  <c r="A10672" i="3"/>
  <c r="A10673" i="3"/>
  <c r="A10674" i="3"/>
  <c r="A10675" i="3"/>
  <c r="A10676" i="3"/>
  <c r="A10677" i="3"/>
  <c r="A10678" i="3"/>
  <c r="A10679" i="3"/>
  <c r="A10680" i="3"/>
  <c r="A10681" i="3"/>
  <c r="A10682" i="3"/>
  <c r="A10683" i="3"/>
  <c r="A10684" i="3"/>
  <c r="A10685" i="3"/>
  <c r="A10686" i="3"/>
  <c r="A10687" i="3"/>
  <c r="A10688" i="3"/>
  <c r="A10689" i="3"/>
  <c r="A10690" i="3"/>
  <c r="A10691" i="3"/>
  <c r="A10692" i="3"/>
  <c r="A10693" i="3"/>
  <c r="A10694" i="3"/>
  <c r="A10695" i="3"/>
  <c r="A10696" i="3"/>
  <c r="A10697" i="3"/>
  <c r="A10698" i="3"/>
  <c r="A10699" i="3"/>
  <c r="A10700" i="3"/>
  <c r="A10701" i="3"/>
  <c r="A10702" i="3"/>
  <c r="A10703" i="3"/>
  <c r="A10704" i="3"/>
  <c r="A10705" i="3"/>
  <c r="A10706" i="3"/>
  <c r="A10707" i="3"/>
  <c r="A10708" i="3"/>
  <c r="A10709" i="3"/>
  <c r="A10710" i="3"/>
  <c r="A10711" i="3"/>
  <c r="A10712" i="3"/>
  <c r="A10713" i="3"/>
  <c r="A10714" i="3"/>
  <c r="A10715" i="3"/>
  <c r="A10716" i="3"/>
  <c r="A10717" i="3"/>
  <c r="A10718" i="3"/>
  <c r="A10719" i="3"/>
  <c r="A10720" i="3"/>
  <c r="A10721" i="3"/>
  <c r="A10722" i="3"/>
  <c r="A10723" i="3"/>
  <c r="A10724" i="3"/>
  <c r="A10725" i="3"/>
  <c r="A10726" i="3"/>
  <c r="A10727" i="3"/>
  <c r="A10728" i="3"/>
  <c r="A10729" i="3"/>
  <c r="A10730" i="3"/>
  <c r="A10731" i="3"/>
  <c r="A10732" i="3"/>
  <c r="A10733" i="3"/>
  <c r="A10734" i="3"/>
  <c r="A10735" i="3"/>
  <c r="A10736" i="3"/>
  <c r="A10737" i="3"/>
  <c r="A10738" i="3"/>
  <c r="A10739" i="3"/>
  <c r="A10740" i="3"/>
  <c r="A10741" i="3"/>
  <c r="A10742" i="3"/>
  <c r="A10743" i="3"/>
  <c r="A10744" i="3"/>
  <c r="A10745" i="3"/>
  <c r="A10746" i="3"/>
  <c r="A10747" i="3"/>
  <c r="A10748" i="3"/>
  <c r="A10749" i="3"/>
  <c r="A10750" i="3"/>
  <c r="A10751" i="3"/>
  <c r="A10752" i="3"/>
  <c r="A10753" i="3"/>
  <c r="A10754" i="3"/>
  <c r="A10755" i="3"/>
  <c r="A10756" i="3"/>
  <c r="A10757" i="3"/>
  <c r="A10758" i="3"/>
  <c r="A10759" i="3"/>
  <c r="A10760" i="3"/>
  <c r="A10761" i="3"/>
  <c r="A10762" i="3"/>
  <c r="A10763" i="3"/>
  <c r="A10764" i="3"/>
  <c r="A10765" i="3"/>
  <c r="A10766" i="3"/>
  <c r="A10767" i="3"/>
  <c r="A10768" i="3"/>
  <c r="A10769" i="3"/>
  <c r="A10770" i="3"/>
  <c r="A10771" i="3"/>
  <c r="A10772" i="3"/>
  <c r="A10773" i="3"/>
  <c r="A10774" i="3"/>
  <c r="A10775" i="3"/>
  <c r="A10776" i="3"/>
  <c r="A10777" i="3"/>
  <c r="A10778" i="3"/>
  <c r="A10779" i="3"/>
  <c r="A10780" i="3"/>
  <c r="A10781" i="3"/>
  <c r="A10782" i="3"/>
  <c r="A10783" i="3"/>
  <c r="A10784" i="3"/>
  <c r="A10785" i="3"/>
  <c r="A10786" i="3"/>
  <c r="A10787" i="3"/>
  <c r="A10788" i="3"/>
  <c r="A10789" i="3"/>
  <c r="A10790" i="3"/>
  <c r="A10791" i="3"/>
  <c r="A10792" i="3"/>
  <c r="A10793" i="3"/>
  <c r="A10794" i="3"/>
  <c r="A10795" i="3"/>
  <c r="A10796" i="3"/>
  <c r="A10797" i="3"/>
  <c r="A10798" i="3"/>
  <c r="A10799" i="3"/>
  <c r="A10800" i="3"/>
  <c r="A10801" i="3"/>
  <c r="A10802" i="3"/>
  <c r="A10803" i="3"/>
  <c r="A10804" i="3"/>
  <c r="A10805" i="3"/>
  <c r="A10806" i="3"/>
  <c r="A10807" i="3"/>
  <c r="A10808" i="3"/>
  <c r="A10809" i="3"/>
  <c r="A10810" i="3"/>
  <c r="A10811" i="3"/>
  <c r="A10812" i="3"/>
  <c r="A10813" i="3"/>
  <c r="A10814" i="3"/>
  <c r="A10815" i="3"/>
  <c r="A10816" i="3"/>
  <c r="A10817" i="3"/>
  <c r="A10818" i="3"/>
  <c r="A10819" i="3"/>
  <c r="A10820" i="3"/>
  <c r="A10821" i="3"/>
  <c r="A10822" i="3"/>
  <c r="A10823" i="3"/>
  <c r="A10824" i="3"/>
  <c r="A10825" i="3"/>
  <c r="A10826" i="3"/>
  <c r="A10827" i="3"/>
  <c r="A10828" i="3"/>
  <c r="A10829" i="3"/>
  <c r="A10830" i="3"/>
  <c r="A10831" i="3"/>
  <c r="A10832" i="3"/>
  <c r="A10833" i="3"/>
  <c r="A10834" i="3"/>
  <c r="A10835" i="3"/>
  <c r="A10836" i="3"/>
  <c r="A10837" i="3"/>
  <c r="A10838" i="3"/>
  <c r="A10839" i="3"/>
  <c r="A10840" i="3"/>
  <c r="A10841" i="3"/>
  <c r="A10842" i="3"/>
  <c r="A10843" i="3"/>
  <c r="A10844" i="3"/>
  <c r="A10845" i="3"/>
  <c r="A10846" i="3"/>
  <c r="A10847" i="3"/>
  <c r="A10848" i="3"/>
  <c r="A10849" i="3"/>
  <c r="A10850" i="3"/>
  <c r="A10851" i="3"/>
  <c r="A10852" i="3"/>
  <c r="A10853" i="3"/>
  <c r="A10854" i="3"/>
  <c r="A10855" i="3"/>
  <c r="A10856" i="3"/>
  <c r="A10857" i="3"/>
  <c r="A10858" i="3"/>
  <c r="A10859" i="3"/>
  <c r="A10860" i="3"/>
  <c r="A10861" i="3"/>
  <c r="A10862" i="3"/>
  <c r="A10863" i="3"/>
  <c r="A10864" i="3"/>
  <c r="A10865" i="3"/>
  <c r="A10866" i="3"/>
  <c r="A10867" i="3"/>
  <c r="A10868" i="3"/>
  <c r="A10869" i="3"/>
  <c r="A10870" i="3"/>
  <c r="A10871" i="3"/>
  <c r="A10872" i="3"/>
  <c r="A10873" i="3"/>
  <c r="A10874" i="3"/>
  <c r="A10875" i="3"/>
  <c r="A10876" i="3"/>
  <c r="A10877" i="3"/>
  <c r="A10878" i="3"/>
  <c r="A10879" i="3"/>
  <c r="A10880" i="3"/>
  <c r="A10881" i="3"/>
  <c r="A10882" i="3"/>
  <c r="A10883" i="3"/>
  <c r="A10884" i="3"/>
  <c r="A10885" i="3"/>
  <c r="A10886" i="3"/>
  <c r="A10887" i="3"/>
  <c r="A10888" i="3"/>
  <c r="A10889" i="3"/>
  <c r="A10890" i="3"/>
  <c r="A10891" i="3"/>
  <c r="A10892" i="3"/>
  <c r="A10893" i="3"/>
  <c r="A10894" i="3"/>
  <c r="A10895" i="3"/>
  <c r="A10896" i="3"/>
  <c r="A10897" i="3"/>
  <c r="A10898" i="3"/>
  <c r="A10899" i="3"/>
  <c r="A10900" i="3"/>
  <c r="A10901" i="3"/>
  <c r="A10902" i="3"/>
  <c r="A10903" i="3"/>
  <c r="A10904" i="3"/>
  <c r="A10905" i="3"/>
  <c r="A10906" i="3"/>
  <c r="A10907" i="3"/>
  <c r="A10908" i="3"/>
  <c r="A10909" i="3"/>
  <c r="A10910" i="3"/>
  <c r="A10911" i="3"/>
  <c r="A10912" i="3"/>
  <c r="A10913" i="3"/>
  <c r="A10914" i="3"/>
  <c r="A10915" i="3"/>
  <c r="A10916" i="3"/>
  <c r="A10917" i="3"/>
  <c r="A10918" i="3"/>
  <c r="A10919" i="3"/>
  <c r="A10920" i="3"/>
  <c r="A10921" i="3"/>
  <c r="A10922" i="3"/>
  <c r="A10923" i="3"/>
  <c r="A10924" i="3"/>
  <c r="A10925" i="3"/>
  <c r="A10926" i="3"/>
  <c r="A10927" i="3"/>
  <c r="A10928" i="3"/>
  <c r="A10929" i="3"/>
  <c r="A10930" i="3"/>
  <c r="A10931" i="3"/>
  <c r="A10932" i="3"/>
  <c r="A10933" i="3"/>
  <c r="A10934" i="3"/>
  <c r="A10935" i="3"/>
  <c r="A10936" i="3"/>
  <c r="A10937" i="3"/>
  <c r="A10938" i="3"/>
  <c r="A10939" i="3"/>
  <c r="A10940" i="3"/>
  <c r="A10941" i="3"/>
  <c r="A10942" i="3"/>
  <c r="A10943" i="3"/>
  <c r="A10944" i="3"/>
  <c r="A10945" i="3"/>
  <c r="A10946" i="3"/>
  <c r="A10947" i="3"/>
  <c r="A10948" i="3"/>
  <c r="A10949" i="3"/>
  <c r="A10950" i="3"/>
  <c r="A10951" i="3"/>
  <c r="A10952" i="3"/>
  <c r="A10953" i="3"/>
  <c r="A10954" i="3"/>
  <c r="A10955" i="3"/>
  <c r="A10956" i="3"/>
  <c r="A10957" i="3"/>
  <c r="A10958" i="3"/>
  <c r="A10959" i="3"/>
  <c r="A10960" i="3"/>
  <c r="A10961" i="3"/>
  <c r="A10962" i="3"/>
  <c r="A10963" i="3"/>
  <c r="A10964" i="3"/>
  <c r="A10965" i="3"/>
  <c r="A10966" i="3"/>
  <c r="A10967" i="3"/>
  <c r="A10968" i="3"/>
  <c r="A10969" i="3"/>
  <c r="A10970" i="3"/>
  <c r="A10971" i="3"/>
  <c r="J11" i="1" l="1"/>
  <c r="J20" i="1"/>
  <c r="J21" i="1"/>
  <c r="J25" i="1"/>
  <c r="J30" i="1"/>
  <c r="J34" i="1"/>
  <c r="J40" i="1"/>
  <c r="J41" i="1"/>
  <c r="J42" i="1"/>
  <c r="J43" i="1"/>
  <c r="J44" i="1"/>
  <c r="J45" i="1"/>
  <c r="J52" i="1"/>
  <c r="J55" i="1"/>
  <c r="J65" i="1"/>
  <c r="J67" i="1"/>
  <c r="J69" i="1"/>
  <c r="J73" i="1"/>
  <c r="J75" i="1"/>
  <c r="I9" i="1"/>
  <c r="I10" i="1"/>
  <c r="I11" i="1"/>
  <c r="I12" i="1"/>
  <c r="I13" i="1"/>
  <c r="I14" i="1"/>
  <c r="I15" i="1"/>
  <c r="I16" i="1"/>
  <c r="I17" i="1"/>
  <c r="I18" i="1"/>
  <c r="I19" i="1"/>
  <c r="I20" i="1"/>
  <c r="I21" i="1"/>
  <c r="I22" i="1"/>
  <c r="I23" i="1"/>
  <c r="I24" i="1"/>
  <c r="I25" i="1"/>
  <c r="I26" i="1"/>
  <c r="I27" i="1"/>
  <c r="I28" i="1"/>
  <c r="I29" i="1"/>
  <c r="I30" i="1"/>
  <c r="I31" i="1"/>
  <c r="I32" i="1"/>
  <c r="I33" i="1"/>
  <c r="I34" i="1"/>
  <c r="I35" i="1"/>
  <c r="I36" i="1"/>
  <c r="I37" i="1"/>
  <c r="I38" i="1"/>
  <c r="I39" i="1"/>
  <c r="I40" i="1"/>
  <c r="I41" i="1"/>
  <c r="I42" i="1"/>
  <c r="I43" i="1"/>
  <c r="I44" i="1"/>
  <c r="I45" i="1"/>
  <c r="I46" i="1"/>
  <c r="I47" i="1"/>
  <c r="I48" i="1"/>
  <c r="I49" i="1"/>
  <c r="I50" i="1"/>
  <c r="I51" i="1"/>
  <c r="I52" i="1"/>
  <c r="I53" i="1"/>
  <c r="I54" i="1"/>
  <c r="I55" i="1"/>
  <c r="I56" i="1"/>
  <c r="I57" i="1"/>
  <c r="I58" i="1"/>
  <c r="I59" i="1"/>
  <c r="I60" i="1"/>
  <c r="I61" i="1"/>
  <c r="I62" i="1"/>
  <c r="I63" i="1"/>
  <c r="I64" i="1"/>
  <c r="I65" i="1"/>
  <c r="I66" i="1"/>
  <c r="I67" i="1"/>
  <c r="I68" i="1"/>
  <c r="I69" i="1"/>
  <c r="I70" i="1"/>
  <c r="I71" i="1"/>
  <c r="I72" i="1"/>
  <c r="I73" i="1"/>
  <c r="I74" i="1"/>
  <c r="I75" i="1"/>
  <c r="H9" i="1"/>
  <c r="H10" i="1"/>
  <c r="H11" i="1"/>
  <c r="H12" i="1"/>
  <c r="H13" i="1"/>
  <c r="H14" i="1"/>
  <c r="H15" i="1"/>
  <c r="H16" i="1"/>
  <c r="H17" i="1"/>
  <c r="H18" i="1"/>
  <c r="H19" i="1"/>
  <c r="H20" i="1"/>
  <c r="H21" i="1"/>
  <c r="H22" i="1"/>
  <c r="H23" i="1"/>
  <c r="H24" i="1"/>
  <c r="H25" i="1"/>
  <c r="H26" i="1"/>
  <c r="H27" i="1"/>
  <c r="H28" i="1"/>
  <c r="H29" i="1"/>
  <c r="H30" i="1"/>
  <c r="H31" i="1"/>
  <c r="H32" i="1"/>
  <c r="H33" i="1"/>
  <c r="H34" i="1"/>
  <c r="H35" i="1"/>
  <c r="H36" i="1"/>
  <c r="H37" i="1"/>
  <c r="H38" i="1"/>
  <c r="H39" i="1"/>
  <c r="H40" i="1"/>
  <c r="H41" i="1"/>
  <c r="H42" i="1"/>
  <c r="H43" i="1"/>
  <c r="H44" i="1"/>
  <c r="H45" i="1"/>
  <c r="H46" i="1"/>
  <c r="H47" i="1"/>
  <c r="H48" i="1"/>
  <c r="H49" i="1"/>
  <c r="H50" i="1"/>
  <c r="H51" i="1"/>
  <c r="H52" i="1"/>
  <c r="H53" i="1"/>
  <c r="H54" i="1"/>
  <c r="H55" i="1"/>
  <c r="H56" i="1"/>
  <c r="H57" i="1"/>
  <c r="H58" i="1"/>
  <c r="H59" i="1"/>
  <c r="H60" i="1"/>
  <c r="H61" i="1"/>
  <c r="H62" i="1"/>
  <c r="H63" i="1"/>
  <c r="H64" i="1"/>
  <c r="H65" i="1"/>
  <c r="H66" i="1"/>
  <c r="H67" i="1"/>
  <c r="H68" i="1"/>
  <c r="H69" i="1"/>
  <c r="H70" i="1"/>
  <c r="H71" i="1"/>
  <c r="H72" i="1"/>
  <c r="H73" i="1"/>
  <c r="H74" i="1"/>
  <c r="H75" i="1"/>
  <c r="G9" i="1"/>
  <c r="G10" i="1"/>
  <c r="G11" i="1"/>
  <c r="G12" i="1"/>
  <c r="G13" i="1"/>
  <c r="G14" i="1"/>
  <c r="G15" i="1"/>
  <c r="G16" i="1"/>
  <c r="G17" i="1"/>
  <c r="G18" i="1"/>
  <c r="G19" i="1"/>
  <c r="G20" i="1"/>
  <c r="G21" i="1"/>
  <c r="G22" i="1"/>
  <c r="G23" i="1"/>
  <c r="G24" i="1"/>
  <c r="G25" i="1"/>
  <c r="G26" i="1"/>
  <c r="G27" i="1"/>
  <c r="G28" i="1"/>
  <c r="G29" i="1"/>
  <c r="G30" i="1"/>
  <c r="G31" i="1"/>
  <c r="G32" i="1"/>
  <c r="G33" i="1"/>
  <c r="G34" i="1"/>
  <c r="G35" i="1"/>
  <c r="G36" i="1"/>
  <c r="G37" i="1"/>
  <c r="G38" i="1"/>
  <c r="G39" i="1"/>
  <c r="G40" i="1"/>
  <c r="G41" i="1"/>
  <c r="G42" i="1"/>
  <c r="G43" i="1"/>
  <c r="G44" i="1"/>
  <c r="G45" i="1"/>
  <c r="G46" i="1"/>
  <c r="G47" i="1"/>
  <c r="G48" i="1"/>
  <c r="G49" i="1"/>
  <c r="G50" i="1"/>
  <c r="G51" i="1"/>
  <c r="G52" i="1"/>
  <c r="G53" i="1"/>
  <c r="G54" i="1"/>
  <c r="G55" i="1"/>
  <c r="G56" i="1"/>
  <c r="G57" i="1"/>
  <c r="G58" i="1"/>
  <c r="G59" i="1"/>
  <c r="G60" i="1"/>
  <c r="G61" i="1"/>
  <c r="G62" i="1"/>
  <c r="G63" i="1"/>
  <c r="G64" i="1"/>
  <c r="G65" i="1"/>
  <c r="G66" i="1"/>
  <c r="G67" i="1"/>
  <c r="G68" i="1"/>
  <c r="G69" i="1"/>
  <c r="G70" i="1"/>
  <c r="G71" i="1"/>
  <c r="G72" i="1"/>
  <c r="G73" i="1"/>
  <c r="G74" i="1"/>
  <c r="G75" i="1"/>
  <c r="G8" i="1"/>
  <c r="H8" i="1"/>
  <c r="I8" i="1"/>
  <c r="F9" i="1"/>
  <c r="F10" i="1"/>
  <c r="F11" i="1"/>
  <c r="F12" i="1"/>
  <c r="F13" i="1"/>
  <c r="F14" i="1"/>
  <c r="F15" i="1"/>
  <c r="F16" i="1"/>
  <c r="F17" i="1"/>
  <c r="F18" i="1"/>
  <c r="F19" i="1"/>
  <c r="F20" i="1"/>
  <c r="F21" i="1"/>
  <c r="F22" i="1"/>
  <c r="F23" i="1"/>
  <c r="F24" i="1"/>
  <c r="F25" i="1"/>
  <c r="F26" i="1"/>
  <c r="F27" i="1"/>
  <c r="F28" i="1"/>
  <c r="F29" i="1"/>
  <c r="F30" i="1"/>
  <c r="F31" i="1"/>
  <c r="F32" i="1"/>
  <c r="F33" i="1"/>
  <c r="F34" i="1"/>
  <c r="F35" i="1"/>
  <c r="F36" i="1"/>
  <c r="F37" i="1"/>
  <c r="F38" i="1"/>
  <c r="F39" i="1"/>
  <c r="F40" i="1"/>
  <c r="F41" i="1"/>
  <c r="F42" i="1"/>
  <c r="F43" i="1"/>
  <c r="F44" i="1"/>
  <c r="F45" i="1"/>
  <c r="F46" i="1"/>
  <c r="F47" i="1"/>
  <c r="F48" i="1"/>
  <c r="F49" i="1"/>
  <c r="F50" i="1"/>
  <c r="F51" i="1"/>
  <c r="F52" i="1"/>
  <c r="F53" i="1"/>
  <c r="F54" i="1"/>
  <c r="F55" i="1"/>
  <c r="F56" i="1"/>
  <c r="F57" i="1"/>
  <c r="F58" i="1"/>
  <c r="F59" i="1"/>
  <c r="F60" i="1"/>
  <c r="F61" i="1"/>
  <c r="F62" i="1"/>
  <c r="F63" i="1"/>
  <c r="F64" i="1"/>
  <c r="F65" i="1"/>
  <c r="F66" i="1"/>
  <c r="F67" i="1"/>
  <c r="F68" i="1"/>
  <c r="F69" i="1"/>
  <c r="F70" i="1"/>
  <c r="F71" i="1"/>
  <c r="F72" i="1"/>
  <c r="F73" i="1"/>
  <c r="F74" i="1"/>
  <c r="F75" i="1"/>
  <c r="F8" i="1"/>
  <c r="B31" i="1"/>
  <c r="J8" i="1" l="1"/>
  <c r="J9" i="1"/>
  <c r="J10" i="1"/>
  <c r="J12" i="1"/>
  <c r="J13" i="1"/>
  <c r="J14" i="1"/>
  <c r="J15" i="1"/>
  <c r="J16" i="1"/>
  <c r="J17" i="1"/>
  <c r="J18" i="1"/>
  <c r="J19" i="1"/>
  <c r="J22" i="1"/>
  <c r="J23" i="1"/>
  <c r="J24" i="1"/>
  <c r="J26" i="1"/>
  <c r="J27" i="1"/>
  <c r="J28" i="1"/>
  <c r="J29" i="1"/>
  <c r="J31" i="1"/>
  <c r="J32" i="1"/>
  <c r="J33" i="1"/>
  <c r="J35" i="1"/>
  <c r="J36" i="1"/>
  <c r="J37" i="1"/>
  <c r="J38" i="1"/>
  <c r="J39" i="1"/>
  <c r="J46" i="1"/>
  <c r="J47" i="1"/>
  <c r="J48" i="1"/>
  <c r="J49" i="1"/>
  <c r="J50" i="1"/>
  <c r="J51" i="1"/>
  <c r="J53" i="1"/>
  <c r="J54" i="1"/>
  <c r="J57" i="1"/>
  <c r="J58" i="1"/>
  <c r="J59" i="1"/>
  <c r="J60" i="1"/>
  <c r="J61" i="1"/>
  <c r="J62" i="1"/>
  <c r="J63" i="1"/>
  <c r="J64" i="1"/>
  <c r="J66" i="1"/>
  <c r="J68" i="1"/>
  <c r="J70" i="1"/>
  <c r="J71" i="1"/>
  <c r="J72" i="1"/>
  <c r="J74" i="1"/>
  <c r="J56" i="1" l="1"/>
  <c r="B3" i="1"/>
</calcChain>
</file>

<file path=xl/comments1.xml><?xml version="1.0" encoding="utf-8"?>
<comments xmlns="http://schemas.openxmlformats.org/spreadsheetml/2006/main">
  <authors>
    <author>Author</author>
  </authors>
  <commentList>
    <comment ref="E9" authorId="0">
      <text>
        <r>
          <rPr>
            <sz val="9"/>
            <color indexed="81"/>
            <rFont val="Tahoma"/>
            <family val="2"/>
          </rPr>
          <t>Vertical consistency:
=============
UAAXK0000 = ARA+J0000+PECR</t>
        </r>
      </text>
    </comment>
    <comment ref="F9" authorId="0">
      <text>
        <r>
          <rPr>
            <sz val="9"/>
            <color indexed="81"/>
            <rFont val="Tahoma"/>
            <family val="2"/>
          </rPr>
          <t>Vertical consistency:
=============
UAAXK0000 = ARA+J0000+PECR</t>
        </r>
      </text>
    </comment>
    <comment ref="G9" authorId="0">
      <text>
        <r>
          <rPr>
            <sz val="9"/>
            <color indexed="81"/>
            <rFont val="Tahoma"/>
            <family val="2"/>
          </rPr>
          <t>Horizontal consistency:
===============
This value must be equal to:
In conversion + Fully converted
Vertical consistency:
=============
UAAXK0000 = ARA+J0000+PECR</t>
        </r>
      </text>
    </comment>
    <comment ref="E10" authorId="0">
      <text>
        <r>
          <rPr>
            <sz val="9"/>
            <color indexed="81"/>
            <rFont val="Tahoma"/>
            <family val="2"/>
          </rPr>
          <t>Vertical consistency:
=============
ARA = C0000+P0000+R0000+I0000+G0000+
V0000_S0000+ARA9+Q0000</t>
        </r>
      </text>
    </comment>
    <comment ref="F10" authorId="0">
      <text>
        <r>
          <rPr>
            <sz val="9"/>
            <color indexed="81"/>
            <rFont val="Tahoma"/>
            <family val="2"/>
          </rPr>
          <t>Vertical consistency:
=============
ARA = C0000+P0000+R0000+I0000+G0000+
V0000_S0000+ARA9+Q0000</t>
        </r>
      </text>
    </comment>
    <comment ref="G10" authorId="0">
      <text>
        <r>
          <rPr>
            <sz val="9"/>
            <color indexed="81"/>
            <rFont val="Tahoma"/>
            <family val="2"/>
          </rPr>
          <t>Horizontal consistency:
===============
This value must be equal to:
In conversion + Fully converted
Vertical consistency:
=============
ARA = C0000+P0000+R0000+I0000+G0000+
V0000_S0000+ARA9+Q0000</t>
        </r>
      </text>
    </comment>
    <comment ref="E11" authorId="0">
      <text>
        <r>
          <rPr>
            <sz val="9"/>
            <color indexed="81"/>
            <rFont val="Tahoma"/>
            <family val="2"/>
          </rPr>
          <t>Vertical consistency:
=============
C0000 = C1000+C2000</t>
        </r>
      </text>
    </comment>
    <comment ref="F11" authorId="0">
      <text>
        <r>
          <rPr>
            <sz val="9"/>
            <color indexed="81"/>
            <rFont val="Tahoma"/>
            <family val="2"/>
          </rPr>
          <t>Vertical consistency:
=============
C0000 = C1000+C2000</t>
        </r>
      </text>
    </comment>
    <comment ref="G11" authorId="0">
      <text>
        <r>
          <rPr>
            <sz val="9"/>
            <color indexed="81"/>
            <rFont val="Tahoma"/>
            <family val="2"/>
          </rPr>
          <t>Horizontal consistency:
===============
This value must be equal to:
In conversion + Fully converted
Vertical consistency:
=============
C0000 = C1000+C2000</t>
        </r>
      </text>
    </comment>
    <comment ref="I11" authorId="0">
      <text>
        <r>
          <rPr>
            <sz val="9"/>
            <color indexed="81"/>
            <rFont val="Tahoma"/>
            <family val="2"/>
          </rPr>
          <t>Vertical consistency:
=============
C0000 = C1000+C2000</t>
        </r>
      </text>
    </comment>
    <comment ref="E12" authorId="0">
      <text>
        <r>
          <rPr>
            <sz val="9"/>
            <color indexed="81"/>
            <rFont val="Tahoma"/>
            <family val="2"/>
          </rPr>
          <t>Vertical consistency:
=============
C1000 = C1100+C1200+C1300+C1400+C1500+C1600</t>
        </r>
      </text>
    </comment>
    <comment ref="F12" authorId="0">
      <text>
        <r>
          <rPr>
            <sz val="9"/>
            <color indexed="81"/>
            <rFont val="Tahoma"/>
            <family val="2"/>
          </rPr>
          <t>Vertical consistency:
=============
C1000 = C1100+C1200+C1300+C1400+C1500+C1600</t>
        </r>
      </text>
    </comment>
    <comment ref="G12" authorId="0">
      <text>
        <r>
          <rPr>
            <sz val="9"/>
            <color indexed="81"/>
            <rFont val="Tahoma"/>
            <family val="2"/>
          </rPr>
          <t>Horizontal consistency:
===============
This value must be equal to:
In conversion + Fully converted
Vertical consistency:
=============
C1000 = C1100+C1200+C1300+C1400+C1500+C1600</t>
        </r>
      </text>
    </comment>
    <comment ref="I12" authorId="0">
      <text>
        <r>
          <rPr>
            <sz val="9"/>
            <color indexed="81"/>
            <rFont val="Tahoma"/>
            <family val="2"/>
          </rPr>
          <t>Vertical consistency:
=============
C1000 = C1100+C1200+C1300+C1400+C1500+C1600</t>
        </r>
      </text>
    </comment>
    <comment ref="E13" authorId="0">
      <text>
        <r>
          <rPr>
            <sz val="9"/>
            <color indexed="81"/>
            <rFont val="Tahoma"/>
            <family val="2"/>
          </rPr>
          <t>Vertical consistency:
=============
C1100 = C1110+C1120</t>
        </r>
      </text>
    </comment>
    <comment ref="F13" authorId="0">
      <text>
        <r>
          <rPr>
            <sz val="9"/>
            <color indexed="81"/>
            <rFont val="Tahoma"/>
            <family val="2"/>
          </rPr>
          <t>Vertical consistency:
=============
C1100 = C1110+C1120</t>
        </r>
      </text>
    </comment>
    <comment ref="G13" authorId="0">
      <text>
        <r>
          <rPr>
            <sz val="9"/>
            <color indexed="81"/>
            <rFont val="Tahoma"/>
            <family val="2"/>
          </rPr>
          <t>Horizontal consistency:
===============
This value must be equal to:
In conversion + Fully converted
Vertical consistency:
=============
C1100 = C1110+C1120</t>
        </r>
      </text>
    </comment>
    <comment ref="I13" authorId="0">
      <text>
        <r>
          <rPr>
            <sz val="9"/>
            <color indexed="81"/>
            <rFont val="Tahoma"/>
            <family val="2"/>
          </rPr>
          <t>Vertical consistency:
=============
C1100 = C1110+C1120</t>
        </r>
      </text>
    </comment>
    <comment ref="E23" authorId="0">
      <text>
        <r>
          <rPr>
            <sz val="9"/>
            <color indexed="81"/>
            <rFont val="Tahoma"/>
            <family val="2"/>
          </rPr>
          <t>Vertical consistency:
=============
R0000 = R1000+R2000+R9000</t>
        </r>
      </text>
    </comment>
    <comment ref="F23" authorId="0">
      <text>
        <r>
          <rPr>
            <sz val="9"/>
            <color indexed="81"/>
            <rFont val="Tahoma"/>
            <family val="2"/>
          </rPr>
          <t>Vertical consistency:
=============
R0000 = R1000+R2000+R9000</t>
        </r>
      </text>
    </comment>
    <comment ref="G23" authorId="0">
      <text>
        <r>
          <rPr>
            <sz val="9"/>
            <color indexed="81"/>
            <rFont val="Tahoma"/>
            <family val="2"/>
          </rPr>
          <t>Horizontal consistency:
===============
This value must be equal to:
In conversion + Fully converted
Vertical consistency:
=============
R0000 = R1000+R2000+R9000</t>
        </r>
      </text>
    </comment>
    <comment ref="I23" authorId="0">
      <text>
        <r>
          <rPr>
            <sz val="9"/>
            <color indexed="81"/>
            <rFont val="Tahoma"/>
            <family val="2"/>
          </rPr>
          <t>Vertical consistency:
=============
R0000 = R1000+R2000+R9000</t>
        </r>
      </text>
    </comment>
    <comment ref="E27" authorId="0">
      <text>
        <r>
          <rPr>
            <sz val="9"/>
            <color indexed="81"/>
            <rFont val="Tahoma"/>
            <family val="2"/>
          </rPr>
          <t>Vertical consistency:
=============
I0000=I1100+I2000+I3000+I4000+I5000+I6000_I9000</t>
        </r>
      </text>
    </comment>
    <comment ref="F27" authorId="0">
      <text>
        <r>
          <rPr>
            <sz val="9"/>
            <color indexed="81"/>
            <rFont val="Tahoma"/>
            <family val="2"/>
          </rPr>
          <t>Vertical consistency:
=============
I0000=I1100+I2000+I3000+I4000+I5000+I6000_I9000</t>
        </r>
      </text>
    </comment>
    <comment ref="G27" authorId="0">
      <text>
        <r>
          <rPr>
            <sz val="9"/>
            <color indexed="81"/>
            <rFont val="Tahoma"/>
            <family val="2"/>
          </rPr>
          <t>Horizontal consistency:
===============
This value must be equal to:
In conversion + Fully converted
Vertical consistency:
=============
I0000=I1100+I2000+I3000+I4000+I5000+I6000_I9000</t>
        </r>
      </text>
    </comment>
    <comment ref="I27" authorId="0">
      <text>
        <r>
          <rPr>
            <sz val="9"/>
            <color indexed="81"/>
            <rFont val="Tahoma"/>
            <family val="2"/>
          </rPr>
          <t>Vertical consistency:
=============
I0000=I1100+I2000+I3000+I4000+I5000+I6000_I9000</t>
        </r>
      </text>
    </comment>
    <comment ref="E28" authorId="0">
      <text>
        <r>
          <rPr>
            <sz val="9"/>
            <color indexed="81"/>
            <rFont val="Tahoma"/>
            <family val="2"/>
          </rPr>
          <t>Vertical consistency:
=============
I1100=I1110+I1120+I1130+I1140+I1150+I1190</t>
        </r>
      </text>
    </comment>
    <comment ref="F28" authorId="0">
      <text>
        <r>
          <rPr>
            <sz val="9"/>
            <color indexed="81"/>
            <rFont val="Tahoma"/>
            <family val="2"/>
          </rPr>
          <t>Vertical consistency:
=============
I1100=I1110+I1120+I1130+I1140+I1150+I1190</t>
        </r>
      </text>
    </comment>
    <comment ref="G28" authorId="0">
      <text>
        <r>
          <rPr>
            <sz val="9"/>
            <color indexed="81"/>
            <rFont val="Tahoma"/>
            <family val="2"/>
          </rPr>
          <t>Horizontal consistency:
===============
This value must be equal to:
In conversion + Fully converted
Vertical consistency:
=============
I1100=I1110+I1120+I1130+I1140+I1150+I1190</t>
        </r>
      </text>
    </comment>
    <comment ref="I28" authorId="0">
      <text>
        <r>
          <rPr>
            <sz val="9"/>
            <color indexed="81"/>
            <rFont val="Tahoma"/>
            <family val="2"/>
          </rPr>
          <t>Vertical consistency:
=============
I1100=I1110+I1120+I1130+I1140+I1150+I1190</t>
        </r>
      </text>
    </comment>
    <comment ref="E41" authorId="0">
      <text>
        <r>
          <rPr>
            <sz val="9"/>
            <color indexed="81"/>
            <rFont val="Tahoma"/>
            <family val="2"/>
          </rPr>
          <t>Vertical consistency:
=============
V0000_S0000=V0000+S0000</t>
        </r>
      </text>
    </comment>
    <comment ref="F41" authorId="0">
      <text>
        <r>
          <rPr>
            <sz val="9"/>
            <color indexed="81"/>
            <rFont val="Tahoma"/>
            <family val="2"/>
          </rPr>
          <t>Vertical consistency:
=============
V0000_S0000=V0000+S0000</t>
        </r>
      </text>
    </comment>
    <comment ref="G41" authorId="0">
      <text>
        <r>
          <rPr>
            <sz val="9"/>
            <color indexed="81"/>
            <rFont val="Tahoma"/>
            <family val="2"/>
          </rPr>
          <t>Horizontal consistency:
===============
This value must be equal to:
In conversion + Fully converted
Vertical consistency:
=============
V0000_S0000=V0000+S0000</t>
        </r>
      </text>
    </comment>
    <comment ref="I41" authorId="0">
      <text>
        <r>
          <rPr>
            <sz val="9"/>
            <color indexed="81"/>
            <rFont val="Tahoma"/>
            <family val="2"/>
          </rPr>
          <t>Vertical consistency:
=============
V0000_S0000=V0000+S0000</t>
        </r>
      </text>
    </comment>
    <comment ref="E42" authorId="0">
      <text>
        <r>
          <rPr>
            <sz val="9"/>
            <color indexed="81"/>
            <rFont val="Tahoma"/>
            <family val="2"/>
          </rPr>
          <t>Vertical consistency:
=============
V0000=V1000+V2000+V3000+V4000+V5000+V9000</t>
        </r>
      </text>
    </comment>
    <comment ref="F42" authorId="0">
      <text>
        <r>
          <rPr>
            <sz val="9"/>
            <color indexed="81"/>
            <rFont val="Tahoma"/>
            <family val="2"/>
          </rPr>
          <t>Vertical consistency:
=============
V0000=V1000+V2000+V3000+V4000+V5000+V9000</t>
        </r>
      </text>
    </comment>
    <comment ref="G42" authorId="0">
      <text>
        <r>
          <rPr>
            <sz val="9"/>
            <color indexed="81"/>
            <rFont val="Tahoma"/>
            <family val="2"/>
          </rPr>
          <t>Horizontal consistency:
===============
This value must be equal to:
In conversion + Fully converted
Vertical consistency:
=============
V0000=V1000+V2000+V3000+V4000+V5000+V9000</t>
        </r>
      </text>
    </comment>
    <comment ref="I42" authorId="0">
      <text>
        <r>
          <rPr>
            <sz val="9"/>
            <color indexed="81"/>
            <rFont val="Tahoma"/>
            <family val="2"/>
          </rPr>
          <t>Vertical consistency:
=============
V0000=V1000+V2000+V3000+V4000+V5000+V9000</t>
        </r>
      </text>
    </comment>
    <comment ref="E53" authorId="0">
      <text>
        <r>
          <rPr>
            <sz val="9"/>
            <color indexed="81"/>
            <rFont val="Tahoma"/>
            <family val="2"/>
          </rPr>
          <t>Vertical consistency:
=============
PECR=H0000+U0000+PECR9</t>
        </r>
      </text>
    </comment>
    <comment ref="F53" authorId="0">
      <text>
        <r>
          <rPr>
            <sz val="9"/>
            <color indexed="81"/>
            <rFont val="Tahoma"/>
            <family val="2"/>
          </rPr>
          <t>Vertical consistency:
=============
PECR=H0000+U0000+PECR9</t>
        </r>
      </text>
    </comment>
    <comment ref="G53" authorId="0">
      <text>
        <r>
          <rPr>
            <sz val="9"/>
            <color indexed="81"/>
            <rFont val="Tahoma"/>
            <family val="2"/>
          </rPr>
          <t>Horizontal consistency:
===============
This value must be equal to:
In conversion + Fully converted
Vertical consistency:
=============
PECR=H0000+U0000+PECR9</t>
        </r>
      </text>
    </comment>
    <comment ref="E54" authorId="0">
      <text>
        <r>
          <rPr>
            <sz val="9"/>
            <color indexed="81"/>
            <rFont val="Tahoma"/>
            <family val="2"/>
          </rPr>
          <t>Vertical consistency:
=============
H0000=F0000+T0000+W1000+O1000+H9000</t>
        </r>
      </text>
    </comment>
    <comment ref="F54" authorId="0">
      <text>
        <r>
          <rPr>
            <sz val="9"/>
            <color indexed="81"/>
            <rFont val="Tahoma"/>
            <family val="2"/>
          </rPr>
          <t>Vertical consistency:
=============
H0000=F0000+T0000+W1000+O1000+H9000</t>
        </r>
      </text>
    </comment>
    <comment ref="G54" authorId="0">
      <text>
        <r>
          <rPr>
            <sz val="9"/>
            <color indexed="81"/>
            <rFont val="Tahoma"/>
            <family val="2"/>
          </rPr>
          <t>Horizontal consistency:
===============
This value must be equal to:
In conversion + Fully converted
Vertical consistency:
=============
H0000=F0000+T0000+W1000+O1000+H9000</t>
        </r>
      </text>
    </comment>
    <comment ref="I54" authorId="0">
      <text>
        <r>
          <rPr>
            <sz val="9"/>
            <color indexed="81"/>
            <rFont val="Tahoma"/>
            <family val="2"/>
          </rPr>
          <t>Vertical consistency:
=============
H0000=F0000+T0000+W1000+O1000+H9000</t>
        </r>
      </text>
    </comment>
    <comment ref="E55" authorId="0">
      <text>
        <r>
          <rPr>
            <sz val="9"/>
            <color indexed="81"/>
            <rFont val="Tahoma"/>
            <family val="2"/>
          </rPr>
          <t>Vertical consistency:
=============
F0000=F1000+F2000+F3000+F4000</t>
        </r>
      </text>
    </comment>
    <comment ref="F55" authorId="0">
      <text>
        <r>
          <rPr>
            <sz val="9"/>
            <color indexed="81"/>
            <rFont val="Tahoma"/>
            <family val="2"/>
          </rPr>
          <t>Vertical consistency:
=============
F0000=F1000+F2000+F3000+F4000</t>
        </r>
      </text>
    </comment>
    <comment ref="G55" authorId="0">
      <text>
        <r>
          <rPr>
            <sz val="9"/>
            <color indexed="81"/>
            <rFont val="Tahoma"/>
            <family val="2"/>
          </rPr>
          <t>Horizontal consistency:
===============
This value must be equal to:
In conversion + Fully converted
Vertical consistency:
=============
F0000=F1000+F2000+F3000+F4000</t>
        </r>
      </text>
    </comment>
    <comment ref="I55" authorId="0">
      <text>
        <r>
          <rPr>
            <sz val="9"/>
            <color indexed="81"/>
            <rFont val="Tahoma"/>
            <family val="2"/>
          </rPr>
          <t>Vertical consistency:
=============
F0000=F1000+F2000+F3000+F4000</t>
        </r>
      </text>
    </comment>
    <comment ref="E56" authorId="0">
      <text>
        <r>
          <rPr>
            <sz val="9"/>
            <color indexed="81"/>
            <rFont val="Tahoma"/>
            <family val="2"/>
          </rPr>
          <t>Vertical consistency:
=============
F1000=F1100+F1200</t>
        </r>
      </text>
    </comment>
    <comment ref="F56" authorId="0">
      <text>
        <r>
          <rPr>
            <sz val="9"/>
            <color indexed="81"/>
            <rFont val="Tahoma"/>
            <family val="2"/>
          </rPr>
          <t>Vertical consistency:
=============
F1000=F1100+F1200</t>
        </r>
      </text>
    </comment>
    <comment ref="G56" authorId="0">
      <text>
        <r>
          <rPr>
            <sz val="9"/>
            <color indexed="81"/>
            <rFont val="Tahoma"/>
            <family val="2"/>
          </rPr>
          <t>Horizontal consistency:
===============
This value must be equal to:
In conversion + Fully converted
Vertical consistency:
=============
F1000=F1100+F1200</t>
        </r>
      </text>
    </comment>
    <comment ref="I56" authorId="0">
      <text>
        <r>
          <rPr>
            <sz val="9"/>
            <color indexed="81"/>
            <rFont val="Tahoma"/>
            <family val="2"/>
          </rPr>
          <t>Vertical consistency:
=============
F1000=F1100+F1200</t>
        </r>
      </text>
    </comment>
    <comment ref="E57" authorId="0">
      <text>
        <r>
          <rPr>
            <sz val="9"/>
            <color indexed="81"/>
            <rFont val="Tahoma"/>
            <family val="2"/>
          </rPr>
          <t>Vertical consistency:
=============
F1100=F1110+F1120+F1190</t>
        </r>
      </text>
    </comment>
    <comment ref="F57" authorId="0">
      <text>
        <r>
          <rPr>
            <sz val="9"/>
            <color indexed="81"/>
            <rFont val="Tahoma"/>
            <family val="2"/>
          </rPr>
          <t>Vertical consistency:
=============
F1100=F1110+F1120+F1190</t>
        </r>
      </text>
    </comment>
    <comment ref="G57" authorId="0">
      <text>
        <r>
          <rPr>
            <sz val="9"/>
            <color indexed="81"/>
            <rFont val="Tahoma"/>
            <family val="2"/>
          </rPr>
          <t>Horizontal consistency:
===============
This value must be equal to:
In conversion + Fully converted
Vertical consistency:
=============
F1100=F1110+F1120+F1190</t>
        </r>
      </text>
    </comment>
    <comment ref="I57" authorId="0">
      <text>
        <r>
          <rPr>
            <sz val="9"/>
            <color indexed="81"/>
            <rFont val="Tahoma"/>
            <family val="2"/>
          </rPr>
          <t>Vertical consistency:
=============
F1100=F1110+F1120+F1190</t>
        </r>
      </text>
    </comment>
    <comment ref="E61" authorId="0">
      <text>
        <r>
          <rPr>
            <sz val="9"/>
            <color indexed="81"/>
            <rFont val="Tahoma"/>
            <family val="2"/>
          </rPr>
          <t>Vertical consistency:
=============
F1200=F1210+F1220+F1230+F1240+F1250+F1290</t>
        </r>
      </text>
    </comment>
    <comment ref="F61" authorId="0">
      <text>
        <r>
          <rPr>
            <sz val="9"/>
            <color indexed="81"/>
            <rFont val="Tahoma"/>
            <family val="2"/>
          </rPr>
          <t>Vertical consistency:
=============
F1200=F1210+F1220+F1230+F1240+F1250+F1290</t>
        </r>
      </text>
    </comment>
    <comment ref="G61" authorId="0">
      <text>
        <r>
          <rPr>
            <sz val="9"/>
            <color indexed="81"/>
            <rFont val="Tahoma"/>
            <family val="2"/>
          </rPr>
          <t>Horizontal consistency:
===============
This value must be equal to:
In conversion + Fully converted
Vertical consistency:
=============
F1200=F1210+F1220+F1230+F1240+F1250+F1290</t>
        </r>
      </text>
    </comment>
    <comment ref="I61" authorId="0">
      <text>
        <r>
          <rPr>
            <sz val="9"/>
            <color indexed="81"/>
            <rFont val="Tahoma"/>
            <family val="2"/>
          </rPr>
          <t>Vertical consistency:
=============
F1200=F1210+F1220+F1230+F1240+F1250+F1290</t>
        </r>
      </text>
    </comment>
  </commentList>
</comments>
</file>

<file path=xl/sharedStrings.xml><?xml version="1.0" encoding="utf-8"?>
<sst xmlns="http://schemas.openxmlformats.org/spreadsheetml/2006/main" count="88330" uniqueCount="238">
  <si>
    <t>Dataset:</t>
  </si>
  <si>
    <t xml:space="preserve">Year: </t>
  </si>
  <si>
    <t xml:space="preserve">Source file: </t>
  </si>
  <si>
    <t>SELECT:</t>
  </si>
  <si>
    <t>COUNTRY</t>
  </si>
  <si>
    <t>AT</t>
  </si>
  <si>
    <t>LEGEND:</t>
  </si>
  <si>
    <t>Bold</t>
  </si>
  <si>
    <t>Evolution rate ( &gt;= 20 %)</t>
  </si>
  <si>
    <t>Identical data for consecutive years</t>
  </si>
  <si>
    <t>UNIT</t>
  </si>
  <si>
    <t>GEO/TIME</t>
  </si>
  <si>
    <t>BE</t>
  </si>
  <si>
    <t>BG</t>
  </si>
  <si>
    <t>CH</t>
  </si>
  <si>
    <t>CY</t>
  </si>
  <si>
    <t>CZ</t>
  </si>
  <si>
    <t>DE</t>
  </si>
  <si>
    <t>DK</t>
  </si>
  <si>
    <t>EE</t>
  </si>
  <si>
    <t>EL</t>
  </si>
  <si>
    <t>ES</t>
  </si>
  <si>
    <t>FI</t>
  </si>
  <si>
    <t>FR</t>
  </si>
  <si>
    <t>HR</t>
  </si>
  <si>
    <t>HU</t>
  </si>
  <si>
    <t>IE</t>
  </si>
  <si>
    <t>IS</t>
  </si>
  <si>
    <t>IT</t>
  </si>
  <si>
    <t>LT</t>
  </si>
  <si>
    <t>LU</t>
  </si>
  <si>
    <t>LV</t>
  </si>
  <si>
    <t>MK</t>
  </si>
  <si>
    <t>MT</t>
  </si>
  <si>
    <t>NL</t>
  </si>
  <si>
    <t>NO</t>
  </si>
  <si>
    <t>PL</t>
  </si>
  <si>
    <t>PT</t>
  </si>
  <si>
    <t>RO</t>
  </si>
  <si>
    <t>RS</t>
  </si>
  <si>
    <t>SE</t>
  </si>
  <si>
    <t>SI</t>
  </si>
  <si>
    <t>SK</t>
  </si>
  <si>
    <t>TR</t>
  </si>
  <si>
    <t>UK</t>
  </si>
  <si>
    <t>Hectare</t>
  </si>
  <si>
    <t>Total fully converted and under conversion to organic farming</t>
  </si>
  <si>
    <t>Fully converted to organic farming</t>
  </si>
  <si>
    <t>Under conversion to organic farming</t>
  </si>
  <si>
    <t>Total in green house converted and under conversion to organic farming</t>
  </si>
  <si>
    <t>Tonne</t>
  </si>
  <si>
    <r>
      <t xml:space="preserve">ORG_T2CROP: </t>
    </r>
    <r>
      <rPr>
        <i/>
        <sz val="8"/>
        <color theme="1"/>
        <rFont val="Calibri"/>
        <family val="2"/>
        <scheme val="minor"/>
      </rPr>
      <t>Certified organic crop area and production</t>
    </r>
  </si>
  <si>
    <t>Utilised agricultural area excluding kitchen gardens</t>
  </si>
  <si>
    <t>Arable land</t>
  </si>
  <si>
    <t>Cereals for the production of grain (including seed)</t>
  </si>
  <si>
    <t>Cereals (excluding rice) for the production of grain (including seed)</t>
  </si>
  <si>
    <t xml:space="preserve">Wheat and spelt </t>
  </si>
  <si>
    <t>Common wheat and spelt</t>
  </si>
  <si>
    <t>Durum wheat</t>
  </si>
  <si>
    <t>Rye and winter cereal mixtures (maslin)</t>
  </si>
  <si>
    <t>Barley</t>
  </si>
  <si>
    <t>Oats and spring cereal mixtures (mixed grain other than maslin)</t>
  </si>
  <si>
    <t>Grain maize and corn-cob-mix</t>
  </si>
  <si>
    <t>Other cereals (including triticale and sorghum)</t>
  </si>
  <si>
    <t>Rice</t>
  </si>
  <si>
    <t>Dry pulses and protein crops (incl. seed &amp; mixtures of cereals and pulses)</t>
  </si>
  <si>
    <t>Root crops</t>
  </si>
  <si>
    <t>Potatoes (including seed potatoes)</t>
  </si>
  <si>
    <t>Sugar beet (excluding seed)</t>
  </si>
  <si>
    <t>Other root crops n.e.c.</t>
  </si>
  <si>
    <t xml:space="preserve">Industrial crops </t>
  </si>
  <si>
    <t>Oilseeds</t>
  </si>
  <si>
    <t>Rape and turnip rape seeds</t>
  </si>
  <si>
    <t>Sunflower seed</t>
  </si>
  <si>
    <t>Soya</t>
  </si>
  <si>
    <t>Linseed (oil flax)</t>
  </si>
  <si>
    <t>Cotton seed</t>
  </si>
  <si>
    <t>Other oilseed crops n.e.c.</t>
  </si>
  <si>
    <t>Fibre crops</t>
  </si>
  <si>
    <t xml:space="preserve">Tobacco </t>
  </si>
  <si>
    <t>Hops</t>
  </si>
  <si>
    <t>Aromatic, medicinal and culinary plants</t>
  </si>
  <si>
    <t>Other industrial crops including energy crops n.e.c.</t>
  </si>
  <si>
    <t>Plants harvested green from arable land</t>
  </si>
  <si>
    <t>Fresh vegetables (including melons) and strawberries</t>
  </si>
  <si>
    <t>Fresh vegetables (including melons)</t>
  </si>
  <si>
    <t xml:space="preserve">Brassicas </t>
  </si>
  <si>
    <t xml:space="preserve">Leafy and stalked vegetables (excluding brassicas) </t>
  </si>
  <si>
    <t xml:space="preserve">Vegetables cultivated for fruit (including melons) </t>
  </si>
  <si>
    <t xml:space="preserve">Root, tuber and bulb vegetables </t>
  </si>
  <si>
    <t xml:space="preserve">Fresh pulses </t>
  </si>
  <si>
    <t>Other fresh vegetables n.e.c.</t>
  </si>
  <si>
    <t>Strawberries</t>
  </si>
  <si>
    <t>Other arable land crops</t>
  </si>
  <si>
    <t>Fallow land</t>
  </si>
  <si>
    <t>Permanent grassland</t>
  </si>
  <si>
    <t>Permanent crops</t>
  </si>
  <si>
    <t xml:space="preserve">Permanent crops for human consumption </t>
  </si>
  <si>
    <t>Fruits, berries and nuts (excluding citrus fruits, grapes and strawberries)</t>
  </si>
  <si>
    <t>Fruits from temperate climate zones</t>
  </si>
  <si>
    <t>Pome fruits</t>
  </si>
  <si>
    <t>Apples</t>
  </si>
  <si>
    <t>Pears</t>
  </si>
  <si>
    <t>Other pome fruits n.e.c.</t>
  </si>
  <si>
    <t>Stone fruits</t>
  </si>
  <si>
    <t>Peaches</t>
  </si>
  <si>
    <t>Nectarines</t>
  </si>
  <si>
    <t>Apricots</t>
  </si>
  <si>
    <t>Cherries</t>
  </si>
  <si>
    <t>Plums</t>
  </si>
  <si>
    <t>Other stone fruits n.e.c.</t>
  </si>
  <si>
    <t>Fruits from subtropical and tropical climate zones</t>
  </si>
  <si>
    <t xml:space="preserve">Berries (excluding strawberries) </t>
  </si>
  <si>
    <t>Nuts</t>
  </si>
  <si>
    <t xml:space="preserve">Citrus fruits </t>
  </si>
  <si>
    <t>Grapes</t>
  </si>
  <si>
    <t>Olives</t>
  </si>
  <si>
    <t>Other permanent crops for human consumption n.e.c.</t>
  </si>
  <si>
    <t xml:space="preserve">Other permanent crops </t>
  </si>
  <si>
    <t>Cultivated mushrooms</t>
  </si>
  <si>
    <t>METHODS</t>
  </si>
  <si>
    <t>CROPS</t>
  </si>
  <si>
    <t>Wheat and spelt</t>
  </si>
  <si>
    <t>Dry pulses and protein crops for the production of grain (including seed and mixtures of cereals and pulses)</t>
  </si>
  <si>
    <t>Industrial crops</t>
  </si>
  <si>
    <t>Linseed (oilflax)</t>
  </si>
  <si>
    <t>Tobacco</t>
  </si>
  <si>
    <t>Brassicas</t>
  </si>
  <si>
    <t>Leafy and stalked vegetables (excluding brassicas)</t>
  </si>
  <si>
    <t>Vegetables cultivated for fruit (including melons)</t>
  </si>
  <si>
    <t>Root, tuber and bulb vegetables</t>
  </si>
  <si>
    <t>Fresh pulses</t>
  </si>
  <si>
    <t>Permanent crops for human consumption</t>
  </si>
  <si>
    <t>Other stone fruits n.e.c</t>
  </si>
  <si>
    <t>Berries (excluding strawberries)</t>
  </si>
  <si>
    <t>Citrus fruits</t>
  </si>
  <si>
    <t>Other permanent crops</t>
  </si>
  <si>
    <t>Mushrooms</t>
  </si>
  <si>
    <t>METHODS2</t>
  </si>
  <si>
    <t>Total</t>
  </si>
  <si>
    <t>Fully converted</t>
  </si>
  <si>
    <t>In conversion</t>
  </si>
  <si>
    <t>Green house</t>
  </si>
  <si>
    <t>UNIT2</t>
  </si>
  <si>
    <t>Area (ha)</t>
  </si>
  <si>
    <t>Production (1000 kg)</t>
  </si>
  <si>
    <t>Crops in UAA without kitchen gardens</t>
  </si>
  <si>
    <t>CROPS2</t>
  </si>
  <si>
    <t>Common Wheat and spelt</t>
  </si>
  <si>
    <t>Crop areas which are not statistically significant in a country and which are not reported according to Regulation (EC) No 543/2009 concerning crop statistics, should not be reported</t>
  </si>
  <si>
    <t>Code</t>
  </si>
  <si>
    <t>Crop</t>
  </si>
  <si>
    <t>Reporting obligation</t>
  </si>
  <si>
    <t>Comment</t>
  </si>
  <si>
    <t>UAAXK0000</t>
  </si>
  <si>
    <t>Compulsory</t>
  </si>
  <si>
    <t>X</t>
  </si>
  <si>
    <t>ARA</t>
  </si>
  <si>
    <t>C0000</t>
  </si>
  <si>
    <t>C1000</t>
  </si>
  <si>
    <t>C1100</t>
  </si>
  <si>
    <t>C1110</t>
  </si>
  <si>
    <t>C1120</t>
  </si>
  <si>
    <t>C1200</t>
  </si>
  <si>
    <t>C1300</t>
  </si>
  <si>
    <t>C1400</t>
  </si>
  <si>
    <t>C1500</t>
  </si>
  <si>
    <t>C1600_1700_1900</t>
  </si>
  <si>
    <t>C2000</t>
  </si>
  <si>
    <t>P0000</t>
  </si>
  <si>
    <t>R0000</t>
  </si>
  <si>
    <t>R1000</t>
  </si>
  <si>
    <t>R2000</t>
  </si>
  <si>
    <t>R9000</t>
  </si>
  <si>
    <t>I0000</t>
  </si>
  <si>
    <t>I1100</t>
  </si>
  <si>
    <t>I1110</t>
  </si>
  <si>
    <t>I1120</t>
  </si>
  <si>
    <t>I1130</t>
  </si>
  <si>
    <t>I1140</t>
  </si>
  <si>
    <t>Linseed (oil fax)</t>
  </si>
  <si>
    <t>Voluntary</t>
  </si>
  <si>
    <t>I1150</t>
  </si>
  <si>
    <t>I1190</t>
  </si>
  <si>
    <t>I2000</t>
  </si>
  <si>
    <t>I3000</t>
  </si>
  <si>
    <t>I4000</t>
  </si>
  <si>
    <t>I5000</t>
  </si>
  <si>
    <t>I6000_9000</t>
  </si>
  <si>
    <t>G0000</t>
  </si>
  <si>
    <t>V0000_S0000</t>
  </si>
  <si>
    <t>V0000</t>
  </si>
  <si>
    <t>V1000</t>
  </si>
  <si>
    <t>V2000</t>
  </si>
  <si>
    <t>V3000</t>
  </si>
  <si>
    <t>V4000</t>
  </si>
  <si>
    <t>V5000</t>
  </si>
  <si>
    <t>V9000</t>
  </si>
  <si>
    <t>S0000</t>
  </si>
  <si>
    <t>ARA9</t>
  </si>
  <si>
    <t>Q0000</t>
  </si>
  <si>
    <t>J0000</t>
  </si>
  <si>
    <t>PECR</t>
  </si>
  <si>
    <t>H0000</t>
  </si>
  <si>
    <t>F0000</t>
  </si>
  <si>
    <t>F1000</t>
  </si>
  <si>
    <t>F1100</t>
  </si>
  <si>
    <t>F1110</t>
  </si>
  <si>
    <t>F1120</t>
  </si>
  <si>
    <t>F1190</t>
  </si>
  <si>
    <t>F1200</t>
  </si>
  <si>
    <t>F1210</t>
  </si>
  <si>
    <t>F1220</t>
  </si>
  <si>
    <t>F1230</t>
  </si>
  <si>
    <t>F1240</t>
  </si>
  <si>
    <t>F1250</t>
  </si>
  <si>
    <t>F1290</t>
  </si>
  <si>
    <t>F2000</t>
  </si>
  <si>
    <t>F3000</t>
  </si>
  <si>
    <t>F4000</t>
  </si>
  <si>
    <t>T0000</t>
  </si>
  <si>
    <t>W1000</t>
  </si>
  <si>
    <t>O1000</t>
  </si>
  <si>
    <t>H9000</t>
  </si>
  <si>
    <t>U0000</t>
  </si>
  <si>
    <t>Nurseries</t>
  </si>
  <si>
    <t>PECR9</t>
  </si>
  <si>
    <t>U1000</t>
  </si>
  <si>
    <t>ns</t>
  </si>
  <si>
    <t>ORG_T2CROP_A_UK_2015_0000_V0001.xlsx</t>
  </si>
  <si>
    <t>Non significant crop</t>
  </si>
  <si>
    <t>include temporary grasses and grazings, production of which is not known</t>
  </si>
  <si>
    <t>Non significant crop production not known</t>
  </si>
  <si>
    <t>production not known</t>
  </si>
  <si>
    <t>Non significant crop Production not known</t>
  </si>
  <si>
    <t xml:space="preserve">Fresh vegetables (including melons) </t>
  </si>
  <si>
    <t>Roots crops</t>
  </si>
  <si>
    <t>CROPS3</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</si>
</sst>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_i"/>
  </numFmts>
  <fonts count="21"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9"/>
      <color theme="0"/>
      <name val="Arial"/>
      <family val="2"/>
    </font>
    <font>
      <i/>
      <sz val="8"/>
      <color theme="1"/>
      <name val="Calibri"/>
      <family val="2"/>
      <scheme val="minor"/>
    </font>
    <font>
      <sz val="8"/>
      <color theme="1"/>
      <name val="Calibri"/>
      <family val="2"/>
      <scheme val="minor"/>
    </font>
    <font>
      <b/>
      <sz val="16"/>
      <name val="Calibri"/>
      <family val="2"/>
      <scheme val="minor"/>
    </font>
    <font>
      <b/>
      <sz val="9"/>
      <color theme="1"/>
      <name val="Arial"/>
      <family val="2"/>
    </font>
    <font>
      <sz val="9"/>
      <color theme="1"/>
      <name val="Arial"/>
      <family val="2"/>
    </font>
    <font>
      <sz val="11"/>
      <name val="Calibri"/>
      <family val="2"/>
      <scheme val="minor"/>
    </font>
    <font>
      <b/>
      <sz val="11"/>
      <name val="Calibri"/>
      <family val="2"/>
      <scheme val="minor"/>
    </font>
    <font>
      <b/>
      <sz val="11"/>
      <color theme="5"/>
      <name val="Calibri"/>
      <family val="2"/>
      <scheme val="minor"/>
    </font>
    <font>
      <sz val="10"/>
      <name val="Arial"/>
      <family val="2"/>
    </font>
    <font>
      <sz val="10"/>
      <name val="Arial"/>
      <family val="2"/>
    </font>
    <font>
      <sz val="11"/>
      <name val="Arial"/>
      <family val="2"/>
    </font>
    <font>
      <sz val="10"/>
      <color theme="1"/>
      <name val="Arial"/>
      <family val="2"/>
    </font>
    <font>
      <u/>
      <sz val="10"/>
      <color theme="10"/>
      <name val="Calibri"/>
      <family val="2"/>
    </font>
    <font>
      <u/>
      <sz val="8"/>
      <color theme="10"/>
      <name val="Arial"/>
      <family val="2"/>
    </font>
    <font>
      <b/>
      <sz val="10"/>
      <color theme="1"/>
      <name val="Arial"/>
      <family val="2"/>
    </font>
    <font>
      <sz val="9"/>
      <color indexed="81"/>
      <name val="Tahoma"/>
      <family val="2"/>
    </font>
  </fonts>
  <fills count="12">
    <fill>
      <patternFill patternType="none"/>
    </fill>
    <fill>
      <patternFill patternType="gray125"/>
    </fill>
    <fill>
      <patternFill patternType="solid">
        <fgColor theme="1" tint="0.34998626667073579"/>
        <bgColor theme="1"/>
      </patternFill>
    </fill>
    <fill>
      <patternFill patternType="solid">
        <fgColor rgb="FFE0E9FC"/>
        <bgColor indexed="64"/>
      </patternFill>
    </fill>
    <fill>
      <patternFill patternType="solid">
        <fgColor theme="0"/>
        <bgColor indexed="64"/>
      </patternFill>
    </fill>
    <fill>
      <patternFill patternType="solid">
        <fgColor theme="4" tint="0.79998168889431442"/>
        <bgColor indexed="64"/>
      </patternFill>
    </fill>
    <fill>
      <patternFill patternType="solid">
        <fgColor theme="6" tint="0.39997558519241921"/>
        <bgColor indexed="64"/>
      </patternFill>
    </fill>
    <fill>
      <patternFill patternType="solid">
        <fgColor indexed="44"/>
        <bgColor indexed="64"/>
      </patternFill>
    </fill>
    <fill>
      <patternFill patternType="solid">
        <fgColor theme="0" tint="-0.14996795556505021"/>
        <bgColor indexed="64"/>
      </patternFill>
    </fill>
    <fill>
      <patternFill patternType="solid">
        <fgColor theme="3" tint="0.79998168889431442"/>
        <bgColor indexed="64"/>
      </patternFill>
    </fill>
    <fill>
      <patternFill patternType="solid">
        <fgColor theme="4" tint="0.59996337778862885"/>
        <bgColor indexed="64"/>
      </patternFill>
    </fill>
    <fill>
      <patternFill patternType="gray0625">
        <fgColor theme="1"/>
      </patternFill>
    </fill>
  </fills>
  <borders count="41">
    <border>
      <left/>
      <right/>
      <top/>
      <bottom/>
      <diagonal/>
    </border>
    <border>
      <left style="thin">
        <color theme="0"/>
      </left>
      <right/>
      <top style="thin">
        <color theme="0"/>
      </top>
      <bottom style="thin">
        <color theme="0"/>
      </bottom>
      <diagonal/>
    </border>
    <border>
      <left style="thin">
        <color theme="0"/>
      </left>
      <right/>
      <top style="thin">
        <color theme="0"/>
      </top>
      <bottom style="thin">
        <color indexed="64"/>
      </bottom>
      <diagonal/>
    </border>
    <border>
      <left/>
      <right/>
      <top/>
      <bottom style="thin">
        <color indexed="64"/>
      </bottom>
      <diagonal/>
    </border>
    <border>
      <left/>
      <right/>
      <top/>
      <bottom style="medium">
        <color indexed="64"/>
      </bottom>
      <diagonal/>
    </border>
    <border>
      <left style="thin">
        <color indexed="64"/>
      </left>
      <right/>
      <top style="thin">
        <color indexed="64"/>
      </top>
      <bottom style="hair">
        <color indexed="64"/>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right style="medium">
        <color indexed="64"/>
      </right>
      <top/>
      <bottom style="medium">
        <color indexed="64"/>
      </bottom>
      <diagonal/>
    </border>
    <border>
      <left style="dashed">
        <color auto="1"/>
      </left>
      <right/>
      <top style="dashed">
        <color auto="1"/>
      </top>
      <bottom style="dashed">
        <color auto="1"/>
      </bottom>
      <diagonal/>
    </border>
    <border>
      <left style="dashDot">
        <color auto="1"/>
      </left>
      <right style="dashed">
        <color auto="1"/>
      </right>
      <top style="dashed">
        <color auto="1"/>
      </top>
      <bottom style="dashed">
        <color auto="1"/>
      </bottom>
      <diagonal/>
    </border>
    <border>
      <left style="dashed">
        <color auto="1"/>
      </left>
      <right style="dashDot">
        <color auto="1"/>
      </right>
      <top style="dashed">
        <color auto="1"/>
      </top>
      <bottom style="dashed">
        <color auto="1"/>
      </bottom>
      <diagonal/>
    </border>
    <border>
      <left/>
      <right style="dashed">
        <color auto="1"/>
      </right>
      <top style="dashed">
        <color auto="1"/>
      </top>
      <bottom style="dashed">
        <color auto="1"/>
      </bottom>
      <diagonal/>
    </border>
    <border>
      <left style="medium">
        <color indexed="64"/>
      </left>
      <right style="medium">
        <color indexed="64"/>
      </right>
      <top/>
      <bottom style="medium">
        <color indexed="64"/>
      </bottom>
      <diagonal/>
    </border>
    <border>
      <left style="thin">
        <color indexed="8"/>
      </left>
      <right style="thin">
        <color indexed="8"/>
      </right>
      <top style="thin">
        <color indexed="8"/>
      </top>
      <bottom style="thin">
        <color indexed="8"/>
      </bottom>
      <diagonal/>
    </border>
    <border>
      <left style="dashed">
        <color auto="1"/>
      </left>
      <right style="dashed">
        <color auto="1"/>
      </right>
      <top style="dashed">
        <color auto="1"/>
      </top>
      <bottom style="dashed">
        <color auto="1"/>
      </bottom>
      <diagonal/>
    </border>
    <border>
      <left style="thin">
        <color indexed="64"/>
      </left>
      <right style="thin">
        <color indexed="64"/>
      </right>
      <top style="thin">
        <color indexed="64"/>
      </top>
      <bottom style="thin">
        <color indexed="64"/>
      </bottom>
      <diagonal/>
    </border>
    <border>
      <left style="dashed">
        <color auto="1"/>
      </left>
      <right/>
      <top style="thin">
        <color indexed="64"/>
      </top>
      <bottom style="dashed">
        <color auto="1"/>
      </bottom>
      <diagonal/>
    </border>
    <border>
      <left style="dashed">
        <color auto="1"/>
      </left>
      <right/>
      <top style="dashed">
        <color auto="1"/>
      </top>
      <bottom style="thin">
        <color indexed="64"/>
      </bottom>
      <diagonal/>
    </border>
    <border>
      <left/>
      <right style="medium">
        <color indexed="64"/>
      </right>
      <top style="medium">
        <color indexed="64"/>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style="thin">
        <color indexed="64"/>
      </left>
      <right style="thin">
        <color indexed="64"/>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style="hair">
        <color indexed="64"/>
      </right>
      <top style="thin">
        <color indexed="64"/>
      </top>
      <bottom style="hair">
        <color indexed="64"/>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right style="thin">
        <color indexed="64"/>
      </right>
      <top style="hair">
        <color indexed="64"/>
      </top>
      <bottom style="hair">
        <color indexed="64"/>
      </bottom>
      <diagonal/>
    </border>
    <border>
      <left style="thin">
        <color indexed="64"/>
      </left>
      <right style="hair">
        <color indexed="64"/>
      </right>
      <top style="hair">
        <color indexed="64"/>
      </top>
      <bottom style="hair">
        <color indexed="64"/>
      </bottom>
      <diagonal/>
    </border>
    <border>
      <left style="hair">
        <color auto="1"/>
      </left>
      <right style="hair">
        <color auto="1"/>
      </right>
      <top style="hair">
        <color auto="1"/>
      </top>
      <bottom style="hair">
        <color auto="1"/>
      </bottom>
      <diagonal/>
    </border>
    <border>
      <left style="hair">
        <color indexed="64"/>
      </left>
      <right style="thin">
        <color indexed="64"/>
      </right>
      <top style="hair">
        <color indexed="64"/>
      </top>
      <bottom style="hair">
        <color indexed="64"/>
      </bottom>
      <diagonal/>
    </border>
    <border>
      <left style="thin">
        <color indexed="64"/>
      </left>
      <right style="thin">
        <color indexed="64"/>
      </right>
      <top style="hair">
        <color indexed="64"/>
      </top>
      <bottom style="thin">
        <color indexed="64"/>
      </bottom>
      <diagonal/>
    </border>
    <border>
      <left/>
      <right style="thin">
        <color indexed="64"/>
      </right>
      <top style="hair">
        <color indexed="64"/>
      </top>
      <bottom style="thin">
        <color indexed="64"/>
      </bottom>
      <diagonal/>
    </border>
    <border>
      <left style="thin">
        <color indexed="64"/>
      </left>
      <right style="hair">
        <color indexed="64"/>
      </right>
      <top style="hair">
        <color indexed="64"/>
      </top>
      <bottom style="thin">
        <color indexed="64"/>
      </bottom>
      <diagonal/>
    </border>
    <border>
      <left style="hair">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style="thin">
        <color indexed="8"/>
      </left>
      <right style="thin">
        <color indexed="8"/>
      </right>
      <top/>
      <bottom/>
      <diagonal/>
    </border>
  </borders>
  <cellStyleXfs count="12">
    <xf numFmtId="0" fontId="0" fillId="0" borderId="0"/>
    <xf numFmtId="0" fontId="1" fillId="0" borderId="0"/>
    <xf numFmtId="0" fontId="15" fillId="0" borderId="0"/>
    <xf numFmtId="0" fontId="9" fillId="0" borderId="17">
      <alignment vertical="center" wrapText="1"/>
    </xf>
    <xf numFmtId="0" fontId="8" fillId="8" borderId="18">
      <alignment horizontal="center" vertical="center" wrapText="1"/>
    </xf>
    <xf numFmtId="0" fontId="16" fillId="0" borderId="0"/>
    <xf numFmtId="0" fontId="13" fillId="0" borderId="0"/>
    <xf numFmtId="0" fontId="17" fillId="0" borderId="0" applyNumberFormat="0" applyFill="0" applyBorder="0" applyAlignment="0" applyProtection="0"/>
    <xf numFmtId="0" fontId="18" fillId="0" borderId="0" applyNumberFormat="0" applyFill="0" applyBorder="0" applyAlignment="0" applyProtection="0"/>
    <xf numFmtId="0" fontId="13" fillId="0" borderId="0"/>
    <xf numFmtId="0" fontId="1" fillId="0" borderId="0"/>
    <xf numFmtId="164" fontId="9" fillId="0" borderId="0" applyFill="0" applyBorder="0" applyProtection="0">
      <alignment horizontal="right"/>
    </xf>
  </cellStyleXfs>
  <cellXfs count="101">
    <xf numFmtId="0" fontId="0" fillId="0" borderId="0" xfId="0"/>
    <xf numFmtId="0" fontId="4" fillId="2" borderId="1" xfId="1" applyFont="1" applyFill="1" applyBorder="1"/>
    <xf numFmtId="0" fontId="2" fillId="3" borderId="0" xfId="0" applyFont="1" applyFill="1" applyBorder="1" applyAlignment="1">
      <alignment horizontal="left"/>
    </xf>
    <xf numFmtId="0" fontId="6" fillId="3" borderId="0" xfId="0" applyFont="1" applyFill="1" applyBorder="1"/>
    <xf numFmtId="0" fontId="0" fillId="4" borderId="0" xfId="0" applyFill="1" applyBorder="1"/>
    <xf numFmtId="0" fontId="0" fillId="0" borderId="0" xfId="0" applyBorder="1"/>
    <xf numFmtId="0" fontId="0" fillId="3" borderId="0" xfId="0" applyFill="1" applyBorder="1"/>
    <xf numFmtId="0" fontId="4" fillId="2" borderId="2" xfId="1" applyFont="1" applyFill="1" applyBorder="1"/>
    <xf numFmtId="0" fontId="2" fillId="3" borderId="3" xfId="0" applyFont="1" applyFill="1" applyBorder="1" applyAlignment="1">
      <alignment horizontal="left"/>
    </xf>
    <xf numFmtId="0" fontId="0" fillId="3" borderId="3" xfId="0" applyFill="1" applyBorder="1"/>
    <xf numFmtId="0" fontId="7" fillId="4" borderId="3" xfId="0" applyFont="1" applyFill="1" applyBorder="1"/>
    <xf numFmtId="0" fontId="0" fillId="4" borderId="3" xfId="0" applyFill="1" applyBorder="1"/>
    <xf numFmtId="0" fontId="3" fillId="4" borderId="0" xfId="0" applyFont="1" applyFill="1"/>
    <xf numFmtId="0" fontId="0" fillId="4" borderId="0" xfId="0" applyFill="1"/>
    <xf numFmtId="0" fontId="7" fillId="4" borderId="4" xfId="0" applyFont="1" applyFill="1" applyBorder="1" applyAlignment="1"/>
    <xf numFmtId="0" fontId="7" fillId="4" borderId="4" xfId="0" applyFont="1" applyFill="1" applyBorder="1" applyAlignment="1">
      <alignment horizontal="center"/>
    </xf>
    <xf numFmtId="0" fontId="8" fillId="4" borderId="5" xfId="0" applyFont="1" applyFill="1" applyBorder="1" applyAlignment="1">
      <alignment horizontal="left"/>
    </xf>
    <xf numFmtId="0" fontId="2" fillId="5" borderId="6" xfId="0" applyFont="1" applyFill="1" applyBorder="1" applyAlignment="1">
      <alignment horizontal="center" vertical="center"/>
    </xf>
    <xf numFmtId="0" fontId="2" fillId="4" borderId="7" xfId="0" applyFont="1" applyFill="1" applyBorder="1" applyAlignment="1">
      <alignment horizontal="left" vertical="center" indent="1"/>
    </xf>
    <xf numFmtId="0" fontId="2" fillId="5" borderId="8" xfId="0" applyFont="1" applyFill="1" applyBorder="1" applyAlignment="1">
      <alignment horizontal="center" vertical="center"/>
    </xf>
    <xf numFmtId="0" fontId="0" fillId="0" borderId="6" xfId="0" applyBorder="1" applyAlignment="1" applyProtection="1">
      <alignment horizontal="center"/>
      <protection locked="0"/>
    </xf>
    <xf numFmtId="0" fontId="9" fillId="0" borderId="9" xfId="0" applyNumberFormat="1" applyFont="1" applyFill="1" applyBorder="1" applyAlignment="1">
      <alignment horizontal="right"/>
    </xf>
    <xf numFmtId="0" fontId="0" fillId="0" borderId="10" xfId="0" applyBorder="1" applyAlignment="1" applyProtection="1">
      <alignment horizontal="center"/>
      <protection locked="0"/>
    </xf>
    <xf numFmtId="0" fontId="10" fillId="4" borderId="0" xfId="0" applyFont="1" applyFill="1"/>
    <xf numFmtId="0" fontId="11" fillId="4" borderId="0" xfId="0" applyFont="1" applyFill="1" applyBorder="1"/>
    <xf numFmtId="0" fontId="0" fillId="4" borderId="0" xfId="0" applyFont="1" applyFill="1"/>
    <xf numFmtId="0" fontId="2" fillId="4" borderId="0" xfId="0" applyFont="1" applyFill="1"/>
    <xf numFmtId="0" fontId="12" fillId="4" borderId="11" xfId="0" applyFont="1" applyFill="1" applyBorder="1"/>
    <xf numFmtId="0" fontId="0" fillId="4" borderId="12" xfId="0" applyFill="1" applyBorder="1"/>
    <xf numFmtId="0" fontId="10" fillId="6" borderId="13" xfId="0" applyFont="1" applyFill="1" applyBorder="1"/>
    <xf numFmtId="0" fontId="0" fillId="4" borderId="14" xfId="0" applyFill="1" applyBorder="1"/>
    <xf numFmtId="0" fontId="0" fillId="4" borderId="0" xfId="0" applyFill="1" applyProtection="1"/>
    <xf numFmtId="0" fontId="13" fillId="7" borderId="16" xfId="0" applyNumberFormat="1" applyFont="1" applyFill="1" applyBorder="1" applyAlignment="1"/>
    <xf numFmtId="0" fontId="9" fillId="0" borderId="8" xfId="0" applyNumberFormat="1" applyFont="1" applyFill="1" applyBorder="1" applyAlignment="1">
      <alignment horizontal="right"/>
    </xf>
    <xf numFmtId="0" fontId="8" fillId="0" borderId="19" xfId="3" applyFont="1" applyBorder="1">
      <alignment vertical="center" wrapText="1"/>
    </xf>
    <xf numFmtId="0" fontId="8" fillId="0" borderId="11" xfId="3" applyFont="1" applyBorder="1" applyAlignment="1">
      <alignment horizontal="left" vertical="center" wrapText="1" indent="1"/>
    </xf>
    <xf numFmtId="0" fontId="8" fillId="0" borderId="11" xfId="3" applyFont="1" applyBorder="1">
      <alignment vertical="center" wrapText="1"/>
    </xf>
    <xf numFmtId="0" fontId="8" fillId="0" borderId="11" xfId="3" applyFont="1" applyBorder="1" applyAlignment="1">
      <alignment horizontal="left" vertical="center" wrapText="1"/>
    </xf>
    <xf numFmtId="0" fontId="9" fillId="0" borderId="22" xfId="0" applyNumberFormat="1" applyFont="1" applyFill="1" applyBorder="1" applyAlignment="1">
      <alignment horizontal="right"/>
    </xf>
    <xf numFmtId="0" fontId="9" fillId="0" borderId="23" xfId="0" applyNumberFormat="1" applyFont="1" applyFill="1" applyBorder="1" applyAlignment="1">
      <alignment horizontal="right"/>
    </xf>
    <xf numFmtId="0" fontId="8" fillId="5" borderId="8" xfId="0" applyFont="1" applyFill="1" applyBorder="1" applyAlignment="1">
      <alignment horizontal="center" vertical="center"/>
    </xf>
    <xf numFmtId="0" fontId="8" fillId="5" borderId="21" xfId="0" applyFont="1" applyFill="1" applyBorder="1" applyAlignment="1">
      <alignment horizontal="center" vertical="center"/>
    </xf>
    <xf numFmtId="0" fontId="8" fillId="0" borderId="20" xfId="3" applyFont="1" applyBorder="1">
      <alignment vertical="center" wrapText="1"/>
    </xf>
    <xf numFmtId="0" fontId="8" fillId="0" borderId="20" xfId="3" applyFont="1" applyBorder="1" applyAlignment="1">
      <alignment horizontal="left" vertical="center" wrapText="1" indent="1"/>
    </xf>
    <xf numFmtId="0" fontId="9" fillId="0" borderId="11" xfId="3" applyFont="1" applyBorder="1" applyAlignment="1">
      <alignment horizontal="left" vertical="center" wrapText="1" indent="1"/>
    </xf>
    <xf numFmtId="0" fontId="0" fillId="0" borderId="6" xfId="0" applyBorder="1" applyAlignment="1" applyProtection="1">
      <alignment horizontal="center" vertical="center"/>
      <protection locked="0"/>
    </xf>
    <xf numFmtId="0" fontId="0" fillId="0" borderId="16" xfId="0" applyBorder="1"/>
    <xf numFmtId="0" fontId="14" fillId="7" borderId="0" xfId="0" applyNumberFormat="1" applyFont="1" applyFill="1" applyBorder="1" applyAlignment="1"/>
    <xf numFmtId="0" fontId="13" fillId="7" borderId="0" xfId="0" applyNumberFormat="1" applyFont="1" applyFill="1" applyBorder="1" applyAlignment="1"/>
    <xf numFmtId="0" fontId="16" fillId="0" borderId="0" xfId="5" applyFont="1" applyProtection="1"/>
    <xf numFmtId="0" fontId="13" fillId="9" borderId="18" xfId="6" applyFont="1" applyFill="1" applyBorder="1" applyAlignment="1" applyProtection="1">
      <alignment horizontal="center" vertical="center"/>
      <protection locked="0"/>
    </xf>
    <xf numFmtId="0" fontId="19" fillId="0" borderId="0" xfId="5" applyFont="1" applyProtection="1"/>
    <xf numFmtId="0" fontId="13" fillId="0" borderId="18" xfId="6" applyFont="1" applyBorder="1" applyAlignment="1" applyProtection="1">
      <alignment horizontal="center" vertical="center"/>
      <protection locked="0"/>
    </xf>
    <xf numFmtId="0" fontId="16" fillId="0" borderId="0" xfId="5" applyFont="1" applyAlignment="1" applyProtection="1"/>
    <xf numFmtId="0" fontId="16" fillId="0" borderId="0" xfId="5" applyFont="1" applyAlignment="1" applyProtection="1">
      <alignment vertical="center"/>
    </xf>
    <xf numFmtId="0" fontId="13" fillId="0" borderId="0" xfId="5" applyFont="1" applyAlignment="1" applyProtection="1">
      <alignment vertical="center"/>
    </xf>
    <xf numFmtId="0" fontId="19" fillId="0" borderId="18" xfId="5" applyFont="1" applyBorder="1" applyAlignment="1" applyProtection="1">
      <alignment horizontal="center" vertical="center" wrapText="1"/>
    </xf>
    <xf numFmtId="0" fontId="19" fillId="0" borderId="18" xfId="5" applyFont="1" applyBorder="1" applyAlignment="1" applyProtection="1">
      <alignment vertical="center"/>
    </xf>
    <xf numFmtId="0" fontId="19" fillId="0" borderId="18" xfId="5" applyFont="1" applyBorder="1" applyAlignment="1" applyProtection="1">
      <alignment vertical="center" wrapText="1"/>
    </xf>
    <xf numFmtId="0" fontId="16" fillId="0" borderId="0" xfId="5" applyFont="1" applyAlignment="1" applyProtection="1">
      <alignment vertical="top"/>
    </xf>
    <xf numFmtId="0" fontId="16" fillId="0" borderId="25" xfId="5" applyFont="1" applyBorder="1" applyAlignment="1" applyProtection="1">
      <alignment vertical="top"/>
    </xf>
    <xf numFmtId="2" fontId="16" fillId="10" borderId="25" xfId="5" applyNumberFormat="1" applyFont="1" applyFill="1" applyBorder="1" applyAlignment="1" applyProtection="1">
      <alignment horizontal="right" vertical="top"/>
      <protection locked="0"/>
    </xf>
    <xf numFmtId="2" fontId="16" fillId="10" borderId="26" xfId="5" applyNumberFormat="1" applyFont="1" applyFill="1" applyBorder="1" applyAlignment="1" applyProtection="1">
      <alignment horizontal="right" vertical="top"/>
      <protection locked="0"/>
    </xf>
    <xf numFmtId="2" fontId="16" fillId="11" borderId="26" xfId="5" applyNumberFormat="1" applyFont="1" applyFill="1" applyBorder="1" applyAlignment="1" applyProtection="1">
      <alignment horizontal="right" vertical="top"/>
    </xf>
    <xf numFmtId="0" fontId="16" fillId="5" borderId="25" xfId="5" applyFont="1" applyFill="1" applyBorder="1" applyAlignment="1" applyProtection="1">
      <alignment vertical="top" wrapText="1"/>
      <protection locked="0"/>
    </xf>
    <xf numFmtId="0" fontId="16" fillId="0" borderId="27" xfId="5" applyFont="1" applyBorder="1" applyAlignment="1" applyProtection="1">
      <alignment horizontal="center" vertical="center"/>
    </xf>
    <xf numFmtId="0" fontId="16" fillId="0" borderId="28" xfId="5" applyFont="1" applyBorder="1" applyAlignment="1" applyProtection="1">
      <alignment horizontal="center" vertical="center"/>
    </xf>
    <xf numFmtId="0" fontId="16" fillId="0" borderId="29" xfId="5" applyFont="1" applyBorder="1" applyAlignment="1" applyProtection="1">
      <alignment horizontal="center" vertical="center"/>
    </xf>
    <xf numFmtId="0" fontId="16" fillId="0" borderId="30" xfId="5" applyFont="1" applyBorder="1" applyAlignment="1" applyProtection="1">
      <alignment vertical="top"/>
    </xf>
    <xf numFmtId="0" fontId="16" fillId="0" borderId="30" xfId="5" applyFont="1" applyBorder="1" applyAlignment="1" applyProtection="1">
      <alignment horizontal="left" vertical="top"/>
    </xf>
    <xf numFmtId="2" fontId="16" fillId="10" borderId="30" xfId="5" applyNumberFormat="1" applyFont="1" applyFill="1" applyBorder="1" applyAlignment="1" applyProtection="1">
      <alignment horizontal="right" vertical="top"/>
      <protection locked="0"/>
    </xf>
    <xf numFmtId="2" fontId="16" fillId="10" borderId="31" xfId="5" applyNumberFormat="1" applyFont="1" applyFill="1" applyBorder="1" applyAlignment="1" applyProtection="1">
      <alignment horizontal="right" vertical="top"/>
      <protection locked="0"/>
    </xf>
    <xf numFmtId="2" fontId="16" fillId="11" borderId="31" xfId="5" applyNumberFormat="1" applyFont="1" applyFill="1" applyBorder="1" applyAlignment="1" applyProtection="1">
      <alignment horizontal="right" vertical="top"/>
    </xf>
    <xf numFmtId="0" fontId="16" fillId="5" borderId="30" xfId="5" applyFont="1" applyFill="1" applyBorder="1" applyAlignment="1" applyProtection="1">
      <alignment vertical="top"/>
      <protection locked="0"/>
    </xf>
    <xf numFmtId="0" fontId="16" fillId="0" borderId="32" xfId="5" applyFont="1" applyBorder="1" applyAlignment="1" applyProtection="1">
      <alignment horizontal="center" vertical="center"/>
    </xf>
    <xf numFmtId="0" fontId="16" fillId="0" borderId="33" xfId="5" applyFont="1" applyBorder="1" applyAlignment="1" applyProtection="1">
      <alignment horizontal="center" vertical="center"/>
    </xf>
    <xf numFmtId="0" fontId="16" fillId="0" borderId="34" xfId="5" applyFont="1" applyBorder="1" applyAlignment="1" applyProtection="1">
      <alignment horizontal="center" vertical="center"/>
    </xf>
    <xf numFmtId="0" fontId="16" fillId="0" borderId="30" xfId="5" applyFont="1" applyBorder="1" applyAlignment="1" applyProtection="1">
      <alignment horizontal="left" vertical="top" indent="1"/>
    </xf>
    <xf numFmtId="0" fontId="16" fillId="0" borderId="30" xfId="5" applyFont="1" applyBorder="1" applyAlignment="1" applyProtection="1">
      <alignment horizontal="left" vertical="top" indent="2"/>
    </xf>
    <xf numFmtId="0" fontId="16" fillId="0" borderId="30" xfId="5" applyFont="1" applyBorder="1" applyAlignment="1" applyProtection="1">
      <alignment horizontal="left" vertical="top" indent="3"/>
    </xf>
    <xf numFmtId="0" fontId="16" fillId="0" borderId="30" xfId="5" applyFont="1" applyBorder="1" applyProtection="1"/>
    <xf numFmtId="0" fontId="16" fillId="0" borderId="30" xfId="5" applyFont="1" applyBorder="1" applyAlignment="1" applyProtection="1">
      <alignment horizontal="left" indent="2"/>
    </xf>
    <xf numFmtId="2" fontId="16" fillId="5" borderId="30" xfId="5" applyNumberFormat="1" applyFont="1" applyFill="1" applyBorder="1" applyAlignment="1" applyProtection="1">
      <alignment horizontal="right" vertical="top"/>
      <protection locked="0"/>
    </xf>
    <xf numFmtId="2" fontId="16" fillId="5" borderId="31" xfId="5" applyNumberFormat="1" applyFont="1" applyFill="1" applyBorder="1" applyAlignment="1" applyProtection="1">
      <alignment horizontal="right" vertical="top"/>
      <protection locked="0"/>
    </xf>
    <xf numFmtId="0" fontId="16" fillId="0" borderId="30" xfId="5" applyFont="1" applyBorder="1" applyAlignment="1" applyProtection="1"/>
    <xf numFmtId="0" fontId="16" fillId="0" borderId="30" xfId="5" applyFont="1" applyBorder="1" applyAlignment="1" applyProtection="1">
      <alignment horizontal="left" indent="1"/>
    </xf>
    <xf numFmtId="0" fontId="16" fillId="0" borderId="30" xfId="5" applyFont="1" applyBorder="1" applyAlignment="1" applyProtection="1">
      <alignment horizontal="left" indent="3"/>
    </xf>
    <xf numFmtId="0" fontId="16" fillId="0" borderId="30" xfId="5" applyFont="1" applyBorder="1" applyAlignment="1" applyProtection="1">
      <alignment horizontal="left" indent="4"/>
    </xf>
    <xf numFmtId="0" fontId="16" fillId="0" borderId="30" xfId="5" applyFont="1" applyBorder="1" applyAlignment="1" applyProtection="1">
      <alignment horizontal="left" indent="5"/>
    </xf>
    <xf numFmtId="0" fontId="16" fillId="0" borderId="35" xfId="5" applyFont="1" applyBorder="1" applyProtection="1"/>
    <xf numFmtId="0" fontId="16" fillId="0" borderId="35" xfId="5" applyFont="1" applyBorder="1" applyAlignment="1" applyProtection="1"/>
    <xf numFmtId="2" fontId="16" fillId="10" borderId="35" xfId="5" applyNumberFormat="1" applyFont="1" applyFill="1" applyBorder="1" applyAlignment="1" applyProtection="1">
      <alignment horizontal="right" vertical="top"/>
      <protection locked="0"/>
    </xf>
    <xf numFmtId="2" fontId="16" fillId="11" borderId="36" xfId="5" applyNumberFormat="1" applyFont="1" applyFill="1" applyBorder="1" applyAlignment="1" applyProtection="1">
      <alignment horizontal="right" vertical="top"/>
    </xf>
    <xf numFmtId="0" fontId="16" fillId="5" borderId="35" xfId="5" applyFont="1" applyFill="1" applyBorder="1" applyAlignment="1" applyProtection="1">
      <alignment vertical="top"/>
      <protection locked="0"/>
    </xf>
    <xf numFmtId="0" fontId="16" fillId="0" borderId="37" xfId="5" applyFont="1" applyBorder="1" applyAlignment="1" applyProtection="1">
      <alignment horizontal="center" vertical="center"/>
    </xf>
    <xf numFmtId="0" fontId="16" fillId="0" borderId="38" xfId="5" applyFont="1" applyBorder="1" applyAlignment="1" applyProtection="1">
      <alignment horizontal="center" vertical="center"/>
    </xf>
    <xf numFmtId="0" fontId="16" fillId="0" borderId="39" xfId="5" applyFont="1" applyBorder="1" applyAlignment="1" applyProtection="1">
      <alignment horizontal="center" vertical="center"/>
    </xf>
    <xf numFmtId="0" fontId="9" fillId="0" borderId="15" xfId="0" applyNumberFormat="1" applyFont="1" applyFill="1" applyBorder="1" applyAlignment="1">
      <alignment horizontal="right"/>
    </xf>
    <xf numFmtId="0" fontId="9" fillId="0" borderId="24" xfId="0" applyNumberFormat="1" applyFont="1" applyFill="1" applyBorder="1" applyAlignment="1">
      <alignment horizontal="right"/>
    </xf>
    <xf numFmtId="0" fontId="13" fillId="7" borderId="40" xfId="0" applyNumberFormat="1" applyFont="1" applyFill="1" applyBorder="1" applyAlignment="1"/>
    <xf numFmtId="0" fontId="19" fillId="0" borderId="18" xfId="5" applyFont="1" applyBorder="1" applyAlignment="1" applyProtection="1">
      <alignment horizontal="center" vertical="center" wrapText="1"/>
    </xf>
  </cellXfs>
  <cellStyles count="12">
    <cellStyle name="Column header" xfId="4"/>
    <cellStyle name="Hyperlink 2" xfId="7"/>
    <cellStyle name="Hyperlink 3" xfId="8"/>
    <cellStyle name="Normal" xfId="0" builtinId="0"/>
    <cellStyle name="Normal 2" xfId="2"/>
    <cellStyle name="Normal 2 2" xfId="9"/>
    <cellStyle name="Normal 3" xfId="1"/>
    <cellStyle name="Normal 3 2" xfId="10"/>
    <cellStyle name="Normal 4" xfId="5"/>
    <cellStyle name="Normal 5" xfId="6"/>
    <cellStyle name="NumberCellStyle" xfId="11"/>
    <cellStyle name="Row header" xfId="3"/>
  </cellStyles>
  <dxfs count="41">
    <dxf>
      <fill>
        <patternFill>
          <bgColor rgb="FFFFDCDC"/>
        </patternFill>
      </fill>
    </dxf>
    <dxf>
      <fill>
        <patternFill>
          <bgColor rgb="FFFFB4B4"/>
        </patternFill>
      </fill>
    </dxf>
    <dxf>
      <fill>
        <patternFill>
          <bgColor rgb="FFFF8C8C"/>
        </patternFill>
      </fill>
    </dxf>
    <dxf>
      <fill>
        <patternFill>
          <bgColor rgb="FFFF8C8C"/>
        </patternFill>
      </fill>
    </dxf>
    <dxf>
      <fill>
        <patternFill>
          <bgColor rgb="FFFF8C8C"/>
        </patternFill>
      </fill>
    </dxf>
    <dxf>
      <fill>
        <patternFill>
          <bgColor rgb="FFFF8C8C"/>
        </patternFill>
      </fill>
    </dxf>
    <dxf>
      <fill>
        <patternFill>
          <bgColor rgb="FFFF8C8C"/>
        </patternFill>
      </fill>
    </dxf>
    <dxf>
      <fill>
        <patternFill>
          <bgColor rgb="FFFF8C8C"/>
        </patternFill>
      </fill>
    </dxf>
    <dxf>
      <fill>
        <patternFill patternType="solid">
          <bgColor rgb="FFFF8C8C"/>
        </patternFill>
      </fill>
    </dxf>
    <dxf>
      <fill>
        <patternFill>
          <bgColor rgb="FFFF8C8C"/>
        </patternFill>
      </fill>
    </dxf>
    <dxf>
      <fill>
        <patternFill>
          <bgColor rgb="FFFF8C8C"/>
        </patternFill>
      </fill>
    </dxf>
    <dxf>
      <fill>
        <patternFill>
          <bgColor rgb="FFFF8C8C"/>
        </patternFill>
      </fill>
    </dxf>
    <dxf>
      <fill>
        <patternFill>
          <bgColor rgb="FFFF8C8C"/>
        </patternFill>
      </fill>
    </dxf>
    <dxf>
      <fill>
        <patternFill>
          <bgColor rgb="FFFF8C8C"/>
        </patternFill>
      </fill>
    </dxf>
    <dxf>
      <fill>
        <patternFill>
          <bgColor rgb="FFFF8C8C"/>
        </patternFill>
      </fill>
    </dxf>
    <dxf>
      <fill>
        <patternFill>
          <bgColor rgb="FFFF8C8C"/>
        </patternFill>
      </fill>
    </dxf>
    <dxf>
      <fill>
        <patternFill>
          <bgColor rgb="FFFF8C8C"/>
        </patternFill>
      </fill>
    </dxf>
    <dxf>
      <fill>
        <patternFill>
          <bgColor rgb="FFFF8C8C"/>
        </patternFill>
      </fill>
    </dxf>
    <dxf>
      <fill>
        <patternFill>
          <bgColor rgb="FFFF6464"/>
        </patternFill>
      </fill>
    </dxf>
    <dxf>
      <font>
        <color rgb="FF9C0006"/>
      </font>
      <fill>
        <patternFill>
          <bgColor rgb="FFFFC7CE"/>
        </patternFill>
      </fill>
    </dxf>
    <dxf>
      <fill>
        <patternFill>
          <bgColor theme="6" tint="0.39994506668294322"/>
        </patternFill>
      </fill>
    </dxf>
    <dxf>
      <font>
        <b/>
        <i val="0"/>
        <color theme="5"/>
      </font>
    </dxf>
    <dxf>
      <fill>
        <patternFill>
          <bgColor theme="6" tint="0.39994506668294322"/>
        </patternFill>
      </fill>
    </dxf>
    <dxf>
      <fill>
        <patternFill>
          <bgColor theme="6" tint="0.39994506668294322"/>
        </patternFill>
      </fill>
    </dxf>
    <dxf>
      <font>
        <b/>
        <i val="0"/>
        <color theme="5"/>
      </font>
    </dxf>
    <dxf>
      <fill>
        <patternFill>
          <bgColor theme="6" tint="0.39994506668294322"/>
        </patternFill>
      </fill>
    </dxf>
    <dxf>
      <font>
        <b/>
        <i val="0"/>
        <color theme="5"/>
      </font>
    </dxf>
    <dxf>
      <fill>
        <patternFill>
          <bgColor theme="6" tint="0.39994506668294322"/>
        </patternFill>
      </fill>
    </dxf>
    <dxf>
      <font>
        <b/>
        <i val="0"/>
        <color theme="5"/>
      </font>
    </dxf>
    <dxf>
      <fill>
        <patternFill>
          <bgColor theme="6" tint="0.39994506668294322"/>
        </patternFill>
      </fill>
    </dxf>
    <dxf>
      <font>
        <b/>
        <i val="0"/>
        <color theme="5"/>
      </font>
    </dxf>
    <dxf>
      <fill>
        <patternFill>
          <bgColor theme="6" tint="0.39994506668294322"/>
        </patternFill>
      </fill>
    </dxf>
    <dxf>
      <font>
        <b/>
        <i val="0"/>
        <color theme="5"/>
      </font>
    </dxf>
    <dxf>
      <fill>
        <patternFill>
          <bgColor theme="6" tint="0.39994506668294322"/>
        </patternFill>
      </fill>
    </dxf>
    <dxf>
      <font>
        <b/>
        <i val="0"/>
        <color theme="5"/>
      </font>
    </dxf>
    <dxf>
      <fill>
        <patternFill>
          <bgColor theme="6" tint="0.39994506668294322"/>
        </patternFill>
      </fill>
    </dxf>
    <dxf>
      <font>
        <b/>
        <i val="0"/>
        <color theme="5"/>
      </font>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2.xml.rels><?xml version="1.0" encoding="UTF-8" standalone="yes"?>
<Relationships xmlns="http://schemas.openxmlformats.org/package/2006/relationships"><Relationship Id="rId1" Type="http://schemas.openxmlformats.org/officeDocument/2006/relationships/image" Target="NULL"/></Relationships>
</file>

<file path=xl/drawings/_rels/vmlDrawing2.v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2</xdr:col>
      <xdr:colOff>495300</xdr:colOff>
      <xdr:row>12</xdr:row>
      <xdr:rowOff>114300</xdr:rowOff>
    </xdr:from>
    <xdr:to>
      <xdr:col>2</xdr:col>
      <xdr:colOff>2266950</xdr:colOff>
      <xdr:row>17</xdr:row>
      <xdr:rowOff>171450</xdr:rowOff>
    </xdr:to>
    <xdr:sp macro="[0]!_xludf.Hide" textlink="">
      <xdr:nvSpPr>
        <xdr:cNvPr id="2" name="Oval 1"/>
        <xdr:cNvSpPr/>
      </xdr:nvSpPr>
      <xdr:spPr>
        <a:xfrm>
          <a:off x="1905000" y="2590800"/>
          <a:ext cx="1771650" cy="1009650"/>
        </a:xfrm>
        <a:prstGeom prst="ellipse">
          <a:avLst/>
        </a:prstGeom>
        <a:solidFill>
          <a:sysClr val="window" lastClr="FFFFFF"/>
        </a:solidFill>
        <a:effectLst>
          <a:glow rad="63500">
            <a:srgbClr val="CEDDFA">
              <a:alpha val="40000"/>
            </a:srgbClr>
          </a:glow>
          <a:outerShdw blurRad="40000" dist="20000" dir="5400000" rotWithShape="0">
            <a:srgbClr val="000000">
              <a:alpha val="38000"/>
            </a:srgbClr>
          </a:outerShdw>
        </a:effectLst>
      </xdr:spPr>
      <xdr:style>
        <a:lnRef idx="3">
          <a:schemeClr val="lt1"/>
        </a:lnRef>
        <a:fillRef idx="1">
          <a:schemeClr val="dk1"/>
        </a:fillRef>
        <a:effectRef idx="1">
          <a:schemeClr val="dk1"/>
        </a:effectRef>
        <a:fontRef idx="minor">
          <a:schemeClr val="lt1"/>
        </a:fontRef>
      </xdr:style>
      <xdr:txBody>
        <a:bodyPr vertOverflow="clip" horzOverflow="clip" rtlCol="0" anchor="ctr"/>
        <a:lstStyle/>
        <a:p>
          <a:pPr algn="ctr"/>
          <a:r>
            <a:rPr lang="en-GB" sz="1400" b="1">
              <a:solidFill>
                <a:sysClr val="windowText" lastClr="000000"/>
              </a:solidFill>
            </a:rPr>
            <a:t>Show</a:t>
          </a:r>
          <a:r>
            <a:rPr lang="en-GB" sz="1400" b="1" baseline="0">
              <a:solidFill>
                <a:sysClr val="windowText" lastClr="000000"/>
              </a:solidFill>
            </a:rPr>
            <a:t> results</a:t>
          </a:r>
          <a:endParaRPr lang="en-GB" sz="1400" b="1">
            <a:solidFill>
              <a:sysClr val="windowText" lastClr="000000"/>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3</xdr:col>
      <xdr:colOff>0</xdr:colOff>
      <xdr:row>0</xdr:row>
      <xdr:rowOff>66675</xdr:rowOff>
    </xdr:from>
    <xdr:to>
      <xdr:col>9</xdr:col>
      <xdr:colOff>800100</xdr:colOff>
      <xdr:row>3</xdr:row>
      <xdr:rowOff>104775</xdr:rowOff>
    </xdr:to>
    <xdr:pic>
      <xdr:nvPicPr>
        <xdr:cNvPr id="2" name="Picture 2"/>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33875" y="66675"/>
          <a:ext cx="5791200" cy="523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fPrintsWithSheet="0"/>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PR397"/>
  <sheetViews>
    <sheetView workbookViewId="0">
      <selection activeCell="G11" sqref="G11"/>
    </sheetView>
  </sheetViews>
  <sheetFormatPr defaultRowHeight="15" x14ac:dyDescent="0.25"/>
  <cols>
    <col min="1" max="1" width="10" style="13" customWidth="1"/>
    <col min="2" max="2" width="11.140625" style="13" bestFit="1" customWidth="1"/>
    <col min="3" max="3" width="56.85546875" style="13" bestFit="1" customWidth="1"/>
    <col min="4" max="4" width="3.42578125" style="13" customWidth="1"/>
    <col min="5" max="5" width="42.5703125" bestFit="1" customWidth="1"/>
    <col min="11" max="434" width="9.140625" style="13"/>
  </cols>
  <sheetData>
    <row r="1" spans="1:434" s="5" customFormat="1" x14ac:dyDescent="0.25">
      <c r="A1" s="1" t="s">
        <v>0</v>
      </c>
      <c r="B1" s="2" t="s">
        <v>51</v>
      </c>
      <c r="C1" s="3"/>
      <c r="D1" s="4"/>
      <c r="E1" s="4"/>
      <c r="F1" s="4"/>
      <c r="G1" s="4"/>
      <c r="H1" s="4"/>
      <c r="I1" s="4"/>
      <c r="J1" s="4"/>
      <c r="K1" s="4"/>
      <c r="L1" s="4"/>
      <c r="M1" s="4"/>
      <c r="N1" s="4"/>
      <c r="O1" s="4"/>
      <c r="P1" s="4"/>
      <c r="Q1" s="4"/>
      <c r="R1" s="4"/>
      <c r="S1" s="4"/>
      <c r="T1" s="4"/>
      <c r="U1" s="4"/>
      <c r="V1" s="4"/>
      <c r="W1" s="4"/>
      <c r="X1" s="4"/>
      <c r="Y1" s="4"/>
      <c r="Z1" s="4"/>
      <c r="AA1" s="4"/>
      <c r="AB1" s="4"/>
      <c r="AC1" s="4"/>
      <c r="AD1" s="4"/>
      <c r="AE1" s="4"/>
      <c r="AF1" s="4"/>
      <c r="AG1" s="4"/>
      <c r="AH1" s="4"/>
      <c r="AI1" s="4"/>
      <c r="AJ1" s="4"/>
      <c r="AK1" s="4"/>
      <c r="AL1" s="4"/>
      <c r="AM1" s="4"/>
      <c r="AN1" s="4"/>
      <c r="AO1" s="4"/>
      <c r="AP1" s="4"/>
      <c r="AQ1" s="4"/>
      <c r="AR1" s="4"/>
      <c r="AS1" s="4"/>
      <c r="AT1" s="4"/>
      <c r="AU1" s="4"/>
      <c r="AV1" s="4"/>
      <c r="AW1" s="4"/>
      <c r="AX1" s="4"/>
      <c r="AY1" s="4"/>
      <c r="AZ1" s="4"/>
      <c r="BA1" s="4"/>
      <c r="BB1" s="4"/>
      <c r="BC1" s="4"/>
      <c r="BD1" s="4"/>
      <c r="BE1" s="4"/>
      <c r="BF1" s="4"/>
      <c r="BG1" s="4"/>
      <c r="BH1" s="4"/>
      <c r="BI1" s="4"/>
      <c r="BJ1" s="4"/>
      <c r="BK1" s="4"/>
      <c r="BL1" s="4"/>
      <c r="BM1" s="4"/>
      <c r="BN1" s="4"/>
      <c r="BO1" s="4"/>
      <c r="BP1" s="4"/>
      <c r="BQ1" s="4"/>
      <c r="BR1" s="4"/>
      <c r="BS1" s="4"/>
      <c r="BT1" s="4"/>
      <c r="BU1" s="4"/>
      <c r="BV1" s="4"/>
      <c r="BW1" s="4"/>
      <c r="BX1" s="4"/>
      <c r="BY1" s="4"/>
      <c r="BZ1" s="4"/>
      <c r="CA1" s="4"/>
      <c r="CB1" s="4"/>
      <c r="CC1" s="4"/>
      <c r="CD1" s="4"/>
      <c r="CE1" s="4"/>
      <c r="CF1" s="4"/>
      <c r="CG1" s="4"/>
      <c r="CH1" s="4"/>
      <c r="CI1" s="4"/>
      <c r="CJ1" s="4"/>
      <c r="CK1" s="4"/>
      <c r="CL1" s="4"/>
      <c r="CM1" s="4"/>
      <c r="CN1" s="4"/>
      <c r="CO1" s="4"/>
      <c r="CP1" s="4"/>
      <c r="CQ1" s="4"/>
      <c r="CR1" s="4"/>
      <c r="CS1" s="4"/>
      <c r="CT1" s="4"/>
      <c r="CU1" s="4"/>
      <c r="CV1" s="4"/>
      <c r="CW1" s="4"/>
      <c r="CX1" s="4"/>
      <c r="CY1" s="4"/>
      <c r="CZ1" s="4"/>
      <c r="DA1" s="4"/>
      <c r="DB1" s="4"/>
      <c r="DC1" s="4"/>
      <c r="DD1" s="4"/>
      <c r="DE1" s="4"/>
      <c r="DF1" s="4"/>
      <c r="DG1" s="4"/>
      <c r="DH1" s="4"/>
      <c r="DI1" s="4"/>
      <c r="DJ1" s="4"/>
      <c r="DK1" s="4"/>
      <c r="DL1" s="4"/>
      <c r="DM1" s="4"/>
      <c r="DN1" s="4"/>
      <c r="DO1" s="4"/>
      <c r="DP1" s="4"/>
      <c r="DQ1" s="4"/>
      <c r="DR1" s="4"/>
      <c r="DS1" s="4"/>
      <c r="DT1" s="4"/>
      <c r="DU1" s="4"/>
      <c r="DV1" s="4"/>
      <c r="DW1" s="4"/>
      <c r="DX1" s="4"/>
      <c r="DY1" s="4"/>
      <c r="DZ1" s="4"/>
      <c r="EA1" s="4"/>
      <c r="EB1" s="4"/>
      <c r="EC1" s="4"/>
      <c r="ED1" s="4"/>
      <c r="EE1" s="4"/>
      <c r="EF1" s="4"/>
      <c r="EG1" s="4"/>
      <c r="EH1" s="4"/>
      <c r="EI1" s="4"/>
      <c r="EJ1" s="4"/>
      <c r="EK1" s="4"/>
      <c r="EL1" s="4"/>
      <c r="EM1" s="4"/>
      <c r="EN1" s="4"/>
      <c r="EO1" s="4"/>
      <c r="EP1" s="4"/>
      <c r="EQ1" s="4"/>
      <c r="ER1" s="4"/>
      <c r="ES1" s="4"/>
      <c r="ET1" s="4"/>
      <c r="EU1" s="4"/>
      <c r="EV1" s="4"/>
      <c r="EW1" s="4"/>
      <c r="EX1" s="4"/>
      <c r="EY1" s="4"/>
      <c r="EZ1" s="4"/>
      <c r="FA1" s="4"/>
      <c r="FB1" s="4"/>
      <c r="FC1" s="4"/>
      <c r="FD1" s="4"/>
      <c r="FE1" s="4"/>
      <c r="FF1" s="4"/>
      <c r="FG1" s="4"/>
      <c r="FH1" s="4"/>
      <c r="FI1" s="4"/>
      <c r="FJ1" s="4"/>
      <c r="FK1" s="4"/>
      <c r="FL1" s="4"/>
      <c r="FM1" s="4"/>
      <c r="FN1" s="4"/>
      <c r="FO1" s="4"/>
      <c r="FP1" s="4"/>
      <c r="FQ1" s="4"/>
      <c r="FR1" s="4"/>
      <c r="FS1" s="4"/>
      <c r="FT1" s="4"/>
      <c r="FU1" s="4"/>
      <c r="FV1" s="4"/>
      <c r="FW1" s="4"/>
      <c r="FX1" s="4"/>
      <c r="FY1" s="4"/>
      <c r="FZ1" s="4"/>
      <c r="GA1" s="4"/>
      <c r="GB1" s="4"/>
      <c r="GC1" s="4"/>
      <c r="GD1" s="4"/>
      <c r="GE1" s="4"/>
      <c r="GF1" s="4"/>
      <c r="GG1" s="4"/>
      <c r="GH1" s="4"/>
      <c r="GI1" s="4"/>
      <c r="GJ1" s="4"/>
      <c r="GK1" s="4"/>
      <c r="GL1" s="4"/>
      <c r="GM1" s="4"/>
      <c r="GN1" s="4"/>
      <c r="GO1" s="4"/>
      <c r="GP1" s="4"/>
      <c r="GQ1" s="4"/>
      <c r="GR1" s="4"/>
      <c r="GS1" s="4"/>
      <c r="GT1" s="4"/>
      <c r="GU1" s="4"/>
      <c r="GV1" s="4"/>
      <c r="GW1" s="4"/>
      <c r="GX1" s="4"/>
      <c r="GY1" s="4"/>
      <c r="GZ1" s="4"/>
      <c r="HA1" s="4"/>
      <c r="HB1" s="4"/>
      <c r="HC1" s="4"/>
      <c r="HD1" s="4"/>
      <c r="HE1" s="4"/>
      <c r="HF1" s="4"/>
      <c r="HG1" s="4"/>
      <c r="HH1" s="4"/>
      <c r="HI1" s="4"/>
      <c r="HJ1" s="4"/>
      <c r="HK1" s="4"/>
      <c r="HL1" s="4"/>
      <c r="HM1" s="4"/>
      <c r="HN1" s="4"/>
      <c r="HO1" s="4"/>
      <c r="HP1" s="4"/>
      <c r="HQ1" s="4"/>
      <c r="HR1" s="4"/>
      <c r="HS1" s="4"/>
      <c r="HT1" s="4"/>
      <c r="HU1" s="4"/>
      <c r="HV1" s="4"/>
      <c r="HW1" s="4"/>
      <c r="HX1" s="4"/>
      <c r="HY1" s="4"/>
      <c r="HZ1" s="4"/>
      <c r="IA1" s="4"/>
      <c r="IB1" s="4"/>
      <c r="IC1" s="4"/>
      <c r="ID1" s="4"/>
      <c r="IE1" s="4"/>
      <c r="IF1" s="4"/>
      <c r="IG1" s="4"/>
      <c r="IH1" s="4"/>
      <c r="II1" s="4"/>
      <c r="IJ1" s="4"/>
      <c r="IK1" s="4"/>
      <c r="IL1" s="4"/>
      <c r="IM1" s="4"/>
      <c r="IN1" s="4"/>
      <c r="IO1" s="4"/>
      <c r="IP1" s="4"/>
      <c r="IQ1" s="4"/>
      <c r="IR1" s="4"/>
      <c r="IS1" s="4"/>
      <c r="IT1" s="4"/>
      <c r="IU1" s="4"/>
      <c r="IV1" s="4"/>
      <c r="IW1" s="4"/>
      <c r="IX1" s="4"/>
      <c r="IY1" s="4"/>
      <c r="IZ1" s="4"/>
      <c r="JA1" s="4"/>
      <c r="JB1" s="4"/>
      <c r="JC1" s="4"/>
      <c r="JD1" s="4"/>
      <c r="JE1" s="4"/>
      <c r="JF1" s="4"/>
      <c r="JG1" s="4"/>
      <c r="JH1" s="4"/>
      <c r="JI1" s="4"/>
      <c r="JJ1" s="4"/>
      <c r="JK1" s="4"/>
      <c r="JL1" s="4"/>
      <c r="JM1" s="4"/>
      <c r="JN1" s="4"/>
      <c r="JO1" s="4"/>
      <c r="JP1" s="4"/>
      <c r="JQ1" s="4"/>
      <c r="JR1" s="4"/>
      <c r="JS1" s="4"/>
      <c r="JT1" s="4"/>
      <c r="JU1" s="4"/>
      <c r="JV1" s="4"/>
      <c r="JW1" s="4"/>
      <c r="JX1" s="4"/>
      <c r="JY1" s="4"/>
      <c r="JZ1" s="4"/>
      <c r="KA1" s="4"/>
      <c r="KB1" s="4"/>
      <c r="KC1" s="4"/>
      <c r="KD1" s="4"/>
      <c r="KE1" s="4"/>
      <c r="KF1" s="4"/>
      <c r="KG1" s="4"/>
      <c r="KH1" s="4"/>
      <c r="KI1" s="4"/>
      <c r="KJ1" s="4"/>
      <c r="KK1" s="4"/>
      <c r="KL1" s="4"/>
      <c r="KM1" s="4"/>
      <c r="KN1" s="4"/>
      <c r="KO1" s="4"/>
      <c r="KP1" s="4"/>
      <c r="KQ1" s="4"/>
      <c r="KR1" s="4"/>
      <c r="KS1" s="4"/>
      <c r="KT1" s="4"/>
      <c r="KU1" s="4"/>
      <c r="KV1" s="4"/>
      <c r="KW1" s="4"/>
      <c r="KX1" s="4"/>
      <c r="KY1" s="4"/>
      <c r="KZ1" s="4"/>
      <c r="LA1" s="4"/>
      <c r="LB1" s="4"/>
      <c r="LC1" s="4"/>
      <c r="LD1" s="4"/>
      <c r="LE1" s="4"/>
      <c r="LF1" s="4"/>
      <c r="LG1" s="4"/>
      <c r="LH1" s="4"/>
      <c r="LI1" s="4"/>
      <c r="LJ1" s="4"/>
      <c r="LK1" s="4"/>
      <c r="LL1" s="4"/>
      <c r="LM1" s="4"/>
      <c r="LN1" s="4"/>
      <c r="LO1" s="4"/>
      <c r="LP1" s="4"/>
      <c r="LQ1" s="4"/>
      <c r="LR1" s="4"/>
      <c r="LS1" s="4"/>
      <c r="LT1" s="4"/>
      <c r="LU1" s="4"/>
      <c r="LV1" s="4"/>
      <c r="LW1" s="4"/>
      <c r="LX1" s="4"/>
      <c r="LY1" s="4"/>
      <c r="LZ1" s="4"/>
      <c r="MA1" s="4"/>
      <c r="MB1" s="4"/>
      <c r="MC1" s="4"/>
      <c r="MD1" s="4"/>
      <c r="ME1" s="4"/>
      <c r="MF1" s="4"/>
      <c r="MG1" s="4"/>
      <c r="MH1" s="4"/>
      <c r="MI1" s="4"/>
      <c r="MJ1" s="4"/>
      <c r="MK1" s="4"/>
      <c r="ML1" s="4"/>
      <c r="MM1" s="4"/>
      <c r="MN1" s="4"/>
      <c r="MO1" s="4"/>
      <c r="MP1" s="4"/>
      <c r="MQ1" s="4"/>
      <c r="MR1" s="4"/>
      <c r="MS1" s="4"/>
      <c r="MT1" s="4"/>
      <c r="MU1" s="4"/>
      <c r="MV1" s="4"/>
      <c r="MW1" s="4"/>
      <c r="MX1" s="4"/>
      <c r="MY1" s="4"/>
      <c r="MZ1" s="4"/>
      <c r="NA1" s="4"/>
      <c r="NB1" s="4"/>
      <c r="NC1" s="4"/>
      <c r="ND1" s="4"/>
      <c r="NE1" s="4"/>
      <c r="NF1" s="4"/>
      <c r="NG1" s="4"/>
      <c r="NH1" s="4"/>
      <c r="NI1" s="4"/>
      <c r="NJ1" s="4"/>
      <c r="NK1" s="4"/>
      <c r="NL1" s="4"/>
      <c r="NM1" s="4"/>
      <c r="NN1" s="4"/>
      <c r="NO1" s="4"/>
      <c r="NP1" s="4"/>
      <c r="NQ1" s="4"/>
      <c r="NR1" s="4"/>
      <c r="NS1" s="4"/>
      <c r="NT1" s="4"/>
      <c r="NU1" s="4"/>
      <c r="NV1" s="4"/>
      <c r="NW1" s="4"/>
      <c r="NX1" s="4"/>
      <c r="NY1" s="4"/>
      <c r="NZ1" s="4"/>
      <c r="OA1" s="4"/>
      <c r="OB1" s="4"/>
      <c r="OC1" s="4"/>
      <c r="OD1" s="4"/>
      <c r="OE1" s="4"/>
      <c r="OF1" s="4"/>
      <c r="OG1" s="4"/>
      <c r="OH1" s="4"/>
      <c r="OI1" s="4"/>
      <c r="OJ1" s="4"/>
      <c r="OK1" s="4"/>
      <c r="OL1" s="4"/>
      <c r="OM1" s="4"/>
      <c r="ON1" s="4"/>
      <c r="OO1" s="4"/>
      <c r="OP1" s="4"/>
      <c r="OQ1" s="4"/>
      <c r="OR1" s="4"/>
      <c r="OS1" s="4"/>
      <c r="OT1" s="4"/>
      <c r="OU1" s="4"/>
      <c r="OV1" s="4"/>
      <c r="OW1" s="4"/>
      <c r="OX1" s="4"/>
      <c r="OY1" s="4"/>
      <c r="OZ1" s="4"/>
      <c r="PA1" s="4"/>
      <c r="PB1" s="4"/>
      <c r="PC1" s="4"/>
      <c r="PD1" s="4"/>
      <c r="PE1" s="4"/>
      <c r="PF1" s="4"/>
      <c r="PG1" s="4"/>
      <c r="PH1" s="4"/>
      <c r="PI1" s="4"/>
      <c r="PJ1" s="4"/>
      <c r="PK1" s="4"/>
      <c r="PL1" s="4"/>
      <c r="PM1" s="4"/>
      <c r="PN1" s="4"/>
      <c r="PO1" s="4"/>
      <c r="PP1" s="4"/>
      <c r="PQ1" s="4"/>
      <c r="PR1" s="4"/>
    </row>
    <row r="2" spans="1:434" s="5" customFormat="1" x14ac:dyDescent="0.25">
      <c r="A2" s="1" t="s">
        <v>1</v>
      </c>
      <c r="B2" s="2">
        <v>2015</v>
      </c>
      <c r="C2" s="6"/>
      <c r="D2" s="4"/>
      <c r="E2" s="4"/>
      <c r="F2" s="4"/>
      <c r="G2" s="4"/>
      <c r="H2" s="4"/>
      <c r="I2" s="4"/>
      <c r="J2" s="4"/>
      <c r="K2" s="4"/>
      <c r="L2" s="4"/>
      <c r="M2" s="4"/>
      <c r="N2" s="4"/>
      <c r="O2" s="4"/>
      <c r="P2" s="4"/>
      <c r="Q2" s="4"/>
      <c r="R2" s="4"/>
      <c r="S2" s="4"/>
      <c r="T2" s="4"/>
      <c r="U2" s="4"/>
      <c r="V2" s="4"/>
      <c r="W2" s="4"/>
      <c r="X2" s="4"/>
      <c r="Y2" s="4"/>
      <c r="Z2" s="4"/>
      <c r="AA2" s="4"/>
      <c r="AB2" s="4"/>
      <c r="AC2" s="4"/>
      <c r="AD2" s="4"/>
      <c r="AE2" s="4"/>
      <c r="AF2" s="4"/>
      <c r="AG2" s="4"/>
      <c r="AH2" s="4"/>
      <c r="AI2" s="4"/>
      <c r="AJ2" s="4"/>
      <c r="AK2" s="4"/>
      <c r="AL2" s="4"/>
      <c r="AM2" s="4"/>
      <c r="AN2" s="4"/>
      <c r="AO2" s="4"/>
      <c r="AP2" s="4"/>
      <c r="AQ2" s="4"/>
      <c r="AR2" s="4"/>
      <c r="AS2" s="4"/>
      <c r="AT2" s="4"/>
      <c r="AU2" s="4"/>
      <c r="AV2" s="4"/>
      <c r="AW2" s="4"/>
      <c r="AX2" s="4"/>
      <c r="AY2" s="4"/>
      <c r="AZ2" s="4"/>
      <c r="BA2" s="4"/>
      <c r="BB2" s="4"/>
      <c r="BC2" s="4"/>
      <c r="BD2" s="4"/>
      <c r="BE2" s="4"/>
      <c r="BF2" s="4"/>
      <c r="BG2" s="4"/>
      <c r="BH2" s="4"/>
      <c r="BI2" s="4"/>
      <c r="BJ2" s="4"/>
      <c r="BK2" s="4"/>
      <c r="BL2" s="4"/>
      <c r="BM2" s="4"/>
      <c r="BN2" s="4"/>
      <c r="BO2" s="4"/>
      <c r="BP2" s="4"/>
      <c r="BQ2" s="4"/>
      <c r="BR2" s="4"/>
      <c r="BS2" s="4"/>
      <c r="BT2" s="4"/>
      <c r="BU2" s="4"/>
      <c r="BV2" s="4"/>
      <c r="BW2" s="4"/>
      <c r="BX2" s="4"/>
      <c r="BY2" s="4"/>
      <c r="BZ2" s="4"/>
      <c r="CA2" s="4"/>
      <c r="CB2" s="4"/>
      <c r="CC2" s="4"/>
      <c r="CD2" s="4"/>
      <c r="CE2" s="4"/>
      <c r="CF2" s="4"/>
      <c r="CG2" s="4"/>
      <c r="CH2" s="4"/>
      <c r="CI2" s="4"/>
      <c r="CJ2" s="4"/>
      <c r="CK2" s="4"/>
      <c r="CL2" s="4"/>
      <c r="CM2" s="4"/>
      <c r="CN2" s="4"/>
      <c r="CO2" s="4"/>
      <c r="CP2" s="4"/>
      <c r="CQ2" s="4"/>
      <c r="CR2" s="4"/>
      <c r="CS2" s="4"/>
      <c r="CT2" s="4"/>
      <c r="CU2" s="4"/>
      <c r="CV2" s="4"/>
      <c r="CW2" s="4"/>
      <c r="CX2" s="4"/>
      <c r="CY2" s="4"/>
      <c r="CZ2" s="4"/>
      <c r="DA2" s="4"/>
      <c r="DB2" s="4"/>
      <c r="DC2" s="4"/>
      <c r="DD2" s="4"/>
      <c r="DE2" s="4"/>
      <c r="DF2" s="4"/>
      <c r="DG2" s="4"/>
      <c r="DH2" s="4"/>
      <c r="DI2" s="4"/>
      <c r="DJ2" s="4"/>
      <c r="DK2" s="4"/>
      <c r="DL2" s="4"/>
      <c r="DM2" s="4"/>
      <c r="DN2" s="4"/>
      <c r="DO2" s="4"/>
      <c r="DP2" s="4"/>
      <c r="DQ2" s="4"/>
      <c r="DR2" s="4"/>
      <c r="DS2" s="4"/>
      <c r="DT2" s="4"/>
      <c r="DU2" s="4"/>
      <c r="DV2" s="4"/>
      <c r="DW2" s="4"/>
      <c r="DX2" s="4"/>
      <c r="DY2" s="4"/>
      <c r="DZ2" s="4"/>
      <c r="EA2" s="4"/>
      <c r="EB2" s="4"/>
      <c r="EC2" s="4"/>
      <c r="ED2" s="4"/>
      <c r="EE2" s="4"/>
      <c r="EF2" s="4"/>
      <c r="EG2" s="4"/>
      <c r="EH2" s="4"/>
      <c r="EI2" s="4"/>
      <c r="EJ2" s="4"/>
      <c r="EK2" s="4"/>
      <c r="EL2" s="4"/>
      <c r="EM2" s="4"/>
      <c r="EN2" s="4"/>
      <c r="EO2" s="4"/>
      <c r="EP2" s="4"/>
      <c r="EQ2" s="4"/>
      <c r="ER2" s="4"/>
      <c r="ES2" s="4"/>
      <c r="ET2" s="4"/>
      <c r="EU2" s="4"/>
      <c r="EV2" s="4"/>
      <c r="EW2" s="4"/>
      <c r="EX2" s="4"/>
      <c r="EY2" s="4"/>
      <c r="EZ2" s="4"/>
      <c r="FA2" s="4"/>
      <c r="FB2" s="4"/>
      <c r="FC2" s="4"/>
      <c r="FD2" s="4"/>
      <c r="FE2" s="4"/>
      <c r="FF2" s="4"/>
      <c r="FG2" s="4"/>
      <c r="FH2" s="4"/>
      <c r="FI2" s="4"/>
      <c r="FJ2" s="4"/>
      <c r="FK2" s="4"/>
      <c r="FL2" s="4"/>
      <c r="FM2" s="4"/>
      <c r="FN2" s="4"/>
      <c r="FO2" s="4"/>
      <c r="FP2" s="4"/>
      <c r="FQ2" s="4"/>
      <c r="FR2" s="4"/>
      <c r="FS2" s="4"/>
      <c r="FT2" s="4"/>
      <c r="FU2" s="4"/>
      <c r="FV2" s="4"/>
      <c r="FW2" s="4"/>
      <c r="FX2" s="4"/>
      <c r="FY2" s="4"/>
      <c r="FZ2" s="4"/>
      <c r="GA2" s="4"/>
      <c r="GB2" s="4"/>
      <c r="GC2" s="4"/>
      <c r="GD2" s="4"/>
      <c r="GE2" s="4"/>
      <c r="GF2" s="4"/>
      <c r="GG2" s="4"/>
      <c r="GH2" s="4"/>
      <c r="GI2" s="4"/>
      <c r="GJ2" s="4"/>
      <c r="GK2" s="4"/>
      <c r="GL2" s="4"/>
      <c r="GM2" s="4"/>
      <c r="GN2" s="4"/>
      <c r="GO2" s="4"/>
      <c r="GP2" s="4"/>
      <c r="GQ2" s="4"/>
      <c r="GR2" s="4"/>
      <c r="GS2" s="4"/>
      <c r="GT2" s="4"/>
      <c r="GU2" s="4"/>
      <c r="GV2" s="4"/>
      <c r="GW2" s="4"/>
      <c r="GX2" s="4"/>
      <c r="GY2" s="4"/>
      <c r="GZ2" s="4"/>
      <c r="HA2" s="4"/>
      <c r="HB2" s="4"/>
      <c r="HC2" s="4"/>
      <c r="HD2" s="4"/>
      <c r="HE2" s="4"/>
      <c r="HF2" s="4"/>
      <c r="HG2" s="4"/>
      <c r="HH2" s="4"/>
      <c r="HI2" s="4"/>
      <c r="HJ2" s="4"/>
      <c r="HK2" s="4"/>
      <c r="HL2" s="4"/>
      <c r="HM2" s="4"/>
      <c r="HN2" s="4"/>
      <c r="HO2" s="4"/>
      <c r="HP2" s="4"/>
      <c r="HQ2" s="4"/>
      <c r="HR2" s="4"/>
      <c r="HS2" s="4"/>
      <c r="HT2" s="4"/>
      <c r="HU2" s="4"/>
      <c r="HV2" s="4"/>
      <c r="HW2" s="4"/>
      <c r="HX2" s="4"/>
      <c r="HY2" s="4"/>
      <c r="HZ2" s="4"/>
      <c r="IA2" s="4"/>
      <c r="IB2" s="4"/>
      <c r="IC2" s="4"/>
      <c r="ID2" s="4"/>
      <c r="IE2" s="4"/>
      <c r="IF2" s="4"/>
      <c r="IG2" s="4"/>
      <c r="IH2" s="4"/>
      <c r="II2" s="4"/>
      <c r="IJ2" s="4"/>
      <c r="IK2" s="4"/>
      <c r="IL2" s="4"/>
      <c r="IM2" s="4"/>
      <c r="IN2" s="4"/>
      <c r="IO2" s="4"/>
      <c r="IP2" s="4"/>
      <c r="IQ2" s="4"/>
      <c r="IR2" s="4"/>
      <c r="IS2" s="4"/>
      <c r="IT2" s="4"/>
      <c r="IU2" s="4"/>
      <c r="IV2" s="4"/>
      <c r="IW2" s="4"/>
      <c r="IX2" s="4"/>
      <c r="IY2" s="4"/>
      <c r="IZ2" s="4"/>
      <c r="JA2" s="4"/>
      <c r="JB2" s="4"/>
      <c r="JC2" s="4"/>
      <c r="JD2" s="4"/>
      <c r="JE2" s="4"/>
      <c r="JF2" s="4"/>
      <c r="JG2" s="4"/>
      <c r="JH2" s="4"/>
      <c r="JI2" s="4"/>
      <c r="JJ2" s="4"/>
      <c r="JK2" s="4"/>
      <c r="JL2" s="4"/>
      <c r="JM2" s="4"/>
      <c r="JN2" s="4"/>
      <c r="JO2" s="4"/>
      <c r="JP2" s="4"/>
      <c r="JQ2" s="4"/>
      <c r="JR2" s="4"/>
      <c r="JS2" s="4"/>
      <c r="JT2" s="4"/>
      <c r="JU2" s="4"/>
      <c r="JV2" s="4"/>
      <c r="JW2" s="4"/>
      <c r="JX2" s="4"/>
      <c r="JY2" s="4"/>
      <c r="JZ2" s="4"/>
      <c r="KA2" s="4"/>
      <c r="KB2" s="4"/>
      <c r="KC2" s="4"/>
      <c r="KD2" s="4"/>
      <c r="KE2" s="4"/>
      <c r="KF2" s="4"/>
      <c r="KG2" s="4"/>
      <c r="KH2" s="4"/>
      <c r="KI2" s="4"/>
      <c r="KJ2" s="4"/>
      <c r="KK2" s="4"/>
      <c r="KL2" s="4"/>
      <c r="KM2" s="4"/>
      <c r="KN2" s="4"/>
      <c r="KO2" s="4"/>
      <c r="KP2" s="4"/>
      <c r="KQ2" s="4"/>
      <c r="KR2" s="4"/>
      <c r="KS2" s="4"/>
      <c r="KT2" s="4"/>
      <c r="KU2" s="4"/>
      <c r="KV2" s="4"/>
      <c r="KW2" s="4"/>
      <c r="KX2" s="4"/>
      <c r="KY2" s="4"/>
      <c r="KZ2" s="4"/>
      <c r="LA2" s="4"/>
      <c r="LB2" s="4"/>
      <c r="LC2" s="4"/>
      <c r="LD2" s="4"/>
      <c r="LE2" s="4"/>
      <c r="LF2" s="4"/>
      <c r="LG2" s="4"/>
      <c r="LH2" s="4"/>
      <c r="LI2" s="4"/>
      <c r="LJ2" s="4"/>
      <c r="LK2" s="4"/>
      <c r="LL2" s="4"/>
      <c r="LM2" s="4"/>
      <c r="LN2" s="4"/>
      <c r="LO2" s="4"/>
      <c r="LP2" s="4"/>
      <c r="LQ2" s="4"/>
      <c r="LR2" s="4"/>
      <c r="LS2" s="4"/>
      <c r="LT2" s="4"/>
      <c r="LU2" s="4"/>
      <c r="LV2" s="4"/>
      <c r="LW2" s="4"/>
      <c r="LX2" s="4"/>
      <c r="LY2" s="4"/>
      <c r="LZ2" s="4"/>
      <c r="MA2" s="4"/>
      <c r="MB2" s="4"/>
      <c r="MC2" s="4"/>
      <c r="MD2" s="4"/>
      <c r="ME2" s="4"/>
      <c r="MF2" s="4"/>
      <c r="MG2" s="4"/>
      <c r="MH2" s="4"/>
      <c r="MI2" s="4"/>
      <c r="MJ2" s="4"/>
      <c r="MK2" s="4"/>
      <c r="ML2" s="4"/>
      <c r="MM2" s="4"/>
      <c r="MN2" s="4"/>
      <c r="MO2" s="4"/>
      <c r="MP2" s="4"/>
      <c r="MQ2" s="4"/>
      <c r="MR2" s="4"/>
      <c r="MS2" s="4"/>
      <c r="MT2" s="4"/>
      <c r="MU2" s="4"/>
      <c r="MV2" s="4"/>
      <c r="MW2" s="4"/>
      <c r="MX2" s="4"/>
      <c r="MY2" s="4"/>
      <c r="MZ2" s="4"/>
      <c r="NA2" s="4"/>
      <c r="NB2" s="4"/>
      <c r="NC2" s="4"/>
      <c r="ND2" s="4"/>
      <c r="NE2" s="4"/>
      <c r="NF2" s="4"/>
      <c r="NG2" s="4"/>
      <c r="NH2" s="4"/>
      <c r="NI2" s="4"/>
      <c r="NJ2" s="4"/>
      <c r="NK2" s="4"/>
      <c r="NL2" s="4"/>
      <c r="NM2" s="4"/>
      <c r="NN2" s="4"/>
      <c r="NO2" s="4"/>
      <c r="NP2" s="4"/>
      <c r="NQ2" s="4"/>
      <c r="NR2" s="4"/>
      <c r="NS2" s="4"/>
      <c r="NT2" s="4"/>
      <c r="NU2" s="4"/>
      <c r="NV2" s="4"/>
      <c r="NW2" s="4"/>
      <c r="NX2" s="4"/>
      <c r="NY2" s="4"/>
      <c r="NZ2" s="4"/>
      <c r="OA2" s="4"/>
      <c r="OB2" s="4"/>
      <c r="OC2" s="4"/>
      <c r="OD2" s="4"/>
      <c r="OE2" s="4"/>
      <c r="OF2" s="4"/>
      <c r="OG2" s="4"/>
      <c r="OH2" s="4"/>
      <c r="OI2" s="4"/>
      <c r="OJ2" s="4"/>
      <c r="OK2" s="4"/>
      <c r="OL2" s="4"/>
      <c r="OM2" s="4"/>
      <c r="ON2" s="4"/>
      <c r="OO2" s="4"/>
      <c r="OP2" s="4"/>
      <c r="OQ2" s="4"/>
      <c r="OR2" s="4"/>
      <c r="OS2" s="4"/>
      <c r="OT2" s="4"/>
      <c r="OU2" s="4"/>
      <c r="OV2" s="4"/>
      <c r="OW2" s="4"/>
      <c r="OX2" s="4"/>
      <c r="OY2" s="4"/>
      <c r="OZ2" s="4"/>
      <c r="PA2" s="4"/>
      <c r="PB2" s="4"/>
      <c r="PC2" s="4"/>
      <c r="PD2" s="4"/>
      <c r="PE2" s="4"/>
      <c r="PF2" s="4"/>
      <c r="PG2" s="4"/>
      <c r="PH2" s="4"/>
      <c r="PI2" s="4"/>
      <c r="PJ2" s="4"/>
      <c r="PK2" s="4"/>
      <c r="PL2" s="4"/>
      <c r="PM2" s="4"/>
      <c r="PN2" s="4"/>
      <c r="PO2" s="4"/>
      <c r="PP2" s="4"/>
      <c r="PQ2" s="4"/>
      <c r="PR2" s="4"/>
    </row>
    <row r="3" spans="1:434" s="11" customFormat="1" ht="21" x14ac:dyDescent="0.35">
      <c r="A3" s="7" t="s">
        <v>2</v>
      </c>
      <c r="B3" s="8" t="str">
        <f>CONCATENATE("U:\Organic farming\Data\2_Validated\ORG\",_YEAR)</f>
        <v>U:\Organic farming\Data\2_Validated\ORG\2015</v>
      </c>
      <c r="C3" s="9"/>
      <c r="D3" s="10"/>
    </row>
    <row r="4" spans="1:434" s="13" customFormat="1" x14ac:dyDescent="0.25">
      <c r="A4" s="12">
        <v>0.2</v>
      </c>
      <c r="B4" s="12"/>
      <c r="C4" s="12"/>
      <c r="D4" s="12"/>
    </row>
    <row r="5" spans="1:434" s="13" customFormat="1" x14ac:dyDescent="0.25">
      <c r="A5" s="12"/>
      <c r="B5" s="12"/>
      <c r="C5" s="12"/>
      <c r="D5" s="12"/>
    </row>
    <row r="6" spans="1:434" ht="15.75" thickBot="1" x14ac:dyDescent="0.3">
      <c r="E6" s="13"/>
      <c r="F6" s="13"/>
      <c r="G6" s="13"/>
      <c r="H6" s="13"/>
      <c r="I6" s="13"/>
      <c r="J6" s="13"/>
    </row>
    <row r="7" spans="1:434" ht="21.75" thickBot="1" x14ac:dyDescent="0.4">
      <c r="B7" s="14"/>
      <c r="C7" s="15"/>
      <c r="E7" s="16"/>
      <c r="F7" s="19">
        <v>2012</v>
      </c>
      <c r="G7" s="19">
        <v>2013</v>
      </c>
      <c r="H7" s="40">
        <v>2014</v>
      </c>
      <c r="I7" s="40">
        <v>2015</v>
      </c>
      <c r="J7" s="41">
        <v>2016</v>
      </c>
    </row>
    <row r="8" spans="1:434" ht="24.75" thickBot="1" x14ac:dyDescent="0.3">
      <c r="A8" s="18" t="s">
        <v>3</v>
      </c>
      <c r="B8" s="19" t="s">
        <v>4</v>
      </c>
      <c r="C8" s="45" t="s">
        <v>14</v>
      </c>
      <c r="E8" s="34" t="s">
        <v>52</v>
      </c>
      <c r="F8" s="38" t="e">
        <f>IF(SUMIFS(#REF!,#REF!,$E9,#REF!,$C$8,#REF!,$C$9,#REF!,$C$10)=0,"",SUMIFS(#REF!,#REF!,$E9,#REF!,$C$8,#REF!,$C$9,#REF!,$C$10))</f>
        <v>#REF!</v>
      </c>
      <c r="G8" s="38" t="e">
        <f>IF(SUMIFS(#REF!,#REF!,$E9,#REF!,$C$8,#REF!,$C$9,#REF!,$C$10)=0,"",SUMIFS(#REF!,#REF!,$E9,#REF!,$C$8,#REF!,$C$9,#REF!,$C$10))</f>
        <v>#REF!</v>
      </c>
      <c r="H8" s="38" t="e">
        <f>IF(SUMIFS(#REF!,#REF!,$E9,#REF!,$C$8,#REF!,$C$9,#REF!,$C$10)=0,"",SUMIFS(#REF!,#REF!,$E9,#REF!,$C$8,#REF!,$C$9,#REF!,$C$10))</f>
        <v>#REF!</v>
      </c>
      <c r="I8" s="38" t="e">
        <f>IF(SUMIFS(#REF!,#REF!,$E9,#REF!,$C$8,#REF!,$C$9,#REF!,$C$10)=0,"",SUMIFS(#REF!,#REF!,$E9,#REF!,$C$8,#REF!,$C$9,#REF!,$C$10))</f>
        <v>#REF!</v>
      </c>
      <c r="J8" s="33" t="e">
        <f>IF(SUMIFS(#REF!,#REF!,$E9,#REF!,$C$8,#REF!,$C$9,#REF!,$C$10)=0,"",SUMIFS(#REF!,#REF!,$E9,#REF!,$C$8,#REF!,$C$9,#REF!,$C$10))</f>
        <v>#REF!</v>
      </c>
    </row>
    <row r="9" spans="1:434" ht="15.75" thickBot="1" x14ac:dyDescent="0.3">
      <c r="A9" s="18"/>
      <c r="B9" s="17" t="s">
        <v>10</v>
      </c>
      <c r="C9" s="22" t="s">
        <v>45</v>
      </c>
      <c r="E9" s="34" t="s">
        <v>53</v>
      </c>
      <c r="F9" s="39" t="e">
        <f>IF(SUMIFS(#REF!,#REF!,$E10,#REF!,$C$8,#REF!,$C$9,#REF!,$C$10)=0,"",SUMIFS(#REF!,#REF!,$E10,#REF!,$C$8,#REF!,$C$9,#REF!,$C$10))</f>
        <v>#REF!</v>
      </c>
      <c r="G9" s="39" t="e">
        <f>IF(SUMIFS(#REF!,#REF!,$E10,#REF!,$C$8,#REF!,$C$9,#REF!,$C$10)=0,"",SUMIFS(#REF!,#REF!,$E10,#REF!,$C$8,#REF!,$C$9,#REF!,$C$10))</f>
        <v>#REF!</v>
      </c>
      <c r="H9" s="39" t="e">
        <f>IF(SUMIFS(#REF!,#REF!,$E10,#REF!,$C$8,#REF!,$C$9,#REF!,$C$10)=0,"",SUMIFS(#REF!,#REF!,$E10,#REF!,$C$8,#REF!,$C$9,#REF!,$C$10))</f>
        <v>#REF!</v>
      </c>
      <c r="I9" s="39" t="e">
        <f>IF(SUMIFS(#REF!,#REF!,$E10,#REF!,$C$8,#REF!,$C$9,#REF!,$C$10)=0,"",SUMIFS(#REF!,#REF!,$E10,#REF!,$C$8,#REF!,$C$9,#REF!,$C$10))</f>
        <v>#REF!</v>
      </c>
      <c r="J9" s="21" t="e">
        <f>IF(SUMIFS(#REF!,#REF!,$E10,#REF!,$C$8,#REF!,$C$9,#REF!,$C$10)=0,"",SUMIFS(#REF!,#REF!,$E10,#REF!,$C$8,#REF!,$C$9,#REF!,$C$10))</f>
        <v>#REF!</v>
      </c>
    </row>
    <row r="10" spans="1:434" ht="24.75" thickBot="1" x14ac:dyDescent="0.3">
      <c r="B10" s="17" t="s">
        <v>120</v>
      </c>
      <c r="C10" s="20" t="s">
        <v>46</v>
      </c>
      <c r="E10" s="35" t="s">
        <v>54</v>
      </c>
      <c r="F10" s="39" t="e">
        <f>IF(SUMIFS(#REF!,#REF!,$E11,#REF!,$C$8,#REF!,$C$9,#REF!,$C$10)=0,"",SUMIFS(#REF!,#REF!,$E11,#REF!,$C$8,#REF!,$C$9,#REF!,$C$10))</f>
        <v>#REF!</v>
      </c>
      <c r="G10" s="39" t="e">
        <f>IF(SUMIFS(#REF!,#REF!,$E11,#REF!,$C$8,#REF!,$C$9,#REF!,$C$10)=0,"",SUMIFS(#REF!,#REF!,$E11,#REF!,$C$8,#REF!,$C$9,#REF!,$C$10))</f>
        <v>#REF!</v>
      </c>
      <c r="H10" s="39" t="e">
        <f>IF(SUMIFS(#REF!,#REF!,$E11,#REF!,$C$8,#REF!,$C$9,#REF!,$C$10)=0,"",SUMIFS(#REF!,#REF!,$E11,#REF!,$C$8,#REF!,$C$9,#REF!,$C$10))</f>
        <v>#REF!</v>
      </c>
      <c r="I10" s="39" t="e">
        <f>IF(SUMIFS(#REF!,#REF!,$E11,#REF!,$C$8,#REF!,$C$9,#REF!,$C$10)=0,"",SUMIFS(#REF!,#REF!,$E11,#REF!,$C$8,#REF!,$C$9,#REF!,$C$10))</f>
        <v>#REF!</v>
      </c>
      <c r="J10" s="21" t="e">
        <f>IF(SUMIFS(#REF!,#REF!,$E11,#REF!,$C$8,#REF!,$C$9,#REF!,$C$10)=0,"",SUMIFS(#REF!,#REF!,$E11,#REF!,$C$8,#REF!,$C$9,#REF!,$C$10))</f>
        <v>#REF!</v>
      </c>
    </row>
    <row r="11" spans="1:434" ht="24" x14ac:dyDescent="0.25">
      <c r="B11" s="24"/>
      <c r="C11" s="24"/>
      <c r="E11" s="35" t="s">
        <v>55</v>
      </c>
      <c r="F11" s="39" t="e">
        <f>IF(SUMIFS(#REF!,#REF!,$E12,#REF!,$C$8,#REF!,$C$9,#REF!,$C$10)=0,"",SUMIFS(#REF!,#REF!,$E12,#REF!,$C$8,#REF!,$C$9,#REF!,$C$10))</f>
        <v>#REF!</v>
      </c>
      <c r="G11" s="39" t="e">
        <f>IF(SUMIFS(#REF!,#REF!,$E12,#REF!,$C$8,#REF!,$C$9,#REF!,$C$10)=0,"",SUMIFS(#REF!,#REF!,$E12,#REF!,$C$8,#REF!,$C$9,#REF!,$C$10))</f>
        <v>#REF!</v>
      </c>
      <c r="H11" s="39" t="e">
        <f>IF(SUMIFS(#REF!,#REF!,$E12,#REF!,$C$8,#REF!,$C$9,#REF!,$C$10)=0,"",SUMIFS(#REF!,#REF!,$E12,#REF!,$C$8,#REF!,$C$9,#REF!,$C$10))</f>
        <v>#REF!</v>
      </c>
      <c r="I11" s="39" t="e">
        <f>IF(SUMIFS(#REF!,#REF!,$E12,#REF!,$C$8,#REF!,$C$9,#REF!,$C$10)=0,"",SUMIFS(#REF!,#REF!,$E12,#REF!,$C$8,#REF!,$C$9,#REF!,$C$10))</f>
        <v>#REF!</v>
      </c>
      <c r="J11" s="21" t="e">
        <f>IF(SUMIFS(#REF!,#REF!,$E12,#REF!,$C$8,#REF!,$C$9,#REF!,$C$10)=0,"",SUMIFS(#REF!,#REF!,$E12,#REF!,$C$8,#REF!,$C$9,#REF!,$C$10))</f>
        <v>#REF!</v>
      </c>
    </row>
    <row r="12" spans="1:434" x14ac:dyDescent="0.25">
      <c r="B12" s="24"/>
      <c r="C12" s="24"/>
      <c r="E12" s="36" t="s">
        <v>56</v>
      </c>
      <c r="F12" s="39" t="e">
        <f>IF(SUMIFS(#REF!,#REF!,$E13,#REF!,$C$8,#REF!,$C$9,#REF!,$C$10)=0,"",SUMIFS(#REF!,#REF!,$E13,#REF!,$C$8,#REF!,$C$9,#REF!,$C$10))</f>
        <v>#REF!</v>
      </c>
      <c r="G12" s="39" t="e">
        <f>IF(SUMIFS(#REF!,#REF!,$E13,#REF!,$C$8,#REF!,$C$9,#REF!,$C$10)=0,"",SUMIFS(#REF!,#REF!,$E13,#REF!,$C$8,#REF!,$C$9,#REF!,$C$10))</f>
        <v>#REF!</v>
      </c>
      <c r="H12" s="39" t="e">
        <f>IF(SUMIFS(#REF!,#REF!,$E13,#REF!,$C$8,#REF!,$C$9,#REF!,$C$10)=0,"",SUMIFS(#REF!,#REF!,$E13,#REF!,$C$8,#REF!,$C$9,#REF!,$C$10))</f>
        <v>#REF!</v>
      </c>
      <c r="I12" s="39" t="e">
        <f>IF(SUMIFS(#REF!,#REF!,$E13,#REF!,$C$8,#REF!,$C$9,#REF!,$C$10)=0,"",SUMIFS(#REF!,#REF!,$E13,#REF!,$C$8,#REF!,$C$9,#REF!,$C$10))</f>
        <v>#REF!</v>
      </c>
      <c r="J12" s="21" t="e">
        <f>IF(SUMIFS(#REF!,#REF!,$E13,#REF!,$C$8,#REF!,$C$9,#REF!,$C$10)=0,"",SUMIFS(#REF!,#REF!,$E13,#REF!,$C$8,#REF!,$C$9,#REF!,$C$10))</f>
        <v>#REF!</v>
      </c>
    </row>
    <row r="13" spans="1:434" x14ac:dyDescent="0.25">
      <c r="B13" s="24"/>
      <c r="C13" s="24"/>
      <c r="E13" s="35" t="s">
        <v>57</v>
      </c>
      <c r="F13" s="39" t="e">
        <f>IF(SUMIFS(#REF!,#REF!,$E14,#REF!,$C$8,#REF!,$C$9,#REF!,$C$10)=0,"",SUMIFS(#REF!,#REF!,$E14,#REF!,$C$8,#REF!,$C$9,#REF!,$C$10))</f>
        <v>#REF!</v>
      </c>
      <c r="G13" s="39" t="e">
        <f>IF(SUMIFS(#REF!,#REF!,$E14,#REF!,$C$8,#REF!,$C$9,#REF!,$C$10)=0,"",SUMIFS(#REF!,#REF!,$E14,#REF!,$C$8,#REF!,$C$9,#REF!,$C$10))</f>
        <v>#REF!</v>
      </c>
      <c r="H13" s="39" t="e">
        <f>IF(SUMIFS(#REF!,#REF!,$E14,#REF!,$C$8,#REF!,$C$9,#REF!,$C$10)=0,"",SUMIFS(#REF!,#REF!,$E14,#REF!,$C$8,#REF!,$C$9,#REF!,$C$10))</f>
        <v>#REF!</v>
      </c>
      <c r="I13" s="39" t="e">
        <f>IF(SUMIFS(#REF!,#REF!,$E14,#REF!,$C$8,#REF!,$C$9,#REF!,$C$10)=0,"",SUMIFS(#REF!,#REF!,$E14,#REF!,$C$8,#REF!,$C$9,#REF!,$C$10))</f>
        <v>#REF!</v>
      </c>
      <c r="J13" s="21" t="e">
        <f>IF(SUMIFS(#REF!,#REF!,$E14,#REF!,$C$8,#REF!,$C$9,#REF!,$C$10)=0,"",SUMIFS(#REF!,#REF!,$E14,#REF!,$C$8,#REF!,$C$9,#REF!,$C$10))</f>
        <v>#REF!</v>
      </c>
    </row>
    <row r="14" spans="1:434" x14ac:dyDescent="0.25">
      <c r="B14" s="23"/>
      <c r="E14" s="35" t="s">
        <v>58</v>
      </c>
      <c r="F14" s="39" t="e">
        <f>IF(SUMIFS(#REF!,#REF!,$E15,#REF!,$C$8,#REF!,$C$9,#REF!,$C$10)=0,"",SUMIFS(#REF!,#REF!,$E15,#REF!,$C$8,#REF!,$C$9,#REF!,$C$10))</f>
        <v>#REF!</v>
      </c>
      <c r="G14" s="39" t="e">
        <f>IF(SUMIFS(#REF!,#REF!,$E15,#REF!,$C$8,#REF!,$C$9,#REF!,$C$10)=0,"",SUMIFS(#REF!,#REF!,$E15,#REF!,$C$8,#REF!,$C$9,#REF!,$C$10))</f>
        <v>#REF!</v>
      </c>
      <c r="H14" s="39" t="e">
        <f>IF(SUMIFS(#REF!,#REF!,$E15,#REF!,$C$8,#REF!,$C$9,#REF!,$C$10)=0,"",SUMIFS(#REF!,#REF!,$E15,#REF!,$C$8,#REF!,$C$9,#REF!,$C$10))</f>
        <v>#REF!</v>
      </c>
      <c r="I14" s="39" t="e">
        <f>IF(SUMIFS(#REF!,#REF!,$E15,#REF!,$C$8,#REF!,$C$9,#REF!,$C$10)=0,"",SUMIFS(#REF!,#REF!,$E15,#REF!,$C$8,#REF!,$C$9,#REF!,$C$10))</f>
        <v>#REF!</v>
      </c>
      <c r="J14" s="21" t="e">
        <f>IF(SUMIFS(#REF!,#REF!,$E15,#REF!,$C$8,#REF!,$C$9,#REF!,$C$10)=0,"",SUMIFS(#REF!,#REF!,$E15,#REF!,$C$8,#REF!,$C$9,#REF!,$C$10))</f>
        <v>#REF!</v>
      </c>
    </row>
    <row r="15" spans="1:434" x14ac:dyDescent="0.25">
      <c r="B15" s="23"/>
      <c r="E15" s="35" t="s">
        <v>59</v>
      </c>
      <c r="F15" s="39" t="e">
        <f>IF(SUMIFS(#REF!,#REF!,$E16,#REF!,$C$8,#REF!,$C$9,#REF!,$C$10)=0,"",SUMIFS(#REF!,#REF!,$E16,#REF!,$C$8,#REF!,$C$9,#REF!,$C$10))</f>
        <v>#REF!</v>
      </c>
      <c r="G15" s="39" t="e">
        <f>IF(SUMIFS(#REF!,#REF!,$E16,#REF!,$C$8,#REF!,$C$9,#REF!,$C$10)=0,"",SUMIFS(#REF!,#REF!,$E16,#REF!,$C$8,#REF!,$C$9,#REF!,$C$10))</f>
        <v>#REF!</v>
      </c>
      <c r="H15" s="39" t="e">
        <f>IF(SUMIFS(#REF!,#REF!,$E16,#REF!,$C$8,#REF!,$C$9,#REF!,$C$10)=0,"",SUMIFS(#REF!,#REF!,$E16,#REF!,$C$8,#REF!,$C$9,#REF!,$C$10))</f>
        <v>#REF!</v>
      </c>
      <c r="I15" s="39" t="e">
        <f>IF(SUMIFS(#REF!,#REF!,$E16,#REF!,$C$8,#REF!,$C$9,#REF!,$C$10)=0,"",SUMIFS(#REF!,#REF!,$E16,#REF!,$C$8,#REF!,$C$9,#REF!,$C$10))</f>
        <v>#REF!</v>
      </c>
      <c r="J15" s="21" t="e">
        <f>IF(SUMIFS(#REF!,#REF!,$E16,#REF!,$C$8,#REF!,$C$9,#REF!,$C$10)=0,"",SUMIFS(#REF!,#REF!,$E16,#REF!,$C$8,#REF!,$C$9,#REF!,$C$10))</f>
        <v>#REF!</v>
      </c>
    </row>
    <row r="16" spans="1:434" x14ac:dyDescent="0.25">
      <c r="B16" s="23"/>
      <c r="C16" s="25"/>
      <c r="E16" s="36" t="s">
        <v>60</v>
      </c>
      <c r="F16" s="39" t="e">
        <f>IF(SUMIFS(#REF!,#REF!,$E17,#REF!,$C$8,#REF!,$C$9,#REF!,$C$10)=0,"",SUMIFS(#REF!,#REF!,$E17,#REF!,$C$8,#REF!,$C$9,#REF!,$C$10))</f>
        <v>#REF!</v>
      </c>
      <c r="G16" s="39" t="e">
        <f>IF(SUMIFS(#REF!,#REF!,$E17,#REF!,$C$8,#REF!,$C$9,#REF!,$C$10)=0,"",SUMIFS(#REF!,#REF!,$E17,#REF!,$C$8,#REF!,$C$9,#REF!,$C$10))</f>
        <v>#REF!</v>
      </c>
      <c r="H16" s="39" t="e">
        <f>IF(SUMIFS(#REF!,#REF!,$E17,#REF!,$C$8,#REF!,$C$9,#REF!,$C$10)=0,"",SUMIFS(#REF!,#REF!,$E17,#REF!,$C$8,#REF!,$C$9,#REF!,$C$10))</f>
        <v>#REF!</v>
      </c>
      <c r="I16" s="39" t="e">
        <f>IF(SUMIFS(#REF!,#REF!,$E17,#REF!,$C$8,#REF!,$C$9,#REF!,$C$10)=0,"",SUMIFS(#REF!,#REF!,$E17,#REF!,$C$8,#REF!,$C$9,#REF!,$C$10))</f>
        <v>#REF!</v>
      </c>
      <c r="J16" s="21" t="e">
        <f>IF(SUMIFS(#REF!,#REF!,$E17,#REF!,$C$8,#REF!,$C$9,#REF!,$C$10)=0,"",SUMIFS(#REF!,#REF!,$E17,#REF!,$C$8,#REF!,$C$9,#REF!,$C$10))</f>
        <v>#REF!</v>
      </c>
    </row>
    <row r="17" spans="1:39" customFormat="1" ht="24" x14ac:dyDescent="0.25">
      <c r="A17" s="13"/>
      <c r="B17" s="13"/>
      <c r="C17" s="13"/>
      <c r="D17" s="13"/>
      <c r="E17" s="35" t="s">
        <v>61</v>
      </c>
      <c r="F17" s="39" t="e">
        <f>IF(SUMIFS(#REF!,#REF!,$E18,#REF!,$C$8,#REF!,$C$9,#REF!,$C$10)=0,"",SUMIFS(#REF!,#REF!,$E18,#REF!,$C$8,#REF!,$C$9,#REF!,$C$10))</f>
        <v>#REF!</v>
      </c>
      <c r="G17" s="39" t="e">
        <f>IF(SUMIFS(#REF!,#REF!,$E18,#REF!,$C$8,#REF!,$C$9,#REF!,$C$10)=0,"",SUMIFS(#REF!,#REF!,$E18,#REF!,$C$8,#REF!,$C$9,#REF!,$C$10))</f>
        <v>#REF!</v>
      </c>
      <c r="H17" s="39" t="e">
        <f>IF(SUMIFS(#REF!,#REF!,$E18,#REF!,$C$8,#REF!,$C$9,#REF!,$C$10)=0,"",SUMIFS(#REF!,#REF!,$E18,#REF!,$C$8,#REF!,$C$9,#REF!,$C$10))</f>
        <v>#REF!</v>
      </c>
      <c r="I17" s="39" t="e">
        <f>IF(SUMIFS(#REF!,#REF!,$E18,#REF!,$C$8,#REF!,$C$9,#REF!,$C$10)=0,"",SUMIFS(#REF!,#REF!,$E18,#REF!,$C$8,#REF!,$C$9,#REF!,$C$10))</f>
        <v>#REF!</v>
      </c>
      <c r="J17" s="21" t="e">
        <f>IF(SUMIFS(#REF!,#REF!,$E18,#REF!,$C$8,#REF!,$C$9,#REF!,$C$10)=0,"",SUMIFS(#REF!,#REF!,$E18,#REF!,$C$8,#REF!,$C$9,#REF!,$C$10))</f>
        <v>#REF!</v>
      </c>
      <c r="K17" s="13"/>
      <c r="L17" s="13"/>
      <c r="M17" s="13"/>
      <c r="N17" s="13"/>
      <c r="O17" s="13"/>
      <c r="P17" s="13"/>
      <c r="Q17" s="13"/>
      <c r="R17" s="13"/>
      <c r="S17" s="13"/>
      <c r="T17" s="13"/>
      <c r="U17" s="13"/>
      <c r="V17" s="13"/>
      <c r="W17" s="13"/>
      <c r="X17" s="13"/>
      <c r="Y17" s="13"/>
      <c r="Z17" s="13"/>
      <c r="AA17" s="13"/>
      <c r="AB17" s="13"/>
      <c r="AC17" s="13"/>
      <c r="AD17" s="13"/>
      <c r="AE17" s="13"/>
      <c r="AF17" s="13"/>
      <c r="AG17" s="13"/>
      <c r="AH17" s="13"/>
      <c r="AI17" s="13"/>
      <c r="AJ17" s="13"/>
      <c r="AK17" s="13"/>
      <c r="AL17" s="13"/>
      <c r="AM17" s="13"/>
    </row>
    <row r="18" spans="1:39" customFormat="1" x14ac:dyDescent="0.25">
      <c r="A18" s="13"/>
      <c r="B18" s="13"/>
      <c r="C18" s="13"/>
      <c r="D18" s="13"/>
      <c r="E18" s="35" t="s">
        <v>62</v>
      </c>
      <c r="F18" s="39" t="e">
        <f>IF(SUMIFS(#REF!,#REF!,$E19,#REF!,$C$8,#REF!,$C$9,#REF!,$C$10)=0,"",SUMIFS(#REF!,#REF!,$E19,#REF!,$C$8,#REF!,$C$9,#REF!,$C$10))</f>
        <v>#REF!</v>
      </c>
      <c r="G18" s="39" t="e">
        <f>IF(SUMIFS(#REF!,#REF!,$E19,#REF!,$C$8,#REF!,$C$9,#REF!,$C$10)=0,"",SUMIFS(#REF!,#REF!,$E19,#REF!,$C$8,#REF!,$C$9,#REF!,$C$10))</f>
        <v>#REF!</v>
      </c>
      <c r="H18" s="39" t="e">
        <f>IF(SUMIFS(#REF!,#REF!,$E19,#REF!,$C$8,#REF!,$C$9,#REF!,$C$10)=0,"",SUMIFS(#REF!,#REF!,$E19,#REF!,$C$8,#REF!,$C$9,#REF!,$C$10))</f>
        <v>#REF!</v>
      </c>
      <c r="I18" s="39" t="e">
        <f>IF(SUMIFS(#REF!,#REF!,$E19,#REF!,$C$8,#REF!,$C$9,#REF!,$C$10)=0,"",SUMIFS(#REF!,#REF!,$E19,#REF!,$C$8,#REF!,$C$9,#REF!,$C$10))</f>
        <v>#REF!</v>
      </c>
      <c r="J18" s="21" t="e">
        <f>IF(SUMIFS(#REF!,#REF!,$E19,#REF!,$C$8,#REF!,$C$9,#REF!,$C$10)=0,"",SUMIFS(#REF!,#REF!,$E19,#REF!,$C$8,#REF!,$C$9,#REF!,$C$10))</f>
        <v>#REF!</v>
      </c>
      <c r="K18" s="13"/>
      <c r="L18" s="13"/>
      <c r="M18" s="13"/>
      <c r="N18" s="13"/>
      <c r="O18" s="13"/>
      <c r="P18" s="13"/>
      <c r="Q18" s="13"/>
      <c r="R18" s="13"/>
      <c r="S18" s="13"/>
      <c r="T18" s="13"/>
      <c r="U18" s="13"/>
      <c r="V18" s="13"/>
      <c r="W18" s="13"/>
      <c r="X18" s="13"/>
      <c r="Y18" s="13"/>
      <c r="Z18" s="13"/>
      <c r="AA18" s="13"/>
      <c r="AB18" s="13"/>
      <c r="AC18" s="13"/>
      <c r="AD18" s="13"/>
      <c r="AE18" s="13"/>
      <c r="AF18" s="13"/>
      <c r="AG18" s="13"/>
      <c r="AH18" s="13"/>
      <c r="AI18" s="13"/>
      <c r="AJ18" s="13"/>
      <c r="AK18" s="13"/>
      <c r="AL18" s="13"/>
      <c r="AM18" s="13"/>
    </row>
    <row r="19" spans="1:39" customFormat="1" x14ac:dyDescent="0.25">
      <c r="A19" s="13"/>
      <c r="B19" s="13"/>
      <c r="C19" s="13"/>
      <c r="D19" s="13"/>
      <c r="E19" s="37" t="s">
        <v>63</v>
      </c>
      <c r="F19" s="39" t="e">
        <f>IF(SUMIFS(#REF!,#REF!,$E20,#REF!,$C$8,#REF!,$C$9,#REF!,$C$10)=0,"",SUMIFS(#REF!,#REF!,$E20,#REF!,$C$8,#REF!,$C$9,#REF!,$C$10))</f>
        <v>#REF!</v>
      </c>
      <c r="G19" s="39" t="e">
        <f>IF(SUMIFS(#REF!,#REF!,$E20,#REF!,$C$8,#REF!,$C$9,#REF!,$C$10)=0,"",SUMIFS(#REF!,#REF!,$E20,#REF!,$C$8,#REF!,$C$9,#REF!,$C$10))</f>
        <v>#REF!</v>
      </c>
      <c r="H19" s="39" t="e">
        <f>IF(SUMIFS(#REF!,#REF!,$E20,#REF!,$C$8,#REF!,$C$9,#REF!,$C$10)=0,"",SUMIFS(#REF!,#REF!,$E20,#REF!,$C$8,#REF!,$C$9,#REF!,$C$10))</f>
        <v>#REF!</v>
      </c>
      <c r="I19" s="39" t="e">
        <f>IF(SUMIFS(#REF!,#REF!,$E20,#REF!,$C$8,#REF!,$C$9,#REF!,$C$10)=0,"",SUMIFS(#REF!,#REF!,$E20,#REF!,$C$8,#REF!,$C$9,#REF!,$C$10))</f>
        <v>#REF!</v>
      </c>
      <c r="J19" s="21" t="e">
        <f>IF(SUMIFS(#REF!,#REF!,$E20,#REF!,$C$8,#REF!,$C$9,#REF!,$C$10)=0,"",SUMIFS(#REF!,#REF!,$E20,#REF!,$C$8,#REF!,$C$9,#REF!,$C$10))</f>
        <v>#REF!</v>
      </c>
      <c r="K19" s="13"/>
      <c r="L19" s="13"/>
      <c r="M19" s="13"/>
      <c r="N19" s="13"/>
      <c r="O19" s="13"/>
      <c r="P19" s="13"/>
      <c r="Q19" s="13"/>
      <c r="R19" s="13"/>
      <c r="S19" s="13"/>
      <c r="T19" s="13"/>
      <c r="U19" s="13"/>
      <c r="V19" s="13"/>
      <c r="W19" s="13"/>
      <c r="X19" s="13"/>
      <c r="Y19" s="13"/>
      <c r="Z19" s="13"/>
      <c r="AA19" s="13"/>
      <c r="AB19" s="13"/>
      <c r="AC19" s="13"/>
      <c r="AD19" s="13"/>
      <c r="AE19" s="13"/>
      <c r="AF19" s="13"/>
      <c r="AG19" s="13"/>
      <c r="AH19" s="13"/>
      <c r="AI19" s="13"/>
      <c r="AJ19" s="13"/>
      <c r="AK19" s="13"/>
      <c r="AL19" s="13"/>
      <c r="AM19" s="13"/>
    </row>
    <row r="20" spans="1:39" customFormat="1" x14ac:dyDescent="0.25">
      <c r="A20" s="13"/>
      <c r="B20" s="13"/>
      <c r="C20" s="13"/>
      <c r="D20" s="13"/>
      <c r="E20" s="35" t="s">
        <v>64</v>
      </c>
      <c r="F20" s="39" t="e">
        <f>IF(SUMIFS(#REF!,#REF!,$E21,#REF!,$C$8,#REF!,$C$9,#REF!,$C$10)=0,"",SUMIFS(#REF!,#REF!,$E21,#REF!,$C$8,#REF!,$C$9,#REF!,$C$10))</f>
        <v>#REF!</v>
      </c>
      <c r="G20" s="39" t="e">
        <f>IF(SUMIFS(#REF!,#REF!,$E21,#REF!,$C$8,#REF!,$C$9,#REF!,$C$10)=0,"",SUMIFS(#REF!,#REF!,$E21,#REF!,$C$8,#REF!,$C$9,#REF!,$C$10))</f>
        <v>#REF!</v>
      </c>
      <c r="H20" s="39" t="e">
        <f>IF(SUMIFS(#REF!,#REF!,$E21,#REF!,$C$8,#REF!,$C$9,#REF!,$C$10)=0,"",SUMIFS(#REF!,#REF!,$E21,#REF!,$C$8,#REF!,$C$9,#REF!,$C$10))</f>
        <v>#REF!</v>
      </c>
      <c r="I20" s="39" t="e">
        <f>IF(SUMIFS(#REF!,#REF!,$E21,#REF!,$C$8,#REF!,$C$9,#REF!,$C$10)=0,"",SUMIFS(#REF!,#REF!,$E21,#REF!,$C$8,#REF!,$C$9,#REF!,$C$10))</f>
        <v>#REF!</v>
      </c>
      <c r="J20" s="21" t="e">
        <f>IF(SUMIFS(#REF!,#REF!,$E21,#REF!,$C$8,#REF!,$C$9,#REF!,$C$10)=0,"",SUMIFS(#REF!,#REF!,$E21,#REF!,$C$8,#REF!,$C$9,#REF!,$C$10))</f>
        <v>#REF!</v>
      </c>
      <c r="K20" s="13"/>
      <c r="L20" s="13"/>
      <c r="M20" s="13"/>
      <c r="N20" s="13"/>
      <c r="O20" s="13"/>
      <c r="P20" s="13"/>
      <c r="Q20" s="13"/>
      <c r="R20" s="13"/>
      <c r="S20" s="13"/>
      <c r="T20" s="13"/>
      <c r="U20" s="13"/>
      <c r="V20" s="13"/>
      <c r="W20" s="13"/>
      <c r="X20" s="13"/>
      <c r="Y20" s="13"/>
      <c r="Z20" s="13"/>
      <c r="AA20" s="13"/>
      <c r="AB20" s="13"/>
      <c r="AC20" s="13"/>
      <c r="AD20" s="13"/>
      <c r="AE20" s="13"/>
      <c r="AF20" s="13"/>
      <c r="AG20" s="13"/>
      <c r="AH20" s="13"/>
      <c r="AI20" s="13"/>
      <c r="AJ20" s="13"/>
      <c r="AK20" s="13"/>
      <c r="AL20" s="13"/>
      <c r="AM20" s="13"/>
    </row>
    <row r="21" spans="1:39" customFormat="1" ht="24" x14ac:dyDescent="0.25">
      <c r="A21" s="26"/>
      <c r="B21" s="13"/>
      <c r="C21" s="13"/>
      <c r="D21" s="13"/>
      <c r="E21" s="35" t="s">
        <v>65</v>
      </c>
      <c r="F21" s="39" t="e">
        <f>IF(SUMIFS(#REF!,#REF!,$E22,#REF!,$C$8,#REF!,$C$9,#REF!,$C$10)=0,"",SUMIFS(#REF!,#REF!,$E22,#REF!,$C$8,#REF!,$C$9,#REF!,$C$10))</f>
        <v>#REF!</v>
      </c>
      <c r="G21" s="39" t="e">
        <f>IF(SUMIFS(#REF!,#REF!,$E22,#REF!,$C$8,#REF!,$C$9,#REF!,$C$10)=0,"",SUMIFS(#REF!,#REF!,$E22,#REF!,$C$8,#REF!,$C$9,#REF!,$C$10))</f>
        <v>#REF!</v>
      </c>
      <c r="H21" s="39" t="e">
        <f>IF(SUMIFS(#REF!,#REF!,$E22,#REF!,$C$8,#REF!,$C$9,#REF!,$C$10)=0,"",SUMIFS(#REF!,#REF!,$E22,#REF!,$C$8,#REF!,$C$9,#REF!,$C$10))</f>
        <v>#REF!</v>
      </c>
      <c r="I21" s="39" t="e">
        <f>IF(SUMIFS(#REF!,#REF!,$E22,#REF!,$C$8,#REF!,$C$9,#REF!,$C$10)=0,"",SUMIFS(#REF!,#REF!,$E22,#REF!,$C$8,#REF!,$C$9,#REF!,$C$10))</f>
        <v>#REF!</v>
      </c>
      <c r="J21" s="21" t="e">
        <f>IF(SUMIFS(#REF!,#REF!,$E22,#REF!,$C$8,#REF!,$C$9,#REF!,$C$10)=0,"",SUMIFS(#REF!,#REF!,$E22,#REF!,$C$8,#REF!,$C$9,#REF!,$C$10))</f>
        <v>#REF!</v>
      </c>
      <c r="K21" s="13"/>
      <c r="L21" s="13"/>
      <c r="M21" s="13"/>
      <c r="N21" s="13"/>
      <c r="O21" s="13"/>
      <c r="P21" s="13"/>
      <c r="Q21" s="13"/>
      <c r="R21" s="13"/>
      <c r="S21" s="13"/>
      <c r="T21" s="13"/>
      <c r="U21" s="13"/>
      <c r="V21" s="13"/>
      <c r="W21" s="13"/>
      <c r="X21" s="13"/>
      <c r="Y21" s="13"/>
      <c r="Z21" s="13"/>
      <c r="AA21" s="13"/>
      <c r="AB21" s="13"/>
      <c r="AC21" s="13"/>
      <c r="AD21" s="13"/>
      <c r="AE21" s="13"/>
      <c r="AF21" s="13"/>
      <c r="AG21" s="13"/>
      <c r="AH21" s="13"/>
      <c r="AI21" s="13"/>
      <c r="AJ21" s="13"/>
      <c r="AK21" s="13"/>
      <c r="AL21" s="13"/>
      <c r="AM21" s="13"/>
    </row>
    <row r="22" spans="1:39" customFormat="1" x14ac:dyDescent="0.25">
      <c r="A22" s="13"/>
      <c r="B22" s="24" t="s">
        <v>6</v>
      </c>
      <c r="C22" s="4"/>
      <c r="D22" s="13"/>
      <c r="E22" s="36" t="s">
        <v>66</v>
      </c>
      <c r="F22" s="39" t="e">
        <f>IF(SUMIFS(#REF!,#REF!,$E23,#REF!,$C$8,#REF!,$C$9,#REF!,$C$10)=0,"",SUMIFS(#REF!,#REF!,$E23,#REF!,$C$8,#REF!,$C$9,#REF!,$C$10))</f>
        <v>#REF!</v>
      </c>
      <c r="G22" s="39" t="e">
        <f>IF(SUMIFS(#REF!,#REF!,$E23,#REF!,$C$8,#REF!,$C$9,#REF!,$C$10)=0,"",SUMIFS(#REF!,#REF!,$E23,#REF!,$C$8,#REF!,$C$9,#REF!,$C$10))</f>
        <v>#REF!</v>
      </c>
      <c r="H22" s="39" t="e">
        <f>IF(SUMIFS(#REF!,#REF!,$E23,#REF!,$C$8,#REF!,$C$9,#REF!,$C$10)=0,"",SUMIFS(#REF!,#REF!,$E23,#REF!,$C$8,#REF!,$C$9,#REF!,$C$10))</f>
        <v>#REF!</v>
      </c>
      <c r="I22" s="39" t="e">
        <f>IF(SUMIFS(#REF!,#REF!,$E23,#REF!,$C$8,#REF!,$C$9,#REF!,$C$10)=0,"",SUMIFS(#REF!,#REF!,$E23,#REF!,$C$8,#REF!,$C$9,#REF!,$C$10))</f>
        <v>#REF!</v>
      </c>
      <c r="J22" s="21" t="e">
        <f>IF(SUMIFS(#REF!,#REF!,$E23,#REF!,$C$8,#REF!,$C$9,#REF!,$C$10)=0,"",SUMIFS(#REF!,#REF!,$E23,#REF!,$C$8,#REF!,$C$9,#REF!,$C$10))</f>
        <v>#REF!</v>
      </c>
      <c r="K22" s="13"/>
      <c r="L22" s="13"/>
      <c r="M22" s="13"/>
      <c r="N22" s="13"/>
      <c r="O22" s="13"/>
      <c r="P22" s="13"/>
      <c r="Q22" s="13"/>
      <c r="R22" s="13"/>
      <c r="S22" s="13"/>
      <c r="T22" s="13"/>
      <c r="U22" s="13"/>
      <c r="V22" s="13"/>
      <c r="W22" s="13"/>
      <c r="X22" s="13"/>
      <c r="Y22" s="13"/>
      <c r="Z22" s="13"/>
      <c r="AA22" s="13"/>
      <c r="AB22" s="13"/>
      <c r="AC22" s="13"/>
      <c r="AD22" s="13"/>
      <c r="AE22" s="13"/>
      <c r="AF22" s="13"/>
      <c r="AG22" s="13"/>
      <c r="AH22" s="13"/>
      <c r="AI22" s="13"/>
      <c r="AJ22" s="13"/>
      <c r="AK22" s="13"/>
      <c r="AL22" s="13"/>
      <c r="AM22" s="13"/>
    </row>
    <row r="23" spans="1:39" customFormat="1" x14ac:dyDescent="0.25">
      <c r="A23" s="13"/>
      <c r="B23" s="27" t="s">
        <v>7</v>
      </c>
      <c r="C23" s="28" t="s">
        <v>8</v>
      </c>
      <c r="D23" s="13"/>
      <c r="E23" s="35" t="s">
        <v>67</v>
      </c>
      <c r="F23" s="39" t="e">
        <f>IF(SUMIFS(#REF!,#REF!,$E24,#REF!,$C$8,#REF!,$C$9,#REF!,$C$10)=0,"",SUMIFS(#REF!,#REF!,$E24,#REF!,$C$8,#REF!,$C$9,#REF!,$C$10))</f>
        <v>#REF!</v>
      </c>
      <c r="G23" s="39" t="e">
        <f>IF(SUMIFS(#REF!,#REF!,$E24,#REF!,$C$8,#REF!,$C$9,#REF!,$C$10)=0,"",SUMIFS(#REF!,#REF!,$E24,#REF!,$C$8,#REF!,$C$9,#REF!,$C$10))</f>
        <v>#REF!</v>
      </c>
      <c r="H23" s="39" t="e">
        <f>IF(SUMIFS(#REF!,#REF!,$E24,#REF!,$C$8,#REF!,$C$9,#REF!,$C$10)=0,"",SUMIFS(#REF!,#REF!,$E24,#REF!,$C$8,#REF!,$C$9,#REF!,$C$10))</f>
        <v>#REF!</v>
      </c>
      <c r="I23" s="39" t="e">
        <f>IF(SUMIFS(#REF!,#REF!,$E24,#REF!,$C$8,#REF!,$C$9,#REF!,$C$10)=0,"",SUMIFS(#REF!,#REF!,$E24,#REF!,$C$8,#REF!,$C$9,#REF!,$C$10))</f>
        <v>#REF!</v>
      </c>
      <c r="J23" s="21" t="e">
        <f>IF(SUMIFS(#REF!,#REF!,$E24,#REF!,$C$8,#REF!,$C$9,#REF!,$C$10)=0,"",SUMIFS(#REF!,#REF!,$E24,#REF!,$C$8,#REF!,$C$9,#REF!,$C$10))</f>
        <v>#REF!</v>
      </c>
      <c r="K23" s="13"/>
      <c r="L23" s="13"/>
      <c r="M23" s="13"/>
      <c r="N23" s="13"/>
      <c r="O23" s="13"/>
      <c r="P23" s="13"/>
      <c r="Q23" s="13"/>
      <c r="R23" s="13"/>
      <c r="S23" s="13"/>
      <c r="T23" s="13"/>
      <c r="U23" s="13"/>
      <c r="V23" s="13"/>
      <c r="W23" s="13"/>
      <c r="X23" s="13"/>
      <c r="Y23" s="13"/>
      <c r="Z23" s="13"/>
      <c r="AA23" s="13"/>
      <c r="AB23" s="13"/>
      <c r="AC23" s="13"/>
      <c r="AD23" s="13"/>
      <c r="AE23" s="13"/>
      <c r="AF23" s="13"/>
      <c r="AG23" s="13"/>
      <c r="AH23" s="13"/>
      <c r="AI23" s="13"/>
      <c r="AJ23" s="13"/>
      <c r="AK23" s="13"/>
      <c r="AL23" s="13"/>
      <c r="AM23" s="13"/>
    </row>
    <row r="24" spans="1:39" customFormat="1" x14ac:dyDescent="0.25">
      <c r="A24" s="13"/>
      <c r="B24" s="29"/>
      <c r="C24" s="30" t="s">
        <v>9</v>
      </c>
      <c r="D24" s="13"/>
      <c r="E24" s="35" t="s">
        <v>68</v>
      </c>
      <c r="F24" s="39" t="e">
        <f>IF(SUMIFS(#REF!,#REF!,$E25,#REF!,$C$8,#REF!,$C$9,#REF!,$C$10)=0,"",SUMIFS(#REF!,#REF!,$E25,#REF!,$C$8,#REF!,$C$9,#REF!,$C$10))</f>
        <v>#REF!</v>
      </c>
      <c r="G24" s="39" t="e">
        <f>IF(SUMIFS(#REF!,#REF!,$E25,#REF!,$C$8,#REF!,$C$9,#REF!,$C$10)=0,"",SUMIFS(#REF!,#REF!,$E25,#REF!,$C$8,#REF!,$C$9,#REF!,$C$10))</f>
        <v>#REF!</v>
      </c>
      <c r="H24" s="39" t="e">
        <f>IF(SUMIFS(#REF!,#REF!,$E25,#REF!,$C$8,#REF!,$C$9,#REF!,$C$10)=0,"",SUMIFS(#REF!,#REF!,$E25,#REF!,$C$8,#REF!,$C$9,#REF!,$C$10))</f>
        <v>#REF!</v>
      </c>
      <c r="I24" s="39" t="e">
        <f>IF(SUMIFS(#REF!,#REF!,$E25,#REF!,$C$8,#REF!,$C$9,#REF!,$C$10)=0,"",SUMIFS(#REF!,#REF!,$E25,#REF!,$C$8,#REF!,$C$9,#REF!,$C$10))</f>
        <v>#REF!</v>
      </c>
      <c r="J24" s="21" t="e">
        <f>IF(SUMIFS(#REF!,#REF!,$E25,#REF!,$C$8,#REF!,$C$9,#REF!,$C$10)=0,"",SUMIFS(#REF!,#REF!,$E25,#REF!,$C$8,#REF!,$C$9,#REF!,$C$10))</f>
        <v>#REF!</v>
      </c>
      <c r="K24" s="13"/>
      <c r="L24" s="13"/>
      <c r="M24" s="13"/>
      <c r="N24" s="13"/>
      <c r="O24" s="13"/>
      <c r="P24" s="13"/>
      <c r="Q24" s="13"/>
      <c r="R24" s="13"/>
      <c r="S24" s="13"/>
      <c r="T24" s="13"/>
      <c r="U24" s="13"/>
      <c r="V24" s="13"/>
      <c r="W24" s="13"/>
      <c r="X24" s="13"/>
      <c r="Y24" s="13"/>
      <c r="Z24" s="13"/>
      <c r="AA24" s="13"/>
      <c r="AB24" s="13"/>
      <c r="AC24" s="13"/>
      <c r="AD24" s="13"/>
      <c r="AE24" s="13"/>
      <c r="AF24" s="13"/>
      <c r="AG24" s="13"/>
      <c r="AH24" s="13"/>
      <c r="AI24" s="13"/>
      <c r="AJ24" s="13"/>
      <c r="AK24" s="13"/>
      <c r="AL24" s="13"/>
      <c r="AM24" s="13"/>
    </row>
    <row r="25" spans="1:39" customFormat="1" x14ac:dyDescent="0.25">
      <c r="A25" s="13"/>
      <c r="B25" s="31"/>
      <c r="C25" s="31"/>
      <c r="D25" s="13"/>
      <c r="E25" s="35" t="s">
        <v>69</v>
      </c>
      <c r="F25" s="39" t="e">
        <f>IF(SUMIFS(#REF!,#REF!,$E26,#REF!,$C$8,#REF!,$C$9,#REF!,$C$10)=0,"",SUMIFS(#REF!,#REF!,$E26,#REF!,$C$8,#REF!,$C$9,#REF!,$C$10))</f>
        <v>#REF!</v>
      </c>
      <c r="G25" s="39" t="e">
        <f>IF(SUMIFS(#REF!,#REF!,$E26,#REF!,$C$8,#REF!,$C$9,#REF!,$C$10)=0,"",SUMIFS(#REF!,#REF!,$E26,#REF!,$C$8,#REF!,$C$9,#REF!,$C$10))</f>
        <v>#REF!</v>
      </c>
      <c r="H25" s="39" t="e">
        <f>IF(SUMIFS(#REF!,#REF!,$E26,#REF!,$C$8,#REF!,$C$9,#REF!,$C$10)=0,"",SUMIFS(#REF!,#REF!,$E26,#REF!,$C$8,#REF!,$C$9,#REF!,$C$10))</f>
        <v>#REF!</v>
      </c>
      <c r="I25" s="39" t="e">
        <f>IF(SUMIFS(#REF!,#REF!,$E26,#REF!,$C$8,#REF!,$C$9,#REF!,$C$10)=0,"",SUMIFS(#REF!,#REF!,$E26,#REF!,$C$8,#REF!,$C$9,#REF!,$C$10))</f>
        <v>#REF!</v>
      </c>
      <c r="J25" s="21" t="e">
        <f>IF(SUMIFS(#REF!,#REF!,$E26,#REF!,$C$8,#REF!,$C$9,#REF!,$C$10)=0,"",SUMIFS(#REF!,#REF!,$E26,#REF!,$C$8,#REF!,$C$9,#REF!,$C$10))</f>
        <v>#REF!</v>
      </c>
      <c r="K25" s="13"/>
      <c r="L25" s="13"/>
      <c r="M25" s="13"/>
      <c r="N25" s="13"/>
      <c r="O25" s="13"/>
      <c r="P25" s="13"/>
      <c r="Q25" s="13"/>
      <c r="R25" s="13"/>
      <c r="S25" s="13"/>
      <c r="T25" s="13"/>
      <c r="U25" s="13"/>
      <c r="V25" s="13"/>
      <c r="W25" s="13"/>
      <c r="X25" s="13"/>
      <c r="Y25" s="13"/>
      <c r="Z25" s="13"/>
      <c r="AA25" s="13"/>
      <c r="AB25" s="13"/>
      <c r="AC25" s="13"/>
      <c r="AD25" s="13"/>
      <c r="AE25" s="13"/>
      <c r="AF25" s="13"/>
      <c r="AG25" s="13"/>
      <c r="AH25" s="13"/>
      <c r="AI25" s="13"/>
      <c r="AJ25" s="13"/>
      <c r="AK25" s="13"/>
      <c r="AL25" s="13"/>
      <c r="AM25" s="13"/>
    </row>
    <row r="26" spans="1:39" customFormat="1" x14ac:dyDescent="0.25">
      <c r="A26" s="13"/>
      <c r="B26" s="31"/>
      <c r="C26" s="31"/>
      <c r="D26" s="31"/>
      <c r="E26" s="36" t="s">
        <v>70</v>
      </c>
      <c r="F26" s="39" t="e">
        <f>IF(SUMIFS(#REF!,#REF!,$E27,#REF!,$C$8,#REF!,$C$9,#REF!,$C$10)=0,"",SUMIFS(#REF!,#REF!,$E27,#REF!,$C$8,#REF!,$C$9,#REF!,$C$10))</f>
        <v>#REF!</v>
      </c>
      <c r="G26" s="39" t="e">
        <f>IF(SUMIFS(#REF!,#REF!,$E27,#REF!,$C$8,#REF!,$C$9,#REF!,$C$10)=0,"",SUMIFS(#REF!,#REF!,$E27,#REF!,$C$8,#REF!,$C$9,#REF!,$C$10))</f>
        <v>#REF!</v>
      </c>
      <c r="H26" s="39" t="e">
        <f>IF(SUMIFS(#REF!,#REF!,$E27,#REF!,$C$8,#REF!,$C$9,#REF!,$C$10)=0,"",SUMIFS(#REF!,#REF!,$E27,#REF!,$C$8,#REF!,$C$9,#REF!,$C$10))</f>
        <v>#REF!</v>
      </c>
      <c r="I26" s="39" t="e">
        <f>IF(SUMIFS(#REF!,#REF!,$E27,#REF!,$C$8,#REF!,$C$9,#REF!,$C$10)=0,"",SUMIFS(#REF!,#REF!,$E27,#REF!,$C$8,#REF!,$C$9,#REF!,$C$10))</f>
        <v>#REF!</v>
      </c>
      <c r="J26" s="21" t="e">
        <f>IF(SUMIFS(#REF!,#REF!,$E27,#REF!,$C$8,#REF!,$C$9,#REF!,$C$10)=0,"",SUMIFS(#REF!,#REF!,$E27,#REF!,$C$8,#REF!,$C$9,#REF!,$C$10))</f>
        <v>#REF!</v>
      </c>
      <c r="K26" s="13"/>
      <c r="L26" s="13"/>
      <c r="M26" s="13"/>
      <c r="N26" s="13"/>
      <c r="O26" s="13"/>
      <c r="P26" s="13"/>
      <c r="Q26" s="13"/>
      <c r="R26" s="13"/>
      <c r="S26" s="13"/>
      <c r="T26" s="13"/>
      <c r="U26" s="13"/>
      <c r="V26" s="13"/>
      <c r="W26" s="13"/>
      <c r="X26" s="13"/>
      <c r="Y26" s="13"/>
      <c r="Z26" s="13"/>
      <c r="AA26" s="13"/>
      <c r="AB26" s="13"/>
      <c r="AC26" s="13"/>
      <c r="AD26" s="13"/>
      <c r="AE26" s="13"/>
      <c r="AF26" s="13"/>
      <c r="AG26" s="13"/>
      <c r="AH26" s="13"/>
      <c r="AI26" s="13"/>
      <c r="AJ26" s="13"/>
      <c r="AK26" s="13"/>
      <c r="AL26" s="13"/>
      <c r="AM26" s="13"/>
    </row>
    <row r="27" spans="1:39" customFormat="1" x14ac:dyDescent="0.25">
      <c r="A27" s="13"/>
      <c r="B27" s="31"/>
      <c r="C27" s="31"/>
      <c r="D27" s="31"/>
      <c r="E27" s="36" t="s">
        <v>71</v>
      </c>
      <c r="F27" s="39" t="e">
        <f>IF(SUMIFS(#REF!,#REF!,$E28,#REF!,$C$8,#REF!,$C$9,#REF!,$C$10)=0,"",SUMIFS(#REF!,#REF!,$E28,#REF!,$C$8,#REF!,$C$9,#REF!,$C$10))</f>
        <v>#REF!</v>
      </c>
      <c r="G27" s="39" t="e">
        <f>IF(SUMIFS(#REF!,#REF!,$E28,#REF!,$C$8,#REF!,$C$9,#REF!,$C$10)=0,"",SUMIFS(#REF!,#REF!,$E28,#REF!,$C$8,#REF!,$C$9,#REF!,$C$10))</f>
        <v>#REF!</v>
      </c>
      <c r="H27" s="39" t="e">
        <f>IF(SUMIFS(#REF!,#REF!,$E28,#REF!,$C$8,#REF!,$C$9,#REF!,$C$10)=0,"",SUMIFS(#REF!,#REF!,$E28,#REF!,$C$8,#REF!,$C$9,#REF!,$C$10))</f>
        <v>#REF!</v>
      </c>
      <c r="I27" s="39" t="e">
        <f>IF(SUMIFS(#REF!,#REF!,$E28,#REF!,$C$8,#REF!,$C$9,#REF!,$C$10)=0,"",SUMIFS(#REF!,#REF!,$E28,#REF!,$C$8,#REF!,$C$9,#REF!,$C$10))</f>
        <v>#REF!</v>
      </c>
      <c r="J27" s="21" t="e">
        <f>IF(SUMIFS(#REF!,#REF!,$E28,#REF!,$C$8,#REF!,$C$9,#REF!,$C$10)=0,"",SUMIFS(#REF!,#REF!,$E28,#REF!,$C$8,#REF!,$C$9,#REF!,$C$10))</f>
        <v>#REF!</v>
      </c>
      <c r="K27" s="13"/>
      <c r="L27" s="13"/>
      <c r="M27" s="13"/>
      <c r="N27" s="13"/>
      <c r="O27" s="13"/>
      <c r="P27" s="13"/>
      <c r="Q27" s="13"/>
      <c r="R27" s="13"/>
      <c r="S27" s="13"/>
      <c r="T27" s="13"/>
      <c r="U27" s="13"/>
      <c r="V27" s="13"/>
      <c r="W27" s="13"/>
      <c r="X27" s="13"/>
      <c r="Y27" s="13"/>
      <c r="Z27" s="13"/>
      <c r="AA27" s="13"/>
      <c r="AB27" s="13"/>
      <c r="AC27" s="13"/>
      <c r="AD27" s="13"/>
      <c r="AE27" s="13"/>
      <c r="AF27" s="13"/>
      <c r="AG27" s="13"/>
      <c r="AH27" s="13"/>
      <c r="AI27" s="13"/>
      <c r="AJ27" s="13"/>
      <c r="AK27" s="13"/>
      <c r="AL27" s="13"/>
      <c r="AM27" s="13"/>
    </row>
    <row r="28" spans="1:39" customFormat="1" x14ac:dyDescent="0.25">
      <c r="A28" s="13"/>
      <c r="B28" s="31"/>
      <c r="C28" s="31"/>
      <c r="D28" s="31"/>
      <c r="E28" s="36" t="s">
        <v>72</v>
      </c>
      <c r="F28" s="39" t="e">
        <f>IF(SUMIFS(#REF!,#REF!,$E29,#REF!,$C$8,#REF!,$C$9,#REF!,$C$10)=0,"",SUMIFS(#REF!,#REF!,$E29,#REF!,$C$8,#REF!,$C$9,#REF!,$C$10))</f>
        <v>#REF!</v>
      </c>
      <c r="G28" s="39" t="e">
        <f>IF(SUMIFS(#REF!,#REF!,$E29,#REF!,$C$8,#REF!,$C$9,#REF!,$C$10)=0,"",SUMIFS(#REF!,#REF!,$E29,#REF!,$C$8,#REF!,$C$9,#REF!,$C$10))</f>
        <v>#REF!</v>
      </c>
      <c r="H28" s="39" t="e">
        <f>IF(SUMIFS(#REF!,#REF!,$E29,#REF!,$C$8,#REF!,$C$9,#REF!,$C$10)=0,"",SUMIFS(#REF!,#REF!,$E29,#REF!,$C$8,#REF!,$C$9,#REF!,$C$10))</f>
        <v>#REF!</v>
      </c>
      <c r="I28" s="39" t="e">
        <f>IF(SUMIFS(#REF!,#REF!,$E29,#REF!,$C$8,#REF!,$C$9,#REF!,$C$10)=0,"",SUMIFS(#REF!,#REF!,$E29,#REF!,$C$8,#REF!,$C$9,#REF!,$C$10))</f>
        <v>#REF!</v>
      </c>
      <c r="J28" s="21" t="e">
        <f>IF(SUMIFS(#REF!,#REF!,$E29,#REF!,$C$8,#REF!,$C$9,#REF!,$C$10)=0,"",SUMIFS(#REF!,#REF!,$E29,#REF!,$C$8,#REF!,$C$9,#REF!,$C$10))</f>
        <v>#REF!</v>
      </c>
      <c r="K28" s="13"/>
      <c r="L28" s="13"/>
      <c r="M28" s="13"/>
      <c r="N28" s="13"/>
      <c r="O28" s="13"/>
      <c r="P28" s="13"/>
      <c r="Q28" s="13"/>
      <c r="R28" s="13"/>
      <c r="S28" s="13"/>
      <c r="T28" s="13"/>
      <c r="U28" s="13"/>
      <c r="V28" s="13"/>
      <c r="W28" s="13"/>
      <c r="X28" s="13"/>
      <c r="Y28" s="13"/>
      <c r="Z28" s="13"/>
      <c r="AA28" s="13"/>
      <c r="AB28" s="13"/>
      <c r="AC28" s="13"/>
      <c r="AD28" s="13"/>
      <c r="AE28" s="13"/>
      <c r="AF28" s="13"/>
      <c r="AG28" s="13"/>
      <c r="AH28" s="13"/>
      <c r="AI28" s="13"/>
      <c r="AJ28" s="13"/>
      <c r="AK28" s="13"/>
      <c r="AL28" s="13"/>
      <c r="AM28" s="13"/>
    </row>
    <row r="29" spans="1:39" customFormat="1" x14ac:dyDescent="0.25">
      <c r="A29" s="13"/>
      <c r="B29" s="13"/>
      <c r="C29" s="13"/>
      <c r="D29" s="31"/>
      <c r="E29" s="42" t="s">
        <v>73</v>
      </c>
      <c r="F29" s="39" t="e">
        <f>IF(SUMIFS(#REF!,#REF!,$E30,#REF!,$C$8,#REF!,$C$9,#REF!,$C$10)=0,"",SUMIFS(#REF!,#REF!,$E30,#REF!,$C$8,#REF!,$C$9,#REF!,$C$10))</f>
        <v>#REF!</v>
      </c>
      <c r="G29" s="39" t="e">
        <f>IF(SUMIFS(#REF!,#REF!,$E30,#REF!,$C$8,#REF!,$C$9,#REF!,$C$10)=0,"",SUMIFS(#REF!,#REF!,$E30,#REF!,$C$8,#REF!,$C$9,#REF!,$C$10))</f>
        <v>#REF!</v>
      </c>
      <c r="H29" s="39" t="e">
        <f>IF(SUMIFS(#REF!,#REF!,$E30,#REF!,$C$8,#REF!,$C$9,#REF!,$C$10)=0,"",SUMIFS(#REF!,#REF!,$E30,#REF!,$C$8,#REF!,$C$9,#REF!,$C$10))</f>
        <v>#REF!</v>
      </c>
      <c r="I29" s="39" t="e">
        <f>IF(SUMIFS(#REF!,#REF!,$E30,#REF!,$C$8,#REF!,$C$9,#REF!,$C$10)=0,"",SUMIFS(#REF!,#REF!,$E30,#REF!,$C$8,#REF!,$C$9,#REF!,$C$10))</f>
        <v>#REF!</v>
      </c>
      <c r="J29" s="21" t="e">
        <f>IF(SUMIFS(#REF!,#REF!,$E30,#REF!,$C$8,#REF!,$C$9,#REF!,$C$10)=0,"",SUMIFS(#REF!,#REF!,$E30,#REF!,$C$8,#REF!,$C$9,#REF!,$C$10))</f>
        <v>#REF!</v>
      </c>
      <c r="K29" s="13"/>
      <c r="L29" s="13"/>
      <c r="M29" s="13"/>
      <c r="N29" s="13"/>
      <c r="O29" s="13"/>
      <c r="P29" s="13"/>
      <c r="Q29" s="13"/>
      <c r="R29" s="13"/>
      <c r="S29" s="13"/>
      <c r="T29" s="13"/>
      <c r="U29" s="13"/>
      <c r="V29" s="13"/>
      <c r="W29" s="13"/>
      <c r="X29" s="13"/>
      <c r="Y29" s="13"/>
      <c r="Z29" s="13"/>
      <c r="AA29" s="13"/>
      <c r="AB29" s="13"/>
      <c r="AC29" s="13"/>
      <c r="AD29" s="13"/>
      <c r="AE29" s="13"/>
      <c r="AF29" s="13"/>
      <c r="AG29" s="13"/>
      <c r="AH29" s="13"/>
      <c r="AI29" s="13"/>
      <c r="AJ29" s="13"/>
      <c r="AK29" s="13"/>
      <c r="AL29" s="13"/>
      <c r="AM29" s="13"/>
    </row>
    <row r="30" spans="1:39" customFormat="1" x14ac:dyDescent="0.25">
      <c r="A30" s="13"/>
      <c r="B30" s="13"/>
      <c r="C30" s="13"/>
      <c r="D30" s="31"/>
      <c r="E30" s="36" t="s">
        <v>74</v>
      </c>
      <c r="F30" s="39" t="e">
        <f>IF(SUMIFS(#REF!,#REF!,$E31,#REF!,$C$8,#REF!,$C$9,#REF!,$C$10)=0,"",SUMIFS(#REF!,#REF!,$E31,#REF!,$C$8,#REF!,$C$9,#REF!,$C$10))</f>
        <v>#REF!</v>
      </c>
      <c r="G30" s="39" t="e">
        <f>IF(SUMIFS(#REF!,#REF!,$E31,#REF!,$C$8,#REF!,$C$9,#REF!,$C$10)=0,"",SUMIFS(#REF!,#REF!,$E31,#REF!,$C$8,#REF!,$C$9,#REF!,$C$10))</f>
        <v>#REF!</v>
      </c>
      <c r="H30" s="39" t="e">
        <f>IF(SUMIFS(#REF!,#REF!,$E31,#REF!,$C$8,#REF!,$C$9,#REF!,$C$10)=0,"",SUMIFS(#REF!,#REF!,$E31,#REF!,$C$8,#REF!,$C$9,#REF!,$C$10))</f>
        <v>#REF!</v>
      </c>
      <c r="I30" s="39" t="e">
        <f>IF(SUMIFS(#REF!,#REF!,$E31,#REF!,$C$8,#REF!,$C$9,#REF!,$C$10)=0,"",SUMIFS(#REF!,#REF!,$E31,#REF!,$C$8,#REF!,$C$9,#REF!,$C$10))</f>
        <v>#REF!</v>
      </c>
      <c r="J30" s="21" t="e">
        <f>IF(SUMIFS(#REF!,#REF!,$E31,#REF!,$C$8,#REF!,$C$9,#REF!,$C$10)=0,"",SUMIFS(#REF!,#REF!,$E31,#REF!,$C$8,#REF!,$C$9,#REF!,$C$10))</f>
        <v>#REF!</v>
      </c>
      <c r="K30" s="13"/>
      <c r="L30" s="13"/>
      <c r="M30" s="13"/>
      <c r="N30" s="13"/>
      <c r="O30" s="13"/>
      <c r="P30" s="13"/>
      <c r="Q30" s="13"/>
      <c r="R30" s="13"/>
      <c r="S30" s="13"/>
      <c r="T30" s="13"/>
      <c r="U30" s="13"/>
      <c r="V30" s="13"/>
      <c r="W30" s="13"/>
      <c r="X30" s="13"/>
      <c r="Y30" s="13"/>
      <c r="Z30" s="13"/>
      <c r="AA30" s="13"/>
      <c r="AB30" s="13"/>
      <c r="AC30" s="13"/>
      <c r="AD30" s="13"/>
      <c r="AE30" s="13"/>
      <c r="AF30" s="13"/>
      <c r="AG30" s="13"/>
      <c r="AH30" s="13"/>
      <c r="AI30" s="13"/>
      <c r="AJ30" s="13"/>
      <c r="AK30" s="13"/>
      <c r="AL30" s="13"/>
      <c r="AM30" s="13"/>
    </row>
    <row r="31" spans="1:39" customFormat="1" x14ac:dyDescent="0.25">
      <c r="A31" s="13"/>
      <c r="B31" s="13" t="e">
        <f>IF(SUMIFS(#REF!,#REF!,$E9,#REF!,$C$8,#REF!,$C$9,#REF!,$C$10)=0,"",(#REF!,#REF!,$E9,#REF!,$C$8,#REF!,$C$9,#REF!,$C$10))</f>
        <v>#REF!</v>
      </c>
      <c r="C31" s="13"/>
      <c r="D31" s="13"/>
      <c r="E31" s="44" t="s">
        <v>75</v>
      </c>
      <c r="F31" s="39" t="e">
        <f>IF(SUMIFS(#REF!,#REF!,$E32,#REF!,$C$8,#REF!,$C$9,#REF!,$C$10)=0,"",SUMIFS(#REF!,#REF!,$E32,#REF!,$C$8,#REF!,$C$9,#REF!,$C$10))</f>
        <v>#REF!</v>
      </c>
      <c r="G31" s="39" t="e">
        <f>IF(SUMIFS(#REF!,#REF!,$E32,#REF!,$C$8,#REF!,$C$9,#REF!,$C$10)=0,"",SUMIFS(#REF!,#REF!,$E32,#REF!,$C$8,#REF!,$C$9,#REF!,$C$10))</f>
        <v>#REF!</v>
      </c>
      <c r="H31" s="39" t="e">
        <f>IF(SUMIFS(#REF!,#REF!,$E32,#REF!,$C$8,#REF!,$C$9,#REF!,$C$10)=0,"",SUMIFS(#REF!,#REF!,$E32,#REF!,$C$8,#REF!,$C$9,#REF!,$C$10))</f>
        <v>#REF!</v>
      </c>
      <c r="I31" s="39" t="e">
        <f>IF(SUMIFS(#REF!,#REF!,$E32,#REF!,$C$8,#REF!,$C$9,#REF!,$C$10)=0,"",SUMIFS(#REF!,#REF!,$E32,#REF!,$C$8,#REF!,$C$9,#REF!,$C$10))</f>
        <v>#REF!</v>
      </c>
      <c r="J31" s="21" t="e">
        <f>IF(SUMIFS(#REF!,#REF!,$E32,#REF!,$C$8,#REF!,$C$9,#REF!,$C$10)=0,"",SUMIFS(#REF!,#REF!,$E32,#REF!,$C$8,#REF!,$C$9,#REF!,$C$10))</f>
        <v>#REF!</v>
      </c>
      <c r="K31" s="13"/>
      <c r="L31" s="13"/>
      <c r="M31" s="13"/>
      <c r="N31" s="13"/>
      <c r="O31" s="13"/>
      <c r="P31" s="13"/>
      <c r="Q31" s="13"/>
      <c r="R31" s="13"/>
      <c r="S31" s="13"/>
      <c r="T31" s="13"/>
      <c r="U31" s="13"/>
      <c r="V31" s="13"/>
      <c r="W31" s="13"/>
      <c r="X31" s="13"/>
      <c r="Y31" s="13"/>
      <c r="Z31" s="13"/>
      <c r="AA31" s="13"/>
      <c r="AB31" s="13"/>
      <c r="AC31" s="13"/>
      <c r="AD31" s="13"/>
      <c r="AE31" s="13"/>
      <c r="AF31" s="13"/>
      <c r="AG31" s="13"/>
      <c r="AH31" s="13"/>
      <c r="AI31" s="13"/>
      <c r="AJ31" s="13"/>
      <c r="AK31" s="13"/>
      <c r="AL31" s="13"/>
      <c r="AM31" s="13"/>
    </row>
    <row r="32" spans="1:39" s="13" customFormat="1" x14ac:dyDescent="0.25">
      <c r="E32" s="44" t="s">
        <v>76</v>
      </c>
      <c r="F32" s="39" t="e">
        <f>IF(SUMIFS(#REF!,#REF!,$E33,#REF!,$C$8,#REF!,$C$9,#REF!,$C$10)=0,"",SUMIFS(#REF!,#REF!,$E33,#REF!,$C$8,#REF!,$C$9,#REF!,$C$10))</f>
        <v>#REF!</v>
      </c>
      <c r="G32" s="39" t="e">
        <f>IF(SUMIFS(#REF!,#REF!,$E33,#REF!,$C$8,#REF!,$C$9,#REF!,$C$10)=0,"",SUMIFS(#REF!,#REF!,$E33,#REF!,$C$8,#REF!,$C$9,#REF!,$C$10))</f>
        <v>#REF!</v>
      </c>
      <c r="H32" s="39" t="e">
        <f>IF(SUMIFS(#REF!,#REF!,$E33,#REF!,$C$8,#REF!,$C$9,#REF!,$C$10)=0,"",SUMIFS(#REF!,#REF!,$E33,#REF!,$C$8,#REF!,$C$9,#REF!,$C$10))</f>
        <v>#REF!</v>
      </c>
      <c r="I32" s="39" t="e">
        <f>IF(SUMIFS(#REF!,#REF!,$E33,#REF!,$C$8,#REF!,$C$9,#REF!,$C$10)=0,"",SUMIFS(#REF!,#REF!,$E33,#REF!,$C$8,#REF!,$C$9,#REF!,$C$10))</f>
        <v>#REF!</v>
      </c>
      <c r="J32" s="21" t="e">
        <f>IF(SUMIFS(#REF!,#REF!,$E33,#REF!,$C$8,#REF!,$C$9,#REF!,$C$10)=0,"",SUMIFS(#REF!,#REF!,$E33,#REF!,$C$8,#REF!,$C$9,#REF!,$C$10))</f>
        <v>#REF!</v>
      </c>
    </row>
    <row r="33" spans="5:10" s="13" customFormat="1" x14ac:dyDescent="0.25">
      <c r="E33" s="44" t="s">
        <v>77</v>
      </c>
      <c r="F33" s="39" t="e">
        <f>IF(SUMIFS(#REF!,#REF!,$E34,#REF!,$C$8,#REF!,$C$9,#REF!,$C$10)=0,"",SUMIFS(#REF!,#REF!,$E34,#REF!,$C$8,#REF!,$C$9,#REF!,$C$10))</f>
        <v>#REF!</v>
      </c>
      <c r="G33" s="39" t="e">
        <f>IF(SUMIFS(#REF!,#REF!,$E34,#REF!,$C$8,#REF!,$C$9,#REF!,$C$10)=0,"",SUMIFS(#REF!,#REF!,$E34,#REF!,$C$8,#REF!,$C$9,#REF!,$C$10))</f>
        <v>#REF!</v>
      </c>
      <c r="H33" s="39" t="e">
        <f>IF(SUMIFS(#REF!,#REF!,$E34,#REF!,$C$8,#REF!,$C$9,#REF!,$C$10)=0,"",SUMIFS(#REF!,#REF!,$E34,#REF!,$C$8,#REF!,$C$9,#REF!,$C$10))</f>
        <v>#REF!</v>
      </c>
      <c r="I33" s="39" t="e">
        <f>IF(SUMIFS(#REF!,#REF!,$E34,#REF!,$C$8,#REF!,$C$9,#REF!,$C$10)=0,"",SUMIFS(#REF!,#REF!,$E34,#REF!,$C$8,#REF!,$C$9,#REF!,$C$10))</f>
        <v>#REF!</v>
      </c>
      <c r="J33" s="21" t="e">
        <f>IF(SUMIFS(#REF!,#REF!,$E34,#REF!,$C$8,#REF!,$C$9,#REF!,$C$10)=0,"",SUMIFS(#REF!,#REF!,$E34,#REF!,$C$8,#REF!,$C$9,#REF!,$C$10))</f>
        <v>#REF!</v>
      </c>
    </row>
    <row r="34" spans="5:10" s="13" customFormat="1" x14ac:dyDescent="0.25">
      <c r="E34" s="35" t="s">
        <v>78</v>
      </c>
      <c r="F34" s="39" t="e">
        <f>IF(SUMIFS(#REF!,#REF!,$E35,#REF!,$C$8,#REF!,$C$9,#REF!,$C$10)=0,"",SUMIFS(#REF!,#REF!,$E35,#REF!,$C$8,#REF!,$C$9,#REF!,$C$10))</f>
        <v>#REF!</v>
      </c>
      <c r="G34" s="39" t="e">
        <f>IF(SUMIFS(#REF!,#REF!,$E35,#REF!,$C$8,#REF!,$C$9,#REF!,$C$10)=0,"",SUMIFS(#REF!,#REF!,$E35,#REF!,$C$8,#REF!,$C$9,#REF!,$C$10))</f>
        <v>#REF!</v>
      </c>
      <c r="H34" s="39" t="e">
        <f>IF(SUMIFS(#REF!,#REF!,$E35,#REF!,$C$8,#REF!,$C$9,#REF!,$C$10)=0,"",SUMIFS(#REF!,#REF!,$E35,#REF!,$C$8,#REF!,$C$9,#REF!,$C$10))</f>
        <v>#REF!</v>
      </c>
      <c r="I34" s="39" t="e">
        <f>IF(SUMIFS(#REF!,#REF!,$E35,#REF!,$C$8,#REF!,$C$9,#REF!,$C$10)=0,"",SUMIFS(#REF!,#REF!,$E35,#REF!,$C$8,#REF!,$C$9,#REF!,$C$10))</f>
        <v>#REF!</v>
      </c>
      <c r="J34" s="21" t="e">
        <f>IF(SUMIFS(#REF!,#REF!,$E35,#REF!,$C$8,#REF!,$C$9,#REF!,$C$10)=0,"",SUMIFS(#REF!,#REF!,$E35,#REF!,$C$8,#REF!,$C$9,#REF!,$C$10))</f>
        <v>#REF!</v>
      </c>
    </row>
    <row r="35" spans="5:10" s="13" customFormat="1" x14ac:dyDescent="0.25">
      <c r="E35" s="35" t="s">
        <v>79</v>
      </c>
      <c r="F35" s="39" t="e">
        <f>IF(SUMIFS(#REF!,#REF!,$E36,#REF!,$C$8,#REF!,$C$9,#REF!,$C$10)=0,"",SUMIFS(#REF!,#REF!,$E36,#REF!,$C$8,#REF!,$C$9,#REF!,$C$10))</f>
        <v>#REF!</v>
      </c>
      <c r="G35" s="39" t="e">
        <f>IF(SUMIFS(#REF!,#REF!,$E36,#REF!,$C$8,#REF!,$C$9,#REF!,$C$10)=0,"",SUMIFS(#REF!,#REF!,$E36,#REF!,$C$8,#REF!,$C$9,#REF!,$C$10))</f>
        <v>#REF!</v>
      </c>
      <c r="H35" s="39" t="e">
        <f>IF(SUMIFS(#REF!,#REF!,$E36,#REF!,$C$8,#REF!,$C$9,#REF!,$C$10)=0,"",SUMIFS(#REF!,#REF!,$E36,#REF!,$C$8,#REF!,$C$9,#REF!,$C$10))</f>
        <v>#REF!</v>
      </c>
      <c r="I35" s="39" t="e">
        <f>IF(SUMIFS(#REF!,#REF!,$E36,#REF!,$C$8,#REF!,$C$9,#REF!,$C$10)=0,"",SUMIFS(#REF!,#REF!,$E36,#REF!,$C$8,#REF!,$C$9,#REF!,$C$10))</f>
        <v>#REF!</v>
      </c>
      <c r="J35" s="21" t="e">
        <f>IF(SUMIFS(#REF!,#REF!,$E36,#REF!,$C$8,#REF!,$C$9,#REF!,$C$10)=0,"",SUMIFS(#REF!,#REF!,$E36,#REF!,$C$8,#REF!,$C$9,#REF!,$C$10))</f>
        <v>#REF!</v>
      </c>
    </row>
    <row r="36" spans="5:10" s="13" customFormat="1" x14ac:dyDescent="0.25">
      <c r="E36" s="35" t="s">
        <v>80</v>
      </c>
      <c r="F36" s="39" t="e">
        <f>IF(SUMIFS(#REF!,#REF!,$E37,#REF!,$C$8,#REF!,$C$9,#REF!,$C$10)=0,"",SUMIFS(#REF!,#REF!,$E37,#REF!,$C$8,#REF!,$C$9,#REF!,$C$10))</f>
        <v>#REF!</v>
      </c>
      <c r="G36" s="39" t="e">
        <f>IF(SUMIFS(#REF!,#REF!,$E37,#REF!,$C$8,#REF!,$C$9,#REF!,$C$10)=0,"",SUMIFS(#REF!,#REF!,$E37,#REF!,$C$8,#REF!,$C$9,#REF!,$C$10))</f>
        <v>#REF!</v>
      </c>
      <c r="H36" s="39" t="e">
        <f>IF(SUMIFS(#REF!,#REF!,$E37,#REF!,$C$8,#REF!,$C$9,#REF!,$C$10)=0,"",SUMIFS(#REF!,#REF!,$E37,#REF!,$C$8,#REF!,$C$9,#REF!,$C$10))</f>
        <v>#REF!</v>
      </c>
      <c r="I36" s="39" t="e">
        <f>IF(SUMIFS(#REF!,#REF!,$E37,#REF!,$C$8,#REF!,$C$9,#REF!,$C$10)=0,"",SUMIFS(#REF!,#REF!,$E37,#REF!,$C$8,#REF!,$C$9,#REF!,$C$10))</f>
        <v>#REF!</v>
      </c>
      <c r="J36" s="21" t="e">
        <f>IF(SUMIFS(#REF!,#REF!,$E37,#REF!,$C$8,#REF!,$C$9,#REF!,$C$10)=0,"",SUMIFS(#REF!,#REF!,$E37,#REF!,$C$8,#REF!,$C$9,#REF!,$C$10))</f>
        <v>#REF!</v>
      </c>
    </row>
    <row r="37" spans="5:10" s="13" customFormat="1" x14ac:dyDescent="0.25">
      <c r="E37" s="35" t="s">
        <v>81</v>
      </c>
      <c r="F37" s="39" t="e">
        <f>IF(SUMIFS(#REF!,#REF!,$E38,#REF!,$C$8,#REF!,$C$9,#REF!,$C$10)=0,"",SUMIFS(#REF!,#REF!,$E38,#REF!,$C$8,#REF!,$C$9,#REF!,$C$10))</f>
        <v>#REF!</v>
      </c>
      <c r="G37" s="39" t="e">
        <f>IF(SUMIFS(#REF!,#REF!,$E38,#REF!,$C$8,#REF!,$C$9,#REF!,$C$10)=0,"",SUMIFS(#REF!,#REF!,$E38,#REF!,$C$8,#REF!,$C$9,#REF!,$C$10))</f>
        <v>#REF!</v>
      </c>
      <c r="H37" s="39" t="e">
        <f>IF(SUMIFS(#REF!,#REF!,$E38,#REF!,$C$8,#REF!,$C$9,#REF!,$C$10)=0,"",SUMIFS(#REF!,#REF!,$E38,#REF!,$C$8,#REF!,$C$9,#REF!,$C$10))</f>
        <v>#REF!</v>
      </c>
      <c r="I37" s="39" t="e">
        <f>IF(SUMIFS(#REF!,#REF!,$E38,#REF!,$C$8,#REF!,$C$9,#REF!,$C$10)=0,"",SUMIFS(#REF!,#REF!,$E38,#REF!,$C$8,#REF!,$C$9,#REF!,$C$10))</f>
        <v>#REF!</v>
      </c>
      <c r="J37" s="21" t="e">
        <f>IF(SUMIFS(#REF!,#REF!,$E38,#REF!,$C$8,#REF!,$C$9,#REF!,$C$10)=0,"",SUMIFS(#REF!,#REF!,$E38,#REF!,$C$8,#REF!,$C$9,#REF!,$C$10))</f>
        <v>#REF!</v>
      </c>
    </row>
    <row r="38" spans="5:10" s="13" customFormat="1" ht="24" x14ac:dyDescent="0.25">
      <c r="E38" s="36" t="s">
        <v>82</v>
      </c>
      <c r="F38" s="39" t="e">
        <f>IF(SUMIFS(#REF!,#REF!,$E39,#REF!,$C$8,#REF!,$C$9,#REF!,$C$10)=0,"",SUMIFS(#REF!,#REF!,$E39,#REF!,$C$8,#REF!,$C$9,#REF!,$C$10))</f>
        <v>#REF!</v>
      </c>
      <c r="G38" s="39" t="e">
        <f>IF(SUMIFS(#REF!,#REF!,$E39,#REF!,$C$8,#REF!,$C$9,#REF!,$C$10)=0,"",SUMIFS(#REF!,#REF!,$E39,#REF!,$C$8,#REF!,$C$9,#REF!,$C$10))</f>
        <v>#REF!</v>
      </c>
      <c r="H38" s="39" t="e">
        <f>IF(SUMIFS(#REF!,#REF!,$E39,#REF!,$C$8,#REF!,$C$9,#REF!,$C$10)=0,"",SUMIFS(#REF!,#REF!,$E39,#REF!,$C$8,#REF!,$C$9,#REF!,$C$10))</f>
        <v>#REF!</v>
      </c>
      <c r="I38" s="39" t="e">
        <f>IF(SUMIFS(#REF!,#REF!,$E39,#REF!,$C$8,#REF!,$C$9,#REF!,$C$10)=0,"",SUMIFS(#REF!,#REF!,$E39,#REF!,$C$8,#REF!,$C$9,#REF!,$C$10))</f>
        <v>#REF!</v>
      </c>
      <c r="J38" s="21" t="e">
        <f>IF(SUMIFS(#REF!,#REF!,$E39,#REF!,$C$8,#REF!,$C$9,#REF!,$C$10)=0,"",SUMIFS(#REF!,#REF!,$E39,#REF!,$C$8,#REF!,$C$9,#REF!,$C$10))</f>
        <v>#REF!</v>
      </c>
    </row>
    <row r="39" spans="5:10" s="13" customFormat="1" x14ac:dyDescent="0.25">
      <c r="E39" s="35" t="s">
        <v>83</v>
      </c>
      <c r="F39" s="39" t="e">
        <f>IF(SUMIFS(#REF!,#REF!,$E40,#REF!,$C$8,#REF!,$C$9,#REF!,$C$10)=0,"",SUMIFS(#REF!,#REF!,$E40,#REF!,$C$8,#REF!,$C$9,#REF!,$C$10))</f>
        <v>#REF!</v>
      </c>
      <c r="G39" s="39" t="e">
        <f>IF(SUMIFS(#REF!,#REF!,$E40,#REF!,$C$8,#REF!,$C$9,#REF!,$C$10)=0,"",SUMIFS(#REF!,#REF!,$E40,#REF!,$C$8,#REF!,$C$9,#REF!,$C$10))</f>
        <v>#REF!</v>
      </c>
      <c r="H39" s="39" t="e">
        <f>IF(SUMIFS(#REF!,#REF!,$E40,#REF!,$C$8,#REF!,$C$9,#REF!,$C$10)=0,"",SUMIFS(#REF!,#REF!,$E40,#REF!,$C$8,#REF!,$C$9,#REF!,$C$10))</f>
        <v>#REF!</v>
      </c>
      <c r="I39" s="39" t="e">
        <f>IF(SUMIFS(#REF!,#REF!,$E40,#REF!,$C$8,#REF!,$C$9,#REF!,$C$10)=0,"",SUMIFS(#REF!,#REF!,$E40,#REF!,$C$8,#REF!,$C$9,#REF!,$C$10))</f>
        <v>#REF!</v>
      </c>
      <c r="J39" s="21" t="e">
        <f>IF(SUMIFS(#REF!,#REF!,$E40,#REF!,$C$8,#REF!,$C$9,#REF!,$C$10)=0,"",SUMIFS(#REF!,#REF!,$E40,#REF!,$C$8,#REF!,$C$9,#REF!,$C$10))</f>
        <v>#REF!</v>
      </c>
    </row>
    <row r="40" spans="5:10" s="13" customFormat="1" ht="24" x14ac:dyDescent="0.25">
      <c r="E40" s="35" t="s">
        <v>84</v>
      </c>
      <c r="F40" s="39" t="e">
        <f>IF(SUMIFS(#REF!,#REF!,$E41,#REF!,$C$8,#REF!,$C$9,#REF!,$C$10)=0,"",SUMIFS(#REF!,#REF!,$E41,#REF!,$C$8,#REF!,$C$9,#REF!,$C$10))</f>
        <v>#REF!</v>
      </c>
      <c r="G40" s="39" t="e">
        <f>IF(SUMIFS(#REF!,#REF!,$E41,#REF!,$C$8,#REF!,$C$9,#REF!,$C$10)=0,"",SUMIFS(#REF!,#REF!,$E41,#REF!,$C$8,#REF!,$C$9,#REF!,$C$10))</f>
        <v>#REF!</v>
      </c>
      <c r="H40" s="39" t="e">
        <f>IF(SUMIFS(#REF!,#REF!,$E41,#REF!,$C$8,#REF!,$C$9,#REF!,$C$10)=0,"",SUMIFS(#REF!,#REF!,$E41,#REF!,$C$8,#REF!,$C$9,#REF!,$C$10))</f>
        <v>#REF!</v>
      </c>
      <c r="I40" s="39" t="e">
        <f>IF(SUMIFS(#REF!,#REF!,$E41,#REF!,$C$8,#REF!,$C$9,#REF!,$C$10)=0,"",SUMIFS(#REF!,#REF!,$E41,#REF!,$C$8,#REF!,$C$9,#REF!,$C$10))</f>
        <v>#REF!</v>
      </c>
      <c r="J40" s="21" t="e">
        <f>IF(SUMIFS(#REF!,#REF!,$E41,#REF!,$C$8,#REF!,$C$9,#REF!,$C$10)=0,"",SUMIFS(#REF!,#REF!,$E41,#REF!,$C$8,#REF!,$C$9,#REF!,$C$10))</f>
        <v>#REF!</v>
      </c>
    </row>
    <row r="41" spans="5:10" s="13" customFormat="1" x14ac:dyDescent="0.25">
      <c r="E41" s="35" t="s">
        <v>85</v>
      </c>
      <c r="F41" s="39" t="e">
        <f>IF(SUMIFS(#REF!,#REF!,$E42,#REF!,$C$8,#REF!,$C$9,#REF!,$C$10)=0,"",SUMIFS(#REF!,#REF!,$E42,#REF!,$C$8,#REF!,$C$9,#REF!,$C$10))</f>
        <v>#REF!</v>
      </c>
      <c r="G41" s="39" t="e">
        <f>IF(SUMIFS(#REF!,#REF!,$E42,#REF!,$C$8,#REF!,$C$9,#REF!,$C$10)=0,"",SUMIFS(#REF!,#REF!,$E42,#REF!,$C$8,#REF!,$C$9,#REF!,$C$10))</f>
        <v>#REF!</v>
      </c>
      <c r="H41" s="39" t="e">
        <f>IF(SUMIFS(#REF!,#REF!,$E42,#REF!,$C$8,#REF!,$C$9,#REF!,$C$10)=0,"",SUMIFS(#REF!,#REF!,$E42,#REF!,$C$8,#REF!,$C$9,#REF!,$C$10))</f>
        <v>#REF!</v>
      </c>
      <c r="I41" s="39" t="e">
        <f>IF(SUMIFS(#REF!,#REF!,$E42,#REF!,$C$8,#REF!,$C$9,#REF!,$C$10)=0,"",SUMIFS(#REF!,#REF!,$E42,#REF!,$C$8,#REF!,$C$9,#REF!,$C$10))</f>
        <v>#REF!</v>
      </c>
      <c r="J41" s="21" t="e">
        <f>IF(SUMIFS(#REF!,#REF!,$E42,#REF!,$C$8,#REF!,$C$9,#REF!,$C$10)=0,"",SUMIFS(#REF!,#REF!,$E42,#REF!,$C$8,#REF!,$C$9,#REF!,$C$10))</f>
        <v>#REF!</v>
      </c>
    </row>
    <row r="42" spans="5:10" s="13" customFormat="1" x14ac:dyDescent="0.25">
      <c r="E42" s="36" t="s">
        <v>86</v>
      </c>
      <c r="F42" s="39" t="e">
        <f>IF(SUMIFS(#REF!,#REF!,$E43,#REF!,$C$8,#REF!,$C$9,#REF!,$C$10)=0,"",SUMIFS(#REF!,#REF!,$E43,#REF!,$C$8,#REF!,$C$9,#REF!,$C$10))</f>
        <v>#REF!</v>
      </c>
      <c r="G42" s="39" t="e">
        <f>IF(SUMIFS(#REF!,#REF!,$E43,#REF!,$C$8,#REF!,$C$9,#REF!,$C$10)=0,"",SUMIFS(#REF!,#REF!,$E43,#REF!,$C$8,#REF!,$C$9,#REF!,$C$10))</f>
        <v>#REF!</v>
      </c>
      <c r="H42" s="39" t="e">
        <f>IF(SUMIFS(#REF!,#REF!,$E43,#REF!,$C$8,#REF!,$C$9,#REF!,$C$10)=0,"",SUMIFS(#REF!,#REF!,$E43,#REF!,$C$8,#REF!,$C$9,#REF!,$C$10))</f>
        <v>#REF!</v>
      </c>
      <c r="I42" s="39" t="e">
        <f>IF(SUMIFS(#REF!,#REF!,$E43,#REF!,$C$8,#REF!,$C$9,#REF!,$C$10)=0,"",SUMIFS(#REF!,#REF!,$E43,#REF!,$C$8,#REF!,$C$9,#REF!,$C$10))</f>
        <v>#REF!</v>
      </c>
      <c r="J42" s="21" t="e">
        <f>IF(SUMIFS(#REF!,#REF!,$E43,#REF!,$C$8,#REF!,$C$9,#REF!,$C$10)=0,"",SUMIFS(#REF!,#REF!,$E43,#REF!,$C$8,#REF!,$C$9,#REF!,$C$10))</f>
        <v>#REF!</v>
      </c>
    </row>
    <row r="43" spans="5:10" s="13" customFormat="1" ht="24" x14ac:dyDescent="0.25">
      <c r="E43" s="36" t="s">
        <v>87</v>
      </c>
      <c r="F43" s="39" t="e">
        <f>IF(SUMIFS(#REF!,#REF!,$E44,#REF!,$C$8,#REF!,$C$9,#REF!,$C$10)=0,"",SUMIFS(#REF!,#REF!,$E44,#REF!,$C$8,#REF!,$C$9,#REF!,$C$10))</f>
        <v>#REF!</v>
      </c>
      <c r="G43" s="39" t="e">
        <f>IF(SUMIFS(#REF!,#REF!,$E44,#REF!,$C$8,#REF!,$C$9,#REF!,$C$10)=0,"",SUMIFS(#REF!,#REF!,$E44,#REF!,$C$8,#REF!,$C$9,#REF!,$C$10))</f>
        <v>#REF!</v>
      </c>
      <c r="H43" s="39" t="e">
        <f>IF(SUMIFS(#REF!,#REF!,$E44,#REF!,$C$8,#REF!,$C$9,#REF!,$C$10)=0,"",SUMIFS(#REF!,#REF!,$E44,#REF!,$C$8,#REF!,$C$9,#REF!,$C$10))</f>
        <v>#REF!</v>
      </c>
      <c r="I43" s="39" t="e">
        <f>IF(SUMIFS(#REF!,#REF!,$E44,#REF!,$C$8,#REF!,$C$9,#REF!,$C$10)=0,"",SUMIFS(#REF!,#REF!,$E44,#REF!,$C$8,#REF!,$C$9,#REF!,$C$10))</f>
        <v>#REF!</v>
      </c>
      <c r="J43" s="21" t="e">
        <f>IF(SUMIFS(#REF!,#REF!,$E44,#REF!,$C$8,#REF!,$C$9,#REF!,$C$10)=0,"",SUMIFS(#REF!,#REF!,$E44,#REF!,$C$8,#REF!,$C$9,#REF!,$C$10))</f>
        <v>#REF!</v>
      </c>
    </row>
    <row r="44" spans="5:10" s="13" customFormat="1" x14ac:dyDescent="0.25">
      <c r="E44" s="36" t="s">
        <v>88</v>
      </c>
      <c r="F44" s="39" t="e">
        <f>IF(SUMIFS(#REF!,#REF!,$E45,#REF!,$C$8,#REF!,$C$9,#REF!,$C$10)=0,"",SUMIFS(#REF!,#REF!,$E45,#REF!,$C$8,#REF!,$C$9,#REF!,$C$10))</f>
        <v>#REF!</v>
      </c>
      <c r="G44" s="39" t="e">
        <f>IF(SUMIFS(#REF!,#REF!,$E45,#REF!,$C$8,#REF!,$C$9,#REF!,$C$10)=0,"",SUMIFS(#REF!,#REF!,$E45,#REF!,$C$8,#REF!,$C$9,#REF!,$C$10))</f>
        <v>#REF!</v>
      </c>
      <c r="H44" s="39" t="e">
        <f>IF(SUMIFS(#REF!,#REF!,$E45,#REF!,$C$8,#REF!,$C$9,#REF!,$C$10)=0,"",SUMIFS(#REF!,#REF!,$E45,#REF!,$C$8,#REF!,$C$9,#REF!,$C$10))</f>
        <v>#REF!</v>
      </c>
      <c r="I44" s="39" t="e">
        <f>IF(SUMIFS(#REF!,#REF!,$E45,#REF!,$C$8,#REF!,$C$9,#REF!,$C$10)=0,"",SUMIFS(#REF!,#REF!,$E45,#REF!,$C$8,#REF!,$C$9,#REF!,$C$10))</f>
        <v>#REF!</v>
      </c>
      <c r="J44" s="21" t="e">
        <f>IF(SUMIFS(#REF!,#REF!,$E45,#REF!,$C$8,#REF!,$C$9,#REF!,$C$10)=0,"",SUMIFS(#REF!,#REF!,$E45,#REF!,$C$8,#REF!,$C$9,#REF!,$C$10))</f>
        <v>#REF!</v>
      </c>
    </row>
    <row r="45" spans="5:10" s="13" customFormat="1" x14ac:dyDescent="0.25">
      <c r="E45" s="36" t="s">
        <v>89</v>
      </c>
      <c r="F45" s="39" t="e">
        <f>IF(SUMIFS(#REF!,#REF!,$E46,#REF!,$C$8,#REF!,$C$9,#REF!,$C$10)=0,"",SUMIFS(#REF!,#REF!,$E46,#REF!,$C$8,#REF!,$C$9,#REF!,$C$10))</f>
        <v>#REF!</v>
      </c>
      <c r="G45" s="39" t="e">
        <f>IF(SUMIFS(#REF!,#REF!,$E46,#REF!,$C$8,#REF!,$C$9,#REF!,$C$10)=0,"",SUMIFS(#REF!,#REF!,$E46,#REF!,$C$8,#REF!,$C$9,#REF!,$C$10))</f>
        <v>#REF!</v>
      </c>
      <c r="H45" s="39" t="e">
        <f>IF(SUMIFS(#REF!,#REF!,$E46,#REF!,$C$8,#REF!,$C$9,#REF!,$C$10)=0,"",SUMIFS(#REF!,#REF!,$E46,#REF!,$C$8,#REF!,$C$9,#REF!,$C$10))</f>
        <v>#REF!</v>
      </c>
      <c r="I45" s="39" t="e">
        <f>IF(SUMIFS(#REF!,#REF!,$E46,#REF!,$C$8,#REF!,$C$9,#REF!,$C$10)=0,"",SUMIFS(#REF!,#REF!,$E46,#REF!,$C$8,#REF!,$C$9,#REF!,$C$10))</f>
        <v>#REF!</v>
      </c>
      <c r="J45" s="21" t="e">
        <f>IF(SUMIFS(#REF!,#REF!,$E46,#REF!,$C$8,#REF!,$C$9,#REF!,$C$10)=0,"",SUMIFS(#REF!,#REF!,$E46,#REF!,$C$8,#REF!,$C$9,#REF!,$C$10))</f>
        <v>#REF!</v>
      </c>
    </row>
    <row r="46" spans="5:10" s="13" customFormat="1" x14ac:dyDescent="0.25">
      <c r="E46" s="36" t="s">
        <v>90</v>
      </c>
      <c r="F46" s="39" t="e">
        <f>IF(SUMIFS(#REF!,#REF!,$E47,#REF!,$C$8,#REF!,$C$9,#REF!,$C$10)=0,"",SUMIFS(#REF!,#REF!,$E47,#REF!,$C$8,#REF!,$C$9,#REF!,$C$10))</f>
        <v>#REF!</v>
      </c>
      <c r="G46" s="39" t="e">
        <f>IF(SUMIFS(#REF!,#REF!,$E47,#REF!,$C$8,#REF!,$C$9,#REF!,$C$10)=0,"",SUMIFS(#REF!,#REF!,$E47,#REF!,$C$8,#REF!,$C$9,#REF!,$C$10))</f>
        <v>#REF!</v>
      </c>
      <c r="H46" s="39" t="e">
        <f>IF(SUMIFS(#REF!,#REF!,$E47,#REF!,$C$8,#REF!,$C$9,#REF!,$C$10)=0,"",SUMIFS(#REF!,#REF!,$E47,#REF!,$C$8,#REF!,$C$9,#REF!,$C$10))</f>
        <v>#REF!</v>
      </c>
      <c r="I46" s="39" t="e">
        <f>IF(SUMIFS(#REF!,#REF!,$E47,#REF!,$C$8,#REF!,$C$9,#REF!,$C$10)=0,"",SUMIFS(#REF!,#REF!,$E47,#REF!,$C$8,#REF!,$C$9,#REF!,$C$10))</f>
        <v>#REF!</v>
      </c>
      <c r="J46" s="21" t="e">
        <f>IF(SUMIFS(#REF!,#REF!,$E47,#REF!,$C$8,#REF!,$C$9,#REF!,$C$10)=0,"",SUMIFS(#REF!,#REF!,$E47,#REF!,$C$8,#REF!,$C$9,#REF!,$C$10))</f>
        <v>#REF!</v>
      </c>
    </row>
    <row r="47" spans="5:10" s="13" customFormat="1" x14ac:dyDescent="0.25">
      <c r="E47" s="36" t="s">
        <v>91</v>
      </c>
      <c r="F47" s="39" t="e">
        <f>IF(SUMIFS(#REF!,#REF!,$E48,#REF!,$C$8,#REF!,$C$9,#REF!,$C$10)=0,"",SUMIFS(#REF!,#REF!,$E48,#REF!,$C$8,#REF!,$C$9,#REF!,$C$10))</f>
        <v>#REF!</v>
      </c>
      <c r="G47" s="39" t="e">
        <f>IF(SUMIFS(#REF!,#REF!,$E48,#REF!,$C$8,#REF!,$C$9,#REF!,$C$10)=0,"",SUMIFS(#REF!,#REF!,$E48,#REF!,$C$8,#REF!,$C$9,#REF!,$C$10))</f>
        <v>#REF!</v>
      </c>
      <c r="H47" s="39" t="e">
        <f>IF(SUMIFS(#REF!,#REF!,$E48,#REF!,$C$8,#REF!,$C$9,#REF!,$C$10)=0,"",SUMIFS(#REF!,#REF!,$E48,#REF!,$C$8,#REF!,$C$9,#REF!,$C$10))</f>
        <v>#REF!</v>
      </c>
      <c r="I47" s="39" t="e">
        <f>IF(SUMIFS(#REF!,#REF!,$E48,#REF!,$C$8,#REF!,$C$9,#REF!,$C$10)=0,"",SUMIFS(#REF!,#REF!,$E48,#REF!,$C$8,#REF!,$C$9,#REF!,$C$10))</f>
        <v>#REF!</v>
      </c>
      <c r="J47" s="21" t="e">
        <f>IF(SUMIFS(#REF!,#REF!,$E48,#REF!,$C$8,#REF!,$C$9,#REF!,$C$10)=0,"",SUMIFS(#REF!,#REF!,$E48,#REF!,$C$8,#REF!,$C$9,#REF!,$C$10))</f>
        <v>#REF!</v>
      </c>
    </row>
    <row r="48" spans="5:10" s="13" customFormat="1" x14ac:dyDescent="0.25">
      <c r="E48" s="36" t="s">
        <v>92</v>
      </c>
      <c r="F48" s="39" t="e">
        <f>IF(SUMIFS(#REF!,#REF!,$E49,#REF!,$C$8,#REF!,$C$9,#REF!,$C$10)=0,"",SUMIFS(#REF!,#REF!,$E49,#REF!,$C$8,#REF!,$C$9,#REF!,$C$10))</f>
        <v>#REF!</v>
      </c>
      <c r="G48" s="39" t="e">
        <f>IF(SUMIFS(#REF!,#REF!,$E49,#REF!,$C$8,#REF!,$C$9,#REF!,$C$10)=0,"",SUMIFS(#REF!,#REF!,$E49,#REF!,$C$8,#REF!,$C$9,#REF!,$C$10))</f>
        <v>#REF!</v>
      </c>
      <c r="H48" s="39" t="e">
        <f>IF(SUMIFS(#REF!,#REF!,$E49,#REF!,$C$8,#REF!,$C$9,#REF!,$C$10)=0,"",SUMIFS(#REF!,#REF!,$E49,#REF!,$C$8,#REF!,$C$9,#REF!,$C$10))</f>
        <v>#REF!</v>
      </c>
      <c r="I48" s="39" t="e">
        <f>IF(SUMIFS(#REF!,#REF!,$E49,#REF!,$C$8,#REF!,$C$9,#REF!,$C$10)=0,"",SUMIFS(#REF!,#REF!,$E49,#REF!,$C$8,#REF!,$C$9,#REF!,$C$10))</f>
        <v>#REF!</v>
      </c>
      <c r="J48" s="21" t="e">
        <f>IF(SUMIFS(#REF!,#REF!,$E49,#REF!,$C$8,#REF!,$C$9,#REF!,$C$10)=0,"",SUMIFS(#REF!,#REF!,$E49,#REF!,$C$8,#REF!,$C$9,#REF!,$C$10))</f>
        <v>#REF!</v>
      </c>
    </row>
    <row r="49" spans="5:10" s="13" customFormat="1" x14ac:dyDescent="0.25">
      <c r="E49" s="42" t="s">
        <v>93</v>
      </c>
      <c r="F49" s="39" t="e">
        <f>IF(SUMIFS(#REF!,#REF!,$E50,#REF!,$C$8,#REF!,$C$9,#REF!,$C$10)=0,"",SUMIFS(#REF!,#REF!,$E50,#REF!,$C$8,#REF!,$C$9,#REF!,$C$10))</f>
        <v>#REF!</v>
      </c>
      <c r="G49" s="39" t="e">
        <f>IF(SUMIFS(#REF!,#REF!,$E50,#REF!,$C$8,#REF!,$C$9,#REF!,$C$10)=0,"",SUMIFS(#REF!,#REF!,$E50,#REF!,$C$8,#REF!,$C$9,#REF!,$C$10))</f>
        <v>#REF!</v>
      </c>
      <c r="H49" s="39" t="e">
        <f>IF(SUMIFS(#REF!,#REF!,$E50,#REF!,$C$8,#REF!,$C$9,#REF!,$C$10)=0,"",SUMIFS(#REF!,#REF!,$E50,#REF!,$C$8,#REF!,$C$9,#REF!,$C$10))</f>
        <v>#REF!</v>
      </c>
      <c r="I49" s="39" t="e">
        <f>IF(SUMIFS(#REF!,#REF!,$E50,#REF!,$C$8,#REF!,$C$9,#REF!,$C$10)=0,"",SUMIFS(#REF!,#REF!,$E50,#REF!,$C$8,#REF!,$C$9,#REF!,$C$10))</f>
        <v>#REF!</v>
      </c>
      <c r="J49" s="21" t="e">
        <f>IF(SUMIFS(#REF!,#REF!,$E50,#REF!,$C$8,#REF!,$C$9,#REF!,$C$10)=0,"",SUMIFS(#REF!,#REF!,$E50,#REF!,$C$8,#REF!,$C$9,#REF!,$C$10))</f>
        <v>#REF!</v>
      </c>
    </row>
    <row r="50" spans="5:10" s="13" customFormat="1" x14ac:dyDescent="0.25">
      <c r="E50" s="36" t="s">
        <v>94</v>
      </c>
      <c r="F50" s="39" t="e">
        <f>IF(SUMIFS(#REF!,#REF!,$E51,#REF!,$C$8,#REF!,$C$9,#REF!,$C$10)=0,"",SUMIFS(#REF!,#REF!,$E51,#REF!,$C$8,#REF!,$C$9,#REF!,$C$10))</f>
        <v>#REF!</v>
      </c>
      <c r="G50" s="39" t="e">
        <f>IF(SUMIFS(#REF!,#REF!,$E51,#REF!,$C$8,#REF!,$C$9,#REF!,$C$10)=0,"",SUMIFS(#REF!,#REF!,$E51,#REF!,$C$8,#REF!,$C$9,#REF!,$C$10))</f>
        <v>#REF!</v>
      </c>
      <c r="H50" s="39" t="e">
        <f>IF(SUMIFS(#REF!,#REF!,$E51,#REF!,$C$8,#REF!,$C$9,#REF!,$C$10)=0,"",SUMIFS(#REF!,#REF!,$E51,#REF!,$C$8,#REF!,$C$9,#REF!,$C$10))</f>
        <v>#REF!</v>
      </c>
      <c r="I50" s="39" t="e">
        <f>IF(SUMIFS(#REF!,#REF!,$E51,#REF!,$C$8,#REF!,$C$9,#REF!,$C$10)=0,"",SUMIFS(#REF!,#REF!,$E51,#REF!,$C$8,#REF!,$C$9,#REF!,$C$10))</f>
        <v>#REF!</v>
      </c>
      <c r="J50" s="21" t="e">
        <f>IF(SUMIFS(#REF!,#REF!,$E51,#REF!,$C$8,#REF!,$C$9,#REF!,$C$10)=0,"",SUMIFS(#REF!,#REF!,$E51,#REF!,$C$8,#REF!,$C$9,#REF!,$C$10))</f>
        <v>#REF!</v>
      </c>
    </row>
    <row r="51" spans="5:10" s="13" customFormat="1" x14ac:dyDescent="0.25">
      <c r="E51" s="35" t="s">
        <v>95</v>
      </c>
      <c r="F51" s="39" t="e">
        <f>IF(SUMIFS(#REF!,#REF!,$E52,#REF!,$C$8,#REF!,$C$9,#REF!,$C$10)=0,"",SUMIFS(#REF!,#REF!,$E52,#REF!,$C$8,#REF!,$C$9,#REF!,$C$10))</f>
        <v>#REF!</v>
      </c>
      <c r="G51" s="39" t="e">
        <f>IF(SUMIFS(#REF!,#REF!,$E52,#REF!,$C$8,#REF!,$C$9,#REF!,$C$10)=0,"",SUMIFS(#REF!,#REF!,$E52,#REF!,$C$8,#REF!,$C$9,#REF!,$C$10))</f>
        <v>#REF!</v>
      </c>
      <c r="H51" s="39" t="e">
        <f>IF(SUMIFS(#REF!,#REF!,$E52,#REF!,$C$8,#REF!,$C$9,#REF!,$C$10)=0,"",SUMIFS(#REF!,#REF!,$E52,#REF!,$C$8,#REF!,$C$9,#REF!,$C$10))</f>
        <v>#REF!</v>
      </c>
      <c r="I51" s="39" t="e">
        <f>IF(SUMIFS(#REF!,#REF!,$E52,#REF!,$C$8,#REF!,$C$9,#REF!,$C$10)=0,"",SUMIFS(#REF!,#REF!,$E52,#REF!,$C$8,#REF!,$C$9,#REF!,$C$10))</f>
        <v>#REF!</v>
      </c>
      <c r="J51" s="21" t="e">
        <f>IF(SUMIFS(#REF!,#REF!,$E52,#REF!,$C$8,#REF!,$C$9,#REF!,$C$10)=0,"",SUMIFS(#REF!,#REF!,$E52,#REF!,$C$8,#REF!,$C$9,#REF!,$C$10))</f>
        <v>#REF!</v>
      </c>
    </row>
    <row r="52" spans="5:10" s="13" customFormat="1" x14ac:dyDescent="0.25">
      <c r="E52" s="35" t="s">
        <v>96</v>
      </c>
      <c r="F52" s="39" t="e">
        <f>IF(SUMIFS(#REF!,#REF!,$E53,#REF!,$C$8,#REF!,$C$9,#REF!,$C$10)=0,"",SUMIFS(#REF!,#REF!,$E53,#REF!,$C$8,#REF!,$C$9,#REF!,$C$10))</f>
        <v>#REF!</v>
      </c>
      <c r="G52" s="39" t="e">
        <f>IF(SUMIFS(#REF!,#REF!,$E53,#REF!,$C$8,#REF!,$C$9,#REF!,$C$10)=0,"",SUMIFS(#REF!,#REF!,$E53,#REF!,$C$8,#REF!,$C$9,#REF!,$C$10))</f>
        <v>#REF!</v>
      </c>
      <c r="H52" s="39" t="e">
        <f>IF(SUMIFS(#REF!,#REF!,$E53,#REF!,$C$8,#REF!,$C$9,#REF!,$C$10)=0,"",SUMIFS(#REF!,#REF!,$E53,#REF!,$C$8,#REF!,$C$9,#REF!,$C$10))</f>
        <v>#REF!</v>
      </c>
      <c r="I52" s="39" t="e">
        <f>IF(SUMIFS(#REF!,#REF!,$E53,#REF!,$C$8,#REF!,$C$9,#REF!,$C$10)=0,"",SUMIFS(#REF!,#REF!,$E53,#REF!,$C$8,#REF!,$C$9,#REF!,$C$10))</f>
        <v>#REF!</v>
      </c>
      <c r="J52" s="21" t="e">
        <f>IF(SUMIFS(#REF!,#REF!,$E53,#REF!,$C$8,#REF!,$C$9,#REF!,$C$10)=0,"",SUMIFS(#REF!,#REF!,$E53,#REF!,$C$8,#REF!,$C$9,#REF!,$C$10))</f>
        <v>#REF!</v>
      </c>
    </row>
    <row r="53" spans="5:10" s="13" customFormat="1" x14ac:dyDescent="0.25">
      <c r="E53" s="35" t="s">
        <v>97</v>
      </c>
      <c r="F53" s="39" t="e">
        <f>IF(SUMIFS(#REF!,#REF!,$E54,#REF!,$C$8,#REF!,$C$9,#REF!,$C$10)=0,"",SUMIFS(#REF!,#REF!,$E54,#REF!,$C$8,#REF!,$C$9,#REF!,$C$10))</f>
        <v>#REF!</v>
      </c>
      <c r="G53" s="39" t="e">
        <f>IF(SUMIFS(#REF!,#REF!,$E54,#REF!,$C$8,#REF!,$C$9,#REF!,$C$10)=0,"",SUMIFS(#REF!,#REF!,$E54,#REF!,$C$8,#REF!,$C$9,#REF!,$C$10))</f>
        <v>#REF!</v>
      </c>
      <c r="H53" s="39" t="e">
        <f>IF(SUMIFS(#REF!,#REF!,$E54,#REF!,$C$8,#REF!,$C$9,#REF!,$C$10)=0,"",SUMIFS(#REF!,#REF!,$E54,#REF!,$C$8,#REF!,$C$9,#REF!,$C$10))</f>
        <v>#REF!</v>
      </c>
      <c r="I53" s="39" t="e">
        <f>IF(SUMIFS(#REF!,#REF!,$E54,#REF!,$C$8,#REF!,$C$9,#REF!,$C$10)=0,"",SUMIFS(#REF!,#REF!,$E54,#REF!,$C$8,#REF!,$C$9,#REF!,$C$10))</f>
        <v>#REF!</v>
      </c>
      <c r="J53" s="21" t="e">
        <f>IF(SUMIFS(#REF!,#REF!,$E54,#REF!,$C$8,#REF!,$C$9,#REF!,$C$10)=0,"",SUMIFS(#REF!,#REF!,$E54,#REF!,$C$8,#REF!,$C$9,#REF!,$C$10))</f>
        <v>#REF!</v>
      </c>
    </row>
    <row r="54" spans="5:10" s="13" customFormat="1" ht="24" x14ac:dyDescent="0.25">
      <c r="E54" s="35" t="s">
        <v>98</v>
      </c>
      <c r="F54" s="39" t="e">
        <f>IF(SUMIFS(#REF!,#REF!,$E55,#REF!,$C$8,#REF!,$C$9,#REF!,$C$10)=0,"",SUMIFS(#REF!,#REF!,$E55,#REF!,$C$8,#REF!,$C$9,#REF!,$C$10))</f>
        <v>#REF!</v>
      </c>
      <c r="G54" s="39" t="e">
        <f>IF(SUMIFS(#REF!,#REF!,$E55,#REF!,$C$8,#REF!,$C$9,#REF!,$C$10)=0,"",SUMIFS(#REF!,#REF!,$E55,#REF!,$C$8,#REF!,$C$9,#REF!,$C$10))</f>
        <v>#REF!</v>
      </c>
      <c r="H54" s="39" t="e">
        <f>IF(SUMIFS(#REF!,#REF!,$E55,#REF!,$C$8,#REF!,$C$9,#REF!,$C$10)=0,"",SUMIFS(#REF!,#REF!,$E55,#REF!,$C$8,#REF!,$C$9,#REF!,$C$10))</f>
        <v>#REF!</v>
      </c>
      <c r="I54" s="39" t="e">
        <f>IF(SUMIFS(#REF!,#REF!,$E55,#REF!,$C$8,#REF!,$C$9,#REF!,$C$10)=0,"",SUMIFS(#REF!,#REF!,$E55,#REF!,$C$8,#REF!,$C$9,#REF!,$C$10))</f>
        <v>#REF!</v>
      </c>
      <c r="J54" s="21" t="e">
        <f>IF(SUMIFS(#REF!,#REF!,$E55,#REF!,$C$8,#REF!,$C$9,#REF!,$C$10)=0,"",SUMIFS(#REF!,#REF!,$E55,#REF!,$C$8,#REF!,$C$9,#REF!,$C$10))</f>
        <v>#REF!</v>
      </c>
    </row>
    <row r="55" spans="5:10" s="13" customFormat="1" x14ac:dyDescent="0.25">
      <c r="E55" s="35" t="s">
        <v>99</v>
      </c>
      <c r="F55" s="39" t="e">
        <f>IF(SUMIFS(#REF!,#REF!,$E56,#REF!,$C$8,#REF!,$C$9,#REF!,$C$10)=0,"",SUMIFS(#REF!,#REF!,$E56,#REF!,$C$8,#REF!,$C$9,#REF!,$C$10))</f>
        <v>#REF!</v>
      </c>
      <c r="G55" s="39" t="e">
        <f>IF(SUMIFS(#REF!,#REF!,$E56,#REF!,$C$8,#REF!,$C$9,#REF!,$C$10)=0,"",SUMIFS(#REF!,#REF!,$E56,#REF!,$C$8,#REF!,$C$9,#REF!,$C$10))</f>
        <v>#REF!</v>
      </c>
      <c r="H55" s="39" t="e">
        <f>IF(SUMIFS(#REF!,#REF!,$E56,#REF!,$C$8,#REF!,$C$9,#REF!,$C$10)=0,"",SUMIFS(#REF!,#REF!,$E56,#REF!,$C$8,#REF!,$C$9,#REF!,$C$10))</f>
        <v>#REF!</v>
      </c>
      <c r="I55" s="39" t="e">
        <f>IF(SUMIFS(#REF!,#REF!,$E56,#REF!,$C$8,#REF!,$C$9,#REF!,$C$10)=0,"",SUMIFS(#REF!,#REF!,$E56,#REF!,$C$8,#REF!,$C$9,#REF!,$C$10))</f>
        <v>#REF!</v>
      </c>
      <c r="J55" s="21" t="e">
        <f>IF(SUMIFS(#REF!,#REF!,$E56,#REF!,$C$8,#REF!,$C$9,#REF!,$C$10)=0,"",SUMIFS(#REF!,#REF!,$E56,#REF!,$C$8,#REF!,$C$9,#REF!,$C$10))</f>
        <v>#REF!</v>
      </c>
    </row>
    <row r="56" spans="5:10" s="13" customFormat="1" x14ac:dyDescent="0.25">
      <c r="E56" s="35" t="s">
        <v>100</v>
      </c>
      <c r="F56" s="39" t="e">
        <f>IF(SUMIFS(#REF!,#REF!,$E57,#REF!,$C$8,#REF!,$C$9,#REF!,$C$10)=0,"",SUMIFS(#REF!,#REF!,$E57,#REF!,$C$8,#REF!,$C$9,#REF!,$C$10))</f>
        <v>#REF!</v>
      </c>
      <c r="G56" s="39" t="e">
        <f>IF(SUMIFS(#REF!,#REF!,$E57,#REF!,$C$8,#REF!,$C$9,#REF!,$C$10)=0,"",SUMIFS(#REF!,#REF!,$E57,#REF!,$C$8,#REF!,$C$9,#REF!,$C$10))</f>
        <v>#REF!</v>
      </c>
      <c r="H56" s="39" t="e">
        <f>IF(SUMIFS(#REF!,#REF!,$E57,#REF!,$C$8,#REF!,$C$9,#REF!,$C$10)=0,"",SUMIFS(#REF!,#REF!,$E57,#REF!,$C$8,#REF!,$C$9,#REF!,$C$10))</f>
        <v>#REF!</v>
      </c>
      <c r="I56" s="39" t="e">
        <f>IF(SUMIFS(#REF!,#REF!,$E57,#REF!,$C$8,#REF!,$C$9,#REF!,$C$10)=0,"",SUMIFS(#REF!,#REF!,$E57,#REF!,$C$8,#REF!,$C$9,#REF!,$C$10))</f>
        <v>#REF!</v>
      </c>
      <c r="J56" s="21" t="e">
        <f>IF(SUMIFS(#REF!,#REF!,$E57,#REF!,$C$8,#REF!,$C$9,#REF!,$C$10)=0,"",SUMIFS(#REF!,#REF!,$E57,#REF!,$C$8,#REF!,$C$9,#REF!,$C$10))</f>
        <v>#REF!</v>
      </c>
    </row>
    <row r="57" spans="5:10" s="13" customFormat="1" x14ac:dyDescent="0.25">
      <c r="E57" s="35" t="s">
        <v>101</v>
      </c>
      <c r="F57" s="39" t="e">
        <f>IF(SUMIFS(#REF!,#REF!,$E58,#REF!,$C$8,#REF!,$C$9,#REF!,$C$10)=0,"",SUMIFS(#REF!,#REF!,$E58,#REF!,$C$8,#REF!,$C$9,#REF!,$C$10))</f>
        <v>#REF!</v>
      </c>
      <c r="G57" s="39" t="e">
        <f>IF(SUMIFS(#REF!,#REF!,$E58,#REF!,$C$8,#REF!,$C$9,#REF!,$C$10)=0,"",SUMIFS(#REF!,#REF!,$E58,#REF!,$C$8,#REF!,$C$9,#REF!,$C$10))</f>
        <v>#REF!</v>
      </c>
      <c r="H57" s="39" t="e">
        <f>IF(SUMIFS(#REF!,#REF!,$E58,#REF!,$C$8,#REF!,$C$9,#REF!,$C$10)=0,"",SUMIFS(#REF!,#REF!,$E58,#REF!,$C$8,#REF!,$C$9,#REF!,$C$10))</f>
        <v>#REF!</v>
      </c>
      <c r="I57" s="39" t="e">
        <f>IF(SUMIFS(#REF!,#REF!,$E58,#REF!,$C$8,#REF!,$C$9,#REF!,$C$10)=0,"",SUMIFS(#REF!,#REF!,$E58,#REF!,$C$8,#REF!,$C$9,#REF!,$C$10))</f>
        <v>#REF!</v>
      </c>
      <c r="J57" s="21" t="e">
        <f>IF(SUMIFS(#REF!,#REF!,$E58,#REF!,$C$8,#REF!,$C$9,#REF!,$C$10)=0,"",SUMIFS(#REF!,#REF!,$E58,#REF!,$C$8,#REF!,$C$9,#REF!,$C$10))</f>
        <v>#REF!</v>
      </c>
    </row>
    <row r="58" spans="5:10" s="13" customFormat="1" x14ac:dyDescent="0.25">
      <c r="E58" s="35" t="s">
        <v>102</v>
      </c>
      <c r="F58" s="39" t="e">
        <f>IF(SUMIFS(#REF!,#REF!,$E59,#REF!,$C$8,#REF!,$C$9,#REF!,$C$10)=0,"",SUMIFS(#REF!,#REF!,$E59,#REF!,$C$8,#REF!,$C$9,#REF!,$C$10))</f>
        <v>#REF!</v>
      </c>
      <c r="G58" s="39" t="e">
        <f>IF(SUMIFS(#REF!,#REF!,$E59,#REF!,$C$8,#REF!,$C$9,#REF!,$C$10)=0,"",SUMIFS(#REF!,#REF!,$E59,#REF!,$C$8,#REF!,$C$9,#REF!,$C$10))</f>
        <v>#REF!</v>
      </c>
      <c r="H58" s="39" t="e">
        <f>IF(SUMIFS(#REF!,#REF!,$E59,#REF!,$C$8,#REF!,$C$9,#REF!,$C$10)=0,"",SUMIFS(#REF!,#REF!,$E59,#REF!,$C$8,#REF!,$C$9,#REF!,$C$10))</f>
        <v>#REF!</v>
      </c>
      <c r="I58" s="39" t="e">
        <f>IF(SUMIFS(#REF!,#REF!,$E59,#REF!,$C$8,#REF!,$C$9,#REF!,$C$10)=0,"",SUMIFS(#REF!,#REF!,$E59,#REF!,$C$8,#REF!,$C$9,#REF!,$C$10))</f>
        <v>#REF!</v>
      </c>
      <c r="J58" s="21" t="e">
        <f>IF(SUMIFS(#REF!,#REF!,$E59,#REF!,$C$8,#REF!,$C$9,#REF!,$C$10)=0,"",SUMIFS(#REF!,#REF!,$E59,#REF!,$C$8,#REF!,$C$9,#REF!,$C$10))</f>
        <v>#REF!</v>
      </c>
    </row>
    <row r="59" spans="5:10" s="13" customFormat="1" x14ac:dyDescent="0.25">
      <c r="E59" s="44" t="s">
        <v>103</v>
      </c>
      <c r="F59" s="39" t="e">
        <f>IF(SUMIFS(#REF!,#REF!,$E60,#REF!,$C$8,#REF!,$C$9,#REF!,$C$10)=0,"",SUMIFS(#REF!,#REF!,$E60,#REF!,$C$8,#REF!,$C$9,#REF!,$C$10))</f>
        <v>#REF!</v>
      </c>
      <c r="G59" s="39" t="e">
        <f>IF(SUMIFS(#REF!,#REF!,$E60,#REF!,$C$8,#REF!,$C$9,#REF!,$C$10)=0,"",SUMIFS(#REF!,#REF!,$E60,#REF!,$C$8,#REF!,$C$9,#REF!,$C$10))</f>
        <v>#REF!</v>
      </c>
      <c r="H59" s="39" t="e">
        <f>IF(SUMIFS(#REF!,#REF!,$E60,#REF!,$C$8,#REF!,$C$9,#REF!,$C$10)=0,"",SUMIFS(#REF!,#REF!,$E60,#REF!,$C$8,#REF!,$C$9,#REF!,$C$10))</f>
        <v>#REF!</v>
      </c>
      <c r="I59" s="39" t="e">
        <f>IF(SUMIFS(#REF!,#REF!,$E60,#REF!,$C$8,#REF!,$C$9,#REF!,$C$10)=0,"",SUMIFS(#REF!,#REF!,$E60,#REF!,$C$8,#REF!,$C$9,#REF!,$C$10))</f>
        <v>#REF!</v>
      </c>
      <c r="J59" s="21" t="e">
        <f>IF(SUMIFS(#REF!,#REF!,$E60,#REF!,$C$8,#REF!,$C$9,#REF!,$C$10)=0,"",SUMIFS(#REF!,#REF!,$E60,#REF!,$C$8,#REF!,$C$9,#REF!,$C$10))</f>
        <v>#REF!</v>
      </c>
    </row>
    <row r="60" spans="5:10" s="13" customFormat="1" x14ac:dyDescent="0.25">
      <c r="E60" s="35" t="s">
        <v>104</v>
      </c>
      <c r="F60" s="39" t="e">
        <f>IF(SUMIFS(#REF!,#REF!,$E61,#REF!,$C$8,#REF!,$C$9,#REF!,$C$10)=0,"",SUMIFS(#REF!,#REF!,$E61,#REF!,$C$8,#REF!,$C$9,#REF!,$C$10))</f>
        <v>#REF!</v>
      </c>
      <c r="G60" s="39" t="e">
        <f>IF(SUMIFS(#REF!,#REF!,$E61,#REF!,$C$8,#REF!,$C$9,#REF!,$C$10)=0,"",SUMIFS(#REF!,#REF!,$E61,#REF!,$C$8,#REF!,$C$9,#REF!,$C$10))</f>
        <v>#REF!</v>
      </c>
      <c r="H60" s="39" t="e">
        <f>IF(SUMIFS(#REF!,#REF!,$E61,#REF!,$C$8,#REF!,$C$9,#REF!,$C$10)=0,"",SUMIFS(#REF!,#REF!,$E61,#REF!,$C$8,#REF!,$C$9,#REF!,$C$10))</f>
        <v>#REF!</v>
      </c>
      <c r="I60" s="39" t="e">
        <f>IF(SUMIFS(#REF!,#REF!,$E61,#REF!,$C$8,#REF!,$C$9,#REF!,$C$10)=0,"",SUMIFS(#REF!,#REF!,$E61,#REF!,$C$8,#REF!,$C$9,#REF!,$C$10))</f>
        <v>#REF!</v>
      </c>
      <c r="J60" s="21" t="e">
        <f>IF(SUMIFS(#REF!,#REF!,$E61,#REF!,$C$8,#REF!,$C$9,#REF!,$C$10)=0,"",SUMIFS(#REF!,#REF!,$E61,#REF!,$C$8,#REF!,$C$9,#REF!,$C$10))</f>
        <v>#REF!</v>
      </c>
    </row>
    <row r="61" spans="5:10" s="13" customFormat="1" x14ac:dyDescent="0.25">
      <c r="E61" s="35" t="s">
        <v>105</v>
      </c>
      <c r="F61" s="39" t="e">
        <f>IF(SUMIFS(#REF!,#REF!,$E62,#REF!,$C$8,#REF!,$C$9,#REF!,$C$10)=0,"",SUMIFS(#REF!,#REF!,$E62,#REF!,$C$8,#REF!,$C$9,#REF!,$C$10))</f>
        <v>#REF!</v>
      </c>
      <c r="G61" s="39" t="e">
        <f>IF(SUMIFS(#REF!,#REF!,$E62,#REF!,$C$8,#REF!,$C$9,#REF!,$C$10)=0,"",SUMIFS(#REF!,#REF!,$E62,#REF!,$C$8,#REF!,$C$9,#REF!,$C$10))</f>
        <v>#REF!</v>
      </c>
      <c r="H61" s="39" t="e">
        <f>IF(SUMIFS(#REF!,#REF!,$E62,#REF!,$C$8,#REF!,$C$9,#REF!,$C$10)=0,"",SUMIFS(#REF!,#REF!,$E62,#REF!,$C$8,#REF!,$C$9,#REF!,$C$10))</f>
        <v>#REF!</v>
      </c>
      <c r="I61" s="39" t="e">
        <f>IF(SUMIFS(#REF!,#REF!,$E62,#REF!,$C$8,#REF!,$C$9,#REF!,$C$10)=0,"",SUMIFS(#REF!,#REF!,$E62,#REF!,$C$8,#REF!,$C$9,#REF!,$C$10))</f>
        <v>#REF!</v>
      </c>
      <c r="J61" s="21" t="e">
        <f>IF(SUMIFS(#REF!,#REF!,$E62,#REF!,$C$8,#REF!,$C$9,#REF!,$C$10)=0,"",SUMIFS(#REF!,#REF!,$E62,#REF!,$C$8,#REF!,$C$9,#REF!,$C$10))</f>
        <v>#REF!</v>
      </c>
    </row>
    <row r="62" spans="5:10" s="13" customFormat="1" x14ac:dyDescent="0.25">
      <c r="E62" s="35" t="s">
        <v>106</v>
      </c>
      <c r="F62" s="39" t="e">
        <f>IF(SUMIFS(#REF!,#REF!,$E63,#REF!,$C$8,#REF!,$C$9,#REF!,$C$10)=0,"",SUMIFS(#REF!,#REF!,$E63,#REF!,$C$8,#REF!,$C$9,#REF!,$C$10))</f>
        <v>#REF!</v>
      </c>
      <c r="G62" s="39" t="e">
        <f>IF(SUMIFS(#REF!,#REF!,$E63,#REF!,$C$8,#REF!,$C$9,#REF!,$C$10)=0,"",SUMIFS(#REF!,#REF!,$E63,#REF!,$C$8,#REF!,$C$9,#REF!,$C$10))</f>
        <v>#REF!</v>
      </c>
      <c r="H62" s="39" t="e">
        <f>IF(SUMIFS(#REF!,#REF!,$E63,#REF!,$C$8,#REF!,$C$9,#REF!,$C$10)=0,"",SUMIFS(#REF!,#REF!,$E63,#REF!,$C$8,#REF!,$C$9,#REF!,$C$10))</f>
        <v>#REF!</v>
      </c>
      <c r="I62" s="39" t="e">
        <f>IF(SUMIFS(#REF!,#REF!,$E63,#REF!,$C$8,#REF!,$C$9,#REF!,$C$10)=0,"",SUMIFS(#REF!,#REF!,$E63,#REF!,$C$8,#REF!,$C$9,#REF!,$C$10))</f>
        <v>#REF!</v>
      </c>
      <c r="J62" s="21" t="e">
        <f>IF(SUMIFS(#REF!,#REF!,$E63,#REF!,$C$8,#REF!,$C$9,#REF!,$C$10)=0,"",SUMIFS(#REF!,#REF!,$E63,#REF!,$C$8,#REF!,$C$9,#REF!,$C$10))</f>
        <v>#REF!</v>
      </c>
    </row>
    <row r="63" spans="5:10" s="13" customFormat="1" x14ac:dyDescent="0.25">
      <c r="E63" s="35" t="s">
        <v>107</v>
      </c>
      <c r="F63" s="39" t="e">
        <f>IF(SUMIFS(#REF!,#REF!,$E64,#REF!,$C$8,#REF!,$C$9,#REF!,$C$10)=0,"",SUMIFS(#REF!,#REF!,$E64,#REF!,$C$8,#REF!,$C$9,#REF!,$C$10))</f>
        <v>#REF!</v>
      </c>
      <c r="G63" s="39" t="e">
        <f>IF(SUMIFS(#REF!,#REF!,$E64,#REF!,$C$8,#REF!,$C$9,#REF!,$C$10)=0,"",SUMIFS(#REF!,#REF!,$E64,#REF!,$C$8,#REF!,$C$9,#REF!,$C$10))</f>
        <v>#REF!</v>
      </c>
      <c r="H63" s="39" t="e">
        <f>IF(SUMIFS(#REF!,#REF!,$E64,#REF!,$C$8,#REF!,$C$9,#REF!,$C$10)=0,"",SUMIFS(#REF!,#REF!,$E64,#REF!,$C$8,#REF!,$C$9,#REF!,$C$10))</f>
        <v>#REF!</v>
      </c>
      <c r="I63" s="39" t="e">
        <f>IF(SUMIFS(#REF!,#REF!,$E64,#REF!,$C$8,#REF!,$C$9,#REF!,$C$10)=0,"",SUMIFS(#REF!,#REF!,$E64,#REF!,$C$8,#REF!,$C$9,#REF!,$C$10))</f>
        <v>#REF!</v>
      </c>
      <c r="J63" s="21" t="e">
        <f>IF(SUMIFS(#REF!,#REF!,$E64,#REF!,$C$8,#REF!,$C$9,#REF!,$C$10)=0,"",SUMIFS(#REF!,#REF!,$E64,#REF!,$C$8,#REF!,$C$9,#REF!,$C$10))</f>
        <v>#REF!</v>
      </c>
    </row>
    <row r="64" spans="5:10" s="13" customFormat="1" x14ac:dyDescent="0.25">
      <c r="E64" s="35" t="s">
        <v>108</v>
      </c>
      <c r="F64" s="39" t="e">
        <f>IF(SUMIFS(#REF!,#REF!,$E65,#REF!,$C$8,#REF!,$C$9,#REF!,$C$10)=0,"",SUMIFS(#REF!,#REF!,$E65,#REF!,$C$8,#REF!,$C$9,#REF!,$C$10))</f>
        <v>#REF!</v>
      </c>
      <c r="G64" s="39" t="e">
        <f>IF(SUMIFS(#REF!,#REF!,$E65,#REF!,$C$8,#REF!,$C$9,#REF!,$C$10)=0,"",SUMIFS(#REF!,#REF!,$E65,#REF!,$C$8,#REF!,$C$9,#REF!,$C$10))</f>
        <v>#REF!</v>
      </c>
      <c r="H64" s="39" t="e">
        <f>IF(SUMIFS(#REF!,#REF!,$E65,#REF!,$C$8,#REF!,$C$9,#REF!,$C$10)=0,"",SUMIFS(#REF!,#REF!,$E65,#REF!,$C$8,#REF!,$C$9,#REF!,$C$10))</f>
        <v>#REF!</v>
      </c>
      <c r="I64" s="39" t="e">
        <f>IF(SUMIFS(#REF!,#REF!,$E65,#REF!,$C$8,#REF!,$C$9,#REF!,$C$10)=0,"",SUMIFS(#REF!,#REF!,$E65,#REF!,$C$8,#REF!,$C$9,#REF!,$C$10))</f>
        <v>#REF!</v>
      </c>
      <c r="J64" s="21" t="e">
        <f>IF(SUMIFS(#REF!,#REF!,$E65,#REF!,$C$8,#REF!,$C$9,#REF!,$C$10)=0,"",SUMIFS(#REF!,#REF!,$E65,#REF!,$C$8,#REF!,$C$9,#REF!,$C$10))</f>
        <v>#REF!</v>
      </c>
    </row>
    <row r="65" spans="5:10" s="13" customFormat="1" x14ac:dyDescent="0.25">
      <c r="E65" s="35" t="s">
        <v>109</v>
      </c>
      <c r="F65" s="39" t="e">
        <f>IF(SUMIFS(#REF!,#REF!,$E66,#REF!,$C$8,#REF!,$C$9,#REF!,$C$10)=0,"",SUMIFS(#REF!,#REF!,$E66,#REF!,$C$8,#REF!,$C$9,#REF!,$C$10))</f>
        <v>#REF!</v>
      </c>
      <c r="G65" s="39" t="e">
        <f>IF(SUMIFS(#REF!,#REF!,$E66,#REF!,$C$8,#REF!,$C$9,#REF!,$C$10)=0,"",SUMIFS(#REF!,#REF!,$E66,#REF!,$C$8,#REF!,$C$9,#REF!,$C$10))</f>
        <v>#REF!</v>
      </c>
      <c r="H65" s="39" t="e">
        <f>IF(SUMIFS(#REF!,#REF!,$E66,#REF!,$C$8,#REF!,$C$9,#REF!,$C$10)=0,"",SUMIFS(#REF!,#REF!,$E66,#REF!,$C$8,#REF!,$C$9,#REF!,$C$10))</f>
        <v>#REF!</v>
      </c>
      <c r="I65" s="39" t="e">
        <f>IF(SUMIFS(#REF!,#REF!,$E66,#REF!,$C$8,#REF!,$C$9,#REF!,$C$10)=0,"",SUMIFS(#REF!,#REF!,$E66,#REF!,$C$8,#REF!,$C$9,#REF!,$C$10))</f>
        <v>#REF!</v>
      </c>
      <c r="J65" s="21" t="e">
        <f>IF(SUMIFS(#REF!,#REF!,$E66,#REF!,$C$8,#REF!,$C$9,#REF!,$C$10)=0,"",SUMIFS(#REF!,#REF!,$E66,#REF!,$C$8,#REF!,$C$9,#REF!,$C$10))</f>
        <v>#REF!</v>
      </c>
    </row>
    <row r="66" spans="5:10" s="13" customFormat="1" x14ac:dyDescent="0.25">
      <c r="E66" s="44" t="s">
        <v>110</v>
      </c>
      <c r="F66" s="39" t="e">
        <f>IF(SUMIFS(#REF!,#REF!,$E67,#REF!,$C$8,#REF!,$C$9,#REF!,$C$10)=0,"",SUMIFS(#REF!,#REF!,$E67,#REF!,$C$8,#REF!,$C$9,#REF!,$C$10))</f>
        <v>#REF!</v>
      </c>
      <c r="G66" s="39" t="e">
        <f>IF(SUMIFS(#REF!,#REF!,$E67,#REF!,$C$8,#REF!,$C$9,#REF!,$C$10)=0,"",SUMIFS(#REF!,#REF!,$E67,#REF!,$C$8,#REF!,$C$9,#REF!,$C$10))</f>
        <v>#REF!</v>
      </c>
      <c r="H66" s="39" t="e">
        <f>IF(SUMIFS(#REF!,#REF!,$E67,#REF!,$C$8,#REF!,$C$9,#REF!,$C$10)=0,"",SUMIFS(#REF!,#REF!,$E67,#REF!,$C$8,#REF!,$C$9,#REF!,$C$10))</f>
        <v>#REF!</v>
      </c>
      <c r="I66" s="39" t="e">
        <f>IF(SUMIFS(#REF!,#REF!,$E67,#REF!,$C$8,#REF!,$C$9,#REF!,$C$10)=0,"",SUMIFS(#REF!,#REF!,$E67,#REF!,$C$8,#REF!,$C$9,#REF!,$C$10))</f>
        <v>#REF!</v>
      </c>
      <c r="J66" s="21" t="e">
        <f>IF(SUMIFS(#REF!,#REF!,$E67,#REF!,$C$8,#REF!,$C$9,#REF!,$C$10)=0,"",SUMIFS(#REF!,#REF!,$E67,#REF!,$C$8,#REF!,$C$9,#REF!,$C$10))</f>
        <v>#REF!</v>
      </c>
    </row>
    <row r="67" spans="5:10" ht="24" x14ac:dyDescent="0.25">
      <c r="E67" s="35" t="s">
        <v>111</v>
      </c>
      <c r="F67" s="39" t="e">
        <f>IF(SUMIFS(#REF!,#REF!,$E68,#REF!,$C$8,#REF!,$C$9,#REF!,$C$10)=0,"",SUMIFS(#REF!,#REF!,$E68,#REF!,$C$8,#REF!,$C$9,#REF!,$C$10))</f>
        <v>#REF!</v>
      </c>
      <c r="G67" s="39" t="e">
        <f>IF(SUMIFS(#REF!,#REF!,$E68,#REF!,$C$8,#REF!,$C$9,#REF!,$C$10)=0,"",SUMIFS(#REF!,#REF!,$E68,#REF!,$C$8,#REF!,$C$9,#REF!,$C$10))</f>
        <v>#REF!</v>
      </c>
      <c r="H67" s="39" t="e">
        <f>IF(SUMIFS(#REF!,#REF!,$E68,#REF!,$C$8,#REF!,$C$9,#REF!,$C$10)=0,"",SUMIFS(#REF!,#REF!,$E68,#REF!,$C$8,#REF!,$C$9,#REF!,$C$10))</f>
        <v>#REF!</v>
      </c>
      <c r="I67" s="39" t="e">
        <f>IF(SUMIFS(#REF!,#REF!,$E68,#REF!,$C$8,#REF!,$C$9,#REF!,$C$10)=0,"",SUMIFS(#REF!,#REF!,$E68,#REF!,$C$8,#REF!,$C$9,#REF!,$C$10))</f>
        <v>#REF!</v>
      </c>
      <c r="J67" s="21" t="e">
        <f>IF(SUMIFS(#REF!,#REF!,$E68,#REF!,$C$8,#REF!,$C$9,#REF!,$C$10)=0,"",SUMIFS(#REF!,#REF!,$E68,#REF!,$C$8,#REF!,$C$9,#REF!,$C$10))</f>
        <v>#REF!</v>
      </c>
    </row>
    <row r="68" spans="5:10" x14ac:dyDescent="0.25">
      <c r="E68" s="35" t="s">
        <v>112</v>
      </c>
      <c r="F68" s="39" t="e">
        <f>IF(SUMIFS(#REF!,#REF!,$E69,#REF!,$C$8,#REF!,$C$9,#REF!,$C$10)=0,"",SUMIFS(#REF!,#REF!,$E69,#REF!,$C$8,#REF!,$C$9,#REF!,$C$10))</f>
        <v>#REF!</v>
      </c>
      <c r="G68" s="39" t="e">
        <f>IF(SUMIFS(#REF!,#REF!,$E69,#REF!,$C$8,#REF!,$C$9,#REF!,$C$10)=0,"",SUMIFS(#REF!,#REF!,$E69,#REF!,$C$8,#REF!,$C$9,#REF!,$C$10))</f>
        <v>#REF!</v>
      </c>
      <c r="H68" s="39" t="e">
        <f>IF(SUMIFS(#REF!,#REF!,$E69,#REF!,$C$8,#REF!,$C$9,#REF!,$C$10)=0,"",SUMIFS(#REF!,#REF!,$E69,#REF!,$C$8,#REF!,$C$9,#REF!,$C$10))</f>
        <v>#REF!</v>
      </c>
      <c r="I68" s="39" t="e">
        <f>IF(SUMIFS(#REF!,#REF!,$E69,#REF!,$C$8,#REF!,$C$9,#REF!,$C$10)=0,"",SUMIFS(#REF!,#REF!,$E69,#REF!,$C$8,#REF!,$C$9,#REF!,$C$10))</f>
        <v>#REF!</v>
      </c>
      <c r="J68" s="21" t="e">
        <f>IF(SUMIFS(#REF!,#REF!,$E69,#REF!,$C$8,#REF!,$C$9,#REF!,$C$10)=0,"",SUMIFS(#REF!,#REF!,$E69,#REF!,$C$8,#REF!,$C$9,#REF!,$C$10))</f>
        <v>#REF!</v>
      </c>
    </row>
    <row r="69" spans="5:10" x14ac:dyDescent="0.25">
      <c r="E69" s="35" t="s">
        <v>113</v>
      </c>
      <c r="F69" s="39" t="e">
        <f>IF(SUMIFS(#REF!,#REF!,$E70,#REF!,$C$8,#REF!,$C$9,#REF!,$C$10)=0,"",SUMIFS(#REF!,#REF!,$E70,#REF!,$C$8,#REF!,$C$9,#REF!,$C$10))</f>
        <v>#REF!</v>
      </c>
      <c r="G69" s="39" t="e">
        <f>IF(SUMIFS(#REF!,#REF!,$E70,#REF!,$C$8,#REF!,$C$9,#REF!,$C$10)=0,"",SUMIFS(#REF!,#REF!,$E70,#REF!,$C$8,#REF!,$C$9,#REF!,$C$10))</f>
        <v>#REF!</v>
      </c>
      <c r="H69" s="39" t="e">
        <f>IF(SUMIFS(#REF!,#REF!,$E70,#REF!,$C$8,#REF!,$C$9,#REF!,$C$10)=0,"",SUMIFS(#REF!,#REF!,$E70,#REF!,$C$8,#REF!,$C$9,#REF!,$C$10))</f>
        <v>#REF!</v>
      </c>
      <c r="I69" s="39" t="e">
        <f>IF(SUMIFS(#REF!,#REF!,$E70,#REF!,$C$8,#REF!,$C$9,#REF!,$C$10)=0,"",SUMIFS(#REF!,#REF!,$E70,#REF!,$C$8,#REF!,$C$9,#REF!,$C$10))</f>
        <v>#REF!</v>
      </c>
      <c r="J69" s="21" t="e">
        <f>IF(SUMIFS(#REF!,#REF!,$E70,#REF!,$C$8,#REF!,$C$9,#REF!,$C$10)=0,"",SUMIFS(#REF!,#REF!,$E70,#REF!,$C$8,#REF!,$C$9,#REF!,$C$10))</f>
        <v>#REF!</v>
      </c>
    </row>
    <row r="70" spans="5:10" x14ac:dyDescent="0.25">
      <c r="E70" s="35" t="s">
        <v>114</v>
      </c>
      <c r="F70" s="39" t="e">
        <f>IF(SUMIFS(#REF!,#REF!,$E71,#REF!,$C$8,#REF!,$C$9,#REF!,$C$10)=0,"",SUMIFS(#REF!,#REF!,$E71,#REF!,$C$8,#REF!,$C$9,#REF!,$C$10))</f>
        <v>#REF!</v>
      </c>
      <c r="G70" s="39" t="e">
        <f>IF(SUMIFS(#REF!,#REF!,$E71,#REF!,$C$8,#REF!,$C$9,#REF!,$C$10)=0,"",SUMIFS(#REF!,#REF!,$E71,#REF!,$C$8,#REF!,$C$9,#REF!,$C$10))</f>
        <v>#REF!</v>
      </c>
      <c r="H70" s="39" t="e">
        <f>IF(SUMIFS(#REF!,#REF!,$E71,#REF!,$C$8,#REF!,$C$9,#REF!,$C$10)=0,"",SUMIFS(#REF!,#REF!,$E71,#REF!,$C$8,#REF!,$C$9,#REF!,$C$10))</f>
        <v>#REF!</v>
      </c>
      <c r="I70" s="39" t="e">
        <f>IF(SUMIFS(#REF!,#REF!,$E71,#REF!,$C$8,#REF!,$C$9,#REF!,$C$10)=0,"",SUMIFS(#REF!,#REF!,$E71,#REF!,$C$8,#REF!,$C$9,#REF!,$C$10))</f>
        <v>#REF!</v>
      </c>
      <c r="J70" s="21" t="e">
        <f>IF(SUMIFS(#REF!,#REF!,$E71,#REF!,$C$8,#REF!,$C$9,#REF!,$C$10)=0,"",SUMIFS(#REF!,#REF!,$E71,#REF!,$C$8,#REF!,$C$9,#REF!,$C$10))</f>
        <v>#REF!</v>
      </c>
    </row>
    <row r="71" spans="5:10" x14ac:dyDescent="0.25">
      <c r="E71" s="35" t="s">
        <v>115</v>
      </c>
      <c r="F71" s="39" t="e">
        <f>IF(SUMIFS(#REF!,#REF!,$E72,#REF!,$C$8,#REF!,$C$9,#REF!,$C$10)=0,"",SUMIFS(#REF!,#REF!,$E72,#REF!,$C$8,#REF!,$C$9,#REF!,$C$10))</f>
        <v>#REF!</v>
      </c>
      <c r="G71" s="39" t="e">
        <f>IF(SUMIFS(#REF!,#REF!,$E72,#REF!,$C$8,#REF!,$C$9,#REF!,$C$10)=0,"",SUMIFS(#REF!,#REF!,$E72,#REF!,$C$8,#REF!,$C$9,#REF!,$C$10))</f>
        <v>#REF!</v>
      </c>
      <c r="H71" s="39" t="e">
        <f>IF(SUMIFS(#REF!,#REF!,$E72,#REF!,$C$8,#REF!,$C$9,#REF!,$C$10)=0,"",SUMIFS(#REF!,#REF!,$E72,#REF!,$C$8,#REF!,$C$9,#REF!,$C$10))</f>
        <v>#REF!</v>
      </c>
      <c r="I71" s="39" t="e">
        <f>IF(SUMIFS(#REF!,#REF!,$E72,#REF!,$C$8,#REF!,$C$9,#REF!,$C$10)=0,"",SUMIFS(#REF!,#REF!,$E72,#REF!,$C$8,#REF!,$C$9,#REF!,$C$10))</f>
        <v>#REF!</v>
      </c>
      <c r="J71" s="21" t="e">
        <f>IF(SUMIFS(#REF!,#REF!,$E72,#REF!,$C$8,#REF!,$C$9,#REF!,$C$10)=0,"",SUMIFS(#REF!,#REF!,$E72,#REF!,$C$8,#REF!,$C$9,#REF!,$C$10))</f>
        <v>#REF!</v>
      </c>
    </row>
    <row r="72" spans="5:10" x14ac:dyDescent="0.25">
      <c r="E72" s="35" t="s">
        <v>116</v>
      </c>
      <c r="F72" s="39" t="e">
        <f>IF(SUMIFS(#REF!,#REF!,$E73,#REF!,$C$8,#REF!,$C$9,#REF!,$C$10)=0,"",SUMIFS(#REF!,#REF!,$E73,#REF!,$C$8,#REF!,$C$9,#REF!,$C$10))</f>
        <v>#REF!</v>
      </c>
      <c r="G72" s="39" t="e">
        <f>IF(SUMIFS(#REF!,#REF!,$E73,#REF!,$C$8,#REF!,$C$9,#REF!,$C$10)=0,"",SUMIFS(#REF!,#REF!,$E73,#REF!,$C$8,#REF!,$C$9,#REF!,$C$10))</f>
        <v>#REF!</v>
      </c>
      <c r="H72" s="39" t="e">
        <f>IF(SUMIFS(#REF!,#REF!,$E73,#REF!,$C$8,#REF!,$C$9,#REF!,$C$10)=0,"",SUMIFS(#REF!,#REF!,$E73,#REF!,$C$8,#REF!,$C$9,#REF!,$C$10))</f>
        <v>#REF!</v>
      </c>
      <c r="I72" s="39" t="e">
        <f>IF(SUMIFS(#REF!,#REF!,$E73,#REF!,$C$8,#REF!,$C$9,#REF!,$C$10)=0,"",SUMIFS(#REF!,#REF!,$E73,#REF!,$C$8,#REF!,$C$9,#REF!,$C$10))</f>
        <v>#REF!</v>
      </c>
      <c r="J72" s="21" t="e">
        <f>IF(SUMIFS(#REF!,#REF!,$E73,#REF!,$C$8,#REF!,$C$9,#REF!,$C$10)=0,"",SUMIFS(#REF!,#REF!,$E73,#REF!,$C$8,#REF!,$C$9,#REF!,$C$10))</f>
        <v>#REF!</v>
      </c>
    </row>
    <row r="73" spans="5:10" ht="24" x14ac:dyDescent="0.25">
      <c r="E73" s="35" t="s">
        <v>117</v>
      </c>
      <c r="F73" s="39" t="e">
        <f>IF(SUMIFS(#REF!,#REF!,$E74,#REF!,$C$8,#REF!,$C$9,#REF!,$C$10)=0,"",SUMIFS(#REF!,#REF!,$E74,#REF!,$C$8,#REF!,$C$9,#REF!,$C$10))</f>
        <v>#REF!</v>
      </c>
      <c r="G73" s="39" t="e">
        <f>IF(SUMIFS(#REF!,#REF!,$E74,#REF!,$C$8,#REF!,$C$9,#REF!,$C$10)=0,"",SUMIFS(#REF!,#REF!,$E74,#REF!,$C$8,#REF!,$C$9,#REF!,$C$10))</f>
        <v>#REF!</v>
      </c>
      <c r="H73" s="39" t="e">
        <f>IF(SUMIFS(#REF!,#REF!,$E74,#REF!,$C$8,#REF!,$C$9,#REF!,$C$10)=0,"",SUMIFS(#REF!,#REF!,$E74,#REF!,$C$8,#REF!,$C$9,#REF!,$C$10))</f>
        <v>#REF!</v>
      </c>
      <c r="I73" s="39" t="e">
        <f>IF(SUMIFS(#REF!,#REF!,$E74,#REF!,$C$8,#REF!,$C$9,#REF!,$C$10)=0,"",SUMIFS(#REF!,#REF!,$E74,#REF!,$C$8,#REF!,$C$9,#REF!,$C$10))</f>
        <v>#REF!</v>
      </c>
      <c r="J73" s="21" t="e">
        <f>IF(SUMIFS(#REF!,#REF!,$E74,#REF!,$C$8,#REF!,$C$9,#REF!,$C$10)=0,"",SUMIFS(#REF!,#REF!,$E74,#REF!,$C$8,#REF!,$C$9,#REF!,$C$10))</f>
        <v>#REF!</v>
      </c>
    </row>
    <row r="74" spans="5:10" x14ac:dyDescent="0.25">
      <c r="E74" s="35" t="s">
        <v>118</v>
      </c>
      <c r="F74" s="39" t="e">
        <f>IF(SUMIFS(#REF!,#REF!,$E75,#REF!,$C$8,#REF!,$C$9,#REF!,$C$10)=0,"",SUMIFS(#REF!,#REF!,$E75,#REF!,$C$8,#REF!,$C$9,#REF!,$C$10))</f>
        <v>#REF!</v>
      </c>
      <c r="G74" s="39" t="e">
        <f>IF(SUMIFS(#REF!,#REF!,$E75,#REF!,$C$8,#REF!,$C$9,#REF!,$C$10)=0,"",SUMIFS(#REF!,#REF!,$E75,#REF!,$C$8,#REF!,$C$9,#REF!,$C$10))</f>
        <v>#REF!</v>
      </c>
      <c r="H74" s="39" t="e">
        <f>IF(SUMIFS(#REF!,#REF!,$E75,#REF!,$C$8,#REF!,$C$9,#REF!,$C$10)=0,"",SUMIFS(#REF!,#REF!,$E75,#REF!,$C$8,#REF!,$C$9,#REF!,$C$10))</f>
        <v>#REF!</v>
      </c>
      <c r="I74" s="39" t="e">
        <f>IF(SUMIFS(#REF!,#REF!,$E75,#REF!,$C$8,#REF!,$C$9,#REF!,$C$10)=0,"",SUMIFS(#REF!,#REF!,$E75,#REF!,$C$8,#REF!,$C$9,#REF!,$C$10))</f>
        <v>#REF!</v>
      </c>
      <c r="J74" s="21" t="e">
        <f>IF(SUMIFS(#REF!,#REF!,$E75,#REF!,$C$8,#REF!,$C$9,#REF!,$C$10)=0,"",SUMIFS(#REF!,#REF!,$E75,#REF!,$C$8,#REF!,$C$9,#REF!,$C$10))</f>
        <v>#REF!</v>
      </c>
    </row>
    <row r="75" spans="5:10" ht="15.75" thickBot="1" x14ac:dyDescent="0.3">
      <c r="E75" s="43" t="s">
        <v>119</v>
      </c>
      <c r="F75" s="98" t="e">
        <f>IF(SUMIFS(#REF!,#REF!,$E76,#REF!,$C$8,#REF!,$C$9,#REF!,$C$10)=0,"",SUMIFS(#REF!,#REF!,$E76,#REF!,$C$8,#REF!,$C$9,#REF!,$C$10))</f>
        <v>#REF!</v>
      </c>
      <c r="G75" s="98" t="e">
        <f>IF(SUMIFS(#REF!,#REF!,$E76,#REF!,$C$8,#REF!,$C$9,#REF!,$C$10)=0,"",SUMIFS(#REF!,#REF!,$E76,#REF!,$C$8,#REF!,$C$9,#REF!,$C$10))</f>
        <v>#REF!</v>
      </c>
      <c r="H75" s="98" t="e">
        <f>IF(SUMIFS(#REF!,#REF!,$E76,#REF!,$C$8,#REF!,$C$9,#REF!,$C$10)=0,"",SUMIFS(#REF!,#REF!,$E76,#REF!,$C$8,#REF!,$C$9,#REF!,$C$10))</f>
        <v>#REF!</v>
      </c>
      <c r="I75" s="98" t="e">
        <f>IF(SUMIFS(#REF!,#REF!,$E76,#REF!,$C$8,#REF!,$C$9,#REF!,$C$10)=0,"",SUMIFS(#REF!,#REF!,$E76,#REF!,$C$8,#REF!,$C$9,#REF!,$C$10))</f>
        <v>#REF!</v>
      </c>
      <c r="J75" s="97" t="e">
        <f>IF(SUMIFS(#REF!,#REF!,$E76,#REF!,$C$8,#REF!,$C$9,#REF!,$C$10)=0,"",SUMIFS(#REF!,#REF!,$E76,#REF!,$C$8,#REF!,$C$9,#REF!,$C$10))</f>
        <v>#REF!</v>
      </c>
    </row>
    <row r="76" spans="5:10" s="13" customFormat="1" x14ac:dyDescent="0.25"/>
    <row r="77" spans="5:10" s="13" customFormat="1" x14ac:dyDescent="0.25"/>
    <row r="78" spans="5:10" s="13" customFormat="1" x14ac:dyDescent="0.25"/>
    <row r="79" spans="5:10" s="13" customFormat="1" x14ac:dyDescent="0.25"/>
    <row r="80" spans="5:10" s="13" customFormat="1" x14ac:dyDescent="0.25"/>
    <row r="81" s="13" customFormat="1" x14ac:dyDescent="0.25"/>
    <row r="82" s="13" customFormat="1" x14ac:dyDescent="0.25"/>
    <row r="83" s="13" customFormat="1" x14ac:dyDescent="0.25"/>
    <row r="84" s="13" customFormat="1" x14ac:dyDescent="0.25"/>
    <row r="85" s="13" customFormat="1" x14ac:dyDescent="0.25"/>
    <row r="86" s="13" customFormat="1" x14ac:dyDescent="0.25"/>
    <row r="87" s="13" customFormat="1" x14ac:dyDescent="0.25"/>
    <row r="88" s="13" customFormat="1" x14ac:dyDescent="0.25"/>
    <row r="89" s="13" customFormat="1" x14ac:dyDescent="0.25"/>
    <row r="90" s="13" customFormat="1" x14ac:dyDescent="0.25"/>
    <row r="91" s="13" customFormat="1" x14ac:dyDescent="0.25"/>
    <row r="92" s="13" customFormat="1" x14ac:dyDescent="0.25"/>
    <row r="93" s="13" customFormat="1" x14ac:dyDescent="0.25"/>
    <row r="94" s="13" customFormat="1" x14ac:dyDescent="0.25"/>
    <row r="95" s="13" customFormat="1" x14ac:dyDescent="0.25"/>
    <row r="96" s="13" customFormat="1" x14ac:dyDescent="0.25"/>
    <row r="97" s="13" customFormat="1" x14ac:dyDescent="0.25"/>
    <row r="98" s="13" customFormat="1" x14ac:dyDescent="0.25"/>
    <row r="99" s="13" customFormat="1" x14ac:dyDescent="0.25"/>
    <row r="100" s="13" customFormat="1" x14ac:dyDescent="0.25"/>
    <row r="101" s="13" customFormat="1" x14ac:dyDescent="0.25"/>
    <row r="102" s="13" customFormat="1" x14ac:dyDescent="0.25"/>
    <row r="103" s="13" customFormat="1" x14ac:dyDescent="0.25"/>
    <row r="104" s="13" customFormat="1" x14ac:dyDescent="0.25"/>
    <row r="105" s="13" customFormat="1" x14ac:dyDescent="0.25"/>
    <row r="106" s="13" customFormat="1" x14ac:dyDescent="0.25"/>
    <row r="107" s="13" customFormat="1" x14ac:dyDescent="0.25"/>
    <row r="108" s="13" customFormat="1" x14ac:dyDescent="0.25"/>
    <row r="109" s="13" customFormat="1" x14ac:dyDescent="0.25"/>
    <row r="110" s="13" customFormat="1" x14ac:dyDescent="0.25"/>
    <row r="111" s="13" customFormat="1" x14ac:dyDescent="0.25"/>
    <row r="112" s="13" customFormat="1" x14ac:dyDescent="0.25"/>
    <row r="113" s="13" customFormat="1" x14ac:dyDescent="0.25"/>
    <row r="114" s="13" customFormat="1" x14ac:dyDescent="0.25"/>
    <row r="115" s="13" customFormat="1" x14ac:dyDescent="0.25"/>
    <row r="116" s="13" customFormat="1" x14ac:dyDescent="0.25"/>
    <row r="117" s="13" customFormat="1" x14ac:dyDescent="0.25"/>
    <row r="118" s="13" customFormat="1" x14ac:dyDescent="0.25"/>
    <row r="119" s="13" customFormat="1" x14ac:dyDescent="0.25"/>
    <row r="120" s="13" customFormat="1" x14ac:dyDescent="0.25"/>
    <row r="121" s="13" customFormat="1" x14ac:dyDescent="0.25"/>
    <row r="122" s="13" customFormat="1" x14ac:dyDescent="0.25"/>
    <row r="123" s="13" customFormat="1" x14ac:dyDescent="0.25"/>
    <row r="124" s="13" customFormat="1" x14ac:dyDescent="0.25"/>
    <row r="125" s="13" customFormat="1" x14ac:dyDescent="0.25"/>
    <row r="126" s="13" customFormat="1" x14ac:dyDescent="0.25"/>
    <row r="127" s="13" customFormat="1" x14ac:dyDescent="0.25"/>
    <row r="128" s="13" customFormat="1" x14ac:dyDescent="0.25"/>
    <row r="129" s="13" customFormat="1" x14ac:dyDescent="0.25"/>
    <row r="130" s="13" customFormat="1" x14ac:dyDescent="0.25"/>
    <row r="131" s="13" customFormat="1" x14ac:dyDescent="0.25"/>
    <row r="132" s="13" customFormat="1" x14ac:dyDescent="0.25"/>
    <row r="133" s="13" customFormat="1" x14ac:dyDescent="0.25"/>
    <row r="134" s="13" customFormat="1" x14ac:dyDescent="0.25"/>
    <row r="135" s="13" customFormat="1" x14ac:dyDescent="0.25"/>
    <row r="136" s="13" customFormat="1" x14ac:dyDescent="0.25"/>
    <row r="137" s="13" customFormat="1" x14ac:dyDescent="0.25"/>
    <row r="138" s="13" customFormat="1" x14ac:dyDescent="0.25"/>
    <row r="139" s="13" customFormat="1" x14ac:dyDescent="0.25"/>
    <row r="140" s="13" customFormat="1" x14ac:dyDescent="0.25"/>
    <row r="141" s="13" customFormat="1" x14ac:dyDescent="0.25"/>
    <row r="142" s="13" customFormat="1" x14ac:dyDescent="0.25"/>
    <row r="143" s="13" customFormat="1" x14ac:dyDescent="0.25"/>
    <row r="144" s="13" customFormat="1" x14ac:dyDescent="0.25"/>
    <row r="145" s="13" customFormat="1" x14ac:dyDescent="0.25"/>
    <row r="146" s="13" customFormat="1" x14ac:dyDescent="0.25"/>
    <row r="147" s="13" customFormat="1" x14ac:dyDescent="0.25"/>
    <row r="148" s="13" customFormat="1" x14ac:dyDescent="0.25"/>
    <row r="149" s="13" customFormat="1" x14ac:dyDescent="0.25"/>
    <row r="150" s="13" customFormat="1" x14ac:dyDescent="0.25"/>
    <row r="151" s="13" customFormat="1" x14ac:dyDescent="0.25"/>
    <row r="152" s="13" customFormat="1" x14ac:dyDescent="0.25"/>
    <row r="153" s="13" customFormat="1" x14ac:dyDescent="0.25"/>
    <row r="154" s="13" customFormat="1" x14ac:dyDescent="0.25"/>
    <row r="155" s="13" customFormat="1" x14ac:dyDescent="0.25"/>
    <row r="156" s="13" customFormat="1" x14ac:dyDescent="0.25"/>
    <row r="157" s="13" customFormat="1" x14ac:dyDescent="0.25"/>
    <row r="158" s="13" customFormat="1" x14ac:dyDescent="0.25"/>
    <row r="159" s="13" customFormat="1" x14ac:dyDescent="0.25"/>
    <row r="160" s="13" customFormat="1" x14ac:dyDescent="0.25"/>
    <row r="161" s="13" customFormat="1" x14ac:dyDescent="0.25"/>
    <row r="162" s="13" customFormat="1" x14ac:dyDescent="0.25"/>
    <row r="163" s="13" customFormat="1" x14ac:dyDescent="0.25"/>
    <row r="164" s="13" customFormat="1" x14ac:dyDescent="0.25"/>
    <row r="165" s="13" customFormat="1" x14ac:dyDescent="0.25"/>
    <row r="166" s="13" customFormat="1" x14ac:dyDescent="0.25"/>
    <row r="167" s="13" customFormat="1" x14ac:dyDescent="0.25"/>
    <row r="168" s="13" customFormat="1" x14ac:dyDescent="0.25"/>
    <row r="169" s="13" customFormat="1" x14ac:dyDescent="0.25"/>
    <row r="170" s="13" customFormat="1" x14ac:dyDescent="0.25"/>
    <row r="171" s="13" customFormat="1" x14ac:dyDescent="0.25"/>
    <row r="172" s="13" customFormat="1" x14ac:dyDescent="0.25"/>
    <row r="173" s="13" customFormat="1" x14ac:dyDescent="0.25"/>
    <row r="174" s="13" customFormat="1" x14ac:dyDescent="0.25"/>
    <row r="175" s="13" customFormat="1" x14ac:dyDescent="0.25"/>
    <row r="176" s="13" customFormat="1" x14ac:dyDescent="0.25"/>
    <row r="177" s="13" customFormat="1" x14ac:dyDescent="0.25"/>
    <row r="178" s="13" customFormat="1" x14ac:dyDescent="0.25"/>
    <row r="179" s="13" customFormat="1" x14ac:dyDescent="0.25"/>
    <row r="180" s="13" customFormat="1" x14ac:dyDescent="0.25"/>
    <row r="181" s="13" customFormat="1" x14ac:dyDescent="0.25"/>
    <row r="182" s="13" customFormat="1" x14ac:dyDescent="0.25"/>
    <row r="183" s="13" customFormat="1" x14ac:dyDescent="0.25"/>
    <row r="184" s="13" customFormat="1" x14ac:dyDescent="0.25"/>
    <row r="185" s="13" customFormat="1" x14ac:dyDescent="0.25"/>
    <row r="186" s="13" customFormat="1" x14ac:dyDescent="0.25"/>
    <row r="187" s="13" customFormat="1" x14ac:dyDescent="0.25"/>
    <row r="188" s="13" customFormat="1" x14ac:dyDescent="0.25"/>
    <row r="189" s="13" customFormat="1" x14ac:dyDescent="0.25"/>
    <row r="190" s="13" customFormat="1" x14ac:dyDescent="0.25"/>
    <row r="191" s="13" customFormat="1" x14ac:dyDescent="0.25"/>
    <row r="192" s="13" customFormat="1" x14ac:dyDescent="0.25"/>
    <row r="193" s="13" customFormat="1" x14ac:dyDescent="0.25"/>
    <row r="194" s="13" customFormat="1" x14ac:dyDescent="0.25"/>
    <row r="195" s="13" customFormat="1" x14ac:dyDescent="0.25"/>
    <row r="196" s="13" customFormat="1" x14ac:dyDescent="0.25"/>
    <row r="197" s="13" customFormat="1" x14ac:dyDescent="0.25"/>
    <row r="198" s="13" customFormat="1" x14ac:dyDescent="0.25"/>
    <row r="199" s="13" customFormat="1" x14ac:dyDescent="0.25"/>
    <row r="200" s="13" customFormat="1" x14ac:dyDescent="0.25"/>
    <row r="201" s="13" customFormat="1" x14ac:dyDescent="0.25"/>
    <row r="202" s="13" customFormat="1" x14ac:dyDescent="0.25"/>
    <row r="203" s="13" customFormat="1" x14ac:dyDescent="0.25"/>
    <row r="204" s="13" customFormat="1" x14ac:dyDescent="0.25"/>
    <row r="205" s="13" customFormat="1" x14ac:dyDescent="0.25"/>
    <row r="206" s="13" customFormat="1" x14ac:dyDescent="0.25"/>
    <row r="207" s="13" customFormat="1" x14ac:dyDescent="0.25"/>
    <row r="208" s="13" customFormat="1" x14ac:dyDescent="0.25"/>
    <row r="209" s="13" customFormat="1" x14ac:dyDescent="0.25"/>
    <row r="210" s="13" customFormat="1" x14ac:dyDescent="0.25"/>
    <row r="211" s="13" customFormat="1" x14ac:dyDescent="0.25"/>
    <row r="212" s="13" customFormat="1" x14ac:dyDescent="0.25"/>
    <row r="213" s="13" customFormat="1" x14ac:dyDescent="0.25"/>
    <row r="214" s="13" customFormat="1" x14ac:dyDescent="0.25"/>
    <row r="215" s="13" customFormat="1" x14ac:dyDescent="0.25"/>
    <row r="216" s="13" customFormat="1" x14ac:dyDescent="0.25"/>
    <row r="217" s="13" customFormat="1" x14ac:dyDescent="0.25"/>
    <row r="218" s="13" customFormat="1" x14ac:dyDescent="0.25"/>
    <row r="219" s="13" customFormat="1" x14ac:dyDescent="0.25"/>
    <row r="220" s="13" customFormat="1" x14ac:dyDescent="0.25"/>
    <row r="221" s="13" customFormat="1" x14ac:dyDescent="0.25"/>
    <row r="222" s="13" customFormat="1" x14ac:dyDescent="0.25"/>
    <row r="223" s="13" customFormat="1" x14ac:dyDescent="0.25"/>
    <row r="224" s="13" customFormat="1" x14ac:dyDescent="0.25"/>
    <row r="225" s="13" customFormat="1" x14ac:dyDescent="0.25"/>
    <row r="226" s="13" customFormat="1" x14ac:dyDescent="0.25"/>
    <row r="227" s="13" customFormat="1" x14ac:dyDescent="0.25"/>
    <row r="228" s="13" customFormat="1" x14ac:dyDescent="0.25"/>
    <row r="229" s="13" customFormat="1" x14ac:dyDescent="0.25"/>
    <row r="230" s="13" customFormat="1" x14ac:dyDescent="0.25"/>
    <row r="231" s="13" customFormat="1" x14ac:dyDescent="0.25"/>
    <row r="232" s="13" customFormat="1" x14ac:dyDescent="0.25"/>
    <row r="233" s="13" customFormat="1" x14ac:dyDescent="0.25"/>
    <row r="234" s="13" customFormat="1" x14ac:dyDescent="0.25"/>
    <row r="235" s="13" customFormat="1" x14ac:dyDescent="0.25"/>
    <row r="236" s="13" customFormat="1" x14ac:dyDescent="0.25"/>
    <row r="237" s="13" customFormat="1" x14ac:dyDescent="0.25"/>
    <row r="238" s="13" customFormat="1" x14ac:dyDescent="0.25"/>
    <row r="239" s="13" customFormat="1" x14ac:dyDescent="0.25"/>
    <row r="240" s="13" customFormat="1" x14ac:dyDescent="0.25"/>
    <row r="241" s="13" customFormat="1" x14ac:dyDescent="0.25"/>
    <row r="242" s="13" customFormat="1" x14ac:dyDescent="0.25"/>
    <row r="243" s="13" customFormat="1" x14ac:dyDescent="0.25"/>
    <row r="244" s="13" customFormat="1" x14ac:dyDescent="0.25"/>
    <row r="245" s="13" customFormat="1" x14ac:dyDescent="0.25"/>
    <row r="246" s="13" customFormat="1" x14ac:dyDescent="0.25"/>
    <row r="247" s="13" customFormat="1" x14ac:dyDescent="0.25"/>
    <row r="248" s="13" customFormat="1" x14ac:dyDescent="0.25"/>
    <row r="249" s="13" customFormat="1" x14ac:dyDescent="0.25"/>
    <row r="250" s="13" customFormat="1" x14ac:dyDescent="0.25"/>
    <row r="251" s="13" customFormat="1" x14ac:dyDescent="0.25"/>
    <row r="252" s="13" customFormat="1" x14ac:dyDescent="0.25"/>
    <row r="253" s="13" customFormat="1" x14ac:dyDescent="0.25"/>
    <row r="254" s="13" customFormat="1" x14ac:dyDescent="0.25"/>
    <row r="255" s="13" customFormat="1" x14ac:dyDescent="0.25"/>
    <row r="256" s="13" customFormat="1" x14ac:dyDescent="0.25"/>
    <row r="257" s="13" customFormat="1" x14ac:dyDescent="0.25"/>
    <row r="258" s="13" customFormat="1" x14ac:dyDescent="0.25"/>
    <row r="259" s="13" customFormat="1" x14ac:dyDescent="0.25"/>
    <row r="260" s="13" customFormat="1" x14ac:dyDescent="0.25"/>
    <row r="261" s="13" customFormat="1" x14ac:dyDescent="0.25"/>
    <row r="262" s="13" customFormat="1" x14ac:dyDescent="0.25"/>
    <row r="263" s="13" customFormat="1" x14ac:dyDescent="0.25"/>
    <row r="264" s="13" customFormat="1" x14ac:dyDescent="0.25"/>
    <row r="265" s="13" customFormat="1" x14ac:dyDescent="0.25"/>
    <row r="266" s="13" customFormat="1" x14ac:dyDescent="0.25"/>
    <row r="267" s="13" customFormat="1" x14ac:dyDescent="0.25"/>
    <row r="268" s="13" customFormat="1" x14ac:dyDescent="0.25"/>
    <row r="269" s="13" customFormat="1" x14ac:dyDescent="0.25"/>
    <row r="270" s="13" customFormat="1" x14ac:dyDescent="0.25"/>
    <row r="271" s="13" customFormat="1" x14ac:dyDescent="0.25"/>
    <row r="272" s="13" customFormat="1" x14ac:dyDescent="0.25"/>
    <row r="273" s="13" customFormat="1" x14ac:dyDescent="0.25"/>
    <row r="274" s="13" customFormat="1" x14ac:dyDescent="0.25"/>
    <row r="275" s="13" customFormat="1" x14ac:dyDescent="0.25"/>
    <row r="276" s="13" customFormat="1" x14ac:dyDescent="0.25"/>
    <row r="277" s="13" customFormat="1" x14ac:dyDescent="0.25"/>
    <row r="278" s="13" customFormat="1" x14ac:dyDescent="0.25"/>
    <row r="279" s="13" customFormat="1" x14ac:dyDescent="0.25"/>
    <row r="280" s="13" customFormat="1" x14ac:dyDescent="0.25"/>
    <row r="281" s="13" customFormat="1" x14ac:dyDescent="0.25"/>
    <row r="282" s="13" customFormat="1" x14ac:dyDescent="0.25"/>
    <row r="283" s="13" customFormat="1" x14ac:dyDescent="0.25"/>
    <row r="284" s="13" customFormat="1" x14ac:dyDescent="0.25"/>
    <row r="285" s="13" customFormat="1" x14ac:dyDescent="0.25"/>
    <row r="286" s="13" customFormat="1" x14ac:dyDescent="0.25"/>
    <row r="287" s="13" customFormat="1" x14ac:dyDescent="0.25"/>
    <row r="288" s="13" customFormat="1" x14ac:dyDescent="0.25"/>
    <row r="289" s="13" customFormat="1" x14ac:dyDescent="0.25"/>
    <row r="290" s="13" customFormat="1" x14ac:dyDescent="0.25"/>
    <row r="291" s="13" customFormat="1" x14ac:dyDescent="0.25"/>
    <row r="292" s="13" customFormat="1" x14ac:dyDescent="0.25"/>
    <row r="293" s="13" customFormat="1" x14ac:dyDescent="0.25"/>
    <row r="294" s="13" customFormat="1" x14ac:dyDescent="0.25"/>
    <row r="295" s="13" customFormat="1" x14ac:dyDescent="0.25"/>
    <row r="296" s="13" customFormat="1" x14ac:dyDescent="0.25"/>
    <row r="297" s="13" customFormat="1" x14ac:dyDescent="0.25"/>
    <row r="298" s="13" customFormat="1" x14ac:dyDescent="0.25"/>
    <row r="299" s="13" customFormat="1" x14ac:dyDescent="0.25"/>
    <row r="300" s="13" customFormat="1" x14ac:dyDescent="0.25"/>
    <row r="301" s="13" customFormat="1" x14ac:dyDescent="0.25"/>
    <row r="302" s="13" customFormat="1" x14ac:dyDescent="0.25"/>
    <row r="303" s="13" customFormat="1" x14ac:dyDescent="0.25"/>
    <row r="304" s="13" customFormat="1" x14ac:dyDescent="0.25"/>
    <row r="305" s="13" customFormat="1" x14ac:dyDescent="0.25"/>
    <row r="306" s="13" customFormat="1" x14ac:dyDescent="0.25"/>
    <row r="307" s="13" customFormat="1" x14ac:dyDescent="0.25"/>
    <row r="308" s="13" customFormat="1" x14ac:dyDescent="0.25"/>
    <row r="309" s="13" customFormat="1" x14ac:dyDescent="0.25"/>
    <row r="310" s="13" customFormat="1" x14ac:dyDescent="0.25"/>
    <row r="311" s="13" customFormat="1" x14ac:dyDescent="0.25"/>
    <row r="312" s="13" customFormat="1" x14ac:dyDescent="0.25"/>
    <row r="313" s="13" customFormat="1" x14ac:dyDescent="0.25"/>
    <row r="314" s="13" customFormat="1" x14ac:dyDescent="0.25"/>
    <row r="315" s="13" customFormat="1" x14ac:dyDescent="0.25"/>
    <row r="316" s="13" customFormat="1" x14ac:dyDescent="0.25"/>
    <row r="317" s="13" customFormat="1" x14ac:dyDescent="0.25"/>
    <row r="318" s="13" customFormat="1" x14ac:dyDescent="0.25"/>
    <row r="319" s="13" customFormat="1" x14ac:dyDescent="0.25"/>
    <row r="320" s="13" customFormat="1" x14ac:dyDescent="0.25"/>
    <row r="321" s="13" customFormat="1" x14ac:dyDescent="0.25"/>
    <row r="322" s="13" customFormat="1" x14ac:dyDescent="0.25"/>
    <row r="323" s="13" customFormat="1" x14ac:dyDescent="0.25"/>
    <row r="324" s="13" customFormat="1" x14ac:dyDescent="0.25"/>
    <row r="325" s="13" customFormat="1" x14ac:dyDescent="0.25"/>
    <row r="326" s="13" customFormat="1" x14ac:dyDescent="0.25"/>
    <row r="327" s="13" customFormat="1" x14ac:dyDescent="0.25"/>
    <row r="328" s="13" customFormat="1" x14ac:dyDescent="0.25"/>
    <row r="329" s="13" customFormat="1" x14ac:dyDescent="0.25"/>
    <row r="330" s="13" customFormat="1" x14ac:dyDescent="0.25"/>
    <row r="331" s="13" customFormat="1" x14ac:dyDescent="0.25"/>
    <row r="332" s="13" customFormat="1" x14ac:dyDescent="0.25"/>
    <row r="333" s="13" customFormat="1" x14ac:dyDescent="0.25"/>
    <row r="334" s="13" customFormat="1" x14ac:dyDescent="0.25"/>
    <row r="335" s="13" customFormat="1" x14ac:dyDescent="0.25"/>
    <row r="336" s="13" customFormat="1" x14ac:dyDescent="0.25"/>
    <row r="337" s="13" customFormat="1" x14ac:dyDescent="0.25"/>
    <row r="338" s="13" customFormat="1" x14ac:dyDescent="0.25"/>
    <row r="339" s="13" customFormat="1" x14ac:dyDescent="0.25"/>
    <row r="340" s="13" customFormat="1" x14ac:dyDescent="0.25"/>
    <row r="341" s="13" customFormat="1" x14ac:dyDescent="0.25"/>
    <row r="342" s="13" customFormat="1" x14ac:dyDescent="0.25"/>
    <row r="343" s="13" customFormat="1" x14ac:dyDescent="0.25"/>
    <row r="344" s="13" customFormat="1" x14ac:dyDescent="0.25"/>
    <row r="345" s="13" customFormat="1" x14ac:dyDescent="0.25"/>
    <row r="346" s="13" customFormat="1" x14ac:dyDescent="0.25"/>
    <row r="347" s="13" customFormat="1" x14ac:dyDescent="0.25"/>
    <row r="348" s="13" customFormat="1" x14ac:dyDescent="0.25"/>
    <row r="349" s="13" customFormat="1" x14ac:dyDescent="0.25"/>
    <row r="350" s="13" customFormat="1" x14ac:dyDescent="0.25"/>
    <row r="351" s="13" customFormat="1" x14ac:dyDescent="0.25"/>
    <row r="352" s="13" customFormat="1" x14ac:dyDescent="0.25"/>
    <row r="353" s="13" customFormat="1" x14ac:dyDescent="0.25"/>
    <row r="354" s="13" customFormat="1" x14ac:dyDescent="0.25"/>
    <row r="355" s="13" customFormat="1" x14ac:dyDescent="0.25"/>
    <row r="356" s="13" customFormat="1" x14ac:dyDescent="0.25"/>
    <row r="357" s="13" customFormat="1" x14ac:dyDescent="0.25"/>
    <row r="358" s="13" customFormat="1" x14ac:dyDescent="0.25"/>
    <row r="359" s="13" customFormat="1" x14ac:dyDescent="0.25"/>
    <row r="360" s="13" customFormat="1" x14ac:dyDescent="0.25"/>
    <row r="361" s="13" customFormat="1" x14ac:dyDescent="0.25"/>
    <row r="362" s="13" customFormat="1" x14ac:dyDescent="0.25"/>
    <row r="363" s="13" customFormat="1" x14ac:dyDescent="0.25"/>
    <row r="364" s="13" customFormat="1" x14ac:dyDescent="0.25"/>
    <row r="365" s="13" customFormat="1" x14ac:dyDescent="0.25"/>
    <row r="366" s="13" customFormat="1" x14ac:dyDescent="0.25"/>
    <row r="367" s="13" customFormat="1" x14ac:dyDescent="0.25"/>
    <row r="368" s="13" customFormat="1" x14ac:dyDescent="0.25"/>
    <row r="369" s="13" customFormat="1" x14ac:dyDescent="0.25"/>
    <row r="370" s="13" customFormat="1" x14ac:dyDescent="0.25"/>
    <row r="371" s="13" customFormat="1" x14ac:dyDescent="0.25"/>
    <row r="372" s="13" customFormat="1" x14ac:dyDescent="0.25"/>
    <row r="373" s="13" customFormat="1" x14ac:dyDescent="0.25"/>
    <row r="374" s="13" customFormat="1" x14ac:dyDescent="0.25"/>
    <row r="375" s="13" customFormat="1" x14ac:dyDescent="0.25"/>
    <row r="376" s="13" customFormat="1" x14ac:dyDescent="0.25"/>
    <row r="377" s="13" customFormat="1" x14ac:dyDescent="0.25"/>
    <row r="378" s="13" customFormat="1" x14ac:dyDescent="0.25"/>
    <row r="379" s="13" customFormat="1" x14ac:dyDescent="0.25"/>
    <row r="380" s="13" customFormat="1" x14ac:dyDescent="0.25"/>
    <row r="381" s="13" customFormat="1" x14ac:dyDescent="0.25"/>
    <row r="382" s="13" customFormat="1" x14ac:dyDescent="0.25"/>
    <row r="383" s="13" customFormat="1" x14ac:dyDescent="0.25"/>
    <row r="384" s="13" customFormat="1" x14ac:dyDescent="0.25"/>
    <row r="385" s="13" customFormat="1" x14ac:dyDescent="0.25"/>
    <row r="386" s="13" customFormat="1" x14ac:dyDescent="0.25"/>
    <row r="387" s="13" customFormat="1" x14ac:dyDescent="0.25"/>
    <row r="388" s="13" customFormat="1" x14ac:dyDescent="0.25"/>
    <row r="389" s="13" customFormat="1" x14ac:dyDescent="0.25"/>
    <row r="390" s="13" customFormat="1" x14ac:dyDescent="0.25"/>
    <row r="391" s="13" customFormat="1" x14ac:dyDescent="0.25"/>
    <row r="392" s="13" customFormat="1" x14ac:dyDescent="0.25"/>
    <row r="393" s="13" customFormat="1" x14ac:dyDescent="0.25"/>
    <row r="394" s="13" customFormat="1" x14ac:dyDescent="0.25"/>
    <row r="395" s="13" customFormat="1" x14ac:dyDescent="0.25"/>
    <row r="396" s="13" customFormat="1" x14ac:dyDescent="0.25"/>
    <row r="397" s="13" customFormat="1" x14ac:dyDescent="0.25"/>
  </sheetData>
  <conditionalFormatting sqref="B8 F76:F1048576">
    <cfRule type="expression" dxfId="40" priority="37">
      <formula>IF($F8="","",AND($G8=$F8))</formula>
    </cfRule>
  </conditionalFormatting>
  <conditionalFormatting sqref="B9">
    <cfRule type="expression" dxfId="39" priority="36">
      <formula>IF($F9="","",AND($G9=$F9))</formula>
    </cfRule>
  </conditionalFormatting>
  <conditionalFormatting sqref="F1:F7">
    <cfRule type="expression" dxfId="38" priority="38">
      <formula>IF($F1="","",AND($G1=$F1))</formula>
    </cfRule>
  </conditionalFormatting>
  <conditionalFormatting sqref="F1:F2">
    <cfRule type="expression" dxfId="37" priority="39">
      <formula>IF($F3="","",AND($G3=$F3))</formula>
    </cfRule>
  </conditionalFormatting>
  <conditionalFormatting sqref="H1:H2">
    <cfRule type="expression" dxfId="36" priority="40">
      <formula>ABS(($H3/$G3)-1)&gt;=$A$4</formula>
    </cfRule>
    <cfRule type="expression" dxfId="35" priority="41">
      <formula>IF($H3="","",AND($H3=$G3))</formula>
    </cfRule>
  </conditionalFormatting>
  <conditionalFormatting sqref="G1:G2">
    <cfRule type="expression" dxfId="34" priority="46">
      <formula>ABS(($G3/$F3)-1)&gt;=$A$4</formula>
    </cfRule>
    <cfRule type="expression" dxfId="33" priority="47">
      <formula>IF($G3="","",AND($G3=$F3))</formula>
    </cfRule>
  </conditionalFormatting>
  <conditionalFormatting sqref="I1:I7 I76:I1048576">
    <cfRule type="expression" dxfId="32" priority="44">
      <formula>ABS(($I1/$H1)-1)&gt;=$A$4</formula>
    </cfRule>
    <cfRule type="expression" dxfId="31" priority="45">
      <formula>IF($I1="","",AND($H1=$I1))</formula>
    </cfRule>
  </conditionalFormatting>
  <conditionalFormatting sqref="H1:H7 H76:H1048576">
    <cfRule type="expression" dxfId="30" priority="42">
      <formula>ABS(($H1/$G1)-1)&gt;=$A$4</formula>
    </cfRule>
    <cfRule type="expression" dxfId="29" priority="43">
      <formula>IF($H1="","",AND($H1=$G1))</formula>
    </cfRule>
  </conditionalFormatting>
  <conditionalFormatting sqref="G1:G7 G76:G1048576">
    <cfRule type="expression" dxfId="28" priority="48">
      <formula>ABS(($G1/$F1)-1)&gt;=$A$4</formula>
    </cfRule>
    <cfRule type="expression" dxfId="27" priority="49">
      <formula>IF($G1="","",AND($G1=$F1))</formula>
    </cfRule>
  </conditionalFormatting>
  <conditionalFormatting sqref="J1:J2">
    <cfRule type="expression" dxfId="26" priority="50">
      <formula>ABS(($J3/#REF!)-1)&gt;=$A$4</formula>
    </cfRule>
    <cfRule type="expression" dxfId="25" priority="51">
      <formula>IF($J3="","",AND($J3=$I3))</formula>
    </cfRule>
  </conditionalFormatting>
  <conditionalFormatting sqref="J1:J7 J76:J1048576">
    <cfRule type="expression" dxfId="24" priority="52">
      <formula>ABS(($J1/#REF!)-1)&gt;=$A$4</formula>
    </cfRule>
    <cfRule type="expression" dxfId="23" priority="53">
      <formula>IF($J1="","",AND($J1=$I1))</formula>
    </cfRule>
  </conditionalFormatting>
  <conditionalFormatting sqref="B10">
    <cfRule type="expression" dxfId="22" priority="7">
      <formula>IF($F10="","",AND($G10=$F10))</formula>
    </cfRule>
  </conditionalFormatting>
  <conditionalFormatting sqref="F8:J75">
    <cfRule type="expression" dxfId="21" priority="1">
      <formula>ABS(($G8/$F8)-1)&gt;=$A$4</formula>
    </cfRule>
    <cfRule type="expression" dxfId="20" priority="2">
      <formula>IF($G8="","",AND($G8=$F8))</formula>
    </cfRule>
  </conditionalFormatting>
  <hyperlinks>
    <hyperlink ref="E9" location="_A2000D" tooltip="Go to table" display="Bovine animals for slaughter"/>
    <hyperlink ref="E10" location="_A2300F" tooltip="Go to table" display="Dairy cows"/>
    <hyperlink ref="E11" location="_A2000E" tooltip="Go to table" display="Other bovine animals"/>
  </hyperlinks>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3">
        <x14:dataValidation type="list" allowBlank="1" showInputMessage="1" showErrorMessage="1">
          <x14:formula1>
            <xm:f>#REF!</xm:f>
          </x14:formula1>
          <xm:sqref>C8</xm:sqref>
        </x14:dataValidation>
        <x14:dataValidation type="list" allowBlank="1" showInputMessage="1" showErrorMessage="1">
          <x14:formula1>
            <xm:f>#REF!</xm:f>
          </x14:formula1>
          <xm:sqref>C9</xm:sqref>
        </x14:dataValidation>
        <x14:dataValidation type="list" allowBlank="1" showInputMessage="1" showErrorMessage="1">
          <x14:formula1>
            <xm:f>#REF!</xm:f>
          </x14:formula1>
          <xm:sqref>C10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A1:I10972"/>
  <sheetViews>
    <sheetView tabSelected="1" zoomScale="65" zoomScaleNormal="65" workbookViewId="0">
      <selection activeCell="E19" sqref="E19"/>
    </sheetView>
  </sheetViews>
  <sheetFormatPr defaultRowHeight="15" x14ac:dyDescent="0.25"/>
  <cols>
    <col min="4" max="4" width="41.42578125" bestFit="1" customWidth="1"/>
    <col min="5" max="5" width="66.28515625" bestFit="1" customWidth="1"/>
    <col min="6" max="6" width="39.85546875" customWidth="1"/>
    <col min="7" max="9" width="92" bestFit="1" customWidth="1"/>
  </cols>
  <sheetData>
    <row r="1" spans="1:9" x14ac:dyDescent="0.25">
      <c r="A1" s="32"/>
      <c r="B1" s="32" t="s">
        <v>10</v>
      </c>
      <c r="C1" s="32" t="s">
        <v>143</v>
      </c>
      <c r="D1" s="32" t="s">
        <v>120</v>
      </c>
      <c r="E1" s="32" t="s">
        <v>138</v>
      </c>
      <c r="F1" s="32" t="s">
        <v>11</v>
      </c>
      <c r="G1" s="32" t="s">
        <v>121</v>
      </c>
      <c r="H1" s="32" t="s">
        <v>147</v>
      </c>
      <c r="I1" s="99" t="s">
        <v>237</v>
      </c>
    </row>
    <row r="2" spans="1:9" x14ac:dyDescent="0.25">
      <c r="B2" s="46" t="s">
        <v>45</v>
      </c>
      <c r="C2" s="46" t="s">
        <v>144</v>
      </c>
      <c r="D2" s="46" t="s">
        <v>47</v>
      </c>
      <c r="E2" s="46" t="s">
        <v>140</v>
      </c>
      <c r="F2" s="32" t="s">
        <v>5</v>
      </c>
      <c r="G2" s="32" t="s">
        <v>146</v>
      </c>
      <c r="H2" s="32" t="s">
        <v>146</v>
      </c>
      <c r="I2" s="32" t="s">
        <v>52</v>
      </c>
    </row>
    <row r="3" spans="1:9" x14ac:dyDescent="0.25">
      <c r="A3">
        <f>IF(AND($C3="Area (ha)",$E3="Fully converted"),SUMIFS(UK!$E$9:$E$77,UK!$C$9:$C$77,Data!$H2281),IF(AND($C3="Area (ha)",$E3="In conversion"),SUMIFS(UK!$F$9:$F$77,UK!$C$9:$C$77,Data!$H2281),IF(AND($C3="Area (ha)",$E3="Total"),SUMIFS(UK!$F$9:$F$77,UK!$C$9:$C$77,Data!$H2281),IF(AND($C3="Tonne",$E3="Fully converted"),SUMIFS(UK!$F$9:$F$77,UK!$C$9:$C$77,Data!$H2281),""))))</f>
        <v>1043.71</v>
      </c>
      <c r="B3" s="46" t="s">
        <v>45</v>
      </c>
      <c r="C3" s="46" t="s">
        <v>144</v>
      </c>
      <c r="D3" s="46" t="s">
        <v>47</v>
      </c>
      <c r="E3" s="46" t="s">
        <v>140</v>
      </c>
      <c r="F3" s="32" t="s">
        <v>5</v>
      </c>
      <c r="G3" s="32" t="s">
        <v>53</v>
      </c>
      <c r="H3" s="32" t="s">
        <v>53</v>
      </c>
      <c r="I3" s="32" t="s">
        <v>53</v>
      </c>
    </row>
    <row r="4" spans="1:9" x14ac:dyDescent="0.25">
      <c r="A4">
        <f>IF(AND($C4="Area (ha)",$E4="Fully converted"),SUMIFS(UK!$E$9:$E$77,UK!$C$9:$C$77,Data!$H2282),IF(AND($C4="Area (ha)",$E4="In conversion"),SUMIFS(UK!$F$9:$F$77,UK!$C$9:$C$77,Data!$H2282),IF(AND($C4="Area (ha)",$E4="Total"),SUMIFS(UK!$F$9:$F$77,UK!$C$9:$C$77,Data!$H2282),IF(AND($C4="Tonne",$E4="Fully converted"),SUMIFS(UK!$F$9:$F$77,UK!$C$9:$C$77,Data!$H2282),""))))</f>
        <v>1043.71</v>
      </c>
      <c r="B4" s="46" t="s">
        <v>45</v>
      </c>
      <c r="C4" s="46" t="s">
        <v>144</v>
      </c>
      <c r="D4" s="46" t="s">
        <v>47</v>
      </c>
      <c r="E4" s="46" t="s">
        <v>140</v>
      </c>
      <c r="F4" s="32" t="s">
        <v>5</v>
      </c>
      <c r="G4" s="32" t="s">
        <v>54</v>
      </c>
      <c r="H4" s="32" t="s">
        <v>54</v>
      </c>
      <c r="I4" s="32" t="s">
        <v>54</v>
      </c>
    </row>
    <row r="5" spans="1:9" x14ac:dyDescent="0.25">
      <c r="A5">
        <f>IF(AND($C5="Area (ha)",$E5="Fully converted"),SUMIFS(UK!$E$9:$E$77,UK!$C$9:$C$77,Data!$H2283),IF(AND($C5="Area (ha)",$E5="In conversion"),SUMIFS(UK!$F$9:$F$77,UK!$C$9:$C$77,Data!$H2283),IF(AND($C5="Area (ha)",$E5="Total"),SUMIFS(UK!$F$9:$F$77,UK!$C$9:$C$77,Data!$H2283),IF(AND($C5="Tonne",$E5="Fully converted"),SUMIFS(UK!$F$9:$F$77,UK!$C$9:$C$77,Data!$H2283),""))))</f>
        <v>0</v>
      </c>
      <c r="B5" s="46" t="s">
        <v>45</v>
      </c>
      <c r="C5" s="46" t="s">
        <v>144</v>
      </c>
      <c r="D5" s="46" t="s">
        <v>47</v>
      </c>
      <c r="E5" s="46" t="s">
        <v>140</v>
      </c>
      <c r="F5" s="32" t="s">
        <v>5</v>
      </c>
      <c r="G5" s="32" t="s">
        <v>55</v>
      </c>
      <c r="H5" s="32" t="s">
        <v>55</v>
      </c>
      <c r="I5" s="32" t="s">
        <v>55</v>
      </c>
    </row>
    <row r="6" spans="1:9" x14ac:dyDescent="0.25">
      <c r="A6">
        <f>IF(AND($C6="Area (ha)",$E6="Fully converted"),SUMIFS(UK!$E$9:$E$77,UK!$C$9:$C$77,Data!$H2284),IF(AND($C6="Area (ha)",$E6="In conversion"),SUMIFS(UK!$F$9:$F$77,UK!$C$9:$C$77,Data!$H2284),IF(AND($C6="Area (ha)",$E6="Total"),SUMIFS(UK!$F$9:$F$77,UK!$C$9:$C$77,Data!$H2284),IF(AND($C6="Tonne",$E6="Fully converted"),SUMIFS(UK!$F$9:$F$77,UK!$C$9:$C$77,Data!$H2284),""))))</f>
        <v>200.71</v>
      </c>
      <c r="B6" s="46" t="s">
        <v>45</v>
      </c>
      <c r="C6" s="46" t="s">
        <v>144</v>
      </c>
      <c r="D6" s="46" t="s">
        <v>47</v>
      </c>
      <c r="E6" s="46" t="s">
        <v>140</v>
      </c>
      <c r="F6" s="32" t="s">
        <v>5</v>
      </c>
      <c r="G6" s="32" t="s">
        <v>122</v>
      </c>
      <c r="H6" s="32" t="s">
        <v>122</v>
      </c>
      <c r="I6" s="32" t="s">
        <v>122</v>
      </c>
    </row>
    <row r="7" spans="1:9" x14ac:dyDescent="0.25">
      <c r="A7">
        <f>IF(AND($C7="Area (ha)",$E7="Fully converted"),SUMIFS(UK!$E$9:$E$77,UK!$C$9:$C$77,Data!$H2285),IF(AND($C7="Area (ha)",$E7="In conversion"),SUMIFS(UK!$F$9:$F$77,UK!$C$9:$C$77,Data!$H2285),IF(AND($C7="Area (ha)",$E7="Total"),SUMIFS(UK!$F$9:$F$77,UK!$C$9:$C$77,Data!$H2285),IF(AND($C7="Tonne",$E7="Fully converted"),SUMIFS(UK!$F$9:$F$77,UK!$C$9:$C$77,Data!$H2285),""))))</f>
        <v>0</v>
      </c>
      <c r="B7" s="46" t="s">
        <v>45</v>
      </c>
      <c r="C7" s="46" t="s">
        <v>144</v>
      </c>
      <c r="D7" s="46" t="s">
        <v>47</v>
      </c>
      <c r="E7" s="46" t="s">
        <v>140</v>
      </c>
      <c r="F7" s="32" t="s">
        <v>5</v>
      </c>
      <c r="G7" s="32" t="s">
        <v>57</v>
      </c>
      <c r="H7" s="32" t="s">
        <v>148</v>
      </c>
      <c r="I7" s="32" t="s">
        <v>57</v>
      </c>
    </row>
    <row r="8" spans="1:9" x14ac:dyDescent="0.25">
      <c r="A8">
        <f>IF(AND($C8="Area (ha)",$E8="Fully converted"),SUMIFS(UK!$E$9:$E$77,UK!$C$9:$C$77,Data!$H2286),IF(AND($C8="Area (ha)",$E8="In conversion"),SUMIFS(UK!$F$9:$F$77,UK!$C$9:$C$77,Data!$H2286),IF(AND($C8="Area (ha)",$E8="Total"),SUMIFS(UK!$F$9:$F$77,UK!$C$9:$C$77,Data!$H2286),IF(AND($C8="Tonne",$E8="Fully converted"),SUMIFS(UK!$F$9:$F$77,UK!$C$9:$C$77,Data!$H2286),""))))</f>
        <v>7.21</v>
      </c>
      <c r="B8" s="46" t="s">
        <v>45</v>
      </c>
      <c r="C8" s="46" t="s">
        <v>144</v>
      </c>
      <c r="D8" s="46" t="s">
        <v>47</v>
      </c>
      <c r="E8" s="46" t="s">
        <v>140</v>
      </c>
      <c r="F8" s="32" t="s">
        <v>5</v>
      </c>
      <c r="G8" s="32" t="s">
        <v>58</v>
      </c>
      <c r="H8" s="32" t="s">
        <v>58</v>
      </c>
      <c r="I8" s="32" t="s">
        <v>58</v>
      </c>
    </row>
    <row r="9" spans="1:9" x14ac:dyDescent="0.25">
      <c r="A9">
        <f>IF(AND($C9="Area (ha)",$E9="Fully converted"),SUMIFS(UK!$E$9:$E$77,UK!$C$9:$C$77,Data!$H2287),IF(AND($C9="Area (ha)",$E9="In conversion"),SUMIFS(UK!$F$9:$F$77,UK!$C$9:$C$77,Data!$H2287),IF(AND($C9="Area (ha)",$E9="Total"),SUMIFS(UK!$F$9:$F$77,UK!$C$9:$C$77,Data!$H2287),IF(AND($C9="Tonne",$E9="Fully converted"),SUMIFS(UK!$F$9:$F$77,UK!$C$9:$C$77,Data!$H2287),""))))</f>
        <v>549.16999999999996</v>
      </c>
      <c r="B9" s="46" t="s">
        <v>45</v>
      </c>
      <c r="C9" s="46" t="s">
        <v>144</v>
      </c>
      <c r="D9" s="46" t="s">
        <v>47</v>
      </c>
      <c r="E9" s="46" t="s">
        <v>140</v>
      </c>
      <c r="F9" s="32" t="s">
        <v>5</v>
      </c>
      <c r="G9" s="32" t="s">
        <v>59</v>
      </c>
      <c r="H9" s="32" t="s">
        <v>59</v>
      </c>
      <c r="I9" s="32" t="s">
        <v>59</v>
      </c>
    </row>
    <row r="10" spans="1:9" x14ac:dyDescent="0.25">
      <c r="A10">
        <f>IF(AND($C10="Area (ha)",$E10="Fully converted"),SUMIFS(UK!$E$9:$E$77,UK!$C$9:$C$77,Data!$H2288),IF(AND($C10="Area (ha)",$E10="In conversion"),SUMIFS(UK!$F$9:$F$77,UK!$C$9:$C$77,Data!$H2288),IF(AND($C10="Area (ha)",$E10="Total"),SUMIFS(UK!$F$9:$F$77,UK!$C$9:$C$77,Data!$H2288),IF(AND($C10="Tonne",$E10="Fully converted"),SUMIFS(UK!$F$9:$F$77,UK!$C$9:$C$77,Data!$H2288),""))))</f>
        <v>213.85999999999999</v>
      </c>
      <c r="B10" s="46" t="s">
        <v>45</v>
      </c>
      <c r="C10" s="46" t="s">
        <v>144</v>
      </c>
      <c r="D10" s="46" t="s">
        <v>47</v>
      </c>
      <c r="E10" s="46" t="s">
        <v>140</v>
      </c>
      <c r="F10" s="32" t="s">
        <v>5</v>
      </c>
      <c r="G10" s="32" t="s">
        <v>60</v>
      </c>
      <c r="H10" s="32" t="s">
        <v>60</v>
      </c>
      <c r="I10" s="32" t="s">
        <v>60</v>
      </c>
    </row>
    <row r="11" spans="1:9" x14ac:dyDescent="0.25">
      <c r="A11">
        <f>IF(AND($C11="Area (ha)",$E11="Fully converted"),SUMIFS(UK!$E$9:$E$77,UK!$C$9:$C$77,Data!$H2289),IF(AND($C11="Area (ha)",$E11="In conversion"),SUMIFS(UK!$F$9:$F$77,UK!$C$9:$C$77,Data!$H2289),IF(AND($C11="Area (ha)",$E11="Total"),SUMIFS(UK!$F$9:$F$77,UK!$C$9:$C$77,Data!$H2289),IF(AND($C11="Tonne",$E11="Fully converted"),SUMIFS(UK!$F$9:$F$77,UK!$C$9:$C$77,Data!$H2289),""))))</f>
        <v>0</v>
      </c>
      <c r="B11" s="46" t="s">
        <v>45</v>
      </c>
      <c r="C11" s="46" t="s">
        <v>144</v>
      </c>
      <c r="D11" s="46" t="s">
        <v>47</v>
      </c>
      <c r="E11" s="46" t="s">
        <v>140</v>
      </c>
      <c r="F11" s="32" t="s">
        <v>5</v>
      </c>
      <c r="G11" s="32" t="s">
        <v>61</v>
      </c>
      <c r="H11" s="32" t="s">
        <v>61</v>
      </c>
      <c r="I11" s="32" t="s">
        <v>61</v>
      </c>
    </row>
    <row r="12" spans="1:9" x14ac:dyDescent="0.25">
      <c r="A12">
        <f>IF(AND($C12="Area (ha)",$E12="Fully converted"),SUMIFS(UK!$E$9:$E$77,UK!$C$9:$C$77,Data!$H2290),IF(AND($C12="Area (ha)",$E12="In conversion"),SUMIFS(UK!$F$9:$F$77,UK!$C$9:$C$77,Data!$H2290),IF(AND($C12="Area (ha)",$E12="Total"),SUMIFS(UK!$F$9:$F$77,UK!$C$9:$C$77,Data!$H2290),IF(AND($C12="Tonne",$E12="Fully converted"),SUMIFS(UK!$F$9:$F$77,UK!$C$9:$C$77,Data!$H2290),""))))</f>
        <v>72.759999999999991</v>
      </c>
      <c r="B12" s="46" t="s">
        <v>45</v>
      </c>
      <c r="C12" s="46" t="s">
        <v>144</v>
      </c>
      <c r="D12" s="46" t="s">
        <v>47</v>
      </c>
      <c r="E12" s="46" t="s">
        <v>140</v>
      </c>
      <c r="F12" s="32" t="s">
        <v>5</v>
      </c>
      <c r="G12" s="32" t="s">
        <v>62</v>
      </c>
      <c r="H12" s="32" t="s">
        <v>62</v>
      </c>
      <c r="I12" s="32" t="s">
        <v>62</v>
      </c>
    </row>
    <row r="13" spans="1:9" x14ac:dyDescent="0.25">
      <c r="A13">
        <f>IF(AND($C13="Area (ha)",$E13="Fully converted"),SUMIFS(UK!$E$9:$E$77,UK!$C$9:$C$77,Data!$H2291),IF(AND($C13="Area (ha)",$E13="In conversion"),SUMIFS(UK!$F$9:$F$77,UK!$C$9:$C$77,Data!$H2291),IF(AND($C13="Area (ha)",$E13="Total"),SUMIFS(UK!$F$9:$F$77,UK!$C$9:$C$77,Data!$H2291),IF(AND($C13="Tonne",$E13="Fully converted"),SUMIFS(UK!$F$9:$F$77,UK!$C$9:$C$77,Data!$H2291),""))))</f>
        <v>0</v>
      </c>
      <c r="B13" s="46" t="s">
        <v>45</v>
      </c>
      <c r="C13" s="46" t="s">
        <v>144</v>
      </c>
      <c r="D13" s="46" t="s">
        <v>47</v>
      </c>
      <c r="E13" s="46" t="s">
        <v>140</v>
      </c>
      <c r="F13" s="32" t="s">
        <v>5</v>
      </c>
      <c r="G13" s="32" t="s">
        <v>63</v>
      </c>
      <c r="H13" s="32" t="s">
        <v>63</v>
      </c>
      <c r="I13" s="32" t="s">
        <v>63</v>
      </c>
    </row>
    <row r="14" spans="1:9" x14ac:dyDescent="0.25">
      <c r="A14">
        <f>IF(AND($C14="Area (ha)",$E14="Fully converted"),SUMIFS(UK!$E$9:$E$77,UK!$C$9:$C$77,Data!$H2292),IF(AND($C14="Area (ha)",$E14="In conversion"),SUMIFS(UK!$F$9:$F$77,UK!$C$9:$C$77,Data!$H2292),IF(AND($C14="Area (ha)",$E14="Total"),SUMIFS(UK!$F$9:$F$77,UK!$C$9:$C$77,Data!$H2292),IF(AND($C14="Tonne",$E14="Fully converted"),SUMIFS(UK!$F$9:$F$77,UK!$C$9:$C$77,Data!$H2292),""))))</f>
        <v>62.540000000000006</v>
      </c>
      <c r="B14" s="46" t="s">
        <v>45</v>
      </c>
      <c r="C14" s="46" t="s">
        <v>144</v>
      </c>
      <c r="D14" s="46" t="s">
        <v>47</v>
      </c>
      <c r="E14" s="46" t="s">
        <v>140</v>
      </c>
      <c r="F14" s="32" t="s">
        <v>5</v>
      </c>
      <c r="G14" s="32" t="s">
        <v>64</v>
      </c>
      <c r="H14" s="32" t="s">
        <v>64</v>
      </c>
      <c r="I14" s="32" t="s">
        <v>64</v>
      </c>
    </row>
    <row r="15" spans="1:9" x14ac:dyDescent="0.25">
      <c r="A15">
        <f>IF(AND($C15="Area (ha)",$E15="Fully converted"),SUMIFS(UK!$E$9:$E$77,UK!$C$9:$C$77,Data!$H2293),IF(AND($C15="Area (ha)",$E15="In conversion"),SUMIFS(UK!$F$9:$F$77,UK!$C$9:$C$77,Data!$H2293),IF(AND($C15="Area (ha)",$E15="Total"),SUMIFS(UK!$F$9:$F$77,UK!$C$9:$C$77,Data!$H2293),IF(AND($C15="Tonne",$E15="Fully converted"),SUMIFS(UK!$F$9:$F$77,UK!$C$9:$C$77,Data!$H2293),""))))</f>
        <v>0</v>
      </c>
      <c r="B15" s="46" t="s">
        <v>45</v>
      </c>
      <c r="C15" s="46" t="s">
        <v>144</v>
      </c>
      <c r="D15" s="46" t="s">
        <v>47</v>
      </c>
      <c r="E15" s="46" t="s">
        <v>140</v>
      </c>
      <c r="F15" s="32" t="s">
        <v>5</v>
      </c>
      <c r="G15" s="32" t="s">
        <v>123</v>
      </c>
      <c r="H15" s="32" t="s">
        <v>123</v>
      </c>
      <c r="I15" s="32" t="s">
        <v>123</v>
      </c>
    </row>
    <row r="16" spans="1:9" x14ac:dyDescent="0.25">
      <c r="A16">
        <f>IF(AND($C16="Area (ha)",$E16="Fully converted"),SUMIFS(UK!$E$9:$E$77,UK!$C$9:$C$77,Data!$H2294),IF(AND($C16="Area (ha)",$E16="In conversion"),SUMIFS(UK!$F$9:$F$77,UK!$C$9:$C$77,Data!$H2294),IF(AND($C16="Area (ha)",$E16="Total"),SUMIFS(UK!$F$9:$F$77,UK!$C$9:$C$77,Data!$H2294),IF(AND($C16="Tonne",$E16="Fully converted"),SUMIFS(UK!$F$9:$F$77,UK!$C$9:$C$77,Data!$H2294),""))))</f>
        <v>0</v>
      </c>
      <c r="B16" s="46" t="s">
        <v>45</v>
      </c>
      <c r="C16" s="46" t="s">
        <v>144</v>
      </c>
      <c r="D16" s="46" t="s">
        <v>47</v>
      </c>
      <c r="E16" s="46" t="s">
        <v>140</v>
      </c>
      <c r="F16" s="32" t="s">
        <v>5</v>
      </c>
      <c r="G16" s="32" t="s">
        <v>66</v>
      </c>
      <c r="H16" s="32" t="s">
        <v>66</v>
      </c>
      <c r="I16" s="32" t="s">
        <v>236</v>
      </c>
    </row>
    <row r="17" spans="1:9" x14ac:dyDescent="0.25">
      <c r="A17">
        <f>IF(AND($C17="Area (ha)",$E17="Fully converted"),SUMIFS(UK!$E$9:$E$77,UK!$C$9:$C$77,Data!$H2295),IF(AND($C17="Area (ha)",$E17="In conversion"),SUMIFS(UK!$F$9:$F$77,UK!$C$9:$C$77,Data!$H2295),IF(AND($C17="Area (ha)",$E17="Total"),SUMIFS(UK!$F$9:$F$77,UK!$C$9:$C$77,Data!$H2295),IF(AND($C17="Tonne",$E17="Fully converted"),SUMIFS(UK!$F$9:$F$77,UK!$C$9:$C$77,Data!$H2295),""))))</f>
        <v>0</v>
      </c>
      <c r="B17" s="46" t="s">
        <v>45</v>
      </c>
      <c r="C17" s="46" t="s">
        <v>144</v>
      </c>
      <c r="D17" s="46" t="s">
        <v>47</v>
      </c>
      <c r="E17" s="46" t="s">
        <v>140</v>
      </c>
      <c r="F17" s="32" t="s">
        <v>5</v>
      </c>
      <c r="G17" s="32" t="s">
        <v>67</v>
      </c>
      <c r="H17" s="32" t="s">
        <v>67</v>
      </c>
      <c r="I17" s="32" t="s">
        <v>67</v>
      </c>
    </row>
    <row r="18" spans="1:9" x14ac:dyDescent="0.25">
      <c r="A18">
        <f>IF(AND($C18="Area (ha)",$E18="Fully converted"),SUMIFS(UK!$E$9:$E$77,UK!$C$9:$C$77,Data!$H2296),IF(AND($C18="Area (ha)",$E18="In conversion"),SUMIFS(UK!$F$9:$F$77,UK!$C$9:$C$77,Data!$H2296),IF(AND($C18="Area (ha)",$E18="Total"),SUMIFS(UK!$F$9:$F$77,UK!$C$9:$C$77,Data!$H2296),IF(AND($C18="Tonne",$E18="Fully converted"),SUMIFS(UK!$F$9:$F$77,UK!$C$9:$C$77,Data!$H2296),""))))</f>
        <v>0</v>
      </c>
      <c r="B18" s="46" t="s">
        <v>45</v>
      </c>
      <c r="C18" s="46" t="s">
        <v>144</v>
      </c>
      <c r="D18" s="46" t="s">
        <v>47</v>
      </c>
      <c r="E18" s="46" t="s">
        <v>140</v>
      </c>
      <c r="F18" s="32" t="s">
        <v>5</v>
      </c>
      <c r="G18" s="32" t="s">
        <v>68</v>
      </c>
      <c r="H18" s="32" t="s">
        <v>68</v>
      </c>
      <c r="I18" s="32" t="s">
        <v>68</v>
      </c>
    </row>
    <row r="19" spans="1:9" x14ac:dyDescent="0.25">
      <c r="A19">
        <f>IF(AND($C19="Area (ha)",$E19="Fully converted"),SUMIFS(UK!$E$9:$E$77,UK!$C$9:$C$77,Data!$H2297),IF(AND($C19="Area (ha)",$E19="In conversion"),SUMIFS(UK!$F$9:$F$77,UK!$C$9:$C$77,Data!$H2297),IF(AND($C19="Area (ha)",$E19="Total"),SUMIFS(UK!$F$9:$F$77,UK!$C$9:$C$77,Data!$H2297),IF(AND($C19="Tonne",$E19="Fully converted"),SUMIFS(UK!$F$9:$F$77,UK!$C$9:$C$77,Data!$H2297),""))))</f>
        <v>0</v>
      </c>
      <c r="B19" s="46" t="s">
        <v>45</v>
      </c>
      <c r="C19" s="46" t="s">
        <v>144</v>
      </c>
      <c r="D19" s="46" t="s">
        <v>47</v>
      </c>
      <c r="E19" s="46" t="s">
        <v>140</v>
      </c>
      <c r="F19" s="32" t="s">
        <v>5</v>
      </c>
      <c r="G19" s="32" t="s">
        <v>69</v>
      </c>
      <c r="H19" s="32" t="s">
        <v>69</v>
      </c>
      <c r="I19" s="32" t="s">
        <v>69</v>
      </c>
    </row>
    <row r="20" spans="1:9" x14ac:dyDescent="0.25">
      <c r="A20">
        <f>IF(AND($C20="Area (ha)",$E20="Fully converted"),SUMIFS(UK!$E$9:$E$77,UK!$C$9:$C$77,Data!$H2298),IF(AND($C20="Area (ha)",$E20="In conversion"),SUMIFS(UK!$F$9:$F$77,UK!$C$9:$C$77,Data!$H2298),IF(AND($C20="Area (ha)",$E20="Total"),SUMIFS(UK!$F$9:$F$77,UK!$C$9:$C$77,Data!$H2298),IF(AND($C20="Tonne",$E20="Fully converted"),SUMIFS(UK!$F$9:$F$77,UK!$C$9:$C$77,Data!$H2298),""))))</f>
        <v>5.93</v>
      </c>
      <c r="B20" s="46" t="s">
        <v>45</v>
      </c>
      <c r="C20" s="46" t="s">
        <v>144</v>
      </c>
      <c r="D20" s="46" t="s">
        <v>47</v>
      </c>
      <c r="E20" s="46" t="s">
        <v>140</v>
      </c>
      <c r="F20" s="32" t="s">
        <v>5</v>
      </c>
      <c r="G20" s="32" t="s">
        <v>124</v>
      </c>
      <c r="H20" s="32" t="s">
        <v>124</v>
      </c>
      <c r="I20" s="32" t="s">
        <v>124</v>
      </c>
    </row>
    <row r="21" spans="1:9" x14ac:dyDescent="0.25">
      <c r="A21">
        <f>IF(AND($C21="Area (ha)",$E21="Fully converted"),SUMIFS(UK!$E$9:$E$77,UK!$C$9:$C$77,Data!$H2299),IF(AND($C21="Area (ha)",$E21="In conversion"),SUMIFS(UK!$F$9:$F$77,UK!$C$9:$C$77,Data!$H2299),IF(AND($C21="Area (ha)",$E21="Total"),SUMIFS(UK!$F$9:$F$77,UK!$C$9:$C$77,Data!$H2299),IF(AND($C21="Tonne",$E21="Fully converted"),SUMIFS(UK!$F$9:$F$77,UK!$C$9:$C$77,Data!$H2299),""))))</f>
        <v>5.93</v>
      </c>
      <c r="B21" s="46" t="s">
        <v>45</v>
      </c>
      <c r="C21" s="46" t="s">
        <v>144</v>
      </c>
      <c r="D21" s="46" t="s">
        <v>47</v>
      </c>
      <c r="E21" s="46" t="s">
        <v>140</v>
      </c>
      <c r="F21" s="32" t="s">
        <v>5</v>
      </c>
      <c r="G21" s="32" t="s">
        <v>71</v>
      </c>
      <c r="H21" s="32" t="s">
        <v>71</v>
      </c>
      <c r="I21" s="32" t="s">
        <v>71</v>
      </c>
    </row>
    <row r="22" spans="1:9" x14ac:dyDescent="0.25">
      <c r="A22">
        <f>IF(AND($C22="Area (ha)",$E22="Fully converted"),SUMIFS(UK!$E$9:$E$77,UK!$C$9:$C$77,Data!$H2300),IF(AND($C22="Area (ha)",$E22="In conversion"),SUMIFS(UK!$F$9:$F$77,UK!$C$9:$C$77,Data!$H2300),IF(AND($C22="Area (ha)",$E22="Total"),SUMIFS(UK!$F$9:$F$77,UK!$C$9:$C$77,Data!$H2300),IF(AND($C22="Tonne",$E22="Fully converted"),SUMIFS(UK!$F$9:$F$77,UK!$C$9:$C$77,Data!$H2300),""))))</f>
        <v>0</v>
      </c>
      <c r="B22" s="46" t="s">
        <v>45</v>
      </c>
      <c r="C22" s="46" t="s">
        <v>144</v>
      </c>
      <c r="D22" s="46" t="s">
        <v>47</v>
      </c>
      <c r="E22" s="46" t="s">
        <v>140</v>
      </c>
      <c r="F22" s="32" t="s">
        <v>5</v>
      </c>
      <c r="G22" s="32" t="s">
        <v>72</v>
      </c>
      <c r="H22" s="32" t="s">
        <v>72</v>
      </c>
      <c r="I22" s="32" t="s">
        <v>72</v>
      </c>
    </row>
    <row r="23" spans="1:9" x14ac:dyDescent="0.25">
      <c r="A23">
        <f>IF(AND($C23="Area (ha)",$E23="Fully converted"),SUMIFS(UK!$E$9:$E$77,UK!$C$9:$C$77,Data!$H2301),IF(AND($C23="Area (ha)",$E23="In conversion"),SUMIFS(UK!$F$9:$F$77,UK!$C$9:$C$77,Data!$H2301),IF(AND($C23="Area (ha)",$E23="Total"),SUMIFS(UK!$F$9:$F$77,UK!$C$9:$C$77,Data!$H2301),IF(AND($C23="Tonne",$E23="Fully converted"),SUMIFS(UK!$F$9:$F$77,UK!$C$9:$C$77,Data!$H2301),""))))</f>
        <v>0</v>
      </c>
      <c r="B23" s="46" t="s">
        <v>45</v>
      </c>
      <c r="C23" s="46" t="s">
        <v>144</v>
      </c>
      <c r="D23" s="46" t="s">
        <v>47</v>
      </c>
      <c r="E23" s="46" t="s">
        <v>140</v>
      </c>
      <c r="F23" s="32" t="s">
        <v>5</v>
      </c>
      <c r="G23" s="32" t="s">
        <v>73</v>
      </c>
      <c r="H23" s="32" t="s">
        <v>73</v>
      </c>
      <c r="I23" s="32" t="s">
        <v>73</v>
      </c>
    </row>
    <row r="24" spans="1:9" x14ac:dyDescent="0.25">
      <c r="A24">
        <f>IF(AND($C24="Area (ha)",$E24="Fully converted"),SUMIFS(UK!$E$9:$E$77,UK!$C$9:$C$77,Data!$H2302),IF(AND($C24="Area (ha)",$E24="In conversion"),SUMIFS(UK!$F$9:$F$77,UK!$C$9:$C$77,Data!$H2302),IF(AND($C24="Area (ha)",$E24="Total"),SUMIFS(UK!$F$9:$F$77,UK!$C$9:$C$77,Data!$H2302),IF(AND($C24="Tonne",$E24="Fully converted"),SUMIFS(UK!$F$9:$F$77,UK!$C$9:$C$77,Data!$H2302),""))))</f>
        <v>0</v>
      </c>
      <c r="B24" s="46" t="s">
        <v>45</v>
      </c>
      <c r="C24" s="46" t="s">
        <v>144</v>
      </c>
      <c r="D24" s="46" t="s">
        <v>47</v>
      </c>
      <c r="E24" s="46" t="s">
        <v>140</v>
      </c>
      <c r="F24" s="32" t="s">
        <v>5</v>
      </c>
      <c r="G24" s="32" t="s">
        <v>74</v>
      </c>
      <c r="H24" s="32" t="s">
        <v>74</v>
      </c>
      <c r="I24" s="32" t="s">
        <v>74</v>
      </c>
    </row>
    <row r="25" spans="1:9" x14ac:dyDescent="0.25">
      <c r="A25">
        <f>IF(AND($C25="Area (ha)",$E25="Fully converted"),SUMIFS(UK!$E$9:$E$77,UK!$C$9:$C$77,Data!$H2303),IF(AND($C25="Area (ha)",$E25="In conversion"),SUMIFS(UK!$F$9:$F$77,UK!$C$9:$C$77,Data!$H2303),IF(AND($C25="Area (ha)",$E25="Total"),SUMIFS(UK!$F$9:$F$77,UK!$C$9:$C$77,Data!$H2303),IF(AND($C25="Tonne",$E25="Fully converted"),SUMIFS(UK!$F$9:$F$77,UK!$C$9:$C$77,Data!$H2303),""))))</f>
        <v>0</v>
      </c>
      <c r="B25" s="46" t="s">
        <v>45</v>
      </c>
      <c r="C25" s="46" t="s">
        <v>144</v>
      </c>
      <c r="D25" s="46" t="s">
        <v>47</v>
      </c>
      <c r="E25" s="46" t="s">
        <v>140</v>
      </c>
      <c r="F25" s="32" t="s">
        <v>5</v>
      </c>
      <c r="G25" s="32" t="s">
        <v>125</v>
      </c>
      <c r="H25" s="32" t="s">
        <v>75</v>
      </c>
      <c r="I25" s="32" t="s">
        <v>125</v>
      </c>
    </row>
    <row r="26" spans="1:9" x14ac:dyDescent="0.25">
      <c r="A26">
        <f>IF(AND($C26="Area (ha)",$E26="Fully converted"),SUMIFS(UK!$E$9:$E$77,UK!$C$9:$C$77,Data!$H2304),IF(AND($C26="Area (ha)",$E26="In conversion"),SUMIFS(UK!$F$9:$F$77,UK!$C$9:$C$77,Data!$H2304),IF(AND($C26="Area (ha)",$E26="Total"),SUMIFS(UK!$F$9:$F$77,UK!$C$9:$C$77,Data!$H2304),IF(AND($C26="Tonne",$E26="Fully converted"),SUMIFS(UK!$F$9:$F$77,UK!$C$9:$C$77,Data!$H2304),""))))</f>
        <v>0</v>
      </c>
      <c r="B26" s="46" t="s">
        <v>45</v>
      </c>
      <c r="C26" s="46" t="s">
        <v>144</v>
      </c>
      <c r="D26" s="46" t="s">
        <v>47</v>
      </c>
      <c r="E26" s="46" t="s">
        <v>140</v>
      </c>
      <c r="F26" s="32" t="s">
        <v>5</v>
      </c>
      <c r="G26" s="32" t="s">
        <v>76</v>
      </c>
      <c r="H26" s="32" t="s">
        <v>76</v>
      </c>
      <c r="I26" s="32" t="s">
        <v>76</v>
      </c>
    </row>
    <row r="27" spans="1:9" x14ac:dyDescent="0.25">
      <c r="A27">
        <f>IF(AND($C27="Area (ha)",$E27="Fully converted"),SUMIFS(UK!$E$9:$E$77,UK!$C$9:$C$77,Data!$H2305),IF(AND($C27="Area (ha)",$E27="In conversion"),SUMIFS(UK!$F$9:$F$77,UK!$C$9:$C$77,Data!$H2305),IF(AND($C27="Area (ha)",$E27="Total"),SUMIFS(UK!$F$9:$F$77,UK!$C$9:$C$77,Data!$H2305),IF(AND($C27="Tonne",$E27="Fully converted"),SUMIFS(UK!$F$9:$F$77,UK!$C$9:$C$77,Data!$H2305),""))))</f>
        <v>0</v>
      </c>
      <c r="B27" s="46" t="s">
        <v>45</v>
      </c>
      <c r="C27" s="46" t="s">
        <v>144</v>
      </c>
      <c r="D27" s="46" t="s">
        <v>47</v>
      </c>
      <c r="E27" s="46" t="s">
        <v>140</v>
      </c>
      <c r="F27" s="32" t="s">
        <v>5</v>
      </c>
      <c r="G27" s="32" t="s">
        <v>77</v>
      </c>
      <c r="H27" s="32" t="s">
        <v>77</v>
      </c>
      <c r="I27" s="32" t="s">
        <v>77</v>
      </c>
    </row>
    <row r="28" spans="1:9" x14ac:dyDescent="0.25">
      <c r="A28">
        <f>IF(AND($C28="Area (ha)",$E28="Fully converted"),SUMIFS(UK!$E$9:$E$77,UK!$C$9:$C$77,Data!$H2306),IF(AND($C28="Area (ha)",$E28="In conversion"),SUMIFS(UK!$F$9:$F$77,UK!$C$9:$C$77,Data!$H2306),IF(AND($C28="Area (ha)",$E28="Total"),SUMIFS(UK!$F$9:$F$77,UK!$C$9:$C$77,Data!$H2306),IF(AND($C28="Tonne",$E28="Fully converted"),SUMIFS(UK!$F$9:$F$77,UK!$C$9:$C$77,Data!$H2306),""))))</f>
        <v>0</v>
      </c>
      <c r="B28" s="46" t="s">
        <v>45</v>
      </c>
      <c r="C28" s="46" t="s">
        <v>144</v>
      </c>
      <c r="D28" s="46" t="s">
        <v>47</v>
      </c>
      <c r="E28" s="46" t="s">
        <v>140</v>
      </c>
      <c r="F28" s="32" t="s">
        <v>5</v>
      </c>
      <c r="G28" s="32" t="s">
        <v>78</v>
      </c>
      <c r="H28" s="32" t="s">
        <v>78</v>
      </c>
      <c r="I28" s="32" t="s">
        <v>78</v>
      </c>
    </row>
    <row r="29" spans="1:9" x14ac:dyDescent="0.25">
      <c r="A29">
        <f>IF(AND($C29="Area (ha)",$E29="Fully converted"),SUMIFS(UK!$E$9:$E$77,UK!$C$9:$C$77,Data!$H2307),IF(AND($C29="Area (ha)",$E29="In conversion"),SUMIFS(UK!$F$9:$F$77,UK!$C$9:$C$77,Data!$H2307),IF(AND($C29="Area (ha)",$E29="Total"),SUMIFS(UK!$F$9:$F$77,UK!$C$9:$C$77,Data!$H2307),IF(AND($C29="Tonne",$E29="Fully converted"),SUMIFS(UK!$F$9:$F$77,UK!$C$9:$C$77,Data!$H2307),""))))</f>
        <v>0</v>
      </c>
      <c r="B29" s="46" t="s">
        <v>45</v>
      </c>
      <c r="C29" s="46" t="s">
        <v>144</v>
      </c>
      <c r="D29" s="46" t="s">
        <v>47</v>
      </c>
      <c r="E29" s="46" t="s">
        <v>140</v>
      </c>
      <c r="F29" s="32" t="s">
        <v>5</v>
      </c>
      <c r="G29" s="32" t="s">
        <v>126</v>
      </c>
      <c r="H29" s="32" t="s">
        <v>126</v>
      </c>
      <c r="I29" s="32" t="s">
        <v>126</v>
      </c>
    </row>
    <row r="30" spans="1:9" x14ac:dyDescent="0.25">
      <c r="A30">
        <f>IF(AND($C30="Area (ha)",$E30="Fully converted"),SUMIFS(UK!$E$9:$E$77,UK!$C$9:$C$77,Data!$H2308),IF(AND($C30="Area (ha)",$E30="In conversion"),SUMIFS(UK!$F$9:$F$77,UK!$C$9:$C$77,Data!$H2308),IF(AND($C30="Area (ha)",$E30="Total"),SUMIFS(UK!$F$9:$F$77,UK!$C$9:$C$77,Data!$H2308),IF(AND($C30="Tonne",$E30="Fully converted"),SUMIFS(UK!$F$9:$F$77,UK!$C$9:$C$77,Data!$H2308),""))))</f>
        <v>0</v>
      </c>
      <c r="B30" s="46" t="s">
        <v>45</v>
      </c>
      <c r="C30" s="46" t="s">
        <v>144</v>
      </c>
      <c r="D30" s="46" t="s">
        <v>47</v>
      </c>
      <c r="E30" s="46" t="s">
        <v>140</v>
      </c>
      <c r="F30" s="32" t="s">
        <v>5</v>
      </c>
      <c r="G30" s="32" t="s">
        <v>80</v>
      </c>
      <c r="H30" s="32" t="s">
        <v>80</v>
      </c>
      <c r="I30" s="32" t="s">
        <v>80</v>
      </c>
    </row>
    <row r="31" spans="1:9" x14ac:dyDescent="0.25">
      <c r="A31">
        <f>IF(AND($C31="Area (ha)",$E31="Fully converted"),SUMIFS(UK!$E$9:$E$77,UK!$C$9:$C$77,Data!$H2309),IF(AND($C31="Area (ha)",$E31="In conversion"),SUMIFS(UK!$F$9:$F$77,UK!$C$9:$C$77,Data!$H2309),IF(AND($C31="Area (ha)",$E31="Total"),SUMIFS(UK!$F$9:$F$77,UK!$C$9:$C$77,Data!$H2309),IF(AND($C31="Tonne",$E31="Fully converted"),SUMIFS(UK!$F$9:$F$77,UK!$C$9:$C$77,Data!$H2309),""))))</f>
        <v>0</v>
      </c>
      <c r="B31" s="46" t="s">
        <v>45</v>
      </c>
      <c r="C31" s="46" t="s">
        <v>144</v>
      </c>
      <c r="D31" s="46" t="s">
        <v>47</v>
      </c>
      <c r="E31" s="46" t="s">
        <v>140</v>
      </c>
      <c r="F31" s="32" t="s">
        <v>5</v>
      </c>
      <c r="G31" s="32" t="s">
        <v>81</v>
      </c>
      <c r="H31" s="32" t="s">
        <v>81</v>
      </c>
      <c r="I31" s="32" t="s">
        <v>81</v>
      </c>
    </row>
    <row r="32" spans="1:9" x14ac:dyDescent="0.25">
      <c r="A32">
        <f>IF(AND($C32="Area (ha)",$E32="Fully converted"),SUMIFS(UK!$E$9:$E$77,UK!$C$9:$C$77,Data!$H2310),IF(AND($C32="Area (ha)",$E32="In conversion"),SUMIFS(UK!$F$9:$F$77,UK!$C$9:$C$77,Data!$H2310),IF(AND($C32="Area (ha)",$E32="Total"),SUMIFS(UK!$F$9:$F$77,UK!$C$9:$C$77,Data!$H2310),IF(AND($C32="Tonne",$E32="Fully converted"),SUMIFS(UK!$F$9:$F$77,UK!$C$9:$C$77,Data!$H2310),""))))</f>
        <v>3046.7099999999973</v>
      </c>
      <c r="B32" s="46" t="s">
        <v>45</v>
      </c>
      <c r="C32" s="46" t="s">
        <v>144</v>
      </c>
      <c r="D32" s="46" t="s">
        <v>47</v>
      </c>
      <c r="E32" s="46" t="s">
        <v>140</v>
      </c>
      <c r="F32" s="32" t="s">
        <v>5</v>
      </c>
      <c r="G32" s="32" t="s">
        <v>82</v>
      </c>
      <c r="H32" s="32" t="s">
        <v>82</v>
      </c>
      <c r="I32" s="32" t="s">
        <v>82</v>
      </c>
    </row>
    <row r="33" spans="1:9" x14ac:dyDescent="0.25">
      <c r="A33">
        <f>IF(AND($C33="Area (ha)",$E33="Fully converted"),SUMIFS(UK!$E$9:$E$77,UK!$C$9:$C$77,Data!$H2311),IF(AND($C33="Area (ha)",$E33="In conversion"),SUMIFS(UK!$F$9:$F$77,UK!$C$9:$C$77,Data!$H2311),IF(AND($C33="Area (ha)",$E33="Total"),SUMIFS(UK!$F$9:$F$77,UK!$C$9:$C$77,Data!$H2311),IF(AND($C33="Tonne",$E33="Fully converted"),SUMIFS(UK!$F$9:$F$77,UK!$C$9:$C$77,Data!$H2311),""))))</f>
        <v>214.57974999999999</v>
      </c>
      <c r="B33" s="46" t="s">
        <v>45</v>
      </c>
      <c r="C33" s="46" t="s">
        <v>144</v>
      </c>
      <c r="D33" s="46" t="s">
        <v>47</v>
      </c>
      <c r="E33" s="46" t="s">
        <v>140</v>
      </c>
      <c r="F33" s="32" t="s">
        <v>5</v>
      </c>
      <c r="G33" s="32" t="s">
        <v>83</v>
      </c>
      <c r="H33" s="32" t="s">
        <v>83</v>
      </c>
      <c r="I33" s="32" t="s">
        <v>83</v>
      </c>
    </row>
    <row r="34" spans="1:9" x14ac:dyDescent="0.25">
      <c r="A34">
        <f>IF(AND($C34="Area (ha)",$E34="Fully converted"),SUMIFS(UK!$E$9:$E$77,UK!$C$9:$C$77,Data!$H2312),IF(AND($C34="Area (ha)",$E34="In conversion"),SUMIFS(UK!$F$9:$F$77,UK!$C$9:$C$77,Data!$H2312),IF(AND($C34="Area (ha)",$E34="Total"),SUMIFS(UK!$F$9:$F$77,UK!$C$9:$C$77,Data!$H2312),IF(AND($C34="Tonne",$E34="Fully converted"),SUMIFS(UK!$F$9:$F$77,UK!$C$9:$C$77,Data!$H2312),""))))</f>
        <v>214.57974999999999</v>
      </c>
      <c r="B34" s="46" t="s">
        <v>45</v>
      </c>
      <c r="C34" s="46" t="s">
        <v>144</v>
      </c>
      <c r="D34" s="46" t="s">
        <v>47</v>
      </c>
      <c r="E34" s="46" t="s">
        <v>140</v>
      </c>
      <c r="F34" s="32" t="s">
        <v>5</v>
      </c>
      <c r="G34" s="32" t="s">
        <v>84</v>
      </c>
      <c r="H34" s="32" t="s">
        <v>84</v>
      </c>
      <c r="I34" s="32" t="s">
        <v>84</v>
      </c>
    </row>
    <row r="35" spans="1:9" x14ac:dyDescent="0.25">
      <c r="A35">
        <f>IF(AND($C35="Area (ha)",$E35="Fully converted"),SUMIFS(UK!$E$9:$E$77,UK!$C$9:$C$77,Data!$H2313),IF(AND($C35="Area (ha)",$E35="In conversion"),SUMIFS(UK!$F$9:$F$77,UK!$C$9:$C$77,Data!$H2313),IF(AND($C35="Area (ha)",$E35="Total"),SUMIFS(UK!$F$9:$F$77,UK!$C$9:$C$77,Data!$H2313),IF(AND($C35="Tonne",$E35="Fully converted"),SUMIFS(UK!$F$9:$F$77,UK!$C$9:$C$77,Data!$H2313),""))))</f>
        <v>0</v>
      </c>
      <c r="B35" s="46" t="s">
        <v>45</v>
      </c>
      <c r="C35" s="46" t="s">
        <v>144</v>
      </c>
      <c r="D35" s="46" t="s">
        <v>47</v>
      </c>
      <c r="E35" s="46" t="s">
        <v>140</v>
      </c>
      <c r="F35" s="32" t="s">
        <v>5</v>
      </c>
      <c r="G35" s="32" t="s">
        <v>85</v>
      </c>
      <c r="H35" s="32" t="s">
        <v>85</v>
      </c>
      <c r="I35" s="32" t="s">
        <v>235</v>
      </c>
    </row>
    <row r="36" spans="1:9" x14ac:dyDescent="0.25">
      <c r="A36">
        <f>IF(AND($C36="Area (ha)",$E36="Fully converted"),SUMIFS(UK!$E$9:$E$77,UK!$C$9:$C$77,Data!$H2314),IF(AND($C36="Area (ha)",$E36="In conversion"),SUMIFS(UK!$F$9:$F$77,UK!$C$9:$C$77,Data!$H2314),IF(AND($C36="Area (ha)",$E36="Total"),SUMIFS(UK!$F$9:$F$77,UK!$C$9:$C$77,Data!$H2314),IF(AND($C36="Tonne",$E36="Fully converted"),SUMIFS(UK!$F$9:$F$77,UK!$C$9:$C$77,Data!$H2314),""))))</f>
        <v>0</v>
      </c>
      <c r="B36" s="46" t="s">
        <v>45</v>
      </c>
      <c r="C36" s="46" t="s">
        <v>144</v>
      </c>
      <c r="D36" s="46" t="s">
        <v>47</v>
      </c>
      <c r="E36" s="46" t="s">
        <v>140</v>
      </c>
      <c r="F36" s="32" t="s">
        <v>5</v>
      </c>
      <c r="G36" s="32" t="s">
        <v>127</v>
      </c>
      <c r="H36" s="32" t="s">
        <v>127</v>
      </c>
      <c r="I36" s="32" t="s">
        <v>127</v>
      </c>
    </row>
    <row r="37" spans="1:9" x14ac:dyDescent="0.25">
      <c r="A37">
        <f>IF(AND($C37="Area (ha)",$E37="Fully converted"),SUMIFS(UK!$E$9:$E$77,UK!$C$9:$C$77,Data!$H2315),IF(AND($C37="Area (ha)",$E37="In conversion"),SUMIFS(UK!$F$9:$F$77,UK!$C$9:$C$77,Data!$H2315),IF(AND($C37="Area (ha)",$E37="Total"),SUMIFS(UK!$F$9:$F$77,UK!$C$9:$C$77,Data!$H2315),IF(AND($C37="Tonne",$E37="Fully converted"),SUMIFS(UK!$F$9:$F$77,UK!$C$9:$C$77,Data!$H2315),""))))</f>
        <v>0</v>
      </c>
      <c r="B37" s="46" t="s">
        <v>45</v>
      </c>
      <c r="C37" s="46" t="s">
        <v>144</v>
      </c>
      <c r="D37" s="46" t="s">
        <v>47</v>
      </c>
      <c r="E37" s="46" t="s">
        <v>140</v>
      </c>
      <c r="F37" s="32" t="s">
        <v>5</v>
      </c>
      <c r="G37" s="32" t="s">
        <v>128</v>
      </c>
      <c r="H37" s="32" t="s">
        <v>128</v>
      </c>
      <c r="I37" s="32" t="s">
        <v>128</v>
      </c>
    </row>
    <row r="38" spans="1:9" x14ac:dyDescent="0.25">
      <c r="A38">
        <f>IF(AND($C38="Area (ha)",$E38="Fully converted"),SUMIFS(UK!$E$9:$E$77,UK!$C$9:$C$77,Data!$H2316),IF(AND($C38="Area (ha)",$E38="In conversion"),SUMIFS(UK!$F$9:$F$77,UK!$C$9:$C$77,Data!$H2316),IF(AND($C38="Area (ha)",$E38="Total"),SUMIFS(UK!$F$9:$F$77,UK!$C$9:$C$77,Data!$H2316),IF(AND($C38="Tonne",$E38="Fully converted"),SUMIFS(UK!$F$9:$F$77,UK!$C$9:$C$77,Data!$H2316),""))))</f>
        <v>0</v>
      </c>
      <c r="B38" s="46" t="s">
        <v>45</v>
      </c>
      <c r="C38" s="46" t="s">
        <v>144</v>
      </c>
      <c r="D38" s="46" t="s">
        <v>47</v>
      </c>
      <c r="E38" s="46" t="s">
        <v>140</v>
      </c>
      <c r="F38" s="32" t="s">
        <v>5</v>
      </c>
      <c r="G38" s="32" t="s">
        <v>129</v>
      </c>
      <c r="H38" s="32" t="s">
        <v>129</v>
      </c>
      <c r="I38" s="32" t="s">
        <v>129</v>
      </c>
    </row>
    <row r="39" spans="1:9" x14ac:dyDescent="0.25">
      <c r="A39">
        <f>IF(AND($C39="Area (ha)",$E39="Fully converted"),SUMIFS(UK!$E$9:$E$77,UK!$C$9:$C$77,Data!$H2317),IF(AND($C39="Area (ha)",$E39="In conversion"),SUMIFS(UK!$F$9:$F$77,UK!$C$9:$C$77,Data!$H2317),IF(AND($C39="Area (ha)",$E39="Total"),SUMIFS(UK!$F$9:$F$77,UK!$C$9:$C$77,Data!$H2317),IF(AND($C39="Tonne",$E39="Fully converted"),SUMIFS(UK!$F$9:$F$77,UK!$C$9:$C$77,Data!$H2317),""))))</f>
        <v>0</v>
      </c>
      <c r="B39" s="46" t="s">
        <v>45</v>
      </c>
      <c r="C39" s="46" t="s">
        <v>144</v>
      </c>
      <c r="D39" s="46" t="s">
        <v>47</v>
      </c>
      <c r="E39" s="46" t="s">
        <v>140</v>
      </c>
      <c r="F39" s="32" t="s">
        <v>5</v>
      </c>
      <c r="G39" s="32" t="s">
        <v>130</v>
      </c>
      <c r="H39" s="32" t="s">
        <v>130</v>
      </c>
      <c r="I39" s="32" t="s">
        <v>130</v>
      </c>
    </row>
    <row r="40" spans="1:9" x14ac:dyDescent="0.25">
      <c r="A40">
        <f>IF(AND($C40="Area (ha)",$E40="Fully converted"),SUMIFS(UK!$E$9:$E$77,UK!$C$9:$C$77,Data!$H2318),IF(AND($C40="Area (ha)",$E40="In conversion"),SUMIFS(UK!$F$9:$F$77,UK!$C$9:$C$77,Data!$H2318),IF(AND($C40="Area (ha)",$E40="Total"),SUMIFS(UK!$F$9:$F$77,UK!$C$9:$C$77,Data!$H2318),IF(AND($C40="Tonne",$E40="Fully converted"),SUMIFS(UK!$F$9:$F$77,UK!$C$9:$C$77,Data!$H2318),""))))</f>
        <v>89.989749999999987</v>
      </c>
      <c r="B40" s="46" t="s">
        <v>45</v>
      </c>
      <c r="C40" s="46" t="s">
        <v>144</v>
      </c>
      <c r="D40" s="46" t="s">
        <v>47</v>
      </c>
      <c r="E40" s="46" t="s">
        <v>140</v>
      </c>
      <c r="F40" s="32" t="s">
        <v>5</v>
      </c>
      <c r="G40" s="32" t="s">
        <v>131</v>
      </c>
      <c r="H40" s="32" t="s">
        <v>131</v>
      </c>
      <c r="I40" s="32" t="s">
        <v>131</v>
      </c>
    </row>
    <row r="41" spans="1:9" x14ac:dyDescent="0.25">
      <c r="A41">
        <f>IF(AND($C41="Area (ha)",$E41="Fully converted"),SUMIFS(UK!$E$9:$E$77,UK!$C$9:$C$77,Data!$H2319),IF(AND($C41="Area (ha)",$E41="In conversion"),SUMIFS(UK!$F$9:$F$77,UK!$C$9:$C$77,Data!$H2319),IF(AND($C41="Area (ha)",$E41="Total"),SUMIFS(UK!$F$9:$F$77,UK!$C$9:$C$77,Data!$H2319),IF(AND($C41="Tonne",$E41="Fully converted"),SUMIFS(UK!$F$9:$F$77,UK!$C$9:$C$77,Data!$H2319),""))))</f>
        <v>0</v>
      </c>
      <c r="B41" s="46" t="s">
        <v>45</v>
      </c>
      <c r="C41" s="46" t="s">
        <v>144</v>
      </c>
      <c r="D41" s="46" t="s">
        <v>47</v>
      </c>
      <c r="E41" s="46" t="s">
        <v>140</v>
      </c>
      <c r="F41" s="32" t="s">
        <v>5</v>
      </c>
      <c r="G41" s="32" t="s">
        <v>91</v>
      </c>
      <c r="H41" s="32" t="s">
        <v>91</v>
      </c>
      <c r="I41" s="32" t="s">
        <v>91</v>
      </c>
    </row>
    <row r="42" spans="1:9" x14ac:dyDescent="0.25">
      <c r="A42">
        <f>IF(AND($C42="Area (ha)",$E42="Fully converted"),SUMIFS(UK!$E$9:$E$77,UK!$C$9:$C$77,Data!$H2320),IF(AND($C42="Area (ha)",$E42="In conversion"),SUMIFS(UK!$F$9:$F$77,UK!$C$9:$C$77,Data!$H2320),IF(AND($C42="Area (ha)",$E42="Total"),SUMIFS(UK!$F$9:$F$77,UK!$C$9:$C$77,Data!$H2320),IF(AND($C42="Tonne",$E42="Fully converted"),SUMIFS(UK!$F$9:$F$77,UK!$C$9:$C$77,Data!$H2320),""))))</f>
        <v>150.25799999999998</v>
      </c>
      <c r="B42" s="46" t="s">
        <v>45</v>
      </c>
      <c r="C42" s="46" t="s">
        <v>144</v>
      </c>
      <c r="D42" s="46" t="s">
        <v>47</v>
      </c>
      <c r="E42" s="46" t="s">
        <v>140</v>
      </c>
      <c r="F42" s="32" t="s">
        <v>5</v>
      </c>
      <c r="G42" s="32" t="s">
        <v>92</v>
      </c>
      <c r="H42" s="32" t="s">
        <v>92</v>
      </c>
      <c r="I42" s="32" t="s">
        <v>92</v>
      </c>
    </row>
    <row r="43" spans="1:9" x14ac:dyDescent="0.25">
      <c r="A43">
        <f>IF(AND($C43="Area (ha)",$E43="Fully converted"),SUMIFS(UK!$E$9:$E$77,UK!$C$9:$C$77,Data!$H2321),IF(AND($C43="Area (ha)",$E43="In conversion"),SUMIFS(UK!$F$9:$F$77,UK!$C$9:$C$77,Data!$H2321),IF(AND($C43="Area (ha)",$E43="Total"),SUMIFS(UK!$F$9:$F$77,UK!$C$9:$C$77,Data!$H2321),IF(AND($C43="Tonne",$E43="Fully converted"),SUMIFS(UK!$F$9:$F$77,UK!$C$9:$C$77,Data!$H2321),""))))</f>
        <v>0</v>
      </c>
      <c r="B43" s="46" t="s">
        <v>45</v>
      </c>
      <c r="C43" s="46" t="s">
        <v>144</v>
      </c>
      <c r="D43" s="46" t="s">
        <v>47</v>
      </c>
      <c r="E43" s="46" t="s">
        <v>140</v>
      </c>
      <c r="F43" s="32" t="s">
        <v>5</v>
      </c>
      <c r="G43" s="32" t="s">
        <v>93</v>
      </c>
      <c r="H43" s="32" t="s">
        <v>93</v>
      </c>
      <c r="I43" s="32" t="s">
        <v>93</v>
      </c>
    </row>
    <row r="44" spans="1:9" x14ac:dyDescent="0.25">
      <c r="A44">
        <f>IF(AND($C44="Area (ha)",$E44="Fully converted"),SUMIFS(UK!$E$9:$E$77,UK!$C$9:$C$77,Data!$H2322),IF(AND($C44="Area (ha)",$E44="In conversion"),SUMIFS(UK!$F$9:$F$77,UK!$C$9:$C$77,Data!$H2322),IF(AND($C44="Area (ha)",$E44="Total"),SUMIFS(UK!$F$9:$F$77,UK!$C$9:$C$77,Data!$H2322),IF(AND($C44="Tonne",$E44="Fully converted"),SUMIFS(UK!$F$9:$F$77,UK!$C$9:$C$77,Data!$H2322),""))))</f>
        <v>15105.82799999999</v>
      </c>
      <c r="B44" s="46" t="s">
        <v>45</v>
      </c>
      <c r="C44" s="46" t="s">
        <v>144</v>
      </c>
      <c r="D44" s="46" t="s">
        <v>47</v>
      </c>
      <c r="E44" s="46" t="s">
        <v>140</v>
      </c>
      <c r="F44" s="32" t="s">
        <v>5</v>
      </c>
      <c r="G44" s="32" t="s">
        <v>94</v>
      </c>
      <c r="H44" s="32" t="s">
        <v>94</v>
      </c>
      <c r="I44" s="32" t="s">
        <v>94</v>
      </c>
    </row>
    <row r="45" spans="1:9" x14ac:dyDescent="0.25">
      <c r="A45">
        <f>IF(AND($C45="Area (ha)",$E45="Fully converted"),SUMIFS(UK!$E$9:$E$77,UK!$C$9:$C$77,Data!$H2323),IF(AND($C45="Area (ha)",$E45="In conversion"),SUMIFS(UK!$F$9:$F$77,UK!$C$9:$C$77,Data!$H2323),IF(AND($C45="Area (ha)",$E45="Total"),SUMIFS(UK!$F$9:$F$77,UK!$C$9:$C$77,Data!$H2323),IF(AND($C45="Tonne",$E45="Fully converted"),SUMIFS(UK!$F$9:$F$77,UK!$C$9:$C$77,Data!$H2323),""))))</f>
        <v>155.434</v>
      </c>
      <c r="B45" s="46" t="s">
        <v>45</v>
      </c>
      <c r="C45" s="46" t="s">
        <v>144</v>
      </c>
      <c r="D45" s="46" t="s">
        <v>47</v>
      </c>
      <c r="E45" s="46" t="s">
        <v>140</v>
      </c>
      <c r="F45" s="32" t="s">
        <v>5</v>
      </c>
      <c r="G45" s="32" t="s">
        <v>95</v>
      </c>
      <c r="H45" s="32" t="s">
        <v>95</v>
      </c>
      <c r="I45" s="32" t="s">
        <v>95</v>
      </c>
    </row>
    <row r="46" spans="1:9" x14ac:dyDescent="0.25">
      <c r="A46">
        <f>IF(AND($C46="Area (ha)",$E46="Fully converted"),SUMIFS(UK!$E$9:$E$77,UK!$C$9:$C$77,Data!$H2324),IF(AND($C46="Area (ha)",$E46="In conversion"),SUMIFS(UK!$F$9:$F$77,UK!$C$9:$C$77,Data!$H2324),IF(AND($C46="Area (ha)",$E46="Total"),SUMIFS(UK!$F$9:$F$77,UK!$C$9:$C$77,Data!$H2324),IF(AND($C46="Tonne",$E46="Fully converted"),SUMIFS(UK!$F$9:$F$77,UK!$C$9:$C$77,Data!$H2324),""))))</f>
        <v>0</v>
      </c>
      <c r="B46" s="46" t="s">
        <v>45</v>
      </c>
      <c r="C46" s="46" t="s">
        <v>144</v>
      </c>
      <c r="D46" s="46" t="s">
        <v>47</v>
      </c>
      <c r="E46" s="46" t="s">
        <v>140</v>
      </c>
      <c r="F46" s="32" t="s">
        <v>5</v>
      </c>
      <c r="G46" s="32" t="s">
        <v>96</v>
      </c>
      <c r="H46" s="32" t="s">
        <v>96</v>
      </c>
      <c r="I46" s="32" t="s">
        <v>96</v>
      </c>
    </row>
    <row r="47" spans="1:9" x14ac:dyDescent="0.25">
      <c r="A47">
        <f>IF(AND($C47="Area (ha)",$E47="Fully converted"),SUMIFS(UK!$E$9:$E$77,UK!$C$9:$C$77,Data!$H2325),IF(AND($C47="Area (ha)",$E47="In conversion"),SUMIFS(UK!$F$9:$F$77,UK!$C$9:$C$77,Data!$H2325),IF(AND($C47="Area (ha)",$E47="Total"),SUMIFS(UK!$F$9:$F$77,UK!$C$9:$C$77,Data!$H2325),IF(AND($C47="Tonne",$E47="Fully converted"),SUMIFS(UK!$F$9:$F$77,UK!$C$9:$C$77,Data!$H2325),""))))</f>
        <v>40.524000000000001</v>
      </c>
      <c r="B47" s="46" t="s">
        <v>45</v>
      </c>
      <c r="C47" s="46" t="s">
        <v>144</v>
      </c>
      <c r="D47" s="46" t="s">
        <v>47</v>
      </c>
      <c r="E47" s="46" t="s">
        <v>140</v>
      </c>
      <c r="F47" s="32" t="s">
        <v>5</v>
      </c>
      <c r="G47" s="32" t="s">
        <v>132</v>
      </c>
      <c r="H47" s="32" t="s">
        <v>132</v>
      </c>
      <c r="I47" s="32" t="s">
        <v>132</v>
      </c>
    </row>
    <row r="48" spans="1:9" x14ac:dyDescent="0.25">
      <c r="A48">
        <f>IF(AND($C48="Area (ha)",$E48="Fully converted"),SUMIFS(UK!$E$9:$E$77,UK!$C$9:$C$77,Data!$H2326),IF(AND($C48="Area (ha)",$E48="In conversion"),SUMIFS(UK!$F$9:$F$77,UK!$C$9:$C$77,Data!$H2326),IF(AND($C48="Area (ha)",$E48="Total"),SUMIFS(UK!$F$9:$F$77,UK!$C$9:$C$77,Data!$H2326),IF(AND($C48="Tonne",$E48="Fully converted"),SUMIFS(UK!$F$9:$F$77,UK!$C$9:$C$77,Data!$H2326),""))))</f>
        <v>16.044</v>
      </c>
      <c r="B48" s="46" t="s">
        <v>45</v>
      </c>
      <c r="C48" s="46" t="s">
        <v>144</v>
      </c>
      <c r="D48" s="46" t="s">
        <v>47</v>
      </c>
      <c r="E48" s="46" t="s">
        <v>140</v>
      </c>
      <c r="F48" s="32" t="s">
        <v>5</v>
      </c>
      <c r="G48" s="32" t="s">
        <v>98</v>
      </c>
      <c r="H48" s="32" t="s">
        <v>98</v>
      </c>
      <c r="I48" s="32" t="s">
        <v>98</v>
      </c>
    </row>
    <row r="49" spans="1:9" x14ac:dyDescent="0.25">
      <c r="A49">
        <f>IF(AND($C49="Area (ha)",$E49="Fully converted"),SUMIFS(UK!$E$9:$E$77,UK!$C$9:$C$77,Data!$H2327),IF(AND($C49="Area (ha)",$E49="In conversion"),SUMIFS(UK!$F$9:$F$77,UK!$C$9:$C$77,Data!$H2327),IF(AND($C49="Area (ha)",$E49="Total"),SUMIFS(UK!$F$9:$F$77,UK!$C$9:$C$77,Data!$H2327),IF(AND($C49="Tonne",$E49="Fully converted"),SUMIFS(UK!$F$9:$F$77,UK!$C$9:$C$77,Data!$H2327),""))))</f>
        <v>16.044</v>
      </c>
      <c r="B49" s="46" t="s">
        <v>45</v>
      </c>
      <c r="C49" s="46" t="s">
        <v>144</v>
      </c>
      <c r="D49" s="46" t="s">
        <v>47</v>
      </c>
      <c r="E49" s="46" t="s">
        <v>140</v>
      </c>
      <c r="F49" s="32" t="s">
        <v>5</v>
      </c>
      <c r="G49" s="32" t="s">
        <v>99</v>
      </c>
      <c r="H49" s="32" t="s">
        <v>99</v>
      </c>
      <c r="I49" s="32" t="s">
        <v>99</v>
      </c>
    </row>
    <row r="50" spans="1:9" x14ac:dyDescent="0.25">
      <c r="A50">
        <f>IF(AND($C50="Area (ha)",$E50="Fully converted"),SUMIFS(UK!$E$9:$E$77,UK!$C$9:$C$77,Data!$H2328),IF(AND($C50="Area (ha)",$E50="In conversion"),SUMIFS(UK!$F$9:$F$77,UK!$C$9:$C$77,Data!$H2328),IF(AND($C50="Area (ha)",$E50="Total"),SUMIFS(UK!$F$9:$F$77,UK!$C$9:$C$77,Data!$H2328),IF(AND($C50="Tonne",$E50="Fully converted"),SUMIFS(UK!$F$9:$F$77,UK!$C$9:$C$77,Data!$H2328),""))))</f>
        <v>15.594000000000001</v>
      </c>
      <c r="B50" s="46" t="s">
        <v>45</v>
      </c>
      <c r="C50" s="46" t="s">
        <v>144</v>
      </c>
      <c r="D50" s="46" t="s">
        <v>47</v>
      </c>
      <c r="E50" s="46" t="s">
        <v>140</v>
      </c>
      <c r="F50" s="32" t="s">
        <v>5</v>
      </c>
      <c r="G50" s="32" t="s">
        <v>100</v>
      </c>
      <c r="H50" s="32" t="s">
        <v>100</v>
      </c>
      <c r="I50" s="32" t="s">
        <v>101</v>
      </c>
    </row>
    <row r="51" spans="1:9" x14ac:dyDescent="0.25">
      <c r="A51">
        <f>IF(AND($C51="Area (ha)",$E51="Fully converted"),SUMIFS(UK!$E$9:$E$77,UK!$C$9:$C$77,Data!$H2329),IF(AND($C51="Area (ha)",$E51="In conversion"),SUMIFS(UK!$F$9:$F$77,UK!$C$9:$C$77,Data!$H2329),IF(AND($C51="Area (ha)",$E51="Total"),SUMIFS(UK!$F$9:$F$77,UK!$C$9:$C$77,Data!$H2329),IF(AND($C51="Tonne",$E51="Fully converted"),SUMIFS(UK!$F$9:$F$77,UK!$C$9:$C$77,Data!$H2329),""))))</f>
        <v>0.45</v>
      </c>
      <c r="B51" s="46" t="s">
        <v>45</v>
      </c>
      <c r="C51" s="46" t="s">
        <v>144</v>
      </c>
      <c r="D51" s="46" t="s">
        <v>47</v>
      </c>
      <c r="E51" s="46" t="s">
        <v>140</v>
      </c>
      <c r="F51" s="32" t="s">
        <v>5</v>
      </c>
      <c r="G51" s="32" t="s">
        <v>101</v>
      </c>
      <c r="H51" s="32" t="s">
        <v>101</v>
      </c>
      <c r="I51" s="32" t="s">
        <v>101</v>
      </c>
    </row>
    <row r="52" spans="1:9" x14ac:dyDescent="0.25">
      <c r="A52">
        <f>IF(AND($C52="Area (ha)",$E52="Fully converted"),SUMIFS(UK!$E$9:$E$77,UK!$C$9:$C$77,Data!$H2330),IF(AND($C52="Area (ha)",$E52="In conversion"),SUMIFS(UK!$F$9:$F$77,UK!$C$9:$C$77,Data!$H2330),IF(AND($C52="Area (ha)",$E52="Total"),SUMIFS(UK!$F$9:$F$77,UK!$C$9:$C$77,Data!$H2330),IF(AND($C52="Tonne",$E52="Fully converted"),SUMIFS(UK!$F$9:$F$77,UK!$C$9:$C$77,Data!$H2330),""))))</f>
        <v>0</v>
      </c>
      <c r="B52" s="46" t="s">
        <v>45</v>
      </c>
      <c r="C52" s="46" t="s">
        <v>144</v>
      </c>
      <c r="D52" s="46" t="s">
        <v>47</v>
      </c>
      <c r="E52" s="46" t="s">
        <v>140</v>
      </c>
      <c r="F52" s="32" t="s">
        <v>5</v>
      </c>
      <c r="G52" s="32" t="s">
        <v>102</v>
      </c>
      <c r="H52" s="32" t="s">
        <v>102</v>
      </c>
      <c r="I52" s="32" t="s">
        <v>102</v>
      </c>
    </row>
    <row r="53" spans="1:9" x14ac:dyDescent="0.25">
      <c r="A53">
        <f>IF(AND($C53="Area (ha)",$E53="Fully converted"),SUMIFS(UK!$E$9:$E$77,UK!$C$9:$C$77,Data!$H2331),IF(AND($C53="Area (ha)",$E53="In conversion"),SUMIFS(UK!$F$9:$F$77,UK!$C$9:$C$77,Data!$H2331),IF(AND($C53="Area (ha)",$E53="Total"),SUMIFS(UK!$F$9:$F$77,UK!$C$9:$C$77,Data!$H2331),IF(AND($C53="Tonne",$E53="Fully converted"),SUMIFS(UK!$F$9:$F$77,UK!$C$9:$C$77,Data!$H2331),""))))</f>
        <v>0</v>
      </c>
      <c r="B53" s="46" t="s">
        <v>45</v>
      </c>
      <c r="C53" s="46" t="s">
        <v>144</v>
      </c>
      <c r="D53" s="46" t="s">
        <v>47</v>
      </c>
      <c r="E53" s="46" t="s">
        <v>140</v>
      </c>
      <c r="F53" s="32" t="s">
        <v>5</v>
      </c>
      <c r="G53" s="32" t="s">
        <v>103</v>
      </c>
      <c r="H53" s="32" t="s">
        <v>103</v>
      </c>
      <c r="I53" s="32" t="s">
        <v>103</v>
      </c>
    </row>
    <row r="54" spans="1:9" x14ac:dyDescent="0.25">
      <c r="A54">
        <f>IF(AND($C54="Area (ha)",$E54="Fully converted"),SUMIFS(UK!$E$9:$E$77,UK!$C$9:$C$77,Data!$H2332),IF(AND($C54="Area (ha)",$E54="In conversion"),SUMIFS(UK!$F$9:$F$77,UK!$C$9:$C$77,Data!$H2332),IF(AND($C54="Area (ha)",$E54="Total"),SUMIFS(UK!$F$9:$F$77,UK!$C$9:$C$77,Data!$H2332),IF(AND($C54="Tonne",$E54="Fully converted"),SUMIFS(UK!$F$9:$F$77,UK!$C$9:$C$77,Data!$H2332),""))))</f>
        <v>0</v>
      </c>
      <c r="B54" s="46" t="s">
        <v>45</v>
      </c>
      <c r="C54" s="46" t="s">
        <v>144</v>
      </c>
      <c r="D54" s="46" t="s">
        <v>47</v>
      </c>
      <c r="E54" s="46" t="s">
        <v>140</v>
      </c>
      <c r="F54" s="32" t="s">
        <v>5</v>
      </c>
      <c r="G54" s="32" t="s">
        <v>104</v>
      </c>
      <c r="H54" s="32" t="s">
        <v>104</v>
      </c>
      <c r="I54" s="32" t="s">
        <v>104</v>
      </c>
    </row>
    <row r="55" spans="1:9" x14ac:dyDescent="0.25">
      <c r="A55">
        <f>IF(AND($C55="Area (ha)",$E55="Fully converted"),SUMIFS(UK!$E$9:$E$77,UK!$C$9:$C$77,Data!$H2333),IF(AND($C55="Area (ha)",$E55="In conversion"),SUMIFS(UK!$F$9:$F$77,UK!$C$9:$C$77,Data!$H2333),IF(AND($C55="Area (ha)",$E55="Total"),SUMIFS(UK!$F$9:$F$77,UK!$C$9:$C$77,Data!$H2333),IF(AND($C55="Tonne",$E55="Fully converted"),SUMIFS(UK!$F$9:$F$77,UK!$C$9:$C$77,Data!$H2333),""))))</f>
        <v>0</v>
      </c>
      <c r="B55" s="46" t="s">
        <v>45</v>
      </c>
      <c r="C55" s="46" t="s">
        <v>144</v>
      </c>
      <c r="D55" s="46" t="s">
        <v>47</v>
      </c>
      <c r="E55" s="46" t="s">
        <v>140</v>
      </c>
      <c r="F55" s="32" t="s">
        <v>5</v>
      </c>
      <c r="G55" s="32" t="s">
        <v>105</v>
      </c>
      <c r="H55" s="32" t="s">
        <v>105</v>
      </c>
      <c r="I55" s="32" t="s">
        <v>105</v>
      </c>
    </row>
    <row r="56" spans="1:9" x14ac:dyDescent="0.25">
      <c r="A56">
        <f>IF(AND($C56="Area (ha)",$E56="Fully converted"),SUMIFS(UK!$E$9:$E$77,UK!$C$9:$C$77,Data!$H2334),IF(AND($C56="Area (ha)",$E56="In conversion"),SUMIFS(UK!$F$9:$F$77,UK!$C$9:$C$77,Data!$H2334),IF(AND($C56="Area (ha)",$E56="Total"),SUMIFS(UK!$F$9:$F$77,UK!$C$9:$C$77,Data!$H2334),IF(AND($C56="Tonne",$E56="Fully converted"),SUMIFS(UK!$F$9:$F$77,UK!$C$9:$C$77,Data!$H2334),""))))</f>
        <v>0</v>
      </c>
      <c r="B56" s="46" t="s">
        <v>45</v>
      </c>
      <c r="C56" s="46" t="s">
        <v>144</v>
      </c>
      <c r="D56" s="46" t="s">
        <v>47</v>
      </c>
      <c r="E56" s="46" t="s">
        <v>140</v>
      </c>
      <c r="F56" s="32" t="s">
        <v>5</v>
      </c>
      <c r="G56" s="32" t="s">
        <v>106</v>
      </c>
      <c r="H56" s="32" t="s">
        <v>106</v>
      </c>
      <c r="I56" s="32" t="s">
        <v>106</v>
      </c>
    </row>
    <row r="57" spans="1:9" x14ac:dyDescent="0.25">
      <c r="A57">
        <f>IF(AND($C57="Area (ha)",$E57="Fully converted"),SUMIFS(UK!$E$9:$E$77,UK!$C$9:$C$77,Data!$H2335),IF(AND($C57="Area (ha)",$E57="In conversion"),SUMIFS(UK!$F$9:$F$77,UK!$C$9:$C$77,Data!$H2335),IF(AND($C57="Area (ha)",$E57="Total"),SUMIFS(UK!$F$9:$F$77,UK!$C$9:$C$77,Data!$H2335),IF(AND($C57="Tonne",$E57="Fully converted"),SUMIFS(UK!$F$9:$F$77,UK!$C$9:$C$77,Data!$H2335),""))))</f>
        <v>0</v>
      </c>
      <c r="B57" s="46" t="s">
        <v>45</v>
      </c>
      <c r="C57" s="46" t="s">
        <v>144</v>
      </c>
      <c r="D57" s="46" t="s">
        <v>47</v>
      </c>
      <c r="E57" s="46" t="s">
        <v>140</v>
      </c>
      <c r="F57" s="32" t="s">
        <v>5</v>
      </c>
      <c r="G57" s="32" t="s">
        <v>107</v>
      </c>
      <c r="H57" s="32" t="s">
        <v>107</v>
      </c>
      <c r="I57" s="32" t="s">
        <v>107</v>
      </c>
    </row>
    <row r="58" spans="1:9" x14ac:dyDescent="0.25">
      <c r="A58">
        <f>IF(AND($C58="Area (ha)",$E58="Fully converted"),SUMIFS(UK!$E$9:$E$77,UK!$C$9:$C$77,Data!$H2336),IF(AND($C58="Area (ha)",$E58="In conversion"),SUMIFS(UK!$F$9:$F$77,UK!$C$9:$C$77,Data!$H2336),IF(AND($C58="Area (ha)",$E58="Total"),SUMIFS(UK!$F$9:$F$77,UK!$C$9:$C$77,Data!$H2336),IF(AND($C58="Tonne",$E58="Fully converted"),SUMIFS(UK!$F$9:$F$77,UK!$C$9:$C$77,Data!$H2336),""))))</f>
        <v>0</v>
      </c>
      <c r="B58" s="46" t="s">
        <v>45</v>
      </c>
      <c r="C58" s="46" t="s">
        <v>144</v>
      </c>
      <c r="D58" s="46" t="s">
        <v>47</v>
      </c>
      <c r="E58" s="46" t="s">
        <v>140</v>
      </c>
      <c r="F58" s="32" t="s">
        <v>5</v>
      </c>
      <c r="G58" s="32" t="s">
        <v>108</v>
      </c>
      <c r="H58" s="32" t="s">
        <v>108</v>
      </c>
      <c r="I58" s="32" t="s">
        <v>108</v>
      </c>
    </row>
    <row r="59" spans="1:9" x14ac:dyDescent="0.25">
      <c r="A59">
        <f>IF(AND($C59="Area (ha)",$E59="Fully converted"),SUMIFS(UK!$E$9:$E$77,UK!$C$9:$C$77,Data!$H2337),IF(AND($C59="Area (ha)",$E59="In conversion"),SUMIFS(UK!$F$9:$F$77,UK!$C$9:$C$77,Data!$H2337),IF(AND($C59="Area (ha)",$E59="Total"),SUMIFS(UK!$F$9:$F$77,UK!$C$9:$C$77,Data!$H2337),IF(AND($C59="Tonne",$E59="Fully converted"),SUMIFS(UK!$F$9:$F$77,UK!$C$9:$C$77,Data!$H2337),""))))</f>
        <v>0</v>
      </c>
      <c r="B59" s="46" t="s">
        <v>45</v>
      </c>
      <c r="C59" s="46" t="s">
        <v>144</v>
      </c>
      <c r="D59" s="46" t="s">
        <v>47</v>
      </c>
      <c r="E59" s="46" t="s">
        <v>140</v>
      </c>
      <c r="F59" s="32" t="s">
        <v>5</v>
      </c>
      <c r="G59" s="32" t="s">
        <v>109</v>
      </c>
      <c r="H59" s="32" t="s">
        <v>109</v>
      </c>
      <c r="I59" s="32" t="s">
        <v>109</v>
      </c>
    </row>
    <row r="60" spans="1:9" x14ac:dyDescent="0.25">
      <c r="A60">
        <f>IF(AND($C60="Area (ha)",$E60="Fully converted"),SUMIFS(UK!$E$9:$E$77,UK!$C$9:$C$77,Data!$H2338),IF(AND($C60="Area (ha)",$E60="In conversion"),SUMIFS(UK!$F$9:$F$77,UK!$C$9:$C$77,Data!$H2338),IF(AND($C60="Area (ha)",$E60="Total"),SUMIFS(UK!$F$9:$F$77,UK!$C$9:$C$77,Data!$H2338),IF(AND($C60="Tonne",$E60="Fully converted"),SUMIFS(UK!$F$9:$F$77,UK!$C$9:$C$77,Data!$H2338),""))))</f>
        <v>0</v>
      </c>
      <c r="B60" s="46" t="s">
        <v>45</v>
      </c>
      <c r="C60" s="46" t="s">
        <v>144</v>
      </c>
      <c r="D60" s="46" t="s">
        <v>47</v>
      </c>
      <c r="E60" s="46" t="s">
        <v>140</v>
      </c>
      <c r="F60" s="32" t="s">
        <v>5</v>
      </c>
      <c r="G60" s="32" t="s">
        <v>133</v>
      </c>
      <c r="H60" s="32" t="s">
        <v>110</v>
      </c>
      <c r="I60" s="32" t="s">
        <v>133</v>
      </c>
    </row>
    <row r="61" spans="1:9" x14ac:dyDescent="0.25">
      <c r="A61">
        <f>IF(AND($C61="Area (ha)",$E61="Fully converted"),SUMIFS(UK!$E$9:$E$77,UK!$C$9:$C$77,Data!$H2339),IF(AND($C61="Area (ha)",$E61="In conversion"),SUMIFS(UK!$F$9:$F$77,UK!$C$9:$C$77,Data!$H2339),IF(AND($C61="Area (ha)",$E61="Total"),SUMIFS(UK!$F$9:$F$77,UK!$C$9:$C$77,Data!$H2339),IF(AND($C61="Tonne",$E61="Fully converted"),SUMIFS(UK!$F$9:$F$77,UK!$C$9:$C$77,Data!$H2339),""))))</f>
        <v>0</v>
      </c>
      <c r="B61" s="46" t="s">
        <v>45</v>
      </c>
      <c r="C61" s="46" t="s">
        <v>144</v>
      </c>
      <c r="D61" s="46" t="s">
        <v>47</v>
      </c>
      <c r="E61" s="46" t="s">
        <v>140</v>
      </c>
      <c r="F61" s="32" t="s">
        <v>5</v>
      </c>
      <c r="G61" s="32" t="s">
        <v>111</v>
      </c>
      <c r="H61" s="32" t="s">
        <v>111</v>
      </c>
      <c r="I61" s="32" t="s">
        <v>111</v>
      </c>
    </row>
    <row r="62" spans="1:9" x14ac:dyDescent="0.25">
      <c r="A62">
        <f>IF(AND($C62="Area (ha)",$E62="Fully converted"),SUMIFS(UK!$E$9:$E$77,UK!$C$9:$C$77,Data!$H2340),IF(AND($C62="Area (ha)",$E62="In conversion"),SUMIFS(UK!$F$9:$F$77,UK!$C$9:$C$77,Data!$H2340),IF(AND($C62="Area (ha)",$E62="Total"),SUMIFS(UK!$F$9:$F$77,UK!$C$9:$C$77,Data!$H2340),IF(AND($C62="Tonne",$E62="Fully converted"),SUMIFS(UK!$F$9:$F$77,UK!$C$9:$C$77,Data!$H2340),""))))</f>
        <v>0</v>
      </c>
      <c r="B62" s="46" t="s">
        <v>45</v>
      </c>
      <c r="C62" s="46" t="s">
        <v>144</v>
      </c>
      <c r="D62" s="46" t="s">
        <v>47</v>
      </c>
      <c r="E62" s="46" t="s">
        <v>140</v>
      </c>
      <c r="F62" s="32" t="s">
        <v>5</v>
      </c>
      <c r="G62" s="32" t="s">
        <v>134</v>
      </c>
      <c r="H62" s="32" t="s">
        <v>134</v>
      </c>
      <c r="I62" s="32" t="s">
        <v>134</v>
      </c>
    </row>
    <row r="63" spans="1:9" x14ac:dyDescent="0.25">
      <c r="A63">
        <f>IF(AND($C63="Area (ha)",$E63="Fully converted"),SUMIFS(UK!$E$9:$E$77,UK!$C$9:$C$77,Data!$H2341),IF(AND($C63="Area (ha)",$E63="In conversion"),SUMIFS(UK!$F$9:$F$77,UK!$C$9:$C$77,Data!$H2341),IF(AND($C63="Area (ha)",$E63="Total"),SUMIFS(UK!$F$9:$F$77,UK!$C$9:$C$77,Data!$H2341),IF(AND($C63="Tonne",$E63="Fully converted"),SUMIFS(UK!$F$9:$F$77,UK!$C$9:$C$77,Data!$H2341),""))))</f>
        <v>0</v>
      </c>
      <c r="B63" s="46" t="s">
        <v>45</v>
      </c>
      <c r="C63" s="46" t="s">
        <v>144</v>
      </c>
      <c r="D63" s="46" t="s">
        <v>47</v>
      </c>
      <c r="E63" s="46" t="s">
        <v>140</v>
      </c>
      <c r="F63" s="32" t="s">
        <v>5</v>
      </c>
      <c r="G63" s="32" t="s">
        <v>113</v>
      </c>
      <c r="H63" s="32" t="s">
        <v>113</v>
      </c>
      <c r="I63" s="32" t="s">
        <v>113</v>
      </c>
    </row>
    <row r="64" spans="1:9" x14ac:dyDescent="0.25">
      <c r="A64">
        <f>IF(AND($C64="Area (ha)",$E64="Fully converted"),SUMIFS(UK!$E$9:$E$77,UK!$C$9:$C$77,Data!$H2342),IF(AND($C64="Area (ha)",$E64="In conversion"),SUMIFS(UK!$F$9:$F$77,UK!$C$9:$C$77,Data!$H2342),IF(AND($C64="Area (ha)",$E64="Total"),SUMIFS(UK!$F$9:$F$77,UK!$C$9:$C$77,Data!$H2342),IF(AND($C64="Tonne",$E64="Fully converted"),SUMIFS(UK!$F$9:$F$77,UK!$C$9:$C$77,Data!$H2342),""))))</f>
        <v>4.91</v>
      </c>
      <c r="B64" s="46" t="s">
        <v>45</v>
      </c>
      <c r="C64" s="46" t="s">
        <v>144</v>
      </c>
      <c r="D64" s="46" t="s">
        <v>47</v>
      </c>
      <c r="E64" s="46" t="s">
        <v>140</v>
      </c>
      <c r="F64" s="32" t="s">
        <v>5</v>
      </c>
      <c r="G64" s="32" t="s">
        <v>135</v>
      </c>
      <c r="H64" s="32" t="s">
        <v>135</v>
      </c>
      <c r="I64" s="32" t="s">
        <v>135</v>
      </c>
    </row>
    <row r="65" spans="1:9" x14ac:dyDescent="0.25">
      <c r="A65">
        <f>IF(AND($C65="Area (ha)",$E65="Fully converted"),SUMIFS(UK!$E$9:$E$77,UK!$C$9:$C$77,Data!$H2343),IF(AND($C65="Area (ha)",$E65="In conversion"),SUMIFS(UK!$F$9:$F$77,UK!$C$9:$C$77,Data!$H2343),IF(AND($C65="Area (ha)",$E65="Total"),SUMIFS(UK!$F$9:$F$77,UK!$C$9:$C$77,Data!$H2343),IF(AND($C65="Tonne",$E65="Fully converted"),SUMIFS(UK!$F$9:$F$77,UK!$C$9:$C$77,Data!$H2343),""))))</f>
        <v>0</v>
      </c>
      <c r="B65" s="46" t="s">
        <v>45</v>
      </c>
      <c r="C65" s="46" t="s">
        <v>144</v>
      </c>
      <c r="D65" s="46" t="s">
        <v>47</v>
      </c>
      <c r="E65" s="46" t="s">
        <v>140</v>
      </c>
      <c r="F65" s="32" t="s">
        <v>5</v>
      </c>
      <c r="G65" s="32" t="s">
        <v>115</v>
      </c>
      <c r="H65" s="32" t="s">
        <v>115</v>
      </c>
      <c r="I65" s="32" t="s">
        <v>115</v>
      </c>
    </row>
    <row r="66" spans="1:9" x14ac:dyDescent="0.25">
      <c r="A66">
        <f>IF(AND($C66="Area (ha)",$E66="Fully converted"),SUMIFS(UK!$E$9:$E$77,UK!$C$9:$C$77,Data!$H2344),IF(AND($C66="Area (ha)",$E66="In conversion"),SUMIFS(UK!$F$9:$F$77,UK!$C$9:$C$77,Data!$H2344),IF(AND($C66="Area (ha)",$E66="Total"),SUMIFS(UK!$F$9:$F$77,UK!$C$9:$C$77,Data!$H2344),IF(AND($C66="Tonne",$E66="Fully converted"),SUMIFS(UK!$F$9:$F$77,UK!$C$9:$C$77,Data!$H2344),""))))</f>
        <v>110</v>
      </c>
      <c r="B66" s="46" t="s">
        <v>45</v>
      </c>
      <c r="C66" s="46" t="s">
        <v>144</v>
      </c>
      <c r="D66" s="46" t="s">
        <v>47</v>
      </c>
      <c r="E66" s="46" t="s">
        <v>140</v>
      </c>
      <c r="F66" s="32" t="s">
        <v>5</v>
      </c>
      <c r="G66" s="32" t="s">
        <v>116</v>
      </c>
      <c r="H66" s="32" t="s">
        <v>116</v>
      </c>
      <c r="I66" s="32" t="s">
        <v>116</v>
      </c>
    </row>
    <row r="67" spans="1:9" x14ac:dyDescent="0.25">
      <c r="A67">
        <f>IF(AND($C67="Area (ha)",$E67="Fully converted"),SUMIFS(UK!$E$9:$E$77,UK!$C$9:$C$77,Data!$H2345),IF(AND($C67="Area (ha)",$E67="In conversion"),SUMIFS(UK!$F$9:$F$77,UK!$C$9:$C$77,Data!$H2345),IF(AND($C67="Area (ha)",$E67="Total"),SUMIFS(UK!$F$9:$F$77,UK!$C$9:$C$77,Data!$H2345),IF(AND($C67="Tonne",$E67="Fully converted"),SUMIFS(UK!$F$9:$F$77,UK!$C$9:$C$77,Data!$H2345),""))))</f>
        <v>0</v>
      </c>
      <c r="B67" s="46" t="s">
        <v>45</v>
      </c>
      <c r="C67" s="46" t="s">
        <v>144</v>
      </c>
      <c r="D67" s="46" t="s">
        <v>47</v>
      </c>
      <c r="E67" s="46" t="s">
        <v>140</v>
      </c>
      <c r="F67" s="32" t="s">
        <v>5</v>
      </c>
      <c r="G67" s="32" t="s">
        <v>117</v>
      </c>
      <c r="H67" s="32" t="s">
        <v>117</v>
      </c>
      <c r="I67" s="32" t="s">
        <v>117</v>
      </c>
    </row>
    <row r="68" spans="1:9" x14ac:dyDescent="0.25">
      <c r="A68">
        <f>IF(AND($C68="Area (ha)",$E68="Fully converted"),SUMIFS(UK!$E$9:$E$77,UK!$C$9:$C$77,Data!$H2346),IF(AND($C68="Area (ha)",$E68="In conversion"),SUMIFS(UK!$F$9:$F$77,UK!$C$9:$C$77,Data!$H2346),IF(AND($C68="Area (ha)",$E68="Total"),SUMIFS(UK!$F$9:$F$77,UK!$C$9:$C$77,Data!$H2346),IF(AND($C68="Tonne",$E68="Fully converted"),SUMIFS(UK!$F$9:$F$77,UK!$C$9:$C$77,Data!$H2346),""))))</f>
        <v>0</v>
      </c>
      <c r="B68" s="46" t="s">
        <v>45</v>
      </c>
      <c r="C68" s="46" t="s">
        <v>144</v>
      </c>
      <c r="D68" s="46" t="s">
        <v>47</v>
      </c>
      <c r="E68" s="46" t="s">
        <v>140</v>
      </c>
      <c r="F68" s="32" t="s">
        <v>5</v>
      </c>
      <c r="G68" s="32" t="s">
        <v>136</v>
      </c>
      <c r="H68" s="32" t="s">
        <v>136</v>
      </c>
      <c r="I68" s="32" t="s">
        <v>136</v>
      </c>
    </row>
    <row r="69" spans="1:9" x14ac:dyDescent="0.25">
      <c r="A69">
        <f>IF(AND($C69="Area (ha)",$E69="Fully converted"),SUMIFS(UK!$E$9:$E$77,UK!$C$9:$C$77,Data!$H2347),IF(AND($C69="Area (ha)",$E69="In conversion"),SUMIFS(UK!$F$9:$F$77,UK!$C$9:$C$77,Data!$H2347),IF(AND($C69="Area (ha)",$E69="Total"),SUMIFS(UK!$F$9:$F$77,UK!$C$9:$C$77,Data!$H2347),IF(AND($C69="Tonne",$E69="Fully converted"),SUMIFS(UK!$F$9:$F$77,UK!$C$9:$C$77,Data!$H2347),""))))</f>
        <v>0</v>
      </c>
      <c r="B69" s="46" t="s">
        <v>45</v>
      </c>
      <c r="C69" s="46" t="s">
        <v>144</v>
      </c>
      <c r="D69" s="46" t="s">
        <v>47</v>
      </c>
      <c r="E69" s="46" t="s">
        <v>140</v>
      </c>
      <c r="F69" s="32" t="s">
        <v>5</v>
      </c>
      <c r="G69" s="32" t="s">
        <v>137</v>
      </c>
      <c r="H69" s="32" t="s">
        <v>137</v>
      </c>
      <c r="I69" s="32" t="s">
        <v>137</v>
      </c>
    </row>
    <row r="70" spans="1:9" x14ac:dyDescent="0.25">
      <c r="A70">
        <f>IF(AND($C70="Area (ha)",$E70="Fully converted"),SUMIFS(UK!$E$9:$E$77,UK!$C$9:$C$77,Data!$H2348),IF(AND($C70="Area (ha)",$E70="In conversion"),SUMIFS(UK!$F$9:$F$77,UK!$C$9:$C$77,Data!$H2348),IF(AND($C70="Area (ha)",$E70="Total"),SUMIFS(UK!$F$9:$F$77,UK!$C$9:$C$77,Data!$H2348),IF(AND($C70="Tonne",$E70="Fully converted"),SUMIFS(UK!$F$9:$F$77,UK!$C$9:$C$77,Data!$H2348),""))))</f>
        <v>19784.98974999999</v>
      </c>
      <c r="B70" s="46" t="s">
        <v>45</v>
      </c>
      <c r="C70" s="46" t="s">
        <v>144</v>
      </c>
      <c r="D70" s="46" t="s">
        <v>47</v>
      </c>
      <c r="E70" s="46" t="s">
        <v>140</v>
      </c>
      <c r="F70" s="32" t="s">
        <v>5</v>
      </c>
      <c r="G70" s="32" t="s">
        <v>119</v>
      </c>
      <c r="H70" s="32" t="s">
        <v>119</v>
      </c>
      <c r="I70" s="32" t="s">
        <v>119</v>
      </c>
    </row>
    <row r="71" spans="1:9" x14ac:dyDescent="0.25">
      <c r="A71">
        <f>IF(AND($C71="Area (ha)",$E71="Fully converted"),SUMIFS(UK!$E$9:$E$77,UK!$C$9:$C$77,Data!$H2349),IF(AND($C71="Area (ha)",$E71="In conversion"),SUMIFS(UK!$F$9:$F$77,UK!$C$9:$C$77,Data!$H2349),IF(AND($C71="Area (ha)",$E71="Total"),SUMIFS(UK!$F$9:$F$77,UK!$C$9:$C$77,Data!$H2349),IF(AND($C71="Tonne",$E71="Fully converted"),SUMIFS(UK!$F$9:$F$77,UK!$C$9:$C$77,Data!$H2349),""))))</f>
        <v>4523.7277499999973</v>
      </c>
      <c r="B71" s="46" t="s">
        <v>45</v>
      </c>
      <c r="C71" s="46" t="s">
        <v>144</v>
      </c>
      <c r="D71" s="46" t="s">
        <v>47</v>
      </c>
      <c r="E71" s="46" t="s">
        <v>140</v>
      </c>
      <c r="F71" s="32" t="s">
        <v>12</v>
      </c>
      <c r="G71" s="32" t="s">
        <v>146</v>
      </c>
      <c r="H71" s="32" t="s">
        <v>146</v>
      </c>
      <c r="I71" s="32" t="s">
        <v>52</v>
      </c>
    </row>
    <row r="72" spans="1:9" x14ac:dyDescent="0.25">
      <c r="A72">
        <f>IF(AND($C72="Area (ha)",$E72="Fully converted"),SUMIFS(UK!$E$9:$E$77,UK!$C$9:$C$77,Data!$H2350),IF(AND($C72="Area (ha)",$E72="In conversion"),SUMIFS(UK!$F$9:$F$77,UK!$C$9:$C$77,Data!$H2350),IF(AND($C72="Area (ha)",$E72="Total"),SUMIFS(UK!$F$9:$F$77,UK!$C$9:$C$77,Data!$H2350),IF(AND($C72="Tonne",$E72="Fully converted"),SUMIFS(UK!$F$9:$F$77,UK!$C$9:$C$77,Data!$H2350),""))))</f>
        <v>1043.71</v>
      </c>
      <c r="B72" s="46" t="s">
        <v>45</v>
      </c>
      <c r="C72" s="46" t="s">
        <v>144</v>
      </c>
      <c r="D72" s="46" t="s">
        <v>47</v>
      </c>
      <c r="E72" s="46" t="s">
        <v>140</v>
      </c>
      <c r="F72" s="32" t="s">
        <v>12</v>
      </c>
      <c r="G72" s="32" t="s">
        <v>53</v>
      </c>
      <c r="H72" s="32" t="s">
        <v>53</v>
      </c>
      <c r="I72" s="32" t="s">
        <v>53</v>
      </c>
    </row>
    <row r="73" spans="1:9" x14ac:dyDescent="0.25">
      <c r="A73">
        <f>IF(AND($C73="Area (ha)",$E73="Fully converted"),SUMIFS(UK!$E$9:$E$77,UK!$C$9:$C$77,Data!$H2351),IF(AND($C73="Area (ha)",$E73="In conversion"),SUMIFS(UK!$F$9:$F$77,UK!$C$9:$C$77,Data!$H2351),IF(AND($C73="Area (ha)",$E73="Total"),SUMIFS(UK!$F$9:$F$77,UK!$C$9:$C$77,Data!$H2351),IF(AND($C73="Tonne",$E73="Fully converted"),SUMIFS(UK!$F$9:$F$77,UK!$C$9:$C$77,Data!$H2351),""))))</f>
        <v>1043.71</v>
      </c>
      <c r="B73" s="46" t="s">
        <v>45</v>
      </c>
      <c r="C73" s="46" t="s">
        <v>144</v>
      </c>
      <c r="D73" s="46" t="s">
        <v>47</v>
      </c>
      <c r="E73" s="46" t="s">
        <v>140</v>
      </c>
      <c r="F73" s="32" t="s">
        <v>12</v>
      </c>
      <c r="G73" s="32" t="s">
        <v>54</v>
      </c>
      <c r="H73" s="32" t="s">
        <v>54</v>
      </c>
      <c r="I73" s="32" t="s">
        <v>54</v>
      </c>
    </row>
    <row r="74" spans="1:9" x14ac:dyDescent="0.25">
      <c r="A74">
        <f>IF(AND($C74="Area (ha)",$E74="Fully converted"),SUMIFS(UK!$E$9:$E$77,UK!$C$9:$C$77,Data!$H2352),IF(AND($C74="Area (ha)",$E74="In conversion"),SUMIFS(UK!$F$9:$F$77,UK!$C$9:$C$77,Data!$H2352),IF(AND($C74="Area (ha)",$E74="Total"),SUMIFS(UK!$F$9:$F$77,UK!$C$9:$C$77,Data!$H2352),IF(AND($C74="Tonne",$E74="Fully converted"),SUMIFS(UK!$F$9:$F$77,UK!$C$9:$C$77,Data!$H2352),""))))</f>
        <v>0</v>
      </c>
      <c r="B74" s="46" t="s">
        <v>45</v>
      </c>
      <c r="C74" s="46" t="s">
        <v>144</v>
      </c>
      <c r="D74" s="46" t="s">
        <v>47</v>
      </c>
      <c r="E74" s="46" t="s">
        <v>140</v>
      </c>
      <c r="F74" s="32" t="s">
        <v>12</v>
      </c>
      <c r="G74" s="32" t="s">
        <v>55</v>
      </c>
      <c r="H74" s="32" t="s">
        <v>55</v>
      </c>
      <c r="I74" s="32" t="s">
        <v>55</v>
      </c>
    </row>
    <row r="75" spans="1:9" x14ac:dyDescent="0.25">
      <c r="A75">
        <f>IF(AND($C75="Area (ha)",$E75="Fully converted"),SUMIFS(UK!$E$9:$E$77,UK!$C$9:$C$77,Data!$H2353),IF(AND($C75="Area (ha)",$E75="In conversion"),SUMIFS(UK!$F$9:$F$77,UK!$C$9:$C$77,Data!$H2353),IF(AND($C75="Area (ha)",$E75="Total"),SUMIFS(UK!$F$9:$F$77,UK!$C$9:$C$77,Data!$H2353),IF(AND($C75="Tonne",$E75="Fully converted"),SUMIFS(UK!$F$9:$F$77,UK!$C$9:$C$77,Data!$H2353),""))))</f>
        <v>200.71</v>
      </c>
      <c r="B75" s="46" t="s">
        <v>45</v>
      </c>
      <c r="C75" s="46" t="s">
        <v>144</v>
      </c>
      <c r="D75" s="46" t="s">
        <v>47</v>
      </c>
      <c r="E75" s="46" t="s">
        <v>140</v>
      </c>
      <c r="F75" s="32" t="s">
        <v>12</v>
      </c>
      <c r="G75" s="32" t="s">
        <v>122</v>
      </c>
      <c r="H75" s="32" t="s">
        <v>122</v>
      </c>
      <c r="I75" s="32" t="s">
        <v>122</v>
      </c>
    </row>
    <row r="76" spans="1:9" x14ac:dyDescent="0.25">
      <c r="A76">
        <f>IF(AND($C76="Area (ha)",$E76="Fully converted"),SUMIFS(UK!$E$9:$E$77,UK!$C$9:$C$77,Data!$H2354),IF(AND($C76="Area (ha)",$E76="In conversion"),SUMIFS(UK!$F$9:$F$77,UK!$C$9:$C$77,Data!$H2354),IF(AND($C76="Area (ha)",$E76="Total"),SUMIFS(UK!$F$9:$F$77,UK!$C$9:$C$77,Data!$H2354),IF(AND($C76="Tonne",$E76="Fully converted"),SUMIFS(UK!$F$9:$F$77,UK!$C$9:$C$77,Data!$H2354),""))))</f>
        <v>0</v>
      </c>
      <c r="B76" s="46" t="s">
        <v>45</v>
      </c>
      <c r="C76" s="46" t="s">
        <v>144</v>
      </c>
      <c r="D76" s="46" t="s">
        <v>47</v>
      </c>
      <c r="E76" s="46" t="s">
        <v>140</v>
      </c>
      <c r="F76" s="32" t="s">
        <v>12</v>
      </c>
      <c r="G76" s="32" t="s">
        <v>57</v>
      </c>
      <c r="H76" s="32" t="s">
        <v>148</v>
      </c>
      <c r="I76" s="32" t="s">
        <v>57</v>
      </c>
    </row>
    <row r="77" spans="1:9" x14ac:dyDescent="0.25">
      <c r="A77">
        <f>IF(AND($C77="Area (ha)",$E77="Fully converted"),SUMIFS(UK!$E$9:$E$77,UK!$C$9:$C$77,Data!$H2355),IF(AND($C77="Area (ha)",$E77="In conversion"),SUMIFS(UK!$F$9:$F$77,UK!$C$9:$C$77,Data!$H2355),IF(AND($C77="Area (ha)",$E77="Total"),SUMIFS(UK!$F$9:$F$77,UK!$C$9:$C$77,Data!$H2355),IF(AND($C77="Tonne",$E77="Fully converted"),SUMIFS(UK!$F$9:$F$77,UK!$C$9:$C$77,Data!$H2355),""))))</f>
        <v>7.21</v>
      </c>
      <c r="B77" s="46" t="s">
        <v>45</v>
      </c>
      <c r="C77" s="46" t="s">
        <v>144</v>
      </c>
      <c r="D77" s="46" t="s">
        <v>47</v>
      </c>
      <c r="E77" s="46" t="s">
        <v>140</v>
      </c>
      <c r="F77" s="32" t="s">
        <v>12</v>
      </c>
      <c r="G77" s="32" t="s">
        <v>58</v>
      </c>
      <c r="H77" s="32" t="s">
        <v>58</v>
      </c>
      <c r="I77" s="32" t="s">
        <v>58</v>
      </c>
    </row>
    <row r="78" spans="1:9" x14ac:dyDescent="0.25">
      <c r="A78">
        <f>IF(AND($C78="Area (ha)",$E78="Fully converted"),SUMIFS(UK!$E$9:$E$77,UK!$C$9:$C$77,Data!$H2356),IF(AND($C78="Area (ha)",$E78="In conversion"),SUMIFS(UK!$F$9:$F$77,UK!$C$9:$C$77,Data!$H2356),IF(AND($C78="Area (ha)",$E78="Total"),SUMIFS(UK!$F$9:$F$77,UK!$C$9:$C$77,Data!$H2356),IF(AND($C78="Tonne",$E78="Fully converted"),SUMIFS(UK!$F$9:$F$77,UK!$C$9:$C$77,Data!$H2356),""))))</f>
        <v>549.16999999999996</v>
      </c>
      <c r="B78" s="46" t="s">
        <v>45</v>
      </c>
      <c r="C78" s="46" t="s">
        <v>144</v>
      </c>
      <c r="D78" s="46" t="s">
        <v>47</v>
      </c>
      <c r="E78" s="46" t="s">
        <v>140</v>
      </c>
      <c r="F78" s="32" t="s">
        <v>12</v>
      </c>
      <c r="G78" s="32" t="s">
        <v>59</v>
      </c>
      <c r="H78" s="32" t="s">
        <v>59</v>
      </c>
      <c r="I78" s="32" t="s">
        <v>59</v>
      </c>
    </row>
    <row r="79" spans="1:9" x14ac:dyDescent="0.25">
      <c r="A79">
        <f>IF(AND($C79="Area (ha)",$E79="Fully converted"),SUMIFS(UK!$E$9:$E$77,UK!$C$9:$C$77,Data!$H2357),IF(AND($C79="Area (ha)",$E79="In conversion"),SUMIFS(UK!$F$9:$F$77,UK!$C$9:$C$77,Data!$H2357),IF(AND($C79="Area (ha)",$E79="Total"),SUMIFS(UK!$F$9:$F$77,UK!$C$9:$C$77,Data!$H2357),IF(AND($C79="Tonne",$E79="Fully converted"),SUMIFS(UK!$F$9:$F$77,UK!$C$9:$C$77,Data!$H2357),""))))</f>
        <v>213.85999999999999</v>
      </c>
      <c r="B79" s="46" t="s">
        <v>45</v>
      </c>
      <c r="C79" s="46" t="s">
        <v>144</v>
      </c>
      <c r="D79" s="46" t="s">
        <v>47</v>
      </c>
      <c r="E79" s="46" t="s">
        <v>140</v>
      </c>
      <c r="F79" s="32" t="s">
        <v>12</v>
      </c>
      <c r="G79" s="32" t="s">
        <v>60</v>
      </c>
      <c r="H79" s="32" t="s">
        <v>60</v>
      </c>
      <c r="I79" s="32" t="s">
        <v>60</v>
      </c>
    </row>
    <row r="80" spans="1:9" x14ac:dyDescent="0.25">
      <c r="A80">
        <f>IF(AND($C80="Area (ha)",$E80="Fully converted"),SUMIFS(UK!$E$9:$E$77,UK!$C$9:$C$77,Data!$H2358),IF(AND($C80="Area (ha)",$E80="In conversion"),SUMIFS(UK!$F$9:$F$77,UK!$C$9:$C$77,Data!$H2358),IF(AND($C80="Area (ha)",$E80="Total"),SUMIFS(UK!$F$9:$F$77,UK!$C$9:$C$77,Data!$H2358),IF(AND($C80="Tonne",$E80="Fully converted"),SUMIFS(UK!$F$9:$F$77,UK!$C$9:$C$77,Data!$H2358),""))))</f>
        <v>0</v>
      </c>
      <c r="B80" s="46" t="s">
        <v>45</v>
      </c>
      <c r="C80" s="46" t="s">
        <v>144</v>
      </c>
      <c r="D80" s="46" t="s">
        <v>47</v>
      </c>
      <c r="E80" s="46" t="s">
        <v>140</v>
      </c>
      <c r="F80" s="32" t="s">
        <v>12</v>
      </c>
      <c r="G80" s="32" t="s">
        <v>61</v>
      </c>
      <c r="H80" s="32" t="s">
        <v>61</v>
      </c>
      <c r="I80" s="32" t="s">
        <v>61</v>
      </c>
    </row>
    <row r="81" spans="1:9" x14ac:dyDescent="0.25">
      <c r="A81">
        <f>IF(AND($C81="Area (ha)",$E81="Fully converted"),SUMIFS(UK!$E$9:$E$77,UK!$C$9:$C$77,Data!$H2359),IF(AND($C81="Area (ha)",$E81="In conversion"),SUMIFS(UK!$F$9:$F$77,UK!$C$9:$C$77,Data!$H2359),IF(AND($C81="Area (ha)",$E81="Total"),SUMIFS(UK!$F$9:$F$77,UK!$C$9:$C$77,Data!$H2359),IF(AND($C81="Tonne",$E81="Fully converted"),SUMIFS(UK!$F$9:$F$77,UK!$C$9:$C$77,Data!$H2359),""))))</f>
        <v>72.759999999999991</v>
      </c>
      <c r="B81" s="46" t="s">
        <v>45</v>
      </c>
      <c r="C81" s="46" t="s">
        <v>144</v>
      </c>
      <c r="D81" s="46" t="s">
        <v>47</v>
      </c>
      <c r="E81" s="46" t="s">
        <v>140</v>
      </c>
      <c r="F81" s="32" t="s">
        <v>12</v>
      </c>
      <c r="G81" s="32" t="s">
        <v>62</v>
      </c>
      <c r="H81" s="32" t="s">
        <v>62</v>
      </c>
      <c r="I81" s="32" t="s">
        <v>62</v>
      </c>
    </row>
    <row r="82" spans="1:9" x14ac:dyDescent="0.25">
      <c r="A82">
        <f>IF(AND($C82="Area (ha)",$E82="Fully converted"),SUMIFS(UK!$E$9:$E$77,UK!$C$9:$C$77,Data!$H2360),IF(AND($C82="Area (ha)",$E82="In conversion"),SUMIFS(UK!$F$9:$F$77,UK!$C$9:$C$77,Data!$H2360),IF(AND($C82="Area (ha)",$E82="Total"),SUMIFS(UK!$F$9:$F$77,UK!$C$9:$C$77,Data!$H2360),IF(AND($C82="Tonne",$E82="Fully converted"),SUMIFS(UK!$F$9:$F$77,UK!$C$9:$C$77,Data!$H2360),""))))</f>
        <v>0</v>
      </c>
      <c r="B82" s="46" t="s">
        <v>45</v>
      </c>
      <c r="C82" s="46" t="s">
        <v>144</v>
      </c>
      <c r="D82" s="46" t="s">
        <v>47</v>
      </c>
      <c r="E82" s="46" t="s">
        <v>140</v>
      </c>
      <c r="F82" s="32" t="s">
        <v>12</v>
      </c>
      <c r="G82" s="32" t="s">
        <v>63</v>
      </c>
      <c r="H82" s="32" t="s">
        <v>63</v>
      </c>
      <c r="I82" s="32" t="s">
        <v>63</v>
      </c>
    </row>
    <row r="83" spans="1:9" x14ac:dyDescent="0.25">
      <c r="A83">
        <f>IF(AND($C83="Area (ha)",$E83="Fully converted"),SUMIFS(UK!$E$9:$E$77,UK!$C$9:$C$77,Data!$H2361),IF(AND($C83="Area (ha)",$E83="In conversion"),SUMIFS(UK!$F$9:$F$77,UK!$C$9:$C$77,Data!$H2361),IF(AND($C83="Area (ha)",$E83="Total"),SUMIFS(UK!$F$9:$F$77,UK!$C$9:$C$77,Data!$H2361),IF(AND($C83="Tonne",$E83="Fully converted"),SUMIFS(UK!$F$9:$F$77,UK!$C$9:$C$77,Data!$H2361),""))))</f>
        <v>62.540000000000006</v>
      </c>
      <c r="B83" s="46" t="s">
        <v>45</v>
      </c>
      <c r="C83" s="46" t="s">
        <v>144</v>
      </c>
      <c r="D83" s="46" t="s">
        <v>47</v>
      </c>
      <c r="E83" s="46" t="s">
        <v>140</v>
      </c>
      <c r="F83" s="32" t="s">
        <v>12</v>
      </c>
      <c r="G83" s="32" t="s">
        <v>64</v>
      </c>
      <c r="H83" s="32" t="s">
        <v>64</v>
      </c>
      <c r="I83" s="32" t="s">
        <v>64</v>
      </c>
    </row>
    <row r="84" spans="1:9" x14ac:dyDescent="0.25">
      <c r="A84">
        <f>IF(AND($C84="Area (ha)",$E84="Fully converted"),SUMIFS(UK!$E$9:$E$77,UK!$C$9:$C$77,Data!$H2362),IF(AND($C84="Area (ha)",$E84="In conversion"),SUMIFS(UK!$F$9:$F$77,UK!$C$9:$C$77,Data!$H2362),IF(AND($C84="Area (ha)",$E84="Total"),SUMIFS(UK!$F$9:$F$77,UK!$C$9:$C$77,Data!$H2362),IF(AND($C84="Tonne",$E84="Fully converted"),SUMIFS(UK!$F$9:$F$77,UK!$C$9:$C$77,Data!$H2362),""))))</f>
        <v>0</v>
      </c>
      <c r="B84" s="46" t="s">
        <v>45</v>
      </c>
      <c r="C84" s="46" t="s">
        <v>144</v>
      </c>
      <c r="D84" s="46" t="s">
        <v>47</v>
      </c>
      <c r="E84" s="46" t="s">
        <v>140</v>
      </c>
      <c r="F84" s="32" t="s">
        <v>12</v>
      </c>
      <c r="G84" s="32" t="s">
        <v>123</v>
      </c>
      <c r="H84" s="32" t="s">
        <v>123</v>
      </c>
      <c r="I84" s="32" t="s">
        <v>123</v>
      </c>
    </row>
    <row r="85" spans="1:9" x14ac:dyDescent="0.25">
      <c r="A85">
        <f>IF(AND($C85="Area (ha)",$E85="Fully converted"),SUMIFS(UK!$E$9:$E$77,UK!$C$9:$C$77,Data!$H2363),IF(AND($C85="Area (ha)",$E85="In conversion"),SUMIFS(UK!$F$9:$F$77,UK!$C$9:$C$77,Data!$H2363),IF(AND($C85="Area (ha)",$E85="Total"),SUMIFS(UK!$F$9:$F$77,UK!$C$9:$C$77,Data!$H2363),IF(AND($C85="Tonne",$E85="Fully converted"),SUMIFS(UK!$F$9:$F$77,UK!$C$9:$C$77,Data!$H2363),""))))</f>
        <v>0</v>
      </c>
      <c r="B85" s="46" t="s">
        <v>45</v>
      </c>
      <c r="C85" s="46" t="s">
        <v>144</v>
      </c>
      <c r="D85" s="46" t="s">
        <v>47</v>
      </c>
      <c r="E85" s="46" t="s">
        <v>140</v>
      </c>
      <c r="F85" s="32" t="s">
        <v>12</v>
      </c>
      <c r="G85" s="32" t="s">
        <v>66</v>
      </c>
      <c r="H85" s="32" t="s">
        <v>66</v>
      </c>
      <c r="I85" s="32" t="s">
        <v>236</v>
      </c>
    </row>
    <row r="86" spans="1:9" x14ac:dyDescent="0.25">
      <c r="A86">
        <f>IF(AND($C86="Area (ha)",$E86="Fully converted"),SUMIFS(UK!$E$9:$E$77,UK!$C$9:$C$77,Data!$H2364),IF(AND($C86="Area (ha)",$E86="In conversion"),SUMIFS(UK!$F$9:$F$77,UK!$C$9:$C$77,Data!$H2364),IF(AND($C86="Area (ha)",$E86="Total"),SUMIFS(UK!$F$9:$F$77,UK!$C$9:$C$77,Data!$H2364),IF(AND($C86="Tonne",$E86="Fully converted"),SUMIFS(UK!$F$9:$F$77,UK!$C$9:$C$77,Data!$H2364),""))))</f>
        <v>0</v>
      </c>
      <c r="B86" s="46" t="s">
        <v>45</v>
      </c>
      <c r="C86" s="46" t="s">
        <v>144</v>
      </c>
      <c r="D86" s="46" t="s">
        <v>47</v>
      </c>
      <c r="E86" s="46" t="s">
        <v>140</v>
      </c>
      <c r="F86" s="32" t="s">
        <v>12</v>
      </c>
      <c r="G86" s="32" t="s">
        <v>67</v>
      </c>
      <c r="H86" s="32" t="s">
        <v>67</v>
      </c>
      <c r="I86" s="32" t="s">
        <v>67</v>
      </c>
    </row>
    <row r="87" spans="1:9" x14ac:dyDescent="0.25">
      <c r="A87">
        <f>IF(AND($C87="Area (ha)",$E87="Fully converted"),SUMIFS(UK!$E$9:$E$77,UK!$C$9:$C$77,Data!$H2365),IF(AND($C87="Area (ha)",$E87="In conversion"),SUMIFS(UK!$F$9:$F$77,UK!$C$9:$C$77,Data!$H2365),IF(AND($C87="Area (ha)",$E87="Total"),SUMIFS(UK!$F$9:$F$77,UK!$C$9:$C$77,Data!$H2365),IF(AND($C87="Tonne",$E87="Fully converted"),SUMIFS(UK!$F$9:$F$77,UK!$C$9:$C$77,Data!$H2365),""))))</f>
        <v>0</v>
      </c>
      <c r="B87" s="46" t="s">
        <v>45</v>
      </c>
      <c r="C87" s="46" t="s">
        <v>144</v>
      </c>
      <c r="D87" s="46" t="s">
        <v>47</v>
      </c>
      <c r="E87" s="46" t="s">
        <v>140</v>
      </c>
      <c r="F87" s="32" t="s">
        <v>12</v>
      </c>
      <c r="G87" s="32" t="s">
        <v>68</v>
      </c>
      <c r="H87" s="32" t="s">
        <v>68</v>
      </c>
      <c r="I87" s="32" t="s">
        <v>68</v>
      </c>
    </row>
    <row r="88" spans="1:9" x14ac:dyDescent="0.25">
      <c r="A88">
        <f>IF(AND($C88="Area (ha)",$E88="Fully converted"),SUMIFS(UK!$E$9:$E$77,UK!$C$9:$C$77,Data!$H2366),IF(AND($C88="Area (ha)",$E88="In conversion"),SUMIFS(UK!$F$9:$F$77,UK!$C$9:$C$77,Data!$H2366),IF(AND($C88="Area (ha)",$E88="Total"),SUMIFS(UK!$F$9:$F$77,UK!$C$9:$C$77,Data!$H2366),IF(AND($C88="Tonne",$E88="Fully converted"),SUMIFS(UK!$F$9:$F$77,UK!$C$9:$C$77,Data!$H2366),""))))</f>
        <v>0</v>
      </c>
      <c r="B88" s="46" t="s">
        <v>45</v>
      </c>
      <c r="C88" s="46" t="s">
        <v>144</v>
      </c>
      <c r="D88" s="46" t="s">
        <v>47</v>
      </c>
      <c r="E88" s="46" t="s">
        <v>140</v>
      </c>
      <c r="F88" s="32" t="s">
        <v>12</v>
      </c>
      <c r="G88" s="32" t="s">
        <v>69</v>
      </c>
      <c r="H88" s="32" t="s">
        <v>69</v>
      </c>
      <c r="I88" s="32" t="s">
        <v>69</v>
      </c>
    </row>
    <row r="89" spans="1:9" x14ac:dyDescent="0.25">
      <c r="A89">
        <f>IF(AND($C89="Area (ha)",$E89="Fully converted"),SUMIFS(UK!$E$9:$E$77,UK!$C$9:$C$77,Data!$H2367),IF(AND($C89="Area (ha)",$E89="In conversion"),SUMIFS(UK!$F$9:$F$77,UK!$C$9:$C$77,Data!$H2367),IF(AND($C89="Area (ha)",$E89="Total"),SUMIFS(UK!$F$9:$F$77,UK!$C$9:$C$77,Data!$H2367),IF(AND($C89="Tonne",$E89="Fully converted"),SUMIFS(UK!$F$9:$F$77,UK!$C$9:$C$77,Data!$H2367),""))))</f>
        <v>5.93</v>
      </c>
      <c r="B89" s="46" t="s">
        <v>45</v>
      </c>
      <c r="C89" s="46" t="s">
        <v>144</v>
      </c>
      <c r="D89" s="46" t="s">
        <v>47</v>
      </c>
      <c r="E89" s="46" t="s">
        <v>140</v>
      </c>
      <c r="F89" s="32" t="s">
        <v>12</v>
      </c>
      <c r="G89" s="32" t="s">
        <v>124</v>
      </c>
      <c r="H89" s="32" t="s">
        <v>124</v>
      </c>
      <c r="I89" s="32" t="s">
        <v>124</v>
      </c>
    </row>
    <row r="90" spans="1:9" x14ac:dyDescent="0.25">
      <c r="A90">
        <f>IF(AND($C90="Area (ha)",$E90="Fully converted"),SUMIFS(UK!$E$9:$E$77,UK!$C$9:$C$77,Data!$H2368),IF(AND($C90="Area (ha)",$E90="In conversion"),SUMIFS(UK!$F$9:$F$77,UK!$C$9:$C$77,Data!$H2368),IF(AND($C90="Area (ha)",$E90="Total"),SUMIFS(UK!$F$9:$F$77,UK!$C$9:$C$77,Data!$H2368),IF(AND($C90="Tonne",$E90="Fully converted"),SUMIFS(UK!$F$9:$F$77,UK!$C$9:$C$77,Data!$H2368),""))))</f>
        <v>5.93</v>
      </c>
      <c r="B90" s="46" t="s">
        <v>45</v>
      </c>
      <c r="C90" s="46" t="s">
        <v>144</v>
      </c>
      <c r="D90" s="46" t="s">
        <v>47</v>
      </c>
      <c r="E90" s="46" t="s">
        <v>140</v>
      </c>
      <c r="F90" s="32" t="s">
        <v>12</v>
      </c>
      <c r="G90" s="32" t="s">
        <v>71</v>
      </c>
      <c r="H90" s="32" t="s">
        <v>71</v>
      </c>
      <c r="I90" s="32" t="s">
        <v>71</v>
      </c>
    </row>
    <row r="91" spans="1:9" x14ac:dyDescent="0.25">
      <c r="A91">
        <f>IF(AND($C91="Area (ha)",$E91="Fully converted"),SUMIFS(UK!$E$9:$E$77,UK!$C$9:$C$77,Data!$H2369),IF(AND($C91="Area (ha)",$E91="In conversion"),SUMIFS(UK!$F$9:$F$77,UK!$C$9:$C$77,Data!$H2369),IF(AND($C91="Area (ha)",$E91="Total"),SUMIFS(UK!$F$9:$F$77,UK!$C$9:$C$77,Data!$H2369),IF(AND($C91="Tonne",$E91="Fully converted"),SUMIFS(UK!$F$9:$F$77,UK!$C$9:$C$77,Data!$H2369),""))))</f>
        <v>0</v>
      </c>
      <c r="B91" s="46" t="s">
        <v>45</v>
      </c>
      <c r="C91" s="46" t="s">
        <v>144</v>
      </c>
      <c r="D91" s="46" t="s">
        <v>47</v>
      </c>
      <c r="E91" s="46" t="s">
        <v>140</v>
      </c>
      <c r="F91" s="32" t="s">
        <v>12</v>
      </c>
      <c r="G91" s="32" t="s">
        <v>72</v>
      </c>
      <c r="H91" s="32" t="s">
        <v>72</v>
      </c>
      <c r="I91" s="32" t="s">
        <v>72</v>
      </c>
    </row>
    <row r="92" spans="1:9" x14ac:dyDescent="0.25">
      <c r="A92">
        <f>IF(AND($C92="Area (ha)",$E92="Fully converted"),SUMIFS(UK!$E$9:$E$77,UK!$C$9:$C$77,Data!$H2370),IF(AND($C92="Area (ha)",$E92="In conversion"),SUMIFS(UK!$F$9:$F$77,UK!$C$9:$C$77,Data!$H2370),IF(AND($C92="Area (ha)",$E92="Total"),SUMIFS(UK!$F$9:$F$77,UK!$C$9:$C$77,Data!$H2370),IF(AND($C92="Tonne",$E92="Fully converted"),SUMIFS(UK!$F$9:$F$77,UK!$C$9:$C$77,Data!$H2370),""))))</f>
        <v>0</v>
      </c>
      <c r="B92" s="46" t="s">
        <v>45</v>
      </c>
      <c r="C92" s="46" t="s">
        <v>144</v>
      </c>
      <c r="D92" s="46" t="s">
        <v>47</v>
      </c>
      <c r="E92" s="46" t="s">
        <v>140</v>
      </c>
      <c r="F92" s="32" t="s">
        <v>12</v>
      </c>
      <c r="G92" s="32" t="s">
        <v>73</v>
      </c>
      <c r="H92" s="32" t="s">
        <v>73</v>
      </c>
      <c r="I92" s="32" t="s">
        <v>73</v>
      </c>
    </row>
    <row r="93" spans="1:9" x14ac:dyDescent="0.25">
      <c r="A93">
        <f>IF(AND($C93="Area (ha)",$E93="Fully converted"),SUMIFS(UK!$E$9:$E$77,UK!$C$9:$C$77,Data!$H2371),IF(AND($C93="Area (ha)",$E93="In conversion"),SUMIFS(UK!$F$9:$F$77,UK!$C$9:$C$77,Data!$H2371),IF(AND($C93="Area (ha)",$E93="Total"),SUMIFS(UK!$F$9:$F$77,UK!$C$9:$C$77,Data!$H2371),IF(AND($C93="Tonne",$E93="Fully converted"),SUMIFS(UK!$F$9:$F$77,UK!$C$9:$C$77,Data!$H2371),""))))</f>
        <v>0</v>
      </c>
      <c r="B93" s="46" t="s">
        <v>45</v>
      </c>
      <c r="C93" s="46" t="s">
        <v>144</v>
      </c>
      <c r="D93" s="46" t="s">
        <v>47</v>
      </c>
      <c r="E93" s="46" t="s">
        <v>140</v>
      </c>
      <c r="F93" s="32" t="s">
        <v>12</v>
      </c>
      <c r="G93" s="32" t="s">
        <v>74</v>
      </c>
      <c r="H93" s="32" t="s">
        <v>74</v>
      </c>
      <c r="I93" s="32" t="s">
        <v>74</v>
      </c>
    </row>
    <row r="94" spans="1:9" x14ac:dyDescent="0.25">
      <c r="A94">
        <f>IF(AND($C94="Area (ha)",$E94="Fully converted"),SUMIFS(UK!$E$9:$E$77,UK!$C$9:$C$77,Data!$H2372),IF(AND($C94="Area (ha)",$E94="In conversion"),SUMIFS(UK!$F$9:$F$77,UK!$C$9:$C$77,Data!$H2372),IF(AND($C94="Area (ha)",$E94="Total"),SUMIFS(UK!$F$9:$F$77,UK!$C$9:$C$77,Data!$H2372),IF(AND($C94="Tonne",$E94="Fully converted"),SUMIFS(UK!$F$9:$F$77,UK!$C$9:$C$77,Data!$H2372),""))))</f>
        <v>0</v>
      </c>
      <c r="B94" s="46" t="s">
        <v>45</v>
      </c>
      <c r="C94" s="46" t="s">
        <v>144</v>
      </c>
      <c r="D94" s="46" t="s">
        <v>47</v>
      </c>
      <c r="E94" s="46" t="s">
        <v>140</v>
      </c>
      <c r="F94" s="32" t="s">
        <v>12</v>
      </c>
      <c r="G94" s="32" t="s">
        <v>125</v>
      </c>
      <c r="H94" s="32" t="s">
        <v>75</v>
      </c>
      <c r="I94" s="32" t="s">
        <v>125</v>
      </c>
    </row>
    <row r="95" spans="1:9" x14ac:dyDescent="0.25">
      <c r="A95">
        <f>IF(AND($C95="Area (ha)",$E95="Fully converted"),SUMIFS(UK!$E$9:$E$77,UK!$C$9:$C$77,Data!$H2373),IF(AND($C95="Area (ha)",$E95="In conversion"),SUMIFS(UK!$F$9:$F$77,UK!$C$9:$C$77,Data!$H2373),IF(AND($C95="Area (ha)",$E95="Total"),SUMIFS(UK!$F$9:$F$77,UK!$C$9:$C$77,Data!$H2373),IF(AND($C95="Tonne",$E95="Fully converted"),SUMIFS(UK!$F$9:$F$77,UK!$C$9:$C$77,Data!$H2373),""))))</f>
        <v>0</v>
      </c>
      <c r="B95" s="46" t="s">
        <v>45</v>
      </c>
      <c r="C95" s="46" t="s">
        <v>144</v>
      </c>
      <c r="D95" s="46" t="s">
        <v>47</v>
      </c>
      <c r="E95" s="46" t="s">
        <v>140</v>
      </c>
      <c r="F95" s="32" t="s">
        <v>12</v>
      </c>
      <c r="G95" s="32" t="s">
        <v>76</v>
      </c>
      <c r="H95" s="32" t="s">
        <v>76</v>
      </c>
      <c r="I95" s="32" t="s">
        <v>76</v>
      </c>
    </row>
    <row r="96" spans="1:9" x14ac:dyDescent="0.25">
      <c r="A96">
        <f>IF(AND($C96="Area (ha)",$E96="Fully converted"),SUMIFS(UK!$E$9:$E$77,UK!$C$9:$C$77,Data!$H2374),IF(AND($C96="Area (ha)",$E96="In conversion"),SUMIFS(UK!$F$9:$F$77,UK!$C$9:$C$77,Data!$H2374),IF(AND($C96="Area (ha)",$E96="Total"),SUMIFS(UK!$F$9:$F$77,UK!$C$9:$C$77,Data!$H2374),IF(AND($C96="Tonne",$E96="Fully converted"),SUMIFS(UK!$F$9:$F$77,UK!$C$9:$C$77,Data!$H2374),""))))</f>
        <v>0</v>
      </c>
      <c r="B96" s="46" t="s">
        <v>45</v>
      </c>
      <c r="C96" s="46" t="s">
        <v>144</v>
      </c>
      <c r="D96" s="46" t="s">
        <v>47</v>
      </c>
      <c r="E96" s="46" t="s">
        <v>140</v>
      </c>
      <c r="F96" s="32" t="s">
        <v>12</v>
      </c>
      <c r="G96" s="32" t="s">
        <v>77</v>
      </c>
      <c r="H96" s="32" t="s">
        <v>77</v>
      </c>
      <c r="I96" s="32" t="s">
        <v>77</v>
      </c>
    </row>
    <row r="97" spans="1:9" x14ac:dyDescent="0.25">
      <c r="A97">
        <f>IF(AND($C97="Area (ha)",$E97="Fully converted"),SUMIFS(UK!$E$9:$E$77,UK!$C$9:$C$77,Data!$H2375),IF(AND($C97="Area (ha)",$E97="In conversion"),SUMIFS(UK!$F$9:$F$77,UK!$C$9:$C$77,Data!$H2375),IF(AND($C97="Area (ha)",$E97="Total"),SUMIFS(UK!$F$9:$F$77,UK!$C$9:$C$77,Data!$H2375),IF(AND($C97="Tonne",$E97="Fully converted"),SUMIFS(UK!$F$9:$F$77,UK!$C$9:$C$77,Data!$H2375),""))))</f>
        <v>0</v>
      </c>
      <c r="B97" s="46" t="s">
        <v>45</v>
      </c>
      <c r="C97" s="46" t="s">
        <v>144</v>
      </c>
      <c r="D97" s="46" t="s">
        <v>47</v>
      </c>
      <c r="E97" s="46" t="s">
        <v>140</v>
      </c>
      <c r="F97" s="32" t="s">
        <v>12</v>
      </c>
      <c r="G97" s="32" t="s">
        <v>78</v>
      </c>
      <c r="H97" s="32" t="s">
        <v>78</v>
      </c>
      <c r="I97" s="32" t="s">
        <v>78</v>
      </c>
    </row>
    <row r="98" spans="1:9" x14ac:dyDescent="0.25">
      <c r="A98">
        <f>IF(AND($C98="Area (ha)",$E98="Fully converted"),SUMIFS(UK!$E$9:$E$77,UK!$C$9:$C$77,Data!$H2376),IF(AND($C98="Area (ha)",$E98="In conversion"),SUMIFS(UK!$F$9:$F$77,UK!$C$9:$C$77,Data!$H2376),IF(AND($C98="Area (ha)",$E98="Total"),SUMIFS(UK!$F$9:$F$77,UK!$C$9:$C$77,Data!$H2376),IF(AND($C98="Tonne",$E98="Fully converted"),SUMIFS(UK!$F$9:$F$77,UK!$C$9:$C$77,Data!$H2376),""))))</f>
        <v>0</v>
      </c>
      <c r="B98" s="46" t="s">
        <v>45</v>
      </c>
      <c r="C98" s="46" t="s">
        <v>144</v>
      </c>
      <c r="D98" s="46" t="s">
        <v>47</v>
      </c>
      <c r="E98" s="46" t="s">
        <v>140</v>
      </c>
      <c r="F98" s="32" t="s">
        <v>12</v>
      </c>
      <c r="G98" s="32" t="s">
        <v>126</v>
      </c>
      <c r="H98" s="32" t="s">
        <v>126</v>
      </c>
      <c r="I98" s="32" t="s">
        <v>126</v>
      </c>
    </row>
    <row r="99" spans="1:9" x14ac:dyDescent="0.25">
      <c r="A99">
        <f>IF(AND($C99="Area (ha)",$E99="Fully converted"),SUMIFS(UK!$E$9:$E$77,UK!$C$9:$C$77,Data!$H2377),IF(AND($C99="Area (ha)",$E99="In conversion"),SUMIFS(UK!$F$9:$F$77,UK!$C$9:$C$77,Data!$H2377),IF(AND($C99="Area (ha)",$E99="Total"),SUMIFS(UK!$F$9:$F$77,UK!$C$9:$C$77,Data!$H2377),IF(AND($C99="Tonne",$E99="Fully converted"),SUMIFS(UK!$F$9:$F$77,UK!$C$9:$C$77,Data!$H2377),""))))</f>
        <v>0</v>
      </c>
      <c r="B99" s="46" t="s">
        <v>45</v>
      </c>
      <c r="C99" s="46" t="s">
        <v>144</v>
      </c>
      <c r="D99" s="46" t="s">
        <v>47</v>
      </c>
      <c r="E99" s="46" t="s">
        <v>140</v>
      </c>
      <c r="F99" s="32" t="s">
        <v>12</v>
      </c>
      <c r="G99" s="32" t="s">
        <v>80</v>
      </c>
      <c r="H99" s="32" t="s">
        <v>80</v>
      </c>
      <c r="I99" s="32" t="s">
        <v>80</v>
      </c>
    </row>
    <row r="100" spans="1:9" x14ac:dyDescent="0.25">
      <c r="A100">
        <f>IF(AND($C100="Area (ha)",$E100="Fully converted"),SUMIFS(UK!$E$9:$E$77,UK!$C$9:$C$77,Data!$H2378),IF(AND($C100="Area (ha)",$E100="In conversion"),SUMIFS(UK!$F$9:$F$77,UK!$C$9:$C$77,Data!$H2378),IF(AND($C100="Area (ha)",$E100="Total"),SUMIFS(UK!$F$9:$F$77,UK!$C$9:$C$77,Data!$H2378),IF(AND($C100="Tonne",$E100="Fully converted"),SUMIFS(UK!$F$9:$F$77,UK!$C$9:$C$77,Data!$H2378),""))))</f>
        <v>0</v>
      </c>
      <c r="B100" s="46" t="s">
        <v>45</v>
      </c>
      <c r="C100" s="46" t="s">
        <v>144</v>
      </c>
      <c r="D100" s="46" t="s">
        <v>47</v>
      </c>
      <c r="E100" s="46" t="s">
        <v>140</v>
      </c>
      <c r="F100" s="32" t="s">
        <v>12</v>
      </c>
      <c r="G100" s="32" t="s">
        <v>81</v>
      </c>
      <c r="H100" s="32" t="s">
        <v>81</v>
      </c>
      <c r="I100" s="32" t="s">
        <v>81</v>
      </c>
    </row>
    <row r="101" spans="1:9" x14ac:dyDescent="0.25">
      <c r="A101">
        <f>IF(AND($C101="Area (ha)",$E101="Fully converted"),SUMIFS(UK!$E$9:$E$77,UK!$C$9:$C$77,Data!$H2379),IF(AND($C101="Area (ha)",$E101="In conversion"),SUMIFS(UK!$F$9:$F$77,UK!$C$9:$C$77,Data!$H2379),IF(AND($C101="Area (ha)",$E101="Total"),SUMIFS(UK!$F$9:$F$77,UK!$C$9:$C$77,Data!$H2379),IF(AND($C101="Tonne",$E101="Fully converted"),SUMIFS(UK!$F$9:$F$77,UK!$C$9:$C$77,Data!$H2379),""))))</f>
        <v>3046.7099999999973</v>
      </c>
      <c r="B101" s="46" t="s">
        <v>45</v>
      </c>
      <c r="C101" s="46" t="s">
        <v>144</v>
      </c>
      <c r="D101" s="46" t="s">
        <v>47</v>
      </c>
      <c r="E101" s="46" t="s">
        <v>140</v>
      </c>
      <c r="F101" s="32" t="s">
        <v>12</v>
      </c>
      <c r="G101" s="32" t="s">
        <v>82</v>
      </c>
      <c r="H101" s="32" t="s">
        <v>82</v>
      </c>
      <c r="I101" s="32" t="s">
        <v>82</v>
      </c>
    </row>
    <row r="102" spans="1:9" x14ac:dyDescent="0.25">
      <c r="A102">
        <f>IF(AND($C102="Area (ha)",$E102="Fully converted"),SUMIFS(UK!$E$9:$E$77,UK!$C$9:$C$77,Data!$H2380),IF(AND($C102="Area (ha)",$E102="In conversion"),SUMIFS(UK!$F$9:$F$77,UK!$C$9:$C$77,Data!$H2380),IF(AND($C102="Area (ha)",$E102="Total"),SUMIFS(UK!$F$9:$F$77,UK!$C$9:$C$77,Data!$H2380),IF(AND($C102="Tonne",$E102="Fully converted"),SUMIFS(UK!$F$9:$F$77,UK!$C$9:$C$77,Data!$H2380),""))))</f>
        <v>214.57974999999999</v>
      </c>
      <c r="B102" s="46" t="s">
        <v>45</v>
      </c>
      <c r="C102" s="46" t="s">
        <v>144</v>
      </c>
      <c r="D102" s="46" t="s">
        <v>47</v>
      </c>
      <c r="E102" s="46" t="s">
        <v>140</v>
      </c>
      <c r="F102" s="32" t="s">
        <v>12</v>
      </c>
      <c r="G102" s="32" t="s">
        <v>83</v>
      </c>
      <c r="H102" s="32" t="s">
        <v>83</v>
      </c>
      <c r="I102" s="32" t="s">
        <v>83</v>
      </c>
    </row>
    <row r="103" spans="1:9" x14ac:dyDescent="0.25">
      <c r="A103">
        <f>IF(AND($C103="Area (ha)",$E103="Fully converted"),SUMIFS(UK!$E$9:$E$77,UK!$C$9:$C$77,Data!$H2381),IF(AND($C103="Area (ha)",$E103="In conversion"),SUMIFS(UK!$F$9:$F$77,UK!$C$9:$C$77,Data!$H2381),IF(AND($C103="Area (ha)",$E103="Total"),SUMIFS(UK!$F$9:$F$77,UK!$C$9:$C$77,Data!$H2381),IF(AND($C103="Tonne",$E103="Fully converted"),SUMIFS(UK!$F$9:$F$77,UK!$C$9:$C$77,Data!$H2381),""))))</f>
        <v>214.57974999999999</v>
      </c>
      <c r="B103" s="46" t="s">
        <v>45</v>
      </c>
      <c r="C103" s="46" t="s">
        <v>144</v>
      </c>
      <c r="D103" s="46" t="s">
        <v>47</v>
      </c>
      <c r="E103" s="46" t="s">
        <v>140</v>
      </c>
      <c r="F103" s="32" t="s">
        <v>12</v>
      </c>
      <c r="G103" s="32" t="s">
        <v>84</v>
      </c>
      <c r="H103" s="32" t="s">
        <v>84</v>
      </c>
      <c r="I103" s="32" t="s">
        <v>84</v>
      </c>
    </row>
    <row r="104" spans="1:9" x14ac:dyDescent="0.25">
      <c r="A104">
        <f>IF(AND($C104="Area (ha)",$E104="Fully converted"),SUMIFS(UK!$E$9:$E$77,UK!$C$9:$C$77,Data!$H2382),IF(AND($C104="Area (ha)",$E104="In conversion"),SUMIFS(UK!$F$9:$F$77,UK!$C$9:$C$77,Data!$H2382),IF(AND($C104="Area (ha)",$E104="Total"),SUMIFS(UK!$F$9:$F$77,UK!$C$9:$C$77,Data!$H2382),IF(AND($C104="Tonne",$E104="Fully converted"),SUMIFS(UK!$F$9:$F$77,UK!$C$9:$C$77,Data!$H2382),""))))</f>
        <v>0</v>
      </c>
      <c r="B104" s="46" t="s">
        <v>45</v>
      </c>
      <c r="C104" s="46" t="s">
        <v>144</v>
      </c>
      <c r="D104" s="46" t="s">
        <v>47</v>
      </c>
      <c r="E104" s="46" t="s">
        <v>140</v>
      </c>
      <c r="F104" s="32" t="s">
        <v>12</v>
      </c>
      <c r="G104" s="32" t="s">
        <v>85</v>
      </c>
      <c r="H104" s="32" t="s">
        <v>85</v>
      </c>
      <c r="I104" s="32" t="s">
        <v>235</v>
      </c>
    </row>
    <row r="105" spans="1:9" x14ac:dyDescent="0.25">
      <c r="A105">
        <f>IF(AND($C105="Area (ha)",$E105="Fully converted"),SUMIFS(UK!$E$9:$E$77,UK!$C$9:$C$77,Data!$H2383),IF(AND($C105="Area (ha)",$E105="In conversion"),SUMIFS(UK!$F$9:$F$77,UK!$C$9:$C$77,Data!$H2383),IF(AND($C105="Area (ha)",$E105="Total"),SUMIFS(UK!$F$9:$F$77,UK!$C$9:$C$77,Data!$H2383),IF(AND($C105="Tonne",$E105="Fully converted"),SUMIFS(UK!$F$9:$F$77,UK!$C$9:$C$77,Data!$H2383),""))))</f>
        <v>0</v>
      </c>
      <c r="B105" s="46" t="s">
        <v>45</v>
      </c>
      <c r="C105" s="46" t="s">
        <v>144</v>
      </c>
      <c r="D105" s="46" t="s">
        <v>47</v>
      </c>
      <c r="E105" s="46" t="s">
        <v>140</v>
      </c>
      <c r="F105" s="32" t="s">
        <v>12</v>
      </c>
      <c r="G105" s="32" t="s">
        <v>127</v>
      </c>
      <c r="H105" s="32" t="s">
        <v>127</v>
      </c>
      <c r="I105" s="32" t="s">
        <v>127</v>
      </c>
    </row>
    <row r="106" spans="1:9" x14ac:dyDescent="0.25">
      <c r="A106">
        <f>IF(AND($C106="Area (ha)",$E106="Fully converted"),SUMIFS(UK!$E$9:$E$77,UK!$C$9:$C$77,Data!$H2384),IF(AND($C106="Area (ha)",$E106="In conversion"),SUMIFS(UK!$F$9:$F$77,UK!$C$9:$C$77,Data!$H2384),IF(AND($C106="Area (ha)",$E106="Total"),SUMIFS(UK!$F$9:$F$77,UK!$C$9:$C$77,Data!$H2384),IF(AND($C106="Tonne",$E106="Fully converted"),SUMIFS(UK!$F$9:$F$77,UK!$C$9:$C$77,Data!$H2384),""))))</f>
        <v>0</v>
      </c>
      <c r="B106" s="46" t="s">
        <v>45</v>
      </c>
      <c r="C106" s="46" t="s">
        <v>144</v>
      </c>
      <c r="D106" s="46" t="s">
        <v>47</v>
      </c>
      <c r="E106" s="46" t="s">
        <v>140</v>
      </c>
      <c r="F106" s="32" t="s">
        <v>12</v>
      </c>
      <c r="G106" s="32" t="s">
        <v>128</v>
      </c>
      <c r="H106" s="32" t="s">
        <v>128</v>
      </c>
      <c r="I106" s="32" t="s">
        <v>128</v>
      </c>
    </row>
    <row r="107" spans="1:9" x14ac:dyDescent="0.25">
      <c r="A107">
        <f>IF(AND($C107="Area (ha)",$E107="Fully converted"),SUMIFS(UK!$E$9:$E$77,UK!$C$9:$C$77,Data!$H2385),IF(AND($C107="Area (ha)",$E107="In conversion"),SUMIFS(UK!$F$9:$F$77,UK!$C$9:$C$77,Data!$H2385),IF(AND($C107="Area (ha)",$E107="Total"),SUMIFS(UK!$F$9:$F$77,UK!$C$9:$C$77,Data!$H2385),IF(AND($C107="Tonne",$E107="Fully converted"),SUMIFS(UK!$F$9:$F$77,UK!$C$9:$C$77,Data!$H2385),""))))</f>
        <v>0</v>
      </c>
      <c r="B107" s="46" t="s">
        <v>45</v>
      </c>
      <c r="C107" s="46" t="s">
        <v>144</v>
      </c>
      <c r="D107" s="46" t="s">
        <v>47</v>
      </c>
      <c r="E107" s="46" t="s">
        <v>140</v>
      </c>
      <c r="F107" s="32" t="s">
        <v>12</v>
      </c>
      <c r="G107" s="32" t="s">
        <v>129</v>
      </c>
      <c r="H107" s="32" t="s">
        <v>129</v>
      </c>
      <c r="I107" s="32" t="s">
        <v>129</v>
      </c>
    </row>
    <row r="108" spans="1:9" x14ac:dyDescent="0.25">
      <c r="A108">
        <f>IF(AND($C108="Area (ha)",$E108="Fully converted"),SUMIFS(UK!$E$9:$E$77,UK!$C$9:$C$77,Data!$H2386),IF(AND($C108="Area (ha)",$E108="In conversion"),SUMIFS(UK!$F$9:$F$77,UK!$C$9:$C$77,Data!$H2386),IF(AND($C108="Area (ha)",$E108="Total"),SUMIFS(UK!$F$9:$F$77,UK!$C$9:$C$77,Data!$H2386),IF(AND($C108="Tonne",$E108="Fully converted"),SUMIFS(UK!$F$9:$F$77,UK!$C$9:$C$77,Data!$H2386),""))))</f>
        <v>0</v>
      </c>
      <c r="B108" s="46" t="s">
        <v>45</v>
      </c>
      <c r="C108" s="46" t="s">
        <v>144</v>
      </c>
      <c r="D108" s="46" t="s">
        <v>47</v>
      </c>
      <c r="E108" s="46" t="s">
        <v>140</v>
      </c>
      <c r="F108" s="32" t="s">
        <v>12</v>
      </c>
      <c r="G108" s="32" t="s">
        <v>130</v>
      </c>
      <c r="H108" s="32" t="s">
        <v>130</v>
      </c>
      <c r="I108" s="32" t="s">
        <v>130</v>
      </c>
    </row>
    <row r="109" spans="1:9" x14ac:dyDescent="0.25">
      <c r="A109">
        <f>IF(AND($C109="Area (ha)",$E109="Fully converted"),SUMIFS(UK!$E$9:$E$77,UK!$C$9:$C$77,Data!$H2387),IF(AND($C109="Area (ha)",$E109="In conversion"),SUMIFS(UK!$F$9:$F$77,UK!$C$9:$C$77,Data!$H2387),IF(AND($C109="Area (ha)",$E109="Total"),SUMIFS(UK!$F$9:$F$77,UK!$C$9:$C$77,Data!$H2387),IF(AND($C109="Tonne",$E109="Fully converted"),SUMIFS(UK!$F$9:$F$77,UK!$C$9:$C$77,Data!$H2387),""))))</f>
        <v>89.989749999999987</v>
      </c>
      <c r="B109" s="46" t="s">
        <v>45</v>
      </c>
      <c r="C109" s="46" t="s">
        <v>144</v>
      </c>
      <c r="D109" s="46" t="s">
        <v>47</v>
      </c>
      <c r="E109" s="46" t="s">
        <v>140</v>
      </c>
      <c r="F109" s="32" t="s">
        <v>12</v>
      </c>
      <c r="G109" s="32" t="s">
        <v>131</v>
      </c>
      <c r="H109" s="32" t="s">
        <v>131</v>
      </c>
      <c r="I109" s="32" t="s">
        <v>131</v>
      </c>
    </row>
    <row r="110" spans="1:9" x14ac:dyDescent="0.25">
      <c r="A110">
        <f>IF(AND($C110="Area (ha)",$E110="Fully converted"),SUMIFS(UK!$E$9:$E$77,UK!$C$9:$C$77,Data!$H2388),IF(AND($C110="Area (ha)",$E110="In conversion"),SUMIFS(UK!$F$9:$F$77,UK!$C$9:$C$77,Data!$H2388),IF(AND($C110="Area (ha)",$E110="Total"),SUMIFS(UK!$F$9:$F$77,UK!$C$9:$C$77,Data!$H2388),IF(AND($C110="Tonne",$E110="Fully converted"),SUMIFS(UK!$F$9:$F$77,UK!$C$9:$C$77,Data!$H2388),""))))</f>
        <v>0</v>
      </c>
      <c r="B110" s="46" t="s">
        <v>45</v>
      </c>
      <c r="C110" s="46" t="s">
        <v>144</v>
      </c>
      <c r="D110" s="46" t="s">
        <v>47</v>
      </c>
      <c r="E110" s="46" t="s">
        <v>140</v>
      </c>
      <c r="F110" s="32" t="s">
        <v>12</v>
      </c>
      <c r="G110" s="32" t="s">
        <v>91</v>
      </c>
      <c r="H110" s="32" t="s">
        <v>91</v>
      </c>
      <c r="I110" s="32" t="s">
        <v>91</v>
      </c>
    </row>
    <row r="111" spans="1:9" x14ac:dyDescent="0.25">
      <c r="A111">
        <f>IF(AND($C111="Area (ha)",$E111="Fully converted"),SUMIFS(UK!$E$9:$E$77,UK!$C$9:$C$77,Data!$H2389),IF(AND($C111="Area (ha)",$E111="In conversion"),SUMIFS(UK!$F$9:$F$77,UK!$C$9:$C$77,Data!$H2389),IF(AND($C111="Area (ha)",$E111="Total"),SUMIFS(UK!$F$9:$F$77,UK!$C$9:$C$77,Data!$H2389),IF(AND($C111="Tonne",$E111="Fully converted"),SUMIFS(UK!$F$9:$F$77,UK!$C$9:$C$77,Data!$H2389),""))))</f>
        <v>150.25799999999998</v>
      </c>
      <c r="B111" s="46" t="s">
        <v>45</v>
      </c>
      <c r="C111" s="46" t="s">
        <v>144</v>
      </c>
      <c r="D111" s="46" t="s">
        <v>47</v>
      </c>
      <c r="E111" s="46" t="s">
        <v>140</v>
      </c>
      <c r="F111" s="32" t="s">
        <v>12</v>
      </c>
      <c r="G111" s="32" t="s">
        <v>92</v>
      </c>
      <c r="H111" s="32" t="s">
        <v>92</v>
      </c>
      <c r="I111" s="32" t="s">
        <v>92</v>
      </c>
    </row>
    <row r="112" spans="1:9" x14ac:dyDescent="0.25">
      <c r="A112">
        <f>IF(AND($C112="Area (ha)",$E112="Fully converted"),SUMIFS(UK!$E$9:$E$77,UK!$C$9:$C$77,Data!$H2390),IF(AND($C112="Area (ha)",$E112="In conversion"),SUMIFS(UK!$F$9:$F$77,UK!$C$9:$C$77,Data!$H2390),IF(AND($C112="Area (ha)",$E112="Total"),SUMIFS(UK!$F$9:$F$77,UK!$C$9:$C$77,Data!$H2390),IF(AND($C112="Tonne",$E112="Fully converted"),SUMIFS(UK!$F$9:$F$77,UK!$C$9:$C$77,Data!$H2390),""))))</f>
        <v>0</v>
      </c>
      <c r="B112" s="46" t="s">
        <v>45</v>
      </c>
      <c r="C112" s="46" t="s">
        <v>144</v>
      </c>
      <c r="D112" s="46" t="s">
        <v>47</v>
      </c>
      <c r="E112" s="46" t="s">
        <v>140</v>
      </c>
      <c r="F112" s="32" t="s">
        <v>12</v>
      </c>
      <c r="G112" s="32" t="s">
        <v>93</v>
      </c>
      <c r="H112" s="32" t="s">
        <v>93</v>
      </c>
      <c r="I112" s="32" t="s">
        <v>93</v>
      </c>
    </row>
    <row r="113" spans="1:9" x14ac:dyDescent="0.25">
      <c r="A113">
        <f>IF(AND($C113="Area (ha)",$E113="Fully converted"),SUMIFS(UK!$E$9:$E$77,UK!$C$9:$C$77,Data!$H2391),IF(AND($C113="Area (ha)",$E113="In conversion"),SUMIFS(UK!$F$9:$F$77,UK!$C$9:$C$77,Data!$H2391),IF(AND($C113="Area (ha)",$E113="Total"),SUMIFS(UK!$F$9:$F$77,UK!$C$9:$C$77,Data!$H2391),IF(AND($C113="Tonne",$E113="Fully converted"),SUMIFS(UK!$F$9:$F$77,UK!$C$9:$C$77,Data!$H2391),""))))</f>
        <v>15105.82799999999</v>
      </c>
      <c r="B113" s="46" t="s">
        <v>45</v>
      </c>
      <c r="C113" s="46" t="s">
        <v>144</v>
      </c>
      <c r="D113" s="46" t="s">
        <v>47</v>
      </c>
      <c r="E113" s="46" t="s">
        <v>140</v>
      </c>
      <c r="F113" s="32" t="s">
        <v>12</v>
      </c>
      <c r="G113" s="32" t="s">
        <v>94</v>
      </c>
      <c r="H113" s="32" t="s">
        <v>94</v>
      </c>
      <c r="I113" s="32" t="s">
        <v>94</v>
      </c>
    </row>
    <row r="114" spans="1:9" x14ac:dyDescent="0.25">
      <c r="A114">
        <f>IF(AND($C114="Area (ha)",$E114="Fully converted"),SUMIFS(UK!$E$9:$E$77,UK!$C$9:$C$77,Data!$H2392),IF(AND($C114="Area (ha)",$E114="In conversion"),SUMIFS(UK!$F$9:$F$77,UK!$C$9:$C$77,Data!$H2392),IF(AND($C114="Area (ha)",$E114="Total"),SUMIFS(UK!$F$9:$F$77,UK!$C$9:$C$77,Data!$H2392),IF(AND($C114="Tonne",$E114="Fully converted"),SUMIFS(UK!$F$9:$F$77,UK!$C$9:$C$77,Data!$H2392),""))))</f>
        <v>155.434</v>
      </c>
      <c r="B114" s="46" t="s">
        <v>45</v>
      </c>
      <c r="C114" s="46" t="s">
        <v>144</v>
      </c>
      <c r="D114" s="46" t="s">
        <v>47</v>
      </c>
      <c r="E114" s="46" t="s">
        <v>140</v>
      </c>
      <c r="F114" s="32" t="s">
        <v>12</v>
      </c>
      <c r="G114" s="32" t="s">
        <v>95</v>
      </c>
      <c r="H114" s="32" t="s">
        <v>95</v>
      </c>
      <c r="I114" s="32" t="s">
        <v>95</v>
      </c>
    </row>
    <row r="115" spans="1:9" x14ac:dyDescent="0.25">
      <c r="A115">
        <f>IF(AND($C115="Area (ha)",$E115="Fully converted"),SUMIFS(UK!$E$9:$E$77,UK!$C$9:$C$77,Data!$H2393),IF(AND($C115="Area (ha)",$E115="In conversion"),SUMIFS(UK!$F$9:$F$77,UK!$C$9:$C$77,Data!$H2393),IF(AND($C115="Area (ha)",$E115="Total"),SUMIFS(UK!$F$9:$F$77,UK!$C$9:$C$77,Data!$H2393),IF(AND($C115="Tonne",$E115="Fully converted"),SUMIFS(UK!$F$9:$F$77,UK!$C$9:$C$77,Data!$H2393),""))))</f>
        <v>0</v>
      </c>
      <c r="B115" s="46" t="s">
        <v>45</v>
      </c>
      <c r="C115" s="46" t="s">
        <v>144</v>
      </c>
      <c r="D115" s="46" t="s">
        <v>47</v>
      </c>
      <c r="E115" s="46" t="s">
        <v>140</v>
      </c>
      <c r="F115" s="32" t="s">
        <v>12</v>
      </c>
      <c r="G115" s="32" t="s">
        <v>96</v>
      </c>
      <c r="H115" s="32" t="s">
        <v>96</v>
      </c>
      <c r="I115" s="32" t="s">
        <v>96</v>
      </c>
    </row>
    <row r="116" spans="1:9" x14ac:dyDescent="0.25">
      <c r="A116">
        <f>IF(AND($C116="Area (ha)",$E116="Fully converted"),SUMIFS(UK!$E$9:$E$77,UK!$C$9:$C$77,Data!$H2394),IF(AND($C116="Area (ha)",$E116="In conversion"),SUMIFS(UK!$F$9:$F$77,UK!$C$9:$C$77,Data!$H2394),IF(AND($C116="Area (ha)",$E116="Total"),SUMIFS(UK!$F$9:$F$77,UK!$C$9:$C$77,Data!$H2394),IF(AND($C116="Tonne",$E116="Fully converted"),SUMIFS(UK!$F$9:$F$77,UK!$C$9:$C$77,Data!$H2394),""))))</f>
        <v>40.524000000000001</v>
      </c>
      <c r="B116" s="46" t="s">
        <v>45</v>
      </c>
      <c r="C116" s="46" t="s">
        <v>144</v>
      </c>
      <c r="D116" s="46" t="s">
        <v>47</v>
      </c>
      <c r="E116" s="46" t="s">
        <v>140</v>
      </c>
      <c r="F116" s="32" t="s">
        <v>12</v>
      </c>
      <c r="G116" s="32" t="s">
        <v>132</v>
      </c>
      <c r="H116" s="32" t="s">
        <v>132</v>
      </c>
      <c r="I116" s="32" t="s">
        <v>132</v>
      </c>
    </row>
    <row r="117" spans="1:9" x14ac:dyDescent="0.25">
      <c r="A117">
        <f>IF(AND($C117="Area (ha)",$E117="Fully converted"),SUMIFS(UK!$E$9:$E$77,UK!$C$9:$C$77,Data!$H2395),IF(AND($C117="Area (ha)",$E117="In conversion"),SUMIFS(UK!$F$9:$F$77,UK!$C$9:$C$77,Data!$H2395),IF(AND($C117="Area (ha)",$E117="Total"),SUMIFS(UK!$F$9:$F$77,UK!$C$9:$C$77,Data!$H2395),IF(AND($C117="Tonne",$E117="Fully converted"),SUMIFS(UK!$F$9:$F$77,UK!$C$9:$C$77,Data!$H2395),""))))</f>
        <v>16.044</v>
      </c>
      <c r="B117" s="46" t="s">
        <v>45</v>
      </c>
      <c r="C117" s="46" t="s">
        <v>144</v>
      </c>
      <c r="D117" s="46" t="s">
        <v>47</v>
      </c>
      <c r="E117" s="46" t="s">
        <v>140</v>
      </c>
      <c r="F117" s="32" t="s">
        <v>12</v>
      </c>
      <c r="G117" s="32" t="s">
        <v>98</v>
      </c>
      <c r="H117" s="32" t="s">
        <v>98</v>
      </c>
      <c r="I117" s="32" t="s">
        <v>98</v>
      </c>
    </row>
    <row r="118" spans="1:9" x14ac:dyDescent="0.25">
      <c r="A118">
        <f>IF(AND($C118="Area (ha)",$E118="Fully converted"),SUMIFS(UK!$E$9:$E$77,UK!$C$9:$C$77,Data!$H2396),IF(AND($C118="Area (ha)",$E118="In conversion"),SUMIFS(UK!$F$9:$F$77,UK!$C$9:$C$77,Data!$H2396),IF(AND($C118="Area (ha)",$E118="Total"),SUMIFS(UK!$F$9:$F$77,UK!$C$9:$C$77,Data!$H2396),IF(AND($C118="Tonne",$E118="Fully converted"),SUMIFS(UK!$F$9:$F$77,UK!$C$9:$C$77,Data!$H2396),""))))</f>
        <v>16.044</v>
      </c>
      <c r="B118" s="46" t="s">
        <v>45</v>
      </c>
      <c r="C118" s="46" t="s">
        <v>144</v>
      </c>
      <c r="D118" s="46" t="s">
        <v>47</v>
      </c>
      <c r="E118" s="46" t="s">
        <v>140</v>
      </c>
      <c r="F118" s="32" t="s">
        <v>12</v>
      </c>
      <c r="G118" s="32" t="s">
        <v>99</v>
      </c>
      <c r="H118" s="32" t="s">
        <v>99</v>
      </c>
      <c r="I118" s="32" t="s">
        <v>99</v>
      </c>
    </row>
    <row r="119" spans="1:9" x14ac:dyDescent="0.25">
      <c r="A119">
        <f>IF(AND($C119="Area (ha)",$E119="Fully converted"),SUMIFS(UK!$E$9:$E$77,UK!$C$9:$C$77,Data!$H2397),IF(AND($C119="Area (ha)",$E119="In conversion"),SUMIFS(UK!$F$9:$F$77,UK!$C$9:$C$77,Data!$H2397),IF(AND($C119="Area (ha)",$E119="Total"),SUMIFS(UK!$F$9:$F$77,UK!$C$9:$C$77,Data!$H2397),IF(AND($C119="Tonne",$E119="Fully converted"),SUMIFS(UK!$F$9:$F$77,UK!$C$9:$C$77,Data!$H2397),""))))</f>
        <v>15.594000000000001</v>
      </c>
      <c r="B119" s="46" t="s">
        <v>45</v>
      </c>
      <c r="C119" s="46" t="s">
        <v>144</v>
      </c>
      <c r="D119" s="46" t="s">
        <v>47</v>
      </c>
      <c r="E119" s="46" t="s">
        <v>140</v>
      </c>
      <c r="F119" s="32" t="s">
        <v>12</v>
      </c>
      <c r="G119" s="32" t="s">
        <v>100</v>
      </c>
      <c r="H119" s="32" t="s">
        <v>100</v>
      </c>
      <c r="I119" s="32" t="s">
        <v>101</v>
      </c>
    </row>
    <row r="120" spans="1:9" x14ac:dyDescent="0.25">
      <c r="A120">
        <f>IF(AND($C120="Area (ha)",$E120="Fully converted"),SUMIFS(UK!$E$9:$E$77,UK!$C$9:$C$77,Data!$H2398),IF(AND($C120="Area (ha)",$E120="In conversion"),SUMIFS(UK!$F$9:$F$77,UK!$C$9:$C$77,Data!$H2398),IF(AND($C120="Area (ha)",$E120="Total"),SUMIFS(UK!$F$9:$F$77,UK!$C$9:$C$77,Data!$H2398),IF(AND($C120="Tonne",$E120="Fully converted"),SUMIFS(UK!$F$9:$F$77,UK!$C$9:$C$77,Data!$H2398),""))))</f>
        <v>0.45</v>
      </c>
      <c r="B120" s="46" t="s">
        <v>45</v>
      </c>
      <c r="C120" s="46" t="s">
        <v>144</v>
      </c>
      <c r="D120" s="46" t="s">
        <v>47</v>
      </c>
      <c r="E120" s="46" t="s">
        <v>140</v>
      </c>
      <c r="F120" s="32" t="s">
        <v>12</v>
      </c>
      <c r="G120" s="32" t="s">
        <v>101</v>
      </c>
      <c r="H120" s="32" t="s">
        <v>101</v>
      </c>
      <c r="I120" s="32" t="s">
        <v>101</v>
      </c>
    </row>
    <row r="121" spans="1:9" x14ac:dyDescent="0.25">
      <c r="A121">
        <f>IF(AND($C121="Area (ha)",$E121="Fully converted"),SUMIFS(UK!$E$9:$E$77,UK!$C$9:$C$77,Data!$H2399),IF(AND($C121="Area (ha)",$E121="In conversion"),SUMIFS(UK!$F$9:$F$77,UK!$C$9:$C$77,Data!$H2399),IF(AND($C121="Area (ha)",$E121="Total"),SUMIFS(UK!$F$9:$F$77,UK!$C$9:$C$77,Data!$H2399),IF(AND($C121="Tonne",$E121="Fully converted"),SUMIFS(UK!$F$9:$F$77,UK!$C$9:$C$77,Data!$H2399),""))))</f>
        <v>0</v>
      </c>
      <c r="B121" s="46" t="s">
        <v>45</v>
      </c>
      <c r="C121" s="46" t="s">
        <v>144</v>
      </c>
      <c r="D121" s="46" t="s">
        <v>47</v>
      </c>
      <c r="E121" s="46" t="s">
        <v>140</v>
      </c>
      <c r="F121" s="32" t="s">
        <v>12</v>
      </c>
      <c r="G121" s="32" t="s">
        <v>102</v>
      </c>
      <c r="H121" s="32" t="s">
        <v>102</v>
      </c>
      <c r="I121" s="32" t="s">
        <v>102</v>
      </c>
    </row>
    <row r="122" spans="1:9" x14ac:dyDescent="0.25">
      <c r="A122">
        <f>IF(AND($C122="Area (ha)",$E122="Fully converted"),SUMIFS(UK!$E$9:$E$77,UK!$C$9:$C$77,Data!$H2400),IF(AND($C122="Area (ha)",$E122="In conversion"),SUMIFS(UK!$F$9:$F$77,UK!$C$9:$C$77,Data!$H2400),IF(AND($C122="Area (ha)",$E122="Total"),SUMIFS(UK!$F$9:$F$77,UK!$C$9:$C$77,Data!$H2400),IF(AND($C122="Tonne",$E122="Fully converted"),SUMIFS(UK!$F$9:$F$77,UK!$C$9:$C$77,Data!$H2400),""))))</f>
        <v>0</v>
      </c>
      <c r="B122" s="46" t="s">
        <v>45</v>
      </c>
      <c r="C122" s="46" t="s">
        <v>144</v>
      </c>
      <c r="D122" s="46" t="s">
        <v>47</v>
      </c>
      <c r="E122" s="46" t="s">
        <v>140</v>
      </c>
      <c r="F122" s="32" t="s">
        <v>12</v>
      </c>
      <c r="G122" s="32" t="s">
        <v>103</v>
      </c>
      <c r="H122" s="32" t="s">
        <v>103</v>
      </c>
      <c r="I122" s="32" t="s">
        <v>103</v>
      </c>
    </row>
    <row r="123" spans="1:9" x14ac:dyDescent="0.25">
      <c r="A123">
        <f>IF(AND($C123="Area (ha)",$E123="Fully converted"),SUMIFS(UK!$E$9:$E$77,UK!$C$9:$C$77,Data!$H2401),IF(AND($C123="Area (ha)",$E123="In conversion"),SUMIFS(UK!$F$9:$F$77,UK!$C$9:$C$77,Data!$H2401),IF(AND($C123="Area (ha)",$E123="Total"),SUMIFS(UK!$F$9:$F$77,UK!$C$9:$C$77,Data!$H2401),IF(AND($C123="Tonne",$E123="Fully converted"),SUMIFS(UK!$F$9:$F$77,UK!$C$9:$C$77,Data!$H2401),""))))</f>
        <v>0</v>
      </c>
      <c r="B123" s="46" t="s">
        <v>45</v>
      </c>
      <c r="C123" s="46" t="s">
        <v>144</v>
      </c>
      <c r="D123" s="46" t="s">
        <v>47</v>
      </c>
      <c r="E123" s="46" t="s">
        <v>140</v>
      </c>
      <c r="F123" s="32" t="s">
        <v>12</v>
      </c>
      <c r="G123" s="32" t="s">
        <v>104</v>
      </c>
      <c r="H123" s="32" t="s">
        <v>104</v>
      </c>
      <c r="I123" s="32" t="s">
        <v>104</v>
      </c>
    </row>
    <row r="124" spans="1:9" x14ac:dyDescent="0.25">
      <c r="A124">
        <f>IF(AND($C124="Area (ha)",$E124="Fully converted"),SUMIFS(UK!$E$9:$E$77,UK!$C$9:$C$77,Data!$H2402),IF(AND($C124="Area (ha)",$E124="In conversion"),SUMIFS(UK!$F$9:$F$77,UK!$C$9:$C$77,Data!$H2402),IF(AND($C124="Area (ha)",$E124="Total"),SUMIFS(UK!$F$9:$F$77,UK!$C$9:$C$77,Data!$H2402),IF(AND($C124="Tonne",$E124="Fully converted"),SUMIFS(UK!$F$9:$F$77,UK!$C$9:$C$77,Data!$H2402),""))))</f>
        <v>0</v>
      </c>
      <c r="B124" s="46" t="s">
        <v>45</v>
      </c>
      <c r="C124" s="46" t="s">
        <v>144</v>
      </c>
      <c r="D124" s="46" t="s">
        <v>47</v>
      </c>
      <c r="E124" s="46" t="s">
        <v>140</v>
      </c>
      <c r="F124" s="32" t="s">
        <v>12</v>
      </c>
      <c r="G124" s="32" t="s">
        <v>105</v>
      </c>
      <c r="H124" s="32" t="s">
        <v>105</v>
      </c>
      <c r="I124" s="32" t="s">
        <v>105</v>
      </c>
    </row>
    <row r="125" spans="1:9" x14ac:dyDescent="0.25">
      <c r="A125">
        <f>IF(AND($C125="Area (ha)",$E125="Fully converted"),SUMIFS(UK!$E$9:$E$77,UK!$C$9:$C$77,Data!$H2403),IF(AND($C125="Area (ha)",$E125="In conversion"),SUMIFS(UK!$F$9:$F$77,UK!$C$9:$C$77,Data!$H2403),IF(AND($C125="Area (ha)",$E125="Total"),SUMIFS(UK!$F$9:$F$77,UK!$C$9:$C$77,Data!$H2403),IF(AND($C125="Tonne",$E125="Fully converted"),SUMIFS(UK!$F$9:$F$77,UK!$C$9:$C$77,Data!$H2403),""))))</f>
        <v>0</v>
      </c>
      <c r="B125" s="46" t="s">
        <v>45</v>
      </c>
      <c r="C125" s="46" t="s">
        <v>144</v>
      </c>
      <c r="D125" s="46" t="s">
        <v>47</v>
      </c>
      <c r="E125" s="46" t="s">
        <v>140</v>
      </c>
      <c r="F125" s="32" t="s">
        <v>12</v>
      </c>
      <c r="G125" s="32" t="s">
        <v>106</v>
      </c>
      <c r="H125" s="32" t="s">
        <v>106</v>
      </c>
      <c r="I125" s="32" t="s">
        <v>106</v>
      </c>
    </row>
    <row r="126" spans="1:9" x14ac:dyDescent="0.25">
      <c r="A126">
        <f>IF(AND($C126="Area (ha)",$E126="Fully converted"),SUMIFS(UK!$E$9:$E$77,UK!$C$9:$C$77,Data!$H2404),IF(AND($C126="Area (ha)",$E126="In conversion"),SUMIFS(UK!$F$9:$F$77,UK!$C$9:$C$77,Data!$H2404),IF(AND($C126="Area (ha)",$E126="Total"),SUMIFS(UK!$F$9:$F$77,UK!$C$9:$C$77,Data!$H2404),IF(AND($C126="Tonne",$E126="Fully converted"),SUMIFS(UK!$F$9:$F$77,UK!$C$9:$C$77,Data!$H2404),""))))</f>
        <v>0</v>
      </c>
      <c r="B126" s="46" t="s">
        <v>45</v>
      </c>
      <c r="C126" s="46" t="s">
        <v>144</v>
      </c>
      <c r="D126" s="46" t="s">
        <v>47</v>
      </c>
      <c r="E126" s="46" t="s">
        <v>140</v>
      </c>
      <c r="F126" s="32" t="s">
        <v>12</v>
      </c>
      <c r="G126" s="32" t="s">
        <v>107</v>
      </c>
      <c r="H126" s="32" t="s">
        <v>107</v>
      </c>
      <c r="I126" s="32" t="s">
        <v>107</v>
      </c>
    </row>
    <row r="127" spans="1:9" x14ac:dyDescent="0.25">
      <c r="A127">
        <f>IF(AND($C127="Area (ha)",$E127="Fully converted"),SUMIFS(UK!$E$9:$E$77,UK!$C$9:$C$77,Data!$H2405),IF(AND($C127="Area (ha)",$E127="In conversion"),SUMIFS(UK!$F$9:$F$77,UK!$C$9:$C$77,Data!$H2405),IF(AND($C127="Area (ha)",$E127="Total"),SUMIFS(UK!$F$9:$F$77,UK!$C$9:$C$77,Data!$H2405),IF(AND($C127="Tonne",$E127="Fully converted"),SUMIFS(UK!$F$9:$F$77,UK!$C$9:$C$77,Data!$H2405),""))))</f>
        <v>0</v>
      </c>
      <c r="B127" s="46" t="s">
        <v>45</v>
      </c>
      <c r="C127" s="46" t="s">
        <v>144</v>
      </c>
      <c r="D127" s="46" t="s">
        <v>47</v>
      </c>
      <c r="E127" s="46" t="s">
        <v>140</v>
      </c>
      <c r="F127" s="32" t="s">
        <v>12</v>
      </c>
      <c r="G127" s="32" t="s">
        <v>108</v>
      </c>
      <c r="H127" s="32" t="s">
        <v>108</v>
      </c>
      <c r="I127" s="32" t="s">
        <v>108</v>
      </c>
    </row>
    <row r="128" spans="1:9" x14ac:dyDescent="0.25">
      <c r="A128">
        <f>IF(AND($C128="Area (ha)",$E128="Fully converted"),SUMIFS(UK!$E$9:$E$77,UK!$C$9:$C$77,Data!$H2406),IF(AND($C128="Area (ha)",$E128="In conversion"),SUMIFS(UK!$F$9:$F$77,UK!$C$9:$C$77,Data!$H2406),IF(AND($C128="Area (ha)",$E128="Total"),SUMIFS(UK!$F$9:$F$77,UK!$C$9:$C$77,Data!$H2406),IF(AND($C128="Tonne",$E128="Fully converted"),SUMIFS(UK!$F$9:$F$77,UK!$C$9:$C$77,Data!$H2406),""))))</f>
        <v>0</v>
      </c>
      <c r="B128" s="46" t="s">
        <v>45</v>
      </c>
      <c r="C128" s="46" t="s">
        <v>144</v>
      </c>
      <c r="D128" s="46" t="s">
        <v>47</v>
      </c>
      <c r="E128" s="46" t="s">
        <v>140</v>
      </c>
      <c r="F128" s="32" t="s">
        <v>12</v>
      </c>
      <c r="G128" s="32" t="s">
        <v>109</v>
      </c>
      <c r="H128" s="32" t="s">
        <v>109</v>
      </c>
      <c r="I128" s="32" t="s">
        <v>109</v>
      </c>
    </row>
    <row r="129" spans="1:9" x14ac:dyDescent="0.25">
      <c r="A129">
        <f>IF(AND($C129="Area (ha)",$E129="Fully converted"),SUMIFS(UK!$E$9:$E$77,UK!$C$9:$C$77,Data!$H2407),IF(AND($C129="Area (ha)",$E129="In conversion"),SUMIFS(UK!$F$9:$F$77,UK!$C$9:$C$77,Data!$H2407),IF(AND($C129="Area (ha)",$E129="Total"),SUMIFS(UK!$F$9:$F$77,UK!$C$9:$C$77,Data!$H2407),IF(AND($C129="Tonne",$E129="Fully converted"),SUMIFS(UK!$F$9:$F$77,UK!$C$9:$C$77,Data!$H2407),""))))</f>
        <v>0</v>
      </c>
      <c r="B129" s="46" t="s">
        <v>45</v>
      </c>
      <c r="C129" s="46" t="s">
        <v>144</v>
      </c>
      <c r="D129" s="46" t="s">
        <v>47</v>
      </c>
      <c r="E129" s="46" t="s">
        <v>140</v>
      </c>
      <c r="F129" s="32" t="s">
        <v>12</v>
      </c>
      <c r="G129" s="32" t="s">
        <v>133</v>
      </c>
      <c r="H129" s="32" t="s">
        <v>110</v>
      </c>
      <c r="I129" s="32" t="s">
        <v>133</v>
      </c>
    </row>
    <row r="130" spans="1:9" x14ac:dyDescent="0.25">
      <c r="A130">
        <f>IF(AND($C130="Area (ha)",$E130="Fully converted"),SUMIFS(UK!$E$9:$E$77,UK!$C$9:$C$77,Data!$H2408),IF(AND($C130="Area (ha)",$E130="In conversion"),SUMIFS(UK!$F$9:$F$77,UK!$C$9:$C$77,Data!$H2408),IF(AND($C130="Area (ha)",$E130="Total"),SUMIFS(UK!$F$9:$F$77,UK!$C$9:$C$77,Data!$H2408),IF(AND($C130="Tonne",$E130="Fully converted"),SUMIFS(UK!$F$9:$F$77,UK!$C$9:$C$77,Data!$H2408),""))))</f>
        <v>0</v>
      </c>
      <c r="B130" s="46" t="s">
        <v>45</v>
      </c>
      <c r="C130" s="46" t="s">
        <v>144</v>
      </c>
      <c r="D130" s="46" t="s">
        <v>47</v>
      </c>
      <c r="E130" s="46" t="s">
        <v>140</v>
      </c>
      <c r="F130" s="32" t="s">
        <v>12</v>
      </c>
      <c r="G130" s="32" t="s">
        <v>111</v>
      </c>
      <c r="H130" s="32" t="s">
        <v>111</v>
      </c>
      <c r="I130" s="32" t="s">
        <v>111</v>
      </c>
    </row>
    <row r="131" spans="1:9" x14ac:dyDescent="0.25">
      <c r="A131">
        <f>IF(AND($C131="Area (ha)",$E131="Fully converted"),SUMIFS(UK!$E$9:$E$77,UK!$C$9:$C$77,Data!$H2409),IF(AND($C131="Area (ha)",$E131="In conversion"),SUMIFS(UK!$F$9:$F$77,UK!$C$9:$C$77,Data!$H2409),IF(AND($C131="Area (ha)",$E131="Total"),SUMIFS(UK!$F$9:$F$77,UK!$C$9:$C$77,Data!$H2409),IF(AND($C131="Tonne",$E131="Fully converted"),SUMIFS(UK!$F$9:$F$77,UK!$C$9:$C$77,Data!$H2409),""))))</f>
        <v>0</v>
      </c>
      <c r="B131" s="46" t="s">
        <v>45</v>
      </c>
      <c r="C131" s="46" t="s">
        <v>144</v>
      </c>
      <c r="D131" s="46" t="s">
        <v>47</v>
      </c>
      <c r="E131" s="46" t="s">
        <v>140</v>
      </c>
      <c r="F131" s="32" t="s">
        <v>12</v>
      </c>
      <c r="G131" s="32" t="s">
        <v>134</v>
      </c>
      <c r="H131" s="32" t="s">
        <v>134</v>
      </c>
      <c r="I131" s="32" t="s">
        <v>134</v>
      </c>
    </row>
    <row r="132" spans="1:9" x14ac:dyDescent="0.25">
      <c r="A132">
        <f>IF(AND($C132="Area (ha)",$E132="Fully converted"),SUMIFS(UK!$E$9:$E$77,UK!$C$9:$C$77,Data!$H2410),IF(AND($C132="Area (ha)",$E132="In conversion"),SUMIFS(UK!$F$9:$F$77,UK!$C$9:$C$77,Data!$H2410),IF(AND($C132="Area (ha)",$E132="Total"),SUMIFS(UK!$F$9:$F$77,UK!$C$9:$C$77,Data!$H2410),IF(AND($C132="Tonne",$E132="Fully converted"),SUMIFS(UK!$F$9:$F$77,UK!$C$9:$C$77,Data!$H2410),""))))</f>
        <v>0</v>
      </c>
      <c r="B132" s="46" t="s">
        <v>45</v>
      </c>
      <c r="C132" s="46" t="s">
        <v>144</v>
      </c>
      <c r="D132" s="46" t="s">
        <v>47</v>
      </c>
      <c r="E132" s="46" t="s">
        <v>140</v>
      </c>
      <c r="F132" s="32" t="s">
        <v>12</v>
      </c>
      <c r="G132" s="32" t="s">
        <v>113</v>
      </c>
      <c r="H132" s="32" t="s">
        <v>113</v>
      </c>
      <c r="I132" s="32" t="s">
        <v>113</v>
      </c>
    </row>
    <row r="133" spans="1:9" x14ac:dyDescent="0.25">
      <c r="A133">
        <f>IF(AND($C133="Area (ha)",$E133="Fully converted"),SUMIFS(UK!$E$9:$E$77,UK!$C$9:$C$77,Data!$H2411),IF(AND($C133="Area (ha)",$E133="In conversion"),SUMIFS(UK!$F$9:$F$77,UK!$C$9:$C$77,Data!$H2411),IF(AND($C133="Area (ha)",$E133="Total"),SUMIFS(UK!$F$9:$F$77,UK!$C$9:$C$77,Data!$H2411),IF(AND($C133="Tonne",$E133="Fully converted"),SUMIFS(UK!$F$9:$F$77,UK!$C$9:$C$77,Data!$H2411),""))))</f>
        <v>4.91</v>
      </c>
      <c r="B133" s="46" t="s">
        <v>45</v>
      </c>
      <c r="C133" s="46" t="s">
        <v>144</v>
      </c>
      <c r="D133" s="46" t="s">
        <v>47</v>
      </c>
      <c r="E133" s="46" t="s">
        <v>140</v>
      </c>
      <c r="F133" s="32" t="s">
        <v>12</v>
      </c>
      <c r="G133" s="32" t="s">
        <v>135</v>
      </c>
      <c r="H133" s="32" t="s">
        <v>135</v>
      </c>
      <c r="I133" s="32" t="s">
        <v>135</v>
      </c>
    </row>
    <row r="134" spans="1:9" x14ac:dyDescent="0.25">
      <c r="A134">
        <f>IF(AND($C134="Area (ha)",$E134="Fully converted"),SUMIFS(UK!$E$9:$E$77,UK!$C$9:$C$77,Data!$H2412),IF(AND($C134="Area (ha)",$E134="In conversion"),SUMIFS(UK!$F$9:$F$77,UK!$C$9:$C$77,Data!$H2412),IF(AND($C134="Area (ha)",$E134="Total"),SUMIFS(UK!$F$9:$F$77,UK!$C$9:$C$77,Data!$H2412),IF(AND($C134="Tonne",$E134="Fully converted"),SUMIFS(UK!$F$9:$F$77,UK!$C$9:$C$77,Data!$H2412),""))))</f>
        <v>0</v>
      </c>
      <c r="B134" s="46" t="s">
        <v>45</v>
      </c>
      <c r="C134" s="46" t="s">
        <v>144</v>
      </c>
      <c r="D134" s="46" t="s">
        <v>47</v>
      </c>
      <c r="E134" s="46" t="s">
        <v>140</v>
      </c>
      <c r="F134" s="32" t="s">
        <v>12</v>
      </c>
      <c r="G134" s="32" t="s">
        <v>115</v>
      </c>
      <c r="H134" s="32" t="s">
        <v>115</v>
      </c>
      <c r="I134" s="32" t="s">
        <v>115</v>
      </c>
    </row>
    <row r="135" spans="1:9" x14ac:dyDescent="0.25">
      <c r="A135">
        <f>IF(AND($C135="Area (ha)",$E135="Fully converted"),SUMIFS(UK!$E$9:$E$77,UK!$C$9:$C$77,Data!$H2413),IF(AND($C135="Area (ha)",$E135="In conversion"),SUMIFS(UK!$F$9:$F$77,UK!$C$9:$C$77,Data!$H2413),IF(AND($C135="Area (ha)",$E135="Total"),SUMIFS(UK!$F$9:$F$77,UK!$C$9:$C$77,Data!$H2413),IF(AND($C135="Tonne",$E135="Fully converted"),SUMIFS(UK!$F$9:$F$77,UK!$C$9:$C$77,Data!$H2413),""))))</f>
        <v>110</v>
      </c>
      <c r="B135" s="46" t="s">
        <v>45</v>
      </c>
      <c r="C135" s="46" t="s">
        <v>144</v>
      </c>
      <c r="D135" s="46" t="s">
        <v>47</v>
      </c>
      <c r="E135" s="46" t="s">
        <v>140</v>
      </c>
      <c r="F135" s="32" t="s">
        <v>12</v>
      </c>
      <c r="G135" s="32" t="s">
        <v>116</v>
      </c>
      <c r="H135" s="32" t="s">
        <v>116</v>
      </c>
      <c r="I135" s="32" t="s">
        <v>116</v>
      </c>
    </row>
    <row r="136" spans="1:9" x14ac:dyDescent="0.25">
      <c r="A136">
        <f>IF(AND($C136="Area (ha)",$E136="Fully converted"),SUMIFS(UK!$E$9:$E$77,UK!$C$9:$C$77,Data!$H2414),IF(AND($C136="Area (ha)",$E136="In conversion"),SUMIFS(UK!$F$9:$F$77,UK!$C$9:$C$77,Data!$H2414),IF(AND($C136="Area (ha)",$E136="Total"),SUMIFS(UK!$F$9:$F$77,UK!$C$9:$C$77,Data!$H2414),IF(AND($C136="Tonne",$E136="Fully converted"),SUMIFS(UK!$F$9:$F$77,UK!$C$9:$C$77,Data!$H2414),""))))</f>
        <v>0</v>
      </c>
      <c r="B136" s="46" t="s">
        <v>45</v>
      </c>
      <c r="C136" s="46" t="s">
        <v>144</v>
      </c>
      <c r="D136" s="46" t="s">
        <v>47</v>
      </c>
      <c r="E136" s="46" t="s">
        <v>140</v>
      </c>
      <c r="F136" s="32" t="s">
        <v>12</v>
      </c>
      <c r="G136" s="32" t="s">
        <v>117</v>
      </c>
      <c r="H136" s="32" t="s">
        <v>117</v>
      </c>
      <c r="I136" s="32" t="s">
        <v>117</v>
      </c>
    </row>
    <row r="137" spans="1:9" x14ac:dyDescent="0.25">
      <c r="A137">
        <f>IF(AND($C137="Area (ha)",$E137="Fully converted"),SUMIFS(UK!$E$9:$E$77,UK!$C$9:$C$77,Data!$H2415),IF(AND($C137="Area (ha)",$E137="In conversion"),SUMIFS(UK!$F$9:$F$77,UK!$C$9:$C$77,Data!$H2415),IF(AND($C137="Area (ha)",$E137="Total"),SUMIFS(UK!$F$9:$F$77,UK!$C$9:$C$77,Data!$H2415),IF(AND($C137="Tonne",$E137="Fully converted"),SUMIFS(UK!$F$9:$F$77,UK!$C$9:$C$77,Data!$H2415),""))))</f>
        <v>0</v>
      </c>
      <c r="B137" s="46" t="s">
        <v>45</v>
      </c>
      <c r="C137" s="46" t="s">
        <v>144</v>
      </c>
      <c r="D137" s="46" t="s">
        <v>47</v>
      </c>
      <c r="E137" s="46" t="s">
        <v>140</v>
      </c>
      <c r="F137" s="32" t="s">
        <v>12</v>
      </c>
      <c r="G137" s="32" t="s">
        <v>136</v>
      </c>
      <c r="H137" s="32" t="s">
        <v>136</v>
      </c>
      <c r="I137" s="32" t="s">
        <v>136</v>
      </c>
    </row>
    <row r="138" spans="1:9" x14ac:dyDescent="0.25">
      <c r="A138">
        <f>IF(AND($C138="Area (ha)",$E138="Fully converted"),SUMIFS(UK!$E$9:$E$77,UK!$C$9:$C$77,Data!$H2416),IF(AND($C138="Area (ha)",$E138="In conversion"),SUMIFS(UK!$F$9:$F$77,UK!$C$9:$C$77,Data!$H2416),IF(AND($C138="Area (ha)",$E138="Total"),SUMIFS(UK!$F$9:$F$77,UK!$C$9:$C$77,Data!$H2416),IF(AND($C138="Tonne",$E138="Fully converted"),SUMIFS(UK!$F$9:$F$77,UK!$C$9:$C$77,Data!$H2416),""))))</f>
        <v>0</v>
      </c>
      <c r="B138" s="46" t="s">
        <v>45</v>
      </c>
      <c r="C138" s="46" t="s">
        <v>144</v>
      </c>
      <c r="D138" s="46" t="s">
        <v>47</v>
      </c>
      <c r="E138" s="46" t="s">
        <v>140</v>
      </c>
      <c r="F138" s="32" t="s">
        <v>12</v>
      </c>
      <c r="G138" s="32" t="s">
        <v>137</v>
      </c>
      <c r="H138" s="32" t="s">
        <v>137</v>
      </c>
      <c r="I138" s="32" t="s">
        <v>137</v>
      </c>
    </row>
    <row r="139" spans="1:9" x14ac:dyDescent="0.25">
      <c r="A139">
        <f>IF(AND($C139="Area (ha)",$E139="Fully converted"),SUMIFS(UK!$E$9:$E$77,UK!$C$9:$C$77,Data!$H2417),IF(AND($C139="Area (ha)",$E139="In conversion"),SUMIFS(UK!$F$9:$F$77,UK!$C$9:$C$77,Data!$H2417),IF(AND($C139="Area (ha)",$E139="Total"),SUMIFS(UK!$F$9:$F$77,UK!$C$9:$C$77,Data!$H2417),IF(AND($C139="Tonne",$E139="Fully converted"),SUMIFS(UK!$F$9:$F$77,UK!$C$9:$C$77,Data!$H2417),""))))</f>
        <v>19784.98974999999</v>
      </c>
      <c r="B139" s="46" t="s">
        <v>45</v>
      </c>
      <c r="C139" s="46" t="s">
        <v>144</v>
      </c>
      <c r="D139" s="46" t="s">
        <v>47</v>
      </c>
      <c r="E139" s="46" t="s">
        <v>140</v>
      </c>
      <c r="F139" s="32" t="s">
        <v>12</v>
      </c>
      <c r="G139" s="32" t="s">
        <v>119</v>
      </c>
      <c r="H139" s="32" t="s">
        <v>119</v>
      </c>
      <c r="I139" s="32" t="s">
        <v>119</v>
      </c>
    </row>
    <row r="140" spans="1:9" x14ac:dyDescent="0.25">
      <c r="A140">
        <f>IF(AND($C140="Area (ha)",$E140="Fully converted"),SUMIFS(UK!$E$9:$E$77,UK!$C$9:$C$77,Data!$H2418),IF(AND($C140="Area (ha)",$E140="In conversion"),SUMIFS(UK!$F$9:$F$77,UK!$C$9:$C$77,Data!$H2418),IF(AND($C140="Area (ha)",$E140="Total"),SUMIFS(UK!$F$9:$F$77,UK!$C$9:$C$77,Data!$H2418),IF(AND($C140="Tonne",$E140="Fully converted"),SUMIFS(UK!$F$9:$F$77,UK!$C$9:$C$77,Data!$H2418),""))))</f>
        <v>4523.7277499999973</v>
      </c>
      <c r="B140" s="46" t="s">
        <v>45</v>
      </c>
      <c r="C140" s="46" t="s">
        <v>144</v>
      </c>
      <c r="D140" s="46" t="s">
        <v>47</v>
      </c>
      <c r="E140" s="46" t="s">
        <v>140</v>
      </c>
      <c r="F140" s="32" t="s">
        <v>13</v>
      </c>
      <c r="G140" s="32" t="s">
        <v>146</v>
      </c>
      <c r="H140" s="32" t="s">
        <v>146</v>
      </c>
      <c r="I140" s="32" t="s">
        <v>52</v>
      </c>
    </row>
    <row r="141" spans="1:9" x14ac:dyDescent="0.25">
      <c r="A141">
        <f>IF(AND($C141="Area (ha)",$E141="Fully converted"),SUMIFS(UK!$E$9:$E$77,UK!$C$9:$C$77,Data!$H2419),IF(AND($C141="Area (ha)",$E141="In conversion"),SUMIFS(UK!$F$9:$F$77,UK!$C$9:$C$77,Data!$H2419),IF(AND($C141="Area (ha)",$E141="Total"),SUMIFS(UK!$F$9:$F$77,UK!$C$9:$C$77,Data!$H2419),IF(AND($C141="Tonne",$E141="Fully converted"),SUMIFS(UK!$F$9:$F$77,UK!$C$9:$C$77,Data!$H2419),""))))</f>
        <v>1043.71</v>
      </c>
      <c r="B141" s="46" t="s">
        <v>45</v>
      </c>
      <c r="C141" s="46" t="s">
        <v>144</v>
      </c>
      <c r="D141" s="46" t="s">
        <v>47</v>
      </c>
      <c r="E141" s="46" t="s">
        <v>140</v>
      </c>
      <c r="F141" s="32" t="s">
        <v>13</v>
      </c>
      <c r="G141" s="32" t="s">
        <v>53</v>
      </c>
      <c r="H141" s="32" t="s">
        <v>53</v>
      </c>
      <c r="I141" s="32" t="s">
        <v>53</v>
      </c>
    </row>
    <row r="142" spans="1:9" x14ac:dyDescent="0.25">
      <c r="A142">
        <f>IF(AND($C142="Area (ha)",$E142="Fully converted"),SUMIFS(UK!$E$9:$E$77,UK!$C$9:$C$77,Data!$H2420),IF(AND($C142="Area (ha)",$E142="In conversion"),SUMIFS(UK!$F$9:$F$77,UK!$C$9:$C$77,Data!$H2420),IF(AND($C142="Area (ha)",$E142="Total"),SUMIFS(UK!$F$9:$F$77,UK!$C$9:$C$77,Data!$H2420),IF(AND($C142="Tonne",$E142="Fully converted"),SUMIFS(UK!$F$9:$F$77,UK!$C$9:$C$77,Data!$H2420),""))))</f>
        <v>1043.71</v>
      </c>
      <c r="B142" s="46" t="s">
        <v>45</v>
      </c>
      <c r="C142" s="46" t="s">
        <v>144</v>
      </c>
      <c r="D142" s="46" t="s">
        <v>47</v>
      </c>
      <c r="E142" s="46" t="s">
        <v>140</v>
      </c>
      <c r="F142" s="32" t="s">
        <v>13</v>
      </c>
      <c r="G142" s="32" t="s">
        <v>54</v>
      </c>
      <c r="H142" s="32" t="s">
        <v>54</v>
      </c>
      <c r="I142" s="32" t="s">
        <v>54</v>
      </c>
    </row>
    <row r="143" spans="1:9" x14ac:dyDescent="0.25">
      <c r="A143">
        <f>IF(AND($C143="Area (ha)",$E143="Fully converted"),SUMIFS(UK!$E$9:$E$77,UK!$C$9:$C$77,Data!$H2421),IF(AND($C143="Area (ha)",$E143="In conversion"),SUMIFS(UK!$F$9:$F$77,UK!$C$9:$C$77,Data!$H2421),IF(AND($C143="Area (ha)",$E143="Total"),SUMIFS(UK!$F$9:$F$77,UK!$C$9:$C$77,Data!$H2421),IF(AND($C143="Tonne",$E143="Fully converted"),SUMIFS(UK!$F$9:$F$77,UK!$C$9:$C$77,Data!$H2421),""))))</f>
        <v>0</v>
      </c>
      <c r="B143" s="46" t="s">
        <v>45</v>
      </c>
      <c r="C143" s="46" t="s">
        <v>144</v>
      </c>
      <c r="D143" s="46" t="s">
        <v>47</v>
      </c>
      <c r="E143" s="46" t="s">
        <v>140</v>
      </c>
      <c r="F143" s="32" t="s">
        <v>13</v>
      </c>
      <c r="G143" s="32" t="s">
        <v>55</v>
      </c>
      <c r="H143" s="32" t="s">
        <v>55</v>
      </c>
      <c r="I143" s="32" t="s">
        <v>55</v>
      </c>
    </row>
    <row r="144" spans="1:9" x14ac:dyDescent="0.25">
      <c r="A144">
        <f>IF(AND($C144="Area (ha)",$E144="Fully converted"),SUMIFS(UK!$E$9:$E$77,UK!$C$9:$C$77,Data!$H2422),IF(AND($C144="Area (ha)",$E144="In conversion"),SUMIFS(UK!$F$9:$F$77,UK!$C$9:$C$77,Data!$H2422),IF(AND($C144="Area (ha)",$E144="Total"),SUMIFS(UK!$F$9:$F$77,UK!$C$9:$C$77,Data!$H2422),IF(AND($C144="Tonne",$E144="Fully converted"),SUMIFS(UK!$F$9:$F$77,UK!$C$9:$C$77,Data!$H2422),""))))</f>
        <v>200.71</v>
      </c>
      <c r="B144" s="46" t="s">
        <v>45</v>
      </c>
      <c r="C144" s="46" t="s">
        <v>144</v>
      </c>
      <c r="D144" s="46" t="s">
        <v>47</v>
      </c>
      <c r="E144" s="46" t="s">
        <v>140</v>
      </c>
      <c r="F144" s="32" t="s">
        <v>13</v>
      </c>
      <c r="G144" s="32" t="s">
        <v>122</v>
      </c>
      <c r="H144" s="32" t="s">
        <v>122</v>
      </c>
      <c r="I144" s="32" t="s">
        <v>122</v>
      </c>
    </row>
    <row r="145" spans="1:9" x14ac:dyDescent="0.25">
      <c r="A145">
        <f>IF(AND($C145="Area (ha)",$E145="Fully converted"),SUMIFS(UK!$E$9:$E$77,UK!$C$9:$C$77,Data!$H2423),IF(AND($C145="Area (ha)",$E145="In conversion"),SUMIFS(UK!$F$9:$F$77,UK!$C$9:$C$77,Data!$H2423),IF(AND($C145="Area (ha)",$E145="Total"),SUMIFS(UK!$F$9:$F$77,UK!$C$9:$C$77,Data!$H2423),IF(AND($C145="Tonne",$E145="Fully converted"),SUMIFS(UK!$F$9:$F$77,UK!$C$9:$C$77,Data!$H2423),""))))</f>
        <v>0</v>
      </c>
      <c r="B145" s="46" t="s">
        <v>45</v>
      </c>
      <c r="C145" s="46" t="s">
        <v>144</v>
      </c>
      <c r="D145" s="46" t="s">
        <v>47</v>
      </c>
      <c r="E145" s="46" t="s">
        <v>140</v>
      </c>
      <c r="F145" s="32" t="s">
        <v>13</v>
      </c>
      <c r="G145" s="32" t="s">
        <v>57</v>
      </c>
      <c r="H145" s="32" t="s">
        <v>148</v>
      </c>
      <c r="I145" s="32" t="s">
        <v>57</v>
      </c>
    </row>
    <row r="146" spans="1:9" x14ac:dyDescent="0.25">
      <c r="A146">
        <f>IF(AND($C146="Area (ha)",$E146="Fully converted"),SUMIFS(UK!$E$9:$E$77,UK!$C$9:$C$77,Data!$H2424),IF(AND($C146="Area (ha)",$E146="In conversion"),SUMIFS(UK!$F$9:$F$77,UK!$C$9:$C$77,Data!$H2424),IF(AND($C146="Area (ha)",$E146="Total"),SUMIFS(UK!$F$9:$F$77,UK!$C$9:$C$77,Data!$H2424),IF(AND($C146="Tonne",$E146="Fully converted"),SUMIFS(UK!$F$9:$F$77,UK!$C$9:$C$77,Data!$H2424),""))))</f>
        <v>7.21</v>
      </c>
      <c r="B146" s="46" t="s">
        <v>45</v>
      </c>
      <c r="C146" s="46" t="s">
        <v>144</v>
      </c>
      <c r="D146" s="46" t="s">
        <v>47</v>
      </c>
      <c r="E146" s="46" t="s">
        <v>140</v>
      </c>
      <c r="F146" s="32" t="s">
        <v>13</v>
      </c>
      <c r="G146" s="32" t="s">
        <v>58</v>
      </c>
      <c r="H146" s="32" t="s">
        <v>58</v>
      </c>
      <c r="I146" s="32" t="s">
        <v>58</v>
      </c>
    </row>
    <row r="147" spans="1:9" x14ac:dyDescent="0.25">
      <c r="A147">
        <f>IF(AND($C147="Area (ha)",$E147="Fully converted"),SUMIFS(UK!$E$9:$E$77,UK!$C$9:$C$77,Data!$H2425),IF(AND($C147="Area (ha)",$E147="In conversion"),SUMIFS(UK!$F$9:$F$77,UK!$C$9:$C$77,Data!$H2425),IF(AND($C147="Area (ha)",$E147="Total"),SUMIFS(UK!$F$9:$F$77,UK!$C$9:$C$77,Data!$H2425),IF(AND($C147="Tonne",$E147="Fully converted"),SUMIFS(UK!$F$9:$F$77,UK!$C$9:$C$77,Data!$H2425),""))))</f>
        <v>549.16999999999996</v>
      </c>
      <c r="B147" s="46" t="s">
        <v>45</v>
      </c>
      <c r="C147" s="46" t="s">
        <v>144</v>
      </c>
      <c r="D147" s="46" t="s">
        <v>47</v>
      </c>
      <c r="E147" s="46" t="s">
        <v>140</v>
      </c>
      <c r="F147" s="32" t="s">
        <v>13</v>
      </c>
      <c r="G147" s="32" t="s">
        <v>59</v>
      </c>
      <c r="H147" s="32" t="s">
        <v>59</v>
      </c>
      <c r="I147" s="32" t="s">
        <v>59</v>
      </c>
    </row>
    <row r="148" spans="1:9" x14ac:dyDescent="0.25">
      <c r="A148">
        <f>IF(AND($C148="Area (ha)",$E148="Fully converted"),SUMIFS(UK!$E$9:$E$77,UK!$C$9:$C$77,Data!$H2426),IF(AND($C148="Area (ha)",$E148="In conversion"),SUMIFS(UK!$F$9:$F$77,UK!$C$9:$C$77,Data!$H2426),IF(AND($C148="Area (ha)",$E148="Total"),SUMIFS(UK!$F$9:$F$77,UK!$C$9:$C$77,Data!$H2426),IF(AND($C148="Tonne",$E148="Fully converted"),SUMIFS(UK!$F$9:$F$77,UK!$C$9:$C$77,Data!$H2426),""))))</f>
        <v>213.85999999999999</v>
      </c>
      <c r="B148" s="46" t="s">
        <v>45</v>
      </c>
      <c r="C148" s="46" t="s">
        <v>144</v>
      </c>
      <c r="D148" s="46" t="s">
        <v>47</v>
      </c>
      <c r="E148" s="46" t="s">
        <v>140</v>
      </c>
      <c r="F148" s="32" t="s">
        <v>13</v>
      </c>
      <c r="G148" s="32" t="s">
        <v>60</v>
      </c>
      <c r="H148" s="32" t="s">
        <v>60</v>
      </c>
      <c r="I148" s="32" t="s">
        <v>60</v>
      </c>
    </row>
    <row r="149" spans="1:9" x14ac:dyDescent="0.25">
      <c r="A149">
        <f>IF(AND($C149="Area (ha)",$E149="Fully converted"),SUMIFS(UK!$E$9:$E$77,UK!$C$9:$C$77,Data!$H2427),IF(AND($C149="Area (ha)",$E149="In conversion"),SUMIFS(UK!$F$9:$F$77,UK!$C$9:$C$77,Data!$H2427),IF(AND($C149="Area (ha)",$E149="Total"),SUMIFS(UK!$F$9:$F$77,UK!$C$9:$C$77,Data!$H2427),IF(AND($C149="Tonne",$E149="Fully converted"),SUMIFS(UK!$F$9:$F$77,UK!$C$9:$C$77,Data!$H2427),""))))</f>
        <v>0</v>
      </c>
      <c r="B149" s="46" t="s">
        <v>45</v>
      </c>
      <c r="C149" s="46" t="s">
        <v>144</v>
      </c>
      <c r="D149" s="46" t="s">
        <v>47</v>
      </c>
      <c r="E149" s="46" t="s">
        <v>140</v>
      </c>
      <c r="F149" s="32" t="s">
        <v>13</v>
      </c>
      <c r="G149" s="32" t="s">
        <v>61</v>
      </c>
      <c r="H149" s="32" t="s">
        <v>61</v>
      </c>
      <c r="I149" s="32" t="s">
        <v>61</v>
      </c>
    </row>
    <row r="150" spans="1:9" x14ac:dyDescent="0.25">
      <c r="A150">
        <f>IF(AND($C150="Area (ha)",$E150="Fully converted"),SUMIFS(UK!$E$9:$E$77,UK!$C$9:$C$77,Data!$H2428),IF(AND($C150="Area (ha)",$E150="In conversion"),SUMIFS(UK!$F$9:$F$77,UK!$C$9:$C$77,Data!$H2428),IF(AND($C150="Area (ha)",$E150="Total"),SUMIFS(UK!$F$9:$F$77,UK!$C$9:$C$77,Data!$H2428),IF(AND($C150="Tonne",$E150="Fully converted"),SUMIFS(UK!$F$9:$F$77,UK!$C$9:$C$77,Data!$H2428),""))))</f>
        <v>72.759999999999991</v>
      </c>
      <c r="B150" s="46" t="s">
        <v>45</v>
      </c>
      <c r="C150" s="46" t="s">
        <v>144</v>
      </c>
      <c r="D150" s="46" t="s">
        <v>47</v>
      </c>
      <c r="E150" s="46" t="s">
        <v>140</v>
      </c>
      <c r="F150" s="32" t="s">
        <v>13</v>
      </c>
      <c r="G150" s="32" t="s">
        <v>62</v>
      </c>
      <c r="H150" s="32" t="s">
        <v>62</v>
      </c>
      <c r="I150" s="32" t="s">
        <v>62</v>
      </c>
    </row>
    <row r="151" spans="1:9" x14ac:dyDescent="0.25">
      <c r="A151">
        <f>IF(AND($C151="Area (ha)",$E151="Fully converted"),SUMIFS(UK!$E$9:$E$77,UK!$C$9:$C$77,Data!$H2429),IF(AND($C151="Area (ha)",$E151="In conversion"),SUMIFS(UK!$F$9:$F$77,UK!$C$9:$C$77,Data!$H2429),IF(AND($C151="Area (ha)",$E151="Total"),SUMIFS(UK!$F$9:$F$77,UK!$C$9:$C$77,Data!$H2429),IF(AND($C151="Tonne",$E151="Fully converted"),SUMIFS(UK!$F$9:$F$77,UK!$C$9:$C$77,Data!$H2429),""))))</f>
        <v>0</v>
      </c>
      <c r="B151" s="46" t="s">
        <v>45</v>
      </c>
      <c r="C151" s="46" t="s">
        <v>144</v>
      </c>
      <c r="D151" s="46" t="s">
        <v>47</v>
      </c>
      <c r="E151" s="46" t="s">
        <v>140</v>
      </c>
      <c r="F151" s="32" t="s">
        <v>13</v>
      </c>
      <c r="G151" s="32" t="s">
        <v>63</v>
      </c>
      <c r="H151" s="32" t="s">
        <v>63</v>
      </c>
      <c r="I151" s="32" t="s">
        <v>63</v>
      </c>
    </row>
    <row r="152" spans="1:9" x14ac:dyDescent="0.25">
      <c r="A152">
        <f>IF(AND($C152="Area (ha)",$E152="Fully converted"),SUMIFS(UK!$E$9:$E$77,UK!$C$9:$C$77,Data!$H2430),IF(AND($C152="Area (ha)",$E152="In conversion"),SUMIFS(UK!$F$9:$F$77,UK!$C$9:$C$77,Data!$H2430),IF(AND($C152="Area (ha)",$E152="Total"),SUMIFS(UK!$F$9:$F$77,UK!$C$9:$C$77,Data!$H2430),IF(AND($C152="Tonne",$E152="Fully converted"),SUMIFS(UK!$F$9:$F$77,UK!$C$9:$C$77,Data!$H2430),""))))</f>
        <v>62.540000000000006</v>
      </c>
      <c r="B152" s="46" t="s">
        <v>45</v>
      </c>
      <c r="C152" s="46" t="s">
        <v>144</v>
      </c>
      <c r="D152" s="46" t="s">
        <v>47</v>
      </c>
      <c r="E152" s="46" t="s">
        <v>140</v>
      </c>
      <c r="F152" s="32" t="s">
        <v>13</v>
      </c>
      <c r="G152" s="32" t="s">
        <v>64</v>
      </c>
      <c r="H152" s="32" t="s">
        <v>64</v>
      </c>
      <c r="I152" s="32" t="s">
        <v>64</v>
      </c>
    </row>
    <row r="153" spans="1:9" x14ac:dyDescent="0.25">
      <c r="A153">
        <f>IF(AND($C153="Area (ha)",$E153="Fully converted"),SUMIFS(UK!$E$9:$E$77,UK!$C$9:$C$77,Data!$H2431),IF(AND($C153="Area (ha)",$E153="In conversion"),SUMIFS(UK!$F$9:$F$77,UK!$C$9:$C$77,Data!$H2431),IF(AND($C153="Area (ha)",$E153="Total"),SUMIFS(UK!$F$9:$F$77,UK!$C$9:$C$77,Data!$H2431),IF(AND($C153="Tonne",$E153="Fully converted"),SUMIFS(UK!$F$9:$F$77,UK!$C$9:$C$77,Data!$H2431),""))))</f>
        <v>0</v>
      </c>
      <c r="B153" s="46" t="s">
        <v>45</v>
      </c>
      <c r="C153" s="46" t="s">
        <v>144</v>
      </c>
      <c r="D153" s="46" t="s">
        <v>47</v>
      </c>
      <c r="E153" s="46" t="s">
        <v>140</v>
      </c>
      <c r="F153" s="32" t="s">
        <v>13</v>
      </c>
      <c r="G153" s="32" t="s">
        <v>123</v>
      </c>
      <c r="H153" s="32" t="s">
        <v>123</v>
      </c>
      <c r="I153" s="32" t="s">
        <v>123</v>
      </c>
    </row>
    <row r="154" spans="1:9" x14ac:dyDescent="0.25">
      <c r="A154">
        <f>IF(AND($C154="Area (ha)",$E154="Fully converted"),SUMIFS(UK!$E$9:$E$77,UK!$C$9:$C$77,Data!$H2432),IF(AND($C154="Area (ha)",$E154="In conversion"),SUMIFS(UK!$F$9:$F$77,UK!$C$9:$C$77,Data!$H2432),IF(AND($C154="Area (ha)",$E154="Total"),SUMIFS(UK!$F$9:$F$77,UK!$C$9:$C$77,Data!$H2432),IF(AND($C154="Tonne",$E154="Fully converted"),SUMIFS(UK!$F$9:$F$77,UK!$C$9:$C$77,Data!$H2432),""))))</f>
        <v>0</v>
      </c>
      <c r="B154" s="46" t="s">
        <v>45</v>
      </c>
      <c r="C154" s="46" t="s">
        <v>144</v>
      </c>
      <c r="D154" s="46" t="s">
        <v>47</v>
      </c>
      <c r="E154" s="46" t="s">
        <v>140</v>
      </c>
      <c r="F154" s="32" t="s">
        <v>13</v>
      </c>
      <c r="G154" s="32" t="s">
        <v>66</v>
      </c>
      <c r="H154" s="32" t="s">
        <v>66</v>
      </c>
      <c r="I154" s="32" t="s">
        <v>236</v>
      </c>
    </row>
    <row r="155" spans="1:9" x14ac:dyDescent="0.25">
      <c r="A155">
        <f>IF(AND($C155="Area (ha)",$E155="Fully converted"),SUMIFS(UK!$E$9:$E$77,UK!$C$9:$C$77,Data!$H2433),IF(AND($C155="Area (ha)",$E155="In conversion"),SUMIFS(UK!$F$9:$F$77,UK!$C$9:$C$77,Data!$H2433),IF(AND($C155="Area (ha)",$E155="Total"),SUMIFS(UK!$F$9:$F$77,UK!$C$9:$C$77,Data!$H2433),IF(AND($C155="Tonne",$E155="Fully converted"),SUMIFS(UK!$F$9:$F$77,UK!$C$9:$C$77,Data!$H2433),""))))</f>
        <v>0</v>
      </c>
      <c r="B155" s="46" t="s">
        <v>45</v>
      </c>
      <c r="C155" s="46" t="s">
        <v>144</v>
      </c>
      <c r="D155" s="46" t="s">
        <v>47</v>
      </c>
      <c r="E155" s="46" t="s">
        <v>140</v>
      </c>
      <c r="F155" s="32" t="s">
        <v>13</v>
      </c>
      <c r="G155" s="32" t="s">
        <v>67</v>
      </c>
      <c r="H155" s="32" t="s">
        <v>67</v>
      </c>
      <c r="I155" s="32" t="s">
        <v>67</v>
      </c>
    </row>
    <row r="156" spans="1:9" x14ac:dyDescent="0.25">
      <c r="A156">
        <f>IF(AND($C156="Area (ha)",$E156="Fully converted"),SUMIFS(UK!$E$9:$E$77,UK!$C$9:$C$77,Data!$H2434),IF(AND($C156="Area (ha)",$E156="In conversion"),SUMIFS(UK!$F$9:$F$77,UK!$C$9:$C$77,Data!$H2434),IF(AND($C156="Area (ha)",$E156="Total"),SUMIFS(UK!$F$9:$F$77,UK!$C$9:$C$77,Data!$H2434),IF(AND($C156="Tonne",$E156="Fully converted"),SUMIFS(UK!$F$9:$F$77,UK!$C$9:$C$77,Data!$H2434),""))))</f>
        <v>0</v>
      </c>
      <c r="B156" s="46" t="s">
        <v>45</v>
      </c>
      <c r="C156" s="46" t="s">
        <v>144</v>
      </c>
      <c r="D156" s="46" t="s">
        <v>47</v>
      </c>
      <c r="E156" s="46" t="s">
        <v>140</v>
      </c>
      <c r="F156" s="32" t="s">
        <v>13</v>
      </c>
      <c r="G156" s="32" t="s">
        <v>68</v>
      </c>
      <c r="H156" s="32" t="s">
        <v>68</v>
      </c>
      <c r="I156" s="32" t="s">
        <v>68</v>
      </c>
    </row>
    <row r="157" spans="1:9" x14ac:dyDescent="0.25">
      <c r="A157">
        <f>IF(AND($C157="Area (ha)",$E157="Fully converted"),SUMIFS(UK!$E$9:$E$77,UK!$C$9:$C$77,Data!$H2435),IF(AND($C157="Area (ha)",$E157="In conversion"),SUMIFS(UK!$F$9:$F$77,UK!$C$9:$C$77,Data!$H2435),IF(AND($C157="Area (ha)",$E157="Total"),SUMIFS(UK!$F$9:$F$77,UK!$C$9:$C$77,Data!$H2435),IF(AND($C157="Tonne",$E157="Fully converted"),SUMIFS(UK!$F$9:$F$77,UK!$C$9:$C$77,Data!$H2435),""))))</f>
        <v>0</v>
      </c>
      <c r="B157" s="46" t="s">
        <v>45</v>
      </c>
      <c r="C157" s="46" t="s">
        <v>144</v>
      </c>
      <c r="D157" s="46" t="s">
        <v>47</v>
      </c>
      <c r="E157" s="46" t="s">
        <v>140</v>
      </c>
      <c r="F157" s="32" t="s">
        <v>13</v>
      </c>
      <c r="G157" s="32" t="s">
        <v>69</v>
      </c>
      <c r="H157" s="32" t="s">
        <v>69</v>
      </c>
      <c r="I157" s="32" t="s">
        <v>69</v>
      </c>
    </row>
    <row r="158" spans="1:9" x14ac:dyDescent="0.25">
      <c r="A158">
        <f>IF(AND($C158="Area (ha)",$E158="Fully converted"),SUMIFS(UK!$E$9:$E$77,UK!$C$9:$C$77,Data!$H2436),IF(AND($C158="Area (ha)",$E158="In conversion"),SUMIFS(UK!$F$9:$F$77,UK!$C$9:$C$77,Data!$H2436),IF(AND($C158="Area (ha)",$E158="Total"),SUMIFS(UK!$F$9:$F$77,UK!$C$9:$C$77,Data!$H2436),IF(AND($C158="Tonne",$E158="Fully converted"),SUMIFS(UK!$F$9:$F$77,UK!$C$9:$C$77,Data!$H2436),""))))</f>
        <v>5.93</v>
      </c>
      <c r="B158" s="46" t="s">
        <v>45</v>
      </c>
      <c r="C158" s="46" t="s">
        <v>144</v>
      </c>
      <c r="D158" s="46" t="s">
        <v>47</v>
      </c>
      <c r="E158" s="46" t="s">
        <v>140</v>
      </c>
      <c r="F158" s="32" t="s">
        <v>13</v>
      </c>
      <c r="G158" s="32" t="s">
        <v>124</v>
      </c>
      <c r="H158" s="32" t="s">
        <v>124</v>
      </c>
      <c r="I158" s="32" t="s">
        <v>124</v>
      </c>
    </row>
    <row r="159" spans="1:9" x14ac:dyDescent="0.25">
      <c r="A159">
        <f>IF(AND($C159="Area (ha)",$E159="Fully converted"),SUMIFS(UK!$E$9:$E$77,UK!$C$9:$C$77,Data!$H2437),IF(AND($C159="Area (ha)",$E159="In conversion"),SUMIFS(UK!$F$9:$F$77,UK!$C$9:$C$77,Data!$H2437),IF(AND($C159="Area (ha)",$E159="Total"),SUMIFS(UK!$F$9:$F$77,UK!$C$9:$C$77,Data!$H2437),IF(AND($C159="Tonne",$E159="Fully converted"),SUMIFS(UK!$F$9:$F$77,UK!$C$9:$C$77,Data!$H2437),""))))</f>
        <v>5.93</v>
      </c>
      <c r="B159" s="46" t="s">
        <v>45</v>
      </c>
      <c r="C159" s="46" t="s">
        <v>144</v>
      </c>
      <c r="D159" s="46" t="s">
        <v>47</v>
      </c>
      <c r="E159" s="46" t="s">
        <v>140</v>
      </c>
      <c r="F159" s="32" t="s">
        <v>13</v>
      </c>
      <c r="G159" s="32" t="s">
        <v>71</v>
      </c>
      <c r="H159" s="32" t="s">
        <v>71</v>
      </c>
      <c r="I159" s="32" t="s">
        <v>71</v>
      </c>
    </row>
    <row r="160" spans="1:9" x14ac:dyDescent="0.25">
      <c r="A160">
        <f>IF(AND($C160="Area (ha)",$E160="Fully converted"),SUMIFS(UK!$E$9:$E$77,UK!$C$9:$C$77,Data!$H2438),IF(AND($C160="Area (ha)",$E160="In conversion"),SUMIFS(UK!$F$9:$F$77,UK!$C$9:$C$77,Data!$H2438),IF(AND($C160="Area (ha)",$E160="Total"),SUMIFS(UK!$F$9:$F$77,UK!$C$9:$C$77,Data!$H2438),IF(AND($C160="Tonne",$E160="Fully converted"),SUMIFS(UK!$F$9:$F$77,UK!$C$9:$C$77,Data!$H2438),""))))</f>
        <v>0</v>
      </c>
      <c r="B160" s="46" t="s">
        <v>45</v>
      </c>
      <c r="C160" s="46" t="s">
        <v>144</v>
      </c>
      <c r="D160" s="46" t="s">
        <v>47</v>
      </c>
      <c r="E160" s="46" t="s">
        <v>140</v>
      </c>
      <c r="F160" s="32" t="s">
        <v>13</v>
      </c>
      <c r="G160" s="32" t="s">
        <v>72</v>
      </c>
      <c r="H160" s="32" t="s">
        <v>72</v>
      </c>
      <c r="I160" s="32" t="s">
        <v>72</v>
      </c>
    </row>
    <row r="161" spans="1:9" x14ac:dyDescent="0.25">
      <c r="A161">
        <f>IF(AND($C161="Area (ha)",$E161="Fully converted"),SUMIFS(UK!$E$9:$E$77,UK!$C$9:$C$77,Data!$H2439),IF(AND($C161="Area (ha)",$E161="In conversion"),SUMIFS(UK!$F$9:$F$77,UK!$C$9:$C$77,Data!$H2439),IF(AND($C161="Area (ha)",$E161="Total"),SUMIFS(UK!$F$9:$F$77,UK!$C$9:$C$77,Data!$H2439),IF(AND($C161="Tonne",$E161="Fully converted"),SUMIFS(UK!$F$9:$F$77,UK!$C$9:$C$77,Data!$H2439),""))))</f>
        <v>0</v>
      </c>
      <c r="B161" s="46" t="s">
        <v>45</v>
      </c>
      <c r="C161" s="46" t="s">
        <v>144</v>
      </c>
      <c r="D161" s="46" t="s">
        <v>47</v>
      </c>
      <c r="E161" s="46" t="s">
        <v>140</v>
      </c>
      <c r="F161" s="32" t="s">
        <v>13</v>
      </c>
      <c r="G161" s="32" t="s">
        <v>73</v>
      </c>
      <c r="H161" s="32" t="s">
        <v>73</v>
      </c>
      <c r="I161" s="32" t="s">
        <v>73</v>
      </c>
    </row>
    <row r="162" spans="1:9" x14ac:dyDescent="0.25">
      <c r="A162">
        <f>IF(AND($C162="Area (ha)",$E162="Fully converted"),SUMIFS(UK!$E$9:$E$77,UK!$C$9:$C$77,Data!$H2440),IF(AND($C162="Area (ha)",$E162="In conversion"),SUMIFS(UK!$F$9:$F$77,UK!$C$9:$C$77,Data!$H2440),IF(AND($C162="Area (ha)",$E162="Total"),SUMIFS(UK!$F$9:$F$77,UK!$C$9:$C$77,Data!$H2440),IF(AND($C162="Tonne",$E162="Fully converted"),SUMIFS(UK!$F$9:$F$77,UK!$C$9:$C$77,Data!$H2440),""))))</f>
        <v>0</v>
      </c>
      <c r="B162" s="46" t="s">
        <v>45</v>
      </c>
      <c r="C162" s="46" t="s">
        <v>144</v>
      </c>
      <c r="D162" s="46" t="s">
        <v>47</v>
      </c>
      <c r="E162" s="46" t="s">
        <v>140</v>
      </c>
      <c r="F162" s="32" t="s">
        <v>13</v>
      </c>
      <c r="G162" s="32" t="s">
        <v>74</v>
      </c>
      <c r="H162" s="32" t="s">
        <v>74</v>
      </c>
      <c r="I162" s="32" t="s">
        <v>74</v>
      </c>
    </row>
    <row r="163" spans="1:9" x14ac:dyDescent="0.25">
      <c r="A163">
        <f>IF(AND($C163="Area (ha)",$E163="Fully converted"),SUMIFS(UK!$E$9:$E$77,UK!$C$9:$C$77,Data!$H2441),IF(AND($C163="Area (ha)",$E163="In conversion"),SUMIFS(UK!$F$9:$F$77,UK!$C$9:$C$77,Data!$H2441),IF(AND($C163="Area (ha)",$E163="Total"),SUMIFS(UK!$F$9:$F$77,UK!$C$9:$C$77,Data!$H2441),IF(AND($C163="Tonne",$E163="Fully converted"),SUMIFS(UK!$F$9:$F$77,UK!$C$9:$C$77,Data!$H2441),""))))</f>
        <v>0</v>
      </c>
      <c r="B163" s="46" t="s">
        <v>45</v>
      </c>
      <c r="C163" s="46" t="s">
        <v>144</v>
      </c>
      <c r="D163" s="46" t="s">
        <v>47</v>
      </c>
      <c r="E163" s="46" t="s">
        <v>140</v>
      </c>
      <c r="F163" s="32" t="s">
        <v>13</v>
      </c>
      <c r="G163" s="32" t="s">
        <v>125</v>
      </c>
      <c r="H163" s="32" t="s">
        <v>75</v>
      </c>
      <c r="I163" s="32" t="s">
        <v>125</v>
      </c>
    </row>
    <row r="164" spans="1:9" x14ac:dyDescent="0.25">
      <c r="A164">
        <f>IF(AND($C164="Area (ha)",$E164="Fully converted"),SUMIFS(UK!$E$9:$E$77,UK!$C$9:$C$77,Data!$H2442),IF(AND($C164="Area (ha)",$E164="In conversion"),SUMIFS(UK!$F$9:$F$77,UK!$C$9:$C$77,Data!$H2442),IF(AND($C164="Area (ha)",$E164="Total"),SUMIFS(UK!$F$9:$F$77,UK!$C$9:$C$77,Data!$H2442),IF(AND($C164="Tonne",$E164="Fully converted"),SUMIFS(UK!$F$9:$F$77,UK!$C$9:$C$77,Data!$H2442),""))))</f>
        <v>0</v>
      </c>
      <c r="B164" s="46" t="s">
        <v>45</v>
      </c>
      <c r="C164" s="46" t="s">
        <v>144</v>
      </c>
      <c r="D164" s="46" t="s">
        <v>47</v>
      </c>
      <c r="E164" s="46" t="s">
        <v>140</v>
      </c>
      <c r="F164" s="32" t="s">
        <v>13</v>
      </c>
      <c r="G164" s="32" t="s">
        <v>76</v>
      </c>
      <c r="H164" s="32" t="s">
        <v>76</v>
      </c>
      <c r="I164" s="32" t="s">
        <v>76</v>
      </c>
    </row>
    <row r="165" spans="1:9" x14ac:dyDescent="0.25">
      <c r="A165">
        <f>IF(AND($C165="Area (ha)",$E165="Fully converted"),SUMIFS(UK!$E$9:$E$77,UK!$C$9:$C$77,Data!$H2443),IF(AND($C165="Area (ha)",$E165="In conversion"),SUMIFS(UK!$F$9:$F$77,UK!$C$9:$C$77,Data!$H2443),IF(AND($C165="Area (ha)",$E165="Total"),SUMIFS(UK!$F$9:$F$77,UK!$C$9:$C$77,Data!$H2443),IF(AND($C165="Tonne",$E165="Fully converted"),SUMIFS(UK!$F$9:$F$77,UK!$C$9:$C$77,Data!$H2443),""))))</f>
        <v>0</v>
      </c>
      <c r="B165" s="46" t="s">
        <v>45</v>
      </c>
      <c r="C165" s="46" t="s">
        <v>144</v>
      </c>
      <c r="D165" s="46" t="s">
        <v>47</v>
      </c>
      <c r="E165" s="46" t="s">
        <v>140</v>
      </c>
      <c r="F165" s="32" t="s">
        <v>13</v>
      </c>
      <c r="G165" s="32" t="s">
        <v>77</v>
      </c>
      <c r="H165" s="32" t="s">
        <v>77</v>
      </c>
      <c r="I165" s="32" t="s">
        <v>77</v>
      </c>
    </row>
    <row r="166" spans="1:9" x14ac:dyDescent="0.25">
      <c r="A166">
        <f>IF(AND($C166="Area (ha)",$E166="Fully converted"),SUMIFS(UK!$E$9:$E$77,UK!$C$9:$C$77,Data!$H2444),IF(AND($C166="Area (ha)",$E166="In conversion"),SUMIFS(UK!$F$9:$F$77,UK!$C$9:$C$77,Data!$H2444),IF(AND($C166="Area (ha)",$E166="Total"),SUMIFS(UK!$F$9:$F$77,UK!$C$9:$C$77,Data!$H2444),IF(AND($C166="Tonne",$E166="Fully converted"),SUMIFS(UK!$F$9:$F$77,UK!$C$9:$C$77,Data!$H2444),""))))</f>
        <v>0</v>
      </c>
      <c r="B166" s="46" t="s">
        <v>45</v>
      </c>
      <c r="C166" s="46" t="s">
        <v>144</v>
      </c>
      <c r="D166" s="46" t="s">
        <v>47</v>
      </c>
      <c r="E166" s="46" t="s">
        <v>140</v>
      </c>
      <c r="F166" s="32" t="s">
        <v>13</v>
      </c>
      <c r="G166" s="32" t="s">
        <v>78</v>
      </c>
      <c r="H166" s="32" t="s">
        <v>78</v>
      </c>
      <c r="I166" s="32" t="s">
        <v>78</v>
      </c>
    </row>
    <row r="167" spans="1:9" x14ac:dyDescent="0.25">
      <c r="A167">
        <f>IF(AND($C167="Area (ha)",$E167="Fully converted"),SUMIFS(UK!$E$9:$E$77,UK!$C$9:$C$77,Data!$H2445),IF(AND($C167="Area (ha)",$E167="In conversion"),SUMIFS(UK!$F$9:$F$77,UK!$C$9:$C$77,Data!$H2445),IF(AND($C167="Area (ha)",$E167="Total"),SUMIFS(UK!$F$9:$F$77,UK!$C$9:$C$77,Data!$H2445),IF(AND($C167="Tonne",$E167="Fully converted"),SUMIFS(UK!$F$9:$F$77,UK!$C$9:$C$77,Data!$H2445),""))))</f>
        <v>0</v>
      </c>
      <c r="B167" s="46" t="s">
        <v>45</v>
      </c>
      <c r="C167" s="46" t="s">
        <v>144</v>
      </c>
      <c r="D167" s="46" t="s">
        <v>47</v>
      </c>
      <c r="E167" s="46" t="s">
        <v>140</v>
      </c>
      <c r="F167" s="32" t="s">
        <v>13</v>
      </c>
      <c r="G167" s="32" t="s">
        <v>126</v>
      </c>
      <c r="H167" s="32" t="s">
        <v>126</v>
      </c>
      <c r="I167" s="32" t="s">
        <v>126</v>
      </c>
    </row>
    <row r="168" spans="1:9" x14ac:dyDescent="0.25">
      <c r="A168">
        <f>IF(AND($C168="Area (ha)",$E168="Fully converted"),SUMIFS(UK!$E$9:$E$77,UK!$C$9:$C$77,Data!$H2446),IF(AND($C168="Area (ha)",$E168="In conversion"),SUMIFS(UK!$F$9:$F$77,UK!$C$9:$C$77,Data!$H2446),IF(AND($C168="Area (ha)",$E168="Total"),SUMIFS(UK!$F$9:$F$77,UK!$C$9:$C$77,Data!$H2446),IF(AND($C168="Tonne",$E168="Fully converted"),SUMIFS(UK!$F$9:$F$77,UK!$C$9:$C$77,Data!$H2446),""))))</f>
        <v>0</v>
      </c>
      <c r="B168" s="46" t="s">
        <v>45</v>
      </c>
      <c r="C168" s="46" t="s">
        <v>144</v>
      </c>
      <c r="D168" s="46" t="s">
        <v>47</v>
      </c>
      <c r="E168" s="46" t="s">
        <v>140</v>
      </c>
      <c r="F168" s="32" t="s">
        <v>13</v>
      </c>
      <c r="G168" s="32" t="s">
        <v>80</v>
      </c>
      <c r="H168" s="32" t="s">
        <v>80</v>
      </c>
      <c r="I168" s="32" t="s">
        <v>80</v>
      </c>
    </row>
    <row r="169" spans="1:9" x14ac:dyDescent="0.25">
      <c r="A169">
        <f>IF(AND($C169="Area (ha)",$E169="Fully converted"),SUMIFS(UK!$E$9:$E$77,UK!$C$9:$C$77,Data!$H2447),IF(AND($C169="Area (ha)",$E169="In conversion"),SUMIFS(UK!$F$9:$F$77,UK!$C$9:$C$77,Data!$H2447),IF(AND($C169="Area (ha)",$E169="Total"),SUMIFS(UK!$F$9:$F$77,UK!$C$9:$C$77,Data!$H2447),IF(AND($C169="Tonne",$E169="Fully converted"),SUMIFS(UK!$F$9:$F$77,UK!$C$9:$C$77,Data!$H2447),""))))</f>
        <v>0</v>
      </c>
      <c r="B169" s="46" t="s">
        <v>45</v>
      </c>
      <c r="C169" s="46" t="s">
        <v>144</v>
      </c>
      <c r="D169" s="46" t="s">
        <v>47</v>
      </c>
      <c r="E169" s="46" t="s">
        <v>140</v>
      </c>
      <c r="F169" s="32" t="s">
        <v>13</v>
      </c>
      <c r="G169" s="32" t="s">
        <v>81</v>
      </c>
      <c r="H169" s="32" t="s">
        <v>81</v>
      </c>
      <c r="I169" s="32" t="s">
        <v>81</v>
      </c>
    </row>
    <row r="170" spans="1:9" x14ac:dyDescent="0.25">
      <c r="A170">
        <f>IF(AND($C170="Area (ha)",$E170="Fully converted"),SUMIFS(UK!$E$9:$E$77,UK!$C$9:$C$77,Data!$H2448),IF(AND($C170="Area (ha)",$E170="In conversion"),SUMIFS(UK!$F$9:$F$77,UK!$C$9:$C$77,Data!$H2448),IF(AND($C170="Area (ha)",$E170="Total"),SUMIFS(UK!$F$9:$F$77,UK!$C$9:$C$77,Data!$H2448),IF(AND($C170="Tonne",$E170="Fully converted"),SUMIFS(UK!$F$9:$F$77,UK!$C$9:$C$77,Data!$H2448),""))))</f>
        <v>3046.7099999999973</v>
      </c>
      <c r="B170" s="46" t="s">
        <v>45</v>
      </c>
      <c r="C170" s="46" t="s">
        <v>144</v>
      </c>
      <c r="D170" s="46" t="s">
        <v>47</v>
      </c>
      <c r="E170" s="46" t="s">
        <v>140</v>
      </c>
      <c r="F170" s="32" t="s">
        <v>13</v>
      </c>
      <c r="G170" s="32" t="s">
        <v>82</v>
      </c>
      <c r="H170" s="32" t="s">
        <v>82</v>
      </c>
      <c r="I170" s="32" t="s">
        <v>82</v>
      </c>
    </row>
    <row r="171" spans="1:9" x14ac:dyDescent="0.25">
      <c r="A171">
        <f>IF(AND($C171="Area (ha)",$E171="Fully converted"),SUMIFS(UK!$E$9:$E$77,UK!$C$9:$C$77,Data!$H2449),IF(AND($C171="Area (ha)",$E171="In conversion"),SUMIFS(UK!$F$9:$F$77,UK!$C$9:$C$77,Data!$H2449),IF(AND($C171="Area (ha)",$E171="Total"),SUMIFS(UK!$F$9:$F$77,UK!$C$9:$C$77,Data!$H2449),IF(AND($C171="Tonne",$E171="Fully converted"),SUMIFS(UK!$F$9:$F$77,UK!$C$9:$C$77,Data!$H2449),""))))</f>
        <v>214.57974999999999</v>
      </c>
      <c r="B171" s="46" t="s">
        <v>45</v>
      </c>
      <c r="C171" s="46" t="s">
        <v>144</v>
      </c>
      <c r="D171" s="46" t="s">
        <v>47</v>
      </c>
      <c r="E171" s="46" t="s">
        <v>140</v>
      </c>
      <c r="F171" s="32" t="s">
        <v>13</v>
      </c>
      <c r="G171" s="32" t="s">
        <v>83</v>
      </c>
      <c r="H171" s="32" t="s">
        <v>83</v>
      </c>
      <c r="I171" s="32" t="s">
        <v>83</v>
      </c>
    </row>
    <row r="172" spans="1:9" x14ac:dyDescent="0.25">
      <c r="A172">
        <f>IF(AND($C172="Area (ha)",$E172="Fully converted"),SUMIFS(UK!$E$9:$E$77,UK!$C$9:$C$77,Data!$H2450),IF(AND($C172="Area (ha)",$E172="In conversion"),SUMIFS(UK!$F$9:$F$77,UK!$C$9:$C$77,Data!$H2450),IF(AND($C172="Area (ha)",$E172="Total"),SUMIFS(UK!$F$9:$F$77,UK!$C$9:$C$77,Data!$H2450),IF(AND($C172="Tonne",$E172="Fully converted"),SUMIFS(UK!$F$9:$F$77,UK!$C$9:$C$77,Data!$H2450),""))))</f>
        <v>214.57974999999999</v>
      </c>
      <c r="B172" s="46" t="s">
        <v>45</v>
      </c>
      <c r="C172" s="46" t="s">
        <v>144</v>
      </c>
      <c r="D172" s="46" t="s">
        <v>47</v>
      </c>
      <c r="E172" s="46" t="s">
        <v>140</v>
      </c>
      <c r="F172" s="32" t="s">
        <v>13</v>
      </c>
      <c r="G172" s="32" t="s">
        <v>84</v>
      </c>
      <c r="H172" s="32" t="s">
        <v>84</v>
      </c>
      <c r="I172" s="32" t="s">
        <v>84</v>
      </c>
    </row>
    <row r="173" spans="1:9" x14ac:dyDescent="0.25">
      <c r="A173">
        <f>IF(AND($C173="Area (ha)",$E173="Fully converted"),SUMIFS(UK!$E$9:$E$77,UK!$C$9:$C$77,Data!$H2451),IF(AND($C173="Area (ha)",$E173="In conversion"),SUMIFS(UK!$F$9:$F$77,UK!$C$9:$C$77,Data!$H2451),IF(AND($C173="Area (ha)",$E173="Total"),SUMIFS(UK!$F$9:$F$77,UK!$C$9:$C$77,Data!$H2451),IF(AND($C173="Tonne",$E173="Fully converted"),SUMIFS(UK!$F$9:$F$77,UK!$C$9:$C$77,Data!$H2451),""))))</f>
        <v>0</v>
      </c>
      <c r="B173" s="46" t="s">
        <v>45</v>
      </c>
      <c r="C173" s="46" t="s">
        <v>144</v>
      </c>
      <c r="D173" s="46" t="s">
        <v>47</v>
      </c>
      <c r="E173" s="46" t="s">
        <v>140</v>
      </c>
      <c r="F173" s="32" t="s">
        <v>13</v>
      </c>
      <c r="G173" s="32" t="s">
        <v>85</v>
      </c>
      <c r="H173" s="32" t="s">
        <v>85</v>
      </c>
      <c r="I173" s="32" t="s">
        <v>235</v>
      </c>
    </row>
    <row r="174" spans="1:9" x14ac:dyDescent="0.25">
      <c r="A174">
        <f>IF(AND($C174="Area (ha)",$E174="Fully converted"),SUMIFS(UK!$E$9:$E$77,UK!$C$9:$C$77,Data!$H2452),IF(AND($C174="Area (ha)",$E174="In conversion"),SUMIFS(UK!$F$9:$F$77,UK!$C$9:$C$77,Data!$H2452),IF(AND($C174="Area (ha)",$E174="Total"),SUMIFS(UK!$F$9:$F$77,UK!$C$9:$C$77,Data!$H2452),IF(AND($C174="Tonne",$E174="Fully converted"),SUMIFS(UK!$F$9:$F$77,UK!$C$9:$C$77,Data!$H2452),""))))</f>
        <v>0</v>
      </c>
      <c r="B174" s="46" t="s">
        <v>45</v>
      </c>
      <c r="C174" s="46" t="s">
        <v>144</v>
      </c>
      <c r="D174" s="46" t="s">
        <v>47</v>
      </c>
      <c r="E174" s="46" t="s">
        <v>140</v>
      </c>
      <c r="F174" s="32" t="s">
        <v>13</v>
      </c>
      <c r="G174" s="32" t="s">
        <v>127</v>
      </c>
      <c r="H174" s="32" t="s">
        <v>127</v>
      </c>
      <c r="I174" s="32" t="s">
        <v>127</v>
      </c>
    </row>
    <row r="175" spans="1:9" x14ac:dyDescent="0.25">
      <c r="A175">
        <f>IF(AND($C175="Area (ha)",$E175="Fully converted"),SUMIFS(UK!$E$9:$E$77,UK!$C$9:$C$77,Data!$H2453),IF(AND($C175="Area (ha)",$E175="In conversion"),SUMIFS(UK!$F$9:$F$77,UK!$C$9:$C$77,Data!$H2453),IF(AND($C175="Area (ha)",$E175="Total"),SUMIFS(UK!$F$9:$F$77,UK!$C$9:$C$77,Data!$H2453),IF(AND($C175="Tonne",$E175="Fully converted"),SUMIFS(UK!$F$9:$F$77,UK!$C$9:$C$77,Data!$H2453),""))))</f>
        <v>0</v>
      </c>
      <c r="B175" s="46" t="s">
        <v>45</v>
      </c>
      <c r="C175" s="46" t="s">
        <v>144</v>
      </c>
      <c r="D175" s="46" t="s">
        <v>47</v>
      </c>
      <c r="E175" s="46" t="s">
        <v>140</v>
      </c>
      <c r="F175" s="32" t="s">
        <v>13</v>
      </c>
      <c r="G175" s="32" t="s">
        <v>128</v>
      </c>
      <c r="H175" s="32" t="s">
        <v>128</v>
      </c>
      <c r="I175" s="32" t="s">
        <v>128</v>
      </c>
    </row>
    <row r="176" spans="1:9" x14ac:dyDescent="0.25">
      <c r="A176">
        <f>IF(AND($C176="Area (ha)",$E176="Fully converted"),SUMIFS(UK!$E$9:$E$77,UK!$C$9:$C$77,Data!$H2454),IF(AND($C176="Area (ha)",$E176="In conversion"),SUMIFS(UK!$F$9:$F$77,UK!$C$9:$C$77,Data!$H2454),IF(AND($C176="Area (ha)",$E176="Total"),SUMIFS(UK!$F$9:$F$77,UK!$C$9:$C$77,Data!$H2454),IF(AND($C176="Tonne",$E176="Fully converted"),SUMIFS(UK!$F$9:$F$77,UK!$C$9:$C$77,Data!$H2454),""))))</f>
        <v>0</v>
      </c>
      <c r="B176" s="46" t="s">
        <v>45</v>
      </c>
      <c r="C176" s="46" t="s">
        <v>144</v>
      </c>
      <c r="D176" s="46" t="s">
        <v>47</v>
      </c>
      <c r="E176" s="46" t="s">
        <v>140</v>
      </c>
      <c r="F176" s="32" t="s">
        <v>13</v>
      </c>
      <c r="G176" s="32" t="s">
        <v>129</v>
      </c>
      <c r="H176" s="32" t="s">
        <v>129</v>
      </c>
      <c r="I176" s="32" t="s">
        <v>129</v>
      </c>
    </row>
    <row r="177" spans="1:9" x14ac:dyDescent="0.25">
      <c r="A177">
        <f>IF(AND($C177="Area (ha)",$E177="Fully converted"),SUMIFS(UK!$E$9:$E$77,UK!$C$9:$C$77,Data!$H2455),IF(AND($C177="Area (ha)",$E177="In conversion"),SUMIFS(UK!$F$9:$F$77,UK!$C$9:$C$77,Data!$H2455),IF(AND($C177="Area (ha)",$E177="Total"),SUMIFS(UK!$F$9:$F$77,UK!$C$9:$C$77,Data!$H2455),IF(AND($C177="Tonne",$E177="Fully converted"),SUMIFS(UK!$F$9:$F$77,UK!$C$9:$C$77,Data!$H2455),""))))</f>
        <v>0</v>
      </c>
      <c r="B177" s="46" t="s">
        <v>45</v>
      </c>
      <c r="C177" s="46" t="s">
        <v>144</v>
      </c>
      <c r="D177" s="46" t="s">
        <v>47</v>
      </c>
      <c r="E177" s="46" t="s">
        <v>140</v>
      </c>
      <c r="F177" s="32" t="s">
        <v>13</v>
      </c>
      <c r="G177" s="32" t="s">
        <v>130</v>
      </c>
      <c r="H177" s="32" t="s">
        <v>130</v>
      </c>
      <c r="I177" s="32" t="s">
        <v>130</v>
      </c>
    </row>
    <row r="178" spans="1:9" x14ac:dyDescent="0.25">
      <c r="A178">
        <f>IF(AND($C178="Area (ha)",$E178="Fully converted"),SUMIFS(UK!$E$9:$E$77,UK!$C$9:$C$77,Data!$H2456),IF(AND($C178="Area (ha)",$E178="In conversion"),SUMIFS(UK!$F$9:$F$77,UK!$C$9:$C$77,Data!$H2456),IF(AND($C178="Area (ha)",$E178="Total"),SUMIFS(UK!$F$9:$F$77,UK!$C$9:$C$77,Data!$H2456),IF(AND($C178="Tonne",$E178="Fully converted"),SUMIFS(UK!$F$9:$F$77,UK!$C$9:$C$77,Data!$H2456),""))))</f>
        <v>89.989749999999987</v>
      </c>
      <c r="B178" s="46" t="s">
        <v>45</v>
      </c>
      <c r="C178" s="46" t="s">
        <v>144</v>
      </c>
      <c r="D178" s="46" t="s">
        <v>47</v>
      </c>
      <c r="E178" s="46" t="s">
        <v>140</v>
      </c>
      <c r="F178" s="32" t="s">
        <v>13</v>
      </c>
      <c r="G178" s="32" t="s">
        <v>131</v>
      </c>
      <c r="H178" s="32" t="s">
        <v>131</v>
      </c>
      <c r="I178" s="32" t="s">
        <v>131</v>
      </c>
    </row>
    <row r="179" spans="1:9" x14ac:dyDescent="0.25">
      <c r="A179">
        <f>IF(AND($C179="Area (ha)",$E179="Fully converted"),SUMIFS(UK!$E$9:$E$77,UK!$C$9:$C$77,Data!$H2457),IF(AND($C179="Area (ha)",$E179="In conversion"),SUMIFS(UK!$F$9:$F$77,UK!$C$9:$C$77,Data!$H2457),IF(AND($C179="Area (ha)",$E179="Total"),SUMIFS(UK!$F$9:$F$77,UK!$C$9:$C$77,Data!$H2457),IF(AND($C179="Tonne",$E179="Fully converted"),SUMIFS(UK!$F$9:$F$77,UK!$C$9:$C$77,Data!$H2457),""))))</f>
        <v>0</v>
      </c>
      <c r="B179" s="46" t="s">
        <v>45</v>
      </c>
      <c r="C179" s="46" t="s">
        <v>144</v>
      </c>
      <c r="D179" s="46" t="s">
        <v>47</v>
      </c>
      <c r="E179" s="46" t="s">
        <v>140</v>
      </c>
      <c r="F179" s="32" t="s">
        <v>13</v>
      </c>
      <c r="G179" s="32" t="s">
        <v>91</v>
      </c>
      <c r="H179" s="32" t="s">
        <v>91</v>
      </c>
      <c r="I179" s="32" t="s">
        <v>91</v>
      </c>
    </row>
    <row r="180" spans="1:9" x14ac:dyDescent="0.25">
      <c r="A180">
        <f>IF(AND($C180="Area (ha)",$E180="Fully converted"),SUMIFS(UK!$E$9:$E$77,UK!$C$9:$C$77,Data!$H2458),IF(AND($C180="Area (ha)",$E180="In conversion"),SUMIFS(UK!$F$9:$F$77,UK!$C$9:$C$77,Data!$H2458),IF(AND($C180="Area (ha)",$E180="Total"),SUMIFS(UK!$F$9:$F$77,UK!$C$9:$C$77,Data!$H2458),IF(AND($C180="Tonne",$E180="Fully converted"),SUMIFS(UK!$F$9:$F$77,UK!$C$9:$C$77,Data!$H2458),""))))</f>
        <v>150.25799999999998</v>
      </c>
      <c r="B180" s="46" t="s">
        <v>45</v>
      </c>
      <c r="C180" s="46" t="s">
        <v>144</v>
      </c>
      <c r="D180" s="46" t="s">
        <v>47</v>
      </c>
      <c r="E180" s="46" t="s">
        <v>140</v>
      </c>
      <c r="F180" s="32" t="s">
        <v>13</v>
      </c>
      <c r="G180" s="32" t="s">
        <v>92</v>
      </c>
      <c r="H180" s="32" t="s">
        <v>92</v>
      </c>
      <c r="I180" s="32" t="s">
        <v>92</v>
      </c>
    </row>
    <row r="181" spans="1:9" x14ac:dyDescent="0.25">
      <c r="A181">
        <f>IF(AND($C181="Area (ha)",$E181="Fully converted"),SUMIFS(UK!$E$9:$E$77,UK!$C$9:$C$77,Data!$H2459),IF(AND($C181="Area (ha)",$E181="In conversion"),SUMIFS(UK!$F$9:$F$77,UK!$C$9:$C$77,Data!$H2459),IF(AND($C181="Area (ha)",$E181="Total"),SUMIFS(UK!$F$9:$F$77,UK!$C$9:$C$77,Data!$H2459),IF(AND($C181="Tonne",$E181="Fully converted"),SUMIFS(UK!$F$9:$F$77,UK!$C$9:$C$77,Data!$H2459),""))))</f>
        <v>0</v>
      </c>
      <c r="B181" s="46" t="s">
        <v>45</v>
      </c>
      <c r="C181" s="46" t="s">
        <v>144</v>
      </c>
      <c r="D181" s="46" t="s">
        <v>47</v>
      </c>
      <c r="E181" s="46" t="s">
        <v>140</v>
      </c>
      <c r="F181" s="32" t="s">
        <v>13</v>
      </c>
      <c r="G181" s="32" t="s">
        <v>93</v>
      </c>
      <c r="H181" s="32" t="s">
        <v>93</v>
      </c>
      <c r="I181" s="32" t="s">
        <v>93</v>
      </c>
    </row>
    <row r="182" spans="1:9" x14ac:dyDescent="0.25">
      <c r="A182">
        <f>IF(AND($C182="Area (ha)",$E182="Fully converted"),SUMIFS(UK!$E$9:$E$77,UK!$C$9:$C$77,Data!$H2460),IF(AND($C182="Area (ha)",$E182="In conversion"),SUMIFS(UK!$F$9:$F$77,UK!$C$9:$C$77,Data!$H2460),IF(AND($C182="Area (ha)",$E182="Total"),SUMIFS(UK!$F$9:$F$77,UK!$C$9:$C$77,Data!$H2460),IF(AND($C182="Tonne",$E182="Fully converted"),SUMIFS(UK!$F$9:$F$77,UK!$C$9:$C$77,Data!$H2460),""))))</f>
        <v>15105.82799999999</v>
      </c>
      <c r="B182" s="46" t="s">
        <v>45</v>
      </c>
      <c r="C182" s="46" t="s">
        <v>144</v>
      </c>
      <c r="D182" s="46" t="s">
        <v>47</v>
      </c>
      <c r="E182" s="46" t="s">
        <v>140</v>
      </c>
      <c r="F182" s="32" t="s">
        <v>13</v>
      </c>
      <c r="G182" s="32" t="s">
        <v>94</v>
      </c>
      <c r="H182" s="32" t="s">
        <v>94</v>
      </c>
      <c r="I182" s="32" t="s">
        <v>94</v>
      </c>
    </row>
    <row r="183" spans="1:9" x14ac:dyDescent="0.25">
      <c r="A183">
        <f>IF(AND($C183="Area (ha)",$E183="Fully converted"),SUMIFS(UK!$E$9:$E$77,UK!$C$9:$C$77,Data!$H2461),IF(AND($C183="Area (ha)",$E183="In conversion"),SUMIFS(UK!$F$9:$F$77,UK!$C$9:$C$77,Data!$H2461),IF(AND($C183="Area (ha)",$E183="Total"),SUMIFS(UK!$F$9:$F$77,UK!$C$9:$C$77,Data!$H2461),IF(AND($C183="Tonne",$E183="Fully converted"),SUMIFS(UK!$F$9:$F$77,UK!$C$9:$C$77,Data!$H2461),""))))</f>
        <v>155.434</v>
      </c>
      <c r="B183" s="46" t="s">
        <v>45</v>
      </c>
      <c r="C183" s="46" t="s">
        <v>144</v>
      </c>
      <c r="D183" s="46" t="s">
        <v>47</v>
      </c>
      <c r="E183" s="46" t="s">
        <v>140</v>
      </c>
      <c r="F183" s="32" t="s">
        <v>13</v>
      </c>
      <c r="G183" s="32" t="s">
        <v>95</v>
      </c>
      <c r="H183" s="32" t="s">
        <v>95</v>
      </c>
      <c r="I183" s="32" t="s">
        <v>95</v>
      </c>
    </row>
    <row r="184" spans="1:9" x14ac:dyDescent="0.25">
      <c r="A184">
        <f>IF(AND($C184="Area (ha)",$E184="Fully converted"),SUMIFS(UK!$E$9:$E$77,UK!$C$9:$C$77,Data!$H2462),IF(AND($C184="Area (ha)",$E184="In conversion"),SUMIFS(UK!$F$9:$F$77,UK!$C$9:$C$77,Data!$H2462),IF(AND($C184="Area (ha)",$E184="Total"),SUMIFS(UK!$F$9:$F$77,UK!$C$9:$C$77,Data!$H2462),IF(AND($C184="Tonne",$E184="Fully converted"),SUMIFS(UK!$F$9:$F$77,UK!$C$9:$C$77,Data!$H2462),""))))</f>
        <v>0</v>
      </c>
      <c r="B184" s="46" t="s">
        <v>45</v>
      </c>
      <c r="C184" s="46" t="s">
        <v>144</v>
      </c>
      <c r="D184" s="46" t="s">
        <v>47</v>
      </c>
      <c r="E184" s="46" t="s">
        <v>140</v>
      </c>
      <c r="F184" s="32" t="s">
        <v>13</v>
      </c>
      <c r="G184" s="32" t="s">
        <v>96</v>
      </c>
      <c r="H184" s="32" t="s">
        <v>96</v>
      </c>
      <c r="I184" s="32" t="s">
        <v>96</v>
      </c>
    </row>
    <row r="185" spans="1:9" x14ac:dyDescent="0.25">
      <c r="A185">
        <f>IF(AND($C185="Area (ha)",$E185="Fully converted"),SUMIFS(UK!$E$9:$E$77,UK!$C$9:$C$77,Data!$H2463),IF(AND($C185="Area (ha)",$E185="In conversion"),SUMIFS(UK!$F$9:$F$77,UK!$C$9:$C$77,Data!$H2463),IF(AND($C185="Area (ha)",$E185="Total"),SUMIFS(UK!$F$9:$F$77,UK!$C$9:$C$77,Data!$H2463),IF(AND($C185="Tonne",$E185="Fully converted"),SUMIFS(UK!$F$9:$F$77,UK!$C$9:$C$77,Data!$H2463),""))))</f>
        <v>40.524000000000001</v>
      </c>
      <c r="B185" s="46" t="s">
        <v>45</v>
      </c>
      <c r="C185" s="46" t="s">
        <v>144</v>
      </c>
      <c r="D185" s="46" t="s">
        <v>47</v>
      </c>
      <c r="E185" s="46" t="s">
        <v>140</v>
      </c>
      <c r="F185" s="32" t="s">
        <v>13</v>
      </c>
      <c r="G185" s="32" t="s">
        <v>132</v>
      </c>
      <c r="H185" s="32" t="s">
        <v>132</v>
      </c>
      <c r="I185" s="32" t="s">
        <v>132</v>
      </c>
    </row>
    <row r="186" spans="1:9" x14ac:dyDescent="0.25">
      <c r="A186">
        <f>IF(AND($C186="Area (ha)",$E186="Fully converted"),SUMIFS(UK!$E$9:$E$77,UK!$C$9:$C$77,Data!$H2464),IF(AND($C186="Area (ha)",$E186="In conversion"),SUMIFS(UK!$F$9:$F$77,UK!$C$9:$C$77,Data!$H2464),IF(AND($C186="Area (ha)",$E186="Total"),SUMIFS(UK!$F$9:$F$77,UK!$C$9:$C$77,Data!$H2464),IF(AND($C186="Tonne",$E186="Fully converted"),SUMIFS(UK!$F$9:$F$77,UK!$C$9:$C$77,Data!$H2464),""))))</f>
        <v>16.044</v>
      </c>
      <c r="B186" s="46" t="s">
        <v>45</v>
      </c>
      <c r="C186" s="46" t="s">
        <v>144</v>
      </c>
      <c r="D186" s="46" t="s">
        <v>47</v>
      </c>
      <c r="E186" s="46" t="s">
        <v>140</v>
      </c>
      <c r="F186" s="32" t="s">
        <v>13</v>
      </c>
      <c r="G186" s="32" t="s">
        <v>98</v>
      </c>
      <c r="H186" s="32" t="s">
        <v>98</v>
      </c>
      <c r="I186" s="32" t="s">
        <v>98</v>
      </c>
    </row>
    <row r="187" spans="1:9" x14ac:dyDescent="0.25">
      <c r="A187">
        <f>IF(AND($C187="Area (ha)",$E187="Fully converted"),SUMIFS(UK!$E$9:$E$77,UK!$C$9:$C$77,Data!$H2465),IF(AND($C187="Area (ha)",$E187="In conversion"),SUMIFS(UK!$F$9:$F$77,UK!$C$9:$C$77,Data!$H2465),IF(AND($C187="Area (ha)",$E187="Total"),SUMIFS(UK!$F$9:$F$77,UK!$C$9:$C$77,Data!$H2465),IF(AND($C187="Tonne",$E187="Fully converted"),SUMIFS(UK!$F$9:$F$77,UK!$C$9:$C$77,Data!$H2465),""))))</f>
        <v>16.044</v>
      </c>
      <c r="B187" s="46" t="s">
        <v>45</v>
      </c>
      <c r="C187" s="46" t="s">
        <v>144</v>
      </c>
      <c r="D187" s="46" t="s">
        <v>47</v>
      </c>
      <c r="E187" s="46" t="s">
        <v>140</v>
      </c>
      <c r="F187" s="32" t="s">
        <v>13</v>
      </c>
      <c r="G187" s="32" t="s">
        <v>99</v>
      </c>
      <c r="H187" s="32" t="s">
        <v>99</v>
      </c>
      <c r="I187" s="32" t="s">
        <v>99</v>
      </c>
    </row>
    <row r="188" spans="1:9" x14ac:dyDescent="0.25">
      <c r="A188">
        <f>IF(AND($C188="Area (ha)",$E188="Fully converted"),SUMIFS(UK!$E$9:$E$77,UK!$C$9:$C$77,Data!$H2466),IF(AND($C188="Area (ha)",$E188="In conversion"),SUMIFS(UK!$F$9:$F$77,UK!$C$9:$C$77,Data!$H2466),IF(AND($C188="Area (ha)",$E188="Total"),SUMIFS(UK!$F$9:$F$77,UK!$C$9:$C$77,Data!$H2466),IF(AND($C188="Tonne",$E188="Fully converted"),SUMIFS(UK!$F$9:$F$77,UK!$C$9:$C$77,Data!$H2466),""))))</f>
        <v>15.594000000000001</v>
      </c>
      <c r="B188" s="46" t="s">
        <v>45</v>
      </c>
      <c r="C188" s="46" t="s">
        <v>144</v>
      </c>
      <c r="D188" s="46" t="s">
        <v>47</v>
      </c>
      <c r="E188" s="46" t="s">
        <v>140</v>
      </c>
      <c r="F188" s="32" t="s">
        <v>13</v>
      </c>
      <c r="G188" s="32" t="s">
        <v>100</v>
      </c>
      <c r="H188" s="32" t="s">
        <v>100</v>
      </c>
      <c r="I188" s="32" t="s">
        <v>101</v>
      </c>
    </row>
    <row r="189" spans="1:9" x14ac:dyDescent="0.25">
      <c r="A189">
        <f>IF(AND($C189="Area (ha)",$E189="Fully converted"),SUMIFS(UK!$E$9:$E$77,UK!$C$9:$C$77,Data!$H2467),IF(AND($C189="Area (ha)",$E189="In conversion"),SUMIFS(UK!$F$9:$F$77,UK!$C$9:$C$77,Data!$H2467),IF(AND($C189="Area (ha)",$E189="Total"),SUMIFS(UK!$F$9:$F$77,UK!$C$9:$C$77,Data!$H2467),IF(AND($C189="Tonne",$E189="Fully converted"),SUMIFS(UK!$F$9:$F$77,UK!$C$9:$C$77,Data!$H2467),""))))</f>
        <v>0.45</v>
      </c>
      <c r="B189" s="46" t="s">
        <v>45</v>
      </c>
      <c r="C189" s="46" t="s">
        <v>144</v>
      </c>
      <c r="D189" s="46" t="s">
        <v>47</v>
      </c>
      <c r="E189" s="46" t="s">
        <v>140</v>
      </c>
      <c r="F189" s="32" t="s">
        <v>13</v>
      </c>
      <c r="G189" s="32" t="s">
        <v>101</v>
      </c>
      <c r="H189" s="32" t="s">
        <v>101</v>
      </c>
      <c r="I189" s="32" t="s">
        <v>101</v>
      </c>
    </row>
    <row r="190" spans="1:9" x14ac:dyDescent="0.25">
      <c r="A190">
        <f>IF(AND($C190="Area (ha)",$E190="Fully converted"),SUMIFS(UK!$E$9:$E$77,UK!$C$9:$C$77,Data!$H2468),IF(AND($C190="Area (ha)",$E190="In conversion"),SUMIFS(UK!$F$9:$F$77,UK!$C$9:$C$77,Data!$H2468),IF(AND($C190="Area (ha)",$E190="Total"),SUMIFS(UK!$F$9:$F$77,UK!$C$9:$C$77,Data!$H2468),IF(AND($C190="Tonne",$E190="Fully converted"),SUMIFS(UK!$F$9:$F$77,UK!$C$9:$C$77,Data!$H2468),""))))</f>
        <v>0</v>
      </c>
      <c r="B190" s="46" t="s">
        <v>45</v>
      </c>
      <c r="C190" s="46" t="s">
        <v>144</v>
      </c>
      <c r="D190" s="46" t="s">
        <v>47</v>
      </c>
      <c r="E190" s="46" t="s">
        <v>140</v>
      </c>
      <c r="F190" s="32" t="s">
        <v>13</v>
      </c>
      <c r="G190" s="32" t="s">
        <v>102</v>
      </c>
      <c r="H190" s="32" t="s">
        <v>102</v>
      </c>
      <c r="I190" s="32" t="s">
        <v>102</v>
      </c>
    </row>
    <row r="191" spans="1:9" x14ac:dyDescent="0.25">
      <c r="A191">
        <f>IF(AND($C191="Area (ha)",$E191="Fully converted"),SUMIFS(UK!$E$9:$E$77,UK!$C$9:$C$77,Data!$H2469),IF(AND($C191="Area (ha)",$E191="In conversion"),SUMIFS(UK!$F$9:$F$77,UK!$C$9:$C$77,Data!$H2469),IF(AND($C191="Area (ha)",$E191="Total"),SUMIFS(UK!$F$9:$F$77,UK!$C$9:$C$77,Data!$H2469),IF(AND($C191="Tonne",$E191="Fully converted"),SUMIFS(UK!$F$9:$F$77,UK!$C$9:$C$77,Data!$H2469),""))))</f>
        <v>0</v>
      </c>
      <c r="B191" s="46" t="s">
        <v>45</v>
      </c>
      <c r="C191" s="46" t="s">
        <v>144</v>
      </c>
      <c r="D191" s="46" t="s">
        <v>47</v>
      </c>
      <c r="E191" s="46" t="s">
        <v>140</v>
      </c>
      <c r="F191" s="32" t="s">
        <v>13</v>
      </c>
      <c r="G191" s="32" t="s">
        <v>103</v>
      </c>
      <c r="H191" s="32" t="s">
        <v>103</v>
      </c>
      <c r="I191" s="32" t="s">
        <v>103</v>
      </c>
    </row>
    <row r="192" spans="1:9" x14ac:dyDescent="0.25">
      <c r="A192">
        <f>IF(AND($C192="Area (ha)",$E192="Fully converted"),SUMIFS(UK!$E$9:$E$77,UK!$C$9:$C$77,Data!$H2470),IF(AND($C192="Area (ha)",$E192="In conversion"),SUMIFS(UK!$F$9:$F$77,UK!$C$9:$C$77,Data!$H2470),IF(AND($C192="Area (ha)",$E192="Total"),SUMIFS(UK!$F$9:$F$77,UK!$C$9:$C$77,Data!$H2470),IF(AND($C192="Tonne",$E192="Fully converted"),SUMIFS(UK!$F$9:$F$77,UK!$C$9:$C$77,Data!$H2470),""))))</f>
        <v>0</v>
      </c>
      <c r="B192" s="46" t="s">
        <v>45</v>
      </c>
      <c r="C192" s="46" t="s">
        <v>144</v>
      </c>
      <c r="D192" s="46" t="s">
        <v>47</v>
      </c>
      <c r="E192" s="46" t="s">
        <v>140</v>
      </c>
      <c r="F192" s="32" t="s">
        <v>13</v>
      </c>
      <c r="G192" s="32" t="s">
        <v>104</v>
      </c>
      <c r="H192" s="32" t="s">
        <v>104</v>
      </c>
      <c r="I192" s="32" t="s">
        <v>104</v>
      </c>
    </row>
    <row r="193" spans="1:9" x14ac:dyDescent="0.25">
      <c r="A193">
        <f>IF(AND($C193="Area (ha)",$E193="Fully converted"),SUMIFS(UK!$E$9:$E$77,UK!$C$9:$C$77,Data!$H2471),IF(AND($C193="Area (ha)",$E193="In conversion"),SUMIFS(UK!$F$9:$F$77,UK!$C$9:$C$77,Data!$H2471),IF(AND($C193="Area (ha)",$E193="Total"),SUMIFS(UK!$F$9:$F$77,UK!$C$9:$C$77,Data!$H2471),IF(AND($C193="Tonne",$E193="Fully converted"),SUMIFS(UK!$F$9:$F$77,UK!$C$9:$C$77,Data!$H2471),""))))</f>
        <v>0</v>
      </c>
      <c r="B193" s="46" t="s">
        <v>45</v>
      </c>
      <c r="C193" s="46" t="s">
        <v>144</v>
      </c>
      <c r="D193" s="46" t="s">
        <v>47</v>
      </c>
      <c r="E193" s="46" t="s">
        <v>140</v>
      </c>
      <c r="F193" s="32" t="s">
        <v>13</v>
      </c>
      <c r="G193" s="32" t="s">
        <v>105</v>
      </c>
      <c r="H193" s="32" t="s">
        <v>105</v>
      </c>
      <c r="I193" s="32" t="s">
        <v>105</v>
      </c>
    </row>
    <row r="194" spans="1:9" x14ac:dyDescent="0.25">
      <c r="A194">
        <f>IF(AND($C194="Area (ha)",$E194="Fully converted"),SUMIFS(UK!$E$9:$E$77,UK!$C$9:$C$77,Data!$H2472),IF(AND($C194="Area (ha)",$E194="In conversion"),SUMIFS(UK!$F$9:$F$77,UK!$C$9:$C$77,Data!$H2472),IF(AND($C194="Area (ha)",$E194="Total"),SUMIFS(UK!$F$9:$F$77,UK!$C$9:$C$77,Data!$H2472),IF(AND($C194="Tonne",$E194="Fully converted"),SUMIFS(UK!$F$9:$F$77,UK!$C$9:$C$77,Data!$H2472),""))))</f>
        <v>0</v>
      </c>
      <c r="B194" s="46" t="s">
        <v>45</v>
      </c>
      <c r="C194" s="46" t="s">
        <v>144</v>
      </c>
      <c r="D194" s="46" t="s">
        <v>47</v>
      </c>
      <c r="E194" s="46" t="s">
        <v>140</v>
      </c>
      <c r="F194" s="32" t="s">
        <v>13</v>
      </c>
      <c r="G194" s="32" t="s">
        <v>106</v>
      </c>
      <c r="H194" s="32" t="s">
        <v>106</v>
      </c>
      <c r="I194" s="32" t="s">
        <v>106</v>
      </c>
    </row>
    <row r="195" spans="1:9" x14ac:dyDescent="0.25">
      <c r="A195">
        <f>IF(AND($C195="Area (ha)",$E195="Fully converted"),SUMIFS(UK!$E$9:$E$77,UK!$C$9:$C$77,Data!$H2473),IF(AND($C195="Area (ha)",$E195="In conversion"),SUMIFS(UK!$F$9:$F$77,UK!$C$9:$C$77,Data!$H2473),IF(AND($C195="Area (ha)",$E195="Total"),SUMIFS(UK!$F$9:$F$77,UK!$C$9:$C$77,Data!$H2473),IF(AND($C195="Tonne",$E195="Fully converted"),SUMIFS(UK!$F$9:$F$77,UK!$C$9:$C$77,Data!$H2473),""))))</f>
        <v>0</v>
      </c>
      <c r="B195" s="46" t="s">
        <v>45</v>
      </c>
      <c r="C195" s="46" t="s">
        <v>144</v>
      </c>
      <c r="D195" s="46" t="s">
        <v>47</v>
      </c>
      <c r="E195" s="46" t="s">
        <v>140</v>
      </c>
      <c r="F195" s="32" t="s">
        <v>13</v>
      </c>
      <c r="G195" s="32" t="s">
        <v>107</v>
      </c>
      <c r="H195" s="32" t="s">
        <v>107</v>
      </c>
      <c r="I195" s="32" t="s">
        <v>107</v>
      </c>
    </row>
    <row r="196" spans="1:9" x14ac:dyDescent="0.25">
      <c r="A196">
        <f>IF(AND($C196="Area (ha)",$E196="Fully converted"),SUMIFS(UK!$E$9:$E$77,UK!$C$9:$C$77,Data!$H2474),IF(AND($C196="Area (ha)",$E196="In conversion"),SUMIFS(UK!$F$9:$F$77,UK!$C$9:$C$77,Data!$H2474),IF(AND($C196="Area (ha)",$E196="Total"),SUMIFS(UK!$F$9:$F$77,UK!$C$9:$C$77,Data!$H2474),IF(AND($C196="Tonne",$E196="Fully converted"),SUMIFS(UK!$F$9:$F$77,UK!$C$9:$C$77,Data!$H2474),""))))</f>
        <v>0</v>
      </c>
      <c r="B196" s="46" t="s">
        <v>45</v>
      </c>
      <c r="C196" s="46" t="s">
        <v>144</v>
      </c>
      <c r="D196" s="46" t="s">
        <v>47</v>
      </c>
      <c r="E196" s="46" t="s">
        <v>140</v>
      </c>
      <c r="F196" s="32" t="s">
        <v>13</v>
      </c>
      <c r="G196" s="32" t="s">
        <v>108</v>
      </c>
      <c r="H196" s="32" t="s">
        <v>108</v>
      </c>
      <c r="I196" s="32" t="s">
        <v>108</v>
      </c>
    </row>
    <row r="197" spans="1:9" x14ac:dyDescent="0.25">
      <c r="A197">
        <f>IF(AND($C197="Area (ha)",$E197="Fully converted"),SUMIFS(UK!$E$9:$E$77,UK!$C$9:$C$77,Data!$H2475),IF(AND($C197="Area (ha)",$E197="In conversion"),SUMIFS(UK!$F$9:$F$77,UK!$C$9:$C$77,Data!$H2475),IF(AND($C197="Area (ha)",$E197="Total"),SUMIFS(UK!$F$9:$F$77,UK!$C$9:$C$77,Data!$H2475),IF(AND($C197="Tonne",$E197="Fully converted"),SUMIFS(UK!$F$9:$F$77,UK!$C$9:$C$77,Data!$H2475),""))))</f>
        <v>0</v>
      </c>
      <c r="B197" s="46" t="s">
        <v>45</v>
      </c>
      <c r="C197" s="46" t="s">
        <v>144</v>
      </c>
      <c r="D197" s="46" t="s">
        <v>47</v>
      </c>
      <c r="E197" s="46" t="s">
        <v>140</v>
      </c>
      <c r="F197" s="32" t="s">
        <v>13</v>
      </c>
      <c r="G197" s="32" t="s">
        <v>109</v>
      </c>
      <c r="H197" s="32" t="s">
        <v>109</v>
      </c>
      <c r="I197" s="32" t="s">
        <v>109</v>
      </c>
    </row>
    <row r="198" spans="1:9" x14ac:dyDescent="0.25">
      <c r="A198">
        <f>IF(AND($C198="Area (ha)",$E198="Fully converted"),SUMIFS(UK!$E$9:$E$77,UK!$C$9:$C$77,Data!$H2476),IF(AND($C198="Area (ha)",$E198="In conversion"),SUMIFS(UK!$F$9:$F$77,UK!$C$9:$C$77,Data!$H2476),IF(AND($C198="Area (ha)",$E198="Total"),SUMIFS(UK!$F$9:$F$77,UK!$C$9:$C$77,Data!$H2476),IF(AND($C198="Tonne",$E198="Fully converted"),SUMIFS(UK!$F$9:$F$77,UK!$C$9:$C$77,Data!$H2476),""))))</f>
        <v>0</v>
      </c>
      <c r="B198" s="46" t="s">
        <v>45</v>
      </c>
      <c r="C198" s="46" t="s">
        <v>144</v>
      </c>
      <c r="D198" s="46" t="s">
        <v>47</v>
      </c>
      <c r="E198" s="46" t="s">
        <v>140</v>
      </c>
      <c r="F198" s="32" t="s">
        <v>13</v>
      </c>
      <c r="G198" s="32" t="s">
        <v>133</v>
      </c>
      <c r="H198" s="32" t="s">
        <v>110</v>
      </c>
      <c r="I198" s="32" t="s">
        <v>133</v>
      </c>
    </row>
    <row r="199" spans="1:9" x14ac:dyDescent="0.25">
      <c r="A199">
        <f>IF(AND($C199="Area (ha)",$E199="Fully converted"),SUMIFS(UK!$E$9:$E$77,UK!$C$9:$C$77,Data!$H2477),IF(AND($C199="Area (ha)",$E199="In conversion"),SUMIFS(UK!$F$9:$F$77,UK!$C$9:$C$77,Data!$H2477),IF(AND($C199="Area (ha)",$E199="Total"),SUMIFS(UK!$F$9:$F$77,UK!$C$9:$C$77,Data!$H2477),IF(AND($C199="Tonne",$E199="Fully converted"),SUMIFS(UK!$F$9:$F$77,UK!$C$9:$C$77,Data!$H2477),""))))</f>
        <v>0</v>
      </c>
      <c r="B199" s="46" t="s">
        <v>45</v>
      </c>
      <c r="C199" s="46" t="s">
        <v>144</v>
      </c>
      <c r="D199" s="46" t="s">
        <v>47</v>
      </c>
      <c r="E199" s="46" t="s">
        <v>140</v>
      </c>
      <c r="F199" s="32" t="s">
        <v>13</v>
      </c>
      <c r="G199" s="32" t="s">
        <v>111</v>
      </c>
      <c r="H199" s="32" t="s">
        <v>111</v>
      </c>
      <c r="I199" s="32" t="s">
        <v>111</v>
      </c>
    </row>
    <row r="200" spans="1:9" x14ac:dyDescent="0.25">
      <c r="A200">
        <f>IF(AND($C200="Area (ha)",$E200="Fully converted"),SUMIFS(UK!$E$9:$E$77,UK!$C$9:$C$77,Data!$H2478),IF(AND($C200="Area (ha)",$E200="In conversion"),SUMIFS(UK!$F$9:$F$77,UK!$C$9:$C$77,Data!$H2478),IF(AND($C200="Area (ha)",$E200="Total"),SUMIFS(UK!$F$9:$F$77,UK!$C$9:$C$77,Data!$H2478),IF(AND($C200="Tonne",$E200="Fully converted"),SUMIFS(UK!$F$9:$F$77,UK!$C$9:$C$77,Data!$H2478),""))))</f>
        <v>0</v>
      </c>
      <c r="B200" s="46" t="s">
        <v>45</v>
      </c>
      <c r="C200" s="46" t="s">
        <v>144</v>
      </c>
      <c r="D200" s="46" t="s">
        <v>47</v>
      </c>
      <c r="E200" s="46" t="s">
        <v>140</v>
      </c>
      <c r="F200" s="32" t="s">
        <v>13</v>
      </c>
      <c r="G200" s="32" t="s">
        <v>134</v>
      </c>
      <c r="H200" s="32" t="s">
        <v>134</v>
      </c>
      <c r="I200" s="32" t="s">
        <v>134</v>
      </c>
    </row>
    <row r="201" spans="1:9" x14ac:dyDescent="0.25">
      <c r="A201">
        <f>IF(AND($C201="Area (ha)",$E201="Fully converted"),SUMIFS(UK!$E$9:$E$77,UK!$C$9:$C$77,Data!$H2479),IF(AND($C201="Area (ha)",$E201="In conversion"),SUMIFS(UK!$F$9:$F$77,UK!$C$9:$C$77,Data!$H2479),IF(AND($C201="Area (ha)",$E201="Total"),SUMIFS(UK!$F$9:$F$77,UK!$C$9:$C$77,Data!$H2479),IF(AND($C201="Tonne",$E201="Fully converted"),SUMIFS(UK!$F$9:$F$77,UK!$C$9:$C$77,Data!$H2479),""))))</f>
        <v>0</v>
      </c>
      <c r="B201" s="46" t="s">
        <v>45</v>
      </c>
      <c r="C201" s="46" t="s">
        <v>144</v>
      </c>
      <c r="D201" s="46" t="s">
        <v>47</v>
      </c>
      <c r="E201" s="46" t="s">
        <v>140</v>
      </c>
      <c r="F201" s="32" t="s">
        <v>13</v>
      </c>
      <c r="G201" s="32" t="s">
        <v>113</v>
      </c>
      <c r="H201" s="32" t="s">
        <v>113</v>
      </c>
      <c r="I201" s="32" t="s">
        <v>113</v>
      </c>
    </row>
    <row r="202" spans="1:9" x14ac:dyDescent="0.25">
      <c r="A202">
        <f>IF(AND($C202="Area (ha)",$E202="Fully converted"),SUMIFS(UK!$E$9:$E$77,UK!$C$9:$C$77,Data!$H2480),IF(AND($C202="Area (ha)",$E202="In conversion"),SUMIFS(UK!$F$9:$F$77,UK!$C$9:$C$77,Data!$H2480),IF(AND($C202="Area (ha)",$E202="Total"),SUMIFS(UK!$F$9:$F$77,UK!$C$9:$C$77,Data!$H2480),IF(AND($C202="Tonne",$E202="Fully converted"),SUMIFS(UK!$F$9:$F$77,UK!$C$9:$C$77,Data!$H2480),""))))</f>
        <v>4.91</v>
      </c>
      <c r="B202" s="46" t="s">
        <v>45</v>
      </c>
      <c r="C202" s="46" t="s">
        <v>144</v>
      </c>
      <c r="D202" s="46" t="s">
        <v>47</v>
      </c>
      <c r="E202" s="46" t="s">
        <v>140</v>
      </c>
      <c r="F202" s="32" t="s">
        <v>13</v>
      </c>
      <c r="G202" s="32" t="s">
        <v>135</v>
      </c>
      <c r="H202" s="32" t="s">
        <v>135</v>
      </c>
      <c r="I202" s="32" t="s">
        <v>135</v>
      </c>
    </row>
    <row r="203" spans="1:9" x14ac:dyDescent="0.25">
      <c r="A203">
        <f>IF(AND($C203="Area (ha)",$E203="Fully converted"),SUMIFS(UK!$E$9:$E$77,UK!$C$9:$C$77,Data!$H2481),IF(AND($C203="Area (ha)",$E203="In conversion"),SUMIFS(UK!$F$9:$F$77,UK!$C$9:$C$77,Data!$H2481),IF(AND($C203="Area (ha)",$E203="Total"),SUMIFS(UK!$F$9:$F$77,UK!$C$9:$C$77,Data!$H2481),IF(AND($C203="Tonne",$E203="Fully converted"),SUMIFS(UK!$F$9:$F$77,UK!$C$9:$C$77,Data!$H2481),""))))</f>
        <v>0</v>
      </c>
      <c r="B203" s="46" t="s">
        <v>45</v>
      </c>
      <c r="C203" s="46" t="s">
        <v>144</v>
      </c>
      <c r="D203" s="46" t="s">
        <v>47</v>
      </c>
      <c r="E203" s="46" t="s">
        <v>140</v>
      </c>
      <c r="F203" s="32" t="s">
        <v>13</v>
      </c>
      <c r="G203" s="32" t="s">
        <v>115</v>
      </c>
      <c r="H203" s="32" t="s">
        <v>115</v>
      </c>
      <c r="I203" s="32" t="s">
        <v>115</v>
      </c>
    </row>
    <row r="204" spans="1:9" x14ac:dyDescent="0.25">
      <c r="A204">
        <f>IF(AND($C204="Area (ha)",$E204="Fully converted"),SUMIFS(UK!$E$9:$E$77,UK!$C$9:$C$77,Data!$H2482),IF(AND($C204="Area (ha)",$E204="In conversion"),SUMIFS(UK!$F$9:$F$77,UK!$C$9:$C$77,Data!$H2482),IF(AND($C204="Area (ha)",$E204="Total"),SUMIFS(UK!$F$9:$F$77,UK!$C$9:$C$77,Data!$H2482),IF(AND($C204="Tonne",$E204="Fully converted"),SUMIFS(UK!$F$9:$F$77,UK!$C$9:$C$77,Data!$H2482),""))))</f>
        <v>110</v>
      </c>
      <c r="B204" s="46" t="s">
        <v>45</v>
      </c>
      <c r="C204" s="46" t="s">
        <v>144</v>
      </c>
      <c r="D204" s="46" t="s">
        <v>47</v>
      </c>
      <c r="E204" s="46" t="s">
        <v>140</v>
      </c>
      <c r="F204" s="32" t="s">
        <v>13</v>
      </c>
      <c r="G204" s="32" t="s">
        <v>116</v>
      </c>
      <c r="H204" s="32" t="s">
        <v>116</v>
      </c>
      <c r="I204" s="32" t="s">
        <v>116</v>
      </c>
    </row>
    <row r="205" spans="1:9" x14ac:dyDescent="0.25">
      <c r="A205">
        <f>IF(AND($C205="Area (ha)",$E205="Fully converted"),SUMIFS(UK!$E$9:$E$77,UK!$C$9:$C$77,Data!$H2483),IF(AND($C205="Area (ha)",$E205="In conversion"),SUMIFS(UK!$F$9:$F$77,UK!$C$9:$C$77,Data!$H2483),IF(AND($C205="Area (ha)",$E205="Total"),SUMIFS(UK!$F$9:$F$77,UK!$C$9:$C$77,Data!$H2483),IF(AND($C205="Tonne",$E205="Fully converted"),SUMIFS(UK!$F$9:$F$77,UK!$C$9:$C$77,Data!$H2483),""))))</f>
        <v>0</v>
      </c>
      <c r="B205" s="46" t="s">
        <v>45</v>
      </c>
      <c r="C205" s="46" t="s">
        <v>144</v>
      </c>
      <c r="D205" s="46" t="s">
        <v>47</v>
      </c>
      <c r="E205" s="46" t="s">
        <v>140</v>
      </c>
      <c r="F205" s="32" t="s">
        <v>13</v>
      </c>
      <c r="G205" s="32" t="s">
        <v>117</v>
      </c>
      <c r="H205" s="32" t="s">
        <v>117</v>
      </c>
      <c r="I205" s="32" t="s">
        <v>117</v>
      </c>
    </row>
    <row r="206" spans="1:9" x14ac:dyDescent="0.25">
      <c r="A206">
        <f>IF(AND($C206="Area (ha)",$E206="Fully converted"),SUMIFS(UK!$E$9:$E$77,UK!$C$9:$C$77,Data!$H2484),IF(AND($C206="Area (ha)",$E206="In conversion"),SUMIFS(UK!$F$9:$F$77,UK!$C$9:$C$77,Data!$H2484),IF(AND($C206="Area (ha)",$E206="Total"),SUMIFS(UK!$F$9:$F$77,UK!$C$9:$C$77,Data!$H2484),IF(AND($C206="Tonne",$E206="Fully converted"),SUMIFS(UK!$F$9:$F$77,UK!$C$9:$C$77,Data!$H2484),""))))</f>
        <v>0</v>
      </c>
      <c r="B206" s="46" t="s">
        <v>45</v>
      </c>
      <c r="C206" s="46" t="s">
        <v>144</v>
      </c>
      <c r="D206" s="46" t="s">
        <v>47</v>
      </c>
      <c r="E206" s="46" t="s">
        <v>140</v>
      </c>
      <c r="F206" s="32" t="s">
        <v>13</v>
      </c>
      <c r="G206" s="32" t="s">
        <v>136</v>
      </c>
      <c r="H206" s="32" t="s">
        <v>136</v>
      </c>
      <c r="I206" s="32" t="s">
        <v>136</v>
      </c>
    </row>
    <row r="207" spans="1:9" x14ac:dyDescent="0.25">
      <c r="A207">
        <f>IF(AND($C207="Area (ha)",$E207="Fully converted"),SUMIFS(UK!$E$9:$E$77,UK!$C$9:$C$77,Data!$H2485),IF(AND($C207="Area (ha)",$E207="In conversion"),SUMIFS(UK!$F$9:$F$77,UK!$C$9:$C$77,Data!$H2485),IF(AND($C207="Area (ha)",$E207="Total"),SUMIFS(UK!$F$9:$F$77,UK!$C$9:$C$77,Data!$H2485),IF(AND($C207="Tonne",$E207="Fully converted"),SUMIFS(UK!$F$9:$F$77,UK!$C$9:$C$77,Data!$H2485),""))))</f>
        <v>0</v>
      </c>
      <c r="B207" s="46" t="s">
        <v>45</v>
      </c>
      <c r="C207" s="46" t="s">
        <v>144</v>
      </c>
      <c r="D207" s="46" t="s">
        <v>47</v>
      </c>
      <c r="E207" s="46" t="s">
        <v>140</v>
      </c>
      <c r="F207" s="32" t="s">
        <v>13</v>
      </c>
      <c r="G207" s="32" t="s">
        <v>137</v>
      </c>
      <c r="H207" s="32" t="s">
        <v>137</v>
      </c>
      <c r="I207" s="32" t="s">
        <v>137</v>
      </c>
    </row>
    <row r="208" spans="1:9" x14ac:dyDescent="0.25">
      <c r="A208">
        <f>IF(AND($C208="Area (ha)",$E208="Fully converted"),SUMIFS(UK!$E$9:$E$77,UK!$C$9:$C$77,Data!$H2486),IF(AND($C208="Area (ha)",$E208="In conversion"),SUMIFS(UK!$F$9:$F$77,UK!$C$9:$C$77,Data!$H2486),IF(AND($C208="Area (ha)",$E208="Total"),SUMIFS(UK!$F$9:$F$77,UK!$C$9:$C$77,Data!$H2486),IF(AND($C208="Tonne",$E208="Fully converted"),SUMIFS(UK!$F$9:$F$77,UK!$C$9:$C$77,Data!$H2486),""))))</f>
        <v>19784.98974999999</v>
      </c>
      <c r="B208" s="46" t="s">
        <v>45</v>
      </c>
      <c r="C208" s="46" t="s">
        <v>144</v>
      </c>
      <c r="D208" s="46" t="s">
        <v>47</v>
      </c>
      <c r="E208" s="46" t="s">
        <v>140</v>
      </c>
      <c r="F208" s="32" t="s">
        <v>13</v>
      </c>
      <c r="G208" s="32" t="s">
        <v>119</v>
      </c>
      <c r="H208" s="32" t="s">
        <v>119</v>
      </c>
      <c r="I208" s="32" t="s">
        <v>119</v>
      </c>
    </row>
    <row r="209" spans="1:9" x14ac:dyDescent="0.25">
      <c r="A209">
        <f>IF(AND($C209="Area (ha)",$E209="Fully converted"),SUMIFS(UK!$E$9:$E$77,UK!$C$9:$C$77,Data!$H2487),IF(AND($C209="Area (ha)",$E209="In conversion"),SUMIFS(UK!$F$9:$F$77,UK!$C$9:$C$77,Data!$H2487),IF(AND($C209="Area (ha)",$E209="Total"),SUMIFS(UK!$F$9:$F$77,UK!$C$9:$C$77,Data!$H2487),IF(AND($C209="Tonne",$E209="Fully converted"),SUMIFS(UK!$F$9:$F$77,UK!$C$9:$C$77,Data!$H2487),""))))</f>
        <v>4523.7277499999973</v>
      </c>
      <c r="B209" s="46" t="s">
        <v>45</v>
      </c>
      <c r="C209" s="46" t="s">
        <v>144</v>
      </c>
      <c r="D209" s="46" t="s">
        <v>47</v>
      </c>
      <c r="E209" s="46" t="s">
        <v>140</v>
      </c>
      <c r="F209" s="32" t="s">
        <v>14</v>
      </c>
      <c r="G209" s="32" t="s">
        <v>146</v>
      </c>
      <c r="H209" s="32" t="s">
        <v>146</v>
      </c>
      <c r="I209" s="32" t="s">
        <v>52</v>
      </c>
    </row>
    <row r="210" spans="1:9" x14ac:dyDescent="0.25">
      <c r="A210">
        <f>IF(AND($C210="Area (ha)",$E210="Fully converted"),SUMIFS(UK!$E$9:$E$77,UK!$C$9:$C$77,Data!$H2488),IF(AND($C210="Area (ha)",$E210="In conversion"),SUMIFS(UK!$F$9:$F$77,UK!$C$9:$C$77,Data!$H2488),IF(AND($C210="Area (ha)",$E210="Total"),SUMIFS(UK!$F$9:$F$77,UK!$C$9:$C$77,Data!$H2488),IF(AND($C210="Tonne",$E210="Fully converted"),SUMIFS(UK!$F$9:$F$77,UK!$C$9:$C$77,Data!$H2488),""))))</f>
        <v>1043.71</v>
      </c>
      <c r="B210" s="46" t="s">
        <v>45</v>
      </c>
      <c r="C210" s="46" t="s">
        <v>144</v>
      </c>
      <c r="D210" s="46" t="s">
        <v>47</v>
      </c>
      <c r="E210" s="46" t="s">
        <v>140</v>
      </c>
      <c r="F210" s="32" t="s">
        <v>14</v>
      </c>
      <c r="G210" s="32" t="s">
        <v>53</v>
      </c>
      <c r="H210" s="32" t="s">
        <v>53</v>
      </c>
      <c r="I210" s="32" t="s">
        <v>53</v>
      </c>
    </row>
    <row r="211" spans="1:9" x14ac:dyDescent="0.25">
      <c r="A211">
        <f>IF(AND($C211="Area (ha)",$E211="Fully converted"),SUMIFS(UK!$E$9:$E$77,UK!$C$9:$C$77,Data!$H2489),IF(AND($C211="Area (ha)",$E211="In conversion"),SUMIFS(UK!$F$9:$F$77,UK!$C$9:$C$77,Data!$H2489),IF(AND($C211="Area (ha)",$E211="Total"),SUMIFS(UK!$F$9:$F$77,UK!$C$9:$C$77,Data!$H2489),IF(AND($C211="Tonne",$E211="Fully converted"),SUMIFS(UK!$F$9:$F$77,UK!$C$9:$C$77,Data!$H2489),""))))</f>
        <v>1043.71</v>
      </c>
      <c r="B211" s="46" t="s">
        <v>45</v>
      </c>
      <c r="C211" s="46" t="s">
        <v>144</v>
      </c>
      <c r="D211" s="46" t="s">
        <v>47</v>
      </c>
      <c r="E211" s="46" t="s">
        <v>140</v>
      </c>
      <c r="F211" s="32" t="s">
        <v>14</v>
      </c>
      <c r="G211" s="32" t="s">
        <v>54</v>
      </c>
      <c r="H211" s="32" t="s">
        <v>54</v>
      </c>
      <c r="I211" s="32" t="s">
        <v>54</v>
      </c>
    </row>
    <row r="212" spans="1:9" x14ac:dyDescent="0.25">
      <c r="A212">
        <f>IF(AND($C212="Area (ha)",$E212="Fully converted"),SUMIFS(UK!$E$9:$E$77,UK!$C$9:$C$77,Data!$H2490),IF(AND($C212="Area (ha)",$E212="In conversion"),SUMIFS(UK!$F$9:$F$77,UK!$C$9:$C$77,Data!$H2490),IF(AND($C212="Area (ha)",$E212="Total"),SUMIFS(UK!$F$9:$F$77,UK!$C$9:$C$77,Data!$H2490),IF(AND($C212="Tonne",$E212="Fully converted"),SUMIFS(UK!$F$9:$F$77,UK!$C$9:$C$77,Data!$H2490),""))))</f>
        <v>0</v>
      </c>
      <c r="B212" s="46" t="s">
        <v>45</v>
      </c>
      <c r="C212" s="46" t="s">
        <v>144</v>
      </c>
      <c r="D212" s="46" t="s">
        <v>47</v>
      </c>
      <c r="E212" s="46" t="s">
        <v>140</v>
      </c>
      <c r="F212" s="32" t="s">
        <v>14</v>
      </c>
      <c r="G212" s="32" t="s">
        <v>55</v>
      </c>
      <c r="H212" s="32" t="s">
        <v>55</v>
      </c>
      <c r="I212" s="32" t="s">
        <v>55</v>
      </c>
    </row>
    <row r="213" spans="1:9" x14ac:dyDescent="0.25">
      <c r="A213">
        <f>IF(AND($C213="Area (ha)",$E213="Fully converted"),SUMIFS(UK!$E$9:$E$77,UK!$C$9:$C$77,Data!$H2491),IF(AND($C213="Area (ha)",$E213="In conversion"),SUMIFS(UK!$F$9:$F$77,UK!$C$9:$C$77,Data!$H2491),IF(AND($C213="Area (ha)",$E213="Total"),SUMIFS(UK!$F$9:$F$77,UK!$C$9:$C$77,Data!$H2491),IF(AND($C213="Tonne",$E213="Fully converted"),SUMIFS(UK!$F$9:$F$77,UK!$C$9:$C$77,Data!$H2491),""))))</f>
        <v>200.71</v>
      </c>
      <c r="B213" s="46" t="s">
        <v>45</v>
      </c>
      <c r="C213" s="46" t="s">
        <v>144</v>
      </c>
      <c r="D213" s="46" t="s">
        <v>47</v>
      </c>
      <c r="E213" s="46" t="s">
        <v>140</v>
      </c>
      <c r="F213" s="32" t="s">
        <v>14</v>
      </c>
      <c r="G213" s="32" t="s">
        <v>122</v>
      </c>
      <c r="H213" s="32" t="s">
        <v>122</v>
      </c>
      <c r="I213" s="32" t="s">
        <v>122</v>
      </c>
    </row>
    <row r="214" spans="1:9" x14ac:dyDescent="0.25">
      <c r="A214">
        <f>IF(AND($C214="Area (ha)",$E214="Fully converted"),SUMIFS(UK!$E$9:$E$77,UK!$C$9:$C$77,Data!$H2492),IF(AND($C214="Area (ha)",$E214="In conversion"),SUMIFS(UK!$F$9:$F$77,UK!$C$9:$C$77,Data!$H2492),IF(AND($C214="Area (ha)",$E214="Total"),SUMIFS(UK!$F$9:$F$77,UK!$C$9:$C$77,Data!$H2492),IF(AND($C214="Tonne",$E214="Fully converted"),SUMIFS(UK!$F$9:$F$77,UK!$C$9:$C$77,Data!$H2492),""))))</f>
        <v>0</v>
      </c>
      <c r="B214" s="46" t="s">
        <v>45</v>
      </c>
      <c r="C214" s="46" t="s">
        <v>144</v>
      </c>
      <c r="D214" s="46" t="s">
        <v>47</v>
      </c>
      <c r="E214" s="46" t="s">
        <v>140</v>
      </c>
      <c r="F214" s="32" t="s">
        <v>14</v>
      </c>
      <c r="G214" s="32" t="s">
        <v>57</v>
      </c>
      <c r="H214" s="32" t="s">
        <v>148</v>
      </c>
      <c r="I214" s="32" t="s">
        <v>57</v>
      </c>
    </row>
    <row r="215" spans="1:9" x14ac:dyDescent="0.25">
      <c r="A215">
        <f>IF(AND($C215="Area (ha)",$E215="Fully converted"),SUMIFS(UK!$E$9:$E$77,UK!$C$9:$C$77,Data!$H2493),IF(AND($C215="Area (ha)",$E215="In conversion"),SUMIFS(UK!$F$9:$F$77,UK!$C$9:$C$77,Data!$H2493),IF(AND($C215="Area (ha)",$E215="Total"),SUMIFS(UK!$F$9:$F$77,UK!$C$9:$C$77,Data!$H2493),IF(AND($C215="Tonne",$E215="Fully converted"),SUMIFS(UK!$F$9:$F$77,UK!$C$9:$C$77,Data!$H2493),""))))</f>
        <v>7.21</v>
      </c>
      <c r="B215" s="46" t="s">
        <v>45</v>
      </c>
      <c r="C215" s="46" t="s">
        <v>144</v>
      </c>
      <c r="D215" s="46" t="s">
        <v>47</v>
      </c>
      <c r="E215" s="46" t="s">
        <v>140</v>
      </c>
      <c r="F215" s="32" t="s">
        <v>14</v>
      </c>
      <c r="G215" s="32" t="s">
        <v>58</v>
      </c>
      <c r="H215" s="32" t="s">
        <v>58</v>
      </c>
      <c r="I215" s="32" t="s">
        <v>58</v>
      </c>
    </row>
    <row r="216" spans="1:9" x14ac:dyDescent="0.25">
      <c r="A216">
        <f>IF(AND($C216="Area (ha)",$E216="Fully converted"),SUMIFS(UK!$E$9:$E$77,UK!$C$9:$C$77,Data!$H2494),IF(AND($C216="Area (ha)",$E216="In conversion"),SUMIFS(UK!$F$9:$F$77,UK!$C$9:$C$77,Data!$H2494),IF(AND($C216="Area (ha)",$E216="Total"),SUMIFS(UK!$F$9:$F$77,UK!$C$9:$C$77,Data!$H2494),IF(AND($C216="Tonne",$E216="Fully converted"),SUMIFS(UK!$F$9:$F$77,UK!$C$9:$C$77,Data!$H2494),""))))</f>
        <v>549.16999999999996</v>
      </c>
      <c r="B216" s="46" t="s">
        <v>45</v>
      </c>
      <c r="C216" s="46" t="s">
        <v>144</v>
      </c>
      <c r="D216" s="46" t="s">
        <v>47</v>
      </c>
      <c r="E216" s="46" t="s">
        <v>140</v>
      </c>
      <c r="F216" s="32" t="s">
        <v>14</v>
      </c>
      <c r="G216" s="32" t="s">
        <v>59</v>
      </c>
      <c r="H216" s="32" t="s">
        <v>59</v>
      </c>
      <c r="I216" s="32" t="s">
        <v>59</v>
      </c>
    </row>
    <row r="217" spans="1:9" x14ac:dyDescent="0.25">
      <c r="A217">
        <f>IF(AND($C217="Area (ha)",$E217="Fully converted"),SUMIFS(UK!$E$9:$E$77,UK!$C$9:$C$77,Data!$H2495),IF(AND($C217="Area (ha)",$E217="In conversion"),SUMIFS(UK!$F$9:$F$77,UK!$C$9:$C$77,Data!$H2495),IF(AND($C217="Area (ha)",$E217="Total"),SUMIFS(UK!$F$9:$F$77,UK!$C$9:$C$77,Data!$H2495),IF(AND($C217="Tonne",$E217="Fully converted"),SUMIFS(UK!$F$9:$F$77,UK!$C$9:$C$77,Data!$H2495),""))))</f>
        <v>213.85999999999999</v>
      </c>
      <c r="B217" s="46" t="s">
        <v>45</v>
      </c>
      <c r="C217" s="46" t="s">
        <v>144</v>
      </c>
      <c r="D217" s="46" t="s">
        <v>47</v>
      </c>
      <c r="E217" s="46" t="s">
        <v>140</v>
      </c>
      <c r="F217" s="32" t="s">
        <v>14</v>
      </c>
      <c r="G217" s="32" t="s">
        <v>60</v>
      </c>
      <c r="H217" s="32" t="s">
        <v>60</v>
      </c>
      <c r="I217" s="32" t="s">
        <v>60</v>
      </c>
    </row>
    <row r="218" spans="1:9" x14ac:dyDescent="0.25">
      <c r="A218">
        <f>IF(AND($C218="Area (ha)",$E218="Fully converted"),SUMIFS(UK!$E$9:$E$77,UK!$C$9:$C$77,Data!$H2496),IF(AND($C218="Area (ha)",$E218="In conversion"),SUMIFS(UK!$F$9:$F$77,UK!$C$9:$C$77,Data!$H2496),IF(AND($C218="Area (ha)",$E218="Total"),SUMIFS(UK!$F$9:$F$77,UK!$C$9:$C$77,Data!$H2496),IF(AND($C218="Tonne",$E218="Fully converted"),SUMIFS(UK!$F$9:$F$77,UK!$C$9:$C$77,Data!$H2496),""))))</f>
        <v>0</v>
      </c>
      <c r="B218" s="46" t="s">
        <v>45</v>
      </c>
      <c r="C218" s="46" t="s">
        <v>144</v>
      </c>
      <c r="D218" s="46" t="s">
        <v>47</v>
      </c>
      <c r="E218" s="46" t="s">
        <v>140</v>
      </c>
      <c r="F218" s="32" t="s">
        <v>14</v>
      </c>
      <c r="G218" s="32" t="s">
        <v>61</v>
      </c>
      <c r="H218" s="32" t="s">
        <v>61</v>
      </c>
      <c r="I218" s="32" t="s">
        <v>61</v>
      </c>
    </row>
    <row r="219" spans="1:9" x14ac:dyDescent="0.25">
      <c r="A219">
        <f>IF(AND($C219="Area (ha)",$E219="Fully converted"),SUMIFS(UK!$E$9:$E$77,UK!$C$9:$C$77,Data!$H2497),IF(AND($C219="Area (ha)",$E219="In conversion"),SUMIFS(UK!$F$9:$F$77,UK!$C$9:$C$77,Data!$H2497),IF(AND($C219="Area (ha)",$E219="Total"),SUMIFS(UK!$F$9:$F$77,UK!$C$9:$C$77,Data!$H2497),IF(AND($C219="Tonne",$E219="Fully converted"),SUMIFS(UK!$F$9:$F$77,UK!$C$9:$C$77,Data!$H2497),""))))</f>
        <v>72.759999999999991</v>
      </c>
      <c r="B219" s="46" t="s">
        <v>45</v>
      </c>
      <c r="C219" s="46" t="s">
        <v>144</v>
      </c>
      <c r="D219" s="46" t="s">
        <v>47</v>
      </c>
      <c r="E219" s="46" t="s">
        <v>140</v>
      </c>
      <c r="F219" s="32" t="s">
        <v>14</v>
      </c>
      <c r="G219" s="32" t="s">
        <v>62</v>
      </c>
      <c r="H219" s="32" t="s">
        <v>62</v>
      </c>
      <c r="I219" s="32" t="s">
        <v>62</v>
      </c>
    </row>
    <row r="220" spans="1:9" x14ac:dyDescent="0.25">
      <c r="A220">
        <f>IF(AND($C220="Area (ha)",$E220="Fully converted"),SUMIFS(UK!$E$9:$E$77,UK!$C$9:$C$77,Data!$H2498),IF(AND($C220="Area (ha)",$E220="In conversion"),SUMIFS(UK!$F$9:$F$77,UK!$C$9:$C$77,Data!$H2498),IF(AND($C220="Area (ha)",$E220="Total"),SUMIFS(UK!$F$9:$F$77,UK!$C$9:$C$77,Data!$H2498),IF(AND($C220="Tonne",$E220="Fully converted"),SUMIFS(UK!$F$9:$F$77,UK!$C$9:$C$77,Data!$H2498),""))))</f>
        <v>0</v>
      </c>
      <c r="B220" s="46" t="s">
        <v>45</v>
      </c>
      <c r="C220" s="46" t="s">
        <v>144</v>
      </c>
      <c r="D220" s="46" t="s">
        <v>47</v>
      </c>
      <c r="E220" s="46" t="s">
        <v>140</v>
      </c>
      <c r="F220" s="32" t="s">
        <v>14</v>
      </c>
      <c r="G220" s="32" t="s">
        <v>63</v>
      </c>
      <c r="H220" s="32" t="s">
        <v>63</v>
      </c>
      <c r="I220" s="32" t="s">
        <v>63</v>
      </c>
    </row>
    <row r="221" spans="1:9" x14ac:dyDescent="0.25">
      <c r="A221">
        <f>IF(AND($C221="Area (ha)",$E221="Fully converted"),SUMIFS(UK!$E$9:$E$77,UK!$C$9:$C$77,Data!$H2499),IF(AND($C221="Area (ha)",$E221="In conversion"),SUMIFS(UK!$F$9:$F$77,UK!$C$9:$C$77,Data!$H2499),IF(AND($C221="Area (ha)",$E221="Total"),SUMIFS(UK!$F$9:$F$77,UK!$C$9:$C$77,Data!$H2499),IF(AND($C221="Tonne",$E221="Fully converted"),SUMIFS(UK!$F$9:$F$77,UK!$C$9:$C$77,Data!$H2499),""))))</f>
        <v>62.540000000000006</v>
      </c>
      <c r="B221" s="46" t="s">
        <v>45</v>
      </c>
      <c r="C221" s="46" t="s">
        <v>144</v>
      </c>
      <c r="D221" s="46" t="s">
        <v>47</v>
      </c>
      <c r="E221" s="46" t="s">
        <v>140</v>
      </c>
      <c r="F221" s="32" t="s">
        <v>14</v>
      </c>
      <c r="G221" s="32" t="s">
        <v>64</v>
      </c>
      <c r="H221" s="32" t="s">
        <v>64</v>
      </c>
      <c r="I221" s="32" t="s">
        <v>64</v>
      </c>
    </row>
    <row r="222" spans="1:9" x14ac:dyDescent="0.25">
      <c r="A222">
        <f>IF(AND($C222="Area (ha)",$E222="Fully converted"),SUMIFS(UK!$E$9:$E$77,UK!$C$9:$C$77,Data!$H2500),IF(AND($C222="Area (ha)",$E222="In conversion"),SUMIFS(UK!$F$9:$F$77,UK!$C$9:$C$77,Data!$H2500),IF(AND($C222="Area (ha)",$E222="Total"),SUMIFS(UK!$F$9:$F$77,UK!$C$9:$C$77,Data!$H2500),IF(AND($C222="Tonne",$E222="Fully converted"),SUMIFS(UK!$F$9:$F$77,UK!$C$9:$C$77,Data!$H2500),""))))</f>
        <v>0</v>
      </c>
      <c r="B222" s="46" t="s">
        <v>45</v>
      </c>
      <c r="C222" s="46" t="s">
        <v>144</v>
      </c>
      <c r="D222" s="46" t="s">
        <v>47</v>
      </c>
      <c r="E222" s="46" t="s">
        <v>140</v>
      </c>
      <c r="F222" s="32" t="s">
        <v>14</v>
      </c>
      <c r="G222" s="32" t="s">
        <v>123</v>
      </c>
      <c r="H222" s="32" t="s">
        <v>123</v>
      </c>
      <c r="I222" s="32" t="s">
        <v>123</v>
      </c>
    </row>
    <row r="223" spans="1:9" x14ac:dyDescent="0.25">
      <c r="A223">
        <f>IF(AND($C223="Area (ha)",$E223="Fully converted"),SUMIFS(UK!$E$9:$E$77,UK!$C$9:$C$77,Data!$H2501),IF(AND($C223="Area (ha)",$E223="In conversion"),SUMIFS(UK!$F$9:$F$77,UK!$C$9:$C$77,Data!$H2501),IF(AND($C223="Area (ha)",$E223="Total"),SUMIFS(UK!$F$9:$F$77,UK!$C$9:$C$77,Data!$H2501),IF(AND($C223="Tonne",$E223="Fully converted"),SUMIFS(UK!$F$9:$F$77,UK!$C$9:$C$77,Data!$H2501),""))))</f>
        <v>0</v>
      </c>
      <c r="B223" s="46" t="s">
        <v>45</v>
      </c>
      <c r="C223" s="46" t="s">
        <v>144</v>
      </c>
      <c r="D223" s="46" t="s">
        <v>47</v>
      </c>
      <c r="E223" s="46" t="s">
        <v>140</v>
      </c>
      <c r="F223" s="32" t="s">
        <v>14</v>
      </c>
      <c r="G223" s="32" t="s">
        <v>66</v>
      </c>
      <c r="H223" s="32" t="s">
        <v>66</v>
      </c>
      <c r="I223" s="32" t="s">
        <v>236</v>
      </c>
    </row>
    <row r="224" spans="1:9" x14ac:dyDescent="0.25">
      <c r="A224">
        <f>IF(AND($C224="Area (ha)",$E224="Fully converted"),SUMIFS(UK!$E$9:$E$77,UK!$C$9:$C$77,Data!$H2502),IF(AND($C224="Area (ha)",$E224="In conversion"),SUMIFS(UK!$F$9:$F$77,UK!$C$9:$C$77,Data!$H2502),IF(AND($C224="Area (ha)",$E224="Total"),SUMIFS(UK!$F$9:$F$77,UK!$C$9:$C$77,Data!$H2502),IF(AND($C224="Tonne",$E224="Fully converted"),SUMIFS(UK!$F$9:$F$77,UK!$C$9:$C$77,Data!$H2502),""))))</f>
        <v>0</v>
      </c>
      <c r="B224" s="46" t="s">
        <v>45</v>
      </c>
      <c r="C224" s="46" t="s">
        <v>144</v>
      </c>
      <c r="D224" s="46" t="s">
        <v>47</v>
      </c>
      <c r="E224" s="46" t="s">
        <v>140</v>
      </c>
      <c r="F224" s="32" t="s">
        <v>14</v>
      </c>
      <c r="G224" s="32" t="s">
        <v>67</v>
      </c>
      <c r="H224" s="32" t="s">
        <v>67</v>
      </c>
      <c r="I224" s="32" t="s">
        <v>67</v>
      </c>
    </row>
    <row r="225" spans="1:9" x14ac:dyDescent="0.25">
      <c r="A225">
        <f>IF(AND($C225="Area (ha)",$E225="Fully converted"),SUMIFS(UK!$E$9:$E$77,UK!$C$9:$C$77,Data!$H2503),IF(AND($C225="Area (ha)",$E225="In conversion"),SUMIFS(UK!$F$9:$F$77,UK!$C$9:$C$77,Data!$H2503),IF(AND($C225="Area (ha)",$E225="Total"),SUMIFS(UK!$F$9:$F$77,UK!$C$9:$C$77,Data!$H2503),IF(AND($C225="Tonne",$E225="Fully converted"),SUMIFS(UK!$F$9:$F$77,UK!$C$9:$C$77,Data!$H2503),""))))</f>
        <v>0</v>
      </c>
      <c r="B225" s="46" t="s">
        <v>45</v>
      </c>
      <c r="C225" s="46" t="s">
        <v>144</v>
      </c>
      <c r="D225" s="46" t="s">
        <v>47</v>
      </c>
      <c r="E225" s="46" t="s">
        <v>140</v>
      </c>
      <c r="F225" s="32" t="s">
        <v>14</v>
      </c>
      <c r="G225" s="32" t="s">
        <v>68</v>
      </c>
      <c r="H225" s="32" t="s">
        <v>68</v>
      </c>
      <c r="I225" s="32" t="s">
        <v>68</v>
      </c>
    </row>
    <row r="226" spans="1:9" x14ac:dyDescent="0.25">
      <c r="A226">
        <f>IF(AND($C226="Area (ha)",$E226="Fully converted"),SUMIFS(UK!$E$9:$E$77,UK!$C$9:$C$77,Data!$H2504),IF(AND($C226="Area (ha)",$E226="In conversion"),SUMIFS(UK!$F$9:$F$77,UK!$C$9:$C$77,Data!$H2504),IF(AND($C226="Area (ha)",$E226="Total"),SUMIFS(UK!$F$9:$F$77,UK!$C$9:$C$77,Data!$H2504),IF(AND($C226="Tonne",$E226="Fully converted"),SUMIFS(UK!$F$9:$F$77,UK!$C$9:$C$77,Data!$H2504),""))))</f>
        <v>0</v>
      </c>
      <c r="B226" s="46" t="s">
        <v>45</v>
      </c>
      <c r="C226" s="46" t="s">
        <v>144</v>
      </c>
      <c r="D226" s="46" t="s">
        <v>47</v>
      </c>
      <c r="E226" s="46" t="s">
        <v>140</v>
      </c>
      <c r="F226" s="32" t="s">
        <v>14</v>
      </c>
      <c r="G226" s="32" t="s">
        <v>69</v>
      </c>
      <c r="H226" s="32" t="s">
        <v>69</v>
      </c>
      <c r="I226" s="32" t="s">
        <v>69</v>
      </c>
    </row>
    <row r="227" spans="1:9" x14ac:dyDescent="0.25">
      <c r="A227">
        <f>IF(AND($C227="Area (ha)",$E227="Fully converted"),SUMIFS(UK!$E$9:$E$77,UK!$C$9:$C$77,Data!$H2505),IF(AND($C227="Area (ha)",$E227="In conversion"),SUMIFS(UK!$F$9:$F$77,UK!$C$9:$C$77,Data!$H2505),IF(AND($C227="Area (ha)",$E227="Total"),SUMIFS(UK!$F$9:$F$77,UK!$C$9:$C$77,Data!$H2505),IF(AND($C227="Tonne",$E227="Fully converted"),SUMIFS(UK!$F$9:$F$77,UK!$C$9:$C$77,Data!$H2505),""))))</f>
        <v>5.93</v>
      </c>
      <c r="B227" s="46" t="s">
        <v>45</v>
      </c>
      <c r="C227" s="46" t="s">
        <v>144</v>
      </c>
      <c r="D227" s="46" t="s">
        <v>47</v>
      </c>
      <c r="E227" s="46" t="s">
        <v>140</v>
      </c>
      <c r="F227" s="32" t="s">
        <v>14</v>
      </c>
      <c r="G227" s="32" t="s">
        <v>124</v>
      </c>
      <c r="H227" s="32" t="s">
        <v>124</v>
      </c>
      <c r="I227" s="32" t="s">
        <v>124</v>
      </c>
    </row>
    <row r="228" spans="1:9" x14ac:dyDescent="0.25">
      <c r="A228">
        <f>IF(AND($C228="Area (ha)",$E228="Fully converted"),SUMIFS(UK!$E$9:$E$77,UK!$C$9:$C$77,Data!$H2506),IF(AND($C228="Area (ha)",$E228="In conversion"),SUMIFS(UK!$F$9:$F$77,UK!$C$9:$C$77,Data!$H2506),IF(AND($C228="Area (ha)",$E228="Total"),SUMIFS(UK!$F$9:$F$77,UK!$C$9:$C$77,Data!$H2506),IF(AND($C228="Tonne",$E228="Fully converted"),SUMIFS(UK!$F$9:$F$77,UK!$C$9:$C$77,Data!$H2506),""))))</f>
        <v>5.93</v>
      </c>
      <c r="B228" s="46" t="s">
        <v>45</v>
      </c>
      <c r="C228" s="46" t="s">
        <v>144</v>
      </c>
      <c r="D228" s="46" t="s">
        <v>47</v>
      </c>
      <c r="E228" s="46" t="s">
        <v>140</v>
      </c>
      <c r="F228" s="32" t="s">
        <v>14</v>
      </c>
      <c r="G228" s="32" t="s">
        <v>71</v>
      </c>
      <c r="H228" s="32" t="s">
        <v>71</v>
      </c>
      <c r="I228" s="32" t="s">
        <v>71</v>
      </c>
    </row>
    <row r="229" spans="1:9" x14ac:dyDescent="0.25">
      <c r="A229">
        <f>IF(AND($C229="Area (ha)",$E229="Fully converted"),SUMIFS(UK!$E$9:$E$77,UK!$C$9:$C$77,Data!$H2507),IF(AND($C229="Area (ha)",$E229="In conversion"),SUMIFS(UK!$F$9:$F$77,UK!$C$9:$C$77,Data!$H2507),IF(AND($C229="Area (ha)",$E229="Total"),SUMIFS(UK!$F$9:$F$77,UK!$C$9:$C$77,Data!$H2507),IF(AND($C229="Tonne",$E229="Fully converted"),SUMIFS(UK!$F$9:$F$77,UK!$C$9:$C$77,Data!$H2507),""))))</f>
        <v>0</v>
      </c>
      <c r="B229" s="46" t="s">
        <v>45</v>
      </c>
      <c r="C229" s="46" t="s">
        <v>144</v>
      </c>
      <c r="D229" s="46" t="s">
        <v>47</v>
      </c>
      <c r="E229" s="46" t="s">
        <v>140</v>
      </c>
      <c r="F229" s="32" t="s">
        <v>14</v>
      </c>
      <c r="G229" s="32" t="s">
        <v>72</v>
      </c>
      <c r="H229" s="32" t="s">
        <v>72</v>
      </c>
      <c r="I229" s="32" t="s">
        <v>72</v>
      </c>
    </row>
    <row r="230" spans="1:9" x14ac:dyDescent="0.25">
      <c r="A230">
        <f>IF(AND($C230="Area (ha)",$E230="Fully converted"),SUMIFS(UK!$E$9:$E$77,UK!$C$9:$C$77,Data!$H2508),IF(AND($C230="Area (ha)",$E230="In conversion"),SUMIFS(UK!$F$9:$F$77,UK!$C$9:$C$77,Data!$H2508),IF(AND($C230="Area (ha)",$E230="Total"),SUMIFS(UK!$F$9:$F$77,UK!$C$9:$C$77,Data!$H2508),IF(AND($C230="Tonne",$E230="Fully converted"),SUMIFS(UK!$F$9:$F$77,UK!$C$9:$C$77,Data!$H2508),""))))</f>
        <v>0</v>
      </c>
      <c r="B230" s="46" t="s">
        <v>45</v>
      </c>
      <c r="C230" s="46" t="s">
        <v>144</v>
      </c>
      <c r="D230" s="46" t="s">
        <v>47</v>
      </c>
      <c r="E230" s="46" t="s">
        <v>140</v>
      </c>
      <c r="F230" s="32" t="s">
        <v>14</v>
      </c>
      <c r="G230" s="32" t="s">
        <v>73</v>
      </c>
      <c r="H230" s="32" t="s">
        <v>73</v>
      </c>
      <c r="I230" s="32" t="s">
        <v>73</v>
      </c>
    </row>
    <row r="231" spans="1:9" x14ac:dyDescent="0.25">
      <c r="A231">
        <f>IF(AND($C231="Area (ha)",$E231="Fully converted"),SUMIFS(UK!$E$9:$E$77,UK!$C$9:$C$77,Data!$H2509),IF(AND($C231="Area (ha)",$E231="In conversion"),SUMIFS(UK!$F$9:$F$77,UK!$C$9:$C$77,Data!$H2509),IF(AND($C231="Area (ha)",$E231="Total"),SUMIFS(UK!$F$9:$F$77,UK!$C$9:$C$77,Data!$H2509),IF(AND($C231="Tonne",$E231="Fully converted"),SUMIFS(UK!$F$9:$F$77,UK!$C$9:$C$77,Data!$H2509),""))))</f>
        <v>0</v>
      </c>
      <c r="B231" s="46" t="s">
        <v>45</v>
      </c>
      <c r="C231" s="46" t="s">
        <v>144</v>
      </c>
      <c r="D231" s="46" t="s">
        <v>47</v>
      </c>
      <c r="E231" s="46" t="s">
        <v>140</v>
      </c>
      <c r="F231" s="32" t="s">
        <v>14</v>
      </c>
      <c r="G231" s="32" t="s">
        <v>74</v>
      </c>
      <c r="H231" s="32" t="s">
        <v>74</v>
      </c>
      <c r="I231" s="32" t="s">
        <v>74</v>
      </c>
    </row>
    <row r="232" spans="1:9" x14ac:dyDescent="0.25">
      <c r="A232">
        <f>IF(AND($C232="Area (ha)",$E232="Fully converted"),SUMIFS(UK!$E$9:$E$77,UK!$C$9:$C$77,Data!$H2510),IF(AND($C232="Area (ha)",$E232="In conversion"),SUMIFS(UK!$F$9:$F$77,UK!$C$9:$C$77,Data!$H2510),IF(AND($C232="Area (ha)",$E232="Total"),SUMIFS(UK!$F$9:$F$77,UK!$C$9:$C$77,Data!$H2510),IF(AND($C232="Tonne",$E232="Fully converted"),SUMIFS(UK!$F$9:$F$77,UK!$C$9:$C$77,Data!$H2510),""))))</f>
        <v>0</v>
      </c>
      <c r="B232" s="46" t="s">
        <v>45</v>
      </c>
      <c r="C232" s="46" t="s">
        <v>144</v>
      </c>
      <c r="D232" s="46" t="s">
        <v>47</v>
      </c>
      <c r="E232" s="46" t="s">
        <v>140</v>
      </c>
      <c r="F232" s="32" t="s">
        <v>14</v>
      </c>
      <c r="G232" s="32" t="s">
        <v>125</v>
      </c>
      <c r="H232" s="32" t="s">
        <v>75</v>
      </c>
      <c r="I232" s="32" t="s">
        <v>125</v>
      </c>
    </row>
    <row r="233" spans="1:9" x14ac:dyDescent="0.25">
      <c r="A233">
        <f>IF(AND($C233="Area (ha)",$E233="Fully converted"),SUMIFS(UK!$E$9:$E$77,UK!$C$9:$C$77,Data!$H2511),IF(AND($C233="Area (ha)",$E233="In conversion"),SUMIFS(UK!$F$9:$F$77,UK!$C$9:$C$77,Data!$H2511),IF(AND($C233="Area (ha)",$E233="Total"),SUMIFS(UK!$F$9:$F$77,UK!$C$9:$C$77,Data!$H2511),IF(AND($C233="Tonne",$E233="Fully converted"),SUMIFS(UK!$F$9:$F$77,UK!$C$9:$C$77,Data!$H2511),""))))</f>
        <v>0</v>
      </c>
      <c r="B233" s="46" t="s">
        <v>45</v>
      </c>
      <c r="C233" s="46" t="s">
        <v>144</v>
      </c>
      <c r="D233" s="46" t="s">
        <v>47</v>
      </c>
      <c r="E233" s="46" t="s">
        <v>140</v>
      </c>
      <c r="F233" s="32" t="s">
        <v>14</v>
      </c>
      <c r="G233" s="32" t="s">
        <v>76</v>
      </c>
      <c r="H233" s="32" t="s">
        <v>76</v>
      </c>
      <c r="I233" s="32" t="s">
        <v>76</v>
      </c>
    </row>
    <row r="234" spans="1:9" x14ac:dyDescent="0.25">
      <c r="A234">
        <f>IF(AND($C234="Area (ha)",$E234="Fully converted"),SUMIFS(UK!$E$9:$E$77,UK!$C$9:$C$77,Data!$H2512),IF(AND($C234="Area (ha)",$E234="In conversion"),SUMIFS(UK!$F$9:$F$77,UK!$C$9:$C$77,Data!$H2512),IF(AND($C234="Area (ha)",$E234="Total"),SUMIFS(UK!$F$9:$F$77,UK!$C$9:$C$77,Data!$H2512),IF(AND($C234="Tonne",$E234="Fully converted"),SUMIFS(UK!$F$9:$F$77,UK!$C$9:$C$77,Data!$H2512),""))))</f>
        <v>0</v>
      </c>
      <c r="B234" s="46" t="s">
        <v>45</v>
      </c>
      <c r="C234" s="46" t="s">
        <v>144</v>
      </c>
      <c r="D234" s="46" t="s">
        <v>47</v>
      </c>
      <c r="E234" s="46" t="s">
        <v>140</v>
      </c>
      <c r="F234" s="32" t="s">
        <v>14</v>
      </c>
      <c r="G234" s="32" t="s">
        <v>77</v>
      </c>
      <c r="H234" s="32" t="s">
        <v>77</v>
      </c>
      <c r="I234" s="32" t="s">
        <v>77</v>
      </c>
    </row>
    <row r="235" spans="1:9" x14ac:dyDescent="0.25">
      <c r="A235">
        <f>IF(AND($C235="Area (ha)",$E235="Fully converted"),SUMIFS(UK!$E$9:$E$77,UK!$C$9:$C$77,Data!$H2513),IF(AND($C235="Area (ha)",$E235="In conversion"),SUMIFS(UK!$F$9:$F$77,UK!$C$9:$C$77,Data!$H2513),IF(AND($C235="Area (ha)",$E235="Total"),SUMIFS(UK!$F$9:$F$77,UK!$C$9:$C$77,Data!$H2513),IF(AND($C235="Tonne",$E235="Fully converted"),SUMIFS(UK!$F$9:$F$77,UK!$C$9:$C$77,Data!$H2513),""))))</f>
        <v>0</v>
      </c>
      <c r="B235" s="46" t="s">
        <v>45</v>
      </c>
      <c r="C235" s="46" t="s">
        <v>144</v>
      </c>
      <c r="D235" s="46" t="s">
        <v>47</v>
      </c>
      <c r="E235" s="46" t="s">
        <v>140</v>
      </c>
      <c r="F235" s="32" t="s">
        <v>14</v>
      </c>
      <c r="G235" s="32" t="s">
        <v>78</v>
      </c>
      <c r="H235" s="32" t="s">
        <v>78</v>
      </c>
      <c r="I235" s="32" t="s">
        <v>78</v>
      </c>
    </row>
    <row r="236" spans="1:9" x14ac:dyDescent="0.25">
      <c r="A236">
        <f>IF(AND($C236="Area (ha)",$E236="Fully converted"),SUMIFS(UK!$E$9:$E$77,UK!$C$9:$C$77,Data!$H2514),IF(AND($C236="Area (ha)",$E236="In conversion"),SUMIFS(UK!$F$9:$F$77,UK!$C$9:$C$77,Data!$H2514),IF(AND($C236="Area (ha)",$E236="Total"),SUMIFS(UK!$F$9:$F$77,UK!$C$9:$C$77,Data!$H2514),IF(AND($C236="Tonne",$E236="Fully converted"),SUMIFS(UK!$F$9:$F$77,UK!$C$9:$C$77,Data!$H2514),""))))</f>
        <v>0</v>
      </c>
      <c r="B236" s="46" t="s">
        <v>45</v>
      </c>
      <c r="C236" s="46" t="s">
        <v>144</v>
      </c>
      <c r="D236" s="46" t="s">
        <v>47</v>
      </c>
      <c r="E236" s="46" t="s">
        <v>140</v>
      </c>
      <c r="F236" s="32" t="s">
        <v>14</v>
      </c>
      <c r="G236" s="32" t="s">
        <v>126</v>
      </c>
      <c r="H236" s="32" t="s">
        <v>126</v>
      </c>
      <c r="I236" s="32" t="s">
        <v>126</v>
      </c>
    </row>
    <row r="237" spans="1:9" x14ac:dyDescent="0.25">
      <c r="A237">
        <f>IF(AND($C237="Area (ha)",$E237="Fully converted"),SUMIFS(UK!$E$9:$E$77,UK!$C$9:$C$77,Data!$H2515),IF(AND($C237="Area (ha)",$E237="In conversion"),SUMIFS(UK!$F$9:$F$77,UK!$C$9:$C$77,Data!$H2515),IF(AND($C237="Area (ha)",$E237="Total"),SUMIFS(UK!$F$9:$F$77,UK!$C$9:$C$77,Data!$H2515),IF(AND($C237="Tonne",$E237="Fully converted"),SUMIFS(UK!$F$9:$F$77,UK!$C$9:$C$77,Data!$H2515),""))))</f>
        <v>0</v>
      </c>
      <c r="B237" s="46" t="s">
        <v>45</v>
      </c>
      <c r="C237" s="46" t="s">
        <v>144</v>
      </c>
      <c r="D237" s="46" t="s">
        <v>47</v>
      </c>
      <c r="E237" s="46" t="s">
        <v>140</v>
      </c>
      <c r="F237" s="32" t="s">
        <v>14</v>
      </c>
      <c r="G237" s="32" t="s">
        <v>80</v>
      </c>
      <c r="H237" s="32" t="s">
        <v>80</v>
      </c>
      <c r="I237" s="32" t="s">
        <v>80</v>
      </c>
    </row>
    <row r="238" spans="1:9" x14ac:dyDescent="0.25">
      <c r="A238">
        <f>IF(AND($C238="Area (ha)",$E238="Fully converted"),SUMIFS(UK!$E$9:$E$77,UK!$C$9:$C$77,Data!$H2516),IF(AND($C238="Area (ha)",$E238="In conversion"),SUMIFS(UK!$F$9:$F$77,UK!$C$9:$C$77,Data!$H2516),IF(AND($C238="Area (ha)",$E238="Total"),SUMIFS(UK!$F$9:$F$77,UK!$C$9:$C$77,Data!$H2516),IF(AND($C238="Tonne",$E238="Fully converted"),SUMIFS(UK!$F$9:$F$77,UK!$C$9:$C$77,Data!$H2516),""))))</f>
        <v>0</v>
      </c>
      <c r="B238" s="46" t="s">
        <v>45</v>
      </c>
      <c r="C238" s="46" t="s">
        <v>144</v>
      </c>
      <c r="D238" s="46" t="s">
        <v>47</v>
      </c>
      <c r="E238" s="46" t="s">
        <v>140</v>
      </c>
      <c r="F238" s="32" t="s">
        <v>14</v>
      </c>
      <c r="G238" s="32" t="s">
        <v>81</v>
      </c>
      <c r="H238" s="32" t="s">
        <v>81</v>
      </c>
      <c r="I238" s="32" t="s">
        <v>81</v>
      </c>
    </row>
    <row r="239" spans="1:9" x14ac:dyDescent="0.25">
      <c r="A239">
        <f>IF(AND($C239="Area (ha)",$E239="Fully converted"),SUMIFS(UK!$E$9:$E$77,UK!$C$9:$C$77,Data!$H2517),IF(AND($C239="Area (ha)",$E239="In conversion"),SUMIFS(UK!$F$9:$F$77,UK!$C$9:$C$77,Data!$H2517),IF(AND($C239="Area (ha)",$E239="Total"),SUMIFS(UK!$F$9:$F$77,UK!$C$9:$C$77,Data!$H2517),IF(AND($C239="Tonne",$E239="Fully converted"),SUMIFS(UK!$F$9:$F$77,UK!$C$9:$C$77,Data!$H2517),""))))</f>
        <v>3046.7099999999973</v>
      </c>
      <c r="B239" s="46" t="s">
        <v>45</v>
      </c>
      <c r="C239" s="46" t="s">
        <v>144</v>
      </c>
      <c r="D239" s="46" t="s">
        <v>47</v>
      </c>
      <c r="E239" s="46" t="s">
        <v>140</v>
      </c>
      <c r="F239" s="32" t="s">
        <v>14</v>
      </c>
      <c r="G239" s="32" t="s">
        <v>82</v>
      </c>
      <c r="H239" s="32" t="s">
        <v>82</v>
      </c>
      <c r="I239" s="32" t="s">
        <v>82</v>
      </c>
    </row>
    <row r="240" spans="1:9" x14ac:dyDescent="0.25">
      <c r="A240">
        <f>IF(AND($C240="Area (ha)",$E240="Fully converted"),SUMIFS(UK!$E$9:$E$77,UK!$C$9:$C$77,Data!$H2518),IF(AND($C240="Area (ha)",$E240="In conversion"),SUMIFS(UK!$F$9:$F$77,UK!$C$9:$C$77,Data!$H2518),IF(AND($C240="Area (ha)",$E240="Total"),SUMIFS(UK!$F$9:$F$77,UK!$C$9:$C$77,Data!$H2518),IF(AND($C240="Tonne",$E240="Fully converted"),SUMIFS(UK!$F$9:$F$77,UK!$C$9:$C$77,Data!$H2518),""))))</f>
        <v>214.57974999999999</v>
      </c>
      <c r="B240" s="46" t="s">
        <v>45</v>
      </c>
      <c r="C240" s="46" t="s">
        <v>144</v>
      </c>
      <c r="D240" s="46" t="s">
        <v>47</v>
      </c>
      <c r="E240" s="46" t="s">
        <v>140</v>
      </c>
      <c r="F240" s="32" t="s">
        <v>14</v>
      </c>
      <c r="G240" s="32" t="s">
        <v>83</v>
      </c>
      <c r="H240" s="32" t="s">
        <v>83</v>
      </c>
      <c r="I240" s="32" t="s">
        <v>83</v>
      </c>
    </row>
    <row r="241" spans="1:9" x14ac:dyDescent="0.25">
      <c r="A241">
        <f>IF(AND($C241="Area (ha)",$E241="Fully converted"),SUMIFS(UK!$E$9:$E$77,UK!$C$9:$C$77,Data!$H2519),IF(AND($C241="Area (ha)",$E241="In conversion"),SUMIFS(UK!$F$9:$F$77,UK!$C$9:$C$77,Data!$H2519),IF(AND($C241="Area (ha)",$E241="Total"),SUMIFS(UK!$F$9:$F$77,UK!$C$9:$C$77,Data!$H2519),IF(AND($C241="Tonne",$E241="Fully converted"),SUMIFS(UK!$F$9:$F$77,UK!$C$9:$C$77,Data!$H2519),""))))</f>
        <v>214.57974999999999</v>
      </c>
      <c r="B241" s="46" t="s">
        <v>45</v>
      </c>
      <c r="C241" s="46" t="s">
        <v>144</v>
      </c>
      <c r="D241" s="46" t="s">
        <v>47</v>
      </c>
      <c r="E241" s="46" t="s">
        <v>140</v>
      </c>
      <c r="F241" s="32" t="s">
        <v>14</v>
      </c>
      <c r="G241" s="32" t="s">
        <v>84</v>
      </c>
      <c r="H241" s="32" t="s">
        <v>84</v>
      </c>
      <c r="I241" s="32" t="s">
        <v>84</v>
      </c>
    </row>
    <row r="242" spans="1:9" x14ac:dyDescent="0.25">
      <c r="A242">
        <f>IF(AND($C242="Area (ha)",$E242="Fully converted"),SUMIFS(UK!$E$9:$E$77,UK!$C$9:$C$77,Data!$H2520),IF(AND($C242="Area (ha)",$E242="In conversion"),SUMIFS(UK!$F$9:$F$77,UK!$C$9:$C$77,Data!$H2520),IF(AND($C242="Area (ha)",$E242="Total"),SUMIFS(UK!$F$9:$F$77,UK!$C$9:$C$77,Data!$H2520),IF(AND($C242="Tonne",$E242="Fully converted"),SUMIFS(UK!$F$9:$F$77,UK!$C$9:$C$77,Data!$H2520),""))))</f>
        <v>0</v>
      </c>
      <c r="B242" s="46" t="s">
        <v>45</v>
      </c>
      <c r="C242" s="46" t="s">
        <v>144</v>
      </c>
      <c r="D242" s="46" t="s">
        <v>47</v>
      </c>
      <c r="E242" s="46" t="s">
        <v>140</v>
      </c>
      <c r="F242" s="32" t="s">
        <v>14</v>
      </c>
      <c r="G242" s="32" t="s">
        <v>85</v>
      </c>
      <c r="H242" s="32" t="s">
        <v>85</v>
      </c>
      <c r="I242" s="32" t="s">
        <v>235</v>
      </c>
    </row>
    <row r="243" spans="1:9" x14ac:dyDescent="0.25">
      <c r="A243">
        <f>IF(AND($C243="Area (ha)",$E243="Fully converted"),SUMIFS(UK!$E$9:$E$77,UK!$C$9:$C$77,Data!$H2521),IF(AND($C243="Area (ha)",$E243="In conversion"),SUMIFS(UK!$F$9:$F$77,UK!$C$9:$C$77,Data!$H2521),IF(AND($C243="Area (ha)",$E243="Total"),SUMIFS(UK!$F$9:$F$77,UK!$C$9:$C$77,Data!$H2521),IF(AND($C243="Tonne",$E243="Fully converted"),SUMIFS(UK!$F$9:$F$77,UK!$C$9:$C$77,Data!$H2521),""))))</f>
        <v>0</v>
      </c>
      <c r="B243" s="46" t="s">
        <v>45</v>
      </c>
      <c r="C243" s="46" t="s">
        <v>144</v>
      </c>
      <c r="D243" s="46" t="s">
        <v>47</v>
      </c>
      <c r="E243" s="46" t="s">
        <v>140</v>
      </c>
      <c r="F243" s="32" t="s">
        <v>14</v>
      </c>
      <c r="G243" s="32" t="s">
        <v>127</v>
      </c>
      <c r="H243" s="32" t="s">
        <v>127</v>
      </c>
      <c r="I243" s="32" t="s">
        <v>127</v>
      </c>
    </row>
    <row r="244" spans="1:9" x14ac:dyDescent="0.25">
      <c r="A244">
        <f>IF(AND($C244="Area (ha)",$E244="Fully converted"),SUMIFS(UK!$E$9:$E$77,UK!$C$9:$C$77,Data!$H2522),IF(AND($C244="Area (ha)",$E244="In conversion"),SUMIFS(UK!$F$9:$F$77,UK!$C$9:$C$77,Data!$H2522),IF(AND($C244="Area (ha)",$E244="Total"),SUMIFS(UK!$F$9:$F$77,UK!$C$9:$C$77,Data!$H2522),IF(AND($C244="Tonne",$E244="Fully converted"),SUMIFS(UK!$F$9:$F$77,UK!$C$9:$C$77,Data!$H2522),""))))</f>
        <v>0</v>
      </c>
      <c r="B244" s="46" t="s">
        <v>45</v>
      </c>
      <c r="C244" s="46" t="s">
        <v>144</v>
      </c>
      <c r="D244" s="46" t="s">
        <v>47</v>
      </c>
      <c r="E244" s="46" t="s">
        <v>140</v>
      </c>
      <c r="F244" s="32" t="s">
        <v>14</v>
      </c>
      <c r="G244" s="32" t="s">
        <v>128</v>
      </c>
      <c r="H244" s="32" t="s">
        <v>128</v>
      </c>
      <c r="I244" s="32" t="s">
        <v>128</v>
      </c>
    </row>
    <row r="245" spans="1:9" x14ac:dyDescent="0.25">
      <c r="A245">
        <f>IF(AND($C245="Area (ha)",$E245="Fully converted"),SUMIFS(UK!$E$9:$E$77,UK!$C$9:$C$77,Data!$H2523),IF(AND($C245="Area (ha)",$E245="In conversion"),SUMIFS(UK!$F$9:$F$77,UK!$C$9:$C$77,Data!$H2523),IF(AND($C245="Area (ha)",$E245="Total"),SUMIFS(UK!$F$9:$F$77,UK!$C$9:$C$77,Data!$H2523),IF(AND($C245="Tonne",$E245="Fully converted"),SUMIFS(UK!$F$9:$F$77,UK!$C$9:$C$77,Data!$H2523),""))))</f>
        <v>0</v>
      </c>
      <c r="B245" s="46" t="s">
        <v>45</v>
      </c>
      <c r="C245" s="46" t="s">
        <v>144</v>
      </c>
      <c r="D245" s="46" t="s">
        <v>47</v>
      </c>
      <c r="E245" s="46" t="s">
        <v>140</v>
      </c>
      <c r="F245" s="32" t="s">
        <v>14</v>
      </c>
      <c r="G245" s="32" t="s">
        <v>129</v>
      </c>
      <c r="H245" s="32" t="s">
        <v>129</v>
      </c>
      <c r="I245" s="32" t="s">
        <v>129</v>
      </c>
    </row>
    <row r="246" spans="1:9" x14ac:dyDescent="0.25">
      <c r="A246">
        <f>IF(AND($C246="Area (ha)",$E246="Fully converted"),SUMIFS(UK!$E$9:$E$77,UK!$C$9:$C$77,Data!$H2524),IF(AND($C246="Area (ha)",$E246="In conversion"),SUMIFS(UK!$F$9:$F$77,UK!$C$9:$C$77,Data!$H2524),IF(AND($C246="Area (ha)",$E246="Total"),SUMIFS(UK!$F$9:$F$77,UK!$C$9:$C$77,Data!$H2524),IF(AND($C246="Tonne",$E246="Fully converted"),SUMIFS(UK!$F$9:$F$77,UK!$C$9:$C$77,Data!$H2524),""))))</f>
        <v>0</v>
      </c>
      <c r="B246" s="46" t="s">
        <v>45</v>
      </c>
      <c r="C246" s="46" t="s">
        <v>144</v>
      </c>
      <c r="D246" s="46" t="s">
        <v>47</v>
      </c>
      <c r="E246" s="46" t="s">
        <v>140</v>
      </c>
      <c r="F246" s="32" t="s">
        <v>14</v>
      </c>
      <c r="G246" s="32" t="s">
        <v>130</v>
      </c>
      <c r="H246" s="32" t="s">
        <v>130</v>
      </c>
      <c r="I246" s="32" t="s">
        <v>130</v>
      </c>
    </row>
    <row r="247" spans="1:9" x14ac:dyDescent="0.25">
      <c r="A247">
        <f>IF(AND($C247="Area (ha)",$E247="Fully converted"),SUMIFS(UK!$E$9:$E$77,UK!$C$9:$C$77,Data!$H2525),IF(AND($C247="Area (ha)",$E247="In conversion"),SUMIFS(UK!$F$9:$F$77,UK!$C$9:$C$77,Data!$H2525),IF(AND($C247="Area (ha)",$E247="Total"),SUMIFS(UK!$F$9:$F$77,UK!$C$9:$C$77,Data!$H2525),IF(AND($C247="Tonne",$E247="Fully converted"),SUMIFS(UK!$F$9:$F$77,UK!$C$9:$C$77,Data!$H2525),""))))</f>
        <v>89.989749999999987</v>
      </c>
      <c r="B247" s="46" t="s">
        <v>45</v>
      </c>
      <c r="C247" s="46" t="s">
        <v>144</v>
      </c>
      <c r="D247" s="46" t="s">
        <v>47</v>
      </c>
      <c r="E247" s="46" t="s">
        <v>140</v>
      </c>
      <c r="F247" s="32" t="s">
        <v>14</v>
      </c>
      <c r="G247" s="32" t="s">
        <v>131</v>
      </c>
      <c r="H247" s="32" t="s">
        <v>131</v>
      </c>
      <c r="I247" s="32" t="s">
        <v>131</v>
      </c>
    </row>
    <row r="248" spans="1:9" x14ac:dyDescent="0.25">
      <c r="A248">
        <f>IF(AND($C248="Area (ha)",$E248="Fully converted"),SUMIFS(UK!$E$9:$E$77,UK!$C$9:$C$77,Data!$H2526),IF(AND($C248="Area (ha)",$E248="In conversion"),SUMIFS(UK!$F$9:$F$77,UK!$C$9:$C$77,Data!$H2526),IF(AND($C248="Area (ha)",$E248="Total"),SUMIFS(UK!$F$9:$F$77,UK!$C$9:$C$77,Data!$H2526),IF(AND($C248="Tonne",$E248="Fully converted"),SUMIFS(UK!$F$9:$F$77,UK!$C$9:$C$77,Data!$H2526),""))))</f>
        <v>0</v>
      </c>
      <c r="B248" s="46" t="s">
        <v>45</v>
      </c>
      <c r="C248" s="46" t="s">
        <v>144</v>
      </c>
      <c r="D248" s="46" t="s">
        <v>47</v>
      </c>
      <c r="E248" s="46" t="s">
        <v>140</v>
      </c>
      <c r="F248" s="32" t="s">
        <v>14</v>
      </c>
      <c r="G248" s="32" t="s">
        <v>91</v>
      </c>
      <c r="H248" s="32" t="s">
        <v>91</v>
      </c>
      <c r="I248" s="32" t="s">
        <v>91</v>
      </c>
    </row>
    <row r="249" spans="1:9" x14ac:dyDescent="0.25">
      <c r="A249">
        <f>IF(AND($C249="Area (ha)",$E249="Fully converted"),SUMIFS(UK!$E$9:$E$77,UK!$C$9:$C$77,Data!$H2527),IF(AND($C249="Area (ha)",$E249="In conversion"),SUMIFS(UK!$F$9:$F$77,UK!$C$9:$C$77,Data!$H2527),IF(AND($C249="Area (ha)",$E249="Total"),SUMIFS(UK!$F$9:$F$77,UK!$C$9:$C$77,Data!$H2527),IF(AND($C249="Tonne",$E249="Fully converted"),SUMIFS(UK!$F$9:$F$77,UK!$C$9:$C$77,Data!$H2527),""))))</f>
        <v>150.25799999999998</v>
      </c>
      <c r="B249" s="46" t="s">
        <v>45</v>
      </c>
      <c r="C249" s="46" t="s">
        <v>144</v>
      </c>
      <c r="D249" s="46" t="s">
        <v>47</v>
      </c>
      <c r="E249" s="46" t="s">
        <v>140</v>
      </c>
      <c r="F249" s="32" t="s">
        <v>14</v>
      </c>
      <c r="G249" s="32" t="s">
        <v>92</v>
      </c>
      <c r="H249" s="32" t="s">
        <v>92</v>
      </c>
      <c r="I249" s="32" t="s">
        <v>92</v>
      </c>
    </row>
    <row r="250" spans="1:9" x14ac:dyDescent="0.25">
      <c r="A250">
        <f>IF(AND($C250="Area (ha)",$E250="Fully converted"),SUMIFS(UK!$E$9:$E$77,UK!$C$9:$C$77,Data!$H2528),IF(AND($C250="Area (ha)",$E250="In conversion"),SUMIFS(UK!$F$9:$F$77,UK!$C$9:$C$77,Data!$H2528),IF(AND($C250="Area (ha)",$E250="Total"),SUMIFS(UK!$F$9:$F$77,UK!$C$9:$C$77,Data!$H2528),IF(AND($C250="Tonne",$E250="Fully converted"),SUMIFS(UK!$F$9:$F$77,UK!$C$9:$C$77,Data!$H2528),""))))</f>
        <v>0</v>
      </c>
      <c r="B250" s="46" t="s">
        <v>45</v>
      </c>
      <c r="C250" s="46" t="s">
        <v>144</v>
      </c>
      <c r="D250" s="46" t="s">
        <v>47</v>
      </c>
      <c r="E250" s="46" t="s">
        <v>140</v>
      </c>
      <c r="F250" s="32" t="s">
        <v>14</v>
      </c>
      <c r="G250" s="32" t="s">
        <v>93</v>
      </c>
      <c r="H250" s="32" t="s">
        <v>93</v>
      </c>
      <c r="I250" s="32" t="s">
        <v>93</v>
      </c>
    </row>
    <row r="251" spans="1:9" x14ac:dyDescent="0.25">
      <c r="A251">
        <f>IF(AND($C251="Area (ha)",$E251="Fully converted"),SUMIFS(UK!$E$9:$E$77,UK!$C$9:$C$77,Data!$H2529),IF(AND($C251="Area (ha)",$E251="In conversion"),SUMIFS(UK!$F$9:$F$77,UK!$C$9:$C$77,Data!$H2529),IF(AND($C251="Area (ha)",$E251="Total"),SUMIFS(UK!$F$9:$F$77,UK!$C$9:$C$77,Data!$H2529),IF(AND($C251="Tonne",$E251="Fully converted"),SUMIFS(UK!$F$9:$F$77,UK!$C$9:$C$77,Data!$H2529),""))))</f>
        <v>15105.82799999999</v>
      </c>
      <c r="B251" s="46" t="s">
        <v>45</v>
      </c>
      <c r="C251" s="46" t="s">
        <v>144</v>
      </c>
      <c r="D251" s="46" t="s">
        <v>47</v>
      </c>
      <c r="E251" s="46" t="s">
        <v>140</v>
      </c>
      <c r="F251" s="32" t="s">
        <v>14</v>
      </c>
      <c r="G251" s="32" t="s">
        <v>94</v>
      </c>
      <c r="H251" s="32" t="s">
        <v>94</v>
      </c>
      <c r="I251" s="32" t="s">
        <v>94</v>
      </c>
    </row>
    <row r="252" spans="1:9" x14ac:dyDescent="0.25">
      <c r="A252">
        <f>IF(AND($C252="Area (ha)",$E252="Fully converted"),SUMIFS(UK!$E$9:$E$77,UK!$C$9:$C$77,Data!$H2530),IF(AND($C252="Area (ha)",$E252="In conversion"),SUMIFS(UK!$F$9:$F$77,UK!$C$9:$C$77,Data!$H2530),IF(AND($C252="Area (ha)",$E252="Total"),SUMIFS(UK!$F$9:$F$77,UK!$C$9:$C$77,Data!$H2530),IF(AND($C252="Tonne",$E252="Fully converted"),SUMIFS(UK!$F$9:$F$77,UK!$C$9:$C$77,Data!$H2530),""))))</f>
        <v>155.434</v>
      </c>
      <c r="B252" s="46" t="s">
        <v>45</v>
      </c>
      <c r="C252" s="46" t="s">
        <v>144</v>
      </c>
      <c r="D252" s="46" t="s">
        <v>47</v>
      </c>
      <c r="E252" s="46" t="s">
        <v>140</v>
      </c>
      <c r="F252" s="32" t="s">
        <v>14</v>
      </c>
      <c r="G252" s="32" t="s">
        <v>95</v>
      </c>
      <c r="H252" s="32" t="s">
        <v>95</v>
      </c>
      <c r="I252" s="32" t="s">
        <v>95</v>
      </c>
    </row>
    <row r="253" spans="1:9" x14ac:dyDescent="0.25">
      <c r="A253">
        <f>IF(AND($C253="Area (ha)",$E253="Fully converted"),SUMIFS(UK!$E$9:$E$77,UK!$C$9:$C$77,Data!$H2531),IF(AND($C253="Area (ha)",$E253="In conversion"),SUMIFS(UK!$F$9:$F$77,UK!$C$9:$C$77,Data!$H2531),IF(AND($C253="Area (ha)",$E253="Total"),SUMIFS(UK!$F$9:$F$77,UK!$C$9:$C$77,Data!$H2531),IF(AND($C253="Tonne",$E253="Fully converted"),SUMIFS(UK!$F$9:$F$77,UK!$C$9:$C$77,Data!$H2531),""))))</f>
        <v>0</v>
      </c>
      <c r="B253" s="46" t="s">
        <v>45</v>
      </c>
      <c r="C253" s="46" t="s">
        <v>144</v>
      </c>
      <c r="D253" s="46" t="s">
        <v>47</v>
      </c>
      <c r="E253" s="46" t="s">
        <v>140</v>
      </c>
      <c r="F253" s="32" t="s">
        <v>14</v>
      </c>
      <c r="G253" s="32" t="s">
        <v>96</v>
      </c>
      <c r="H253" s="32" t="s">
        <v>96</v>
      </c>
      <c r="I253" s="32" t="s">
        <v>96</v>
      </c>
    </row>
    <row r="254" spans="1:9" x14ac:dyDescent="0.25">
      <c r="A254">
        <f>IF(AND($C254="Area (ha)",$E254="Fully converted"),SUMIFS(UK!$E$9:$E$77,UK!$C$9:$C$77,Data!$H2532),IF(AND($C254="Area (ha)",$E254="In conversion"),SUMIFS(UK!$F$9:$F$77,UK!$C$9:$C$77,Data!$H2532),IF(AND($C254="Area (ha)",$E254="Total"),SUMIFS(UK!$F$9:$F$77,UK!$C$9:$C$77,Data!$H2532),IF(AND($C254="Tonne",$E254="Fully converted"),SUMIFS(UK!$F$9:$F$77,UK!$C$9:$C$77,Data!$H2532),""))))</f>
        <v>40.524000000000001</v>
      </c>
      <c r="B254" s="46" t="s">
        <v>45</v>
      </c>
      <c r="C254" s="46" t="s">
        <v>144</v>
      </c>
      <c r="D254" s="46" t="s">
        <v>47</v>
      </c>
      <c r="E254" s="46" t="s">
        <v>140</v>
      </c>
      <c r="F254" s="32" t="s">
        <v>14</v>
      </c>
      <c r="G254" s="32" t="s">
        <v>132</v>
      </c>
      <c r="H254" s="32" t="s">
        <v>132</v>
      </c>
      <c r="I254" s="32" t="s">
        <v>132</v>
      </c>
    </row>
    <row r="255" spans="1:9" x14ac:dyDescent="0.25">
      <c r="A255">
        <f>IF(AND($C255="Area (ha)",$E255="Fully converted"),SUMIFS(UK!$E$9:$E$77,UK!$C$9:$C$77,Data!$H2533),IF(AND($C255="Area (ha)",$E255="In conversion"),SUMIFS(UK!$F$9:$F$77,UK!$C$9:$C$77,Data!$H2533),IF(AND($C255="Area (ha)",$E255="Total"),SUMIFS(UK!$F$9:$F$77,UK!$C$9:$C$77,Data!$H2533),IF(AND($C255="Tonne",$E255="Fully converted"),SUMIFS(UK!$F$9:$F$77,UK!$C$9:$C$77,Data!$H2533),""))))</f>
        <v>16.044</v>
      </c>
      <c r="B255" s="46" t="s">
        <v>45</v>
      </c>
      <c r="C255" s="46" t="s">
        <v>144</v>
      </c>
      <c r="D255" s="46" t="s">
        <v>47</v>
      </c>
      <c r="E255" s="46" t="s">
        <v>140</v>
      </c>
      <c r="F255" s="32" t="s">
        <v>14</v>
      </c>
      <c r="G255" s="32" t="s">
        <v>98</v>
      </c>
      <c r="H255" s="32" t="s">
        <v>98</v>
      </c>
      <c r="I255" s="32" t="s">
        <v>98</v>
      </c>
    </row>
    <row r="256" spans="1:9" x14ac:dyDescent="0.25">
      <c r="A256">
        <f>IF(AND($C256="Area (ha)",$E256="Fully converted"),SUMIFS(UK!$E$9:$E$77,UK!$C$9:$C$77,Data!$H2534),IF(AND($C256="Area (ha)",$E256="In conversion"),SUMIFS(UK!$F$9:$F$77,UK!$C$9:$C$77,Data!$H2534),IF(AND($C256="Area (ha)",$E256="Total"),SUMIFS(UK!$F$9:$F$77,UK!$C$9:$C$77,Data!$H2534),IF(AND($C256="Tonne",$E256="Fully converted"),SUMIFS(UK!$F$9:$F$77,UK!$C$9:$C$77,Data!$H2534),""))))</f>
        <v>16.044</v>
      </c>
      <c r="B256" s="46" t="s">
        <v>45</v>
      </c>
      <c r="C256" s="46" t="s">
        <v>144</v>
      </c>
      <c r="D256" s="46" t="s">
        <v>47</v>
      </c>
      <c r="E256" s="46" t="s">
        <v>140</v>
      </c>
      <c r="F256" s="32" t="s">
        <v>14</v>
      </c>
      <c r="G256" s="32" t="s">
        <v>99</v>
      </c>
      <c r="H256" s="32" t="s">
        <v>99</v>
      </c>
      <c r="I256" s="32" t="s">
        <v>99</v>
      </c>
    </row>
    <row r="257" spans="1:9" x14ac:dyDescent="0.25">
      <c r="A257">
        <f>IF(AND($C257="Area (ha)",$E257="Fully converted"),SUMIFS(UK!$E$9:$E$77,UK!$C$9:$C$77,Data!$H2535),IF(AND($C257="Area (ha)",$E257="In conversion"),SUMIFS(UK!$F$9:$F$77,UK!$C$9:$C$77,Data!$H2535),IF(AND($C257="Area (ha)",$E257="Total"),SUMIFS(UK!$F$9:$F$77,UK!$C$9:$C$77,Data!$H2535),IF(AND($C257="Tonne",$E257="Fully converted"),SUMIFS(UK!$F$9:$F$77,UK!$C$9:$C$77,Data!$H2535),""))))</f>
        <v>15.594000000000001</v>
      </c>
      <c r="B257" s="46" t="s">
        <v>45</v>
      </c>
      <c r="C257" s="46" t="s">
        <v>144</v>
      </c>
      <c r="D257" s="46" t="s">
        <v>47</v>
      </c>
      <c r="E257" s="46" t="s">
        <v>140</v>
      </c>
      <c r="F257" s="32" t="s">
        <v>14</v>
      </c>
      <c r="G257" s="32" t="s">
        <v>100</v>
      </c>
      <c r="H257" s="32" t="s">
        <v>100</v>
      </c>
      <c r="I257" s="32" t="s">
        <v>101</v>
      </c>
    </row>
    <row r="258" spans="1:9" x14ac:dyDescent="0.25">
      <c r="A258">
        <f>IF(AND($C258="Area (ha)",$E258="Fully converted"),SUMIFS(UK!$E$9:$E$77,UK!$C$9:$C$77,Data!$H2536),IF(AND($C258="Area (ha)",$E258="In conversion"),SUMIFS(UK!$F$9:$F$77,UK!$C$9:$C$77,Data!$H2536),IF(AND($C258="Area (ha)",$E258="Total"),SUMIFS(UK!$F$9:$F$77,UK!$C$9:$C$77,Data!$H2536),IF(AND($C258="Tonne",$E258="Fully converted"),SUMIFS(UK!$F$9:$F$77,UK!$C$9:$C$77,Data!$H2536),""))))</f>
        <v>0.45</v>
      </c>
      <c r="B258" s="46" t="s">
        <v>45</v>
      </c>
      <c r="C258" s="46" t="s">
        <v>144</v>
      </c>
      <c r="D258" s="46" t="s">
        <v>47</v>
      </c>
      <c r="E258" s="46" t="s">
        <v>140</v>
      </c>
      <c r="F258" s="32" t="s">
        <v>14</v>
      </c>
      <c r="G258" s="32" t="s">
        <v>101</v>
      </c>
      <c r="H258" s="32" t="s">
        <v>101</v>
      </c>
      <c r="I258" s="32" t="s">
        <v>101</v>
      </c>
    </row>
    <row r="259" spans="1:9" x14ac:dyDescent="0.25">
      <c r="A259">
        <f>IF(AND($C259="Area (ha)",$E259="Fully converted"),SUMIFS(UK!$E$9:$E$77,UK!$C$9:$C$77,Data!$H2537),IF(AND($C259="Area (ha)",$E259="In conversion"),SUMIFS(UK!$F$9:$F$77,UK!$C$9:$C$77,Data!$H2537),IF(AND($C259="Area (ha)",$E259="Total"),SUMIFS(UK!$F$9:$F$77,UK!$C$9:$C$77,Data!$H2537),IF(AND($C259="Tonne",$E259="Fully converted"),SUMIFS(UK!$F$9:$F$77,UK!$C$9:$C$77,Data!$H2537),""))))</f>
        <v>0</v>
      </c>
      <c r="B259" s="46" t="s">
        <v>45</v>
      </c>
      <c r="C259" s="46" t="s">
        <v>144</v>
      </c>
      <c r="D259" s="46" t="s">
        <v>47</v>
      </c>
      <c r="E259" s="46" t="s">
        <v>140</v>
      </c>
      <c r="F259" s="32" t="s">
        <v>14</v>
      </c>
      <c r="G259" s="32" t="s">
        <v>102</v>
      </c>
      <c r="H259" s="32" t="s">
        <v>102</v>
      </c>
      <c r="I259" s="32" t="s">
        <v>102</v>
      </c>
    </row>
    <row r="260" spans="1:9" x14ac:dyDescent="0.25">
      <c r="A260">
        <f>IF(AND($C260="Area (ha)",$E260="Fully converted"),SUMIFS(UK!$E$9:$E$77,UK!$C$9:$C$77,Data!$H2538),IF(AND($C260="Area (ha)",$E260="In conversion"),SUMIFS(UK!$F$9:$F$77,UK!$C$9:$C$77,Data!$H2538),IF(AND($C260="Area (ha)",$E260="Total"),SUMIFS(UK!$F$9:$F$77,UK!$C$9:$C$77,Data!$H2538),IF(AND($C260="Tonne",$E260="Fully converted"),SUMIFS(UK!$F$9:$F$77,UK!$C$9:$C$77,Data!$H2538),""))))</f>
        <v>0</v>
      </c>
      <c r="B260" s="46" t="s">
        <v>45</v>
      </c>
      <c r="C260" s="46" t="s">
        <v>144</v>
      </c>
      <c r="D260" s="46" t="s">
        <v>47</v>
      </c>
      <c r="E260" s="46" t="s">
        <v>140</v>
      </c>
      <c r="F260" s="32" t="s">
        <v>14</v>
      </c>
      <c r="G260" s="32" t="s">
        <v>103</v>
      </c>
      <c r="H260" s="32" t="s">
        <v>103</v>
      </c>
      <c r="I260" s="32" t="s">
        <v>103</v>
      </c>
    </row>
    <row r="261" spans="1:9" x14ac:dyDescent="0.25">
      <c r="A261">
        <f>IF(AND($C261="Area (ha)",$E261="Fully converted"),SUMIFS(UK!$E$9:$E$77,UK!$C$9:$C$77,Data!$H2539),IF(AND($C261="Area (ha)",$E261="In conversion"),SUMIFS(UK!$F$9:$F$77,UK!$C$9:$C$77,Data!$H2539),IF(AND($C261="Area (ha)",$E261="Total"),SUMIFS(UK!$F$9:$F$77,UK!$C$9:$C$77,Data!$H2539),IF(AND($C261="Tonne",$E261="Fully converted"),SUMIFS(UK!$F$9:$F$77,UK!$C$9:$C$77,Data!$H2539),""))))</f>
        <v>0</v>
      </c>
      <c r="B261" s="46" t="s">
        <v>45</v>
      </c>
      <c r="C261" s="46" t="s">
        <v>144</v>
      </c>
      <c r="D261" s="46" t="s">
        <v>47</v>
      </c>
      <c r="E261" s="46" t="s">
        <v>140</v>
      </c>
      <c r="F261" s="32" t="s">
        <v>14</v>
      </c>
      <c r="G261" s="32" t="s">
        <v>104</v>
      </c>
      <c r="H261" s="32" t="s">
        <v>104</v>
      </c>
      <c r="I261" s="32" t="s">
        <v>104</v>
      </c>
    </row>
    <row r="262" spans="1:9" x14ac:dyDescent="0.25">
      <c r="A262">
        <f>IF(AND($C262="Area (ha)",$E262="Fully converted"),SUMIFS(UK!$E$9:$E$77,UK!$C$9:$C$77,Data!$H2540),IF(AND($C262="Area (ha)",$E262="In conversion"),SUMIFS(UK!$F$9:$F$77,UK!$C$9:$C$77,Data!$H2540),IF(AND($C262="Area (ha)",$E262="Total"),SUMIFS(UK!$F$9:$F$77,UK!$C$9:$C$77,Data!$H2540),IF(AND($C262="Tonne",$E262="Fully converted"),SUMIFS(UK!$F$9:$F$77,UK!$C$9:$C$77,Data!$H2540),""))))</f>
        <v>0</v>
      </c>
      <c r="B262" s="46" t="s">
        <v>45</v>
      </c>
      <c r="C262" s="46" t="s">
        <v>144</v>
      </c>
      <c r="D262" s="46" t="s">
        <v>47</v>
      </c>
      <c r="E262" s="46" t="s">
        <v>140</v>
      </c>
      <c r="F262" s="32" t="s">
        <v>14</v>
      </c>
      <c r="G262" s="32" t="s">
        <v>105</v>
      </c>
      <c r="H262" s="32" t="s">
        <v>105</v>
      </c>
      <c r="I262" s="32" t="s">
        <v>105</v>
      </c>
    </row>
    <row r="263" spans="1:9" x14ac:dyDescent="0.25">
      <c r="A263">
        <f>IF(AND($C263="Area (ha)",$E263="Fully converted"),SUMIFS(UK!$E$9:$E$77,UK!$C$9:$C$77,Data!$H2541),IF(AND($C263="Area (ha)",$E263="In conversion"),SUMIFS(UK!$F$9:$F$77,UK!$C$9:$C$77,Data!$H2541),IF(AND($C263="Area (ha)",$E263="Total"),SUMIFS(UK!$F$9:$F$77,UK!$C$9:$C$77,Data!$H2541),IF(AND($C263="Tonne",$E263="Fully converted"),SUMIFS(UK!$F$9:$F$77,UK!$C$9:$C$77,Data!$H2541),""))))</f>
        <v>0</v>
      </c>
      <c r="B263" s="46" t="s">
        <v>45</v>
      </c>
      <c r="C263" s="46" t="s">
        <v>144</v>
      </c>
      <c r="D263" s="46" t="s">
        <v>47</v>
      </c>
      <c r="E263" s="46" t="s">
        <v>140</v>
      </c>
      <c r="F263" s="32" t="s">
        <v>14</v>
      </c>
      <c r="G263" s="32" t="s">
        <v>106</v>
      </c>
      <c r="H263" s="32" t="s">
        <v>106</v>
      </c>
      <c r="I263" s="32" t="s">
        <v>106</v>
      </c>
    </row>
    <row r="264" spans="1:9" x14ac:dyDescent="0.25">
      <c r="A264">
        <f>IF(AND($C264="Area (ha)",$E264="Fully converted"),SUMIFS(UK!$E$9:$E$77,UK!$C$9:$C$77,Data!$H2542),IF(AND($C264="Area (ha)",$E264="In conversion"),SUMIFS(UK!$F$9:$F$77,UK!$C$9:$C$77,Data!$H2542),IF(AND($C264="Area (ha)",$E264="Total"),SUMIFS(UK!$F$9:$F$77,UK!$C$9:$C$77,Data!$H2542),IF(AND($C264="Tonne",$E264="Fully converted"),SUMIFS(UK!$F$9:$F$77,UK!$C$9:$C$77,Data!$H2542),""))))</f>
        <v>0</v>
      </c>
      <c r="B264" s="46" t="s">
        <v>45</v>
      </c>
      <c r="C264" s="46" t="s">
        <v>144</v>
      </c>
      <c r="D264" s="46" t="s">
        <v>47</v>
      </c>
      <c r="E264" s="46" t="s">
        <v>140</v>
      </c>
      <c r="F264" s="32" t="s">
        <v>14</v>
      </c>
      <c r="G264" s="32" t="s">
        <v>107</v>
      </c>
      <c r="H264" s="32" t="s">
        <v>107</v>
      </c>
      <c r="I264" s="32" t="s">
        <v>107</v>
      </c>
    </row>
    <row r="265" spans="1:9" x14ac:dyDescent="0.25">
      <c r="A265">
        <f>IF(AND($C265="Area (ha)",$E265="Fully converted"),SUMIFS(UK!$E$9:$E$77,UK!$C$9:$C$77,Data!$H2543),IF(AND($C265="Area (ha)",$E265="In conversion"),SUMIFS(UK!$F$9:$F$77,UK!$C$9:$C$77,Data!$H2543),IF(AND($C265="Area (ha)",$E265="Total"),SUMIFS(UK!$F$9:$F$77,UK!$C$9:$C$77,Data!$H2543),IF(AND($C265="Tonne",$E265="Fully converted"),SUMIFS(UK!$F$9:$F$77,UK!$C$9:$C$77,Data!$H2543),""))))</f>
        <v>0</v>
      </c>
      <c r="B265" s="46" t="s">
        <v>45</v>
      </c>
      <c r="C265" s="46" t="s">
        <v>144</v>
      </c>
      <c r="D265" s="46" t="s">
        <v>47</v>
      </c>
      <c r="E265" s="46" t="s">
        <v>140</v>
      </c>
      <c r="F265" s="32" t="s">
        <v>14</v>
      </c>
      <c r="G265" s="32" t="s">
        <v>108</v>
      </c>
      <c r="H265" s="32" t="s">
        <v>108</v>
      </c>
      <c r="I265" s="32" t="s">
        <v>108</v>
      </c>
    </row>
    <row r="266" spans="1:9" x14ac:dyDescent="0.25">
      <c r="A266">
        <f>IF(AND($C266="Area (ha)",$E266="Fully converted"),SUMIFS(UK!$E$9:$E$77,UK!$C$9:$C$77,Data!$H2544),IF(AND($C266="Area (ha)",$E266="In conversion"),SUMIFS(UK!$F$9:$F$77,UK!$C$9:$C$77,Data!$H2544),IF(AND($C266="Area (ha)",$E266="Total"),SUMIFS(UK!$F$9:$F$77,UK!$C$9:$C$77,Data!$H2544),IF(AND($C266="Tonne",$E266="Fully converted"),SUMIFS(UK!$F$9:$F$77,UK!$C$9:$C$77,Data!$H2544),""))))</f>
        <v>0</v>
      </c>
      <c r="B266" s="46" t="s">
        <v>45</v>
      </c>
      <c r="C266" s="46" t="s">
        <v>144</v>
      </c>
      <c r="D266" s="46" t="s">
        <v>47</v>
      </c>
      <c r="E266" s="46" t="s">
        <v>140</v>
      </c>
      <c r="F266" s="32" t="s">
        <v>14</v>
      </c>
      <c r="G266" s="32" t="s">
        <v>109</v>
      </c>
      <c r="H266" s="32" t="s">
        <v>109</v>
      </c>
      <c r="I266" s="32" t="s">
        <v>109</v>
      </c>
    </row>
    <row r="267" spans="1:9" x14ac:dyDescent="0.25">
      <c r="A267">
        <f>IF(AND($C267="Area (ha)",$E267="Fully converted"),SUMIFS(UK!$E$9:$E$77,UK!$C$9:$C$77,Data!$H2545),IF(AND($C267="Area (ha)",$E267="In conversion"),SUMIFS(UK!$F$9:$F$77,UK!$C$9:$C$77,Data!$H2545),IF(AND($C267="Area (ha)",$E267="Total"),SUMIFS(UK!$F$9:$F$77,UK!$C$9:$C$77,Data!$H2545),IF(AND($C267="Tonne",$E267="Fully converted"),SUMIFS(UK!$F$9:$F$77,UK!$C$9:$C$77,Data!$H2545),""))))</f>
        <v>0</v>
      </c>
      <c r="B267" s="46" t="s">
        <v>45</v>
      </c>
      <c r="C267" s="46" t="s">
        <v>144</v>
      </c>
      <c r="D267" s="46" t="s">
        <v>47</v>
      </c>
      <c r="E267" s="46" t="s">
        <v>140</v>
      </c>
      <c r="F267" s="32" t="s">
        <v>14</v>
      </c>
      <c r="G267" s="32" t="s">
        <v>133</v>
      </c>
      <c r="H267" s="32" t="s">
        <v>110</v>
      </c>
      <c r="I267" s="32" t="s">
        <v>133</v>
      </c>
    </row>
    <row r="268" spans="1:9" x14ac:dyDescent="0.25">
      <c r="A268">
        <f>IF(AND($C268="Area (ha)",$E268="Fully converted"),SUMIFS(UK!$E$9:$E$77,UK!$C$9:$C$77,Data!$H2546),IF(AND($C268="Area (ha)",$E268="In conversion"),SUMIFS(UK!$F$9:$F$77,UK!$C$9:$C$77,Data!$H2546),IF(AND($C268="Area (ha)",$E268="Total"),SUMIFS(UK!$F$9:$F$77,UK!$C$9:$C$77,Data!$H2546),IF(AND($C268="Tonne",$E268="Fully converted"),SUMIFS(UK!$F$9:$F$77,UK!$C$9:$C$77,Data!$H2546),""))))</f>
        <v>0</v>
      </c>
      <c r="B268" s="46" t="s">
        <v>45</v>
      </c>
      <c r="C268" s="46" t="s">
        <v>144</v>
      </c>
      <c r="D268" s="46" t="s">
        <v>47</v>
      </c>
      <c r="E268" s="46" t="s">
        <v>140</v>
      </c>
      <c r="F268" s="32" t="s">
        <v>14</v>
      </c>
      <c r="G268" s="32" t="s">
        <v>111</v>
      </c>
      <c r="H268" s="32" t="s">
        <v>111</v>
      </c>
      <c r="I268" s="32" t="s">
        <v>111</v>
      </c>
    </row>
    <row r="269" spans="1:9" x14ac:dyDescent="0.25">
      <c r="A269">
        <f>IF(AND($C269="Area (ha)",$E269="Fully converted"),SUMIFS(UK!$E$9:$E$77,UK!$C$9:$C$77,Data!$H2547),IF(AND($C269="Area (ha)",$E269="In conversion"),SUMIFS(UK!$F$9:$F$77,UK!$C$9:$C$77,Data!$H2547),IF(AND($C269="Area (ha)",$E269="Total"),SUMIFS(UK!$F$9:$F$77,UK!$C$9:$C$77,Data!$H2547),IF(AND($C269="Tonne",$E269="Fully converted"),SUMIFS(UK!$F$9:$F$77,UK!$C$9:$C$77,Data!$H2547),""))))</f>
        <v>0</v>
      </c>
      <c r="B269" s="46" t="s">
        <v>45</v>
      </c>
      <c r="C269" s="46" t="s">
        <v>144</v>
      </c>
      <c r="D269" s="46" t="s">
        <v>47</v>
      </c>
      <c r="E269" s="46" t="s">
        <v>140</v>
      </c>
      <c r="F269" s="32" t="s">
        <v>14</v>
      </c>
      <c r="G269" s="32" t="s">
        <v>134</v>
      </c>
      <c r="H269" s="32" t="s">
        <v>134</v>
      </c>
      <c r="I269" s="32" t="s">
        <v>134</v>
      </c>
    </row>
    <row r="270" spans="1:9" x14ac:dyDescent="0.25">
      <c r="A270">
        <f>IF(AND($C270="Area (ha)",$E270="Fully converted"),SUMIFS(UK!$E$9:$E$77,UK!$C$9:$C$77,Data!$H2548),IF(AND($C270="Area (ha)",$E270="In conversion"),SUMIFS(UK!$F$9:$F$77,UK!$C$9:$C$77,Data!$H2548),IF(AND($C270="Area (ha)",$E270="Total"),SUMIFS(UK!$F$9:$F$77,UK!$C$9:$C$77,Data!$H2548),IF(AND($C270="Tonne",$E270="Fully converted"),SUMIFS(UK!$F$9:$F$77,UK!$C$9:$C$77,Data!$H2548),""))))</f>
        <v>0</v>
      </c>
      <c r="B270" s="46" t="s">
        <v>45</v>
      </c>
      <c r="C270" s="46" t="s">
        <v>144</v>
      </c>
      <c r="D270" s="46" t="s">
        <v>47</v>
      </c>
      <c r="E270" s="46" t="s">
        <v>140</v>
      </c>
      <c r="F270" s="32" t="s">
        <v>14</v>
      </c>
      <c r="G270" s="32" t="s">
        <v>113</v>
      </c>
      <c r="H270" s="32" t="s">
        <v>113</v>
      </c>
      <c r="I270" s="32" t="s">
        <v>113</v>
      </c>
    </row>
    <row r="271" spans="1:9" x14ac:dyDescent="0.25">
      <c r="A271">
        <f>IF(AND($C271="Area (ha)",$E271="Fully converted"),SUMIFS(UK!$E$9:$E$77,UK!$C$9:$C$77,Data!$H2549),IF(AND($C271="Area (ha)",$E271="In conversion"),SUMIFS(UK!$F$9:$F$77,UK!$C$9:$C$77,Data!$H2549),IF(AND($C271="Area (ha)",$E271="Total"),SUMIFS(UK!$F$9:$F$77,UK!$C$9:$C$77,Data!$H2549),IF(AND($C271="Tonne",$E271="Fully converted"),SUMIFS(UK!$F$9:$F$77,UK!$C$9:$C$77,Data!$H2549),""))))</f>
        <v>4.91</v>
      </c>
      <c r="B271" s="46" t="s">
        <v>45</v>
      </c>
      <c r="C271" s="46" t="s">
        <v>144</v>
      </c>
      <c r="D271" s="46" t="s">
        <v>47</v>
      </c>
      <c r="E271" s="46" t="s">
        <v>140</v>
      </c>
      <c r="F271" s="32" t="s">
        <v>14</v>
      </c>
      <c r="G271" s="32" t="s">
        <v>135</v>
      </c>
      <c r="H271" s="32" t="s">
        <v>135</v>
      </c>
      <c r="I271" s="32" t="s">
        <v>135</v>
      </c>
    </row>
    <row r="272" spans="1:9" x14ac:dyDescent="0.25">
      <c r="A272">
        <f>IF(AND($C272="Area (ha)",$E272="Fully converted"),SUMIFS(UK!$E$9:$E$77,UK!$C$9:$C$77,Data!$H2550),IF(AND($C272="Area (ha)",$E272="In conversion"),SUMIFS(UK!$F$9:$F$77,UK!$C$9:$C$77,Data!$H2550),IF(AND($C272="Area (ha)",$E272="Total"),SUMIFS(UK!$F$9:$F$77,UK!$C$9:$C$77,Data!$H2550),IF(AND($C272="Tonne",$E272="Fully converted"),SUMIFS(UK!$F$9:$F$77,UK!$C$9:$C$77,Data!$H2550),""))))</f>
        <v>0</v>
      </c>
      <c r="B272" s="46" t="s">
        <v>45</v>
      </c>
      <c r="C272" s="46" t="s">
        <v>144</v>
      </c>
      <c r="D272" s="46" t="s">
        <v>47</v>
      </c>
      <c r="E272" s="46" t="s">
        <v>140</v>
      </c>
      <c r="F272" s="32" t="s">
        <v>14</v>
      </c>
      <c r="G272" s="32" t="s">
        <v>115</v>
      </c>
      <c r="H272" s="32" t="s">
        <v>115</v>
      </c>
      <c r="I272" s="32" t="s">
        <v>115</v>
      </c>
    </row>
    <row r="273" spans="1:9" x14ac:dyDescent="0.25">
      <c r="A273">
        <f>IF(AND($C273="Area (ha)",$E273="Fully converted"),SUMIFS(UK!$E$9:$E$77,UK!$C$9:$C$77,Data!$H2551),IF(AND($C273="Area (ha)",$E273="In conversion"),SUMIFS(UK!$F$9:$F$77,UK!$C$9:$C$77,Data!$H2551),IF(AND($C273="Area (ha)",$E273="Total"),SUMIFS(UK!$F$9:$F$77,UK!$C$9:$C$77,Data!$H2551),IF(AND($C273="Tonne",$E273="Fully converted"),SUMIFS(UK!$F$9:$F$77,UK!$C$9:$C$77,Data!$H2551),""))))</f>
        <v>110</v>
      </c>
      <c r="B273" s="46" t="s">
        <v>45</v>
      </c>
      <c r="C273" s="46" t="s">
        <v>144</v>
      </c>
      <c r="D273" s="46" t="s">
        <v>47</v>
      </c>
      <c r="E273" s="46" t="s">
        <v>140</v>
      </c>
      <c r="F273" s="32" t="s">
        <v>14</v>
      </c>
      <c r="G273" s="32" t="s">
        <v>116</v>
      </c>
      <c r="H273" s="32" t="s">
        <v>116</v>
      </c>
      <c r="I273" s="32" t="s">
        <v>116</v>
      </c>
    </row>
    <row r="274" spans="1:9" x14ac:dyDescent="0.25">
      <c r="A274">
        <f>IF(AND($C274="Area (ha)",$E274="Fully converted"),SUMIFS(UK!$E$9:$E$77,UK!$C$9:$C$77,Data!$H2552),IF(AND($C274="Area (ha)",$E274="In conversion"),SUMIFS(UK!$F$9:$F$77,UK!$C$9:$C$77,Data!$H2552),IF(AND($C274="Area (ha)",$E274="Total"),SUMIFS(UK!$F$9:$F$77,UK!$C$9:$C$77,Data!$H2552),IF(AND($C274="Tonne",$E274="Fully converted"),SUMIFS(UK!$F$9:$F$77,UK!$C$9:$C$77,Data!$H2552),""))))</f>
        <v>0</v>
      </c>
      <c r="B274" s="46" t="s">
        <v>45</v>
      </c>
      <c r="C274" s="46" t="s">
        <v>144</v>
      </c>
      <c r="D274" s="46" t="s">
        <v>47</v>
      </c>
      <c r="E274" s="46" t="s">
        <v>140</v>
      </c>
      <c r="F274" s="32" t="s">
        <v>14</v>
      </c>
      <c r="G274" s="32" t="s">
        <v>117</v>
      </c>
      <c r="H274" s="32" t="s">
        <v>117</v>
      </c>
      <c r="I274" s="32" t="s">
        <v>117</v>
      </c>
    </row>
    <row r="275" spans="1:9" x14ac:dyDescent="0.25">
      <c r="A275">
        <f>IF(AND($C275="Area (ha)",$E275="Fully converted"),SUMIFS(UK!$E$9:$E$77,UK!$C$9:$C$77,Data!$H2553),IF(AND($C275="Area (ha)",$E275="In conversion"),SUMIFS(UK!$F$9:$F$77,UK!$C$9:$C$77,Data!$H2553),IF(AND($C275="Area (ha)",$E275="Total"),SUMIFS(UK!$F$9:$F$77,UK!$C$9:$C$77,Data!$H2553),IF(AND($C275="Tonne",$E275="Fully converted"),SUMIFS(UK!$F$9:$F$77,UK!$C$9:$C$77,Data!$H2553),""))))</f>
        <v>0</v>
      </c>
      <c r="B275" s="46" t="s">
        <v>45</v>
      </c>
      <c r="C275" s="46" t="s">
        <v>144</v>
      </c>
      <c r="D275" s="46" t="s">
        <v>47</v>
      </c>
      <c r="E275" s="46" t="s">
        <v>140</v>
      </c>
      <c r="F275" s="32" t="s">
        <v>14</v>
      </c>
      <c r="G275" s="32" t="s">
        <v>136</v>
      </c>
      <c r="H275" s="32" t="s">
        <v>136</v>
      </c>
      <c r="I275" s="32" t="s">
        <v>136</v>
      </c>
    </row>
    <row r="276" spans="1:9" x14ac:dyDescent="0.25">
      <c r="A276">
        <f>IF(AND($C276="Area (ha)",$E276="Fully converted"),SUMIFS(UK!$E$9:$E$77,UK!$C$9:$C$77,Data!$H2554),IF(AND($C276="Area (ha)",$E276="In conversion"),SUMIFS(UK!$F$9:$F$77,UK!$C$9:$C$77,Data!$H2554),IF(AND($C276="Area (ha)",$E276="Total"),SUMIFS(UK!$F$9:$F$77,UK!$C$9:$C$77,Data!$H2554),IF(AND($C276="Tonne",$E276="Fully converted"),SUMIFS(UK!$F$9:$F$77,UK!$C$9:$C$77,Data!$H2554),""))))</f>
        <v>0</v>
      </c>
      <c r="B276" s="46" t="s">
        <v>45</v>
      </c>
      <c r="C276" s="46" t="s">
        <v>144</v>
      </c>
      <c r="D276" s="46" t="s">
        <v>47</v>
      </c>
      <c r="E276" s="46" t="s">
        <v>140</v>
      </c>
      <c r="F276" s="32" t="s">
        <v>14</v>
      </c>
      <c r="G276" s="32" t="s">
        <v>137</v>
      </c>
      <c r="H276" s="32" t="s">
        <v>137</v>
      </c>
      <c r="I276" s="32" t="s">
        <v>137</v>
      </c>
    </row>
    <row r="277" spans="1:9" x14ac:dyDescent="0.25">
      <c r="A277">
        <f>IF(AND($C277="Area (ha)",$E277="Fully converted"),SUMIFS(UK!$E$9:$E$77,UK!$C$9:$C$77,Data!$H2555),IF(AND($C277="Area (ha)",$E277="In conversion"),SUMIFS(UK!$F$9:$F$77,UK!$C$9:$C$77,Data!$H2555),IF(AND($C277="Area (ha)",$E277="Total"),SUMIFS(UK!$F$9:$F$77,UK!$C$9:$C$77,Data!$H2555),IF(AND($C277="Tonne",$E277="Fully converted"),SUMIFS(UK!$F$9:$F$77,UK!$C$9:$C$77,Data!$H2555),""))))</f>
        <v>19784.98974999999</v>
      </c>
      <c r="B277" s="46" t="s">
        <v>45</v>
      </c>
      <c r="C277" s="46" t="s">
        <v>144</v>
      </c>
      <c r="D277" s="46" t="s">
        <v>47</v>
      </c>
      <c r="E277" s="46" t="s">
        <v>140</v>
      </c>
      <c r="F277" s="32" t="s">
        <v>14</v>
      </c>
      <c r="G277" s="32" t="s">
        <v>119</v>
      </c>
      <c r="H277" s="32" t="s">
        <v>119</v>
      </c>
      <c r="I277" s="32" t="s">
        <v>119</v>
      </c>
    </row>
    <row r="278" spans="1:9" x14ac:dyDescent="0.25">
      <c r="A278">
        <f>IF(AND($C278="Area (ha)",$E278="Fully converted"),SUMIFS(UK!$E$9:$E$77,UK!$C$9:$C$77,Data!$H2556),IF(AND($C278="Area (ha)",$E278="In conversion"),SUMIFS(UK!$F$9:$F$77,UK!$C$9:$C$77,Data!$H2556),IF(AND($C278="Area (ha)",$E278="Total"),SUMIFS(UK!$F$9:$F$77,UK!$C$9:$C$77,Data!$H2556),IF(AND($C278="Tonne",$E278="Fully converted"),SUMIFS(UK!$F$9:$F$77,UK!$C$9:$C$77,Data!$H2556),""))))</f>
        <v>4523.7277499999973</v>
      </c>
      <c r="B278" s="46" t="s">
        <v>45</v>
      </c>
      <c r="C278" s="46" t="s">
        <v>144</v>
      </c>
      <c r="D278" s="46" t="s">
        <v>47</v>
      </c>
      <c r="E278" s="46" t="s">
        <v>140</v>
      </c>
      <c r="F278" s="32" t="s">
        <v>15</v>
      </c>
      <c r="G278" s="32" t="s">
        <v>146</v>
      </c>
      <c r="H278" s="32" t="s">
        <v>146</v>
      </c>
      <c r="I278" s="32" t="s">
        <v>52</v>
      </c>
    </row>
    <row r="279" spans="1:9" x14ac:dyDescent="0.25">
      <c r="A279">
        <f>IF(AND($C279="Area (ha)",$E279="Fully converted"),SUMIFS(UK!$E$9:$E$77,UK!$C$9:$C$77,Data!$H2557),IF(AND($C279="Area (ha)",$E279="In conversion"),SUMIFS(UK!$F$9:$F$77,UK!$C$9:$C$77,Data!$H2557),IF(AND($C279="Area (ha)",$E279="Total"),SUMIFS(UK!$F$9:$F$77,UK!$C$9:$C$77,Data!$H2557),IF(AND($C279="Tonne",$E279="Fully converted"),SUMIFS(UK!$F$9:$F$77,UK!$C$9:$C$77,Data!$H2557),""))))</f>
        <v>1043.71</v>
      </c>
      <c r="B279" s="46" t="s">
        <v>45</v>
      </c>
      <c r="C279" s="46" t="s">
        <v>144</v>
      </c>
      <c r="D279" s="46" t="s">
        <v>47</v>
      </c>
      <c r="E279" s="46" t="s">
        <v>140</v>
      </c>
      <c r="F279" s="32" t="s">
        <v>15</v>
      </c>
      <c r="G279" s="32" t="s">
        <v>53</v>
      </c>
      <c r="H279" s="32" t="s">
        <v>53</v>
      </c>
      <c r="I279" s="32" t="s">
        <v>53</v>
      </c>
    </row>
    <row r="280" spans="1:9" x14ac:dyDescent="0.25">
      <c r="A280">
        <f>IF(AND($C280="Area (ha)",$E280="Fully converted"),SUMIFS(UK!$E$9:$E$77,UK!$C$9:$C$77,Data!$H2558),IF(AND($C280="Area (ha)",$E280="In conversion"),SUMIFS(UK!$F$9:$F$77,UK!$C$9:$C$77,Data!$H2558),IF(AND($C280="Area (ha)",$E280="Total"),SUMIFS(UK!$F$9:$F$77,UK!$C$9:$C$77,Data!$H2558),IF(AND($C280="Tonne",$E280="Fully converted"),SUMIFS(UK!$F$9:$F$77,UK!$C$9:$C$77,Data!$H2558),""))))</f>
        <v>1043.71</v>
      </c>
      <c r="B280" s="46" t="s">
        <v>45</v>
      </c>
      <c r="C280" s="46" t="s">
        <v>144</v>
      </c>
      <c r="D280" s="46" t="s">
        <v>47</v>
      </c>
      <c r="E280" s="46" t="s">
        <v>140</v>
      </c>
      <c r="F280" s="32" t="s">
        <v>15</v>
      </c>
      <c r="G280" s="32" t="s">
        <v>54</v>
      </c>
      <c r="H280" s="32" t="s">
        <v>54</v>
      </c>
      <c r="I280" s="32" t="s">
        <v>54</v>
      </c>
    </row>
    <row r="281" spans="1:9" x14ac:dyDescent="0.25">
      <c r="A281">
        <f>IF(AND($C281="Area (ha)",$E281="Fully converted"),SUMIFS(UK!$E$9:$E$77,UK!$C$9:$C$77,Data!$H2559),IF(AND($C281="Area (ha)",$E281="In conversion"),SUMIFS(UK!$F$9:$F$77,UK!$C$9:$C$77,Data!$H2559),IF(AND($C281="Area (ha)",$E281="Total"),SUMIFS(UK!$F$9:$F$77,UK!$C$9:$C$77,Data!$H2559),IF(AND($C281="Tonne",$E281="Fully converted"),SUMIFS(UK!$F$9:$F$77,UK!$C$9:$C$77,Data!$H2559),""))))</f>
        <v>0</v>
      </c>
      <c r="B281" s="46" t="s">
        <v>45</v>
      </c>
      <c r="C281" s="46" t="s">
        <v>144</v>
      </c>
      <c r="D281" s="46" t="s">
        <v>47</v>
      </c>
      <c r="E281" s="46" t="s">
        <v>140</v>
      </c>
      <c r="F281" s="32" t="s">
        <v>15</v>
      </c>
      <c r="G281" s="32" t="s">
        <v>55</v>
      </c>
      <c r="H281" s="32" t="s">
        <v>55</v>
      </c>
      <c r="I281" s="32" t="s">
        <v>55</v>
      </c>
    </row>
    <row r="282" spans="1:9" x14ac:dyDescent="0.25">
      <c r="A282">
        <f>IF(AND($C282="Area (ha)",$E282="Fully converted"),SUMIFS(UK!$E$9:$E$77,UK!$C$9:$C$77,Data!$H2560),IF(AND($C282="Area (ha)",$E282="In conversion"),SUMIFS(UK!$F$9:$F$77,UK!$C$9:$C$77,Data!$H2560),IF(AND($C282="Area (ha)",$E282="Total"),SUMIFS(UK!$F$9:$F$77,UK!$C$9:$C$77,Data!$H2560),IF(AND($C282="Tonne",$E282="Fully converted"),SUMIFS(UK!$F$9:$F$77,UK!$C$9:$C$77,Data!$H2560),""))))</f>
        <v>200.71</v>
      </c>
      <c r="B282" s="46" t="s">
        <v>45</v>
      </c>
      <c r="C282" s="46" t="s">
        <v>144</v>
      </c>
      <c r="D282" s="46" t="s">
        <v>47</v>
      </c>
      <c r="E282" s="46" t="s">
        <v>140</v>
      </c>
      <c r="F282" s="32" t="s">
        <v>15</v>
      </c>
      <c r="G282" s="32" t="s">
        <v>122</v>
      </c>
      <c r="H282" s="32" t="s">
        <v>122</v>
      </c>
      <c r="I282" s="32" t="s">
        <v>122</v>
      </c>
    </row>
    <row r="283" spans="1:9" x14ac:dyDescent="0.25">
      <c r="A283">
        <f>IF(AND($C283="Area (ha)",$E283="Fully converted"),SUMIFS(UK!$E$9:$E$77,UK!$C$9:$C$77,Data!$H2561),IF(AND($C283="Area (ha)",$E283="In conversion"),SUMIFS(UK!$F$9:$F$77,UK!$C$9:$C$77,Data!$H2561),IF(AND($C283="Area (ha)",$E283="Total"),SUMIFS(UK!$F$9:$F$77,UK!$C$9:$C$77,Data!$H2561),IF(AND($C283="Tonne",$E283="Fully converted"),SUMIFS(UK!$F$9:$F$77,UK!$C$9:$C$77,Data!$H2561),""))))</f>
        <v>0</v>
      </c>
      <c r="B283" s="46" t="s">
        <v>45</v>
      </c>
      <c r="C283" s="46" t="s">
        <v>144</v>
      </c>
      <c r="D283" s="46" t="s">
        <v>47</v>
      </c>
      <c r="E283" s="46" t="s">
        <v>140</v>
      </c>
      <c r="F283" s="32" t="s">
        <v>15</v>
      </c>
      <c r="G283" s="32" t="s">
        <v>57</v>
      </c>
      <c r="H283" s="32" t="s">
        <v>148</v>
      </c>
      <c r="I283" s="32" t="s">
        <v>57</v>
      </c>
    </row>
    <row r="284" spans="1:9" x14ac:dyDescent="0.25">
      <c r="A284">
        <f>IF(AND($C284="Area (ha)",$E284="Fully converted"),SUMIFS(UK!$E$9:$E$77,UK!$C$9:$C$77,Data!$H2562),IF(AND($C284="Area (ha)",$E284="In conversion"),SUMIFS(UK!$F$9:$F$77,UK!$C$9:$C$77,Data!$H2562),IF(AND($C284="Area (ha)",$E284="Total"),SUMIFS(UK!$F$9:$F$77,UK!$C$9:$C$77,Data!$H2562),IF(AND($C284="Tonne",$E284="Fully converted"),SUMIFS(UK!$F$9:$F$77,UK!$C$9:$C$77,Data!$H2562),""))))</f>
        <v>7.21</v>
      </c>
      <c r="B284" s="46" t="s">
        <v>45</v>
      </c>
      <c r="C284" s="46" t="s">
        <v>144</v>
      </c>
      <c r="D284" s="46" t="s">
        <v>47</v>
      </c>
      <c r="E284" s="46" t="s">
        <v>140</v>
      </c>
      <c r="F284" s="32" t="s">
        <v>15</v>
      </c>
      <c r="G284" s="32" t="s">
        <v>58</v>
      </c>
      <c r="H284" s="32" t="s">
        <v>58</v>
      </c>
      <c r="I284" s="32" t="s">
        <v>58</v>
      </c>
    </row>
    <row r="285" spans="1:9" x14ac:dyDescent="0.25">
      <c r="A285">
        <f>IF(AND($C285="Area (ha)",$E285="Fully converted"),SUMIFS(UK!$E$9:$E$77,UK!$C$9:$C$77,Data!$H2563),IF(AND($C285="Area (ha)",$E285="In conversion"),SUMIFS(UK!$F$9:$F$77,UK!$C$9:$C$77,Data!$H2563),IF(AND($C285="Area (ha)",$E285="Total"),SUMIFS(UK!$F$9:$F$77,UK!$C$9:$C$77,Data!$H2563),IF(AND($C285="Tonne",$E285="Fully converted"),SUMIFS(UK!$F$9:$F$77,UK!$C$9:$C$77,Data!$H2563),""))))</f>
        <v>549.16999999999996</v>
      </c>
      <c r="B285" s="46" t="s">
        <v>45</v>
      </c>
      <c r="C285" s="46" t="s">
        <v>144</v>
      </c>
      <c r="D285" s="46" t="s">
        <v>47</v>
      </c>
      <c r="E285" s="46" t="s">
        <v>140</v>
      </c>
      <c r="F285" s="32" t="s">
        <v>15</v>
      </c>
      <c r="G285" s="32" t="s">
        <v>59</v>
      </c>
      <c r="H285" s="32" t="s">
        <v>59</v>
      </c>
      <c r="I285" s="32" t="s">
        <v>59</v>
      </c>
    </row>
    <row r="286" spans="1:9" x14ac:dyDescent="0.25">
      <c r="A286">
        <f>IF(AND($C286="Area (ha)",$E286="Fully converted"),SUMIFS(UK!$E$9:$E$77,UK!$C$9:$C$77,Data!$H2564),IF(AND($C286="Area (ha)",$E286="In conversion"),SUMIFS(UK!$F$9:$F$77,UK!$C$9:$C$77,Data!$H2564),IF(AND($C286="Area (ha)",$E286="Total"),SUMIFS(UK!$F$9:$F$77,UK!$C$9:$C$77,Data!$H2564),IF(AND($C286="Tonne",$E286="Fully converted"),SUMIFS(UK!$F$9:$F$77,UK!$C$9:$C$77,Data!$H2564),""))))</f>
        <v>213.85999999999999</v>
      </c>
      <c r="B286" s="46" t="s">
        <v>45</v>
      </c>
      <c r="C286" s="46" t="s">
        <v>144</v>
      </c>
      <c r="D286" s="46" t="s">
        <v>47</v>
      </c>
      <c r="E286" s="46" t="s">
        <v>140</v>
      </c>
      <c r="F286" s="32" t="s">
        <v>15</v>
      </c>
      <c r="G286" s="32" t="s">
        <v>60</v>
      </c>
      <c r="H286" s="32" t="s">
        <v>60</v>
      </c>
      <c r="I286" s="32" t="s">
        <v>60</v>
      </c>
    </row>
    <row r="287" spans="1:9" x14ac:dyDescent="0.25">
      <c r="A287">
        <f>IF(AND($C287="Area (ha)",$E287="Fully converted"),SUMIFS(UK!$E$9:$E$77,UK!$C$9:$C$77,Data!$H2565),IF(AND($C287="Area (ha)",$E287="In conversion"),SUMIFS(UK!$F$9:$F$77,UK!$C$9:$C$77,Data!$H2565),IF(AND($C287="Area (ha)",$E287="Total"),SUMIFS(UK!$F$9:$F$77,UK!$C$9:$C$77,Data!$H2565),IF(AND($C287="Tonne",$E287="Fully converted"),SUMIFS(UK!$F$9:$F$77,UK!$C$9:$C$77,Data!$H2565),""))))</f>
        <v>0</v>
      </c>
      <c r="B287" s="46" t="s">
        <v>45</v>
      </c>
      <c r="C287" s="46" t="s">
        <v>144</v>
      </c>
      <c r="D287" s="46" t="s">
        <v>47</v>
      </c>
      <c r="E287" s="46" t="s">
        <v>140</v>
      </c>
      <c r="F287" s="32" t="s">
        <v>15</v>
      </c>
      <c r="G287" s="32" t="s">
        <v>61</v>
      </c>
      <c r="H287" s="32" t="s">
        <v>61</v>
      </c>
      <c r="I287" s="32" t="s">
        <v>61</v>
      </c>
    </row>
    <row r="288" spans="1:9" x14ac:dyDescent="0.25">
      <c r="A288">
        <f>IF(AND($C288="Area (ha)",$E288="Fully converted"),SUMIFS(UK!$E$9:$E$77,UK!$C$9:$C$77,Data!$H2566),IF(AND($C288="Area (ha)",$E288="In conversion"),SUMIFS(UK!$F$9:$F$77,UK!$C$9:$C$77,Data!$H2566),IF(AND($C288="Area (ha)",$E288="Total"),SUMIFS(UK!$F$9:$F$77,UK!$C$9:$C$77,Data!$H2566),IF(AND($C288="Tonne",$E288="Fully converted"),SUMIFS(UK!$F$9:$F$77,UK!$C$9:$C$77,Data!$H2566),""))))</f>
        <v>72.759999999999991</v>
      </c>
      <c r="B288" s="46" t="s">
        <v>45</v>
      </c>
      <c r="C288" s="46" t="s">
        <v>144</v>
      </c>
      <c r="D288" s="46" t="s">
        <v>47</v>
      </c>
      <c r="E288" s="46" t="s">
        <v>140</v>
      </c>
      <c r="F288" s="32" t="s">
        <v>15</v>
      </c>
      <c r="G288" s="32" t="s">
        <v>62</v>
      </c>
      <c r="H288" s="32" t="s">
        <v>62</v>
      </c>
      <c r="I288" s="32" t="s">
        <v>62</v>
      </c>
    </row>
    <row r="289" spans="1:9" x14ac:dyDescent="0.25">
      <c r="A289">
        <f>IF(AND($C289="Area (ha)",$E289="Fully converted"),SUMIFS(UK!$E$9:$E$77,UK!$C$9:$C$77,Data!$H2567),IF(AND($C289="Area (ha)",$E289="In conversion"),SUMIFS(UK!$F$9:$F$77,UK!$C$9:$C$77,Data!$H2567),IF(AND($C289="Area (ha)",$E289="Total"),SUMIFS(UK!$F$9:$F$77,UK!$C$9:$C$77,Data!$H2567),IF(AND($C289="Tonne",$E289="Fully converted"),SUMIFS(UK!$F$9:$F$77,UK!$C$9:$C$77,Data!$H2567),""))))</f>
        <v>0</v>
      </c>
      <c r="B289" s="46" t="s">
        <v>45</v>
      </c>
      <c r="C289" s="46" t="s">
        <v>144</v>
      </c>
      <c r="D289" s="46" t="s">
        <v>47</v>
      </c>
      <c r="E289" s="46" t="s">
        <v>140</v>
      </c>
      <c r="F289" s="32" t="s">
        <v>15</v>
      </c>
      <c r="G289" s="32" t="s">
        <v>63</v>
      </c>
      <c r="H289" s="32" t="s">
        <v>63</v>
      </c>
      <c r="I289" s="32" t="s">
        <v>63</v>
      </c>
    </row>
    <row r="290" spans="1:9" x14ac:dyDescent="0.25">
      <c r="A290">
        <f>IF(AND($C290="Area (ha)",$E290="Fully converted"),SUMIFS(UK!$E$9:$E$77,UK!$C$9:$C$77,Data!$H2568),IF(AND($C290="Area (ha)",$E290="In conversion"),SUMIFS(UK!$F$9:$F$77,UK!$C$9:$C$77,Data!$H2568),IF(AND($C290="Area (ha)",$E290="Total"),SUMIFS(UK!$F$9:$F$77,UK!$C$9:$C$77,Data!$H2568),IF(AND($C290="Tonne",$E290="Fully converted"),SUMIFS(UK!$F$9:$F$77,UK!$C$9:$C$77,Data!$H2568),""))))</f>
        <v>62.540000000000006</v>
      </c>
      <c r="B290" s="46" t="s">
        <v>45</v>
      </c>
      <c r="C290" s="46" t="s">
        <v>144</v>
      </c>
      <c r="D290" s="46" t="s">
        <v>47</v>
      </c>
      <c r="E290" s="46" t="s">
        <v>140</v>
      </c>
      <c r="F290" s="32" t="s">
        <v>15</v>
      </c>
      <c r="G290" s="32" t="s">
        <v>64</v>
      </c>
      <c r="H290" s="32" t="s">
        <v>64</v>
      </c>
      <c r="I290" s="32" t="s">
        <v>64</v>
      </c>
    </row>
    <row r="291" spans="1:9" x14ac:dyDescent="0.25">
      <c r="A291">
        <f>IF(AND($C291="Area (ha)",$E291="Fully converted"),SUMIFS(UK!$E$9:$E$77,UK!$C$9:$C$77,Data!$H2569),IF(AND($C291="Area (ha)",$E291="In conversion"),SUMIFS(UK!$F$9:$F$77,UK!$C$9:$C$77,Data!$H2569),IF(AND($C291="Area (ha)",$E291="Total"),SUMIFS(UK!$F$9:$F$77,UK!$C$9:$C$77,Data!$H2569),IF(AND($C291="Tonne",$E291="Fully converted"),SUMIFS(UK!$F$9:$F$77,UK!$C$9:$C$77,Data!$H2569),""))))</f>
        <v>0</v>
      </c>
      <c r="B291" s="46" t="s">
        <v>45</v>
      </c>
      <c r="C291" s="46" t="s">
        <v>144</v>
      </c>
      <c r="D291" s="46" t="s">
        <v>47</v>
      </c>
      <c r="E291" s="46" t="s">
        <v>140</v>
      </c>
      <c r="F291" s="32" t="s">
        <v>15</v>
      </c>
      <c r="G291" s="32" t="s">
        <v>123</v>
      </c>
      <c r="H291" s="32" t="s">
        <v>123</v>
      </c>
      <c r="I291" s="32" t="s">
        <v>123</v>
      </c>
    </row>
    <row r="292" spans="1:9" x14ac:dyDescent="0.25">
      <c r="A292">
        <f>IF(AND($C292="Area (ha)",$E292="Fully converted"),SUMIFS(UK!$E$9:$E$77,UK!$C$9:$C$77,Data!$H2570),IF(AND($C292="Area (ha)",$E292="In conversion"),SUMIFS(UK!$F$9:$F$77,UK!$C$9:$C$77,Data!$H2570),IF(AND($C292="Area (ha)",$E292="Total"),SUMIFS(UK!$F$9:$F$77,UK!$C$9:$C$77,Data!$H2570),IF(AND($C292="Tonne",$E292="Fully converted"),SUMIFS(UK!$F$9:$F$77,UK!$C$9:$C$77,Data!$H2570),""))))</f>
        <v>0</v>
      </c>
      <c r="B292" s="46" t="s">
        <v>45</v>
      </c>
      <c r="C292" s="46" t="s">
        <v>144</v>
      </c>
      <c r="D292" s="46" t="s">
        <v>47</v>
      </c>
      <c r="E292" s="46" t="s">
        <v>140</v>
      </c>
      <c r="F292" s="32" t="s">
        <v>15</v>
      </c>
      <c r="G292" s="32" t="s">
        <v>66</v>
      </c>
      <c r="H292" s="32" t="s">
        <v>66</v>
      </c>
      <c r="I292" s="32" t="s">
        <v>236</v>
      </c>
    </row>
    <row r="293" spans="1:9" x14ac:dyDescent="0.25">
      <c r="A293">
        <f>IF(AND($C293="Area (ha)",$E293="Fully converted"),SUMIFS(UK!$E$9:$E$77,UK!$C$9:$C$77,Data!$H2571),IF(AND($C293="Area (ha)",$E293="In conversion"),SUMIFS(UK!$F$9:$F$77,UK!$C$9:$C$77,Data!$H2571),IF(AND($C293="Area (ha)",$E293="Total"),SUMIFS(UK!$F$9:$F$77,UK!$C$9:$C$77,Data!$H2571),IF(AND($C293="Tonne",$E293="Fully converted"),SUMIFS(UK!$F$9:$F$77,UK!$C$9:$C$77,Data!$H2571),""))))</f>
        <v>0</v>
      </c>
      <c r="B293" s="46" t="s">
        <v>45</v>
      </c>
      <c r="C293" s="46" t="s">
        <v>144</v>
      </c>
      <c r="D293" s="46" t="s">
        <v>47</v>
      </c>
      <c r="E293" s="46" t="s">
        <v>140</v>
      </c>
      <c r="F293" s="32" t="s">
        <v>15</v>
      </c>
      <c r="G293" s="32" t="s">
        <v>67</v>
      </c>
      <c r="H293" s="32" t="s">
        <v>67</v>
      </c>
      <c r="I293" s="32" t="s">
        <v>67</v>
      </c>
    </row>
    <row r="294" spans="1:9" x14ac:dyDescent="0.25">
      <c r="A294">
        <f>IF(AND($C294="Area (ha)",$E294="Fully converted"),SUMIFS(UK!$E$9:$E$77,UK!$C$9:$C$77,Data!$H2572),IF(AND($C294="Area (ha)",$E294="In conversion"),SUMIFS(UK!$F$9:$F$77,UK!$C$9:$C$77,Data!$H2572),IF(AND($C294="Area (ha)",$E294="Total"),SUMIFS(UK!$F$9:$F$77,UK!$C$9:$C$77,Data!$H2572),IF(AND($C294="Tonne",$E294="Fully converted"),SUMIFS(UK!$F$9:$F$77,UK!$C$9:$C$77,Data!$H2572),""))))</f>
        <v>0</v>
      </c>
      <c r="B294" s="46" t="s">
        <v>45</v>
      </c>
      <c r="C294" s="46" t="s">
        <v>144</v>
      </c>
      <c r="D294" s="46" t="s">
        <v>47</v>
      </c>
      <c r="E294" s="46" t="s">
        <v>140</v>
      </c>
      <c r="F294" s="32" t="s">
        <v>15</v>
      </c>
      <c r="G294" s="32" t="s">
        <v>68</v>
      </c>
      <c r="H294" s="32" t="s">
        <v>68</v>
      </c>
      <c r="I294" s="32" t="s">
        <v>68</v>
      </c>
    </row>
    <row r="295" spans="1:9" x14ac:dyDescent="0.25">
      <c r="A295">
        <f>IF(AND($C295="Area (ha)",$E295="Fully converted"),SUMIFS(UK!$E$9:$E$77,UK!$C$9:$C$77,Data!$H2573),IF(AND($C295="Area (ha)",$E295="In conversion"),SUMIFS(UK!$F$9:$F$77,UK!$C$9:$C$77,Data!$H2573),IF(AND($C295="Area (ha)",$E295="Total"),SUMIFS(UK!$F$9:$F$77,UK!$C$9:$C$77,Data!$H2573),IF(AND($C295="Tonne",$E295="Fully converted"),SUMIFS(UK!$F$9:$F$77,UK!$C$9:$C$77,Data!$H2573),""))))</f>
        <v>0</v>
      </c>
      <c r="B295" s="46" t="s">
        <v>45</v>
      </c>
      <c r="C295" s="46" t="s">
        <v>144</v>
      </c>
      <c r="D295" s="46" t="s">
        <v>47</v>
      </c>
      <c r="E295" s="46" t="s">
        <v>140</v>
      </c>
      <c r="F295" s="32" t="s">
        <v>15</v>
      </c>
      <c r="G295" s="32" t="s">
        <v>69</v>
      </c>
      <c r="H295" s="32" t="s">
        <v>69</v>
      </c>
      <c r="I295" s="32" t="s">
        <v>69</v>
      </c>
    </row>
    <row r="296" spans="1:9" x14ac:dyDescent="0.25">
      <c r="A296">
        <f>IF(AND($C296="Area (ha)",$E296="Fully converted"),SUMIFS(UK!$E$9:$E$77,UK!$C$9:$C$77,Data!$H2574),IF(AND($C296="Area (ha)",$E296="In conversion"),SUMIFS(UK!$F$9:$F$77,UK!$C$9:$C$77,Data!$H2574),IF(AND($C296="Area (ha)",$E296="Total"),SUMIFS(UK!$F$9:$F$77,UK!$C$9:$C$77,Data!$H2574),IF(AND($C296="Tonne",$E296="Fully converted"),SUMIFS(UK!$F$9:$F$77,UK!$C$9:$C$77,Data!$H2574),""))))</f>
        <v>5.93</v>
      </c>
      <c r="B296" s="46" t="s">
        <v>45</v>
      </c>
      <c r="C296" s="46" t="s">
        <v>144</v>
      </c>
      <c r="D296" s="46" t="s">
        <v>47</v>
      </c>
      <c r="E296" s="46" t="s">
        <v>140</v>
      </c>
      <c r="F296" s="32" t="s">
        <v>15</v>
      </c>
      <c r="G296" s="32" t="s">
        <v>124</v>
      </c>
      <c r="H296" s="32" t="s">
        <v>124</v>
      </c>
      <c r="I296" s="32" t="s">
        <v>124</v>
      </c>
    </row>
    <row r="297" spans="1:9" x14ac:dyDescent="0.25">
      <c r="A297">
        <f>IF(AND($C297="Area (ha)",$E297="Fully converted"),SUMIFS(UK!$E$9:$E$77,UK!$C$9:$C$77,Data!$H2575),IF(AND($C297="Area (ha)",$E297="In conversion"),SUMIFS(UK!$F$9:$F$77,UK!$C$9:$C$77,Data!$H2575),IF(AND($C297="Area (ha)",$E297="Total"),SUMIFS(UK!$F$9:$F$77,UK!$C$9:$C$77,Data!$H2575),IF(AND($C297="Tonne",$E297="Fully converted"),SUMIFS(UK!$F$9:$F$77,UK!$C$9:$C$77,Data!$H2575),""))))</f>
        <v>5.93</v>
      </c>
      <c r="B297" s="46" t="s">
        <v>45</v>
      </c>
      <c r="C297" s="46" t="s">
        <v>144</v>
      </c>
      <c r="D297" s="46" t="s">
        <v>47</v>
      </c>
      <c r="E297" s="46" t="s">
        <v>140</v>
      </c>
      <c r="F297" s="32" t="s">
        <v>15</v>
      </c>
      <c r="G297" s="32" t="s">
        <v>71</v>
      </c>
      <c r="H297" s="32" t="s">
        <v>71</v>
      </c>
      <c r="I297" s="32" t="s">
        <v>71</v>
      </c>
    </row>
    <row r="298" spans="1:9" x14ac:dyDescent="0.25">
      <c r="A298">
        <f>IF(AND($C298="Area (ha)",$E298="Fully converted"),SUMIFS(UK!$E$9:$E$77,UK!$C$9:$C$77,Data!$H2576),IF(AND($C298="Area (ha)",$E298="In conversion"),SUMIFS(UK!$F$9:$F$77,UK!$C$9:$C$77,Data!$H2576),IF(AND($C298="Area (ha)",$E298="Total"),SUMIFS(UK!$F$9:$F$77,UK!$C$9:$C$77,Data!$H2576),IF(AND($C298="Tonne",$E298="Fully converted"),SUMIFS(UK!$F$9:$F$77,UK!$C$9:$C$77,Data!$H2576),""))))</f>
        <v>0</v>
      </c>
      <c r="B298" s="46" t="s">
        <v>45</v>
      </c>
      <c r="C298" s="46" t="s">
        <v>144</v>
      </c>
      <c r="D298" s="46" t="s">
        <v>47</v>
      </c>
      <c r="E298" s="46" t="s">
        <v>140</v>
      </c>
      <c r="F298" s="32" t="s">
        <v>15</v>
      </c>
      <c r="G298" s="32" t="s">
        <v>72</v>
      </c>
      <c r="H298" s="32" t="s">
        <v>72</v>
      </c>
      <c r="I298" s="32" t="s">
        <v>72</v>
      </c>
    </row>
    <row r="299" spans="1:9" x14ac:dyDescent="0.25">
      <c r="A299">
        <f>IF(AND($C299="Area (ha)",$E299="Fully converted"),SUMIFS(UK!$E$9:$E$77,UK!$C$9:$C$77,Data!$H2577),IF(AND($C299="Area (ha)",$E299="In conversion"),SUMIFS(UK!$F$9:$F$77,UK!$C$9:$C$77,Data!$H2577),IF(AND($C299="Area (ha)",$E299="Total"),SUMIFS(UK!$F$9:$F$77,UK!$C$9:$C$77,Data!$H2577),IF(AND($C299="Tonne",$E299="Fully converted"),SUMIFS(UK!$F$9:$F$77,UK!$C$9:$C$77,Data!$H2577),""))))</f>
        <v>0</v>
      </c>
      <c r="B299" s="46" t="s">
        <v>45</v>
      </c>
      <c r="C299" s="46" t="s">
        <v>144</v>
      </c>
      <c r="D299" s="46" t="s">
        <v>47</v>
      </c>
      <c r="E299" s="46" t="s">
        <v>140</v>
      </c>
      <c r="F299" s="32" t="s">
        <v>15</v>
      </c>
      <c r="G299" s="32" t="s">
        <v>73</v>
      </c>
      <c r="H299" s="32" t="s">
        <v>73</v>
      </c>
      <c r="I299" s="32" t="s">
        <v>73</v>
      </c>
    </row>
    <row r="300" spans="1:9" x14ac:dyDescent="0.25">
      <c r="A300">
        <f>IF(AND($C300="Area (ha)",$E300="Fully converted"),SUMIFS(UK!$E$9:$E$77,UK!$C$9:$C$77,Data!$H2578),IF(AND($C300="Area (ha)",$E300="In conversion"),SUMIFS(UK!$F$9:$F$77,UK!$C$9:$C$77,Data!$H2578),IF(AND($C300="Area (ha)",$E300="Total"),SUMIFS(UK!$F$9:$F$77,UK!$C$9:$C$77,Data!$H2578),IF(AND($C300="Tonne",$E300="Fully converted"),SUMIFS(UK!$F$9:$F$77,UK!$C$9:$C$77,Data!$H2578),""))))</f>
        <v>0</v>
      </c>
      <c r="B300" s="46" t="s">
        <v>45</v>
      </c>
      <c r="C300" s="46" t="s">
        <v>144</v>
      </c>
      <c r="D300" s="46" t="s">
        <v>47</v>
      </c>
      <c r="E300" s="46" t="s">
        <v>140</v>
      </c>
      <c r="F300" s="32" t="s">
        <v>15</v>
      </c>
      <c r="G300" s="32" t="s">
        <v>74</v>
      </c>
      <c r="H300" s="32" t="s">
        <v>74</v>
      </c>
      <c r="I300" s="32" t="s">
        <v>74</v>
      </c>
    </row>
    <row r="301" spans="1:9" x14ac:dyDescent="0.25">
      <c r="A301">
        <f>IF(AND($C301="Area (ha)",$E301="Fully converted"),SUMIFS(UK!$E$9:$E$77,UK!$C$9:$C$77,Data!$H2579),IF(AND($C301="Area (ha)",$E301="In conversion"),SUMIFS(UK!$F$9:$F$77,UK!$C$9:$C$77,Data!$H2579),IF(AND($C301="Area (ha)",$E301="Total"),SUMIFS(UK!$F$9:$F$77,UK!$C$9:$C$77,Data!$H2579),IF(AND($C301="Tonne",$E301="Fully converted"),SUMIFS(UK!$F$9:$F$77,UK!$C$9:$C$77,Data!$H2579),""))))</f>
        <v>0</v>
      </c>
      <c r="B301" s="46" t="s">
        <v>45</v>
      </c>
      <c r="C301" s="46" t="s">
        <v>144</v>
      </c>
      <c r="D301" s="46" t="s">
        <v>47</v>
      </c>
      <c r="E301" s="46" t="s">
        <v>140</v>
      </c>
      <c r="F301" s="32" t="s">
        <v>15</v>
      </c>
      <c r="G301" s="32" t="s">
        <v>125</v>
      </c>
      <c r="H301" s="32" t="s">
        <v>75</v>
      </c>
      <c r="I301" s="32" t="s">
        <v>125</v>
      </c>
    </row>
    <row r="302" spans="1:9" x14ac:dyDescent="0.25">
      <c r="A302">
        <f>IF(AND($C302="Area (ha)",$E302="Fully converted"),SUMIFS(UK!$E$9:$E$77,UK!$C$9:$C$77,Data!$H2580),IF(AND($C302="Area (ha)",$E302="In conversion"),SUMIFS(UK!$F$9:$F$77,UK!$C$9:$C$77,Data!$H2580),IF(AND($C302="Area (ha)",$E302="Total"),SUMIFS(UK!$F$9:$F$77,UK!$C$9:$C$77,Data!$H2580),IF(AND($C302="Tonne",$E302="Fully converted"),SUMIFS(UK!$F$9:$F$77,UK!$C$9:$C$77,Data!$H2580),""))))</f>
        <v>0</v>
      </c>
      <c r="B302" s="46" t="s">
        <v>45</v>
      </c>
      <c r="C302" s="46" t="s">
        <v>144</v>
      </c>
      <c r="D302" s="46" t="s">
        <v>47</v>
      </c>
      <c r="E302" s="46" t="s">
        <v>140</v>
      </c>
      <c r="F302" s="32" t="s">
        <v>15</v>
      </c>
      <c r="G302" s="32" t="s">
        <v>76</v>
      </c>
      <c r="H302" s="32" t="s">
        <v>76</v>
      </c>
      <c r="I302" s="32" t="s">
        <v>76</v>
      </c>
    </row>
    <row r="303" spans="1:9" x14ac:dyDescent="0.25">
      <c r="A303">
        <f>IF(AND($C303="Area (ha)",$E303="Fully converted"),SUMIFS(UK!$E$9:$E$77,UK!$C$9:$C$77,Data!$H2581),IF(AND($C303="Area (ha)",$E303="In conversion"),SUMIFS(UK!$F$9:$F$77,UK!$C$9:$C$77,Data!$H2581),IF(AND($C303="Area (ha)",$E303="Total"),SUMIFS(UK!$F$9:$F$77,UK!$C$9:$C$77,Data!$H2581),IF(AND($C303="Tonne",$E303="Fully converted"),SUMIFS(UK!$F$9:$F$77,UK!$C$9:$C$77,Data!$H2581),""))))</f>
        <v>0</v>
      </c>
      <c r="B303" s="46" t="s">
        <v>45</v>
      </c>
      <c r="C303" s="46" t="s">
        <v>144</v>
      </c>
      <c r="D303" s="46" t="s">
        <v>47</v>
      </c>
      <c r="E303" s="46" t="s">
        <v>140</v>
      </c>
      <c r="F303" s="32" t="s">
        <v>15</v>
      </c>
      <c r="G303" s="32" t="s">
        <v>77</v>
      </c>
      <c r="H303" s="32" t="s">
        <v>77</v>
      </c>
      <c r="I303" s="32" t="s">
        <v>77</v>
      </c>
    </row>
    <row r="304" spans="1:9" x14ac:dyDescent="0.25">
      <c r="A304">
        <f>IF(AND($C304="Area (ha)",$E304="Fully converted"),SUMIFS(UK!$E$9:$E$77,UK!$C$9:$C$77,Data!$H2582),IF(AND($C304="Area (ha)",$E304="In conversion"),SUMIFS(UK!$F$9:$F$77,UK!$C$9:$C$77,Data!$H2582),IF(AND($C304="Area (ha)",$E304="Total"),SUMIFS(UK!$F$9:$F$77,UK!$C$9:$C$77,Data!$H2582),IF(AND($C304="Tonne",$E304="Fully converted"),SUMIFS(UK!$F$9:$F$77,UK!$C$9:$C$77,Data!$H2582),""))))</f>
        <v>0</v>
      </c>
      <c r="B304" s="46" t="s">
        <v>45</v>
      </c>
      <c r="C304" s="46" t="s">
        <v>144</v>
      </c>
      <c r="D304" s="46" t="s">
        <v>47</v>
      </c>
      <c r="E304" s="46" t="s">
        <v>140</v>
      </c>
      <c r="F304" s="32" t="s">
        <v>15</v>
      </c>
      <c r="G304" s="32" t="s">
        <v>78</v>
      </c>
      <c r="H304" s="32" t="s">
        <v>78</v>
      </c>
      <c r="I304" s="32" t="s">
        <v>78</v>
      </c>
    </row>
    <row r="305" spans="1:9" x14ac:dyDescent="0.25">
      <c r="A305">
        <f>IF(AND($C305="Area (ha)",$E305="Fully converted"),SUMIFS(UK!$E$9:$E$77,UK!$C$9:$C$77,Data!$H2583),IF(AND($C305="Area (ha)",$E305="In conversion"),SUMIFS(UK!$F$9:$F$77,UK!$C$9:$C$77,Data!$H2583),IF(AND($C305="Area (ha)",$E305="Total"),SUMIFS(UK!$F$9:$F$77,UK!$C$9:$C$77,Data!$H2583),IF(AND($C305="Tonne",$E305="Fully converted"),SUMIFS(UK!$F$9:$F$77,UK!$C$9:$C$77,Data!$H2583),""))))</f>
        <v>0</v>
      </c>
      <c r="B305" s="46" t="s">
        <v>45</v>
      </c>
      <c r="C305" s="46" t="s">
        <v>144</v>
      </c>
      <c r="D305" s="46" t="s">
        <v>47</v>
      </c>
      <c r="E305" s="46" t="s">
        <v>140</v>
      </c>
      <c r="F305" s="32" t="s">
        <v>15</v>
      </c>
      <c r="G305" s="32" t="s">
        <v>126</v>
      </c>
      <c r="H305" s="32" t="s">
        <v>126</v>
      </c>
      <c r="I305" s="32" t="s">
        <v>126</v>
      </c>
    </row>
    <row r="306" spans="1:9" x14ac:dyDescent="0.25">
      <c r="A306">
        <f>IF(AND($C306="Area (ha)",$E306="Fully converted"),SUMIFS(UK!$E$9:$E$77,UK!$C$9:$C$77,Data!$H2584),IF(AND($C306="Area (ha)",$E306="In conversion"),SUMIFS(UK!$F$9:$F$77,UK!$C$9:$C$77,Data!$H2584),IF(AND($C306="Area (ha)",$E306="Total"),SUMIFS(UK!$F$9:$F$77,UK!$C$9:$C$77,Data!$H2584),IF(AND($C306="Tonne",$E306="Fully converted"),SUMIFS(UK!$F$9:$F$77,UK!$C$9:$C$77,Data!$H2584),""))))</f>
        <v>0</v>
      </c>
      <c r="B306" s="46" t="s">
        <v>45</v>
      </c>
      <c r="C306" s="46" t="s">
        <v>144</v>
      </c>
      <c r="D306" s="46" t="s">
        <v>47</v>
      </c>
      <c r="E306" s="46" t="s">
        <v>140</v>
      </c>
      <c r="F306" s="32" t="s">
        <v>15</v>
      </c>
      <c r="G306" s="32" t="s">
        <v>80</v>
      </c>
      <c r="H306" s="32" t="s">
        <v>80</v>
      </c>
      <c r="I306" s="32" t="s">
        <v>80</v>
      </c>
    </row>
    <row r="307" spans="1:9" x14ac:dyDescent="0.25">
      <c r="A307">
        <f>IF(AND($C307="Area (ha)",$E307="Fully converted"),SUMIFS(UK!$E$9:$E$77,UK!$C$9:$C$77,Data!$H2585),IF(AND($C307="Area (ha)",$E307="In conversion"),SUMIFS(UK!$F$9:$F$77,UK!$C$9:$C$77,Data!$H2585),IF(AND($C307="Area (ha)",$E307="Total"),SUMIFS(UK!$F$9:$F$77,UK!$C$9:$C$77,Data!$H2585),IF(AND($C307="Tonne",$E307="Fully converted"),SUMIFS(UK!$F$9:$F$77,UK!$C$9:$C$77,Data!$H2585),""))))</f>
        <v>0</v>
      </c>
      <c r="B307" s="46" t="s">
        <v>45</v>
      </c>
      <c r="C307" s="46" t="s">
        <v>144</v>
      </c>
      <c r="D307" s="46" t="s">
        <v>47</v>
      </c>
      <c r="E307" s="46" t="s">
        <v>140</v>
      </c>
      <c r="F307" s="32" t="s">
        <v>15</v>
      </c>
      <c r="G307" s="32" t="s">
        <v>81</v>
      </c>
      <c r="H307" s="32" t="s">
        <v>81</v>
      </c>
      <c r="I307" s="32" t="s">
        <v>81</v>
      </c>
    </row>
    <row r="308" spans="1:9" x14ac:dyDescent="0.25">
      <c r="A308">
        <f>IF(AND($C308="Area (ha)",$E308="Fully converted"),SUMIFS(UK!$E$9:$E$77,UK!$C$9:$C$77,Data!$H2586),IF(AND($C308="Area (ha)",$E308="In conversion"),SUMIFS(UK!$F$9:$F$77,UK!$C$9:$C$77,Data!$H2586),IF(AND($C308="Area (ha)",$E308="Total"),SUMIFS(UK!$F$9:$F$77,UK!$C$9:$C$77,Data!$H2586),IF(AND($C308="Tonne",$E308="Fully converted"),SUMIFS(UK!$F$9:$F$77,UK!$C$9:$C$77,Data!$H2586),""))))</f>
        <v>3046.7099999999973</v>
      </c>
      <c r="B308" s="46" t="s">
        <v>45</v>
      </c>
      <c r="C308" s="46" t="s">
        <v>144</v>
      </c>
      <c r="D308" s="46" t="s">
        <v>47</v>
      </c>
      <c r="E308" s="46" t="s">
        <v>140</v>
      </c>
      <c r="F308" s="32" t="s">
        <v>15</v>
      </c>
      <c r="G308" s="32" t="s">
        <v>82</v>
      </c>
      <c r="H308" s="32" t="s">
        <v>82</v>
      </c>
      <c r="I308" s="32" t="s">
        <v>82</v>
      </c>
    </row>
    <row r="309" spans="1:9" x14ac:dyDescent="0.25">
      <c r="A309">
        <f>IF(AND($C309="Area (ha)",$E309="Fully converted"),SUMIFS(UK!$E$9:$E$77,UK!$C$9:$C$77,Data!$H2587),IF(AND($C309="Area (ha)",$E309="In conversion"),SUMIFS(UK!$F$9:$F$77,UK!$C$9:$C$77,Data!$H2587),IF(AND($C309="Area (ha)",$E309="Total"),SUMIFS(UK!$F$9:$F$77,UK!$C$9:$C$77,Data!$H2587),IF(AND($C309="Tonne",$E309="Fully converted"),SUMIFS(UK!$F$9:$F$77,UK!$C$9:$C$77,Data!$H2587),""))))</f>
        <v>214.57974999999999</v>
      </c>
      <c r="B309" s="46" t="s">
        <v>45</v>
      </c>
      <c r="C309" s="46" t="s">
        <v>144</v>
      </c>
      <c r="D309" s="46" t="s">
        <v>47</v>
      </c>
      <c r="E309" s="46" t="s">
        <v>140</v>
      </c>
      <c r="F309" s="32" t="s">
        <v>15</v>
      </c>
      <c r="G309" s="32" t="s">
        <v>83</v>
      </c>
      <c r="H309" s="32" t="s">
        <v>83</v>
      </c>
      <c r="I309" s="32" t="s">
        <v>83</v>
      </c>
    </row>
    <row r="310" spans="1:9" x14ac:dyDescent="0.25">
      <c r="A310">
        <f>IF(AND($C310="Area (ha)",$E310="Fully converted"),SUMIFS(UK!$E$9:$E$77,UK!$C$9:$C$77,Data!$H2588),IF(AND($C310="Area (ha)",$E310="In conversion"),SUMIFS(UK!$F$9:$F$77,UK!$C$9:$C$77,Data!$H2588),IF(AND($C310="Area (ha)",$E310="Total"),SUMIFS(UK!$F$9:$F$77,UK!$C$9:$C$77,Data!$H2588),IF(AND($C310="Tonne",$E310="Fully converted"),SUMIFS(UK!$F$9:$F$77,UK!$C$9:$C$77,Data!$H2588),""))))</f>
        <v>214.57974999999999</v>
      </c>
      <c r="B310" s="46" t="s">
        <v>45</v>
      </c>
      <c r="C310" s="46" t="s">
        <v>144</v>
      </c>
      <c r="D310" s="46" t="s">
        <v>47</v>
      </c>
      <c r="E310" s="46" t="s">
        <v>140</v>
      </c>
      <c r="F310" s="32" t="s">
        <v>15</v>
      </c>
      <c r="G310" s="32" t="s">
        <v>84</v>
      </c>
      <c r="H310" s="32" t="s">
        <v>84</v>
      </c>
      <c r="I310" s="32" t="s">
        <v>84</v>
      </c>
    </row>
    <row r="311" spans="1:9" x14ac:dyDescent="0.25">
      <c r="A311">
        <f>IF(AND($C311="Area (ha)",$E311="Fully converted"),SUMIFS(UK!$E$9:$E$77,UK!$C$9:$C$77,Data!$H2589),IF(AND($C311="Area (ha)",$E311="In conversion"),SUMIFS(UK!$F$9:$F$77,UK!$C$9:$C$77,Data!$H2589),IF(AND($C311="Area (ha)",$E311="Total"),SUMIFS(UK!$F$9:$F$77,UK!$C$9:$C$77,Data!$H2589),IF(AND($C311="Tonne",$E311="Fully converted"),SUMIFS(UK!$F$9:$F$77,UK!$C$9:$C$77,Data!$H2589),""))))</f>
        <v>0</v>
      </c>
      <c r="B311" s="46" t="s">
        <v>45</v>
      </c>
      <c r="C311" s="46" t="s">
        <v>144</v>
      </c>
      <c r="D311" s="46" t="s">
        <v>47</v>
      </c>
      <c r="E311" s="46" t="s">
        <v>140</v>
      </c>
      <c r="F311" s="32" t="s">
        <v>15</v>
      </c>
      <c r="G311" s="32" t="s">
        <v>85</v>
      </c>
      <c r="H311" s="32" t="s">
        <v>85</v>
      </c>
      <c r="I311" s="32" t="s">
        <v>235</v>
      </c>
    </row>
    <row r="312" spans="1:9" x14ac:dyDescent="0.25">
      <c r="A312">
        <f>IF(AND($C312="Area (ha)",$E312="Fully converted"),SUMIFS(UK!$E$9:$E$77,UK!$C$9:$C$77,Data!$H2590),IF(AND($C312="Area (ha)",$E312="In conversion"),SUMIFS(UK!$F$9:$F$77,UK!$C$9:$C$77,Data!$H2590),IF(AND($C312="Area (ha)",$E312="Total"),SUMIFS(UK!$F$9:$F$77,UK!$C$9:$C$77,Data!$H2590),IF(AND($C312="Tonne",$E312="Fully converted"),SUMIFS(UK!$F$9:$F$77,UK!$C$9:$C$77,Data!$H2590),""))))</f>
        <v>0</v>
      </c>
      <c r="B312" s="46" t="s">
        <v>45</v>
      </c>
      <c r="C312" s="46" t="s">
        <v>144</v>
      </c>
      <c r="D312" s="46" t="s">
        <v>47</v>
      </c>
      <c r="E312" s="46" t="s">
        <v>140</v>
      </c>
      <c r="F312" s="32" t="s">
        <v>15</v>
      </c>
      <c r="G312" s="32" t="s">
        <v>127</v>
      </c>
      <c r="H312" s="32" t="s">
        <v>127</v>
      </c>
      <c r="I312" s="32" t="s">
        <v>127</v>
      </c>
    </row>
    <row r="313" spans="1:9" x14ac:dyDescent="0.25">
      <c r="A313">
        <f>IF(AND($C313="Area (ha)",$E313="Fully converted"),SUMIFS(UK!$E$9:$E$77,UK!$C$9:$C$77,Data!$H2591),IF(AND($C313="Area (ha)",$E313="In conversion"),SUMIFS(UK!$F$9:$F$77,UK!$C$9:$C$77,Data!$H2591),IF(AND($C313="Area (ha)",$E313="Total"),SUMIFS(UK!$F$9:$F$77,UK!$C$9:$C$77,Data!$H2591),IF(AND($C313="Tonne",$E313="Fully converted"),SUMIFS(UK!$F$9:$F$77,UK!$C$9:$C$77,Data!$H2591),""))))</f>
        <v>0</v>
      </c>
      <c r="B313" s="46" t="s">
        <v>45</v>
      </c>
      <c r="C313" s="46" t="s">
        <v>144</v>
      </c>
      <c r="D313" s="46" t="s">
        <v>47</v>
      </c>
      <c r="E313" s="46" t="s">
        <v>140</v>
      </c>
      <c r="F313" s="32" t="s">
        <v>15</v>
      </c>
      <c r="G313" s="32" t="s">
        <v>128</v>
      </c>
      <c r="H313" s="32" t="s">
        <v>128</v>
      </c>
      <c r="I313" s="32" t="s">
        <v>128</v>
      </c>
    </row>
    <row r="314" spans="1:9" x14ac:dyDescent="0.25">
      <c r="A314">
        <f>IF(AND($C314="Area (ha)",$E314="Fully converted"),SUMIFS(UK!$E$9:$E$77,UK!$C$9:$C$77,Data!$H2592),IF(AND($C314="Area (ha)",$E314="In conversion"),SUMIFS(UK!$F$9:$F$77,UK!$C$9:$C$77,Data!$H2592),IF(AND($C314="Area (ha)",$E314="Total"),SUMIFS(UK!$F$9:$F$77,UK!$C$9:$C$77,Data!$H2592),IF(AND($C314="Tonne",$E314="Fully converted"),SUMIFS(UK!$F$9:$F$77,UK!$C$9:$C$77,Data!$H2592),""))))</f>
        <v>0</v>
      </c>
      <c r="B314" s="46" t="s">
        <v>45</v>
      </c>
      <c r="C314" s="46" t="s">
        <v>144</v>
      </c>
      <c r="D314" s="46" t="s">
        <v>47</v>
      </c>
      <c r="E314" s="46" t="s">
        <v>140</v>
      </c>
      <c r="F314" s="32" t="s">
        <v>15</v>
      </c>
      <c r="G314" s="32" t="s">
        <v>129</v>
      </c>
      <c r="H314" s="32" t="s">
        <v>129</v>
      </c>
      <c r="I314" s="32" t="s">
        <v>129</v>
      </c>
    </row>
    <row r="315" spans="1:9" x14ac:dyDescent="0.25">
      <c r="A315">
        <f>IF(AND($C315="Area (ha)",$E315="Fully converted"),SUMIFS(UK!$E$9:$E$77,UK!$C$9:$C$77,Data!$H2593),IF(AND($C315="Area (ha)",$E315="In conversion"),SUMIFS(UK!$F$9:$F$77,UK!$C$9:$C$77,Data!$H2593),IF(AND($C315="Area (ha)",$E315="Total"),SUMIFS(UK!$F$9:$F$77,UK!$C$9:$C$77,Data!$H2593),IF(AND($C315="Tonne",$E315="Fully converted"),SUMIFS(UK!$F$9:$F$77,UK!$C$9:$C$77,Data!$H2593),""))))</f>
        <v>0</v>
      </c>
      <c r="B315" s="46" t="s">
        <v>45</v>
      </c>
      <c r="C315" s="46" t="s">
        <v>144</v>
      </c>
      <c r="D315" s="46" t="s">
        <v>47</v>
      </c>
      <c r="E315" s="46" t="s">
        <v>140</v>
      </c>
      <c r="F315" s="32" t="s">
        <v>15</v>
      </c>
      <c r="G315" s="32" t="s">
        <v>130</v>
      </c>
      <c r="H315" s="32" t="s">
        <v>130</v>
      </c>
      <c r="I315" s="32" t="s">
        <v>130</v>
      </c>
    </row>
    <row r="316" spans="1:9" x14ac:dyDescent="0.25">
      <c r="A316">
        <f>IF(AND($C316="Area (ha)",$E316="Fully converted"),SUMIFS(UK!$E$9:$E$77,UK!$C$9:$C$77,Data!$H2594),IF(AND($C316="Area (ha)",$E316="In conversion"),SUMIFS(UK!$F$9:$F$77,UK!$C$9:$C$77,Data!$H2594),IF(AND($C316="Area (ha)",$E316="Total"),SUMIFS(UK!$F$9:$F$77,UK!$C$9:$C$77,Data!$H2594),IF(AND($C316="Tonne",$E316="Fully converted"),SUMIFS(UK!$F$9:$F$77,UK!$C$9:$C$77,Data!$H2594),""))))</f>
        <v>89.989749999999987</v>
      </c>
      <c r="B316" s="46" t="s">
        <v>45</v>
      </c>
      <c r="C316" s="46" t="s">
        <v>144</v>
      </c>
      <c r="D316" s="46" t="s">
        <v>47</v>
      </c>
      <c r="E316" s="46" t="s">
        <v>140</v>
      </c>
      <c r="F316" s="32" t="s">
        <v>15</v>
      </c>
      <c r="G316" s="32" t="s">
        <v>131</v>
      </c>
      <c r="H316" s="32" t="s">
        <v>131</v>
      </c>
      <c r="I316" s="32" t="s">
        <v>131</v>
      </c>
    </row>
    <row r="317" spans="1:9" x14ac:dyDescent="0.25">
      <c r="A317">
        <f>IF(AND($C317="Area (ha)",$E317="Fully converted"),SUMIFS(UK!$E$9:$E$77,UK!$C$9:$C$77,Data!$H2595),IF(AND($C317="Area (ha)",$E317="In conversion"),SUMIFS(UK!$F$9:$F$77,UK!$C$9:$C$77,Data!$H2595),IF(AND($C317="Area (ha)",$E317="Total"),SUMIFS(UK!$F$9:$F$77,UK!$C$9:$C$77,Data!$H2595),IF(AND($C317="Tonne",$E317="Fully converted"),SUMIFS(UK!$F$9:$F$77,UK!$C$9:$C$77,Data!$H2595),""))))</f>
        <v>0</v>
      </c>
      <c r="B317" s="46" t="s">
        <v>45</v>
      </c>
      <c r="C317" s="46" t="s">
        <v>144</v>
      </c>
      <c r="D317" s="46" t="s">
        <v>47</v>
      </c>
      <c r="E317" s="46" t="s">
        <v>140</v>
      </c>
      <c r="F317" s="32" t="s">
        <v>15</v>
      </c>
      <c r="G317" s="32" t="s">
        <v>91</v>
      </c>
      <c r="H317" s="32" t="s">
        <v>91</v>
      </c>
      <c r="I317" s="32" t="s">
        <v>91</v>
      </c>
    </row>
    <row r="318" spans="1:9" x14ac:dyDescent="0.25">
      <c r="A318">
        <f>IF(AND($C318="Area (ha)",$E318="Fully converted"),SUMIFS(UK!$E$9:$E$77,UK!$C$9:$C$77,Data!$H2596),IF(AND($C318="Area (ha)",$E318="In conversion"),SUMIFS(UK!$F$9:$F$77,UK!$C$9:$C$77,Data!$H2596),IF(AND($C318="Area (ha)",$E318="Total"),SUMIFS(UK!$F$9:$F$77,UK!$C$9:$C$77,Data!$H2596),IF(AND($C318="Tonne",$E318="Fully converted"),SUMIFS(UK!$F$9:$F$77,UK!$C$9:$C$77,Data!$H2596),""))))</f>
        <v>150.25799999999998</v>
      </c>
      <c r="B318" s="46" t="s">
        <v>45</v>
      </c>
      <c r="C318" s="46" t="s">
        <v>144</v>
      </c>
      <c r="D318" s="46" t="s">
        <v>47</v>
      </c>
      <c r="E318" s="46" t="s">
        <v>140</v>
      </c>
      <c r="F318" s="32" t="s">
        <v>15</v>
      </c>
      <c r="G318" s="32" t="s">
        <v>92</v>
      </c>
      <c r="H318" s="32" t="s">
        <v>92</v>
      </c>
      <c r="I318" s="32" t="s">
        <v>92</v>
      </c>
    </row>
    <row r="319" spans="1:9" x14ac:dyDescent="0.25">
      <c r="A319">
        <f>IF(AND($C319="Area (ha)",$E319="Fully converted"),SUMIFS(UK!$E$9:$E$77,UK!$C$9:$C$77,Data!$H2597),IF(AND($C319="Area (ha)",$E319="In conversion"),SUMIFS(UK!$F$9:$F$77,UK!$C$9:$C$77,Data!$H2597),IF(AND($C319="Area (ha)",$E319="Total"),SUMIFS(UK!$F$9:$F$77,UK!$C$9:$C$77,Data!$H2597),IF(AND($C319="Tonne",$E319="Fully converted"),SUMIFS(UK!$F$9:$F$77,UK!$C$9:$C$77,Data!$H2597),""))))</f>
        <v>0</v>
      </c>
      <c r="B319" s="46" t="s">
        <v>45</v>
      </c>
      <c r="C319" s="46" t="s">
        <v>144</v>
      </c>
      <c r="D319" s="46" t="s">
        <v>47</v>
      </c>
      <c r="E319" s="46" t="s">
        <v>140</v>
      </c>
      <c r="F319" s="32" t="s">
        <v>15</v>
      </c>
      <c r="G319" s="32" t="s">
        <v>93</v>
      </c>
      <c r="H319" s="32" t="s">
        <v>93</v>
      </c>
      <c r="I319" s="32" t="s">
        <v>93</v>
      </c>
    </row>
    <row r="320" spans="1:9" x14ac:dyDescent="0.25">
      <c r="A320">
        <f>IF(AND($C320="Area (ha)",$E320="Fully converted"),SUMIFS(UK!$E$9:$E$77,UK!$C$9:$C$77,Data!$H2598),IF(AND($C320="Area (ha)",$E320="In conversion"),SUMIFS(UK!$F$9:$F$77,UK!$C$9:$C$77,Data!$H2598),IF(AND($C320="Area (ha)",$E320="Total"),SUMIFS(UK!$F$9:$F$77,UK!$C$9:$C$77,Data!$H2598),IF(AND($C320="Tonne",$E320="Fully converted"),SUMIFS(UK!$F$9:$F$77,UK!$C$9:$C$77,Data!$H2598),""))))</f>
        <v>15105.82799999999</v>
      </c>
      <c r="B320" s="46" t="s">
        <v>45</v>
      </c>
      <c r="C320" s="46" t="s">
        <v>144</v>
      </c>
      <c r="D320" s="46" t="s">
        <v>47</v>
      </c>
      <c r="E320" s="46" t="s">
        <v>140</v>
      </c>
      <c r="F320" s="32" t="s">
        <v>15</v>
      </c>
      <c r="G320" s="32" t="s">
        <v>94</v>
      </c>
      <c r="H320" s="32" t="s">
        <v>94</v>
      </c>
      <c r="I320" s="32" t="s">
        <v>94</v>
      </c>
    </row>
    <row r="321" spans="1:9" x14ac:dyDescent="0.25">
      <c r="A321">
        <f>IF(AND($C321="Area (ha)",$E321="Fully converted"),SUMIFS(UK!$E$9:$E$77,UK!$C$9:$C$77,Data!$H2599),IF(AND($C321="Area (ha)",$E321="In conversion"),SUMIFS(UK!$F$9:$F$77,UK!$C$9:$C$77,Data!$H2599),IF(AND($C321="Area (ha)",$E321="Total"),SUMIFS(UK!$F$9:$F$77,UK!$C$9:$C$77,Data!$H2599),IF(AND($C321="Tonne",$E321="Fully converted"),SUMIFS(UK!$F$9:$F$77,UK!$C$9:$C$77,Data!$H2599),""))))</f>
        <v>155.434</v>
      </c>
      <c r="B321" s="46" t="s">
        <v>45</v>
      </c>
      <c r="C321" s="46" t="s">
        <v>144</v>
      </c>
      <c r="D321" s="46" t="s">
        <v>47</v>
      </c>
      <c r="E321" s="46" t="s">
        <v>140</v>
      </c>
      <c r="F321" s="32" t="s">
        <v>15</v>
      </c>
      <c r="G321" s="32" t="s">
        <v>95</v>
      </c>
      <c r="H321" s="32" t="s">
        <v>95</v>
      </c>
      <c r="I321" s="32" t="s">
        <v>95</v>
      </c>
    </row>
    <row r="322" spans="1:9" x14ac:dyDescent="0.25">
      <c r="A322">
        <f>IF(AND($C322="Area (ha)",$E322="Fully converted"),SUMIFS(UK!$E$9:$E$77,UK!$C$9:$C$77,Data!$H2600),IF(AND($C322="Area (ha)",$E322="In conversion"),SUMIFS(UK!$F$9:$F$77,UK!$C$9:$C$77,Data!$H2600),IF(AND($C322="Area (ha)",$E322="Total"),SUMIFS(UK!$F$9:$F$77,UK!$C$9:$C$77,Data!$H2600),IF(AND($C322="Tonne",$E322="Fully converted"),SUMIFS(UK!$F$9:$F$77,UK!$C$9:$C$77,Data!$H2600),""))))</f>
        <v>0</v>
      </c>
      <c r="B322" s="46" t="s">
        <v>45</v>
      </c>
      <c r="C322" s="46" t="s">
        <v>144</v>
      </c>
      <c r="D322" s="46" t="s">
        <v>47</v>
      </c>
      <c r="E322" s="46" t="s">
        <v>140</v>
      </c>
      <c r="F322" s="32" t="s">
        <v>15</v>
      </c>
      <c r="G322" s="32" t="s">
        <v>96</v>
      </c>
      <c r="H322" s="32" t="s">
        <v>96</v>
      </c>
      <c r="I322" s="32" t="s">
        <v>96</v>
      </c>
    </row>
    <row r="323" spans="1:9" x14ac:dyDescent="0.25">
      <c r="A323">
        <f>IF(AND($C323="Area (ha)",$E323="Fully converted"),SUMIFS(UK!$E$9:$E$77,UK!$C$9:$C$77,Data!$H2601),IF(AND($C323="Area (ha)",$E323="In conversion"),SUMIFS(UK!$F$9:$F$77,UK!$C$9:$C$77,Data!$H2601),IF(AND($C323="Area (ha)",$E323="Total"),SUMIFS(UK!$F$9:$F$77,UK!$C$9:$C$77,Data!$H2601),IF(AND($C323="Tonne",$E323="Fully converted"),SUMIFS(UK!$F$9:$F$77,UK!$C$9:$C$77,Data!$H2601),""))))</f>
        <v>40.524000000000001</v>
      </c>
      <c r="B323" s="46" t="s">
        <v>45</v>
      </c>
      <c r="C323" s="46" t="s">
        <v>144</v>
      </c>
      <c r="D323" s="46" t="s">
        <v>47</v>
      </c>
      <c r="E323" s="46" t="s">
        <v>140</v>
      </c>
      <c r="F323" s="32" t="s">
        <v>15</v>
      </c>
      <c r="G323" s="32" t="s">
        <v>132</v>
      </c>
      <c r="H323" s="32" t="s">
        <v>132</v>
      </c>
      <c r="I323" s="32" t="s">
        <v>132</v>
      </c>
    </row>
    <row r="324" spans="1:9" x14ac:dyDescent="0.25">
      <c r="A324">
        <f>IF(AND($C324="Area (ha)",$E324="Fully converted"),SUMIFS(UK!$E$9:$E$77,UK!$C$9:$C$77,Data!$H2602),IF(AND($C324="Area (ha)",$E324="In conversion"),SUMIFS(UK!$F$9:$F$77,UK!$C$9:$C$77,Data!$H2602),IF(AND($C324="Area (ha)",$E324="Total"),SUMIFS(UK!$F$9:$F$77,UK!$C$9:$C$77,Data!$H2602),IF(AND($C324="Tonne",$E324="Fully converted"),SUMIFS(UK!$F$9:$F$77,UK!$C$9:$C$77,Data!$H2602),""))))</f>
        <v>16.044</v>
      </c>
      <c r="B324" s="46" t="s">
        <v>45</v>
      </c>
      <c r="C324" s="46" t="s">
        <v>144</v>
      </c>
      <c r="D324" s="46" t="s">
        <v>47</v>
      </c>
      <c r="E324" s="46" t="s">
        <v>140</v>
      </c>
      <c r="F324" s="32" t="s">
        <v>15</v>
      </c>
      <c r="G324" s="32" t="s">
        <v>98</v>
      </c>
      <c r="H324" s="32" t="s">
        <v>98</v>
      </c>
      <c r="I324" s="32" t="s">
        <v>98</v>
      </c>
    </row>
    <row r="325" spans="1:9" x14ac:dyDescent="0.25">
      <c r="A325">
        <f>IF(AND($C325="Area (ha)",$E325="Fully converted"),SUMIFS(UK!$E$9:$E$77,UK!$C$9:$C$77,Data!$H2603),IF(AND($C325="Area (ha)",$E325="In conversion"),SUMIFS(UK!$F$9:$F$77,UK!$C$9:$C$77,Data!$H2603),IF(AND($C325="Area (ha)",$E325="Total"),SUMIFS(UK!$F$9:$F$77,UK!$C$9:$C$77,Data!$H2603),IF(AND($C325="Tonne",$E325="Fully converted"),SUMIFS(UK!$F$9:$F$77,UK!$C$9:$C$77,Data!$H2603),""))))</f>
        <v>16.044</v>
      </c>
      <c r="B325" s="46" t="s">
        <v>45</v>
      </c>
      <c r="C325" s="46" t="s">
        <v>144</v>
      </c>
      <c r="D325" s="46" t="s">
        <v>47</v>
      </c>
      <c r="E325" s="46" t="s">
        <v>140</v>
      </c>
      <c r="F325" s="32" t="s">
        <v>15</v>
      </c>
      <c r="G325" s="32" t="s">
        <v>99</v>
      </c>
      <c r="H325" s="32" t="s">
        <v>99</v>
      </c>
      <c r="I325" s="32" t="s">
        <v>99</v>
      </c>
    </row>
    <row r="326" spans="1:9" x14ac:dyDescent="0.25">
      <c r="A326">
        <f>IF(AND($C326="Area (ha)",$E326="Fully converted"),SUMIFS(UK!$E$9:$E$77,UK!$C$9:$C$77,Data!$H2604),IF(AND($C326="Area (ha)",$E326="In conversion"),SUMIFS(UK!$F$9:$F$77,UK!$C$9:$C$77,Data!$H2604),IF(AND($C326="Area (ha)",$E326="Total"),SUMIFS(UK!$F$9:$F$77,UK!$C$9:$C$77,Data!$H2604),IF(AND($C326="Tonne",$E326="Fully converted"),SUMIFS(UK!$F$9:$F$77,UK!$C$9:$C$77,Data!$H2604),""))))</f>
        <v>15.594000000000001</v>
      </c>
      <c r="B326" s="46" t="s">
        <v>45</v>
      </c>
      <c r="C326" s="46" t="s">
        <v>144</v>
      </c>
      <c r="D326" s="46" t="s">
        <v>47</v>
      </c>
      <c r="E326" s="46" t="s">
        <v>140</v>
      </c>
      <c r="F326" s="32" t="s">
        <v>15</v>
      </c>
      <c r="G326" s="32" t="s">
        <v>100</v>
      </c>
      <c r="H326" s="32" t="s">
        <v>100</v>
      </c>
      <c r="I326" s="32" t="s">
        <v>101</v>
      </c>
    </row>
    <row r="327" spans="1:9" x14ac:dyDescent="0.25">
      <c r="A327">
        <f>IF(AND($C327="Area (ha)",$E327="Fully converted"),SUMIFS(UK!$E$9:$E$77,UK!$C$9:$C$77,Data!$H2605),IF(AND($C327="Area (ha)",$E327="In conversion"),SUMIFS(UK!$F$9:$F$77,UK!$C$9:$C$77,Data!$H2605),IF(AND($C327="Area (ha)",$E327="Total"),SUMIFS(UK!$F$9:$F$77,UK!$C$9:$C$77,Data!$H2605),IF(AND($C327="Tonne",$E327="Fully converted"),SUMIFS(UK!$F$9:$F$77,UK!$C$9:$C$77,Data!$H2605),""))))</f>
        <v>0.45</v>
      </c>
      <c r="B327" s="46" t="s">
        <v>45</v>
      </c>
      <c r="C327" s="46" t="s">
        <v>144</v>
      </c>
      <c r="D327" s="46" t="s">
        <v>47</v>
      </c>
      <c r="E327" s="46" t="s">
        <v>140</v>
      </c>
      <c r="F327" s="32" t="s">
        <v>15</v>
      </c>
      <c r="G327" s="32" t="s">
        <v>101</v>
      </c>
      <c r="H327" s="32" t="s">
        <v>101</v>
      </c>
      <c r="I327" s="32" t="s">
        <v>101</v>
      </c>
    </row>
    <row r="328" spans="1:9" x14ac:dyDescent="0.25">
      <c r="A328">
        <f>IF(AND($C328="Area (ha)",$E328="Fully converted"),SUMIFS(UK!$E$9:$E$77,UK!$C$9:$C$77,Data!$H2606),IF(AND($C328="Area (ha)",$E328="In conversion"),SUMIFS(UK!$F$9:$F$77,UK!$C$9:$C$77,Data!$H2606),IF(AND($C328="Area (ha)",$E328="Total"),SUMIFS(UK!$F$9:$F$77,UK!$C$9:$C$77,Data!$H2606),IF(AND($C328="Tonne",$E328="Fully converted"),SUMIFS(UK!$F$9:$F$77,UK!$C$9:$C$77,Data!$H2606),""))))</f>
        <v>0</v>
      </c>
      <c r="B328" s="46" t="s">
        <v>45</v>
      </c>
      <c r="C328" s="46" t="s">
        <v>144</v>
      </c>
      <c r="D328" s="46" t="s">
        <v>47</v>
      </c>
      <c r="E328" s="46" t="s">
        <v>140</v>
      </c>
      <c r="F328" s="32" t="s">
        <v>15</v>
      </c>
      <c r="G328" s="32" t="s">
        <v>102</v>
      </c>
      <c r="H328" s="32" t="s">
        <v>102</v>
      </c>
      <c r="I328" s="32" t="s">
        <v>102</v>
      </c>
    </row>
    <row r="329" spans="1:9" x14ac:dyDescent="0.25">
      <c r="A329">
        <f>IF(AND($C329="Area (ha)",$E329="Fully converted"),SUMIFS(UK!$E$9:$E$77,UK!$C$9:$C$77,Data!$H2607),IF(AND($C329="Area (ha)",$E329="In conversion"),SUMIFS(UK!$F$9:$F$77,UK!$C$9:$C$77,Data!$H2607),IF(AND($C329="Area (ha)",$E329="Total"),SUMIFS(UK!$F$9:$F$77,UK!$C$9:$C$77,Data!$H2607),IF(AND($C329="Tonne",$E329="Fully converted"),SUMIFS(UK!$F$9:$F$77,UK!$C$9:$C$77,Data!$H2607),""))))</f>
        <v>0</v>
      </c>
      <c r="B329" s="46" t="s">
        <v>45</v>
      </c>
      <c r="C329" s="46" t="s">
        <v>144</v>
      </c>
      <c r="D329" s="46" t="s">
        <v>47</v>
      </c>
      <c r="E329" s="46" t="s">
        <v>140</v>
      </c>
      <c r="F329" s="32" t="s">
        <v>15</v>
      </c>
      <c r="G329" s="32" t="s">
        <v>103</v>
      </c>
      <c r="H329" s="32" t="s">
        <v>103</v>
      </c>
      <c r="I329" s="32" t="s">
        <v>103</v>
      </c>
    </row>
    <row r="330" spans="1:9" x14ac:dyDescent="0.25">
      <c r="A330">
        <f>IF(AND($C330="Area (ha)",$E330="Fully converted"),SUMIFS(UK!$E$9:$E$77,UK!$C$9:$C$77,Data!$H2608),IF(AND($C330="Area (ha)",$E330="In conversion"),SUMIFS(UK!$F$9:$F$77,UK!$C$9:$C$77,Data!$H2608),IF(AND($C330="Area (ha)",$E330="Total"),SUMIFS(UK!$F$9:$F$77,UK!$C$9:$C$77,Data!$H2608),IF(AND($C330="Tonne",$E330="Fully converted"),SUMIFS(UK!$F$9:$F$77,UK!$C$9:$C$77,Data!$H2608),""))))</f>
        <v>0</v>
      </c>
      <c r="B330" s="46" t="s">
        <v>45</v>
      </c>
      <c r="C330" s="46" t="s">
        <v>144</v>
      </c>
      <c r="D330" s="46" t="s">
        <v>47</v>
      </c>
      <c r="E330" s="46" t="s">
        <v>140</v>
      </c>
      <c r="F330" s="32" t="s">
        <v>15</v>
      </c>
      <c r="G330" s="32" t="s">
        <v>104</v>
      </c>
      <c r="H330" s="32" t="s">
        <v>104</v>
      </c>
      <c r="I330" s="32" t="s">
        <v>104</v>
      </c>
    </row>
    <row r="331" spans="1:9" x14ac:dyDescent="0.25">
      <c r="A331">
        <f>IF(AND($C331="Area (ha)",$E331="Fully converted"),SUMIFS(UK!$E$9:$E$77,UK!$C$9:$C$77,Data!$H2609),IF(AND($C331="Area (ha)",$E331="In conversion"),SUMIFS(UK!$F$9:$F$77,UK!$C$9:$C$77,Data!$H2609),IF(AND($C331="Area (ha)",$E331="Total"),SUMIFS(UK!$F$9:$F$77,UK!$C$9:$C$77,Data!$H2609),IF(AND($C331="Tonne",$E331="Fully converted"),SUMIFS(UK!$F$9:$F$77,UK!$C$9:$C$77,Data!$H2609),""))))</f>
        <v>0</v>
      </c>
      <c r="B331" s="46" t="s">
        <v>45</v>
      </c>
      <c r="C331" s="46" t="s">
        <v>144</v>
      </c>
      <c r="D331" s="46" t="s">
        <v>47</v>
      </c>
      <c r="E331" s="46" t="s">
        <v>140</v>
      </c>
      <c r="F331" s="32" t="s">
        <v>15</v>
      </c>
      <c r="G331" s="32" t="s">
        <v>105</v>
      </c>
      <c r="H331" s="32" t="s">
        <v>105</v>
      </c>
      <c r="I331" s="32" t="s">
        <v>105</v>
      </c>
    </row>
    <row r="332" spans="1:9" x14ac:dyDescent="0.25">
      <c r="A332">
        <f>IF(AND($C332="Area (ha)",$E332="Fully converted"),SUMIFS(UK!$E$9:$E$77,UK!$C$9:$C$77,Data!$H2610),IF(AND($C332="Area (ha)",$E332="In conversion"),SUMIFS(UK!$F$9:$F$77,UK!$C$9:$C$77,Data!$H2610),IF(AND($C332="Area (ha)",$E332="Total"),SUMIFS(UK!$F$9:$F$77,UK!$C$9:$C$77,Data!$H2610),IF(AND($C332="Tonne",$E332="Fully converted"),SUMIFS(UK!$F$9:$F$77,UK!$C$9:$C$77,Data!$H2610),""))))</f>
        <v>0</v>
      </c>
      <c r="B332" s="46" t="s">
        <v>45</v>
      </c>
      <c r="C332" s="46" t="s">
        <v>144</v>
      </c>
      <c r="D332" s="46" t="s">
        <v>47</v>
      </c>
      <c r="E332" s="46" t="s">
        <v>140</v>
      </c>
      <c r="F332" s="32" t="s">
        <v>15</v>
      </c>
      <c r="G332" s="32" t="s">
        <v>106</v>
      </c>
      <c r="H332" s="32" t="s">
        <v>106</v>
      </c>
      <c r="I332" s="32" t="s">
        <v>106</v>
      </c>
    </row>
    <row r="333" spans="1:9" x14ac:dyDescent="0.25">
      <c r="A333">
        <f>IF(AND($C333="Area (ha)",$E333="Fully converted"),SUMIFS(UK!$E$9:$E$77,UK!$C$9:$C$77,Data!$H2611),IF(AND($C333="Area (ha)",$E333="In conversion"),SUMIFS(UK!$F$9:$F$77,UK!$C$9:$C$77,Data!$H2611),IF(AND($C333="Area (ha)",$E333="Total"),SUMIFS(UK!$F$9:$F$77,UK!$C$9:$C$77,Data!$H2611),IF(AND($C333="Tonne",$E333="Fully converted"),SUMIFS(UK!$F$9:$F$77,UK!$C$9:$C$77,Data!$H2611),""))))</f>
        <v>0</v>
      </c>
      <c r="B333" s="46" t="s">
        <v>45</v>
      </c>
      <c r="C333" s="46" t="s">
        <v>144</v>
      </c>
      <c r="D333" s="46" t="s">
        <v>47</v>
      </c>
      <c r="E333" s="46" t="s">
        <v>140</v>
      </c>
      <c r="F333" s="32" t="s">
        <v>15</v>
      </c>
      <c r="G333" s="32" t="s">
        <v>107</v>
      </c>
      <c r="H333" s="32" t="s">
        <v>107</v>
      </c>
      <c r="I333" s="32" t="s">
        <v>107</v>
      </c>
    </row>
    <row r="334" spans="1:9" x14ac:dyDescent="0.25">
      <c r="A334">
        <f>IF(AND($C334="Area (ha)",$E334="Fully converted"),SUMIFS(UK!$E$9:$E$77,UK!$C$9:$C$77,Data!$H2612),IF(AND($C334="Area (ha)",$E334="In conversion"),SUMIFS(UK!$F$9:$F$77,UK!$C$9:$C$77,Data!$H2612),IF(AND($C334="Area (ha)",$E334="Total"),SUMIFS(UK!$F$9:$F$77,UK!$C$9:$C$77,Data!$H2612),IF(AND($C334="Tonne",$E334="Fully converted"),SUMIFS(UK!$F$9:$F$77,UK!$C$9:$C$77,Data!$H2612),""))))</f>
        <v>0</v>
      </c>
      <c r="B334" s="46" t="s">
        <v>45</v>
      </c>
      <c r="C334" s="46" t="s">
        <v>144</v>
      </c>
      <c r="D334" s="46" t="s">
        <v>47</v>
      </c>
      <c r="E334" s="46" t="s">
        <v>140</v>
      </c>
      <c r="F334" s="32" t="s">
        <v>15</v>
      </c>
      <c r="G334" s="32" t="s">
        <v>108</v>
      </c>
      <c r="H334" s="32" t="s">
        <v>108</v>
      </c>
      <c r="I334" s="32" t="s">
        <v>108</v>
      </c>
    </row>
    <row r="335" spans="1:9" x14ac:dyDescent="0.25">
      <c r="A335">
        <f>IF(AND($C335="Area (ha)",$E335="Fully converted"),SUMIFS(UK!$E$9:$E$77,UK!$C$9:$C$77,Data!$H2613),IF(AND($C335="Area (ha)",$E335="In conversion"),SUMIFS(UK!$F$9:$F$77,UK!$C$9:$C$77,Data!$H2613),IF(AND($C335="Area (ha)",$E335="Total"),SUMIFS(UK!$F$9:$F$77,UK!$C$9:$C$77,Data!$H2613),IF(AND($C335="Tonne",$E335="Fully converted"),SUMIFS(UK!$F$9:$F$77,UK!$C$9:$C$77,Data!$H2613),""))))</f>
        <v>0</v>
      </c>
      <c r="B335" s="46" t="s">
        <v>45</v>
      </c>
      <c r="C335" s="46" t="s">
        <v>144</v>
      </c>
      <c r="D335" s="46" t="s">
        <v>47</v>
      </c>
      <c r="E335" s="46" t="s">
        <v>140</v>
      </c>
      <c r="F335" s="32" t="s">
        <v>15</v>
      </c>
      <c r="G335" s="32" t="s">
        <v>109</v>
      </c>
      <c r="H335" s="32" t="s">
        <v>109</v>
      </c>
      <c r="I335" s="32" t="s">
        <v>109</v>
      </c>
    </row>
    <row r="336" spans="1:9" x14ac:dyDescent="0.25">
      <c r="A336">
        <f>IF(AND($C336="Area (ha)",$E336="Fully converted"),SUMIFS(UK!$E$9:$E$77,UK!$C$9:$C$77,Data!$H2614),IF(AND($C336="Area (ha)",$E336="In conversion"),SUMIFS(UK!$F$9:$F$77,UK!$C$9:$C$77,Data!$H2614),IF(AND($C336="Area (ha)",$E336="Total"),SUMIFS(UK!$F$9:$F$77,UK!$C$9:$C$77,Data!$H2614),IF(AND($C336="Tonne",$E336="Fully converted"),SUMIFS(UK!$F$9:$F$77,UK!$C$9:$C$77,Data!$H2614),""))))</f>
        <v>0</v>
      </c>
      <c r="B336" s="46" t="s">
        <v>45</v>
      </c>
      <c r="C336" s="46" t="s">
        <v>144</v>
      </c>
      <c r="D336" s="46" t="s">
        <v>47</v>
      </c>
      <c r="E336" s="46" t="s">
        <v>140</v>
      </c>
      <c r="F336" s="32" t="s">
        <v>15</v>
      </c>
      <c r="G336" s="32" t="s">
        <v>133</v>
      </c>
      <c r="H336" s="32" t="s">
        <v>110</v>
      </c>
      <c r="I336" s="32" t="s">
        <v>133</v>
      </c>
    </row>
    <row r="337" spans="1:9" x14ac:dyDescent="0.25">
      <c r="A337">
        <f>IF(AND($C337="Area (ha)",$E337="Fully converted"),SUMIFS(UK!$E$9:$E$77,UK!$C$9:$C$77,Data!$H2615),IF(AND($C337="Area (ha)",$E337="In conversion"),SUMIFS(UK!$F$9:$F$77,UK!$C$9:$C$77,Data!$H2615),IF(AND($C337="Area (ha)",$E337="Total"),SUMIFS(UK!$F$9:$F$77,UK!$C$9:$C$77,Data!$H2615),IF(AND($C337="Tonne",$E337="Fully converted"),SUMIFS(UK!$F$9:$F$77,UK!$C$9:$C$77,Data!$H2615),""))))</f>
        <v>0</v>
      </c>
      <c r="B337" s="46" t="s">
        <v>45</v>
      </c>
      <c r="C337" s="46" t="s">
        <v>144</v>
      </c>
      <c r="D337" s="46" t="s">
        <v>47</v>
      </c>
      <c r="E337" s="46" t="s">
        <v>140</v>
      </c>
      <c r="F337" s="32" t="s">
        <v>15</v>
      </c>
      <c r="G337" s="32" t="s">
        <v>111</v>
      </c>
      <c r="H337" s="32" t="s">
        <v>111</v>
      </c>
      <c r="I337" s="32" t="s">
        <v>111</v>
      </c>
    </row>
    <row r="338" spans="1:9" x14ac:dyDescent="0.25">
      <c r="A338">
        <f>IF(AND($C338="Area (ha)",$E338="Fully converted"),SUMIFS(UK!$E$9:$E$77,UK!$C$9:$C$77,Data!$H2616),IF(AND($C338="Area (ha)",$E338="In conversion"),SUMIFS(UK!$F$9:$F$77,UK!$C$9:$C$77,Data!$H2616),IF(AND($C338="Area (ha)",$E338="Total"),SUMIFS(UK!$F$9:$F$77,UK!$C$9:$C$77,Data!$H2616),IF(AND($C338="Tonne",$E338="Fully converted"),SUMIFS(UK!$F$9:$F$77,UK!$C$9:$C$77,Data!$H2616),""))))</f>
        <v>0</v>
      </c>
      <c r="B338" s="46" t="s">
        <v>45</v>
      </c>
      <c r="C338" s="46" t="s">
        <v>144</v>
      </c>
      <c r="D338" s="46" t="s">
        <v>47</v>
      </c>
      <c r="E338" s="46" t="s">
        <v>140</v>
      </c>
      <c r="F338" s="32" t="s">
        <v>15</v>
      </c>
      <c r="G338" s="32" t="s">
        <v>134</v>
      </c>
      <c r="H338" s="32" t="s">
        <v>134</v>
      </c>
      <c r="I338" s="32" t="s">
        <v>134</v>
      </c>
    </row>
    <row r="339" spans="1:9" x14ac:dyDescent="0.25">
      <c r="A339">
        <f>IF(AND($C339="Area (ha)",$E339="Fully converted"),SUMIFS(UK!$E$9:$E$77,UK!$C$9:$C$77,Data!$H2617),IF(AND($C339="Area (ha)",$E339="In conversion"),SUMIFS(UK!$F$9:$F$77,UK!$C$9:$C$77,Data!$H2617),IF(AND($C339="Area (ha)",$E339="Total"),SUMIFS(UK!$F$9:$F$77,UK!$C$9:$C$77,Data!$H2617),IF(AND($C339="Tonne",$E339="Fully converted"),SUMIFS(UK!$F$9:$F$77,UK!$C$9:$C$77,Data!$H2617),""))))</f>
        <v>0</v>
      </c>
      <c r="B339" s="46" t="s">
        <v>45</v>
      </c>
      <c r="C339" s="46" t="s">
        <v>144</v>
      </c>
      <c r="D339" s="46" t="s">
        <v>47</v>
      </c>
      <c r="E339" s="46" t="s">
        <v>140</v>
      </c>
      <c r="F339" s="32" t="s">
        <v>15</v>
      </c>
      <c r="G339" s="32" t="s">
        <v>113</v>
      </c>
      <c r="H339" s="32" t="s">
        <v>113</v>
      </c>
      <c r="I339" s="32" t="s">
        <v>113</v>
      </c>
    </row>
    <row r="340" spans="1:9" x14ac:dyDescent="0.25">
      <c r="A340">
        <f>IF(AND($C340="Area (ha)",$E340="Fully converted"),SUMIFS(UK!$E$9:$E$77,UK!$C$9:$C$77,Data!$H2618),IF(AND($C340="Area (ha)",$E340="In conversion"),SUMIFS(UK!$F$9:$F$77,UK!$C$9:$C$77,Data!$H2618),IF(AND($C340="Area (ha)",$E340="Total"),SUMIFS(UK!$F$9:$F$77,UK!$C$9:$C$77,Data!$H2618),IF(AND($C340="Tonne",$E340="Fully converted"),SUMIFS(UK!$F$9:$F$77,UK!$C$9:$C$77,Data!$H2618),""))))</f>
        <v>4.91</v>
      </c>
      <c r="B340" s="46" t="s">
        <v>45</v>
      </c>
      <c r="C340" s="46" t="s">
        <v>144</v>
      </c>
      <c r="D340" s="46" t="s">
        <v>47</v>
      </c>
      <c r="E340" s="46" t="s">
        <v>140</v>
      </c>
      <c r="F340" s="32" t="s">
        <v>15</v>
      </c>
      <c r="G340" s="32" t="s">
        <v>135</v>
      </c>
      <c r="H340" s="32" t="s">
        <v>135</v>
      </c>
      <c r="I340" s="32" t="s">
        <v>135</v>
      </c>
    </row>
    <row r="341" spans="1:9" x14ac:dyDescent="0.25">
      <c r="A341">
        <f>IF(AND($C341="Area (ha)",$E341="Fully converted"),SUMIFS(UK!$E$9:$E$77,UK!$C$9:$C$77,Data!$H2619),IF(AND($C341="Area (ha)",$E341="In conversion"),SUMIFS(UK!$F$9:$F$77,UK!$C$9:$C$77,Data!$H2619),IF(AND($C341="Area (ha)",$E341="Total"),SUMIFS(UK!$F$9:$F$77,UK!$C$9:$C$77,Data!$H2619),IF(AND($C341="Tonne",$E341="Fully converted"),SUMIFS(UK!$F$9:$F$77,UK!$C$9:$C$77,Data!$H2619),""))))</f>
        <v>0</v>
      </c>
      <c r="B341" s="46" t="s">
        <v>45</v>
      </c>
      <c r="C341" s="46" t="s">
        <v>144</v>
      </c>
      <c r="D341" s="46" t="s">
        <v>47</v>
      </c>
      <c r="E341" s="46" t="s">
        <v>140</v>
      </c>
      <c r="F341" s="32" t="s">
        <v>15</v>
      </c>
      <c r="G341" s="32" t="s">
        <v>115</v>
      </c>
      <c r="H341" s="32" t="s">
        <v>115</v>
      </c>
      <c r="I341" s="32" t="s">
        <v>115</v>
      </c>
    </row>
    <row r="342" spans="1:9" x14ac:dyDescent="0.25">
      <c r="A342">
        <f>IF(AND($C342="Area (ha)",$E342="Fully converted"),SUMIFS(UK!$E$9:$E$77,UK!$C$9:$C$77,Data!$H2620),IF(AND($C342="Area (ha)",$E342="In conversion"),SUMIFS(UK!$F$9:$F$77,UK!$C$9:$C$77,Data!$H2620),IF(AND($C342="Area (ha)",$E342="Total"),SUMIFS(UK!$F$9:$F$77,UK!$C$9:$C$77,Data!$H2620),IF(AND($C342="Tonne",$E342="Fully converted"),SUMIFS(UK!$F$9:$F$77,UK!$C$9:$C$77,Data!$H2620),""))))</f>
        <v>110</v>
      </c>
      <c r="B342" s="46" t="s">
        <v>45</v>
      </c>
      <c r="C342" s="46" t="s">
        <v>144</v>
      </c>
      <c r="D342" s="46" t="s">
        <v>47</v>
      </c>
      <c r="E342" s="46" t="s">
        <v>140</v>
      </c>
      <c r="F342" s="32" t="s">
        <v>15</v>
      </c>
      <c r="G342" s="32" t="s">
        <v>116</v>
      </c>
      <c r="H342" s="32" t="s">
        <v>116</v>
      </c>
      <c r="I342" s="32" t="s">
        <v>116</v>
      </c>
    </row>
    <row r="343" spans="1:9" x14ac:dyDescent="0.25">
      <c r="A343">
        <f>IF(AND($C343="Area (ha)",$E343="Fully converted"),SUMIFS(UK!$E$9:$E$77,UK!$C$9:$C$77,Data!$H2621),IF(AND($C343="Area (ha)",$E343="In conversion"),SUMIFS(UK!$F$9:$F$77,UK!$C$9:$C$77,Data!$H2621),IF(AND($C343="Area (ha)",$E343="Total"),SUMIFS(UK!$F$9:$F$77,UK!$C$9:$C$77,Data!$H2621),IF(AND($C343="Tonne",$E343="Fully converted"),SUMIFS(UK!$F$9:$F$77,UK!$C$9:$C$77,Data!$H2621),""))))</f>
        <v>0</v>
      </c>
      <c r="B343" s="46" t="s">
        <v>45</v>
      </c>
      <c r="C343" s="46" t="s">
        <v>144</v>
      </c>
      <c r="D343" s="46" t="s">
        <v>47</v>
      </c>
      <c r="E343" s="46" t="s">
        <v>140</v>
      </c>
      <c r="F343" s="32" t="s">
        <v>15</v>
      </c>
      <c r="G343" s="32" t="s">
        <v>117</v>
      </c>
      <c r="H343" s="32" t="s">
        <v>117</v>
      </c>
      <c r="I343" s="32" t="s">
        <v>117</v>
      </c>
    </row>
    <row r="344" spans="1:9" x14ac:dyDescent="0.25">
      <c r="A344">
        <f>IF(AND($C344="Area (ha)",$E344="Fully converted"),SUMIFS(UK!$E$9:$E$77,UK!$C$9:$C$77,Data!$H2622),IF(AND($C344="Area (ha)",$E344="In conversion"),SUMIFS(UK!$F$9:$F$77,UK!$C$9:$C$77,Data!$H2622),IF(AND($C344="Area (ha)",$E344="Total"),SUMIFS(UK!$F$9:$F$77,UK!$C$9:$C$77,Data!$H2622),IF(AND($C344="Tonne",$E344="Fully converted"),SUMIFS(UK!$F$9:$F$77,UK!$C$9:$C$77,Data!$H2622),""))))</f>
        <v>0</v>
      </c>
      <c r="B344" s="46" t="s">
        <v>45</v>
      </c>
      <c r="C344" s="46" t="s">
        <v>144</v>
      </c>
      <c r="D344" s="46" t="s">
        <v>47</v>
      </c>
      <c r="E344" s="46" t="s">
        <v>140</v>
      </c>
      <c r="F344" s="32" t="s">
        <v>15</v>
      </c>
      <c r="G344" s="32" t="s">
        <v>136</v>
      </c>
      <c r="H344" s="32" t="s">
        <v>136</v>
      </c>
      <c r="I344" s="32" t="s">
        <v>136</v>
      </c>
    </row>
    <row r="345" spans="1:9" x14ac:dyDescent="0.25">
      <c r="A345">
        <f>IF(AND($C345="Area (ha)",$E345="Fully converted"),SUMIFS(UK!$E$9:$E$77,UK!$C$9:$C$77,Data!$H2623),IF(AND($C345="Area (ha)",$E345="In conversion"),SUMIFS(UK!$F$9:$F$77,UK!$C$9:$C$77,Data!$H2623),IF(AND($C345="Area (ha)",$E345="Total"),SUMIFS(UK!$F$9:$F$77,UK!$C$9:$C$77,Data!$H2623),IF(AND($C345="Tonne",$E345="Fully converted"),SUMIFS(UK!$F$9:$F$77,UK!$C$9:$C$77,Data!$H2623),""))))</f>
        <v>0</v>
      </c>
      <c r="B345" s="46" t="s">
        <v>45</v>
      </c>
      <c r="C345" s="46" t="s">
        <v>144</v>
      </c>
      <c r="D345" s="46" t="s">
        <v>47</v>
      </c>
      <c r="E345" s="46" t="s">
        <v>140</v>
      </c>
      <c r="F345" s="32" t="s">
        <v>15</v>
      </c>
      <c r="G345" s="32" t="s">
        <v>137</v>
      </c>
      <c r="H345" s="32" t="s">
        <v>137</v>
      </c>
      <c r="I345" s="32" t="s">
        <v>137</v>
      </c>
    </row>
    <row r="346" spans="1:9" x14ac:dyDescent="0.25">
      <c r="A346">
        <f>IF(AND($C346="Area (ha)",$E346="Fully converted"),SUMIFS(UK!$E$9:$E$77,UK!$C$9:$C$77,Data!$H2624),IF(AND($C346="Area (ha)",$E346="In conversion"),SUMIFS(UK!$F$9:$F$77,UK!$C$9:$C$77,Data!$H2624),IF(AND($C346="Area (ha)",$E346="Total"),SUMIFS(UK!$F$9:$F$77,UK!$C$9:$C$77,Data!$H2624),IF(AND($C346="Tonne",$E346="Fully converted"),SUMIFS(UK!$F$9:$F$77,UK!$C$9:$C$77,Data!$H2624),""))))</f>
        <v>19784.98974999999</v>
      </c>
      <c r="B346" s="46" t="s">
        <v>45</v>
      </c>
      <c r="C346" s="46" t="s">
        <v>144</v>
      </c>
      <c r="D346" s="46" t="s">
        <v>47</v>
      </c>
      <c r="E346" s="46" t="s">
        <v>140</v>
      </c>
      <c r="F346" s="32" t="s">
        <v>15</v>
      </c>
      <c r="G346" s="32" t="s">
        <v>119</v>
      </c>
      <c r="H346" s="32" t="s">
        <v>119</v>
      </c>
      <c r="I346" s="32" t="s">
        <v>119</v>
      </c>
    </row>
    <row r="347" spans="1:9" x14ac:dyDescent="0.25">
      <c r="A347">
        <f>IF(AND($C347="Area (ha)",$E347="Fully converted"),SUMIFS(UK!$E$9:$E$77,UK!$C$9:$C$77,Data!$H2625),IF(AND($C347="Area (ha)",$E347="In conversion"),SUMIFS(UK!$F$9:$F$77,UK!$C$9:$C$77,Data!$H2625),IF(AND($C347="Area (ha)",$E347="Total"),SUMIFS(UK!$F$9:$F$77,UK!$C$9:$C$77,Data!$H2625),IF(AND($C347="Tonne",$E347="Fully converted"),SUMIFS(UK!$F$9:$F$77,UK!$C$9:$C$77,Data!$H2625),""))))</f>
        <v>4523.7277499999973</v>
      </c>
      <c r="B347" s="46" t="s">
        <v>45</v>
      </c>
      <c r="C347" s="46" t="s">
        <v>144</v>
      </c>
      <c r="D347" s="46" t="s">
        <v>47</v>
      </c>
      <c r="E347" s="46" t="s">
        <v>140</v>
      </c>
      <c r="F347" s="32" t="s">
        <v>16</v>
      </c>
      <c r="G347" s="32" t="s">
        <v>146</v>
      </c>
      <c r="H347" s="32" t="s">
        <v>146</v>
      </c>
      <c r="I347" s="32" t="s">
        <v>52</v>
      </c>
    </row>
    <row r="348" spans="1:9" x14ac:dyDescent="0.25">
      <c r="A348">
        <f>IF(AND($C348="Area (ha)",$E348="Fully converted"),SUMIFS(UK!$E$9:$E$77,UK!$C$9:$C$77,Data!$H2626),IF(AND($C348="Area (ha)",$E348="In conversion"),SUMIFS(UK!$F$9:$F$77,UK!$C$9:$C$77,Data!$H2626),IF(AND($C348="Area (ha)",$E348="Total"),SUMIFS(UK!$F$9:$F$77,UK!$C$9:$C$77,Data!$H2626),IF(AND($C348="Tonne",$E348="Fully converted"),SUMIFS(UK!$F$9:$F$77,UK!$C$9:$C$77,Data!$H2626),""))))</f>
        <v>1043.71</v>
      </c>
      <c r="B348" s="46" t="s">
        <v>45</v>
      </c>
      <c r="C348" s="46" t="s">
        <v>144</v>
      </c>
      <c r="D348" s="46" t="s">
        <v>47</v>
      </c>
      <c r="E348" s="46" t="s">
        <v>140</v>
      </c>
      <c r="F348" s="32" t="s">
        <v>16</v>
      </c>
      <c r="G348" s="32" t="s">
        <v>53</v>
      </c>
      <c r="H348" s="32" t="s">
        <v>53</v>
      </c>
      <c r="I348" s="32" t="s">
        <v>53</v>
      </c>
    </row>
    <row r="349" spans="1:9" x14ac:dyDescent="0.25">
      <c r="A349">
        <f>IF(AND($C349="Area (ha)",$E349="Fully converted"),SUMIFS(UK!$E$9:$E$77,UK!$C$9:$C$77,Data!$H2627),IF(AND($C349="Area (ha)",$E349="In conversion"),SUMIFS(UK!$F$9:$F$77,UK!$C$9:$C$77,Data!$H2627),IF(AND($C349="Area (ha)",$E349="Total"),SUMIFS(UK!$F$9:$F$77,UK!$C$9:$C$77,Data!$H2627),IF(AND($C349="Tonne",$E349="Fully converted"),SUMIFS(UK!$F$9:$F$77,UK!$C$9:$C$77,Data!$H2627),""))))</f>
        <v>1043.71</v>
      </c>
      <c r="B349" s="46" t="s">
        <v>45</v>
      </c>
      <c r="C349" s="46" t="s">
        <v>144</v>
      </c>
      <c r="D349" s="46" t="s">
        <v>47</v>
      </c>
      <c r="E349" s="46" t="s">
        <v>140</v>
      </c>
      <c r="F349" s="32" t="s">
        <v>16</v>
      </c>
      <c r="G349" s="32" t="s">
        <v>54</v>
      </c>
      <c r="H349" s="32" t="s">
        <v>54</v>
      </c>
      <c r="I349" s="32" t="s">
        <v>54</v>
      </c>
    </row>
    <row r="350" spans="1:9" x14ac:dyDescent="0.25">
      <c r="A350">
        <f>IF(AND($C350="Area (ha)",$E350="Fully converted"),SUMIFS(UK!$E$9:$E$77,UK!$C$9:$C$77,Data!$H2628),IF(AND($C350="Area (ha)",$E350="In conversion"),SUMIFS(UK!$F$9:$F$77,UK!$C$9:$C$77,Data!$H2628),IF(AND($C350="Area (ha)",$E350="Total"),SUMIFS(UK!$F$9:$F$77,UK!$C$9:$C$77,Data!$H2628),IF(AND($C350="Tonne",$E350="Fully converted"),SUMIFS(UK!$F$9:$F$77,UK!$C$9:$C$77,Data!$H2628),""))))</f>
        <v>0</v>
      </c>
      <c r="B350" s="46" t="s">
        <v>45</v>
      </c>
      <c r="C350" s="46" t="s">
        <v>144</v>
      </c>
      <c r="D350" s="46" t="s">
        <v>47</v>
      </c>
      <c r="E350" s="46" t="s">
        <v>140</v>
      </c>
      <c r="F350" s="32" t="s">
        <v>16</v>
      </c>
      <c r="G350" s="32" t="s">
        <v>55</v>
      </c>
      <c r="H350" s="32" t="s">
        <v>55</v>
      </c>
      <c r="I350" s="32" t="s">
        <v>55</v>
      </c>
    </row>
    <row r="351" spans="1:9" x14ac:dyDescent="0.25">
      <c r="A351">
        <f>IF(AND($C351="Area (ha)",$E351="Fully converted"),SUMIFS(UK!$E$9:$E$77,UK!$C$9:$C$77,Data!$H2629),IF(AND($C351="Area (ha)",$E351="In conversion"),SUMIFS(UK!$F$9:$F$77,UK!$C$9:$C$77,Data!$H2629),IF(AND($C351="Area (ha)",$E351="Total"),SUMIFS(UK!$F$9:$F$77,UK!$C$9:$C$77,Data!$H2629),IF(AND($C351="Tonne",$E351="Fully converted"),SUMIFS(UK!$F$9:$F$77,UK!$C$9:$C$77,Data!$H2629),""))))</f>
        <v>200.71</v>
      </c>
      <c r="B351" s="46" t="s">
        <v>45</v>
      </c>
      <c r="C351" s="46" t="s">
        <v>144</v>
      </c>
      <c r="D351" s="46" t="s">
        <v>47</v>
      </c>
      <c r="E351" s="46" t="s">
        <v>140</v>
      </c>
      <c r="F351" s="32" t="s">
        <v>16</v>
      </c>
      <c r="G351" s="32" t="s">
        <v>122</v>
      </c>
      <c r="H351" s="32" t="s">
        <v>122</v>
      </c>
      <c r="I351" s="32" t="s">
        <v>122</v>
      </c>
    </row>
    <row r="352" spans="1:9" x14ac:dyDescent="0.25">
      <c r="A352">
        <f>IF(AND($C352="Area (ha)",$E352="Fully converted"),SUMIFS(UK!$E$9:$E$77,UK!$C$9:$C$77,Data!$H2630),IF(AND($C352="Area (ha)",$E352="In conversion"),SUMIFS(UK!$F$9:$F$77,UK!$C$9:$C$77,Data!$H2630),IF(AND($C352="Area (ha)",$E352="Total"),SUMIFS(UK!$F$9:$F$77,UK!$C$9:$C$77,Data!$H2630),IF(AND($C352="Tonne",$E352="Fully converted"),SUMIFS(UK!$F$9:$F$77,UK!$C$9:$C$77,Data!$H2630),""))))</f>
        <v>0</v>
      </c>
      <c r="B352" s="46" t="s">
        <v>45</v>
      </c>
      <c r="C352" s="46" t="s">
        <v>144</v>
      </c>
      <c r="D352" s="46" t="s">
        <v>47</v>
      </c>
      <c r="E352" s="46" t="s">
        <v>140</v>
      </c>
      <c r="F352" s="32" t="s">
        <v>16</v>
      </c>
      <c r="G352" s="32" t="s">
        <v>57</v>
      </c>
      <c r="H352" s="32" t="s">
        <v>148</v>
      </c>
      <c r="I352" s="32" t="s">
        <v>57</v>
      </c>
    </row>
    <row r="353" spans="1:9" x14ac:dyDescent="0.25">
      <c r="A353">
        <f>IF(AND($C353="Area (ha)",$E353="Fully converted"),SUMIFS(UK!$E$9:$E$77,UK!$C$9:$C$77,Data!$H2631),IF(AND($C353="Area (ha)",$E353="In conversion"),SUMIFS(UK!$F$9:$F$77,UK!$C$9:$C$77,Data!$H2631),IF(AND($C353="Area (ha)",$E353="Total"),SUMIFS(UK!$F$9:$F$77,UK!$C$9:$C$77,Data!$H2631),IF(AND($C353="Tonne",$E353="Fully converted"),SUMIFS(UK!$F$9:$F$77,UK!$C$9:$C$77,Data!$H2631),""))))</f>
        <v>7.21</v>
      </c>
      <c r="B353" s="46" t="s">
        <v>45</v>
      </c>
      <c r="C353" s="46" t="s">
        <v>144</v>
      </c>
      <c r="D353" s="46" t="s">
        <v>47</v>
      </c>
      <c r="E353" s="46" t="s">
        <v>140</v>
      </c>
      <c r="F353" s="32" t="s">
        <v>16</v>
      </c>
      <c r="G353" s="32" t="s">
        <v>58</v>
      </c>
      <c r="H353" s="32" t="s">
        <v>58</v>
      </c>
      <c r="I353" s="32" t="s">
        <v>58</v>
      </c>
    </row>
    <row r="354" spans="1:9" x14ac:dyDescent="0.25">
      <c r="A354">
        <f>IF(AND($C354="Area (ha)",$E354="Fully converted"),SUMIFS(UK!$E$9:$E$77,UK!$C$9:$C$77,Data!$H2632),IF(AND($C354="Area (ha)",$E354="In conversion"),SUMIFS(UK!$F$9:$F$77,UK!$C$9:$C$77,Data!$H2632),IF(AND($C354="Area (ha)",$E354="Total"),SUMIFS(UK!$F$9:$F$77,UK!$C$9:$C$77,Data!$H2632),IF(AND($C354="Tonne",$E354="Fully converted"),SUMIFS(UK!$F$9:$F$77,UK!$C$9:$C$77,Data!$H2632),""))))</f>
        <v>549.16999999999996</v>
      </c>
      <c r="B354" s="46" t="s">
        <v>45</v>
      </c>
      <c r="C354" s="46" t="s">
        <v>144</v>
      </c>
      <c r="D354" s="46" t="s">
        <v>47</v>
      </c>
      <c r="E354" s="46" t="s">
        <v>140</v>
      </c>
      <c r="F354" s="32" t="s">
        <v>16</v>
      </c>
      <c r="G354" s="32" t="s">
        <v>59</v>
      </c>
      <c r="H354" s="32" t="s">
        <v>59</v>
      </c>
      <c r="I354" s="32" t="s">
        <v>59</v>
      </c>
    </row>
    <row r="355" spans="1:9" x14ac:dyDescent="0.25">
      <c r="A355">
        <f>IF(AND($C355="Area (ha)",$E355="Fully converted"),SUMIFS(UK!$E$9:$E$77,UK!$C$9:$C$77,Data!$H2633),IF(AND($C355="Area (ha)",$E355="In conversion"),SUMIFS(UK!$F$9:$F$77,UK!$C$9:$C$77,Data!$H2633),IF(AND($C355="Area (ha)",$E355="Total"),SUMIFS(UK!$F$9:$F$77,UK!$C$9:$C$77,Data!$H2633),IF(AND($C355="Tonne",$E355="Fully converted"),SUMIFS(UK!$F$9:$F$77,UK!$C$9:$C$77,Data!$H2633),""))))</f>
        <v>213.85999999999999</v>
      </c>
      <c r="B355" s="46" t="s">
        <v>45</v>
      </c>
      <c r="C355" s="46" t="s">
        <v>144</v>
      </c>
      <c r="D355" s="46" t="s">
        <v>47</v>
      </c>
      <c r="E355" s="46" t="s">
        <v>140</v>
      </c>
      <c r="F355" s="32" t="s">
        <v>16</v>
      </c>
      <c r="G355" s="32" t="s">
        <v>60</v>
      </c>
      <c r="H355" s="32" t="s">
        <v>60</v>
      </c>
      <c r="I355" s="32" t="s">
        <v>60</v>
      </c>
    </row>
    <row r="356" spans="1:9" x14ac:dyDescent="0.25">
      <c r="A356">
        <f>IF(AND($C356="Area (ha)",$E356="Fully converted"),SUMIFS(UK!$E$9:$E$77,UK!$C$9:$C$77,Data!$H2634),IF(AND($C356="Area (ha)",$E356="In conversion"),SUMIFS(UK!$F$9:$F$77,UK!$C$9:$C$77,Data!$H2634),IF(AND($C356="Area (ha)",$E356="Total"),SUMIFS(UK!$F$9:$F$77,UK!$C$9:$C$77,Data!$H2634),IF(AND($C356="Tonne",$E356="Fully converted"),SUMIFS(UK!$F$9:$F$77,UK!$C$9:$C$77,Data!$H2634),""))))</f>
        <v>0</v>
      </c>
      <c r="B356" s="46" t="s">
        <v>45</v>
      </c>
      <c r="C356" s="46" t="s">
        <v>144</v>
      </c>
      <c r="D356" s="46" t="s">
        <v>47</v>
      </c>
      <c r="E356" s="46" t="s">
        <v>140</v>
      </c>
      <c r="F356" s="32" t="s">
        <v>16</v>
      </c>
      <c r="G356" s="32" t="s">
        <v>61</v>
      </c>
      <c r="H356" s="32" t="s">
        <v>61</v>
      </c>
      <c r="I356" s="32" t="s">
        <v>61</v>
      </c>
    </row>
    <row r="357" spans="1:9" x14ac:dyDescent="0.25">
      <c r="A357">
        <f>IF(AND($C357="Area (ha)",$E357="Fully converted"),SUMIFS(UK!$E$9:$E$77,UK!$C$9:$C$77,Data!$H2635),IF(AND($C357="Area (ha)",$E357="In conversion"),SUMIFS(UK!$F$9:$F$77,UK!$C$9:$C$77,Data!$H2635),IF(AND($C357="Area (ha)",$E357="Total"),SUMIFS(UK!$F$9:$F$77,UK!$C$9:$C$77,Data!$H2635),IF(AND($C357="Tonne",$E357="Fully converted"),SUMIFS(UK!$F$9:$F$77,UK!$C$9:$C$77,Data!$H2635),""))))</f>
        <v>72.759999999999991</v>
      </c>
      <c r="B357" s="46" t="s">
        <v>45</v>
      </c>
      <c r="C357" s="46" t="s">
        <v>144</v>
      </c>
      <c r="D357" s="46" t="s">
        <v>47</v>
      </c>
      <c r="E357" s="46" t="s">
        <v>140</v>
      </c>
      <c r="F357" s="32" t="s">
        <v>16</v>
      </c>
      <c r="G357" s="32" t="s">
        <v>62</v>
      </c>
      <c r="H357" s="32" t="s">
        <v>62</v>
      </c>
      <c r="I357" s="32" t="s">
        <v>62</v>
      </c>
    </row>
    <row r="358" spans="1:9" x14ac:dyDescent="0.25">
      <c r="A358">
        <f>IF(AND($C358="Area (ha)",$E358="Fully converted"),SUMIFS(UK!$E$9:$E$77,UK!$C$9:$C$77,Data!$H2636),IF(AND($C358="Area (ha)",$E358="In conversion"),SUMIFS(UK!$F$9:$F$77,UK!$C$9:$C$77,Data!$H2636),IF(AND($C358="Area (ha)",$E358="Total"),SUMIFS(UK!$F$9:$F$77,UK!$C$9:$C$77,Data!$H2636),IF(AND($C358="Tonne",$E358="Fully converted"),SUMIFS(UK!$F$9:$F$77,UK!$C$9:$C$77,Data!$H2636),""))))</f>
        <v>0</v>
      </c>
      <c r="B358" s="46" t="s">
        <v>45</v>
      </c>
      <c r="C358" s="46" t="s">
        <v>144</v>
      </c>
      <c r="D358" s="46" t="s">
        <v>47</v>
      </c>
      <c r="E358" s="46" t="s">
        <v>140</v>
      </c>
      <c r="F358" s="32" t="s">
        <v>16</v>
      </c>
      <c r="G358" s="32" t="s">
        <v>63</v>
      </c>
      <c r="H358" s="32" t="s">
        <v>63</v>
      </c>
      <c r="I358" s="32" t="s">
        <v>63</v>
      </c>
    </row>
    <row r="359" spans="1:9" x14ac:dyDescent="0.25">
      <c r="A359">
        <f>IF(AND($C359="Area (ha)",$E359="Fully converted"),SUMIFS(UK!$E$9:$E$77,UK!$C$9:$C$77,Data!$H2637),IF(AND($C359="Area (ha)",$E359="In conversion"),SUMIFS(UK!$F$9:$F$77,UK!$C$9:$C$77,Data!$H2637),IF(AND($C359="Area (ha)",$E359="Total"),SUMIFS(UK!$F$9:$F$77,UK!$C$9:$C$77,Data!$H2637),IF(AND($C359="Tonne",$E359="Fully converted"),SUMIFS(UK!$F$9:$F$77,UK!$C$9:$C$77,Data!$H2637),""))))</f>
        <v>62.540000000000006</v>
      </c>
      <c r="B359" s="46" t="s">
        <v>45</v>
      </c>
      <c r="C359" s="46" t="s">
        <v>144</v>
      </c>
      <c r="D359" s="46" t="s">
        <v>47</v>
      </c>
      <c r="E359" s="46" t="s">
        <v>140</v>
      </c>
      <c r="F359" s="32" t="s">
        <v>16</v>
      </c>
      <c r="G359" s="32" t="s">
        <v>64</v>
      </c>
      <c r="H359" s="32" t="s">
        <v>64</v>
      </c>
      <c r="I359" s="32" t="s">
        <v>64</v>
      </c>
    </row>
    <row r="360" spans="1:9" x14ac:dyDescent="0.25">
      <c r="A360">
        <f>IF(AND($C360="Area (ha)",$E360="Fully converted"),SUMIFS(UK!$E$9:$E$77,UK!$C$9:$C$77,Data!$H2638),IF(AND($C360="Area (ha)",$E360="In conversion"),SUMIFS(UK!$F$9:$F$77,UK!$C$9:$C$77,Data!$H2638),IF(AND($C360="Area (ha)",$E360="Total"),SUMIFS(UK!$F$9:$F$77,UK!$C$9:$C$77,Data!$H2638),IF(AND($C360="Tonne",$E360="Fully converted"),SUMIFS(UK!$F$9:$F$77,UK!$C$9:$C$77,Data!$H2638),""))))</f>
        <v>0</v>
      </c>
      <c r="B360" s="46" t="s">
        <v>45</v>
      </c>
      <c r="C360" s="46" t="s">
        <v>144</v>
      </c>
      <c r="D360" s="46" t="s">
        <v>47</v>
      </c>
      <c r="E360" s="46" t="s">
        <v>140</v>
      </c>
      <c r="F360" s="32" t="s">
        <v>16</v>
      </c>
      <c r="G360" s="32" t="s">
        <v>123</v>
      </c>
      <c r="H360" s="32" t="s">
        <v>123</v>
      </c>
      <c r="I360" s="32" t="s">
        <v>123</v>
      </c>
    </row>
    <row r="361" spans="1:9" x14ac:dyDescent="0.25">
      <c r="A361">
        <f>IF(AND($C361="Area (ha)",$E361="Fully converted"),SUMIFS(UK!$E$9:$E$77,UK!$C$9:$C$77,Data!$H2639),IF(AND($C361="Area (ha)",$E361="In conversion"),SUMIFS(UK!$F$9:$F$77,UK!$C$9:$C$77,Data!$H2639),IF(AND($C361="Area (ha)",$E361="Total"),SUMIFS(UK!$F$9:$F$77,UK!$C$9:$C$77,Data!$H2639),IF(AND($C361="Tonne",$E361="Fully converted"),SUMIFS(UK!$F$9:$F$77,UK!$C$9:$C$77,Data!$H2639),""))))</f>
        <v>0</v>
      </c>
      <c r="B361" s="46" t="s">
        <v>45</v>
      </c>
      <c r="C361" s="46" t="s">
        <v>144</v>
      </c>
      <c r="D361" s="46" t="s">
        <v>47</v>
      </c>
      <c r="E361" s="46" t="s">
        <v>140</v>
      </c>
      <c r="F361" s="32" t="s">
        <v>16</v>
      </c>
      <c r="G361" s="32" t="s">
        <v>66</v>
      </c>
      <c r="H361" s="32" t="s">
        <v>66</v>
      </c>
      <c r="I361" s="32" t="s">
        <v>236</v>
      </c>
    </row>
    <row r="362" spans="1:9" x14ac:dyDescent="0.25">
      <c r="A362">
        <f>IF(AND($C362="Area (ha)",$E362="Fully converted"),SUMIFS(UK!$E$9:$E$77,UK!$C$9:$C$77,Data!$H2640),IF(AND($C362="Area (ha)",$E362="In conversion"),SUMIFS(UK!$F$9:$F$77,UK!$C$9:$C$77,Data!$H2640),IF(AND($C362="Area (ha)",$E362="Total"),SUMIFS(UK!$F$9:$F$77,UK!$C$9:$C$77,Data!$H2640),IF(AND($C362="Tonne",$E362="Fully converted"),SUMIFS(UK!$F$9:$F$77,UK!$C$9:$C$77,Data!$H2640),""))))</f>
        <v>0</v>
      </c>
      <c r="B362" s="46" t="s">
        <v>45</v>
      </c>
      <c r="C362" s="46" t="s">
        <v>144</v>
      </c>
      <c r="D362" s="46" t="s">
        <v>47</v>
      </c>
      <c r="E362" s="46" t="s">
        <v>140</v>
      </c>
      <c r="F362" s="32" t="s">
        <v>16</v>
      </c>
      <c r="G362" s="32" t="s">
        <v>67</v>
      </c>
      <c r="H362" s="32" t="s">
        <v>67</v>
      </c>
      <c r="I362" s="32" t="s">
        <v>67</v>
      </c>
    </row>
    <row r="363" spans="1:9" x14ac:dyDescent="0.25">
      <c r="A363">
        <f>IF(AND($C363="Area (ha)",$E363="Fully converted"),SUMIFS(UK!$E$9:$E$77,UK!$C$9:$C$77,Data!$H2641),IF(AND($C363="Area (ha)",$E363="In conversion"),SUMIFS(UK!$F$9:$F$77,UK!$C$9:$C$77,Data!$H2641),IF(AND($C363="Area (ha)",$E363="Total"),SUMIFS(UK!$F$9:$F$77,UK!$C$9:$C$77,Data!$H2641),IF(AND($C363="Tonne",$E363="Fully converted"),SUMIFS(UK!$F$9:$F$77,UK!$C$9:$C$77,Data!$H2641),""))))</f>
        <v>0</v>
      </c>
      <c r="B363" s="46" t="s">
        <v>45</v>
      </c>
      <c r="C363" s="46" t="s">
        <v>144</v>
      </c>
      <c r="D363" s="46" t="s">
        <v>47</v>
      </c>
      <c r="E363" s="46" t="s">
        <v>140</v>
      </c>
      <c r="F363" s="32" t="s">
        <v>16</v>
      </c>
      <c r="G363" s="32" t="s">
        <v>68</v>
      </c>
      <c r="H363" s="32" t="s">
        <v>68</v>
      </c>
      <c r="I363" s="32" t="s">
        <v>68</v>
      </c>
    </row>
    <row r="364" spans="1:9" x14ac:dyDescent="0.25">
      <c r="A364">
        <f>IF(AND($C364="Area (ha)",$E364="Fully converted"),SUMIFS(UK!$E$9:$E$77,UK!$C$9:$C$77,Data!$H2642),IF(AND($C364="Area (ha)",$E364="In conversion"),SUMIFS(UK!$F$9:$F$77,UK!$C$9:$C$77,Data!$H2642),IF(AND($C364="Area (ha)",$E364="Total"),SUMIFS(UK!$F$9:$F$77,UK!$C$9:$C$77,Data!$H2642),IF(AND($C364="Tonne",$E364="Fully converted"),SUMIFS(UK!$F$9:$F$77,UK!$C$9:$C$77,Data!$H2642),""))))</f>
        <v>0</v>
      </c>
      <c r="B364" s="46" t="s">
        <v>45</v>
      </c>
      <c r="C364" s="46" t="s">
        <v>144</v>
      </c>
      <c r="D364" s="46" t="s">
        <v>47</v>
      </c>
      <c r="E364" s="46" t="s">
        <v>140</v>
      </c>
      <c r="F364" s="32" t="s">
        <v>16</v>
      </c>
      <c r="G364" s="32" t="s">
        <v>69</v>
      </c>
      <c r="H364" s="32" t="s">
        <v>69</v>
      </c>
      <c r="I364" s="32" t="s">
        <v>69</v>
      </c>
    </row>
    <row r="365" spans="1:9" x14ac:dyDescent="0.25">
      <c r="A365">
        <f>IF(AND($C365="Area (ha)",$E365="Fully converted"),SUMIFS(UK!$E$9:$E$77,UK!$C$9:$C$77,Data!$H2643),IF(AND($C365="Area (ha)",$E365="In conversion"),SUMIFS(UK!$F$9:$F$77,UK!$C$9:$C$77,Data!$H2643),IF(AND($C365="Area (ha)",$E365="Total"),SUMIFS(UK!$F$9:$F$77,UK!$C$9:$C$77,Data!$H2643),IF(AND($C365="Tonne",$E365="Fully converted"),SUMIFS(UK!$F$9:$F$77,UK!$C$9:$C$77,Data!$H2643),""))))</f>
        <v>5.93</v>
      </c>
      <c r="B365" s="46" t="s">
        <v>45</v>
      </c>
      <c r="C365" s="46" t="s">
        <v>144</v>
      </c>
      <c r="D365" s="46" t="s">
        <v>47</v>
      </c>
      <c r="E365" s="46" t="s">
        <v>140</v>
      </c>
      <c r="F365" s="32" t="s">
        <v>16</v>
      </c>
      <c r="G365" s="32" t="s">
        <v>124</v>
      </c>
      <c r="H365" s="32" t="s">
        <v>124</v>
      </c>
      <c r="I365" s="32" t="s">
        <v>124</v>
      </c>
    </row>
    <row r="366" spans="1:9" x14ac:dyDescent="0.25">
      <c r="A366">
        <f>IF(AND($C366="Area (ha)",$E366="Fully converted"),SUMIFS(UK!$E$9:$E$77,UK!$C$9:$C$77,Data!$H2644),IF(AND($C366="Area (ha)",$E366="In conversion"),SUMIFS(UK!$F$9:$F$77,UK!$C$9:$C$77,Data!$H2644),IF(AND($C366="Area (ha)",$E366="Total"),SUMIFS(UK!$F$9:$F$77,UK!$C$9:$C$77,Data!$H2644),IF(AND($C366="Tonne",$E366="Fully converted"),SUMIFS(UK!$F$9:$F$77,UK!$C$9:$C$77,Data!$H2644),""))))</f>
        <v>5.93</v>
      </c>
      <c r="B366" s="46" t="s">
        <v>45</v>
      </c>
      <c r="C366" s="46" t="s">
        <v>144</v>
      </c>
      <c r="D366" s="46" t="s">
        <v>47</v>
      </c>
      <c r="E366" s="46" t="s">
        <v>140</v>
      </c>
      <c r="F366" s="32" t="s">
        <v>16</v>
      </c>
      <c r="G366" s="32" t="s">
        <v>71</v>
      </c>
      <c r="H366" s="32" t="s">
        <v>71</v>
      </c>
      <c r="I366" s="32" t="s">
        <v>71</v>
      </c>
    </row>
    <row r="367" spans="1:9" x14ac:dyDescent="0.25">
      <c r="A367">
        <f>IF(AND($C367="Area (ha)",$E367="Fully converted"),SUMIFS(UK!$E$9:$E$77,UK!$C$9:$C$77,Data!$H2645),IF(AND($C367="Area (ha)",$E367="In conversion"),SUMIFS(UK!$F$9:$F$77,UK!$C$9:$C$77,Data!$H2645),IF(AND($C367="Area (ha)",$E367="Total"),SUMIFS(UK!$F$9:$F$77,UK!$C$9:$C$77,Data!$H2645),IF(AND($C367="Tonne",$E367="Fully converted"),SUMIFS(UK!$F$9:$F$77,UK!$C$9:$C$77,Data!$H2645),""))))</f>
        <v>0</v>
      </c>
      <c r="B367" s="46" t="s">
        <v>45</v>
      </c>
      <c r="C367" s="46" t="s">
        <v>144</v>
      </c>
      <c r="D367" s="46" t="s">
        <v>47</v>
      </c>
      <c r="E367" s="46" t="s">
        <v>140</v>
      </c>
      <c r="F367" s="32" t="s">
        <v>16</v>
      </c>
      <c r="G367" s="32" t="s">
        <v>72</v>
      </c>
      <c r="H367" s="32" t="s">
        <v>72</v>
      </c>
      <c r="I367" s="32" t="s">
        <v>72</v>
      </c>
    </row>
    <row r="368" spans="1:9" x14ac:dyDescent="0.25">
      <c r="A368">
        <f>IF(AND($C368="Area (ha)",$E368="Fully converted"),SUMIFS(UK!$E$9:$E$77,UK!$C$9:$C$77,Data!$H2646),IF(AND($C368="Area (ha)",$E368="In conversion"),SUMIFS(UK!$F$9:$F$77,UK!$C$9:$C$77,Data!$H2646),IF(AND($C368="Area (ha)",$E368="Total"),SUMIFS(UK!$F$9:$F$77,UK!$C$9:$C$77,Data!$H2646),IF(AND($C368="Tonne",$E368="Fully converted"),SUMIFS(UK!$F$9:$F$77,UK!$C$9:$C$77,Data!$H2646),""))))</f>
        <v>0</v>
      </c>
      <c r="B368" s="46" t="s">
        <v>45</v>
      </c>
      <c r="C368" s="46" t="s">
        <v>144</v>
      </c>
      <c r="D368" s="46" t="s">
        <v>47</v>
      </c>
      <c r="E368" s="46" t="s">
        <v>140</v>
      </c>
      <c r="F368" s="32" t="s">
        <v>16</v>
      </c>
      <c r="G368" s="32" t="s">
        <v>73</v>
      </c>
      <c r="H368" s="32" t="s">
        <v>73</v>
      </c>
      <c r="I368" s="32" t="s">
        <v>73</v>
      </c>
    </row>
    <row r="369" spans="1:9" x14ac:dyDescent="0.25">
      <c r="A369">
        <f>IF(AND($C369="Area (ha)",$E369="Fully converted"),SUMIFS(UK!$E$9:$E$77,UK!$C$9:$C$77,Data!$H2647),IF(AND($C369="Area (ha)",$E369="In conversion"),SUMIFS(UK!$F$9:$F$77,UK!$C$9:$C$77,Data!$H2647),IF(AND($C369="Area (ha)",$E369="Total"),SUMIFS(UK!$F$9:$F$77,UK!$C$9:$C$77,Data!$H2647),IF(AND($C369="Tonne",$E369="Fully converted"),SUMIFS(UK!$F$9:$F$77,UK!$C$9:$C$77,Data!$H2647),""))))</f>
        <v>0</v>
      </c>
      <c r="B369" s="46" t="s">
        <v>45</v>
      </c>
      <c r="C369" s="46" t="s">
        <v>144</v>
      </c>
      <c r="D369" s="46" t="s">
        <v>47</v>
      </c>
      <c r="E369" s="46" t="s">
        <v>140</v>
      </c>
      <c r="F369" s="32" t="s">
        <v>16</v>
      </c>
      <c r="G369" s="32" t="s">
        <v>74</v>
      </c>
      <c r="H369" s="32" t="s">
        <v>74</v>
      </c>
      <c r="I369" s="32" t="s">
        <v>74</v>
      </c>
    </row>
    <row r="370" spans="1:9" x14ac:dyDescent="0.25">
      <c r="A370">
        <f>IF(AND($C370="Area (ha)",$E370="Fully converted"),SUMIFS(UK!$E$9:$E$77,UK!$C$9:$C$77,Data!$H2648),IF(AND($C370="Area (ha)",$E370="In conversion"),SUMIFS(UK!$F$9:$F$77,UK!$C$9:$C$77,Data!$H2648),IF(AND($C370="Area (ha)",$E370="Total"),SUMIFS(UK!$F$9:$F$77,UK!$C$9:$C$77,Data!$H2648),IF(AND($C370="Tonne",$E370="Fully converted"),SUMIFS(UK!$F$9:$F$77,UK!$C$9:$C$77,Data!$H2648),""))))</f>
        <v>0</v>
      </c>
      <c r="B370" s="46" t="s">
        <v>45</v>
      </c>
      <c r="C370" s="46" t="s">
        <v>144</v>
      </c>
      <c r="D370" s="46" t="s">
        <v>47</v>
      </c>
      <c r="E370" s="46" t="s">
        <v>140</v>
      </c>
      <c r="F370" s="32" t="s">
        <v>16</v>
      </c>
      <c r="G370" s="32" t="s">
        <v>125</v>
      </c>
      <c r="H370" s="32" t="s">
        <v>75</v>
      </c>
      <c r="I370" s="32" t="s">
        <v>125</v>
      </c>
    </row>
    <row r="371" spans="1:9" x14ac:dyDescent="0.25">
      <c r="A371">
        <f>IF(AND($C371="Area (ha)",$E371="Fully converted"),SUMIFS(UK!$E$9:$E$77,UK!$C$9:$C$77,Data!$H2649),IF(AND($C371="Area (ha)",$E371="In conversion"),SUMIFS(UK!$F$9:$F$77,UK!$C$9:$C$77,Data!$H2649),IF(AND($C371="Area (ha)",$E371="Total"),SUMIFS(UK!$F$9:$F$77,UK!$C$9:$C$77,Data!$H2649),IF(AND($C371="Tonne",$E371="Fully converted"),SUMIFS(UK!$F$9:$F$77,UK!$C$9:$C$77,Data!$H2649),""))))</f>
        <v>0</v>
      </c>
      <c r="B371" s="46" t="s">
        <v>45</v>
      </c>
      <c r="C371" s="46" t="s">
        <v>144</v>
      </c>
      <c r="D371" s="46" t="s">
        <v>47</v>
      </c>
      <c r="E371" s="46" t="s">
        <v>140</v>
      </c>
      <c r="F371" s="32" t="s">
        <v>16</v>
      </c>
      <c r="G371" s="32" t="s">
        <v>76</v>
      </c>
      <c r="H371" s="32" t="s">
        <v>76</v>
      </c>
      <c r="I371" s="32" t="s">
        <v>76</v>
      </c>
    </row>
    <row r="372" spans="1:9" x14ac:dyDescent="0.25">
      <c r="A372">
        <f>IF(AND($C372="Area (ha)",$E372="Fully converted"),SUMIFS(UK!$E$9:$E$77,UK!$C$9:$C$77,Data!$H2650),IF(AND($C372="Area (ha)",$E372="In conversion"),SUMIFS(UK!$F$9:$F$77,UK!$C$9:$C$77,Data!$H2650),IF(AND($C372="Area (ha)",$E372="Total"),SUMIFS(UK!$F$9:$F$77,UK!$C$9:$C$77,Data!$H2650),IF(AND($C372="Tonne",$E372="Fully converted"),SUMIFS(UK!$F$9:$F$77,UK!$C$9:$C$77,Data!$H2650),""))))</f>
        <v>0</v>
      </c>
      <c r="B372" s="46" t="s">
        <v>45</v>
      </c>
      <c r="C372" s="46" t="s">
        <v>144</v>
      </c>
      <c r="D372" s="46" t="s">
        <v>47</v>
      </c>
      <c r="E372" s="46" t="s">
        <v>140</v>
      </c>
      <c r="F372" s="32" t="s">
        <v>16</v>
      </c>
      <c r="G372" s="32" t="s">
        <v>77</v>
      </c>
      <c r="H372" s="32" t="s">
        <v>77</v>
      </c>
      <c r="I372" s="32" t="s">
        <v>77</v>
      </c>
    </row>
    <row r="373" spans="1:9" x14ac:dyDescent="0.25">
      <c r="A373">
        <f>IF(AND($C373="Area (ha)",$E373="Fully converted"),SUMIFS(UK!$E$9:$E$77,UK!$C$9:$C$77,Data!$H2651),IF(AND($C373="Area (ha)",$E373="In conversion"),SUMIFS(UK!$F$9:$F$77,UK!$C$9:$C$77,Data!$H2651),IF(AND($C373="Area (ha)",$E373="Total"),SUMIFS(UK!$F$9:$F$77,UK!$C$9:$C$77,Data!$H2651),IF(AND($C373="Tonne",$E373="Fully converted"),SUMIFS(UK!$F$9:$F$77,UK!$C$9:$C$77,Data!$H2651),""))))</f>
        <v>0</v>
      </c>
      <c r="B373" s="46" t="s">
        <v>45</v>
      </c>
      <c r="C373" s="46" t="s">
        <v>144</v>
      </c>
      <c r="D373" s="46" t="s">
        <v>47</v>
      </c>
      <c r="E373" s="46" t="s">
        <v>140</v>
      </c>
      <c r="F373" s="32" t="s">
        <v>16</v>
      </c>
      <c r="G373" s="32" t="s">
        <v>78</v>
      </c>
      <c r="H373" s="32" t="s">
        <v>78</v>
      </c>
      <c r="I373" s="32" t="s">
        <v>78</v>
      </c>
    </row>
    <row r="374" spans="1:9" x14ac:dyDescent="0.25">
      <c r="A374">
        <f>IF(AND($C374="Area (ha)",$E374="Fully converted"),SUMIFS(UK!$E$9:$E$77,UK!$C$9:$C$77,Data!$H2652),IF(AND($C374="Area (ha)",$E374="In conversion"),SUMIFS(UK!$F$9:$F$77,UK!$C$9:$C$77,Data!$H2652),IF(AND($C374="Area (ha)",$E374="Total"),SUMIFS(UK!$F$9:$F$77,UK!$C$9:$C$77,Data!$H2652),IF(AND($C374="Tonne",$E374="Fully converted"),SUMIFS(UK!$F$9:$F$77,UK!$C$9:$C$77,Data!$H2652),""))))</f>
        <v>0</v>
      </c>
      <c r="B374" s="46" t="s">
        <v>45</v>
      </c>
      <c r="C374" s="46" t="s">
        <v>144</v>
      </c>
      <c r="D374" s="46" t="s">
        <v>47</v>
      </c>
      <c r="E374" s="46" t="s">
        <v>140</v>
      </c>
      <c r="F374" s="32" t="s">
        <v>16</v>
      </c>
      <c r="G374" s="32" t="s">
        <v>126</v>
      </c>
      <c r="H374" s="32" t="s">
        <v>126</v>
      </c>
      <c r="I374" s="32" t="s">
        <v>126</v>
      </c>
    </row>
    <row r="375" spans="1:9" x14ac:dyDescent="0.25">
      <c r="A375">
        <f>IF(AND($C375="Area (ha)",$E375="Fully converted"),SUMIFS(UK!$E$9:$E$77,UK!$C$9:$C$77,Data!$H2653),IF(AND($C375="Area (ha)",$E375="In conversion"),SUMIFS(UK!$F$9:$F$77,UK!$C$9:$C$77,Data!$H2653),IF(AND($C375="Area (ha)",$E375="Total"),SUMIFS(UK!$F$9:$F$77,UK!$C$9:$C$77,Data!$H2653),IF(AND($C375="Tonne",$E375="Fully converted"),SUMIFS(UK!$F$9:$F$77,UK!$C$9:$C$77,Data!$H2653),""))))</f>
        <v>0</v>
      </c>
      <c r="B375" s="46" t="s">
        <v>45</v>
      </c>
      <c r="C375" s="46" t="s">
        <v>144</v>
      </c>
      <c r="D375" s="46" t="s">
        <v>47</v>
      </c>
      <c r="E375" s="46" t="s">
        <v>140</v>
      </c>
      <c r="F375" s="32" t="s">
        <v>16</v>
      </c>
      <c r="G375" s="32" t="s">
        <v>80</v>
      </c>
      <c r="H375" s="32" t="s">
        <v>80</v>
      </c>
      <c r="I375" s="32" t="s">
        <v>80</v>
      </c>
    </row>
    <row r="376" spans="1:9" x14ac:dyDescent="0.25">
      <c r="A376">
        <f>IF(AND($C376="Area (ha)",$E376="Fully converted"),SUMIFS(UK!$E$9:$E$77,UK!$C$9:$C$77,Data!$H2654),IF(AND($C376="Area (ha)",$E376="In conversion"),SUMIFS(UK!$F$9:$F$77,UK!$C$9:$C$77,Data!$H2654),IF(AND($C376="Area (ha)",$E376="Total"),SUMIFS(UK!$F$9:$F$77,UK!$C$9:$C$77,Data!$H2654),IF(AND($C376="Tonne",$E376="Fully converted"),SUMIFS(UK!$F$9:$F$77,UK!$C$9:$C$77,Data!$H2654),""))))</f>
        <v>0</v>
      </c>
      <c r="B376" s="46" t="s">
        <v>45</v>
      </c>
      <c r="C376" s="46" t="s">
        <v>144</v>
      </c>
      <c r="D376" s="46" t="s">
        <v>47</v>
      </c>
      <c r="E376" s="46" t="s">
        <v>140</v>
      </c>
      <c r="F376" s="32" t="s">
        <v>16</v>
      </c>
      <c r="G376" s="32" t="s">
        <v>81</v>
      </c>
      <c r="H376" s="32" t="s">
        <v>81</v>
      </c>
      <c r="I376" s="32" t="s">
        <v>81</v>
      </c>
    </row>
    <row r="377" spans="1:9" x14ac:dyDescent="0.25">
      <c r="A377">
        <f>IF(AND($C377="Area (ha)",$E377="Fully converted"),SUMIFS(UK!$E$9:$E$77,UK!$C$9:$C$77,Data!$H2655),IF(AND($C377="Area (ha)",$E377="In conversion"),SUMIFS(UK!$F$9:$F$77,UK!$C$9:$C$77,Data!$H2655),IF(AND($C377="Area (ha)",$E377="Total"),SUMIFS(UK!$F$9:$F$77,UK!$C$9:$C$77,Data!$H2655),IF(AND($C377="Tonne",$E377="Fully converted"),SUMIFS(UK!$F$9:$F$77,UK!$C$9:$C$77,Data!$H2655),""))))</f>
        <v>3046.7099999999973</v>
      </c>
      <c r="B377" s="46" t="s">
        <v>45</v>
      </c>
      <c r="C377" s="46" t="s">
        <v>144</v>
      </c>
      <c r="D377" s="46" t="s">
        <v>47</v>
      </c>
      <c r="E377" s="46" t="s">
        <v>140</v>
      </c>
      <c r="F377" s="32" t="s">
        <v>16</v>
      </c>
      <c r="G377" s="32" t="s">
        <v>82</v>
      </c>
      <c r="H377" s="32" t="s">
        <v>82</v>
      </c>
      <c r="I377" s="32" t="s">
        <v>82</v>
      </c>
    </row>
    <row r="378" spans="1:9" x14ac:dyDescent="0.25">
      <c r="A378">
        <f>IF(AND($C378="Area (ha)",$E378="Fully converted"),SUMIFS(UK!$E$9:$E$77,UK!$C$9:$C$77,Data!$H2656),IF(AND($C378="Area (ha)",$E378="In conversion"),SUMIFS(UK!$F$9:$F$77,UK!$C$9:$C$77,Data!$H2656),IF(AND($C378="Area (ha)",$E378="Total"),SUMIFS(UK!$F$9:$F$77,UK!$C$9:$C$77,Data!$H2656),IF(AND($C378="Tonne",$E378="Fully converted"),SUMIFS(UK!$F$9:$F$77,UK!$C$9:$C$77,Data!$H2656),""))))</f>
        <v>214.57974999999999</v>
      </c>
      <c r="B378" s="46" t="s">
        <v>45</v>
      </c>
      <c r="C378" s="46" t="s">
        <v>144</v>
      </c>
      <c r="D378" s="46" t="s">
        <v>47</v>
      </c>
      <c r="E378" s="46" t="s">
        <v>140</v>
      </c>
      <c r="F378" s="32" t="s">
        <v>16</v>
      </c>
      <c r="G378" s="32" t="s">
        <v>83</v>
      </c>
      <c r="H378" s="32" t="s">
        <v>83</v>
      </c>
      <c r="I378" s="32" t="s">
        <v>83</v>
      </c>
    </row>
    <row r="379" spans="1:9" x14ac:dyDescent="0.25">
      <c r="A379">
        <f>IF(AND($C379="Area (ha)",$E379="Fully converted"),SUMIFS(UK!$E$9:$E$77,UK!$C$9:$C$77,Data!$H2657),IF(AND($C379="Area (ha)",$E379="In conversion"),SUMIFS(UK!$F$9:$F$77,UK!$C$9:$C$77,Data!$H2657),IF(AND($C379="Area (ha)",$E379="Total"),SUMIFS(UK!$F$9:$F$77,UK!$C$9:$C$77,Data!$H2657),IF(AND($C379="Tonne",$E379="Fully converted"),SUMIFS(UK!$F$9:$F$77,UK!$C$9:$C$77,Data!$H2657),""))))</f>
        <v>214.57974999999999</v>
      </c>
      <c r="B379" s="46" t="s">
        <v>45</v>
      </c>
      <c r="C379" s="46" t="s">
        <v>144</v>
      </c>
      <c r="D379" s="46" t="s">
        <v>47</v>
      </c>
      <c r="E379" s="46" t="s">
        <v>140</v>
      </c>
      <c r="F379" s="32" t="s">
        <v>16</v>
      </c>
      <c r="G379" s="32" t="s">
        <v>84</v>
      </c>
      <c r="H379" s="32" t="s">
        <v>84</v>
      </c>
      <c r="I379" s="32" t="s">
        <v>84</v>
      </c>
    </row>
    <row r="380" spans="1:9" x14ac:dyDescent="0.25">
      <c r="A380">
        <f>IF(AND($C380="Area (ha)",$E380="Fully converted"),SUMIFS(UK!$E$9:$E$77,UK!$C$9:$C$77,Data!$H2658),IF(AND($C380="Area (ha)",$E380="In conversion"),SUMIFS(UK!$F$9:$F$77,UK!$C$9:$C$77,Data!$H2658),IF(AND($C380="Area (ha)",$E380="Total"),SUMIFS(UK!$F$9:$F$77,UK!$C$9:$C$77,Data!$H2658),IF(AND($C380="Tonne",$E380="Fully converted"),SUMIFS(UK!$F$9:$F$77,UK!$C$9:$C$77,Data!$H2658),""))))</f>
        <v>0</v>
      </c>
      <c r="B380" s="46" t="s">
        <v>45</v>
      </c>
      <c r="C380" s="46" t="s">
        <v>144</v>
      </c>
      <c r="D380" s="46" t="s">
        <v>47</v>
      </c>
      <c r="E380" s="46" t="s">
        <v>140</v>
      </c>
      <c r="F380" s="32" t="s">
        <v>16</v>
      </c>
      <c r="G380" s="32" t="s">
        <v>85</v>
      </c>
      <c r="H380" s="32" t="s">
        <v>85</v>
      </c>
      <c r="I380" s="32" t="s">
        <v>235</v>
      </c>
    </row>
    <row r="381" spans="1:9" x14ac:dyDescent="0.25">
      <c r="A381">
        <f>IF(AND($C381="Area (ha)",$E381="Fully converted"),SUMIFS(UK!$E$9:$E$77,UK!$C$9:$C$77,Data!$H2659),IF(AND($C381="Area (ha)",$E381="In conversion"),SUMIFS(UK!$F$9:$F$77,UK!$C$9:$C$77,Data!$H2659),IF(AND($C381="Area (ha)",$E381="Total"),SUMIFS(UK!$F$9:$F$77,UK!$C$9:$C$77,Data!$H2659),IF(AND($C381="Tonne",$E381="Fully converted"),SUMIFS(UK!$F$9:$F$77,UK!$C$9:$C$77,Data!$H2659),""))))</f>
        <v>0</v>
      </c>
      <c r="B381" s="46" t="s">
        <v>45</v>
      </c>
      <c r="C381" s="46" t="s">
        <v>144</v>
      </c>
      <c r="D381" s="46" t="s">
        <v>47</v>
      </c>
      <c r="E381" s="46" t="s">
        <v>140</v>
      </c>
      <c r="F381" s="32" t="s">
        <v>16</v>
      </c>
      <c r="G381" s="32" t="s">
        <v>127</v>
      </c>
      <c r="H381" s="32" t="s">
        <v>127</v>
      </c>
      <c r="I381" s="32" t="s">
        <v>127</v>
      </c>
    </row>
    <row r="382" spans="1:9" x14ac:dyDescent="0.25">
      <c r="A382">
        <f>IF(AND($C382="Area (ha)",$E382="Fully converted"),SUMIFS(UK!$E$9:$E$77,UK!$C$9:$C$77,Data!$H2660),IF(AND($C382="Area (ha)",$E382="In conversion"),SUMIFS(UK!$F$9:$F$77,UK!$C$9:$C$77,Data!$H2660),IF(AND($C382="Area (ha)",$E382="Total"),SUMIFS(UK!$F$9:$F$77,UK!$C$9:$C$77,Data!$H2660),IF(AND($C382="Tonne",$E382="Fully converted"),SUMIFS(UK!$F$9:$F$77,UK!$C$9:$C$77,Data!$H2660),""))))</f>
        <v>0</v>
      </c>
      <c r="B382" s="46" t="s">
        <v>45</v>
      </c>
      <c r="C382" s="46" t="s">
        <v>144</v>
      </c>
      <c r="D382" s="46" t="s">
        <v>47</v>
      </c>
      <c r="E382" s="46" t="s">
        <v>140</v>
      </c>
      <c r="F382" s="32" t="s">
        <v>16</v>
      </c>
      <c r="G382" s="32" t="s">
        <v>128</v>
      </c>
      <c r="H382" s="32" t="s">
        <v>128</v>
      </c>
      <c r="I382" s="32" t="s">
        <v>128</v>
      </c>
    </row>
    <row r="383" spans="1:9" x14ac:dyDescent="0.25">
      <c r="A383">
        <f>IF(AND($C383="Area (ha)",$E383="Fully converted"),SUMIFS(UK!$E$9:$E$77,UK!$C$9:$C$77,Data!$H2661),IF(AND($C383="Area (ha)",$E383="In conversion"),SUMIFS(UK!$F$9:$F$77,UK!$C$9:$C$77,Data!$H2661),IF(AND($C383="Area (ha)",$E383="Total"),SUMIFS(UK!$F$9:$F$77,UK!$C$9:$C$77,Data!$H2661),IF(AND($C383="Tonne",$E383="Fully converted"),SUMIFS(UK!$F$9:$F$77,UK!$C$9:$C$77,Data!$H2661),""))))</f>
        <v>0</v>
      </c>
      <c r="B383" s="46" t="s">
        <v>45</v>
      </c>
      <c r="C383" s="46" t="s">
        <v>144</v>
      </c>
      <c r="D383" s="46" t="s">
        <v>47</v>
      </c>
      <c r="E383" s="46" t="s">
        <v>140</v>
      </c>
      <c r="F383" s="32" t="s">
        <v>16</v>
      </c>
      <c r="G383" s="32" t="s">
        <v>129</v>
      </c>
      <c r="H383" s="32" t="s">
        <v>129</v>
      </c>
      <c r="I383" s="32" t="s">
        <v>129</v>
      </c>
    </row>
    <row r="384" spans="1:9" x14ac:dyDescent="0.25">
      <c r="A384">
        <f>IF(AND($C384="Area (ha)",$E384="Fully converted"),SUMIFS(UK!$E$9:$E$77,UK!$C$9:$C$77,Data!$H2662),IF(AND($C384="Area (ha)",$E384="In conversion"),SUMIFS(UK!$F$9:$F$77,UK!$C$9:$C$77,Data!$H2662),IF(AND($C384="Area (ha)",$E384="Total"),SUMIFS(UK!$F$9:$F$77,UK!$C$9:$C$77,Data!$H2662),IF(AND($C384="Tonne",$E384="Fully converted"),SUMIFS(UK!$F$9:$F$77,UK!$C$9:$C$77,Data!$H2662),""))))</f>
        <v>0</v>
      </c>
      <c r="B384" s="46" t="s">
        <v>45</v>
      </c>
      <c r="C384" s="46" t="s">
        <v>144</v>
      </c>
      <c r="D384" s="46" t="s">
        <v>47</v>
      </c>
      <c r="E384" s="46" t="s">
        <v>140</v>
      </c>
      <c r="F384" s="32" t="s">
        <v>16</v>
      </c>
      <c r="G384" s="32" t="s">
        <v>130</v>
      </c>
      <c r="H384" s="32" t="s">
        <v>130</v>
      </c>
      <c r="I384" s="32" t="s">
        <v>130</v>
      </c>
    </row>
    <row r="385" spans="1:9" x14ac:dyDescent="0.25">
      <c r="A385">
        <f>IF(AND($C385="Area (ha)",$E385="Fully converted"),SUMIFS(UK!$E$9:$E$77,UK!$C$9:$C$77,Data!$H2663),IF(AND($C385="Area (ha)",$E385="In conversion"),SUMIFS(UK!$F$9:$F$77,UK!$C$9:$C$77,Data!$H2663),IF(AND($C385="Area (ha)",$E385="Total"),SUMIFS(UK!$F$9:$F$77,UK!$C$9:$C$77,Data!$H2663),IF(AND($C385="Tonne",$E385="Fully converted"),SUMIFS(UK!$F$9:$F$77,UK!$C$9:$C$77,Data!$H2663),""))))</f>
        <v>89.989749999999987</v>
      </c>
      <c r="B385" s="46" t="s">
        <v>45</v>
      </c>
      <c r="C385" s="46" t="s">
        <v>144</v>
      </c>
      <c r="D385" s="46" t="s">
        <v>47</v>
      </c>
      <c r="E385" s="46" t="s">
        <v>140</v>
      </c>
      <c r="F385" s="32" t="s">
        <v>16</v>
      </c>
      <c r="G385" s="32" t="s">
        <v>131</v>
      </c>
      <c r="H385" s="32" t="s">
        <v>131</v>
      </c>
      <c r="I385" s="32" t="s">
        <v>131</v>
      </c>
    </row>
    <row r="386" spans="1:9" x14ac:dyDescent="0.25">
      <c r="A386">
        <f>IF(AND($C386="Area (ha)",$E386="Fully converted"),SUMIFS(UK!$E$9:$E$77,UK!$C$9:$C$77,Data!$H2664),IF(AND($C386="Area (ha)",$E386="In conversion"),SUMIFS(UK!$F$9:$F$77,UK!$C$9:$C$77,Data!$H2664),IF(AND($C386="Area (ha)",$E386="Total"),SUMIFS(UK!$F$9:$F$77,UK!$C$9:$C$77,Data!$H2664),IF(AND($C386="Tonne",$E386="Fully converted"),SUMIFS(UK!$F$9:$F$77,UK!$C$9:$C$77,Data!$H2664),""))))</f>
        <v>0</v>
      </c>
      <c r="B386" s="46" t="s">
        <v>45</v>
      </c>
      <c r="C386" s="46" t="s">
        <v>144</v>
      </c>
      <c r="D386" s="46" t="s">
        <v>47</v>
      </c>
      <c r="E386" s="46" t="s">
        <v>140</v>
      </c>
      <c r="F386" s="32" t="s">
        <v>16</v>
      </c>
      <c r="G386" s="32" t="s">
        <v>91</v>
      </c>
      <c r="H386" s="32" t="s">
        <v>91</v>
      </c>
      <c r="I386" s="32" t="s">
        <v>91</v>
      </c>
    </row>
    <row r="387" spans="1:9" x14ac:dyDescent="0.25">
      <c r="A387">
        <f>IF(AND($C387="Area (ha)",$E387="Fully converted"),SUMIFS(UK!$E$9:$E$77,UK!$C$9:$C$77,Data!$H2665),IF(AND($C387="Area (ha)",$E387="In conversion"),SUMIFS(UK!$F$9:$F$77,UK!$C$9:$C$77,Data!$H2665),IF(AND($C387="Area (ha)",$E387="Total"),SUMIFS(UK!$F$9:$F$77,UK!$C$9:$C$77,Data!$H2665),IF(AND($C387="Tonne",$E387="Fully converted"),SUMIFS(UK!$F$9:$F$77,UK!$C$9:$C$77,Data!$H2665),""))))</f>
        <v>150.25799999999998</v>
      </c>
      <c r="B387" s="46" t="s">
        <v>45</v>
      </c>
      <c r="C387" s="46" t="s">
        <v>144</v>
      </c>
      <c r="D387" s="46" t="s">
        <v>47</v>
      </c>
      <c r="E387" s="46" t="s">
        <v>140</v>
      </c>
      <c r="F387" s="32" t="s">
        <v>16</v>
      </c>
      <c r="G387" s="32" t="s">
        <v>92</v>
      </c>
      <c r="H387" s="32" t="s">
        <v>92</v>
      </c>
      <c r="I387" s="32" t="s">
        <v>92</v>
      </c>
    </row>
    <row r="388" spans="1:9" x14ac:dyDescent="0.25">
      <c r="A388">
        <f>IF(AND($C388="Area (ha)",$E388="Fully converted"),SUMIFS(UK!$E$9:$E$77,UK!$C$9:$C$77,Data!$H2666),IF(AND($C388="Area (ha)",$E388="In conversion"),SUMIFS(UK!$F$9:$F$77,UK!$C$9:$C$77,Data!$H2666),IF(AND($C388="Area (ha)",$E388="Total"),SUMIFS(UK!$F$9:$F$77,UK!$C$9:$C$77,Data!$H2666),IF(AND($C388="Tonne",$E388="Fully converted"),SUMIFS(UK!$F$9:$F$77,UK!$C$9:$C$77,Data!$H2666),""))))</f>
        <v>0</v>
      </c>
      <c r="B388" s="46" t="s">
        <v>45</v>
      </c>
      <c r="C388" s="46" t="s">
        <v>144</v>
      </c>
      <c r="D388" s="46" t="s">
        <v>47</v>
      </c>
      <c r="E388" s="46" t="s">
        <v>140</v>
      </c>
      <c r="F388" s="32" t="s">
        <v>16</v>
      </c>
      <c r="G388" s="32" t="s">
        <v>93</v>
      </c>
      <c r="H388" s="32" t="s">
        <v>93</v>
      </c>
      <c r="I388" s="32" t="s">
        <v>93</v>
      </c>
    </row>
    <row r="389" spans="1:9" x14ac:dyDescent="0.25">
      <c r="A389">
        <f>IF(AND($C389="Area (ha)",$E389="Fully converted"),SUMIFS(UK!$E$9:$E$77,UK!$C$9:$C$77,Data!$H2667),IF(AND($C389="Area (ha)",$E389="In conversion"),SUMIFS(UK!$F$9:$F$77,UK!$C$9:$C$77,Data!$H2667),IF(AND($C389="Area (ha)",$E389="Total"),SUMIFS(UK!$F$9:$F$77,UK!$C$9:$C$77,Data!$H2667),IF(AND($C389="Tonne",$E389="Fully converted"),SUMIFS(UK!$F$9:$F$77,UK!$C$9:$C$77,Data!$H2667),""))))</f>
        <v>15105.82799999999</v>
      </c>
      <c r="B389" s="46" t="s">
        <v>45</v>
      </c>
      <c r="C389" s="46" t="s">
        <v>144</v>
      </c>
      <c r="D389" s="46" t="s">
        <v>47</v>
      </c>
      <c r="E389" s="46" t="s">
        <v>140</v>
      </c>
      <c r="F389" s="32" t="s">
        <v>16</v>
      </c>
      <c r="G389" s="32" t="s">
        <v>94</v>
      </c>
      <c r="H389" s="32" t="s">
        <v>94</v>
      </c>
      <c r="I389" s="32" t="s">
        <v>94</v>
      </c>
    </row>
    <row r="390" spans="1:9" x14ac:dyDescent="0.25">
      <c r="A390">
        <f>IF(AND($C390="Area (ha)",$E390="Fully converted"),SUMIFS(UK!$E$9:$E$77,UK!$C$9:$C$77,Data!$H2668),IF(AND($C390="Area (ha)",$E390="In conversion"),SUMIFS(UK!$F$9:$F$77,UK!$C$9:$C$77,Data!$H2668),IF(AND($C390="Area (ha)",$E390="Total"),SUMIFS(UK!$F$9:$F$77,UK!$C$9:$C$77,Data!$H2668),IF(AND($C390="Tonne",$E390="Fully converted"),SUMIFS(UK!$F$9:$F$77,UK!$C$9:$C$77,Data!$H2668),""))))</f>
        <v>155.434</v>
      </c>
      <c r="B390" s="46" t="s">
        <v>45</v>
      </c>
      <c r="C390" s="46" t="s">
        <v>144</v>
      </c>
      <c r="D390" s="46" t="s">
        <v>47</v>
      </c>
      <c r="E390" s="46" t="s">
        <v>140</v>
      </c>
      <c r="F390" s="32" t="s">
        <v>16</v>
      </c>
      <c r="G390" s="32" t="s">
        <v>95</v>
      </c>
      <c r="H390" s="32" t="s">
        <v>95</v>
      </c>
      <c r="I390" s="32" t="s">
        <v>95</v>
      </c>
    </row>
    <row r="391" spans="1:9" x14ac:dyDescent="0.25">
      <c r="A391">
        <f>IF(AND($C391="Area (ha)",$E391="Fully converted"),SUMIFS(UK!$E$9:$E$77,UK!$C$9:$C$77,Data!$H2669),IF(AND($C391="Area (ha)",$E391="In conversion"),SUMIFS(UK!$F$9:$F$77,UK!$C$9:$C$77,Data!$H2669),IF(AND($C391="Area (ha)",$E391="Total"),SUMIFS(UK!$F$9:$F$77,UK!$C$9:$C$77,Data!$H2669),IF(AND($C391="Tonne",$E391="Fully converted"),SUMIFS(UK!$F$9:$F$77,UK!$C$9:$C$77,Data!$H2669),""))))</f>
        <v>0</v>
      </c>
      <c r="B391" s="46" t="s">
        <v>45</v>
      </c>
      <c r="C391" s="46" t="s">
        <v>144</v>
      </c>
      <c r="D391" s="46" t="s">
        <v>47</v>
      </c>
      <c r="E391" s="46" t="s">
        <v>140</v>
      </c>
      <c r="F391" s="32" t="s">
        <v>16</v>
      </c>
      <c r="G391" s="32" t="s">
        <v>96</v>
      </c>
      <c r="H391" s="32" t="s">
        <v>96</v>
      </c>
      <c r="I391" s="32" t="s">
        <v>96</v>
      </c>
    </row>
    <row r="392" spans="1:9" x14ac:dyDescent="0.25">
      <c r="A392">
        <f>IF(AND($C392="Area (ha)",$E392="Fully converted"),SUMIFS(UK!$E$9:$E$77,UK!$C$9:$C$77,Data!$H2670),IF(AND($C392="Area (ha)",$E392="In conversion"),SUMIFS(UK!$F$9:$F$77,UK!$C$9:$C$77,Data!$H2670),IF(AND($C392="Area (ha)",$E392="Total"),SUMIFS(UK!$F$9:$F$77,UK!$C$9:$C$77,Data!$H2670),IF(AND($C392="Tonne",$E392="Fully converted"),SUMIFS(UK!$F$9:$F$77,UK!$C$9:$C$77,Data!$H2670),""))))</f>
        <v>40.524000000000001</v>
      </c>
      <c r="B392" s="46" t="s">
        <v>45</v>
      </c>
      <c r="C392" s="46" t="s">
        <v>144</v>
      </c>
      <c r="D392" s="46" t="s">
        <v>47</v>
      </c>
      <c r="E392" s="46" t="s">
        <v>140</v>
      </c>
      <c r="F392" s="32" t="s">
        <v>16</v>
      </c>
      <c r="G392" s="32" t="s">
        <v>132</v>
      </c>
      <c r="H392" s="32" t="s">
        <v>132</v>
      </c>
      <c r="I392" s="32" t="s">
        <v>132</v>
      </c>
    </row>
    <row r="393" spans="1:9" x14ac:dyDescent="0.25">
      <c r="A393">
        <f>IF(AND($C393="Area (ha)",$E393="Fully converted"),SUMIFS(UK!$E$9:$E$77,UK!$C$9:$C$77,Data!$H2671),IF(AND($C393="Area (ha)",$E393="In conversion"),SUMIFS(UK!$F$9:$F$77,UK!$C$9:$C$77,Data!$H2671),IF(AND($C393="Area (ha)",$E393="Total"),SUMIFS(UK!$F$9:$F$77,UK!$C$9:$C$77,Data!$H2671),IF(AND($C393="Tonne",$E393="Fully converted"),SUMIFS(UK!$F$9:$F$77,UK!$C$9:$C$77,Data!$H2671),""))))</f>
        <v>16.044</v>
      </c>
      <c r="B393" s="46" t="s">
        <v>45</v>
      </c>
      <c r="C393" s="46" t="s">
        <v>144</v>
      </c>
      <c r="D393" s="46" t="s">
        <v>47</v>
      </c>
      <c r="E393" s="46" t="s">
        <v>140</v>
      </c>
      <c r="F393" s="32" t="s">
        <v>16</v>
      </c>
      <c r="G393" s="32" t="s">
        <v>98</v>
      </c>
      <c r="H393" s="32" t="s">
        <v>98</v>
      </c>
      <c r="I393" s="32" t="s">
        <v>98</v>
      </c>
    </row>
    <row r="394" spans="1:9" x14ac:dyDescent="0.25">
      <c r="A394">
        <f>IF(AND($C394="Area (ha)",$E394="Fully converted"),SUMIFS(UK!$E$9:$E$77,UK!$C$9:$C$77,Data!$H2672),IF(AND($C394="Area (ha)",$E394="In conversion"),SUMIFS(UK!$F$9:$F$77,UK!$C$9:$C$77,Data!$H2672),IF(AND($C394="Area (ha)",$E394="Total"),SUMIFS(UK!$F$9:$F$77,UK!$C$9:$C$77,Data!$H2672),IF(AND($C394="Tonne",$E394="Fully converted"),SUMIFS(UK!$F$9:$F$77,UK!$C$9:$C$77,Data!$H2672),""))))</f>
        <v>16.044</v>
      </c>
      <c r="B394" s="46" t="s">
        <v>45</v>
      </c>
      <c r="C394" s="46" t="s">
        <v>144</v>
      </c>
      <c r="D394" s="46" t="s">
        <v>47</v>
      </c>
      <c r="E394" s="46" t="s">
        <v>140</v>
      </c>
      <c r="F394" s="32" t="s">
        <v>16</v>
      </c>
      <c r="G394" s="32" t="s">
        <v>99</v>
      </c>
      <c r="H394" s="32" t="s">
        <v>99</v>
      </c>
      <c r="I394" s="32" t="s">
        <v>99</v>
      </c>
    </row>
    <row r="395" spans="1:9" x14ac:dyDescent="0.25">
      <c r="A395">
        <f>IF(AND($C395="Area (ha)",$E395="Fully converted"),SUMIFS(UK!$E$9:$E$77,UK!$C$9:$C$77,Data!$H2673),IF(AND($C395="Area (ha)",$E395="In conversion"),SUMIFS(UK!$F$9:$F$77,UK!$C$9:$C$77,Data!$H2673),IF(AND($C395="Area (ha)",$E395="Total"),SUMIFS(UK!$F$9:$F$77,UK!$C$9:$C$77,Data!$H2673),IF(AND($C395="Tonne",$E395="Fully converted"),SUMIFS(UK!$F$9:$F$77,UK!$C$9:$C$77,Data!$H2673),""))))</f>
        <v>15.594000000000001</v>
      </c>
      <c r="B395" s="46" t="s">
        <v>45</v>
      </c>
      <c r="C395" s="46" t="s">
        <v>144</v>
      </c>
      <c r="D395" s="46" t="s">
        <v>47</v>
      </c>
      <c r="E395" s="46" t="s">
        <v>140</v>
      </c>
      <c r="F395" s="32" t="s">
        <v>16</v>
      </c>
      <c r="G395" s="32" t="s">
        <v>100</v>
      </c>
      <c r="H395" s="32" t="s">
        <v>100</v>
      </c>
      <c r="I395" s="32" t="s">
        <v>101</v>
      </c>
    </row>
    <row r="396" spans="1:9" x14ac:dyDescent="0.25">
      <c r="A396">
        <f>IF(AND($C396="Area (ha)",$E396="Fully converted"),SUMIFS(UK!$E$9:$E$77,UK!$C$9:$C$77,Data!$H2674),IF(AND($C396="Area (ha)",$E396="In conversion"),SUMIFS(UK!$F$9:$F$77,UK!$C$9:$C$77,Data!$H2674),IF(AND($C396="Area (ha)",$E396="Total"),SUMIFS(UK!$F$9:$F$77,UK!$C$9:$C$77,Data!$H2674),IF(AND($C396="Tonne",$E396="Fully converted"),SUMIFS(UK!$F$9:$F$77,UK!$C$9:$C$77,Data!$H2674),""))))</f>
        <v>0.45</v>
      </c>
      <c r="B396" s="46" t="s">
        <v>45</v>
      </c>
      <c r="C396" s="46" t="s">
        <v>144</v>
      </c>
      <c r="D396" s="46" t="s">
        <v>47</v>
      </c>
      <c r="E396" s="46" t="s">
        <v>140</v>
      </c>
      <c r="F396" s="32" t="s">
        <v>16</v>
      </c>
      <c r="G396" s="32" t="s">
        <v>101</v>
      </c>
      <c r="H396" s="32" t="s">
        <v>101</v>
      </c>
      <c r="I396" s="32" t="s">
        <v>101</v>
      </c>
    </row>
    <row r="397" spans="1:9" x14ac:dyDescent="0.25">
      <c r="A397">
        <f>IF(AND($C397="Area (ha)",$E397="Fully converted"),SUMIFS(UK!$E$9:$E$77,UK!$C$9:$C$77,Data!$H2675),IF(AND($C397="Area (ha)",$E397="In conversion"),SUMIFS(UK!$F$9:$F$77,UK!$C$9:$C$77,Data!$H2675),IF(AND($C397="Area (ha)",$E397="Total"),SUMIFS(UK!$F$9:$F$77,UK!$C$9:$C$77,Data!$H2675),IF(AND($C397="Tonne",$E397="Fully converted"),SUMIFS(UK!$F$9:$F$77,UK!$C$9:$C$77,Data!$H2675),""))))</f>
        <v>0</v>
      </c>
      <c r="B397" s="46" t="s">
        <v>45</v>
      </c>
      <c r="C397" s="46" t="s">
        <v>144</v>
      </c>
      <c r="D397" s="46" t="s">
        <v>47</v>
      </c>
      <c r="E397" s="46" t="s">
        <v>140</v>
      </c>
      <c r="F397" s="32" t="s">
        <v>16</v>
      </c>
      <c r="G397" s="32" t="s">
        <v>102</v>
      </c>
      <c r="H397" s="32" t="s">
        <v>102</v>
      </c>
      <c r="I397" s="32" t="s">
        <v>102</v>
      </c>
    </row>
    <row r="398" spans="1:9" x14ac:dyDescent="0.25">
      <c r="A398">
        <f>IF(AND($C398="Area (ha)",$E398="Fully converted"),SUMIFS(UK!$E$9:$E$77,UK!$C$9:$C$77,Data!$H2676),IF(AND($C398="Area (ha)",$E398="In conversion"),SUMIFS(UK!$F$9:$F$77,UK!$C$9:$C$77,Data!$H2676),IF(AND($C398="Area (ha)",$E398="Total"),SUMIFS(UK!$F$9:$F$77,UK!$C$9:$C$77,Data!$H2676),IF(AND($C398="Tonne",$E398="Fully converted"),SUMIFS(UK!$F$9:$F$77,UK!$C$9:$C$77,Data!$H2676),""))))</f>
        <v>0</v>
      </c>
      <c r="B398" s="46" t="s">
        <v>45</v>
      </c>
      <c r="C398" s="46" t="s">
        <v>144</v>
      </c>
      <c r="D398" s="46" t="s">
        <v>47</v>
      </c>
      <c r="E398" s="46" t="s">
        <v>140</v>
      </c>
      <c r="F398" s="32" t="s">
        <v>16</v>
      </c>
      <c r="G398" s="32" t="s">
        <v>103</v>
      </c>
      <c r="H398" s="32" t="s">
        <v>103</v>
      </c>
      <c r="I398" s="32" t="s">
        <v>103</v>
      </c>
    </row>
    <row r="399" spans="1:9" x14ac:dyDescent="0.25">
      <c r="A399">
        <f>IF(AND($C399="Area (ha)",$E399="Fully converted"),SUMIFS(UK!$E$9:$E$77,UK!$C$9:$C$77,Data!$H2677),IF(AND($C399="Area (ha)",$E399="In conversion"),SUMIFS(UK!$F$9:$F$77,UK!$C$9:$C$77,Data!$H2677),IF(AND($C399="Area (ha)",$E399="Total"),SUMIFS(UK!$F$9:$F$77,UK!$C$9:$C$77,Data!$H2677),IF(AND($C399="Tonne",$E399="Fully converted"),SUMIFS(UK!$F$9:$F$77,UK!$C$9:$C$77,Data!$H2677),""))))</f>
        <v>0</v>
      </c>
      <c r="B399" s="46" t="s">
        <v>45</v>
      </c>
      <c r="C399" s="46" t="s">
        <v>144</v>
      </c>
      <c r="D399" s="46" t="s">
        <v>47</v>
      </c>
      <c r="E399" s="46" t="s">
        <v>140</v>
      </c>
      <c r="F399" s="32" t="s">
        <v>16</v>
      </c>
      <c r="G399" s="32" t="s">
        <v>104</v>
      </c>
      <c r="H399" s="32" t="s">
        <v>104</v>
      </c>
      <c r="I399" s="32" t="s">
        <v>104</v>
      </c>
    </row>
    <row r="400" spans="1:9" x14ac:dyDescent="0.25">
      <c r="A400">
        <f>IF(AND($C400="Area (ha)",$E400="Fully converted"),SUMIFS(UK!$E$9:$E$77,UK!$C$9:$C$77,Data!$H2678),IF(AND($C400="Area (ha)",$E400="In conversion"),SUMIFS(UK!$F$9:$F$77,UK!$C$9:$C$77,Data!$H2678),IF(AND($C400="Area (ha)",$E400="Total"),SUMIFS(UK!$F$9:$F$77,UK!$C$9:$C$77,Data!$H2678),IF(AND($C400="Tonne",$E400="Fully converted"),SUMIFS(UK!$F$9:$F$77,UK!$C$9:$C$77,Data!$H2678),""))))</f>
        <v>0</v>
      </c>
      <c r="B400" s="46" t="s">
        <v>45</v>
      </c>
      <c r="C400" s="46" t="s">
        <v>144</v>
      </c>
      <c r="D400" s="46" t="s">
        <v>47</v>
      </c>
      <c r="E400" s="46" t="s">
        <v>140</v>
      </c>
      <c r="F400" s="32" t="s">
        <v>16</v>
      </c>
      <c r="G400" s="32" t="s">
        <v>105</v>
      </c>
      <c r="H400" s="32" t="s">
        <v>105</v>
      </c>
      <c r="I400" s="32" t="s">
        <v>105</v>
      </c>
    </row>
    <row r="401" spans="1:9" x14ac:dyDescent="0.25">
      <c r="A401">
        <f>IF(AND($C401="Area (ha)",$E401="Fully converted"),SUMIFS(UK!$E$9:$E$77,UK!$C$9:$C$77,Data!$H2679),IF(AND($C401="Area (ha)",$E401="In conversion"),SUMIFS(UK!$F$9:$F$77,UK!$C$9:$C$77,Data!$H2679),IF(AND($C401="Area (ha)",$E401="Total"),SUMIFS(UK!$F$9:$F$77,UK!$C$9:$C$77,Data!$H2679),IF(AND($C401="Tonne",$E401="Fully converted"),SUMIFS(UK!$F$9:$F$77,UK!$C$9:$C$77,Data!$H2679),""))))</f>
        <v>0</v>
      </c>
      <c r="B401" s="46" t="s">
        <v>45</v>
      </c>
      <c r="C401" s="46" t="s">
        <v>144</v>
      </c>
      <c r="D401" s="46" t="s">
        <v>47</v>
      </c>
      <c r="E401" s="46" t="s">
        <v>140</v>
      </c>
      <c r="F401" s="32" t="s">
        <v>16</v>
      </c>
      <c r="G401" s="32" t="s">
        <v>106</v>
      </c>
      <c r="H401" s="32" t="s">
        <v>106</v>
      </c>
      <c r="I401" s="32" t="s">
        <v>106</v>
      </c>
    </row>
    <row r="402" spans="1:9" x14ac:dyDescent="0.25">
      <c r="A402">
        <f>IF(AND($C402="Area (ha)",$E402="Fully converted"),SUMIFS(UK!$E$9:$E$77,UK!$C$9:$C$77,Data!$H2680),IF(AND($C402="Area (ha)",$E402="In conversion"),SUMIFS(UK!$F$9:$F$77,UK!$C$9:$C$77,Data!$H2680),IF(AND($C402="Area (ha)",$E402="Total"),SUMIFS(UK!$F$9:$F$77,UK!$C$9:$C$77,Data!$H2680),IF(AND($C402="Tonne",$E402="Fully converted"),SUMIFS(UK!$F$9:$F$77,UK!$C$9:$C$77,Data!$H2680),""))))</f>
        <v>0</v>
      </c>
      <c r="B402" s="46" t="s">
        <v>45</v>
      </c>
      <c r="C402" s="46" t="s">
        <v>144</v>
      </c>
      <c r="D402" s="46" t="s">
        <v>47</v>
      </c>
      <c r="E402" s="46" t="s">
        <v>140</v>
      </c>
      <c r="F402" s="32" t="s">
        <v>16</v>
      </c>
      <c r="G402" s="32" t="s">
        <v>107</v>
      </c>
      <c r="H402" s="32" t="s">
        <v>107</v>
      </c>
      <c r="I402" s="32" t="s">
        <v>107</v>
      </c>
    </row>
    <row r="403" spans="1:9" x14ac:dyDescent="0.25">
      <c r="A403">
        <f>IF(AND($C403="Area (ha)",$E403="Fully converted"),SUMIFS(UK!$E$9:$E$77,UK!$C$9:$C$77,Data!$H2681),IF(AND($C403="Area (ha)",$E403="In conversion"),SUMIFS(UK!$F$9:$F$77,UK!$C$9:$C$77,Data!$H2681),IF(AND($C403="Area (ha)",$E403="Total"),SUMIFS(UK!$F$9:$F$77,UK!$C$9:$C$77,Data!$H2681),IF(AND($C403="Tonne",$E403="Fully converted"),SUMIFS(UK!$F$9:$F$77,UK!$C$9:$C$77,Data!$H2681),""))))</f>
        <v>0</v>
      </c>
      <c r="B403" s="46" t="s">
        <v>45</v>
      </c>
      <c r="C403" s="46" t="s">
        <v>144</v>
      </c>
      <c r="D403" s="46" t="s">
        <v>47</v>
      </c>
      <c r="E403" s="46" t="s">
        <v>140</v>
      </c>
      <c r="F403" s="32" t="s">
        <v>16</v>
      </c>
      <c r="G403" s="32" t="s">
        <v>108</v>
      </c>
      <c r="H403" s="32" t="s">
        <v>108</v>
      </c>
      <c r="I403" s="32" t="s">
        <v>108</v>
      </c>
    </row>
    <row r="404" spans="1:9" x14ac:dyDescent="0.25">
      <c r="A404">
        <f>IF(AND($C404="Area (ha)",$E404="Fully converted"),SUMIFS(UK!$E$9:$E$77,UK!$C$9:$C$77,Data!$H2682),IF(AND($C404="Area (ha)",$E404="In conversion"),SUMIFS(UK!$F$9:$F$77,UK!$C$9:$C$77,Data!$H2682),IF(AND($C404="Area (ha)",$E404="Total"),SUMIFS(UK!$F$9:$F$77,UK!$C$9:$C$77,Data!$H2682),IF(AND($C404="Tonne",$E404="Fully converted"),SUMIFS(UK!$F$9:$F$77,UK!$C$9:$C$77,Data!$H2682),""))))</f>
        <v>0</v>
      </c>
      <c r="B404" s="46" t="s">
        <v>45</v>
      </c>
      <c r="C404" s="46" t="s">
        <v>144</v>
      </c>
      <c r="D404" s="46" t="s">
        <v>47</v>
      </c>
      <c r="E404" s="46" t="s">
        <v>140</v>
      </c>
      <c r="F404" s="32" t="s">
        <v>16</v>
      </c>
      <c r="G404" s="32" t="s">
        <v>109</v>
      </c>
      <c r="H404" s="32" t="s">
        <v>109</v>
      </c>
      <c r="I404" s="32" t="s">
        <v>109</v>
      </c>
    </row>
    <row r="405" spans="1:9" x14ac:dyDescent="0.25">
      <c r="A405">
        <f>IF(AND($C405="Area (ha)",$E405="Fully converted"),SUMIFS(UK!$E$9:$E$77,UK!$C$9:$C$77,Data!$H2683),IF(AND($C405="Area (ha)",$E405="In conversion"),SUMIFS(UK!$F$9:$F$77,UK!$C$9:$C$77,Data!$H2683),IF(AND($C405="Area (ha)",$E405="Total"),SUMIFS(UK!$F$9:$F$77,UK!$C$9:$C$77,Data!$H2683),IF(AND($C405="Tonne",$E405="Fully converted"),SUMIFS(UK!$F$9:$F$77,UK!$C$9:$C$77,Data!$H2683),""))))</f>
        <v>0</v>
      </c>
      <c r="B405" s="46" t="s">
        <v>45</v>
      </c>
      <c r="C405" s="46" t="s">
        <v>144</v>
      </c>
      <c r="D405" s="46" t="s">
        <v>47</v>
      </c>
      <c r="E405" s="46" t="s">
        <v>140</v>
      </c>
      <c r="F405" s="32" t="s">
        <v>16</v>
      </c>
      <c r="G405" s="32" t="s">
        <v>133</v>
      </c>
      <c r="H405" s="32" t="s">
        <v>110</v>
      </c>
      <c r="I405" s="32" t="s">
        <v>133</v>
      </c>
    </row>
    <row r="406" spans="1:9" x14ac:dyDescent="0.25">
      <c r="A406">
        <f>IF(AND($C406="Area (ha)",$E406="Fully converted"),SUMIFS(UK!$E$9:$E$77,UK!$C$9:$C$77,Data!$H2684),IF(AND($C406="Area (ha)",$E406="In conversion"),SUMIFS(UK!$F$9:$F$77,UK!$C$9:$C$77,Data!$H2684),IF(AND($C406="Area (ha)",$E406="Total"),SUMIFS(UK!$F$9:$F$77,UK!$C$9:$C$77,Data!$H2684),IF(AND($C406="Tonne",$E406="Fully converted"),SUMIFS(UK!$F$9:$F$77,UK!$C$9:$C$77,Data!$H2684),""))))</f>
        <v>0</v>
      </c>
      <c r="B406" s="46" t="s">
        <v>45</v>
      </c>
      <c r="C406" s="46" t="s">
        <v>144</v>
      </c>
      <c r="D406" s="46" t="s">
        <v>47</v>
      </c>
      <c r="E406" s="46" t="s">
        <v>140</v>
      </c>
      <c r="F406" s="32" t="s">
        <v>16</v>
      </c>
      <c r="G406" s="32" t="s">
        <v>111</v>
      </c>
      <c r="H406" s="32" t="s">
        <v>111</v>
      </c>
      <c r="I406" s="32" t="s">
        <v>111</v>
      </c>
    </row>
    <row r="407" spans="1:9" x14ac:dyDescent="0.25">
      <c r="A407">
        <f>IF(AND($C407="Area (ha)",$E407="Fully converted"),SUMIFS(UK!$E$9:$E$77,UK!$C$9:$C$77,Data!$H2685),IF(AND($C407="Area (ha)",$E407="In conversion"),SUMIFS(UK!$F$9:$F$77,UK!$C$9:$C$77,Data!$H2685),IF(AND($C407="Area (ha)",$E407="Total"),SUMIFS(UK!$F$9:$F$77,UK!$C$9:$C$77,Data!$H2685),IF(AND($C407="Tonne",$E407="Fully converted"),SUMIFS(UK!$F$9:$F$77,UK!$C$9:$C$77,Data!$H2685),""))))</f>
        <v>0</v>
      </c>
      <c r="B407" s="46" t="s">
        <v>45</v>
      </c>
      <c r="C407" s="46" t="s">
        <v>144</v>
      </c>
      <c r="D407" s="46" t="s">
        <v>47</v>
      </c>
      <c r="E407" s="46" t="s">
        <v>140</v>
      </c>
      <c r="F407" s="32" t="s">
        <v>16</v>
      </c>
      <c r="G407" s="32" t="s">
        <v>134</v>
      </c>
      <c r="H407" s="32" t="s">
        <v>134</v>
      </c>
      <c r="I407" s="32" t="s">
        <v>134</v>
      </c>
    </row>
    <row r="408" spans="1:9" x14ac:dyDescent="0.25">
      <c r="A408">
        <f>IF(AND($C408="Area (ha)",$E408="Fully converted"),SUMIFS(UK!$E$9:$E$77,UK!$C$9:$C$77,Data!$H2686),IF(AND($C408="Area (ha)",$E408="In conversion"),SUMIFS(UK!$F$9:$F$77,UK!$C$9:$C$77,Data!$H2686),IF(AND($C408="Area (ha)",$E408="Total"),SUMIFS(UK!$F$9:$F$77,UK!$C$9:$C$77,Data!$H2686),IF(AND($C408="Tonne",$E408="Fully converted"),SUMIFS(UK!$F$9:$F$77,UK!$C$9:$C$77,Data!$H2686),""))))</f>
        <v>0</v>
      </c>
      <c r="B408" s="46" t="s">
        <v>45</v>
      </c>
      <c r="C408" s="46" t="s">
        <v>144</v>
      </c>
      <c r="D408" s="46" t="s">
        <v>47</v>
      </c>
      <c r="E408" s="46" t="s">
        <v>140</v>
      </c>
      <c r="F408" s="32" t="s">
        <v>16</v>
      </c>
      <c r="G408" s="32" t="s">
        <v>113</v>
      </c>
      <c r="H408" s="32" t="s">
        <v>113</v>
      </c>
      <c r="I408" s="32" t="s">
        <v>113</v>
      </c>
    </row>
    <row r="409" spans="1:9" x14ac:dyDescent="0.25">
      <c r="A409">
        <f>IF(AND($C409="Area (ha)",$E409="Fully converted"),SUMIFS(UK!$E$9:$E$77,UK!$C$9:$C$77,Data!$H2687),IF(AND($C409="Area (ha)",$E409="In conversion"),SUMIFS(UK!$F$9:$F$77,UK!$C$9:$C$77,Data!$H2687),IF(AND($C409="Area (ha)",$E409="Total"),SUMIFS(UK!$F$9:$F$77,UK!$C$9:$C$77,Data!$H2687),IF(AND($C409="Tonne",$E409="Fully converted"),SUMIFS(UK!$F$9:$F$77,UK!$C$9:$C$77,Data!$H2687),""))))</f>
        <v>4.91</v>
      </c>
      <c r="B409" s="46" t="s">
        <v>45</v>
      </c>
      <c r="C409" s="46" t="s">
        <v>144</v>
      </c>
      <c r="D409" s="46" t="s">
        <v>47</v>
      </c>
      <c r="E409" s="46" t="s">
        <v>140</v>
      </c>
      <c r="F409" s="32" t="s">
        <v>16</v>
      </c>
      <c r="G409" s="32" t="s">
        <v>135</v>
      </c>
      <c r="H409" s="32" t="s">
        <v>135</v>
      </c>
      <c r="I409" s="32" t="s">
        <v>135</v>
      </c>
    </row>
    <row r="410" spans="1:9" x14ac:dyDescent="0.25">
      <c r="A410">
        <f>IF(AND($C410="Area (ha)",$E410="Fully converted"),SUMIFS(UK!$E$9:$E$77,UK!$C$9:$C$77,Data!$H2688),IF(AND($C410="Area (ha)",$E410="In conversion"),SUMIFS(UK!$F$9:$F$77,UK!$C$9:$C$77,Data!$H2688),IF(AND($C410="Area (ha)",$E410="Total"),SUMIFS(UK!$F$9:$F$77,UK!$C$9:$C$77,Data!$H2688),IF(AND($C410="Tonne",$E410="Fully converted"),SUMIFS(UK!$F$9:$F$77,UK!$C$9:$C$77,Data!$H2688),""))))</f>
        <v>0</v>
      </c>
      <c r="B410" s="46" t="s">
        <v>45</v>
      </c>
      <c r="C410" s="46" t="s">
        <v>144</v>
      </c>
      <c r="D410" s="46" t="s">
        <v>47</v>
      </c>
      <c r="E410" s="46" t="s">
        <v>140</v>
      </c>
      <c r="F410" s="32" t="s">
        <v>16</v>
      </c>
      <c r="G410" s="32" t="s">
        <v>115</v>
      </c>
      <c r="H410" s="32" t="s">
        <v>115</v>
      </c>
      <c r="I410" s="32" t="s">
        <v>115</v>
      </c>
    </row>
    <row r="411" spans="1:9" x14ac:dyDescent="0.25">
      <c r="A411">
        <f>IF(AND($C411="Area (ha)",$E411="Fully converted"),SUMIFS(UK!$E$9:$E$77,UK!$C$9:$C$77,Data!$H2689),IF(AND($C411="Area (ha)",$E411="In conversion"),SUMIFS(UK!$F$9:$F$77,UK!$C$9:$C$77,Data!$H2689),IF(AND($C411="Area (ha)",$E411="Total"),SUMIFS(UK!$F$9:$F$77,UK!$C$9:$C$77,Data!$H2689),IF(AND($C411="Tonne",$E411="Fully converted"),SUMIFS(UK!$F$9:$F$77,UK!$C$9:$C$77,Data!$H2689),""))))</f>
        <v>110</v>
      </c>
      <c r="B411" s="46" t="s">
        <v>45</v>
      </c>
      <c r="C411" s="46" t="s">
        <v>144</v>
      </c>
      <c r="D411" s="46" t="s">
        <v>47</v>
      </c>
      <c r="E411" s="46" t="s">
        <v>140</v>
      </c>
      <c r="F411" s="32" t="s">
        <v>16</v>
      </c>
      <c r="G411" s="32" t="s">
        <v>116</v>
      </c>
      <c r="H411" s="32" t="s">
        <v>116</v>
      </c>
      <c r="I411" s="32" t="s">
        <v>116</v>
      </c>
    </row>
    <row r="412" spans="1:9" x14ac:dyDescent="0.25">
      <c r="A412">
        <f>IF(AND($C412="Area (ha)",$E412="Fully converted"),SUMIFS(UK!$E$9:$E$77,UK!$C$9:$C$77,Data!$H2690),IF(AND($C412="Area (ha)",$E412="In conversion"),SUMIFS(UK!$F$9:$F$77,UK!$C$9:$C$77,Data!$H2690),IF(AND($C412="Area (ha)",$E412="Total"),SUMIFS(UK!$F$9:$F$77,UK!$C$9:$C$77,Data!$H2690),IF(AND($C412="Tonne",$E412="Fully converted"),SUMIFS(UK!$F$9:$F$77,UK!$C$9:$C$77,Data!$H2690),""))))</f>
        <v>0</v>
      </c>
      <c r="B412" s="46" t="s">
        <v>45</v>
      </c>
      <c r="C412" s="46" t="s">
        <v>144</v>
      </c>
      <c r="D412" s="46" t="s">
        <v>47</v>
      </c>
      <c r="E412" s="46" t="s">
        <v>140</v>
      </c>
      <c r="F412" s="32" t="s">
        <v>16</v>
      </c>
      <c r="G412" s="32" t="s">
        <v>117</v>
      </c>
      <c r="H412" s="32" t="s">
        <v>117</v>
      </c>
      <c r="I412" s="32" t="s">
        <v>117</v>
      </c>
    </row>
    <row r="413" spans="1:9" x14ac:dyDescent="0.25">
      <c r="A413">
        <f>IF(AND($C413="Area (ha)",$E413="Fully converted"),SUMIFS(UK!$E$9:$E$77,UK!$C$9:$C$77,Data!$H2691),IF(AND($C413="Area (ha)",$E413="In conversion"),SUMIFS(UK!$F$9:$F$77,UK!$C$9:$C$77,Data!$H2691),IF(AND($C413="Area (ha)",$E413="Total"),SUMIFS(UK!$F$9:$F$77,UK!$C$9:$C$77,Data!$H2691),IF(AND($C413="Tonne",$E413="Fully converted"),SUMIFS(UK!$F$9:$F$77,UK!$C$9:$C$77,Data!$H2691),""))))</f>
        <v>0</v>
      </c>
      <c r="B413" s="46" t="s">
        <v>45</v>
      </c>
      <c r="C413" s="46" t="s">
        <v>144</v>
      </c>
      <c r="D413" s="46" t="s">
        <v>47</v>
      </c>
      <c r="E413" s="46" t="s">
        <v>140</v>
      </c>
      <c r="F413" s="32" t="s">
        <v>16</v>
      </c>
      <c r="G413" s="32" t="s">
        <v>136</v>
      </c>
      <c r="H413" s="32" t="s">
        <v>136</v>
      </c>
      <c r="I413" s="32" t="s">
        <v>136</v>
      </c>
    </row>
    <row r="414" spans="1:9" x14ac:dyDescent="0.25">
      <c r="A414">
        <f>IF(AND($C414="Area (ha)",$E414="Fully converted"),SUMIFS(UK!$E$9:$E$77,UK!$C$9:$C$77,Data!$H2692),IF(AND($C414="Area (ha)",$E414="In conversion"),SUMIFS(UK!$F$9:$F$77,UK!$C$9:$C$77,Data!$H2692),IF(AND($C414="Area (ha)",$E414="Total"),SUMIFS(UK!$F$9:$F$77,UK!$C$9:$C$77,Data!$H2692),IF(AND($C414="Tonne",$E414="Fully converted"),SUMIFS(UK!$F$9:$F$77,UK!$C$9:$C$77,Data!$H2692),""))))</f>
        <v>0</v>
      </c>
      <c r="B414" s="46" t="s">
        <v>45</v>
      </c>
      <c r="C414" s="46" t="s">
        <v>144</v>
      </c>
      <c r="D414" s="46" t="s">
        <v>47</v>
      </c>
      <c r="E414" s="46" t="s">
        <v>140</v>
      </c>
      <c r="F414" s="32" t="s">
        <v>16</v>
      </c>
      <c r="G414" s="32" t="s">
        <v>137</v>
      </c>
      <c r="H414" s="32" t="s">
        <v>137</v>
      </c>
      <c r="I414" s="32" t="s">
        <v>137</v>
      </c>
    </row>
    <row r="415" spans="1:9" x14ac:dyDescent="0.25">
      <c r="A415">
        <f>IF(AND($C415="Area (ha)",$E415="Fully converted"),SUMIFS(UK!$E$9:$E$77,UK!$C$9:$C$77,Data!$H2693),IF(AND($C415="Area (ha)",$E415="In conversion"),SUMIFS(UK!$F$9:$F$77,UK!$C$9:$C$77,Data!$H2693),IF(AND($C415="Area (ha)",$E415="Total"),SUMIFS(UK!$F$9:$F$77,UK!$C$9:$C$77,Data!$H2693),IF(AND($C415="Tonne",$E415="Fully converted"),SUMIFS(UK!$F$9:$F$77,UK!$C$9:$C$77,Data!$H2693),""))))</f>
        <v>19784.98974999999</v>
      </c>
      <c r="B415" s="46" t="s">
        <v>45</v>
      </c>
      <c r="C415" s="46" t="s">
        <v>144</v>
      </c>
      <c r="D415" s="46" t="s">
        <v>47</v>
      </c>
      <c r="E415" s="46" t="s">
        <v>140</v>
      </c>
      <c r="F415" s="32" t="s">
        <v>16</v>
      </c>
      <c r="G415" s="32" t="s">
        <v>119</v>
      </c>
      <c r="H415" s="32" t="s">
        <v>119</v>
      </c>
      <c r="I415" s="32" t="s">
        <v>119</v>
      </c>
    </row>
    <row r="416" spans="1:9" x14ac:dyDescent="0.25">
      <c r="A416">
        <f>IF(AND($C416="Area (ha)",$E416="Fully converted"),SUMIFS(UK!$E$9:$E$77,UK!$C$9:$C$77,Data!$H2694),IF(AND($C416="Area (ha)",$E416="In conversion"),SUMIFS(UK!$F$9:$F$77,UK!$C$9:$C$77,Data!$H2694),IF(AND($C416="Area (ha)",$E416="Total"),SUMIFS(UK!$F$9:$F$77,UK!$C$9:$C$77,Data!$H2694),IF(AND($C416="Tonne",$E416="Fully converted"),SUMIFS(UK!$F$9:$F$77,UK!$C$9:$C$77,Data!$H2694),""))))</f>
        <v>4523.7277499999973</v>
      </c>
      <c r="B416" s="46" t="s">
        <v>45</v>
      </c>
      <c r="C416" s="46" t="s">
        <v>144</v>
      </c>
      <c r="D416" s="46" t="s">
        <v>47</v>
      </c>
      <c r="E416" s="46" t="s">
        <v>140</v>
      </c>
      <c r="F416" s="32" t="s">
        <v>17</v>
      </c>
      <c r="G416" s="32" t="s">
        <v>146</v>
      </c>
      <c r="H416" s="32" t="s">
        <v>146</v>
      </c>
      <c r="I416" s="32" t="s">
        <v>52</v>
      </c>
    </row>
    <row r="417" spans="1:9" x14ac:dyDescent="0.25">
      <c r="A417">
        <f>IF(AND($C417="Area (ha)",$E417="Fully converted"),SUMIFS(UK!$E$9:$E$77,UK!$C$9:$C$77,Data!$H2695),IF(AND($C417="Area (ha)",$E417="In conversion"),SUMIFS(UK!$F$9:$F$77,UK!$C$9:$C$77,Data!$H2695),IF(AND($C417="Area (ha)",$E417="Total"),SUMIFS(UK!$F$9:$F$77,UK!$C$9:$C$77,Data!$H2695),IF(AND($C417="Tonne",$E417="Fully converted"),SUMIFS(UK!$F$9:$F$77,UK!$C$9:$C$77,Data!$H2695),""))))</f>
        <v>1043.71</v>
      </c>
      <c r="B417" s="46" t="s">
        <v>45</v>
      </c>
      <c r="C417" s="46" t="s">
        <v>144</v>
      </c>
      <c r="D417" s="46" t="s">
        <v>47</v>
      </c>
      <c r="E417" s="46" t="s">
        <v>140</v>
      </c>
      <c r="F417" s="32" t="s">
        <v>17</v>
      </c>
      <c r="G417" s="32" t="s">
        <v>53</v>
      </c>
      <c r="H417" s="32" t="s">
        <v>53</v>
      </c>
      <c r="I417" s="32" t="s">
        <v>53</v>
      </c>
    </row>
    <row r="418" spans="1:9" x14ac:dyDescent="0.25">
      <c r="A418">
        <f>IF(AND($C418="Area (ha)",$E418="Fully converted"),SUMIFS(UK!$E$9:$E$77,UK!$C$9:$C$77,Data!$H2696),IF(AND($C418="Area (ha)",$E418="In conversion"),SUMIFS(UK!$F$9:$F$77,UK!$C$9:$C$77,Data!$H2696),IF(AND($C418="Area (ha)",$E418="Total"),SUMIFS(UK!$F$9:$F$77,UK!$C$9:$C$77,Data!$H2696),IF(AND($C418="Tonne",$E418="Fully converted"),SUMIFS(UK!$F$9:$F$77,UK!$C$9:$C$77,Data!$H2696),""))))</f>
        <v>1043.71</v>
      </c>
      <c r="B418" s="46" t="s">
        <v>45</v>
      </c>
      <c r="C418" s="46" t="s">
        <v>144</v>
      </c>
      <c r="D418" s="46" t="s">
        <v>47</v>
      </c>
      <c r="E418" s="46" t="s">
        <v>140</v>
      </c>
      <c r="F418" s="32" t="s">
        <v>17</v>
      </c>
      <c r="G418" s="32" t="s">
        <v>54</v>
      </c>
      <c r="H418" s="32" t="s">
        <v>54</v>
      </c>
      <c r="I418" s="32" t="s">
        <v>54</v>
      </c>
    </row>
    <row r="419" spans="1:9" x14ac:dyDescent="0.25">
      <c r="A419">
        <f>IF(AND($C419="Area (ha)",$E419="Fully converted"),SUMIFS(UK!$E$9:$E$77,UK!$C$9:$C$77,Data!$H2697),IF(AND($C419="Area (ha)",$E419="In conversion"),SUMIFS(UK!$F$9:$F$77,UK!$C$9:$C$77,Data!$H2697),IF(AND($C419="Area (ha)",$E419="Total"),SUMIFS(UK!$F$9:$F$77,UK!$C$9:$C$77,Data!$H2697),IF(AND($C419="Tonne",$E419="Fully converted"),SUMIFS(UK!$F$9:$F$77,UK!$C$9:$C$77,Data!$H2697),""))))</f>
        <v>0</v>
      </c>
      <c r="B419" s="46" t="s">
        <v>45</v>
      </c>
      <c r="C419" s="46" t="s">
        <v>144</v>
      </c>
      <c r="D419" s="46" t="s">
        <v>47</v>
      </c>
      <c r="E419" s="46" t="s">
        <v>140</v>
      </c>
      <c r="F419" s="32" t="s">
        <v>17</v>
      </c>
      <c r="G419" s="32" t="s">
        <v>55</v>
      </c>
      <c r="H419" s="32" t="s">
        <v>55</v>
      </c>
      <c r="I419" s="32" t="s">
        <v>55</v>
      </c>
    </row>
    <row r="420" spans="1:9" x14ac:dyDescent="0.25">
      <c r="A420">
        <f>IF(AND($C420="Area (ha)",$E420="Fully converted"),SUMIFS(UK!$E$9:$E$77,UK!$C$9:$C$77,Data!$H2698),IF(AND($C420="Area (ha)",$E420="In conversion"),SUMIFS(UK!$F$9:$F$77,UK!$C$9:$C$77,Data!$H2698),IF(AND($C420="Area (ha)",$E420="Total"),SUMIFS(UK!$F$9:$F$77,UK!$C$9:$C$77,Data!$H2698),IF(AND($C420="Tonne",$E420="Fully converted"),SUMIFS(UK!$F$9:$F$77,UK!$C$9:$C$77,Data!$H2698),""))))</f>
        <v>200.71</v>
      </c>
      <c r="B420" s="46" t="s">
        <v>45</v>
      </c>
      <c r="C420" s="46" t="s">
        <v>144</v>
      </c>
      <c r="D420" s="46" t="s">
        <v>47</v>
      </c>
      <c r="E420" s="46" t="s">
        <v>140</v>
      </c>
      <c r="F420" s="32" t="s">
        <v>17</v>
      </c>
      <c r="G420" s="32" t="s">
        <v>122</v>
      </c>
      <c r="H420" s="32" t="s">
        <v>122</v>
      </c>
      <c r="I420" s="32" t="s">
        <v>122</v>
      </c>
    </row>
    <row r="421" spans="1:9" x14ac:dyDescent="0.25">
      <c r="A421">
        <f>IF(AND($C421="Area (ha)",$E421="Fully converted"),SUMIFS(UK!$E$9:$E$77,UK!$C$9:$C$77,Data!$H2699),IF(AND($C421="Area (ha)",$E421="In conversion"),SUMIFS(UK!$F$9:$F$77,UK!$C$9:$C$77,Data!$H2699),IF(AND($C421="Area (ha)",$E421="Total"),SUMIFS(UK!$F$9:$F$77,UK!$C$9:$C$77,Data!$H2699),IF(AND($C421="Tonne",$E421="Fully converted"),SUMIFS(UK!$F$9:$F$77,UK!$C$9:$C$77,Data!$H2699),""))))</f>
        <v>0</v>
      </c>
      <c r="B421" s="46" t="s">
        <v>45</v>
      </c>
      <c r="C421" s="46" t="s">
        <v>144</v>
      </c>
      <c r="D421" s="46" t="s">
        <v>47</v>
      </c>
      <c r="E421" s="46" t="s">
        <v>140</v>
      </c>
      <c r="F421" s="32" t="s">
        <v>17</v>
      </c>
      <c r="G421" s="32" t="s">
        <v>57</v>
      </c>
      <c r="H421" s="32" t="s">
        <v>148</v>
      </c>
      <c r="I421" s="32" t="s">
        <v>57</v>
      </c>
    </row>
    <row r="422" spans="1:9" x14ac:dyDescent="0.25">
      <c r="A422">
        <f>IF(AND($C422="Area (ha)",$E422="Fully converted"),SUMIFS(UK!$E$9:$E$77,UK!$C$9:$C$77,Data!$H2700),IF(AND($C422="Area (ha)",$E422="In conversion"),SUMIFS(UK!$F$9:$F$77,UK!$C$9:$C$77,Data!$H2700),IF(AND($C422="Area (ha)",$E422="Total"),SUMIFS(UK!$F$9:$F$77,UK!$C$9:$C$77,Data!$H2700),IF(AND($C422="Tonne",$E422="Fully converted"),SUMIFS(UK!$F$9:$F$77,UK!$C$9:$C$77,Data!$H2700),""))))</f>
        <v>7.21</v>
      </c>
      <c r="B422" s="46" t="s">
        <v>45</v>
      </c>
      <c r="C422" s="46" t="s">
        <v>144</v>
      </c>
      <c r="D422" s="46" t="s">
        <v>47</v>
      </c>
      <c r="E422" s="46" t="s">
        <v>140</v>
      </c>
      <c r="F422" s="32" t="s">
        <v>17</v>
      </c>
      <c r="G422" s="32" t="s">
        <v>58</v>
      </c>
      <c r="H422" s="32" t="s">
        <v>58</v>
      </c>
      <c r="I422" s="32" t="s">
        <v>58</v>
      </c>
    </row>
    <row r="423" spans="1:9" x14ac:dyDescent="0.25">
      <c r="A423">
        <f>IF(AND($C423="Area (ha)",$E423="Fully converted"),SUMIFS(UK!$E$9:$E$77,UK!$C$9:$C$77,Data!$H2701),IF(AND($C423="Area (ha)",$E423="In conversion"),SUMIFS(UK!$F$9:$F$77,UK!$C$9:$C$77,Data!$H2701),IF(AND($C423="Area (ha)",$E423="Total"),SUMIFS(UK!$F$9:$F$77,UK!$C$9:$C$77,Data!$H2701),IF(AND($C423="Tonne",$E423="Fully converted"),SUMIFS(UK!$F$9:$F$77,UK!$C$9:$C$77,Data!$H2701),""))))</f>
        <v>549.16999999999996</v>
      </c>
      <c r="B423" s="46" t="s">
        <v>45</v>
      </c>
      <c r="C423" s="46" t="s">
        <v>144</v>
      </c>
      <c r="D423" s="46" t="s">
        <v>47</v>
      </c>
      <c r="E423" s="46" t="s">
        <v>140</v>
      </c>
      <c r="F423" s="32" t="s">
        <v>17</v>
      </c>
      <c r="G423" s="32" t="s">
        <v>59</v>
      </c>
      <c r="H423" s="32" t="s">
        <v>59</v>
      </c>
      <c r="I423" s="32" t="s">
        <v>59</v>
      </c>
    </row>
    <row r="424" spans="1:9" x14ac:dyDescent="0.25">
      <c r="A424">
        <f>IF(AND($C424="Area (ha)",$E424="Fully converted"),SUMIFS(UK!$E$9:$E$77,UK!$C$9:$C$77,Data!$H2702),IF(AND($C424="Area (ha)",$E424="In conversion"),SUMIFS(UK!$F$9:$F$77,UK!$C$9:$C$77,Data!$H2702),IF(AND($C424="Area (ha)",$E424="Total"),SUMIFS(UK!$F$9:$F$77,UK!$C$9:$C$77,Data!$H2702),IF(AND($C424="Tonne",$E424="Fully converted"),SUMIFS(UK!$F$9:$F$77,UK!$C$9:$C$77,Data!$H2702),""))))</f>
        <v>213.85999999999999</v>
      </c>
      <c r="B424" s="46" t="s">
        <v>45</v>
      </c>
      <c r="C424" s="46" t="s">
        <v>144</v>
      </c>
      <c r="D424" s="46" t="s">
        <v>47</v>
      </c>
      <c r="E424" s="46" t="s">
        <v>140</v>
      </c>
      <c r="F424" s="32" t="s">
        <v>17</v>
      </c>
      <c r="G424" s="32" t="s">
        <v>60</v>
      </c>
      <c r="H424" s="32" t="s">
        <v>60</v>
      </c>
      <c r="I424" s="32" t="s">
        <v>60</v>
      </c>
    </row>
    <row r="425" spans="1:9" x14ac:dyDescent="0.25">
      <c r="A425">
        <f>IF(AND($C425="Area (ha)",$E425="Fully converted"),SUMIFS(UK!$E$9:$E$77,UK!$C$9:$C$77,Data!$H2703),IF(AND($C425="Area (ha)",$E425="In conversion"),SUMIFS(UK!$F$9:$F$77,UK!$C$9:$C$77,Data!$H2703),IF(AND($C425="Area (ha)",$E425="Total"),SUMIFS(UK!$F$9:$F$77,UK!$C$9:$C$77,Data!$H2703),IF(AND($C425="Tonne",$E425="Fully converted"),SUMIFS(UK!$F$9:$F$77,UK!$C$9:$C$77,Data!$H2703),""))))</f>
        <v>0</v>
      </c>
      <c r="B425" s="46" t="s">
        <v>45</v>
      </c>
      <c r="C425" s="46" t="s">
        <v>144</v>
      </c>
      <c r="D425" s="46" t="s">
        <v>47</v>
      </c>
      <c r="E425" s="46" t="s">
        <v>140</v>
      </c>
      <c r="F425" s="32" t="s">
        <v>17</v>
      </c>
      <c r="G425" s="32" t="s">
        <v>61</v>
      </c>
      <c r="H425" s="32" t="s">
        <v>61</v>
      </c>
      <c r="I425" s="32" t="s">
        <v>61</v>
      </c>
    </row>
    <row r="426" spans="1:9" x14ac:dyDescent="0.25">
      <c r="A426">
        <f>IF(AND($C426="Area (ha)",$E426="Fully converted"),SUMIFS(UK!$E$9:$E$77,UK!$C$9:$C$77,Data!$H2704),IF(AND($C426="Area (ha)",$E426="In conversion"),SUMIFS(UK!$F$9:$F$77,UK!$C$9:$C$77,Data!$H2704),IF(AND($C426="Area (ha)",$E426="Total"),SUMIFS(UK!$F$9:$F$77,UK!$C$9:$C$77,Data!$H2704),IF(AND($C426="Tonne",$E426="Fully converted"),SUMIFS(UK!$F$9:$F$77,UK!$C$9:$C$77,Data!$H2704),""))))</f>
        <v>72.759999999999991</v>
      </c>
      <c r="B426" s="46" t="s">
        <v>45</v>
      </c>
      <c r="C426" s="46" t="s">
        <v>144</v>
      </c>
      <c r="D426" s="46" t="s">
        <v>47</v>
      </c>
      <c r="E426" s="46" t="s">
        <v>140</v>
      </c>
      <c r="F426" s="32" t="s">
        <v>17</v>
      </c>
      <c r="G426" s="32" t="s">
        <v>62</v>
      </c>
      <c r="H426" s="32" t="s">
        <v>62</v>
      </c>
      <c r="I426" s="32" t="s">
        <v>62</v>
      </c>
    </row>
    <row r="427" spans="1:9" x14ac:dyDescent="0.25">
      <c r="A427">
        <f>IF(AND($C427="Area (ha)",$E427="Fully converted"),SUMIFS(UK!$E$9:$E$77,UK!$C$9:$C$77,Data!$H2705),IF(AND($C427="Area (ha)",$E427="In conversion"),SUMIFS(UK!$F$9:$F$77,UK!$C$9:$C$77,Data!$H2705),IF(AND($C427="Area (ha)",$E427="Total"),SUMIFS(UK!$F$9:$F$77,UK!$C$9:$C$77,Data!$H2705),IF(AND($C427="Tonne",$E427="Fully converted"),SUMIFS(UK!$F$9:$F$77,UK!$C$9:$C$77,Data!$H2705),""))))</f>
        <v>0</v>
      </c>
      <c r="B427" s="46" t="s">
        <v>45</v>
      </c>
      <c r="C427" s="46" t="s">
        <v>144</v>
      </c>
      <c r="D427" s="46" t="s">
        <v>47</v>
      </c>
      <c r="E427" s="46" t="s">
        <v>140</v>
      </c>
      <c r="F427" s="32" t="s">
        <v>17</v>
      </c>
      <c r="G427" s="32" t="s">
        <v>63</v>
      </c>
      <c r="H427" s="32" t="s">
        <v>63</v>
      </c>
      <c r="I427" s="32" t="s">
        <v>63</v>
      </c>
    </row>
    <row r="428" spans="1:9" x14ac:dyDescent="0.25">
      <c r="A428">
        <f>IF(AND($C428="Area (ha)",$E428="Fully converted"),SUMIFS(UK!$E$9:$E$77,UK!$C$9:$C$77,Data!$H2706),IF(AND($C428="Area (ha)",$E428="In conversion"),SUMIFS(UK!$F$9:$F$77,UK!$C$9:$C$77,Data!$H2706),IF(AND($C428="Area (ha)",$E428="Total"),SUMIFS(UK!$F$9:$F$77,UK!$C$9:$C$77,Data!$H2706),IF(AND($C428="Tonne",$E428="Fully converted"),SUMIFS(UK!$F$9:$F$77,UK!$C$9:$C$77,Data!$H2706),""))))</f>
        <v>62.540000000000006</v>
      </c>
      <c r="B428" s="46" t="s">
        <v>45</v>
      </c>
      <c r="C428" s="46" t="s">
        <v>144</v>
      </c>
      <c r="D428" s="46" t="s">
        <v>47</v>
      </c>
      <c r="E428" s="46" t="s">
        <v>140</v>
      </c>
      <c r="F428" s="32" t="s">
        <v>17</v>
      </c>
      <c r="G428" s="32" t="s">
        <v>64</v>
      </c>
      <c r="H428" s="32" t="s">
        <v>64</v>
      </c>
      <c r="I428" s="32" t="s">
        <v>64</v>
      </c>
    </row>
    <row r="429" spans="1:9" x14ac:dyDescent="0.25">
      <c r="A429">
        <f>IF(AND($C429="Area (ha)",$E429="Fully converted"),SUMIFS(UK!$E$9:$E$77,UK!$C$9:$C$77,Data!$H2707),IF(AND($C429="Area (ha)",$E429="In conversion"),SUMIFS(UK!$F$9:$F$77,UK!$C$9:$C$77,Data!$H2707),IF(AND($C429="Area (ha)",$E429="Total"),SUMIFS(UK!$F$9:$F$77,UK!$C$9:$C$77,Data!$H2707),IF(AND($C429="Tonne",$E429="Fully converted"),SUMIFS(UK!$F$9:$F$77,UK!$C$9:$C$77,Data!$H2707),""))))</f>
        <v>0</v>
      </c>
      <c r="B429" s="46" t="s">
        <v>45</v>
      </c>
      <c r="C429" s="46" t="s">
        <v>144</v>
      </c>
      <c r="D429" s="46" t="s">
        <v>47</v>
      </c>
      <c r="E429" s="46" t="s">
        <v>140</v>
      </c>
      <c r="F429" s="32" t="s">
        <v>17</v>
      </c>
      <c r="G429" s="32" t="s">
        <v>123</v>
      </c>
      <c r="H429" s="32" t="s">
        <v>123</v>
      </c>
      <c r="I429" s="32" t="s">
        <v>123</v>
      </c>
    </row>
    <row r="430" spans="1:9" x14ac:dyDescent="0.25">
      <c r="A430">
        <f>IF(AND($C430="Area (ha)",$E430="Fully converted"),SUMIFS(UK!$E$9:$E$77,UK!$C$9:$C$77,Data!$H2708),IF(AND($C430="Area (ha)",$E430="In conversion"),SUMIFS(UK!$F$9:$F$77,UK!$C$9:$C$77,Data!$H2708),IF(AND($C430="Area (ha)",$E430="Total"),SUMIFS(UK!$F$9:$F$77,UK!$C$9:$C$77,Data!$H2708),IF(AND($C430="Tonne",$E430="Fully converted"),SUMIFS(UK!$F$9:$F$77,UK!$C$9:$C$77,Data!$H2708),""))))</f>
        <v>0</v>
      </c>
      <c r="B430" s="46" t="s">
        <v>45</v>
      </c>
      <c r="C430" s="46" t="s">
        <v>144</v>
      </c>
      <c r="D430" s="46" t="s">
        <v>47</v>
      </c>
      <c r="E430" s="46" t="s">
        <v>140</v>
      </c>
      <c r="F430" s="32" t="s">
        <v>17</v>
      </c>
      <c r="G430" s="32" t="s">
        <v>66</v>
      </c>
      <c r="H430" s="32" t="s">
        <v>66</v>
      </c>
      <c r="I430" s="32" t="s">
        <v>236</v>
      </c>
    </row>
    <row r="431" spans="1:9" x14ac:dyDescent="0.25">
      <c r="A431">
        <f>IF(AND($C431="Area (ha)",$E431="Fully converted"),SUMIFS(UK!$E$9:$E$77,UK!$C$9:$C$77,Data!$H2709),IF(AND($C431="Area (ha)",$E431="In conversion"),SUMIFS(UK!$F$9:$F$77,UK!$C$9:$C$77,Data!$H2709),IF(AND($C431="Area (ha)",$E431="Total"),SUMIFS(UK!$F$9:$F$77,UK!$C$9:$C$77,Data!$H2709),IF(AND($C431="Tonne",$E431="Fully converted"),SUMIFS(UK!$F$9:$F$77,UK!$C$9:$C$77,Data!$H2709),""))))</f>
        <v>0</v>
      </c>
      <c r="B431" s="46" t="s">
        <v>45</v>
      </c>
      <c r="C431" s="46" t="s">
        <v>144</v>
      </c>
      <c r="D431" s="46" t="s">
        <v>47</v>
      </c>
      <c r="E431" s="46" t="s">
        <v>140</v>
      </c>
      <c r="F431" s="32" t="s">
        <v>17</v>
      </c>
      <c r="G431" s="32" t="s">
        <v>67</v>
      </c>
      <c r="H431" s="32" t="s">
        <v>67</v>
      </c>
      <c r="I431" s="32" t="s">
        <v>67</v>
      </c>
    </row>
    <row r="432" spans="1:9" x14ac:dyDescent="0.25">
      <c r="A432">
        <f>IF(AND($C432="Area (ha)",$E432="Fully converted"),SUMIFS(UK!$E$9:$E$77,UK!$C$9:$C$77,Data!$H2710),IF(AND($C432="Area (ha)",$E432="In conversion"),SUMIFS(UK!$F$9:$F$77,UK!$C$9:$C$77,Data!$H2710),IF(AND($C432="Area (ha)",$E432="Total"),SUMIFS(UK!$F$9:$F$77,UK!$C$9:$C$77,Data!$H2710),IF(AND($C432="Tonne",$E432="Fully converted"),SUMIFS(UK!$F$9:$F$77,UK!$C$9:$C$77,Data!$H2710),""))))</f>
        <v>0</v>
      </c>
      <c r="B432" s="46" t="s">
        <v>45</v>
      </c>
      <c r="C432" s="46" t="s">
        <v>144</v>
      </c>
      <c r="D432" s="46" t="s">
        <v>47</v>
      </c>
      <c r="E432" s="46" t="s">
        <v>140</v>
      </c>
      <c r="F432" s="32" t="s">
        <v>17</v>
      </c>
      <c r="G432" s="32" t="s">
        <v>68</v>
      </c>
      <c r="H432" s="32" t="s">
        <v>68</v>
      </c>
      <c r="I432" s="32" t="s">
        <v>68</v>
      </c>
    </row>
    <row r="433" spans="1:9" x14ac:dyDescent="0.25">
      <c r="A433">
        <f>IF(AND($C433="Area (ha)",$E433="Fully converted"),SUMIFS(UK!$E$9:$E$77,UK!$C$9:$C$77,Data!$H2711),IF(AND($C433="Area (ha)",$E433="In conversion"),SUMIFS(UK!$F$9:$F$77,UK!$C$9:$C$77,Data!$H2711),IF(AND($C433="Area (ha)",$E433="Total"),SUMIFS(UK!$F$9:$F$77,UK!$C$9:$C$77,Data!$H2711),IF(AND($C433="Tonne",$E433="Fully converted"),SUMIFS(UK!$F$9:$F$77,UK!$C$9:$C$77,Data!$H2711),""))))</f>
        <v>0</v>
      </c>
      <c r="B433" s="46" t="s">
        <v>45</v>
      </c>
      <c r="C433" s="46" t="s">
        <v>144</v>
      </c>
      <c r="D433" s="46" t="s">
        <v>47</v>
      </c>
      <c r="E433" s="46" t="s">
        <v>140</v>
      </c>
      <c r="F433" s="32" t="s">
        <v>17</v>
      </c>
      <c r="G433" s="32" t="s">
        <v>69</v>
      </c>
      <c r="H433" s="32" t="s">
        <v>69</v>
      </c>
      <c r="I433" s="32" t="s">
        <v>69</v>
      </c>
    </row>
    <row r="434" spans="1:9" x14ac:dyDescent="0.25">
      <c r="A434">
        <f>IF(AND($C434="Area (ha)",$E434="Fully converted"),SUMIFS(UK!$E$9:$E$77,UK!$C$9:$C$77,Data!$H2712),IF(AND($C434="Area (ha)",$E434="In conversion"),SUMIFS(UK!$F$9:$F$77,UK!$C$9:$C$77,Data!$H2712),IF(AND($C434="Area (ha)",$E434="Total"),SUMIFS(UK!$F$9:$F$77,UK!$C$9:$C$77,Data!$H2712),IF(AND($C434="Tonne",$E434="Fully converted"),SUMIFS(UK!$F$9:$F$77,UK!$C$9:$C$77,Data!$H2712),""))))</f>
        <v>5.93</v>
      </c>
      <c r="B434" s="46" t="s">
        <v>45</v>
      </c>
      <c r="C434" s="46" t="s">
        <v>144</v>
      </c>
      <c r="D434" s="46" t="s">
        <v>47</v>
      </c>
      <c r="E434" s="46" t="s">
        <v>140</v>
      </c>
      <c r="F434" s="32" t="s">
        <v>17</v>
      </c>
      <c r="G434" s="32" t="s">
        <v>124</v>
      </c>
      <c r="H434" s="32" t="s">
        <v>124</v>
      </c>
      <c r="I434" s="32" t="s">
        <v>124</v>
      </c>
    </row>
    <row r="435" spans="1:9" x14ac:dyDescent="0.25">
      <c r="A435">
        <f>IF(AND($C435="Area (ha)",$E435="Fully converted"),SUMIFS(UK!$E$9:$E$77,UK!$C$9:$C$77,Data!$H2713),IF(AND($C435="Area (ha)",$E435="In conversion"),SUMIFS(UK!$F$9:$F$77,UK!$C$9:$C$77,Data!$H2713),IF(AND($C435="Area (ha)",$E435="Total"),SUMIFS(UK!$F$9:$F$77,UK!$C$9:$C$77,Data!$H2713),IF(AND($C435="Tonne",$E435="Fully converted"),SUMIFS(UK!$F$9:$F$77,UK!$C$9:$C$77,Data!$H2713),""))))</f>
        <v>5.93</v>
      </c>
      <c r="B435" s="46" t="s">
        <v>45</v>
      </c>
      <c r="C435" s="46" t="s">
        <v>144</v>
      </c>
      <c r="D435" s="46" t="s">
        <v>47</v>
      </c>
      <c r="E435" s="46" t="s">
        <v>140</v>
      </c>
      <c r="F435" s="32" t="s">
        <v>17</v>
      </c>
      <c r="G435" s="32" t="s">
        <v>71</v>
      </c>
      <c r="H435" s="32" t="s">
        <v>71</v>
      </c>
      <c r="I435" s="32" t="s">
        <v>71</v>
      </c>
    </row>
    <row r="436" spans="1:9" x14ac:dyDescent="0.25">
      <c r="A436">
        <f>IF(AND($C436="Area (ha)",$E436="Fully converted"),SUMIFS(UK!$E$9:$E$77,UK!$C$9:$C$77,Data!$H2714),IF(AND($C436="Area (ha)",$E436="In conversion"),SUMIFS(UK!$F$9:$F$77,UK!$C$9:$C$77,Data!$H2714),IF(AND($C436="Area (ha)",$E436="Total"),SUMIFS(UK!$F$9:$F$77,UK!$C$9:$C$77,Data!$H2714),IF(AND($C436="Tonne",$E436="Fully converted"),SUMIFS(UK!$F$9:$F$77,UK!$C$9:$C$77,Data!$H2714),""))))</f>
        <v>0</v>
      </c>
      <c r="B436" s="46" t="s">
        <v>45</v>
      </c>
      <c r="C436" s="46" t="s">
        <v>144</v>
      </c>
      <c r="D436" s="46" t="s">
        <v>47</v>
      </c>
      <c r="E436" s="46" t="s">
        <v>140</v>
      </c>
      <c r="F436" s="32" t="s">
        <v>17</v>
      </c>
      <c r="G436" s="32" t="s">
        <v>72</v>
      </c>
      <c r="H436" s="32" t="s">
        <v>72</v>
      </c>
      <c r="I436" s="32" t="s">
        <v>72</v>
      </c>
    </row>
    <row r="437" spans="1:9" x14ac:dyDescent="0.25">
      <c r="A437">
        <f>IF(AND($C437="Area (ha)",$E437="Fully converted"),SUMIFS(UK!$E$9:$E$77,UK!$C$9:$C$77,Data!$H2715),IF(AND($C437="Area (ha)",$E437="In conversion"),SUMIFS(UK!$F$9:$F$77,UK!$C$9:$C$77,Data!$H2715),IF(AND($C437="Area (ha)",$E437="Total"),SUMIFS(UK!$F$9:$F$77,UK!$C$9:$C$77,Data!$H2715),IF(AND($C437="Tonne",$E437="Fully converted"),SUMIFS(UK!$F$9:$F$77,UK!$C$9:$C$77,Data!$H2715),""))))</f>
        <v>0</v>
      </c>
      <c r="B437" s="46" t="s">
        <v>45</v>
      </c>
      <c r="C437" s="46" t="s">
        <v>144</v>
      </c>
      <c r="D437" s="46" t="s">
        <v>47</v>
      </c>
      <c r="E437" s="46" t="s">
        <v>140</v>
      </c>
      <c r="F437" s="32" t="s">
        <v>17</v>
      </c>
      <c r="G437" s="32" t="s">
        <v>73</v>
      </c>
      <c r="H437" s="32" t="s">
        <v>73</v>
      </c>
      <c r="I437" s="32" t="s">
        <v>73</v>
      </c>
    </row>
    <row r="438" spans="1:9" x14ac:dyDescent="0.25">
      <c r="A438">
        <f>IF(AND($C438="Area (ha)",$E438="Fully converted"),SUMIFS(UK!$E$9:$E$77,UK!$C$9:$C$77,Data!$H2716),IF(AND($C438="Area (ha)",$E438="In conversion"),SUMIFS(UK!$F$9:$F$77,UK!$C$9:$C$77,Data!$H2716),IF(AND($C438="Area (ha)",$E438="Total"),SUMIFS(UK!$F$9:$F$77,UK!$C$9:$C$77,Data!$H2716),IF(AND($C438="Tonne",$E438="Fully converted"),SUMIFS(UK!$F$9:$F$77,UK!$C$9:$C$77,Data!$H2716),""))))</f>
        <v>0</v>
      </c>
      <c r="B438" s="46" t="s">
        <v>45</v>
      </c>
      <c r="C438" s="46" t="s">
        <v>144</v>
      </c>
      <c r="D438" s="46" t="s">
        <v>47</v>
      </c>
      <c r="E438" s="46" t="s">
        <v>140</v>
      </c>
      <c r="F438" s="32" t="s">
        <v>17</v>
      </c>
      <c r="G438" s="32" t="s">
        <v>74</v>
      </c>
      <c r="H438" s="32" t="s">
        <v>74</v>
      </c>
      <c r="I438" s="32" t="s">
        <v>74</v>
      </c>
    </row>
    <row r="439" spans="1:9" x14ac:dyDescent="0.25">
      <c r="A439">
        <f>IF(AND($C439="Area (ha)",$E439="Fully converted"),SUMIFS(UK!$E$9:$E$77,UK!$C$9:$C$77,Data!$H2717),IF(AND($C439="Area (ha)",$E439="In conversion"),SUMIFS(UK!$F$9:$F$77,UK!$C$9:$C$77,Data!$H2717),IF(AND($C439="Area (ha)",$E439="Total"),SUMIFS(UK!$F$9:$F$77,UK!$C$9:$C$77,Data!$H2717),IF(AND($C439="Tonne",$E439="Fully converted"),SUMIFS(UK!$F$9:$F$77,UK!$C$9:$C$77,Data!$H2717),""))))</f>
        <v>0</v>
      </c>
      <c r="B439" s="46" t="s">
        <v>45</v>
      </c>
      <c r="C439" s="46" t="s">
        <v>144</v>
      </c>
      <c r="D439" s="46" t="s">
        <v>47</v>
      </c>
      <c r="E439" s="46" t="s">
        <v>140</v>
      </c>
      <c r="F439" s="32" t="s">
        <v>17</v>
      </c>
      <c r="G439" s="32" t="s">
        <v>125</v>
      </c>
      <c r="H439" s="32" t="s">
        <v>75</v>
      </c>
      <c r="I439" s="32" t="s">
        <v>125</v>
      </c>
    </row>
    <row r="440" spans="1:9" x14ac:dyDescent="0.25">
      <c r="A440">
        <f>IF(AND($C440="Area (ha)",$E440="Fully converted"),SUMIFS(UK!$E$9:$E$77,UK!$C$9:$C$77,Data!$H2718),IF(AND($C440="Area (ha)",$E440="In conversion"),SUMIFS(UK!$F$9:$F$77,UK!$C$9:$C$77,Data!$H2718),IF(AND($C440="Area (ha)",$E440="Total"),SUMIFS(UK!$F$9:$F$77,UK!$C$9:$C$77,Data!$H2718),IF(AND($C440="Tonne",$E440="Fully converted"),SUMIFS(UK!$F$9:$F$77,UK!$C$9:$C$77,Data!$H2718),""))))</f>
        <v>0</v>
      </c>
      <c r="B440" s="46" t="s">
        <v>45</v>
      </c>
      <c r="C440" s="46" t="s">
        <v>144</v>
      </c>
      <c r="D440" s="46" t="s">
        <v>47</v>
      </c>
      <c r="E440" s="46" t="s">
        <v>140</v>
      </c>
      <c r="F440" s="32" t="s">
        <v>17</v>
      </c>
      <c r="G440" s="32" t="s">
        <v>76</v>
      </c>
      <c r="H440" s="32" t="s">
        <v>76</v>
      </c>
      <c r="I440" s="32" t="s">
        <v>76</v>
      </c>
    </row>
    <row r="441" spans="1:9" x14ac:dyDescent="0.25">
      <c r="A441">
        <f>IF(AND($C441="Area (ha)",$E441="Fully converted"),SUMIFS(UK!$E$9:$E$77,UK!$C$9:$C$77,Data!$H2719),IF(AND($C441="Area (ha)",$E441="In conversion"),SUMIFS(UK!$F$9:$F$77,UK!$C$9:$C$77,Data!$H2719),IF(AND($C441="Area (ha)",$E441="Total"),SUMIFS(UK!$F$9:$F$77,UK!$C$9:$C$77,Data!$H2719),IF(AND($C441="Tonne",$E441="Fully converted"),SUMIFS(UK!$F$9:$F$77,UK!$C$9:$C$77,Data!$H2719),""))))</f>
        <v>0</v>
      </c>
      <c r="B441" s="46" t="s">
        <v>45</v>
      </c>
      <c r="C441" s="46" t="s">
        <v>144</v>
      </c>
      <c r="D441" s="46" t="s">
        <v>47</v>
      </c>
      <c r="E441" s="46" t="s">
        <v>140</v>
      </c>
      <c r="F441" s="32" t="s">
        <v>17</v>
      </c>
      <c r="G441" s="32" t="s">
        <v>77</v>
      </c>
      <c r="H441" s="32" t="s">
        <v>77</v>
      </c>
      <c r="I441" s="32" t="s">
        <v>77</v>
      </c>
    </row>
    <row r="442" spans="1:9" x14ac:dyDescent="0.25">
      <c r="A442">
        <f>IF(AND($C442="Area (ha)",$E442="Fully converted"),SUMIFS(UK!$E$9:$E$77,UK!$C$9:$C$77,Data!$H2720),IF(AND($C442="Area (ha)",$E442="In conversion"),SUMIFS(UK!$F$9:$F$77,UK!$C$9:$C$77,Data!$H2720),IF(AND($C442="Area (ha)",$E442="Total"),SUMIFS(UK!$F$9:$F$77,UK!$C$9:$C$77,Data!$H2720),IF(AND($C442="Tonne",$E442="Fully converted"),SUMIFS(UK!$F$9:$F$77,UK!$C$9:$C$77,Data!$H2720),""))))</f>
        <v>0</v>
      </c>
      <c r="B442" s="46" t="s">
        <v>45</v>
      </c>
      <c r="C442" s="46" t="s">
        <v>144</v>
      </c>
      <c r="D442" s="46" t="s">
        <v>47</v>
      </c>
      <c r="E442" s="46" t="s">
        <v>140</v>
      </c>
      <c r="F442" s="32" t="s">
        <v>17</v>
      </c>
      <c r="G442" s="32" t="s">
        <v>78</v>
      </c>
      <c r="H442" s="32" t="s">
        <v>78</v>
      </c>
      <c r="I442" s="32" t="s">
        <v>78</v>
      </c>
    </row>
    <row r="443" spans="1:9" x14ac:dyDescent="0.25">
      <c r="A443">
        <f>IF(AND($C443="Area (ha)",$E443="Fully converted"),SUMIFS(UK!$E$9:$E$77,UK!$C$9:$C$77,Data!$H2721),IF(AND($C443="Area (ha)",$E443="In conversion"),SUMIFS(UK!$F$9:$F$77,UK!$C$9:$C$77,Data!$H2721),IF(AND($C443="Area (ha)",$E443="Total"),SUMIFS(UK!$F$9:$F$77,UK!$C$9:$C$77,Data!$H2721),IF(AND($C443="Tonne",$E443="Fully converted"),SUMIFS(UK!$F$9:$F$77,UK!$C$9:$C$77,Data!$H2721),""))))</f>
        <v>0</v>
      </c>
      <c r="B443" s="46" t="s">
        <v>45</v>
      </c>
      <c r="C443" s="46" t="s">
        <v>144</v>
      </c>
      <c r="D443" s="46" t="s">
        <v>47</v>
      </c>
      <c r="E443" s="46" t="s">
        <v>140</v>
      </c>
      <c r="F443" s="32" t="s">
        <v>17</v>
      </c>
      <c r="G443" s="32" t="s">
        <v>126</v>
      </c>
      <c r="H443" s="32" t="s">
        <v>126</v>
      </c>
      <c r="I443" s="32" t="s">
        <v>126</v>
      </c>
    </row>
    <row r="444" spans="1:9" x14ac:dyDescent="0.25">
      <c r="A444">
        <f>IF(AND($C444="Area (ha)",$E444="Fully converted"),SUMIFS(UK!$E$9:$E$77,UK!$C$9:$C$77,Data!$H2722),IF(AND($C444="Area (ha)",$E444="In conversion"),SUMIFS(UK!$F$9:$F$77,UK!$C$9:$C$77,Data!$H2722),IF(AND($C444="Area (ha)",$E444="Total"),SUMIFS(UK!$F$9:$F$77,UK!$C$9:$C$77,Data!$H2722),IF(AND($C444="Tonne",$E444="Fully converted"),SUMIFS(UK!$F$9:$F$77,UK!$C$9:$C$77,Data!$H2722),""))))</f>
        <v>0</v>
      </c>
      <c r="B444" s="46" t="s">
        <v>45</v>
      </c>
      <c r="C444" s="46" t="s">
        <v>144</v>
      </c>
      <c r="D444" s="46" t="s">
        <v>47</v>
      </c>
      <c r="E444" s="46" t="s">
        <v>140</v>
      </c>
      <c r="F444" s="32" t="s">
        <v>17</v>
      </c>
      <c r="G444" s="32" t="s">
        <v>80</v>
      </c>
      <c r="H444" s="32" t="s">
        <v>80</v>
      </c>
      <c r="I444" s="32" t="s">
        <v>80</v>
      </c>
    </row>
    <row r="445" spans="1:9" x14ac:dyDescent="0.25">
      <c r="A445">
        <f>IF(AND($C445="Area (ha)",$E445="Fully converted"),SUMIFS(UK!$E$9:$E$77,UK!$C$9:$C$77,Data!$H2723),IF(AND($C445="Area (ha)",$E445="In conversion"),SUMIFS(UK!$F$9:$F$77,UK!$C$9:$C$77,Data!$H2723),IF(AND($C445="Area (ha)",$E445="Total"),SUMIFS(UK!$F$9:$F$77,UK!$C$9:$C$77,Data!$H2723),IF(AND($C445="Tonne",$E445="Fully converted"),SUMIFS(UK!$F$9:$F$77,UK!$C$9:$C$77,Data!$H2723),""))))</f>
        <v>0</v>
      </c>
      <c r="B445" s="46" t="s">
        <v>45</v>
      </c>
      <c r="C445" s="46" t="s">
        <v>144</v>
      </c>
      <c r="D445" s="46" t="s">
        <v>47</v>
      </c>
      <c r="E445" s="46" t="s">
        <v>140</v>
      </c>
      <c r="F445" s="32" t="s">
        <v>17</v>
      </c>
      <c r="G445" s="32" t="s">
        <v>81</v>
      </c>
      <c r="H445" s="32" t="s">
        <v>81</v>
      </c>
      <c r="I445" s="32" t="s">
        <v>81</v>
      </c>
    </row>
    <row r="446" spans="1:9" x14ac:dyDescent="0.25">
      <c r="A446">
        <f>IF(AND($C446="Area (ha)",$E446="Fully converted"),SUMIFS(UK!$E$9:$E$77,UK!$C$9:$C$77,Data!$H2724),IF(AND($C446="Area (ha)",$E446="In conversion"),SUMIFS(UK!$F$9:$F$77,UK!$C$9:$C$77,Data!$H2724),IF(AND($C446="Area (ha)",$E446="Total"),SUMIFS(UK!$F$9:$F$77,UK!$C$9:$C$77,Data!$H2724),IF(AND($C446="Tonne",$E446="Fully converted"),SUMIFS(UK!$F$9:$F$77,UK!$C$9:$C$77,Data!$H2724),""))))</f>
        <v>3046.7099999999973</v>
      </c>
      <c r="B446" s="46" t="s">
        <v>45</v>
      </c>
      <c r="C446" s="46" t="s">
        <v>144</v>
      </c>
      <c r="D446" s="46" t="s">
        <v>47</v>
      </c>
      <c r="E446" s="46" t="s">
        <v>140</v>
      </c>
      <c r="F446" s="32" t="s">
        <v>17</v>
      </c>
      <c r="G446" s="32" t="s">
        <v>82</v>
      </c>
      <c r="H446" s="32" t="s">
        <v>82</v>
      </c>
      <c r="I446" s="32" t="s">
        <v>82</v>
      </c>
    </row>
    <row r="447" spans="1:9" x14ac:dyDescent="0.25">
      <c r="A447">
        <f>IF(AND($C447="Area (ha)",$E447="Fully converted"),SUMIFS(UK!$E$9:$E$77,UK!$C$9:$C$77,Data!$H2725),IF(AND($C447="Area (ha)",$E447="In conversion"),SUMIFS(UK!$F$9:$F$77,UK!$C$9:$C$77,Data!$H2725),IF(AND($C447="Area (ha)",$E447="Total"),SUMIFS(UK!$F$9:$F$77,UK!$C$9:$C$77,Data!$H2725),IF(AND($C447="Tonne",$E447="Fully converted"),SUMIFS(UK!$F$9:$F$77,UK!$C$9:$C$77,Data!$H2725),""))))</f>
        <v>214.57974999999999</v>
      </c>
      <c r="B447" s="46" t="s">
        <v>45</v>
      </c>
      <c r="C447" s="46" t="s">
        <v>144</v>
      </c>
      <c r="D447" s="46" t="s">
        <v>47</v>
      </c>
      <c r="E447" s="46" t="s">
        <v>140</v>
      </c>
      <c r="F447" s="32" t="s">
        <v>17</v>
      </c>
      <c r="G447" s="32" t="s">
        <v>83</v>
      </c>
      <c r="H447" s="32" t="s">
        <v>83</v>
      </c>
      <c r="I447" s="32" t="s">
        <v>83</v>
      </c>
    </row>
    <row r="448" spans="1:9" x14ac:dyDescent="0.25">
      <c r="A448">
        <f>IF(AND($C448="Area (ha)",$E448="Fully converted"),SUMIFS(UK!$E$9:$E$77,UK!$C$9:$C$77,Data!$H2726),IF(AND($C448="Area (ha)",$E448="In conversion"),SUMIFS(UK!$F$9:$F$77,UK!$C$9:$C$77,Data!$H2726),IF(AND($C448="Area (ha)",$E448="Total"),SUMIFS(UK!$F$9:$F$77,UK!$C$9:$C$77,Data!$H2726),IF(AND($C448="Tonne",$E448="Fully converted"),SUMIFS(UK!$F$9:$F$77,UK!$C$9:$C$77,Data!$H2726),""))))</f>
        <v>214.57974999999999</v>
      </c>
      <c r="B448" s="46" t="s">
        <v>45</v>
      </c>
      <c r="C448" s="46" t="s">
        <v>144</v>
      </c>
      <c r="D448" s="46" t="s">
        <v>47</v>
      </c>
      <c r="E448" s="46" t="s">
        <v>140</v>
      </c>
      <c r="F448" s="32" t="s">
        <v>17</v>
      </c>
      <c r="G448" s="32" t="s">
        <v>84</v>
      </c>
      <c r="H448" s="32" t="s">
        <v>84</v>
      </c>
      <c r="I448" s="32" t="s">
        <v>84</v>
      </c>
    </row>
    <row r="449" spans="1:9" x14ac:dyDescent="0.25">
      <c r="A449">
        <f>IF(AND($C449="Area (ha)",$E449="Fully converted"),SUMIFS(UK!$E$9:$E$77,UK!$C$9:$C$77,Data!$H2727),IF(AND($C449="Area (ha)",$E449="In conversion"),SUMIFS(UK!$F$9:$F$77,UK!$C$9:$C$77,Data!$H2727),IF(AND($C449="Area (ha)",$E449="Total"),SUMIFS(UK!$F$9:$F$77,UK!$C$9:$C$77,Data!$H2727),IF(AND($C449="Tonne",$E449="Fully converted"),SUMIFS(UK!$F$9:$F$77,UK!$C$9:$C$77,Data!$H2727),""))))</f>
        <v>0</v>
      </c>
      <c r="B449" s="46" t="s">
        <v>45</v>
      </c>
      <c r="C449" s="46" t="s">
        <v>144</v>
      </c>
      <c r="D449" s="46" t="s">
        <v>47</v>
      </c>
      <c r="E449" s="46" t="s">
        <v>140</v>
      </c>
      <c r="F449" s="32" t="s">
        <v>17</v>
      </c>
      <c r="G449" s="32" t="s">
        <v>85</v>
      </c>
      <c r="H449" s="32" t="s">
        <v>85</v>
      </c>
      <c r="I449" s="32" t="s">
        <v>235</v>
      </c>
    </row>
    <row r="450" spans="1:9" x14ac:dyDescent="0.25">
      <c r="A450">
        <f>IF(AND($C450="Area (ha)",$E450="Fully converted"),SUMIFS(UK!$E$9:$E$77,UK!$C$9:$C$77,Data!$H2728),IF(AND($C450="Area (ha)",$E450="In conversion"),SUMIFS(UK!$F$9:$F$77,UK!$C$9:$C$77,Data!$H2728),IF(AND($C450="Area (ha)",$E450="Total"),SUMIFS(UK!$F$9:$F$77,UK!$C$9:$C$77,Data!$H2728),IF(AND($C450="Tonne",$E450="Fully converted"),SUMIFS(UK!$F$9:$F$77,UK!$C$9:$C$77,Data!$H2728),""))))</f>
        <v>0</v>
      </c>
      <c r="B450" s="46" t="s">
        <v>45</v>
      </c>
      <c r="C450" s="46" t="s">
        <v>144</v>
      </c>
      <c r="D450" s="46" t="s">
        <v>47</v>
      </c>
      <c r="E450" s="46" t="s">
        <v>140</v>
      </c>
      <c r="F450" s="32" t="s">
        <v>17</v>
      </c>
      <c r="G450" s="32" t="s">
        <v>127</v>
      </c>
      <c r="H450" s="32" t="s">
        <v>127</v>
      </c>
      <c r="I450" s="32" t="s">
        <v>127</v>
      </c>
    </row>
    <row r="451" spans="1:9" x14ac:dyDescent="0.25">
      <c r="A451">
        <f>IF(AND($C451="Area (ha)",$E451="Fully converted"),SUMIFS(UK!$E$9:$E$77,UK!$C$9:$C$77,Data!$H2729),IF(AND($C451="Area (ha)",$E451="In conversion"),SUMIFS(UK!$F$9:$F$77,UK!$C$9:$C$77,Data!$H2729),IF(AND($C451="Area (ha)",$E451="Total"),SUMIFS(UK!$F$9:$F$77,UK!$C$9:$C$77,Data!$H2729),IF(AND($C451="Tonne",$E451="Fully converted"),SUMIFS(UK!$F$9:$F$77,UK!$C$9:$C$77,Data!$H2729),""))))</f>
        <v>0</v>
      </c>
      <c r="B451" s="46" t="s">
        <v>45</v>
      </c>
      <c r="C451" s="46" t="s">
        <v>144</v>
      </c>
      <c r="D451" s="46" t="s">
        <v>47</v>
      </c>
      <c r="E451" s="46" t="s">
        <v>140</v>
      </c>
      <c r="F451" s="32" t="s">
        <v>17</v>
      </c>
      <c r="G451" s="32" t="s">
        <v>128</v>
      </c>
      <c r="H451" s="32" t="s">
        <v>128</v>
      </c>
      <c r="I451" s="32" t="s">
        <v>128</v>
      </c>
    </row>
    <row r="452" spans="1:9" x14ac:dyDescent="0.25">
      <c r="A452">
        <f>IF(AND($C452="Area (ha)",$E452="Fully converted"),SUMIFS(UK!$E$9:$E$77,UK!$C$9:$C$77,Data!$H2730),IF(AND($C452="Area (ha)",$E452="In conversion"),SUMIFS(UK!$F$9:$F$77,UK!$C$9:$C$77,Data!$H2730),IF(AND($C452="Area (ha)",$E452="Total"),SUMIFS(UK!$F$9:$F$77,UK!$C$9:$C$77,Data!$H2730),IF(AND($C452="Tonne",$E452="Fully converted"),SUMIFS(UK!$F$9:$F$77,UK!$C$9:$C$77,Data!$H2730),""))))</f>
        <v>0</v>
      </c>
      <c r="B452" s="46" t="s">
        <v>45</v>
      </c>
      <c r="C452" s="46" t="s">
        <v>144</v>
      </c>
      <c r="D452" s="46" t="s">
        <v>47</v>
      </c>
      <c r="E452" s="46" t="s">
        <v>140</v>
      </c>
      <c r="F452" s="32" t="s">
        <v>17</v>
      </c>
      <c r="G452" s="32" t="s">
        <v>129</v>
      </c>
      <c r="H452" s="32" t="s">
        <v>129</v>
      </c>
      <c r="I452" s="32" t="s">
        <v>129</v>
      </c>
    </row>
    <row r="453" spans="1:9" x14ac:dyDescent="0.25">
      <c r="A453">
        <f>IF(AND($C453="Area (ha)",$E453="Fully converted"),SUMIFS(UK!$E$9:$E$77,UK!$C$9:$C$77,Data!$H2731),IF(AND($C453="Area (ha)",$E453="In conversion"),SUMIFS(UK!$F$9:$F$77,UK!$C$9:$C$77,Data!$H2731),IF(AND($C453="Area (ha)",$E453="Total"),SUMIFS(UK!$F$9:$F$77,UK!$C$9:$C$77,Data!$H2731),IF(AND($C453="Tonne",$E453="Fully converted"),SUMIFS(UK!$F$9:$F$77,UK!$C$9:$C$77,Data!$H2731),""))))</f>
        <v>0</v>
      </c>
      <c r="B453" s="46" t="s">
        <v>45</v>
      </c>
      <c r="C453" s="46" t="s">
        <v>144</v>
      </c>
      <c r="D453" s="46" t="s">
        <v>47</v>
      </c>
      <c r="E453" s="46" t="s">
        <v>140</v>
      </c>
      <c r="F453" s="32" t="s">
        <v>17</v>
      </c>
      <c r="G453" s="32" t="s">
        <v>130</v>
      </c>
      <c r="H453" s="32" t="s">
        <v>130</v>
      </c>
      <c r="I453" s="32" t="s">
        <v>130</v>
      </c>
    </row>
    <row r="454" spans="1:9" x14ac:dyDescent="0.25">
      <c r="A454">
        <f>IF(AND($C454="Area (ha)",$E454="Fully converted"),SUMIFS(UK!$E$9:$E$77,UK!$C$9:$C$77,Data!$H2732),IF(AND($C454="Area (ha)",$E454="In conversion"),SUMIFS(UK!$F$9:$F$77,UK!$C$9:$C$77,Data!$H2732),IF(AND($C454="Area (ha)",$E454="Total"),SUMIFS(UK!$F$9:$F$77,UK!$C$9:$C$77,Data!$H2732),IF(AND($C454="Tonne",$E454="Fully converted"),SUMIFS(UK!$F$9:$F$77,UK!$C$9:$C$77,Data!$H2732),""))))</f>
        <v>89.989749999999987</v>
      </c>
      <c r="B454" s="46" t="s">
        <v>45</v>
      </c>
      <c r="C454" s="46" t="s">
        <v>144</v>
      </c>
      <c r="D454" s="46" t="s">
        <v>47</v>
      </c>
      <c r="E454" s="46" t="s">
        <v>140</v>
      </c>
      <c r="F454" s="32" t="s">
        <v>17</v>
      </c>
      <c r="G454" s="32" t="s">
        <v>131</v>
      </c>
      <c r="H454" s="32" t="s">
        <v>131</v>
      </c>
      <c r="I454" s="32" t="s">
        <v>131</v>
      </c>
    </row>
    <row r="455" spans="1:9" x14ac:dyDescent="0.25">
      <c r="A455">
        <f>IF(AND($C455="Area (ha)",$E455="Fully converted"),SUMIFS(UK!$E$9:$E$77,UK!$C$9:$C$77,Data!$H2733),IF(AND($C455="Area (ha)",$E455="In conversion"),SUMIFS(UK!$F$9:$F$77,UK!$C$9:$C$77,Data!$H2733),IF(AND($C455="Area (ha)",$E455="Total"),SUMIFS(UK!$F$9:$F$77,UK!$C$9:$C$77,Data!$H2733),IF(AND($C455="Tonne",$E455="Fully converted"),SUMIFS(UK!$F$9:$F$77,UK!$C$9:$C$77,Data!$H2733),""))))</f>
        <v>0</v>
      </c>
      <c r="B455" s="46" t="s">
        <v>45</v>
      </c>
      <c r="C455" s="46" t="s">
        <v>144</v>
      </c>
      <c r="D455" s="46" t="s">
        <v>47</v>
      </c>
      <c r="E455" s="46" t="s">
        <v>140</v>
      </c>
      <c r="F455" s="32" t="s">
        <v>17</v>
      </c>
      <c r="G455" s="32" t="s">
        <v>91</v>
      </c>
      <c r="H455" s="32" t="s">
        <v>91</v>
      </c>
      <c r="I455" s="32" t="s">
        <v>91</v>
      </c>
    </row>
    <row r="456" spans="1:9" x14ac:dyDescent="0.25">
      <c r="A456">
        <f>IF(AND($C456="Area (ha)",$E456="Fully converted"),SUMIFS(UK!$E$9:$E$77,UK!$C$9:$C$77,Data!$H2734),IF(AND($C456="Area (ha)",$E456="In conversion"),SUMIFS(UK!$F$9:$F$77,UK!$C$9:$C$77,Data!$H2734),IF(AND($C456="Area (ha)",$E456="Total"),SUMIFS(UK!$F$9:$F$77,UK!$C$9:$C$77,Data!$H2734),IF(AND($C456="Tonne",$E456="Fully converted"),SUMIFS(UK!$F$9:$F$77,UK!$C$9:$C$77,Data!$H2734),""))))</f>
        <v>150.25799999999998</v>
      </c>
      <c r="B456" s="46" t="s">
        <v>45</v>
      </c>
      <c r="C456" s="46" t="s">
        <v>144</v>
      </c>
      <c r="D456" s="46" t="s">
        <v>47</v>
      </c>
      <c r="E456" s="46" t="s">
        <v>140</v>
      </c>
      <c r="F456" s="32" t="s">
        <v>17</v>
      </c>
      <c r="G456" s="32" t="s">
        <v>92</v>
      </c>
      <c r="H456" s="32" t="s">
        <v>92</v>
      </c>
      <c r="I456" s="32" t="s">
        <v>92</v>
      </c>
    </row>
    <row r="457" spans="1:9" x14ac:dyDescent="0.25">
      <c r="A457">
        <f>IF(AND($C457="Area (ha)",$E457="Fully converted"),SUMIFS(UK!$E$9:$E$77,UK!$C$9:$C$77,Data!$H2735),IF(AND($C457="Area (ha)",$E457="In conversion"),SUMIFS(UK!$F$9:$F$77,UK!$C$9:$C$77,Data!$H2735),IF(AND($C457="Area (ha)",$E457="Total"),SUMIFS(UK!$F$9:$F$77,UK!$C$9:$C$77,Data!$H2735),IF(AND($C457="Tonne",$E457="Fully converted"),SUMIFS(UK!$F$9:$F$77,UK!$C$9:$C$77,Data!$H2735),""))))</f>
        <v>0</v>
      </c>
      <c r="B457" s="46" t="s">
        <v>45</v>
      </c>
      <c r="C457" s="46" t="s">
        <v>144</v>
      </c>
      <c r="D457" s="46" t="s">
        <v>47</v>
      </c>
      <c r="E457" s="46" t="s">
        <v>140</v>
      </c>
      <c r="F457" s="32" t="s">
        <v>17</v>
      </c>
      <c r="G457" s="32" t="s">
        <v>93</v>
      </c>
      <c r="H457" s="32" t="s">
        <v>93</v>
      </c>
      <c r="I457" s="32" t="s">
        <v>93</v>
      </c>
    </row>
    <row r="458" spans="1:9" x14ac:dyDescent="0.25">
      <c r="A458">
        <f>IF(AND($C458="Area (ha)",$E458="Fully converted"),SUMIFS(UK!$E$9:$E$77,UK!$C$9:$C$77,Data!$H2736),IF(AND($C458="Area (ha)",$E458="In conversion"),SUMIFS(UK!$F$9:$F$77,UK!$C$9:$C$77,Data!$H2736),IF(AND($C458="Area (ha)",$E458="Total"),SUMIFS(UK!$F$9:$F$77,UK!$C$9:$C$77,Data!$H2736),IF(AND($C458="Tonne",$E458="Fully converted"),SUMIFS(UK!$F$9:$F$77,UK!$C$9:$C$77,Data!$H2736),""))))</f>
        <v>15105.82799999999</v>
      </c>
      <c r="B458" s="46" t="s">
        <v>45</v>
      </c>
      <c r="C458" s="46" t="s">
        <v>144</v>
      </c>
      <c r="D458" s="46" t="s">
        <v>47</v>
      </c>
      <c r="E458" s="46" t="s">
        <v>140</v>
      </c>
      <c r="F458" s="32" t="s">
        <v>17</v>
      </c>
      <c r="G458" s="32" t="s">
        <v>94</v>
      </c>
      <c r="H458" s="32" t="s">
        <v>94</v>
      </c>
      <c r="I458" s="32" t="s">
        <v>94</v>
      </c>
    </row>
    <row r="459" spans="1:9" x14ac:dyDescent="0.25">
      <c r="A459">
        <f>IF(AND($C459="Area (ha)",$E459="Fully converted"),SUMIFS(UK!$E$9:$E$77,UK!$C$9:$C$77,Data!$H2737),IF(AND($C459="Area (ha)",$E459="In conversion"),SUMIFS(UK!$F$9:$F$77,UK!$C$9:$C$77,Data!$H2737),IF(AND($C459="Area (ha)",$E459="Total"),SUMIFS(UK!$F$9:$F$77,UK!$C$9:$C$77,Data!$H2737),IF(AND($C459="Tonne",$E459="Fully converted"),SUMIFS(UK!$F$9:$F$77,UK!$C$9:$C$77,Data!$H2737),""))))</f>
        <v>155.434</v>
      </c>
      <c r="B459" s="46" t="s">
        <v>45</v>
      </c>
      <c r="C459" s="46" t="s">
        <v>144</v>
      </c>
      <c r="D459" s="46" t="s">
        <v>47</v>
      </c>
      <c r="E459" s="46" t="s">
        <v>140</v>
      </c>
      <c r="F459" s="32" t="s">
        <v>17</v>
      </c>
      <c r="G459" s="32" t="s">
        <v>95</v>
      </c>
      <c r="H459" s="32" t="s">
        <v>95</v>
      </c>
      <c r="I459" s="32" t="s">
        <v>95</v>
      </c>
    </row>
    <row r="460" spans="1:9" x14ac:dyDescent="0.25">
      <c r="A460">
        <f>IF(AND($C460="Area (ha)",$E460="Fully converted"),SUMIFS(UK!$E$9:$E$77,UK!$C$9:$C$77,Data!$H2738),IF(AND($C460="Area (ha)",$E460="In conversion"),SUMIFS(UK!$F$9:$F$77,UK!$C$9:$C$77,Data!$H2738),IF(AND($C460="Area (ha)",$E460="Total"),SUMIFS(UK!$F$9:$F$77,UK!$C$9:$C$77,Data!$H2738),IF(AND($C460="Tonne",$E460="Fully converted"),SUMIFS(UK!$F$9:$F$77,UK!$C$9:$C$77,Data!$H2738),""))))</f>
        <v>0</v>
      </c>
      <c r="B460" s="46" t="s">
        <v>45</v>
      </c>
      <c r="C460" s="46" t="s">
        <v>144</v>
      </c>
      <c r="D460" s="46" t="s">
        <v>47</v>
      </c>
      <c r="E460" s="46" t="s">
        <v>140</v>
      </c>
      <c r="F460" s="32" t="s">
        <v>17</v>
      </c>
      <c r="G460" s="32" t="s">
        <v>96</v>
      </c>
      <c r="H460" s="32" t="s">
        <v>96</v>
      </c>
      <c r="I460" s="32" t="s">
        <v>96</v>
      </c>
    </row>
    <row r="461" spans="1:9" x14ac:dyDescent="0.25">
      <c r="A461">
        <f>IF(AND($C461="Area (ha)",$E461="Fully converted"),SUMIFS(UK!$E$9:$E$77,UK!$C$9:$C$77,Data!$H2739),IF(AND($C461="Area (ha)",$E461="In conversion"),SUMIFS(UK!$F$9:$F$77,UK!$C$9:$C$77,Data!$H2739),IF(AND($C461="Area (ha)",$E461="Total"),SUMIFS(UK!$F$9:$F$77,UK!$C$9:$C$77,Data!$H2739),IF(AND($C461="Tonne",$E461="Fully converted"),SUMIFS(UK!$F$9:$F$77,UK!$C$9:$C$77,Data!$H2739),""))))</f>
        <v>40.524000000000001</v>
      </c>
      <c r="B461" s="46" t="s">
        <v>45</v>
      </c>
      <c r="C461" s="46" t="s">
        <v>144</v>
      </c>
      <c r="D461" s="46" t="s">
        <v>47</v>
      </c>
      <c r="E461" s="46" t="s">
        <v>140</v>
      </c>
      <c r="F461" s="32" t="s">
        <v>17</v>
      </c>
      <c r="G461" s="32" t="s">
        <v>132</v>
      </c>
      <c r="H461" s="32" t="s">
        <v>132</v>
      </c>
      <c r="I461" s="32" t="s">
        <v>132</v>
      </c>
    </row>
    <row r="462" spans="1:9" x14ac:dyDescent="0.25">
      <c r="A462">
        <f>IF(AND($C462="Area (ha)",$E462="Fully converted"),SUMIFS(UK!$E$9:$E$77,UK!$C$9:$C$77,Data!$H2740),IF(AND($C462="Area (ha)",$E462="In conversion"),SUMIFS(UK!$F$9:$F$77,UK!$C$9:$C$77,Data!$H2740),IF(AND($C462="Area (ha)",$E462="Total"),SUMIFS(UK!$F$9:$F$77,UK!$C$9:$C$77,Data!$H2740),IF(AND($C462="Tonne",$E462="Fully converted"),SUMIFS(UK!$F$9:$F$77,UK!$C$9:$C$77,Data!$H2740),""))))</f>
        <v>16.044</v>
      </c>
      <c r="B462" s="46" t="s">
        <v>45</v>
      </c>
      <c r="C462" s="46" t="s">
        <v>144</v>
      </c>
      <c r="D462" s="46" t="s">
        <v>47</v>
      </c>
      <c r="E462" s="46" t="s">
        <v>140</v>
      </c>
      <c r="F462" s="32" t="s">
        <v>17</v>
      </c>
      <c r="G462" s="32" t="s">
        <v>98</v>
      </c>
      <c r="H462" s="32" t="s">
        <v>98</v>
      </c>
      <c r="I462" s="32" t="s">
        <v>98</v>
      </c>
    </row>
    <row r="463" spans="1:9" x14ac:dyDescent="0.25">
      <c r="A463">
        <f>IF(AND($C463="Area (ha)",$E463="Fully converted"),SUMIFS(UK!$E$9:$E$77,UK!$C$9:$C$77,Data!$H2741),IF(AND($C463="Area (ha)",$E463="In conversion"),SUMIFS(UK!$F$9:$F$77,UK!$C$9:$C$77,Data!$H2741),IF(AND($C463="Area (ha)",$E463="Total"),SUMIFS(UK!$F$9:$F$77,UK!$C$9:$C$77,Data!$H2741),IF(AND($C463="Tonne",$E463="Fully converted"),SUMIFS(UK!$F$9:$F$77,UK!$C$9:$C$77,Data!$H2741),""))))</f>
        <v>16.044</v>
      </c>
      <c r="B463" s="46" t="s">
        <v>45</v>
      </c>
      <c r="C463" s="46" t="s">
        <v>144</v>
      </c>
      <c r="D463" s="46" t="s">
        <v>47</v>
      </c>
      <c r="E463" s="46" t="s">
        <v>140</v>
      </c>
      <c r="F463" s="32" t="s">
        <v>17</v>
      </c>
      <c r="G463" s="32" t="s">
        <v>99</v>
      </c>
      <c r="H463" s="32" t="s">
        <v>99</v>
      </c>
      <c r="I463" s="32" t="s">
        <v>99</v>
      </c>
    </row>
    <row r="464" spans="1:9" x14ac:dyDescent="0.25">
      <c r="A464">
        <f>IF(AND($C464="Area (ha)",$E464="Fully converted"),SUMIFS(UK!$E$9:$E$77,UK!$C$9:$C$77,Data!$H2742),IF(AND($C464="Area (ha)",$E464="In conversion"),SUMIFS(UK!$F$9:$F$77,UK!$C$9:$C$77,Data!$H2742),IF(AND($C464="Area (ha)",$E464="Total"),SUMIFS(UK!$F$9:$F$77,UK!$C$9:$C$77,Data!$H2742),IF(AND($C464="Tonne",$E464="Fully converted"),SUMIFS(UK!$F$9:$F$77,UK!$C$9:$C$77,Data!$H2742),""))))</f>
        <v>15.594000000000001</v>
      </c>
      <c r="B464" s="46" t="s">
        <v>45</v>
      </c>
      <c r="C464" s="46" t="s">
        <v>144</v>
      </c>
      <c r="D464" s="46" t="s">
        <v>47</v>
      </c>
      <c r="E464" s="46" t="s">
        <v>140</v>
      </c>
      <c r="F464" s="32" t="s">
        <v>17</v>
      </c>
      <c r="G464" s="32" t="s">
        <v>100</v>
      </c>
      <c r="H464" s="32" t="s">
        <v>100</v>
      </c>
      <c r="I464" s="32" t="s">
        <v>101</v>
      </c>
    </row>
    <row r="465" spans="1:9" x14ac:dyDescent="0.25">
      <c r="A465">
        <f>IF(AND($C465="Area (ha)",$E465="Fully converted"),SUMIFS(UK!$E$9:$E$77,UK!$C$9:$C$77,Data!$H2743),IF(AND($C465="Area (ha)",$E465="In conversion"),SUMIFS(UK!$F$9:$F$77,UK!$C$9:$C$77,Data!$H2743),IF(AND($C465="Area (ha)",$E465="Total"),SUMIFS(UK!$F$9:$F$77,UK!$C$9:$C$77,Data!$H2743),IF(AND($C465="Tonne",$E465="Fully converted"),SUMIFS(UK!$F$9:$F$77,UK!$C$9:$C$77,Data!$H2743),""))))</f>
        <v>0.45</v>
      </c>
      <c r="B465" s="46" t="s">
        <v>45</v>
      </c>
      <c r="C465" s="46" t="s">
        <v>144</v>
      </c>
      <c r="D465" s="46" t="s">
        <v>47</v>
      </c>
      <c r="E465" s="46" t="s">
        <v>140</v>
      </c>
      <c r="F465" s="32" t="s">
        <v>17</v>
      </c>
      <c r="G465" s="32" t="s">
        <v>101</v>
      </c>
      <c r="H465" s="32" t="s">
        <v>101</v>
      </c>
      <c r="I465" s="32" t="s">
        <v>101</v>
      </c>
    </row>
    <row r="466" spans="1:9" x14ac:dyDescent="0.25">
      <c r="A466">
        <f>IF(AND($C466="Area (ha)",$E466="Fully converted"),SUMIFS(UK!$E$9:$E$77,UK!$C$9:$C$77,Data!$H2744),IF(AND($C466="Area (ha)",$E466="In conversion"),SUMIFS(UK!$F$9:$F$77,UK!$C$9:$C$77,Data!$H2744),IF(AND($C466="Area (ha)",$E466="Total"),SUMIFS(UK!$F$9:$F$77,UK!$C$9:$C$77,Data!$H2744),IF(AND($C466="Tonne",$E466="Fully converted"),SUMIFS(UK!$F$9:$F$77,UK!$C$9:$C$77,Data!$H2744),""))))</f>
        <v>0</v>
      </c>
      <c r="B466" s="46" t="s">
        <v>45</v>
      </c>
      <c r="C466" s="46" t="s">
        <v>144</v>
      </c>
      <c r="D466" s="46" t="s">
        <v>47</v>
      </c>
      <c r="E466" s="46" t="s">
        <v>140</v>
      </c>
      <c r="F466" s="32" t="s">
        <v>17</v>
      </c>
      <c r="G466" s="32" t="s">
        <v>102</v>
      </c>
      <c r="H466" s="32" t="s">
        <v>102</v>
      </c>
      <c r="I466" s="32" t="s">
        <v>102</v>
      </c>
    </row>
    <row r="467" spans="1:9" x14ac:dyDescent="0.25">
      <c r="A467">
        <f>IF(AND($C467="Area (ha)",$E467="Fully converted"),SUMIFS(UK!$E$9:$E$77,UK!$C$9:$C$77,Data!$H2745),IF(AND($C467="Area (ha)",$E467="In conversion"),SUMIFS(UK!$F$9:$F$77,UK!$C$9:$C$77,Data!$H2745),IF(AND($C467="Area (ha)",$E467="Total"),SUMIFS(UK!$F$9:$F$77,UK!$C$9:$C$77,Data!$H2745),IF(AND($C467="Tonne",$E467="Fully converted"),SUMIFS(UK!$F$9:$F$77,UK!$C$9:$C$77,Data!$H2745),""))))</f>
        <v>0</v>
      </c>
      <c r="B467" s="46" t="s">
        <v>45</v>
      </c>
      <c r="C467" s="46" t="s">
        <v>144</v>
      </c>
      <c r="D467" s="46" t="s">
        <v>47</v>
      </c>
      <c r="E467" s="46" t="s">
        <v>140</v>
      </c>
      <c r="F467" s="32" t="s">
        <v>17</v>
      </c>
      <c r="G467" s="32" t="s">
        <v>103</v>
      </c>
      <c r="H467" s="32" t="s">
        <v>103</v>
      </c>
      <c r="I467" s="32" t="s">
        <v>103</v>
      </c>
    </row>
    <row r="468" spans="1:9" x14ac:dyDescent="0.25">
      <c r="A468">
        <f>IF(AND($C468="Area (ha)",$E468="Fully converted"),SUMIFS(UK!$E$9:$E$77,UK!$C$9:$C$77,Data!$H2746),IF(AND($C468="Area (ha)",$E468="In conversion"),SUMIFS(UK!$F$9:$F$77,UK!$C$9:$C$77,Data!$H2746),IF(AND($C468="Area (ha)",$E468="Total"),SUMIFS(UK!$F$9:$F$77,UK!$C$9:$C$77,Data!$H2746),IF(AND($C468="Tonne",$E468="Fully converted"),SUMIFS(UK!$F$9:$F$77,UK!$C$9:$C$77,Data!$H2746),""))))</f>
        <v>0</v>
      </c>
      <c r="B468" s="46" t="s">
        <v>45</v>
      </c>
      <c r="C468" s="46" t="s">
        <v>144</v>
      </c>
      <c r="D468" s="46" t="s">
        <v>47</v>
      </c>
      <c r="E468" s="46" t="s">
        <v>140</v>
      </c>
      <c r="F468" s="32" t="s">
        <v>17</v>
      </c>
      <c r="G468" s="32" t="s">
        <v>104</v>
      </c>
      <c r="H468" s="32" t="s">
        <v>104</v>
      </c>
      <c r="I468" s="32" t="s">
        <v>104</v>
      </c>
    </row>
    <row r="469" spans="1:9" x14ac:dyDescent="0.25">
      <c r="A469">
        <f>IF(AND($C469="Area (ha)",$E469="Fully converted"),SUMIFS(UK!$E$9:$E$77,UK!$C$9:$C$77,Data!$H2747),IF(AND($C469="Area (ha)",$E469="In conversion"),SUMIFS(UK!$F$9:$F$77,UK!$C$9:$C$77,Data!$H2747),IF(AND($C469="Area (ha)",$E469="Total"),SUMIFS(UK!$F$9:$F$77,UK!$C$9:$C$77,Data!$H2747),IF(AND($C469="Tonne",$E469="Fully converted"),SUMIFS(UK!$F$9:$F$77,UK!$C$9:$C$77,Data!$H2747),""))))</f>
        <v>0</v>
      </c>
      <c r="B469" s="46" t="s">
        <v>45</v>
      </c>
      <c r="C469" s="46" t="s">
        <v>144</v>
      </c>
      <c r="D469" s="46" t="s">
        <v>47</v>
      </c>
      <c r="E469" s="46" t="s">
        <v>140</v>
      </c>
      <c r="F469" s="32" t="s">
        <v>17</v>
      </c>
      <c r="G469" s="32" t="s">
        <v>105</v>
      </c>
      <c r="H469" s="32" t="s">
        <v>105</v>
      </c>
      <c r="I469" s="32" t="s">
        <v>105</v>
      </c>
    </row>
    <row r="470" spans="1:9" x14ac:dyDescent="0.25">
      <c r="A470">
        <f>IF(AND($C470="Area (ha)",$E470="Fully converted"),SUMIFS(UK!$E$9:$E$77,UK!$C$9:$C$77,Data!$H2748),IF(AND($C470="Area (ha)",$E470="In conversion"),SUMIFS(UK!$F$9:$F$77,UK!$C$9:$C$77,Data!$H2748),IF(AND($C470="Area (ha)",$E470="Total"),SUMIFS(UK!$F$9:$F$77,UK!$C$9:$C$77,Data!$H2748),IF(AND($C470="Tonne",$E470="Fully converted"),SUMIFS(UK!$F$9:$F$77,UK!$C$9:$C$77,Data!$H2748),""))))</f>
        <v>0</v>
      </c>
      <c r="B470" s="46" t="s">
        <v>45</v>
      </c>
      <c r="C470" s="46" t="s">
        <v>144</v>
      </c>
      <c r="D470" s="46" t="s">
        <v>47</v>
      </c>
      <c r="E470" s="46" t="s">
        <v>140</v>
      </c>
      <c r="F470" s="32" t="s">
        <v>17</v>
      </c>
      <c r="G470" s="32" t="s">
        <v>106</v>
      </c>
      <c r="H470" s="32" t="s">
        <v>106</v>
      </c>
      <c r="I470" s="32" t="s">
        <v>106</v>
      </c>
    </row>
    <row r="471" spans="1:9" x14ac:dyDescent="0.25">
      <c r="A471">
        <f>IF(AND($C471="Area (ha)",$E471="Fully converted"),SUMIFS(UK!$E$9:$E$77,UK!$C$9:$C$77,Data!$H2749),IF(AND($C471="Area (ha)",$E471="In conversion"),SUMIFS(UK!$F$9:$F$77,UK!$C$9:$C$77,Data!$H2749),IF(AND($C471="Area (ha)",$E471="Total"),SUMIFS(UK!$F$9:$F$77,UK!$C$9:$C$77,Data!$H2749),IF(AND($C471="Tonne",$E471="Fully converted"),SUMIFS(UK!$F$9:$F$77,UK!$C$9:$C$77,Data!$H2749),""))))</f>
        <v>0</v>
      </c>
      <c r="B471" s="46" t="s">
        <v>45</v>
      </c>
      <c r="C471" s="46" t="s">
        <v>144</v>
      </c>
      <c r="D471" s="46" t="s">
        <v>47</v>
      </c>
      <c r="E471" s="46" t="s">
        <v>140</v>
      </c>
      <c r="F471" s="32" t="s">
        <v>17</v>
      </c>
      <c r="G471" s="32" t="s">
        <v>107</v>
      </c>
      <c r="H471" s="32" t="s">
        <v>107</v>
      </c>
      <c r="I471" s="32" t="s">
        <v>107</v>
      </c>
    </row>
    <row r="472" spans="1:9" x14ac:dyDescent="0.25">
      <c r="A472">
        <f>IF(AND($C472="Area (ha)",$E472="Fully converted"),SUMIFS(UK!$E$9:$E$77,UK!$C$9:$C$77,Data!$H2750),IF(AND($C472="Area (ha)",$E472="In conversion"),SUMIFS(UK!$F$9:$F$77,UK!$C$9:$C$77,Data!$H2750),IF(AND($C472="Area (ha)",$E472="Total"),SUMIFS(UK!$F$9:$F$77,UK!$C$9:$C$77,Data!$H2750),IF(AND($C472="Tonne",$E472="Fully converted"),SUMIFS(UK!$F$9:$F$77,UK!$C$9:$C$77,Data!$H2750),""))))</f>
        <v>0</v>
      </c>
      <c r="B472" s="46" t="s">
        <v>45</v>
      </c>
      <c r="C472" s="46" t="s">
        <v>144</v>
      </c>
      <c r="D472" s="46" t="s">
        <v>47</v>
      </c>
      <c r="E472" s="46" t="s">
        <v>140</v>
      </c>
      <c r="F472" s="32" t="s">
        <v>17</v>
      </c>
      <c r="G472" s="32" t="s">
        <v>108</v>
      </c>
      <c r="H472" s="32" t="s">
        <v>108</v>
      </c>
      <c r="I472" s="32" t="s">
        <v>108</v>
      </c>
    </row>
    <row r="473" spans="1:9" x14ac:dyDescent="0.25">
      <c r="A473">
        <f>IF(AND($C473="Area (ha)",$E473="Fully converted"),SUMIFS(UK!$E$9:$E$77,UK!$C$9:$C$77,Data!$H2751),IF(AND($C473="Area (ha)",$E473="In conversion"),SUMIFS(UK!$F$9:$F$77,UK!$C$9:$C$77,Data!$H2751),IF(AND($C473="Area (ha)",$E473="Total"),SUMIFS(UK!$F$9:$F$77,UK!$C$9:$C$77,Data!$H2751),IF(AND($C473="Tonne",$E473="Fully converted"),SUMIFS(UK!$F$9:$F$77,UK!$C$9:$C$77,Data!$H2751),""))))</f>
        <v>0</v>
      </c>
      <c r="B473" s="46" t="s">
        <v>45</v>
      </c>
      <c r="C473" s="46" t="s">
        <v>144</v>
      </c>
      <c r="D473" s="46" t="s">
        <v>47</v>
      </c>
      <c r="E473" s="46" t="s">
        <v>140</v>
      </c>
      <c r="F473" s="32" t="s">
        <v>17</v>
      </c>
      <c r="G473" s="32" t="s">
        <v>109</v>
      </c>
      <c r="H473" s="32" t="s">
        <v>109</v>
      </c>
      <c r="I473" s="32" t="s">
        <v>109</v>
      </c>
    </row>
    <row r="474" spans="1:9" x14ac:dyDescent="0.25">
      <c r="A474">
        <f>IF(AND($C474="Area (ha)",$E474="Fully converted"),SUMIFS(UK!$E$9:$E$77,UK!$C$9:$C$77,Data!$H2752),IF(AND($C474="Area (ha)",$E474="In conversion"),SUMIFS(UK!$F$9:$F$77,UK!$C$9:$C$77,Data!$H2752),IF(AND($C474="Area (ha)",$E474="Total"),SUMIFS(UK!$F$9:$F$77,UK!$C$9:$C$77,Data!$H2752),IF(AND($C474="Tonne",$E474="Fully converted"),SUMIFS(UK!$F$9:$F$77,UK!$C$9:$C$77,Data!$H2752),""))))</f>
        <v>0</v>
      </c>
      <c r="B474" s="46" t="s">
        <v>45</v>
      </c>
      <c r="C474" s="46" t="s">
        <v>144</v>
      </c>
      <c r="D474" s="46" t="s">
        <v>47</v>
      </c>
      <c r="E474" s="46" t="s">
        <v>140</v>
      </c>
      <c r="F474" s="32" t="s">
        <v>17</v>
      </c>
      <c r="G474" s="32" t="s">
        <v>133</v>
      </c>
      <c r="H474" s="32" t="s">
        <v>110</v>
      </c>
      <c r="I474" s="32" t="s">
        <v>133</v>
      </c>
    </row>
    <row r="475" spans="1:9" x14ac:dyDescent="0.25">
      <c r="A475">
        <f>IF(AND($C475="Area (ha)",$E475="Fully converted"),SUMIFS(UK!$E$9:$E$77,UK!$C$9:$C$77,Data!$H2753),IF(AND($C475="Area (ha)",$E475="In conversion"),SUMIFS(UK!$F$9:$F$77,UK!$C$9:$C$77,Data!$H2753),IF(AND($C475="Area (ha)",$E475="Total"),SUMIFS(UK!$F$9:$F$77,UK!$C$9:$C$77,Data!$H2753),IF(AND($C475="Tonne",$E475="Fully converted"),SUMIFS(UK!$F$9:$F$77,UK!$C$9:$C$77,Data!$H2753),""))))</f>
        <v>0</v>
      </c>
      <c r="B475" s="46" t="s">
        <v>45</v>
      </c>
      <c r="C475" s="46" t="s">
        <v>144</v>
      </c>
      <c r="D475" s="46" t="s">
        <v>47</v>
      </c>
      <c r="E475" s="46" t="s">
        <v>140</v>
      </c>
      <c r="F475" s="32" t="s">
        <v>17</v>
      </c>
      <c r="G475" s="32" t="s">
        <v>111</v>
      </c>
      <c r="H475" s="32" t="s">
        <v>111</v>
      </c>
      <c r="I475" s="32" t="s">
        <v>111</v>
      </c>
    </row>
    <row r="476" spans="1:9" x14ac:dyDescent="0.25">
      <c r="A476">
        <f>IF(AND($C476="Area (ha)",$E476="Fully converted"),SUMIFS(UK!$E$9:$E$77,UK!$C$9:$C$77,Data!$H2754),IF(AND($C476="Area (ha)",$E476="In conversion"),SUMIFS(UK!$F$9:$F$77,UK!$C$9:$C$77,Data!$H2754),IF(AND($C476="Area (ha)",$E476="Total"),SUMIFS(UK!$F$9:$F$77,UK!$C$9:$C$77,Data!$H2754),IF(AND($C476="Tonne",$E476="Fully converted"),SUMIFS(UK!$F$9:$F$77,UK!$C$9:$C$77,Data!$H2754),""))))</f>
        <v>0</v>
      </c>
      <c r="B476" s="46" t="s">
        <v>45</v>
      </c>
      <c r="C476" s="46" t="s">
        <v>144</v>
      </c>
      <c r="D476" s="46" t="s">
        <v>47</v>
      </c>
      <c r="E476" s="46" t="s">
        <v>140</v>
      </c>
      <c r="F476" s="32" t="s">
        <v>17</v>
      </c>
      <c r="G476" s="32" t="s">
        <v>134</v>
      </c>
      <c r="H476" s="32" t="s">
        <v>134</v>
      </c>
      <c r="I476" s="32" t="s">
        <v>134</v>
      </c>
    </row>
    <row r="477" spans="1:9" x14ac:dyDescent="0.25">
      <c r="A477">
        <f>IF(AND($C477="Area (ha)",$E477="Fully converted"),SUMIFS(UK!$E$9:$E$77,UK!$C$9:$C$77,Data!$H2755),IF(AND($C477="Area (ha)",$E477="In conversion"),SUMIFS(UK!$F$9:$F$77,UK!$C$9:$C$77,Data!$H2755),IF(AND($C477="Area (ha)",$E477="Total"),SUMIFS(UK!$F$9:$F$77,UK!$C$9:$C$77,Data!$H2755),IF(AND($C477="Tonne",$E477="Fully converted"),SUMIFS(UK!$F$9:$F$77,UK!$C$9:$C$77,Data!$H2755),""))))</f>
        <v>0</v>
      </c>
      <c r="B477" s="46" t="s">
        <v>45</v>
      </c>
      <c r="C477" s="46" t="s">
        <v>144</v>
      </c>
      <c r="D477" s="46" t="s">
        <v>47</v>
      </c>
      <c r="E477" s="46" t="s">
        <v>140</v>
      </c>
      <c r="F477" s="32" t="s">
        <v>17</v>
      </c>
      <c r="G477" s="32" t="s">
        <v>113</v>
      </c>
      <c r="H477" s="32" t="s">
        <v>113</v>
      </c>
      <c r="I477" s="32" t="s">
        <v>113</v>
      </c>
    </row>
    <row r="478" spans="1:9" x14ac:dyDescent="0.25">
      <c r="A478">
        <f>IF(AND($C478="Area (ha)",$E478="Fully converted"),SUMIFS(UK!$E$9:$E$77,UK!$C$9:$C$77,Data!$H2756),IF(AND($C478="Area (ha)",$E478="In conversion"),SUMIFS(UK!$F$9:$F$77,UK!$C$9:$C$77,Data!$H2756),IF(AND($C478="Area (ha)",$E478="Total"),SUMIFS(UK!$F$9:$F$77,UK!$C$9:$C$77,Data!$H2756),IF(AND($C478="Tonne",$E478="Fully converted"),SUMIFS(UK!$F$9:$F$77,UK!$C$9:$C$77,Data!$H2756),""))))</f>
        <v>4.91</v>
      </c>
      <c r="B478" s="46" t="s">
        <v>45</v>
      </c>
      <c r="C478" s="46" t="s">
        <v>144</v>
      </c>
      <c r="D478" s="46" t="s">
        <v>47</v>
      </c>
      <c r="E478" s="46" t="s">
        <v>140</v>
      </c>
      <c r="F478" s="32" t="s">
        <v>17</v>
      </c>
      <c r="G478" s="32" t="s">
        <v>135</v>
      </c>
      <c r="H478" s="32" t="s">
        <v>135</v>
      </c>
      <c r="I478" s="32" t="s">
        <v>135</v>
      </c>
    </row>
    <row r="479" spans="1:9" x14ac:dyDescent="0.25">
      <c r="A479">
        <f>IF(AND($C479="Area (ha)",$E479="Fully converted"),SUMIFS(UK!$E$9:$E$77,UK!$C$9:$C$77,Data!$H2757),IF(AND($C479="Area (ha)",$E479="In conversion"),SUMIFS(UK!$F$9:$F$77,UK!$C$9:$C$77,Data!$H2757),IF(AND($C479="Area (ha)",$E479="Total"),SUMIFS(UK!$F$9:$F$77,UK!$C$9:$C$77,Data!$H2757),IF(AND($C479="Tonne",$E479="Fully converted"),SUMIFS(UK!$F$9:$F$77,UK!$C$9:$C$77,Data!$H2757),""))))</f>
        <v>0</v>
      </c>
      <c r="B479" s="46" t="s">
        <v>45</v>
      </c>
      <c r="C479" s="46" t="s">
        <v>144</v>
      </c>
      <c r="D479" s="46" t="s">
        <v>47</v>
      </c>
      <c r="E479" s="46" t="s">
        <v>140</v>
      </c>
      <c r="F479" s="32" t="s">
        <v>17</v>
      </c>
      <c r="G479" s="32" t="s">
        <v>115</v>
      </c>
      <c r="H479" s="32" t="s">
        <v>115</v>
      </c>
      <c r="I479" s="32" t="s">
        <v>115</v>
      </c>
    </row>
    <row r="480" spans="1:9" x14ac:dyDescent="0.25">
      <c r="A480">
        <f>IF(AND($C480="Area (ha)",$E480="Fully converted"),SUMIFS(UK!$E$9:$E$77,UK!$C$9:$C$77,Data!$H2758),IF(AND($C480="Area (ha)",$E480="In conversion"),SUMIFS(UK!$F$9:$F$77,UK!$C$9:$C$77,Data!$H2758),IF(AND($C480="Area (ha)",$E480="Total"),SUMIFS(UK!$F$9:$F$77,UK!$C$9:$C$77,Data!$H2758),IF(AND($C480="Tonne",$E480="Fully converted"),SUMIFS(UK!$F$9:$F$77,UK!$C$9:$C$77,Data!$H2758),""))))</f>
        <v>110</v>
      </c>
      <c r="B480" s="46" t="s">
        <v>45</v>
      </c>
      <c r="C480" s="46" t="s">
        <v>144</v>
      </c>
      <c r="D480" s="46" t="s">
        <v>47</v>
      </c>
      <c r="E480" s="46" t="s">
        <v>140</v>
      </c>
      <c r="F480" s="32" t="s">
        <v>17</v>
      </c>
      <c r="G480" s="32" t="s">
        <v>116</v>
      </c>
      <c r="H480" s="32" t="s">
        <v>116</v>
      </c>
      <c r="I480" s="32" t="s">
        <v>116</v>
      </c>
    </row>
    <row r="481" spans="1:9" x14ac:dyDescent="0.25">
      <c r="A481">
        <f>IF(AND($C481="Area (ha)",$E481="Fully converted"),SUMIFS(UK!$E$9:$E$77,UK!$C$9:$C$77,Data!$H2759),IF(AND($C481="Area (ha)",$E481="In conversion"),SUMIFS(UK!$F$9:$F$77,UK!$C$9:$C$77,Data!$H2759),IF(AND($C481="Area (ha)",$E481="Total"),SUMIFS(UK!$F$9:$F$77,UK!$C$9:$C$77,Data!$H2759),IF(AND($C481="Tonne",$E481="Fully converted"),SUMIFS(UK!$F$9:$F$77,UK!$C$9:$C$77,Data!$H2759),""))))</f>
        <v>0</v>
      </c>
      <c r="B481" s="46" t="s">
        <v>45</v>
      </c>
      <c r="C481" s="46" t="s">
        <v>144</v>
      </c>
      <c r="D481" s="46" t="s">
        <v>47</v>
      </c>
      <c r="E481" s="46" t="s">
        <v>140</v>
      </c>
      <c r="F481" s="32" t="s">
        <v>17</v>
      </c>
      <c r="G481" s="32" t="s">
        <v>117</v>
      </c>
      <c r="H481" s="32" t="s">
        <v>117</v>
      </c>
      <c r="I481" s="32" t="s">
        <v>117</v>
      </c>
    </row>
    <row r="482" spans="1:9" x14ac:dyDescent="0.25">
      <c r="A482">
        <f>IF(AND($C482="Area (ha)",$E482="Fully converted"),SUMIFS(UK!$E$9:$E$77,UK!$C$9:$C$77,Data!$H2760),IF(AND($C482="Area (ha)",$E482="In conversion"),SUMIFS(UK!$F$9:$F$77,UK!$C$9:$C$77,Data!$H2760),IF(AND($C482="Area (ha)",$E482="Total"),SUMIFS(UK!$F$9:$F$77,UK!$C$9:$C$77,Data!$H2760),IF(AND($C482="Tonne",$E482="Fully converted"),SUMIFS(UK!$F$9:$F$77,UK!$C$9:$C$77,Data!$H2760),""))))</f>
        <v>0</v>
      </c>
      <c r="B482" s="46" t="s">
        <v>45</v>
      </c>
      <c r="C482" s="46" t="s">
        <v>144</v>
      </c>
      <c r="D482" s="46" t="s">
        <v>47</v>
      </c>
      <c r="E482" s="46" t="s">
        <v>140</v>
      </c>
      <c r="F482" s="32" t="s">
        <v>17</v>
      </c>
      <c r="G482" s="32" t="s">
        <v>136</v>
      </c>
      <c r="H482" s="32" t="s">
        <v>136</v>
      </c>
      <c r="I482" s="32" t="s">
        <v>136</v>
      </c>
    </row>
    <row r="483" spans="1:9" x14ac:dyDescent="0.25">
      <c r="A483">
        <f>IF(AND($C483="Area (ha)",$E483="Fully converted"),SUMIFS(UK!$E$9:$E$77,UK!$C$9:$C$77,Data!$H2761),IF(AND($C483="Area (ha)",$E483="In conversion"),SUMIFS(UK!$F$9:$F$77,UK!$C$9:$C$77,Data!$H2761),IF(AND($C483="Area (ha)",$E483="Total"),SUMIFS(UK!$F$9:$F$77,UK!$C$9:$C$77,Data!$H2761),IF(AND($C483="Tonne",$E483="Fully converted"),SUMIFS(UK!$F$9:$F$77,UK!$C$9:$C$77,Data!$H2761),""))))</f>
        <v>0</v>
      </c>
      <c r="B483" s="46" t="s">
        <v>45</v>
      </c>
      <c r="C483" s="46" t="s">
        <v>144</v>
      </c>
      <c r="D483" s="46" t="s">
        <v>47</v>
      </c>
      <c r="E483" s="46" t="s">
        <v>140</v>
      </c>
      <c r="F483" s="32" t="s">
        <v>17</v>
      </c>
      <c r="G483" s="32" t="s">
        <v>137</v>
      </c>
      <c r="H483" s="32" t="s">
        <v>137</v>
      </c>
      <c r="I483" s="32" t="s">
        <v>137</v>
      </c>
    </row>
    <row r="484" spans="1:9" x14ac:dyDescent="0.25">
      <c r="A484">
        <f>IF(AND($C484="Area (ha)",$E484="Fully converted"),SUMIFS(UK!$E$9:$E$77,UK!$C$9:$C$77,Data!$H2762),IF(AND($C484="Area (ha)",$E484="In conversion"),SUMIFS(UK!$F$9:$F$77,UK!$C$9:$C$77,Data!$H2762),IF(AND($C484="Area (ha)",$E484="Total"),SUMIFS(UK!$F$9:$F$77,UK!$C$9:$C$77,Data!$H2762),IF(AND($C484="Tonne",$E484="Fully converted"),SUMIFS(UK!$F$9:$F$77,UK!$C$9:$C$77,Data!$H2762),""))))</f>
        <v>19784.98974999999</v>
      </c>
      <c r="B484" s="46" t="s">
        <v>45</v>
      </c>
      <c r="C484" s="46" t="s">
        <v>144</v>
      </c>
      <c r="D484" s="46" t="s">
        <v>47</v>
      </c>
      <c r="E484" s="46" t="s">
        <v>140</v>
      </c>
      <c r="F484" s="32" t="s">
        <v>17</v>
      </c>
      <c r="G484" s="32" t="s">
        <v>119</v>
      </c>
      <c r="H484" s="32" t="s">
        <v>119</v>
      </c>
      <c r="I484" s="32" t="s">
        <v>119</v>
      </c>
    </row>
    <row r="485" spans="1:9" x14ac:dyDescent="0.25">
      <c r="A485">
        <f>IF(AND($C485="Area (ha)",$E485="Fully converted"),SUMIFS(UK!$E$9:$E$77,UK!$C$9:$C$77,Data!$H2763),IF(AND($C485="Area (ha)",$E485="In conversion"),SUMIFS(UK!$F$9:$F$77,UK!$C$9:$C$77,Data!$H2763),IF(AND($C485="Area (ha)",$E485="Total"),SUMIFS(UK!$F$9:$F$77,UK!$C$9:$C$77,Data!$H2763),IF(AND($C485="Tonne",$E485="Fully converted"),SUMIFS(UK!$F$9:$F$77,UK!$C$9:$C$77,Data!$H2763),""))))</f>
        <v>4523.7277499999973</v>
      </c>
      <c r="B485" s="46" t="s">
        <v>45</v>
      </c>
      <c r="C485" s="46" t="s">
        <v>144</v>
      </c>
      <c r="D485" s="46" t="s">
        <v>47</v>
      </c>
      <c r="E485" s="46" t="s">
        <v>140</v>
      </c>
      <c r="F485" s="32" t="s">
        <v>18</v>
      </c>
      <c r="G485" s="32" t="s">
        <v>146</v>
      </c>
      <c r="H485" s="32" t="s">
        <v>146</v>
      </c>
      <c r="I485" s="32" t="s">
        <v>52</v>
      </c>
    </row>
    <row r="486" spans="1:9" x14ac:dyDescent="0.25">
      <c r="A486">
        <f>IF(AND($C486="Area (ha)",$E486="Fully converted"),SUMIFS(UK!$E$9:$E$77,UK!$C$9:$C$77,Data!$H2764),IF(AND($C486="Area (ha)",$E486="In conversion"),SUMIFS(UK!$F$9:$F$77,UK!$C$9:$C$77,Data!$H2764),IF(AND($C486="Area (ha)",$E486="Total"),SUMIFS(UK!$F$9:$F$77,UK!$C$9:$C$77,Data!$H2764),IF(AND($C486="Tonne",$E486="Fully converted"),SUMIFS(UK!$F$9:$F$77,UK!$C$9:$C$77,Data!$H2764),""))))</f>
        <v>1043.71</v>
      </c>
      <c r="B486" s="46" t="s">
        <v>45</v>
      </c>
      <c r="C486" s="46" t="s">
        <v>144</v>
      </c>
      <c r="D486" s="46" t="s">
        <v>47</v>
      </c>
      <c r="E486" s="46" t="s">
        <v>140</v>
      </c>
      <c r="F486" s="32" t="s">
        <v>18</v>
      </c>
      <c r="G486" s="32" t="s">
        <v>53</v>
      </c>
      <c r="H486" s="32" t="s">
        <v>53</v>
      </c>
      <c r="I486" s="32" t="s">
        <v>53</v>
      </c>
    </row>
    <row r="487" spans="1:9" x14ac:dyDescent="0.25">
      <c r="A487">
        <f>IF(AND($C487="Area (ha)",$E487="Fully converted"),SUMIFS(UK!$E$9:$E$77,UK!$C$9:$C$77,Data!$H2765),IF(AND($C487="Area (ha)",$E487="In conversion"),SUMIFS(UK!$F$9:$F$77,UK!$C$9:$C$77,Data!$H2765),IF(AND($C487="Area (ha)",$E487="Total"),SUMIFS(UK!$F$9:$F$77,UK!$C$9:$C$77,Data!$H2765),IF(AND($C487="Tonne",$E487="Fully converted"),SUMIFS(UK!$F$9:$F$77,UK!$C$9:$C$77,Data!$H2765),""))))</f>
        <v>1043.71</v>
      </c>
      <c r="B487" s="46" t="s">
        <v>45</v>
      </c>
      <c r="C487" s="46" t="s">
        <v>144</v>
      </c>
      <c r="D487" s="46" t="s">
        <v>47</v>
      </c>
      <c r="E487" s="46" t="s">
        <v>140</v>
      </c>
      <c r="F487" s="32" t="s">
        <v>18</v>
      </c>
      <c r="G487" s="32" t="s">
        <v>54</v>
      </c>
      <c r="H487" s="32" t="s">
        <v>54</v>
      </c>
      <c r="I487" s="32" t="s">
        <v>54</v>
      </c>
    </row>
    <row r="488" spans="1:9" x14ac:dyDescent="0.25">
      <c r="A488">
        <f>IF(AND($C488="Area (ha)",$E488="Fully converted"),SUMIFS(UK!$E$9:$E$77,UK!$C$9:$C$77,Data!$H2766),IF(AND($C488="Area (ha)",$E488="In conversion"),SUMIFS(UK!$F$9:$F$77,UK!$C$9:$C$77,Data!$H2766),IF(AND($C488="Area (ha)",$E488="Total"),SUMIFS(UK!$F$9:$F$77,UK!$C$9:$C$77,Data!$H2766),IF(AND($C488="Tonne",$E488="Fully converted"),SUMIFS(UK!$F$9:$F$77,UK!$C$9:$C$77,Data!$H2766),""))))</f>
        <v>0</v>
      </c>
      <c r="B488" s="46" t="s">
        <v>45</v>
      </c>
      <c r="C488" s="46" t="s">
        <v>144</v>
      </c>
      <c r="D488" s="46" t="s">
        <v>47</v>
      </c>
      <c r="E488" s="46" t="s">
        <v>140</v>
      </c>
      <c r="F488" s="32" t="s">
        <v>18</v>
      </c>
      <c r="G488" s="32" t="s">
        <v>55</v>
      </c>
      <c r="H488" s="32" t="s">
        <v>55</v>
      </c>
      <c r="I488" s="32" t="s">
        <v>55</v>
      </c>
    </row>
    <row r="489" spans="1:9" x14ac:dyDescent="0.25">
      <c r="A489">
        <f>IF(AND($C489="Area (ha)",$E489="Fully converted"),SUMIFS(UK!$E$9:$E$77,UK!$C$9:$C$77,Data!$H2767),IF(AND($C489="Area (ha)",$E489="In conversion"),SUMIFS(UK!$F$9:$F$77,UK!$C$9:$C$77,Data!$H2767),IF(AND($C489="Area (ha)",$E489="Total"),SUMIFS(UK!$F$9:$F$77,UK!$C$9:$C$77,Data!$H2767),IF(AND($C489="Tonne",$E489="Fully converted"),SUMIFS(UK!$F$9:$F$77,UK!$C$9:$C$77,Data!$H2767),""))))</f>
        <v>200.71</v>
      </c>
      <c r="B489" s="46" t="s">
        <v>45</v>
      </c>
      <c r="C489" s="46" t="s">
        <v>144</v>
      </c>
      <c r="D489" s="46" t="s">
        <v>47</v>
      </c>
      <c r="E489" s="46" t="s">
        <v>140</v>
      </c>
      <c r="F489" s="32" t="s">
        <v>18</v>
      </c>
      <c r="G489" s="32" t="s">
        <v>122</v>
      </c>
      <c r="H489" s="32" t="s">
        <v>122</v>
      </c>
      <c r="I489" s="32" t="s">
        <v>122</v>
      </c>
    </row>
    <row r="490" spans="1:9" x14ac:dyDescent="0.25">
      <c r="A490">
        <f>IF(AND($C490="Area (ha)",$E490="Fully converted"),SUMIFS(UK!$E$9:$E$77,UK!$C$9:$C$77,Data!$H2768),IF(AND($C490="Area (ha)",$E490="In conversion"),SUMIFS(UK!$F$9:$F$77,UK!$C$9:$C$77,Data!$H2768),IF(AND($C490="Area (ha)",$E490="Total"),SUMIFS(UK!$F$9:$F$77,UK!$C$9:$C$77,Data!$H2768),IF(AND($C490="Tonne",$E490="Fully converted"),SUMIFS(UK!$F$9:$F$77,UK!$C$9:$C$77,Data!$H2768),""))))</f>
        <v>0</v>
      </c>
      <c r="B490" s="46" t="s">
        <v>45</v>
      </c>
      <c r="C490" s="46" t="s">
        <v>144</v>
      </c>
      <c r="D490" s="46" t="s">
        <v>47</v>
      </c>
      <c r="E490" s="46" t="s">
        <v>140</v>
      </c>
      <c r="F490" s="32" t="s">
        <v>18</v>
      </c>
      <c r="G490" s="32" t="s">
        <v>57</v>
      </c>
      <c r="H490" s="32" t="s">
        <v>148</v>
      </c>
      <c r="I490" s="32" t="s">
        <v>57</v>
      </c>
    </row>
    <row r="491" spans="1:9" x14ac:dyDescent="0.25">
      <c r="A491">
        <f>IF(AND($C491="Area (ha)",$E491="Fully converted"),SUMIFS(UK!$E$9:$E$77,UK!$C$9:$C$77,Data!$H2769),IF(AND($C491="Area (ha)",$E491="In conversion"),SUMIFS(UK!$F$9:$F$77,UK!$C$9:$C$77,Data!$H2769),IF(AND($C491="Area (ha)",$E491="Total"),SUMIFS(UK!$F$9:$F$77,UK!$C$9:$C$77,Data!$H2769),IF(AND($C491="Tonne",$E491="Fully converted"),SUMIFS(UK!$F$9:$F$77,UK!$C$9:$C$77,Data!$H2769),""))))</f>
        <v>7.21</v>
      </c>
      <c r="B491" s="46" t="s">
        <v>45</v>
      </c>
      <c r="C491" s="46" t="s">
        <v>144</v>
      </c>
      <c r="D491" s="46" t="s">
        <v>47</v>
      </c>
      <c r="E491" s="46" t="s">
        <v>140</v>
      </c>
      <c r="F491" s="32" t="s">
        <v>18</v>
      </c>
      <c r="G491" s="32" t="s">
        <v>58</v>
      </c>
      <c r="H491" s="32" t="s">
        <v>58</v>
      </c>
      <c r="I491" s="32" t="s">
        <v>58</v>
      </c>
    </row>
    <row r="492" spans="1:9" x14ac:dyDescent="0.25">
      <c r="A492">
        <f>IF(AND($C492="Area (ha)",$E492="Fully converted"),SUMIFS(UK!$E$9:$E$77,UK!$C$9:$C$77,Data!$H2770),IF(AND($C492="Area (ha)",$E492="In conversion"),SUMIFS(UK!$F$9:$F$77,UK!$C$9:$C$77,Data!$H2770),IF(AND($C492="Area (ha)",$E492="Total"),SUMIFS(UK!$F$9:$F$77,UK!$C$9:$C$77,Data!$H2770),IF(AND($C492="Tonne",$E492="Fully converted"),SUMIFS(UK!$F$9:$F$77,UK!$C$9:$C$77,Data!$H2770),""))))</f>
        <v>549.16999999999996</v>
      </c>
      <c r="B492" s="46" t="s">
        <v>45</v>
      </c>
      <c r="C492" s="46" t="s">
        <v>144</v>
      </c>
      <c r="D492" s="46" t="s">
        <v>47</v>
      </c>
      <c r="E492" s="46" t="s">
        <v>140</v>
      </c>
      <c r="F492" s="32" t="s">
        <v>18</v>
      </c>
      <c r="G492" s="32" t="s">
        <v>59</v>
      </c>
      <c r="H492" s="32" t="s">
        <v>59</v>
      </c>
      <c r="I492" s="32" t="s">
        <v>59</v>
      </c>
    </row>
    <row r="493" spans="1:9" x14ac:dyDescent="0.25">
      <c r="A493">
        <f>IF(AND($C493="Area (ha)",$E493="Fully converted"),SUMIFS(UK!$E$9:$E$77,UK!$C$9:$C$77,Data!$H2771),IF(AND($C493="Area (ha)",$E493="In conversion"),SUMIFS(UK!$F$9:$F$77,UK!$C$9:$C$77,Data!$H2771),IF(AND($C493="Area (ha)",$E493="Total"),SUMIFS(UK!$F$9:$F$77,UK!$C$9:$C$77,Data!$H2771),IF(AND($C493="Tonne",$E493="Fully converted"),SUMIFS(UK!$F$9:$F$77,UK!$C$9:$C$77,Data!$H2771),""))))</f>
        <v>213.85999999999999</v>
      </c>
      <c r="B493" s="46" t="s">
        <v>45</v>
      </c>
      <c r="C493" s="46" t="s">
        <v>144</v>
      </c>
      <c r="D493" s="46" t="s">
        <v>47</v>
      </c>
      <c r="E493" s="46" t="s">
        <v>140</v>
      </c>
      <c r="F493" s="32" t="s">
        <v>18</v>
      </c>
      <c r="G493" s="32" t="s">
        <v>60</v>
      </c>
      <c r="H493" s="32" t="s">
        <v>60</v>
      </c>
      <c r="I493" s="32" t="s">
        <v>60</v>
      </c>
    </row>
    <row r="494" spans="1:9" x14ac:dyDescent="0.25">
      <c r="A494">
        <f>IF(AND($C494="Area (ha)",$E494="Fully converted"),SUMIFS(UK!$E$9:$E$77,UK!$C$9:$C$77,Data!$H2772),IF(AND($C494="Area (ha)",$E494="In conversion"),SUMIFS(UK!$F$9:$F$77,UK!$C$9:$C$77,Data!$H2772),IF(AND($C494="Area (ha)",$E494="Total"),SUMIFS(UK!$F$9:$F$77,UK!$C$9:$C$77,Data!$H2772),IF(AND($C494="Tonne",$E494="Fully converted"),SUMIFS(UK!$F$9:$F$77,UK!$C$9:$C$77,Data!$H2772),""))))</f>
        <v>0</v>
      </c>
      <c r="B494" s="46" t="s">
        <v>45</v>
      </c>
      <c r="C494" s="46" t="s">
        <v>144</v>
      </c>
      <c r="D494" s="46" t="s">
        <v>47</v>
      </c>
      <c r="E494" s="46" t="s">
        <v>140</v>
      </c>
      <c r="F494" s="32" t="s">
        <v>18</v>
      </c>
      <c r="G494" s="32" t="s">
        <v>61</v>
      </c>
      <c r="H494" s="32" t="s">
        <v>61</v>
      </c>
      <c r="I494" s="32" t="s">
        <v>61</v>
      </c>
    </row>
    <row r="495" spans="1:9" x14ac:dyDescent="0.25">
      <c r="A495">
        <f>IF(AND($C495="Area (ha)",$E495="Fully converted"),SUMIFS(UK!$E$9:$E$77,UK!$C$9:$C$77,Data!$H2773),IF(AND($C495="Area (ha)",$E495="In conversion"),SUMIFS(UK!$F$9:$F$77,UK!$C$9:$C$77,Data!$H2773),IF(AND($C495="Area (ha)",$E495="Total"),SUMIFS(UK!$F$9:$F$77,UK!$C$9:$C$77,Data!$H2773),IF(AND($C495="Tonne",$E495="Fully converted"),SUMIFS(UK!$F$9:$F$77,UK!$C$9:$C$77,Data!$H2773),""))))</f>
        <v>72.759999999999991</v>
      </c>
      <c r="B495" s="46" t="s">
        <v>45</v>
      </c>
      <c r="C495" s="46" t="s">
        <v>144</v>
      </c>
      <c r="D495" s="46" t="s">
        <v>47</v>
      </c>
      <c r="E495" s="46" t="s">
        <v>140</v>
      </c>
      <c r="F495" s="32" t="s">
        <v>18</v>
      </c>
      <c r="G495" s="32" t="s">
        <v>62</v>
      </c>
      <c r="H495" s="32" t="s">
        <v>62</v>
      </c>
      <c r="I495" s="32" t="s">
        <v>62</v>
      </c>
    </row>
    <row r="496" spans="1:9" x14ac:dyDescent="0.25">
      <c r="A496">
        <f>IF(AND($C496="Area (ha)",$E496="Fully converted"),SUMIFS(UK!$E$9:$E$77,UK!$C$9:$C$77,Data!$H2774),IF(AND($C496="Area (ha)",$E496="In conversion"),SUMIFS(UK!$F$9:$F$77,UK!$C$9:$C$77,Data!$H2774),IF(AND($C496="Area (ha)",$E496="Total"),SUMIFS(UK!$F$9:$F$77,UK!$C$9:$C$77,Data!$H2774),IF(AND($C496="Tonne",$E496="Fully converted"),SUMIFS(UK!$F$9:$F$77,UK!$C$9:$C$77,Data!$H2774),""))))</f>
        <v>0</v>
      </c>
      <c r="B496" s="46" t="s">
        <v>45</v>
      </c>
      <c r="C496" s="46" t="s">
        <v>144</v>
      </c>
      <c r="D496" s="46" t="s">
        <v>47</v>
      </c>
      <c r="E496" s="46" t="s">
        <v>140</v>
      </c>
      <c r="F496" s="32" t="s">
        <v>18</v>
      </c>
      <c r="G496" s="32" t="s">
        <v>63</v>
      </c>
      <c r="H496" s="32" t="s">
        <v>63</v>
      </c>
      <c r="I496" s="32" t="s">
        <v>63</v>
      </c>
    </row>
    <row r="497" spans="1:9" x14ac:dyDescent="0.25">
      <c r="A497">
        <f>IF(AND($C497="Area (ha)",$E497="Fully converted"),SUMIFS(UK!$E$9:$E$77,UK!$C$9:$C$77,Data!$H2775),IF(AND($C497="Area (ha)",$E497="In conversion"),SUMIFS(UK!$F$9:$F$77,UK!$C$9:$C$77,Data!$H2775),IF(AND($C497="Area (ha)",$E497="Total"),SUMIFS(UK!$F$9:$F$77,UK!$C$9:$C$77,Data!$H2775),IF(AND($C497="Tonne",$E497="Fully converted"),SUMIFS(UK!$F$9:$F$77,UK!$C$9:$C$77,Data!$H2775),""))))</f>
        <v>62.540000000000006</v>
      </c>
      <c r="B497" s="46" t="s">
        <v>45</v>
      </c>
      <c r="C497" s="46" t="s">
        <v>144</v>
      </c>
      <c r="D497" s="46" t="s">
        <v>47</v>
      </c>
      <c r="E497" s="46" t="s">
        <v>140</v>
      </c>
      <c r="F497" s="32" t="s">
        <v>18</v>
      </c>
      <c r="G497" s="32" t="s">
        <v>64</v>
      </c>
      <c r="H497" s="32" t="s">
        <v>64</v>
      </c>
      <c r="I497" s="32" t="s">
        <v>64</v>
      </c>
    </row>
    <row r="498" spans="1:9" x14ac:dyDescent="0.25">
      <c r="A498">
        <f>IF(AND($C498="Area (ha)",$E498="Fully converted"),SUMIFS(UK!$E$9:$E$77,UK!$C$9:$C$77,Data!$H2776),IF(AND($C498="Area (ha)",$E498="In conversion"),SUMIFS(UK!$F$9:$F$77,UK!$C$9:$C$77,Data!$H2776),IF(AND($C498="Area (ha)",$E498="Total"),SUMIFS(UK!$F$9:$F$77,UK!$C$9:$C$77,Data!$H2776),IF(AND($C498="Tonne",$E498="Fully converted"),SUMIFS(UK!$F$9:$F$77,UK!$C$9:$C$77,Data!$H2776),""))))</f>
        <v>0</v>
      </c>
      <c r="B498" s="46" t="s">
        <v>45</v>
      </c>
      <c r="C498" s="46" t="s">
        <v>144</v>
      </c>
      <c r="D498" s="46" t="s">
        <v>47</v>
      </c>
      <c r="E498" s="46" t="s">
        <v>140</v>
      </c>
      <c r="F498" s="32" t="s">
        <v>18</v>
      </c>
      <c r="G498" s="32" t="s">
        <v>123</v>
      </c>
      <c r="H498" s="32" t="s">
        <v>123</v>
      </c>
      <c r="I498" s="32" t="s">
        <v>123</v>
      </c>
    </row>
    <row r="499" spans="1:9" x14ac:dyDescent="0.25">
      <c r="A499">
        <f>IF(AND($C499="Area (ha)",$E499="Fully converted"),SUMIFS(UK!$E$9:$E$77,UK!$C$9:$C$77,Data!$H2777),IF(AND($C499="Area (ha)",$E499="In conversion"),SUMIFS(UK!$F$9:$F$77,UK!$C$9:$C$77,Data!$H2777),IF(AND($C499="Area (ha)",$E499="Total"),SUMIFS(UK!$F$9:$F$77,UK!$C$9:$C$77,Data!$H2777),IF(AND($C499="Tonne",$E499="Fully converted"),SUMIFS(UK!$F$9:$F$77,UK!$C$9:$C$77,Data!$H2777),""))))</f>
        <v>0</v>
      </c>
      <c r="B499" s="46" t="s">
        <v>45</v>
      </c>
      <c r="C499" s="46" t="s">
        <v>144</v>
      </c>
      <c r="D499" s="46" t="s">
        <v>47</v>
      </c>
      <c r="E499" s="46" t="s">
        <v>140</v>
      </c>
      <c r="F499" s="32" t="s">
        <v>18</v>
      </c>
      <c r="G499" s="32" t="s">
        <v>66</v>
      </c>
      <c r="H499" s="32" t="s">
        <v>66</v>
      </c>
      <c r="I499" s="32" t="s">
        <v>236</v>
      </c>
    </row>
    <row r="500" spans="1:9" x14ac:dyDescent="0.25">
      <c r="A500">
        <f>IF(AND($C500="Area (ha)",$E500="Fully converted"),SUMIFS(UK!$E$9:$E$77,UK!$C$9:$C$77,Data!$H2778),IF(AND($C500="Area (ha)",$E500="In conversion"),SUMIFS(UK!$F$9:$F$77,UK!$C$9:$C$77,Data!$H2778),IF(AND($C500="Area (ha)",$E500="Total"),SUMIFS(UK!$F$9:$F$77,UK!$C$9:$C$77,Data!$H2778),IF(AND($C500="Tonne",$E500="Fully converted"),SUMIFS(UK!$F$9:$F$77,UK!$C$9:$C$77,Data!$H2778),""))))</f>
        <v>0</v>
      </c>
      <c r="B500" s="46" t="s">
        <v>45</v>
      </c>
      <c r="C500" s="46" t="s">
        <v>144</v>
      </c>
      <c r="D500" s="46" t="s">
        <v>47</v>
      </c>
      <c r="E500" s="46" t="s">
        <v>140</v>
      </c>
      <c r="F500" s="32" t="s">
        <v>18</v>
      </c>
      <c r="G500" s="32" t="s">
        <v>67</v>
      </c>
      <c r="H500" s="32" t="s">
        <v>67</v>
      </c>
      <c r="I500" s="32" t="s">
        <v>67</v>
      </c>
    </row>
    <row r="501" spans="1:9" x14ac:dyDescent="0.25">
      <c r="A501">
        <f>IF(AND($C501="Area (ha)",$E501="Fully converted"),SUMIFS(UK!$E$9:$E$77,UK!$C$9:$C$77,Data!$H2779),IF(AND($C501="Area (ha)",$E501="In conversion"),SUMIFS(UK!$F$9:$F$77,UK!$C$9:$C$77,Data!$H2779),IF(AND($C501="Area (ha)",$E501="Total"),SUMIFS(UK!$F$9:$F$77,UK!$C$9:$C$77,Data!$H2779),IF(AND($C501="Tonne",$E501="Fully converted"),SUMIFS(UK!$F$9:$F$77,UK!$C$9:$C$77,Data!$H2779),""))))</f>
        <v>0</v>
      </c>
      <c r="B501" s="46" t="s">
        <v>45</v>
      </c>
      <c r="C501" s="46" t="s">
        <v>144</v>
      </c>
      <c r="D501" s="46" t="s">
        <v>47</v>
      </c>
      <c r="E501" s="46" t="s">
        <v>140</v>
      </c>
      <c r="F501" s="32" t="s">
        <v>18</v>
      </c>
      <c r="G501" s="32" t="s">
        <v>68</v>
      </c>
      <c r="H501" s="32" t="s">
        <v>68</v>
      </c>
      <c r="I501" s="32" t="s">
        <v>68</v>
      </c>
    </row>
    <row r="502" spans="1:9" x14ac:dyDescent="0.25">
      <c r="A502">
        <f>IF(AND($C502="Area (ha)",$E502="Fully converted"),SUMIFS(UK!$E$9:$E$77,UK!$C$9:$C$77,Data!$H2780),IF(AND($C502="Area (ha)",$E502="In conversion"),SUMIFS(UK!$F$9:$F$77,UK!$C$9:$C$77,Data!$H2780),IF(AND($C502="Area (ha)",$E502="Total"),SUMIFS(UK!$F$9:$F$77,UK!$C$9:$C$77,Data!$H2780),IF(AND($C502="Tonne",$E502="Fully converted"),SUMIFS(UK!$F$9:$F$77,UK!$C$9:$C$77,Data!$H2780),""))))</f>
        <v>0</v>
      </c>
      <c r="B502" s="46" t="s">
        <v>45</v>
      </c>
      <c r="C502" s="46" t="s">
        <v>144</v>
      </c>
      <c r="D502" s="46" t="s">
        <v>47</v>
      </c>
      <c r="E502" s="46" t="s">
        <v>140</v>
      </c>
      <c r="F502" s="32" t="s">
        <v>18</v>
      </c>
      <c r="G502" s="32" t="s">
        <v>69</v>
      </c>
      <c r="H502" s="32" t="s">
        <v>69</v>
      </c>
      <c r="I502" s="32" t="s">
        <v>69</v>
      </c>
    </row>
    <row r="503" spans="1:9" x14ac:dyDescent="0.25">
      <c r="A503">
        <f>IF(AND($C503="Area (ha)",$E503="Fully converted"),SUMIFS(UK!$E$9:$E$77,UK!$C$9:$C$77,Data!$H2781),IF(AND($C503="Area (ha)",$E503="In conversion"),SUMIFS(UK!$F$9:$F$77,UK!$C$9:$C$77,Data!$H2781),IF(AND($C503="Area (ha)",$E503="Total"),SUMIFS(UK!$F$9:$F$77,UK!$C$9:$C$77,Data!$H2781),IF(AND($C503="Tonne",$E503="Fully converted"),SUMIFS(UK!$F$9:$F$77,UK!$C$9:$C$77,Data!$H2781),""))))</f>
        <v>5.93</v>
      </c>
      <c r="B503" s="46" t="s">
        <v>45</v>
      </c>
      <c r="C503" s="46" t="s">
        <v>144</v>
      </c>
      <c r="D503" s="46" t="s">
        <v>47</v>
      </c>
      <c r="E503" s="46" t="s">
        <v>140</v>
      </c>
      <c r="F503" s="32" t="s">
        <v>18</v>
      </c>
      <c r="G503" s="32" t="s">
        <v>124</v>
      </c>
      <c r="H503" s="32" t="s">
        <v>124</v>
      </c>
      <c r="I503" s="32" t="s">
        <v>124</v>
      </c>
    </row>
    <row r="504" spans="1:9" x14ac:dyDescent="0.25">
      <c r="A504">
        <f>IF(AND($C504="Area (ha)",$E504="Fully converted"),SUMIFS(UK!$E$9:$E$77,UK!$C$9:$C$77,Data!$H2782),IF(AND($C504="Area (ha)",$E504="In conversion"),SUMIFS(UK!$F$9:$F$77,UK!$C$9:$C$77,Data!$H2782),IF(AND($C504="Area (ha)",$E504="Total"),SUMIFS(UK!$F$9:$F$77,UK!$C$9:$C$77,Data!$H2782),IF(AND($C504="Tonne",$E504="Fully converted"),SUMIFS(UK!$F$9:$F$77,UK!$C$9:$C$77,Data!$H2782),""))))</f>
        <v>5.93</v>
      </c>
      <c r="B504" s="46" t="s">
        <v>45</v>
      </c>
      <c r="C504" s="46" t="s">
        <v>144</v>
      </c>
      <c r="D504" s="46" t="s">
        <v>47</v>
      </c>
      <c r="E504" s="46" t="s">
        <v>140</v>
      </c>
      <c r="F504" s="32" t="s">
        <v>18</v>
      </c>
      <c r="G504" s="32" t="s">
        <v>71</v>
      </c>
      <c r="H504" s="32" t="s">
        <v>71</v>
      </c>
      <c r="I504" s="32" t="s">
        <v>71</v>
      </c>
    </row>
    <row r="505" spans="1:9" x14ac:dyDescent="0.25">
      <c r="A505">
        <f>IF(AND($C505="Area (ha)",$E505="Fully converted"),SUMIFS(UK!$E$9:$E$77,UK!$C$9:$C$77,Data!$H2783),IF(AND($C505="Area (ha)",$E505="In conversion"),SUMIFS(UK!$F$9:$F$77,UK!$C$9:$C$77,Data!$H2783),IF(AND($C505="Area (ha)",$E505="Total"),SUMIFS(UK!$F$9:$F$77,UK!$C$9:$C$77,Data!$H2783),IF(AND($C505="Tonne",$E505="Fully converted"),SUMIFS(UK!$F$9:$F$77,UK!$C$9:$C$77,Data!$H2783),""))))</f>
        <v>0</v>
      </c>
      <c r="B505" s="46" t="s">
        <v>45</v>
      </c>
      <c r="C505" s="46" t="s">
        <v>144</v>
      </c>
      <c r="D505" s="46" t="s">
        <v>47</v>
      </c>
      <c r="E505" s="46" t="s">
        <v>140</v>
      </c>
      <c r="F505" s="32" t="s">
        <v>18</v>
      </c>
      <c r="G505" s="32" t="s">
        <v>72</v>
      </c>
      <c r="H505" s="32" t="s">
        <v>72</v>
      </c>
      <c r="I505" s="32" t="s">
        <v>72</v>
      </c>
    </row>
    <row r="506" spans="1:9" x14ac:dyDescent="0.25">
      <c r="A506">
        <f>IF(AND($C506="Area (ha)",$E506="Fully converted"),SUMIFS(UK!$E$9:$E$77,UK!$C$9:$C$77,Data!$H2784),IF(AND($C506="Area (ha)",$E506="In conversion"),SUMIFS(UK!$F$9:$F$77,UK!$C$9:$C$77,Data!$H2784),IF(AND($C506="Area (ha)",$E506="Total"),SUMIFS(UK!$F$9:$F$77,UK!$C$9:$C$77,Data!$H2784),IF(AND($C506="Tonne",$E506="Fully converted"),SUMIFS(UK!$F$9:$F$77,UK!$C$9:$C$77,Data!$H2784),""))))</f>
        <v>0</v>
      </c>
      <c r="B506" s="46" t="s">
        <v>45</v>
      </c>
      <c r="C506" s="46" t="s">
        <v>144</v>
      </c>
      <c r="D506" s="46" t="s">
        <v>47</v>
      </c>
      <c r="E506" s="46" t="s">
        <v>140</v>
      </c>
      <c r="F506" s="32" t="s">
        <v>18</v>
      </c>
      <c r="G506" s="32" t="s">
        <v>73</v>
      </c>
      <c r="H506" s="32" t="s">
        <v>73</v>
      </c>
      <c r="I506" s="32" t="s">
        <v>73</v>
      </c>
    </row>
    <row r="507" spans="1:9" x14ac:dyDescent="0.25">
      <c r="A507">
        <f>IF(AND($C507="Area (ha)",$E507="Fully converted"),SUMIFS(UK!$E$9:$E$77,UK!$C$9:$C$77,Data!$H2785),IF(AND($C507="Area (ha)",$E507="In conversion"),SUMIFS(UK!$F$9:$F$77,UK!$C$9:$C$77,Data!$H2785),IF(AND($C507="Area (ha)",$E507="Total"),SUMIFS(UK!$F$9:$F$77,UK!$C$9:$C$77,Data!$H2785),IF(AND($C507="Tonne",$E507="Fully converted"),SUMIFS(UK!$F$9:$F$77,UK!$C$9:$C$77,Data!$H2785),""))))</f>
        <v>0</v>
      </c>
      <c r="B507" s="46" t="s">
        <v>45</v>
      </c>
      <c r="C507" s="46" t="s">
        <v>144</v>
      </c>
      <c r="D507" s="46" t="s">
        <v>47</v>
      </c>
      <c r="E507" s="46" t="s">
        <v>140</v>
      </c>
      <c r="F507" s="32" t="s">
        <v>18</v>
      </c>
      <c r="G507" s="32" t="s">
        <v>74</v>
      </c>
      <c r="H507" s="32" t="s">
        <v>74</v>
      </c>
      <c r="I507" s="32" t="s">
        <v>74</v>
      </c>
    </row>
    <row r="508" spans="1:9" x14ac:dyDescent="0.25">
      <c r="A508">
        <f>IF(AND($C508="Area (ha)",$E508="Fully converted"),SUMIFS(UK!$E$9:$E$77,UK!$C$9:$C$77,Data!$H2786),IF(AND($C508="Area (ha)",$E508="In conversion"),SUMIFS(UK!$F$9:$F$77,UK!$C$9:$C$77,Data!$H2786),IF(AND($C508="Area (ha)",$E508="Total"),SUMIFS(UK!$F$9:$F$77,UK!$C$9:$C$77,Data!$H2786),IF(AND($C508="Tonne",$E508="Fully converted"),SUMIFS(UK!$F$9:$F$77,UK!$C$9:$C$77,Data!$H2786),""))))</f>
        <v>0</v>
      </c>
      <c r="B508" s="46" t="s">
        <v>45</v>
      </c>
      <c r="C508" s="46" t="s">
        <v>144</v>
      </c>
      <c r="D508" s="46" t="s">
        <v>47</v>
      </c>
      <c r="E508" s="46" t="s">
        <v>140</v>
      </c>
      <c r="F508" s="32" t="s">
        <v>18</v>
      </c>
      <c r="G508" s="32" t="s">
        <v>125</v>
      </c>
      <c r="H508" s="32" t="s">
        <v>75</v>
      </c>
      <c r="I508" s="32" t="s">
        <v>125</v>
      </c>
    </row>
    <row r="509" spans="1:9" x14ac:dyDescent="0.25">
      <c r="A509">
        <f>IF(AND($C509="Area (ha)",$E509="Fully converted"),SUMIFS(UK!$E$9:$E$77,UK!$C$9:$C$77,Data!$H2787),IF(AND($C509="Area (ha)",$E509="In conversion"),SUMIFS(UK!$F$9:$F$77,UK!$C$9:$C$77,Data!$H2787),IF(AND($C509="Area (ha)",$E509="Total"),SUMIFS(UK!$F$9:$F$77,UK!$C$9:$C$77,Data!$H2787),IF(AND($C509="Tonne",$E509="Fully converted"),SUMIFS(UK!$F$9:$F$77,UK!$C$9:$C$77,Data!$H2787),""))))</f>
        <v>0</v>
      </c>
      <c r="B509" s="46" t="s">
        <v>45</v>
      </c>
      <c r="C509" s="46" t="s">
        <v>144</v>
      </c>
      <c r="D509" s="46" t="s">
        <v>47</v>
      </c>
      <c r="E509" s="46" t="s">
        <v>140</v>
      </c>
      <c r="F509" s="32" t="s">
        <v>18</v>
      </c>
      <c r="G509" s="32" t="s">
        <v>76</v>
      </c>
      <c r="H509" s="32" t="s">
        <v>76</v>
      </c>
      <c r="I509" s="32" t="s">
        <v>76</v>
      </c>
    </row>
    <row r="510" spans="1:9" x14ac:dyDescent="0.25">
      <c r="A510">
        <f>IF(AND($C510="Area (ha)",$E510="Fully converted"),SUMIFS(UK!$E$9:$E$77,UK!$C$9:$C$77,Data!$H2788),IF(AND($C510="Area (ha)",$E510="In conversion"),SUMIFS(UK!$F$9:$F$77,UK!$C$9:$C$77,Data!$H2788),IF(AND($C510="Area (ha)",$E510="Total"),SUMIFS(UK!$F$9:$F$77,UK!$C$9:$C$77,Data!$H2788),IF(AND($C510="Tonne",$E510="Fully converted"),SUMIFS(UK!$F$9:$F$77,UK!$C$9:$C$77,Data!$H2788),""))))</f>
        <v>0</v>
      </c>
      <c r="B510" s="46" t="s">
        <v>45</v>
      </c>
      <c r="C510" s="46" t="s">
        <v>144</v>
      </c>
      <c r="D510" s="46" t="s">
        <v>47</v>
      </c>
      <c r="E510" s="46" t="s">
        <v>140</v>
      </c>
      <c r="F510" s="32" t="s">
        <v>18</v>
      </c>
      <c r="G510" s="32" t="s">
        <v>77</v>
      </c>
      <c r="H510" s="32" t="s">
        <v>77</v>
      </c>
      <c r="I510" s="32" t="s">
        <v>77</v>
      </c>
    </row>
    <row r="511" spans="1:9" x14ac:dyDescent="0.25">
      <c r="A511">
        <f>IF(AND($C511="Area (ha)",$E511="Fully converted"),SUMIFS(UK!$E$9:$E$77,UK!$C$9:$C$77,Data!$H2789),IF(AND($C511="Area (ha)",$E511="In conversion"),SUMIFS(UK!$F$9:$F$77,UK!$C$9:$C$77,Data!$H2789),IF(AND($C511="Area (ha)",$E511="Total"),SUMIFS(UK!$F$9:$F$77,UK!$C$9:$C$77,Data!$H2789),IF(AND($C511="Tonne",$E511="Fully converted"),SUMIFS(UK!$F$9:$F$77,UK!$C$9:$C$77,Data!$H2789),""))))</f>
        <v>0</v>
      </c>
      <c r="B511" s="46" t="s">
        <v>45</v>
      </c>
      <c r="C511" s="46" t="s">
        <v>144</v>
      </c>
      <c r="D511" s="46" t="s">
        <v>47</v>
      </c>
      <c r="E511" s="46" t="s">
        <v>140</v>
      </c>
      <c r="F511" s="32" t="s">
        <v>18</v>
      </c>
      <c r="G511" s="32" t="s">
        <v>78</v>
      </c>
      <c r="H511" s="32" t="s">
        <v>78</v>
      </c>
      <c r="I511" s="32" t="s">
        <v>78</v>
      </c>
    </row>
    <row r="512" spans="1:9" x14ac:dyDescent="0.25">
      <c r="A512">
        <f>IF(AND($C512="Area (ha)",$E512="Fully converted"),SUMIFS(UK!$E$9:$E$77,UK!$C$9:$C$77,Data!$H2790),IF(AND($C512="Area (ha)",$E512="In conversion"),SUMIFS(UK!$F$9:$F$77,UK!$C$9:$C$77,Data!$H2790),IF(AND($C512="Area (ha)",$E512="Total"),SUMIFS(UK!$F$9:$F$77,UK!$C$9:$C$77,Data!$H2790),IF(AND($C512="Tonne",$E512="Fully converted"),SUMIFS(UK!$F$9:$F$77,UK!$C$9:$C$77,Data!$H2790),""))))</f>
        <v>0</v>
      </c>
      <c r="B512" s="46" t="s">
        <v>45</v>
      </c>
      <c r="C512" s="46" t="s">
        <v>144</v>
      </c>
      <c r="D512" s="46" t="s">
        <v>47</v>
      </c>
      <c r="E512" s="46" t="s">
        <v>140</v>
      </c>
      <c r="F512" s="32" t="s">
        <v>18</v>
      </c>
      <c r="G512" s="32" t="s">
        <v>126</v>
      </c>
      <c r="H512" s="32" t="s">
        <v>126</v>
      </c>
      <c r="I512" s="32" t="s">
        <v>126</v>
      </c>
    </row>
    <row r="513" spans="1:9" x14ac:dyDescent="0.25">
      <c r="A513">
        <f>IF(AND($C513="Area (ha)",$E513="Fully converted"),SUMIFS(UK!$E$9:$E$77,UK!$C$9:$C$77,Data!$H2791),IF(AND($C513="Area (ha)",$E513="In conversion"),SUMIFS(UK!$F$9:$F$77,UK!$C$9:$C$77,Data!$H2791),IF(AND($C513="Area (ha)",$E513="Total"),SUMIFS(UK!$F$9:$F$77,UK!$C$9:$C$77,Data!$H2791),IF(AND($C513="Tonne",$E513="Fully converted"),SUMIFS(UK!$F$9:$F$77,UK!$C$9:$C$77,Data!$H2791),""))))</f>
        <v>0</v>
      </c>
      <c r="B513" s="46" t="s">
        <v>45</v>
      </c>
      <c r="C513" s="46" t="s">
        <v>144</v>
      </c>
      <c r="D513" s="46" t="s">
        <v>47</v>
      </c>
      <c r="E513" s="46" t="s">
        <v>140</v>
      </c>
      <c r="F513" s="32" t="s">
        <v>18</v>
      </c>
      <c r="G513" s="32" t="s">
        <v>80</v>
      </c>
      <c r="H513" s="32" t="s">
        <v>80</v>
      </c>
      <c r="I513" s="32" t="s">
        <v>80</v>
      </c>
    </row>
    <row r="514" spans="1:9" x14ac:dyDescent="0.25">
      <c r="A514">
        <f>IF(AND($C514="Area (ha)",$E514="Fully converted"),SUMIFS(UK!$E$9:$E$77,UK!$C$9:$C$77,Data!$H2792),IF(AND($C514="Area (ha)",$E514="In conversion"),SUMIFS(UK!$F$9:$F$77,UK!$C$9:$C$77,Data!$H2792),IF(AND($C514="Area (ha)",$E514="Total"),SUMIFS(UK!$F$9:$F$77,UK!$C$9:$C$77,Data!$H2792),IF(AND($C514="Tonne",$E514="Fully converted"),SUMIFS(UK!$F$9:$F$77,UK!$C$9:$C$77,Data!$H2792),""))))</f>
        <v>0</v>
      </c>
      <c r="B514" s="46" t="s">
        <v>45</v>
      </c>
      <c r="C514" s="46" t="s">
        <v>144</v>
      </c>
      <c r="D514" s="46" t="s">
        <v>47</v>
      </c>
      <c r="E514" s="46" t="s">
        <v>140</v>
      </c>
      <c r="F514" s="32" t="s">
        <v>18</v>
      </c>
      <c r="G514" s="32" t="s">
        <v>81</v>
      </c>
      <c r="H514" s="32" t="s">
        <v>81</v>
      </c>
      <c r="I514" s="32" t="s">
        <v>81</v>
      </c>
    </row>
    <row r="515" spans="1:9" x14ac:dyDescent="0.25">
      <c r="A515">
        <f>IF(AND($C515="Area (ha)",$E515="Fully converted"),SUMIFS(UK!$E$9:$E$77,UK!$C$9:$C$77,Data!$H2793),IF(AND($C515="Area (ha)",$E515="In conversion"),SUMIFS(UK!$F$9:$F$77,UK!$C$9:$C$77,Data!$H2793),IF(AND($C515="Area (ha)",$E515="Total"),SUMIFS(UK!$F$9:$F$77,UK!$C$9:$C$77,Data!$H2793),IF(AND($C515="Tonne",$E515="Fully converted"),SUMIFS(UK!$F$9:$F$77,UK!$C$9:$C$77,Data!$H2793),""))))</f>
        <v>3046.7099999999973</v>
      </c>
      <c r="B515" s="46" t="s">
        <v>45</v>
      </c>
      <c r="C515" s="46" t="s">
        <v>144</v>
      </c>
      <c r="D515" s="46" t="s">
        <v>47</v>
      </c>
      <c r="E515" s="46" t="s">
        <v>140</v>
      </c>
      <c r="F515" s="32" t="s">
        <v>18</v>
      </c>
      <c r="G515" s="32" t="s">
        <v>82</v>
      </c>
      <c r="H515" s="32" t="s">
        <v>82</v>
      </c>
      <c r="I515" s="32" t="s">
        <v>82</v>
      </c>
    </row>
    <row r="516" spans="1:9" x14ac:dyDescent="0.25">
      <c r="A516">
        <f>IF(AND($C516="Area (ha)",$E516="Fully converted"),SUMIFS(UK!$E$9:$E$77,UK!$C$9:$C$77,Data!$H2794),IF(AND($C516="Area (ha)",$E516="In conversion"),SUMIFS(UK!$F$9:$F$77,UK!$C$9:$C$77,Data!$H2794),IF(AND($C516="Area (ha)",$E516="Total"),SUMIFS(UK!$F$9:$F$77,UK!$C$9:$C$77,Data!$H2794),IF(AND($C516="Tonne",$E516="Fully converted"),SUMIFS(UK!$F$9:$F$77,UK!$C$9:$C$77,Data!$H2794),""))))</f>
        <v>214.57974999999999</v>
      </c>
      <c r="B516" s="46" t="s">
        <v>45</v>
      </c>
      <c r="C516" s="46" t="s">
        <v>144</v>
      </c>
      <c r="D516" s="46" t="s">
        <v>47</v>
      </c>
      <c r="E516" s="46" t="s">
        <v>140</v>
      </c>
      <c r="F516" s="32" t="s">
        <v>18</v>
      </c>
      <c r="G516" s="32" t="s">
        <v>83</v>
      </c>
      <c r="H516" s="32" t="s">
        <v>83</v>
      </c>
      <c r="I516" s="32" t="s">
        <v>83</v>
      </c>
    </row>
    <row r="517" spans="1:9" x14ac:dyDescent="0.25">
      <c r="A517">
        <f>IF(AND($C517="Area (ha)",$E517="Fully converted"),SUMIFS(UK!$E$9:$E$77,UK!$C$9:$C$77,Data!$H2795),IF(AND($C517="Area (ha)",$E517="In conversion"),SUMIFS(UK!$F$9:$F$77,UK!$C$9:$C$77,Data!$H2795),IF(AND($C517="Area (ha)",$E517="Total"),SUMIFS(UK!$F$9:$F$77,UK!$C$9:$C$77,Data!$H2795),IF(AND($C517="Tonne",$E517="Fully converted"),SUMIFS(UK!$F$9:$F$77,UK!$C$9:$C$77,Data!$H2795),""))))</f>
        <v>214.57974999999999</v>
      </c>
      <c r="B517" s="46" t="s">
        <v>45</v>
      </c>
      <c r="C517" s="46" t="s">
        <v>144</v>
      </c>
      <c r="D517" s="46" t="s">
        <v>47</v>
      </c>
      <c r="E517" s="46" t="s">
        <v>140</v>
      </c>
      <c r="F517" s="32" t="s">
        <v>18</v>
      </c>
      <c r="G517" s="32" t="s">
        <v>84</v>
      </c>
      <c r="H517" s="32" t="s">
        <v>84</v>
      </c>
      <c r="I517" s="32" t="s">
        <v>84</v>
      </c>
    </row>
    <row r="518" spans="1:9" x14ac:dyDescent="0.25">
      <c r="A518">
        <f>IF(AND($C518="Area (ha)",$E518="Fully converted"),SUMIFS(UK!$E$9:$E$77,UK!$C$9:$C$77,Data!$H2796),IF(AND($C518="Area (ha)",$E518="In conversion"),SUMIFS(UK!$F$9:$F$77,UK!$C$9:$C$77,Data!$H2796),IF(AND($C518="Area (ha)",$E518="Total"),SUMIFS(UK!$F$9:$F$77,UK!$C$9:$C$77,Data!$H2796),IF(AND($C518="Tonne",$E518="Fully converted"),SUMIFS(UK!$F$9:$F$77,UK!$C$9:$C$77,Data!$H2796),""))))</f>
        <v>0</v>
      </c>
      <c r="B518" s="46" t="s">
        <v>45</v>
      </c>
      <c r="C518" s="46" t="s">
        <v>144</v>
      </c>
      <c r="D518" s="46" t="s">
        <v>47</v>
      </c>
      <c r="E518" s="46" t="s">
        <v>140</v>
      </c>
      <c r="F518" s="32" t="s">
        <v>18</v>
      </c>
      <c r="G518" s="32" t="s">
        <v>85</v>
      </c>
      <c r="H518" s="32" t="s">
        <v>85</v>
      </c>
      <c r="I518" s="32" t="s">
        <v>235</v>
      </c>
    </row>
    <row r="519" spans="1:9" x14ac:dyDescent="0.25">
      <c r="A519">
        <f>IF(AND($C519="Area (ha)",$E519="Fully converted"),SUMIFS(UK!$E$9:$E$77,UK!$C$9:$C$77,Data!$H2797),IF(AND($C519="Area (ha)",$E519="In conversion"),SUMIFS(UK!$F$9:$F$77,UK!$C$9:$C$77,Data!$H2797),IF(AND($C519="Area (ha)",$E519="Total"),SUMIFS(UK!$F$9:$F$77,UK!$C$9:$C$77,Data!$H2797),IF(AND($C519="Tonne",$E519="Fully converted"),SUMIFS(UK!$F$9:$F$77,UK!$C$9:$C$77,Data!$H2797),""))))</f>
        <v>0</v>
      </c>
      <c r="B519" s="46" t="s">
        <v>45</v>
      </c>
      <c r="C519" s="46" t="s">
        <v>144</v>
      </c>
      <c r="D519" s="46" t="s">
        <v>47</v>
      </c>
      <c r="E519" s="46" t="s">
        <v>140</v>
      </c>
      <c r="F519" s="32" t="s">
        <v>18</v>
      </c>
      <c r="G519" s="32" t="s">
        <v>127</v>
      </c>
      <c r="H519" s="32" t="s">
        <v>127</v>
      </c>
      <c r="I519" s="32" t="s">
        <v>127</v>
      </c>
    </row>
    <row r="520" spans="1:9" x14ac:dyDescent="0.25">
      <c r="A520">
        <f>IF(AND($C520="Area (ha)",$E520="Fully converted"),SUMIFS(UK!$E$9:$E$77,UK!$C$9:$C$77,Data!$H2798),IF(AND($C520="Area (ha)",$E520="In conversion"),SUMIFS(UK!$F$9:$F$77,UK!$C$9:$C$77,Data!$H2798),IF(AND($C520="Area (ha)",$E520="Total"),SUMIFS(UK!$F$9:$F$77,UK!$C$9:$C$77,Data!$H2798),IF(AND($C520="Tonne",$E520="Fully converted"),SUMIFS(UK!$F$9:$F$77,UK!$C$9:$C$77,Data!$H2798),""))))</f>
        <v>0</v>
      </c>
      <c r="B520" s="46" t="s">
        <v>45</v>
      </c>
      <c r="C520" s="46" t="s">
        <v>144</v>
      </c>
      <c r="D520" s="46" t="s">
        <v>47</v>
      </c>
      <c r="E520" s="46" t="s">
        <v>140</v>
      </c>
      <c r="F520" s="32" t="s">
        <v>18</v>
      </c>
      <c r="G520" s="32" t="s">
        <v>128</v>
      </c>
      <c r="H520" s="32" t="s">
        <v>128</v>
      </c>
      <c r="I520" s="32" t="s">
        <v>128</v>
      </c>
    </row>
    <row r="521" spans="1:9" x14ac:dyDescent="0.25">
      <c r="A521">
        <f>IF(AND($C521="Area (ha)",$E521="Fully converted"),SUMIFS(UK!$E$9:$E$77,UK!$C$9:$C$77,Data!$H2799),IF(AND($C521="Area (ha)",$E521="In conversion"),SUMIFS(UK!$F$9:$F$77,UK!$C$9:$C$77,Data!$H2799),IF(AND($C521="Area (ha)",$E521="Total"),SUMIFS(UK!$F$9:$F$77,UK!$C$9:$C$77,Data!$H2799),IF(AND($C521="Tonne",$E521="Fully converted"),SUMIFS(UK!$F$9:$F$77,UK!$C$9:$C$77,Data!$H2799),""))))</f>
        <v>0</v>
      </c>
      <c r="B521" s="46" t="s">
        <v>45</v>
      </c>
      <c r="C521" s="46" t="s">
        <v>144</v>
      </c>
      <c r="D521" s="46" t="s">
        <v>47</v>
      </c>
      <c r="E521" s="46" t="s">
        <v>140</v>
      </c>
      <c r="F521" s="32" t="s">
        <v>18</v>
      </c>
      <c r="G521" s="32" t="s">
        <v>129</v>
      </c>
      <c r="H521" s="32" t="s">
        <v>129</v>
      </c>
      <c r="I521" s="32" t="s">
        <v>129</v>
      </c>
    </row>
    <row r="522" spans="1:9" x14ac:dyDescent="0.25">
      <c r="A522">
        <f>IF(AND($C522="Area (ha)",$E522="Fully converted"),SUMIFS(UK!$E$9:$E$77,UK!$C$9:$C$77,Data!$H2800),IF(AND($C522="Area (ha)",$E522="In conversion"),SUMIFS(UK!$F$9:$F$77,UK!$C$9:$C$77,Data!$H2800),IF(AND($C522="Area (ha)",$E522="Total"),SUMIFS(UK!$F$9:$F$77,UK!$C$9:$C$77,Data!$H2800),IF(AND($C522="Tonne",$E522="Fully converted"),SUMIFS(UK!$F$9:$F$77,UK!$C$9:$C$77,Data!$H2800),""))))</f>
        <v>0</v>
      </c>
      <c r="B522" s="46" t="s">
        <v>45</v>
      </c>
      <c r="C522" s="46" t="s">
        <v>144</v>
      </c>
      <c r="D522" s="46" t="s">
        <v>47</v>
      </c>
      <c r="E522" s="46" t="s">
        <v>140</v>
      </c>
      <c r="F522" s="32" t="s">
        <v>18</v>
      </c>
      <c r="G522" s="32" t="s">
        <v>130</v>
      </c>
      <c r="H522" s="32" t="s">
        <v>130</v>
      </c>
      <c r="I522" s="32" t="s">
        <v>130</v>
      </c>
    </row>
    <row r="523" spans="1:9" x14ac:dyDescent="0.25">
      <c r="A523">
        <f>IF(AND($C523="Area (ha)",$E523="Fully converted"),SUMIFS(UK!$E$9:$E$77,UK!$C$9:$C$77,Data!$H2801),IF(AND($C523="Area (ha)",$E523="In conversion"),SUMIFS(UK!$F$9:$F$77,UK!$C$9:$C$77,Data!$H2801),IF(AND($C523="Area (ha)",$E523="Total"),SUMIFS(UK!$F$9:$F$77,UK!$C$9:$C$77,Data!$H2801),IF(AND($C523="Tonne",$E523="Fully converted"),SUMIFS(UK!$F$9:$F$77,UK!$C$9:$C$77,Data!$H2801),""))))</f>
        <v>89.989749999999987</v>
      </c>
      <c r="B523" s="46" t="s">
        <v>45</v>
      </c>
      <c r="C523" s="46" t="s">
        <v>144</v>
      </c>
      <c r="D523" s="46" t="s">
        <v>47</v>
      </c>
      <c r="E523" s="46" t="s">
        <v>140</v>
      </c>
      <c r="F523" s="32" t="s">
        <v>18</v>
      </c>
      <c r="G523" s="32" t="s">
        <v>131</v>
      </c>
      <c r="H523" s="32" t="s">
        <v>131</v>
      </c>
      <c r="I523" s="32" t="s">
        <v>131</v>
      </c>
    </row>
    <row r="524" spans="1:9" x14ac:dyDescent="0.25">
      <c r="A524">
        <f>IF(AND($C524="Area (ha)",$E524="Fully converted"),SUMIFS(UK!$E$9:$E$77,UK!$C$9:$C$77,Data!$H2802),IF(AND($C524="Area (ha)",$E524="In conversion"),SUMIFS(UK!$F$9:$F$77,UK!$C$9:$C$77,Data!$H2802),IF(AND($C524="Area (ha)",$E524="Total"),SUMIFS(UK!$F$9:$F$77,UK!$C$9:$C$77,Data!$H2802),IF(AND($C524="Tonne",$E524="Fully converted"),SUMIFS(UK!$F$9:$F$77,UK!$C$9:$C$77,Data!$H2802),""))))</f>
        <v>0</v>
      </c>
      <c r="B524" s="46" t="s">
        <v>45</v>
      </c>
      <c r="C524" s="46" t="s">
        <v>144</v>
      </c>
      <c r="D524" s="46" t="s">
        <v>47</v>
      </c>
      <c r="E524" s="46" t="s">
        <v>140</v>
      </c>
      <c r="F524" s="32" t="s">
        <v>18</v>
      </c>
      <c r="G524" s="32" t="s">
        <v>91</v>
      </c>
      <c r="H524" s="32" t="s">
        <v>91</v>
      </c>
      <c r="I524" s="32" t="s">
        <v>91</v>
      </c>
    </row>
    <row r="525" spans="1:9" x14ac:dyDescent="0.25">
      <c r="A525">
        <f>IF(AND($C525="Area (ha)",$E525="Fully converted"),SUMIFS(UK!$E$9:$E$77,UK!$C$9:$C$77,Data!$H2803),IF(AND($C525="Area (ha)",$E525="In conversion"),SUMIFS(UK!$F$9:$F$77,UK!$C$9:$C$77,Data!$H2803),IF(AND($C525="Area (ha)",$E525="Total"),SUMIFS(UK!$F$9:$F$77,UK!$C$9:$C$77,Data!$H2803),IF(AND($C525="Tonne",$E525="Fully converted"),SUMIFS(UK!$F$9:$F$77,UK!$C$9:$C$77,Data!$H2803),""))))</f>
        <v>150.25799999999998</v>
      </c>
      <c r="B525" s="46" t="s">
        <v>45</v>
      </c>
      <c r="C525" s="46" t="s">
        <v>144</v>
      </c>
      <c r="D525" s="46" t="s">
        <v>47</v>
      </c>
      <c r="E525" s="46" t="s">
        <v>140</v>
      </c>
      <c r="F525" s="32" t="s">
        <v>18</v>
      </c>
      <c r="G525" s="32" t="s">
        <v>92</v>
      </c>
      <c r="H525" s="32" t="s">
        <v>92</v>
      </c>
      <c r="I525" s="32" t="s">
        <v>92</v>
      </c>
    </row>
    <row r="526" spans="1:9" x14ac:dyDescent="0.25">
      <c r="A526">
        <f>IF(AND($C526="Area (ha)",$E526="Fully converted"),SUMIFS(UK!$E$9:$E$77,UK!$C$9:$C$77,Data!$H2804),IF(AND($C526="Area (ha)",$E526="In conversion"),SUMIFS(UK!$F$9:$F$77,UK!$C$9:$C$77,Data!$H2804),IF(AND($C526="Area (ha)",$E526="Total"),SUMIFS(UK!$F$9:$F$77,UK!$C$9:$C$77,Data!$H2804),IF(AND($C526="Tonne",$E526="Fully converted"),SUMIFS(UK!$F$9:$F$77,UK!$C$9:$C$77,Data!$H2804),""))))</f>
        <v>0</v>
      </c>
      <c r="B526" s="46" t="s">
        <v>45</v>
      </c>
      <c r="C526" s="46" t="s">
        <v>144</v>
      </c>
      <c r="D526" s="46" t="s">
        <v>47</v>
      </c>
      <c r="E526" s="46" t="s">
        <v>140</v>
      </c>
      <c r="F526" s="32" t="s">
        <v>18</v>
      </c>
      <c r="G526" s="32" t="s">
        <v>93</v>
      </c>
      <c r="H526" s="32" t="s">
        <v>93</v>
      </c>
      <c r="I526" s="32" t="s">
        <v>93</v>
      </c>
    </row>
    <row r="527" spans="1:9" x14ac:dyDescent="0.25">
      <c r="A527">
        <f>IF(AND($C527="Area (ha)",$E527="Fully converted"),SUMIFS(UK!$E$9:$E$77,UK!$C$9:$C$77,Data!$H2805),IF(AND($C527="Area (ha)",$E527="In conversion"),SUMIFS(UK!$F$9:$F$77,UK!$C$9:$C$77,Data!$H2805),IF(AND($C527="Area (ha)",$E527="Total"),SUMIFS(UK!$F$9:$F$77,UK!$C$9:$C$77,Data!$H2805),IF(AND($C527="Tonne",$E527="Fully converted"),SUMIFS(UK!$F$9:$F$77,UK!$C$9:$C$77,Data!$H2805),""))))</f>
        <v>15105.82799999999</v>
      </c>
      <c r="B527" s="46" t="s">
        <v>45</v>
      </c>
      <c r="C527" s="46" t="s">
        <v>144</v>
      </c>
      <c r="D527" s="46" t="s">
        <v>47</v>
      </c>
      <c r="E527" s="46" t="s">
        <v>140</v>
      </c>
      <c r="F527" s="32" t="s">
        <v>18</v>
      </c>
      <c r="G527" s="32" t="s">
        <v>94</v>
      </c>
      <c r="H527" s="32" t="s">
        <v>94</v>
      </c>
      <c r="I527" s="32" t="s">
        <v>94</v>
      </c>
    </row>
    <row r="528" spans="1:9" x14ac:dyDescent="0.25">
      <c r="A528">
        <f>IF(AND($C528="Area (ha)",$E528="Fully converted"),SUMIFS(UK!$E$9:$E$77,UK!$C$9:$C$77,Data!$H2806),IF(AND($C528="Area (ha)",$E528="In conversion"),SUMIFS(UK!$F$9:$F$77,UK!$C$9:$C$77,Data!$H2806),IF(AND($C528="Area (ha)",$E528="Total"),SUMIFS(UK!$F$9:$F$77,UK!$C$9:$C$77,Data!$H2806),IF(AND($C528="Tonne",$E528="Fully converted"),SUMIFS(UK!$F$9:$F$77,UK!$C$9:$C$77,Data!$H2806),""))))</f>
        <v>155.434</v>
      </c>
      <c r="B528" s="46" t="s">
        <v>45</v>
      </c>
      <c r="C528" s="46" t="s">
        <v>144</v>
      </c>
      <c r="D528" s="46" t="s">
        <v>47</v>
      </c>
      <c r="E528" s="46" t="s">
        <v>140</v>
      </c>
      <c r="F528" s="32" t="s">
        <v>18</v>
      </c>
      <c r="G528" s="32" t="s">
        <v>95</v>
      </c>
      <c r="H528" s="32" t="s">
        <v>95</v>
      </c>
      <c r="I528" s="32" t="s">
        <v>95</v>
      </c>
    </row>
    <row r="529" spans="1:9" x14ac:dyDescent="0.25">
      <c r="A529">
        <f>IF(AND($C529="Area (ha)",$E529="Fully converted"),SUMIFS(UK!$E$9:$E$77,UK!$C$9:$C$77,Data!$H2807),IF(AND($C529="Area (ha)",$E529="In conversion"),SUMIFS(UK!$F$9:$F$77,UK!$C$9:$C$77,Data!$H2807),IF(AND($C529="Area (ha)",$E529="Total"),SUMIFS(UK!$F$9:$F$77,UK!$C$9:$C$77,Data!$H2807),IF(AND($C529="Tonne",$E529="Fully converted"),SUMIFS(UK!$F$9:$F$77,UK!$C$9:$C$77,Data!$H2807),""))))</f>
        <v>0</v>
      </c>
      <c r="B529" s="46" t="s">
        <v>45</v>
      </c>
      <c r="C529" s="46" t="s">
        <v>144</v>
      </c>
      <c r="D529" s="46" t="s">
        <v>47</v>
      </c>
      <c r="E529" s="46" t="s">
        <v>140</v>
      </c>
      <c r="F529" s="32" t="s">
        <v>18</v>
      </c>
      <c r="G529" s="32" t="s">
        <v>96</v>
      </c>
      <c r="H529" s="32" t="s">
        <v>96</v>
      </c>
      <c r="I529" s="32" t="s">
        <v>96</v>
      </c>
    </row>
    <row r="530" spans="1:9" x14ac:dyDescent="0.25">
      <c r="A530">
        <f>IF(AND($C530="Area (ha)",$E530="Fully converted"),SUMIFS(UK!$E$9:$E$77,UK!$C$9:$C$77,Data!$H2808),IF(AND($C530="Area (ha)",$E530="In conversion"),SUMIFS(UK!$F$9:$F$77,UK!$C$9:$C$77,Data!$H2808),IF(AND($C530="Area (ha)",$E530="Total"),SUMIFS(UK!$F$9:$F$77,UK!$C$9:$C$77,Data!$H2808),IF(AND($C530="Tonne",$E530="Fully converted"),SUMIFS(UK!$F$9:$F$77,UK!$C$9:$C$77,Data!$H2808),""))))</f>
        <v>40.524000000000001</v>
      </c>
      <c r="B530" s="46" t="s">
        <v>45</v>
      </c>
      <c r="C530" s="46" t="s">
        <v>144</v>
      </c>
      <c r="D530" s="46" t="s">
        <v>47</v>
      </c>
      <c r="E530" s="46" t="s">
        <v>140</v>
      </c>
      <c r="F530" s="32" t="s">
        <v>18</v>
      </c>
      <c r="G530" s="32" t="s">
        <v>132</v>
      </c>
      <c r="H530" s="32" t="s">
        <v>132</v>
      </c>
      <c r="I530" s="32" t="s">
        <v>132</v>
      </c>
    </row>
    <row r="531" spans="1:9" x14ac:dyDescent="0.25">
      <c r="A531">
        <f>IF(AND($C531="Area (ha)",$E531="Fully converted"),SUMIFS(UK!$E$9:$E$77,UK!$C$9:$C$77,Data!$H2809),IF(AND($C531="Area (ha)",$E531="In conversion"),SUMIFS(UK!$F$9:$F$77,UK!$C$9:$C$77,Data!$H2809),IF(AND($C531="Area (ha)",$E531="Total"),SUMIFS(UK!$F$9:$F$77,UK!$C$9:$C$77,Data!$H2809),IF(AND($C531="Tonne",$E531="Fully converted"),SUMIFS(UK!$F$9:$F$77,UK!$C$9:$C$77,Data!$H2809),""))))</f>
        <v>16.044</v>
      </c>
      <c r="B531" s="46" t="s">
        <v>45</v>
      </c>
      <c r="C531" s="46" t="s">
        <v>144</v>
      </c>
      <c r="D531" s="46" t="s">
        <v>47</v>
      </c>
      <c r="E531" s="46" t="s">
        <v>140</v>
      </c>
      <c r="F531" s="32" t="s">
        <v>18</v>
      </c>
      <c r="G531" s="32" t="s">
        <v>98</v>
      </c>
      <c r="H531" s="32" t="s">
        <v>98</v>
      </c>
      <c r="I531" s="32" t="s">
        <v>98</v>
      </c>
    </row>
    <row r="532" spans="1:9" x14ac:dyDescent="0.25">
      <c r="A532">
        <f>IF(AND($C532="Area (ha)",$E532="Fully converted"),SUMIFS(UK!$E$9:$E$77,UK!$C$9:$C$77,Data!$H2810),IF(AND($C532="Area (ha)",$E532="In conversion"),SUMIFS(UK!$F$9:$F$77,UK!$C$9:$C$77,Data!$H2810),IF(AND($C532="Area (ha)",$E532="Total"),SUMIFS(UK!$F$9:$F$77,UK!$C$9:$C$77,Data!$H2810),IF(AND($C532="Tonne",$E532="Fully converted"),SUMIFS(UK!$F$9:$F$77,UK!$C$9:$C$77,Data!$H2810),""))))</f>
        <v>16.044</v>
      </c>
      <c r="B532" s="46" t="s">
        <v>45</v>
      </c>
      <c r="C532" s="46" t="s">
        <v>144</v>
      </c>
      <c r="D532" s="46" t="s">
        <v>47</v>
      </c>
      <c r="E532" s="46" t="s">
        <v>140</v>
      </c>
      <c r="F532" s="32" t="s">
        <v>18</v>
      </c>
      <c r="G532" s="32" t="s">
        <v>99</v>
      </c>
      <c r="H532" s="32" t="s">
        <v>99</v>
      </c>
      <c r="I532" s="32" t="s">
        <v>99</v>
      </c>
    </row>
    <row r="533" spans="1:9" x14ac:dyDescent="0.25">
      <c r="A533">
        <f>IF(AND($C533="Area (ha)",$E533="Fully converted"),SUMIFS(UK!$E$9:$E$77,UK!$C$9:$C$77,Data!$H2811),IF(AND($C533="Area (ha)",$E533="In conversion"),SUMIFS(UK!$F$9:$F$77,UK!$C$9:$C$77,Data!$H2811),IF(AND($C533="Area (ha)",$E533="Total"),SUMIFS(UK!$F$9:$F$77,UK!$C$9:$C$77,Data!$H2811),IF(AND($C533="Tonne",$E533="Fully converted"),SUMIFS(UK!$F$9:$F$77,UK!$C$9:$C$77,Data!$H2811),""))))</f>
        <v>15.594000000000001</v>
      </c>
      <c r="B533" s="46" t="s">
        <v>45</v>
      </c>
      <c r="C533" s="46" t="s">
        <v>144</v>
      </c>
      <c r="D533" s="46" t="s">
        <v>47</v>
      </c>
      <c r="E533" s="46" t="s">
        <v>140</v>
      </c>
      <c r="F533" s="32" t="s">
        <v>18</v>
      </c>
      <c r="G533" s="32" t="s">
        <v>100</v>
      </c>
      <c r="H533" s="32" t="s">
        <v>100</v>
      </c>
      <c r="I533" s="32" t="s">
        <v>101</v>
      </c>
    </row>
    <row r="534" spans="1:9" x14ac:dyDescent="0.25">
      <c r="A534">
        <f>IF(AND($C534="Area (ha)",$E534="Fully converted"),SUMIFS(UK!$E$9:$E$77,UK!$C$9:$C$77,Data!$H2812),IF(AND($C534="Area (ha)",$E534="In conversion"),SUMIFS(UK!$F$9:$F$77,UK!$C$9:$C$77,Data!$H2812),IF(AND($C534="Area (ha)",$E534="Total"),SUMIFS(UK!$F$9:$F$77,UK!$C$9:$C$77,Data!$H2812),IF(AND($C534="Tonne",$E534="Fully converted"),SUMIFS(UK!$F$9:$F$77,UK!$C$9:$C$77,Data!$H2812),""))))</f>
        <v>0.45</v>
      </c>
      <c r="B534" s="46" t="s">
        <v>45</v>
      </c>
      <c r="C534" s="46" t="s">
        <v>144</v>
      </c>
      <c r="D534" s="46" t="s">
        <v>47</v>
      </c>
      <c r="E534" s="46" t="s">
        <v>140</v>
      </c>
      <c r="F534" s="32" t="s">
        <v>18</v>
      </c>
      <c r="G534" s="32" t="s">
        <v>101</v>
      </c>
      <c r="H534" s="32" t="s">
        <v>101</v>
      </c>
      <c r="I534" s="32" t="s">
        <v>101</v>
      </c>
    </row>
    <row r="535" spans="1:9" x14ac:dyDescent="0.25">
      <c r="A535">
        <f>IF(AND($C535="Area (ha)",$E535="Fully converted"),SUMIFS(UK!$E$9:$E$77,UK!$C$9:$C$77,Data!$H2813),IF(AND($C535="Area (ha)",$E535="In conversion"),SUMIFS(UK!$F$9:$F$77,UK!$C$9:$C$77,Data!$H2813),IF(AND($C535="Area (ha)",$E535="Total"),SUMIFS(UK!$F$9:$F$77,UK!$C$9:$C$77,Data!$H2813),IF(AND($C535="Tonne",$E535="Fully converted"),SUMIFS(UK!$F$9:$F$77,UK!$C$9:$C$77,Data!$H2813),""))))</f>
        <v>0</v>
      </c>
      <c r="B535" s="46" t="s">
        <v>45</v>
      </c>
      <c r="C535" s="46" t="s">
        <v>144</v>
      </c>
      <c r="D535" s="46" t="s">
        <v>47</v>
      </c>
      <c r="E535" s="46" t="s">
        <v>140</v>
      </c>
      <c r="F535" s="32" t="s">
        <v>18</v>
      </c>
      <c r="G535" s="32" t="s">
        <v>102</v>
      </c>
      <c r="H535" s="32" t="s">
        <v>102</v>
      </c>
      <c r="I535" s="32" t="s">
        <v>102</v>
      </c>
    </row>
    <row r="536" spans="1:9" x14ac:dyDescent="0.25">
      <c r="A536">
        <f>IF(AND($C536="Area (ha)",$E536="Fully converted"),SUMIFS(UK!$E$9:$E$77,UK!$C$9:$C$77,Data!$H2814),IF(AND($C536="Area (ha)",$E536="In conversion"),SUMIFS(UK!$F$9:$F$77,UK!$C$9:$C$77,Data!$H2814),IF(AND($C536="Area (ha)",$E536="Total"),SUMIFS(UK!$F$9:$F$77,UK!$C$9:$C$77,Data!$H2814),IF(AND($C536="Tonne",$E536="Fully converted"),SUMIFS(UK!$F$9:$F$77,UK!$C$9:$C$77,Data!$H2814),""))))</f>
        <v>0</v>
      </c>
      <c r="B536" s="46" t="s">
        <v>45</v>
      </c>
      <c r="C536" s="46" t="s">
        <v>144</v>
      </c>
      <c r="D536" s="46" t="s">
        <v>47</v>
      </c>
      <c r="E536" s="46" t="s">
        <v>140</v>
      </c>
      <c r="F536" s="32" t="s">
        <v>18</v>
      </c>
      <c r="G536" s="32" t="s">
        <v>103</v>
      </c>
      <c r="H536" s="32" t="s">
        <v>103</v>
      </c>
      <c r="I536" s="32" t="s">
        <v>103</v>
      </c>
    </row>
    <row r="537" spans="1:9" x14ac:dyDescent="0.25">
      <c r="A537">
        <f>IF(AND($C537="Area (ha)",$E537="Fully converted"),SUMIFS(UK!$E$9:$E$77,UK!$C$9:$C$77,Data!$H2815),IF(AND($C537="Area (ha)",$E537="In conversion"),SUMIFS(UK!$F$9:$F$77,UK!$C$9:$C$77,Data!$H2815),IF(AND($C537="Area (ha)",$E537="Total"),SUMIFS(UK!$F$9:$F$77,UK!$C$9:$C$77,Data!$H2815),IF(AND($C537="Tonne",$E537="Fully converted"),SUMIFS(UK!$F$9:$F$77,UK!$C$9:$C$77,Data!$H2815),""))))</f>
        <v>0</v>
      </c>
      <c r="B537" s="46" t="s">
        <v>45</v>
      </c>
      <c r="C537" s="46" t="s">
        <v>144</v>
      </c>
      <c r="D537" s="46" t="s">
        <v>47</v>
      </c>
      <c r="E537" s="46" t="s">
        <v>140</v>
      </c>
      <c r="F537" s="32" t="s">
        <v>18</v>
      </c>
      <c r="G537" s="32" t="s">
        <v>104</v>
      </c>
      <c r="H537" s="32" t="s">
        <v>104</v>
      </c>
      <c r="I537" s="32" t="s">
        <v>104</v>
      </c>
    </row>
    <row r="538" spans="1:9" x14ac:dyDescent="0.25">
      <c r="A538">
        <f>IF(AND($C538="Area (ha)",$E538="Fully converted"),SUMIFS(UK!$E$9:$E$77,UK!$C$9:$C$77,Data!$H2816),IF(AND($C538="Area (ha)",$E538="In conversion"),SUMIFS(UK!$F$9:$F$77,UK!$C$9:$C$77,Data!$H2816),IF(AND($C538="Area (ha)",$E538="Total"),SUMIFS(UK!$F$9:$F$77,UK!$C$9:$C$77,Data!$H2816),IF(AND($C538="Tonne",$E538="Fully converted"),SUMIFS(UK!$F$9:$F$77,UK!$C$9:$C$77,Data!$H2816),""))))</f>
        <v>0</v>
      </c>
      <c r="B538" s="46" t="s">
        <v>45</v>
      </c>
      <c r="C538" s="46" t="s">
        <v>144</v>
      </c>
      <c r="D538" s="46" t="s">
        <v>47</v>
      </c>
      <c r="E538" s="46" t="s">
        <v>140</v>
      </c>
      <c r="F538" s="32" t="s">
        <v>18</v>
      </c>
      <c r="G538" s="32" t="s">
        <v>105</v>
      </c>
      <c r="H538" s="32" t="s">
        <v>105</v>
      </c>
      <c r="I538" s="32" t="s">
        <v>105</v>
      </c>
    </row>
    <row r="539" spans="1:9" x14ac:dyDescent="0.25">
      <c r="A539">
        <f>IF(AND($C539="Area (ha)",$E539="Fully converted"),SUMIFS(UK!$E$9:$E$77,UK!$C$9:$C$77,Data!$H2817),IF(AND($C539="Area (ha)",$E539="In conversion"),SUMIFS(UK!$F$9:$F$77,UK!$C$9:$C$77,Data!$H2817),IF(AND($C539="Area (ha)",$E539="Total"),SUMIFS(UK!$F$9:$F$77,UK!$C$9:$C$77,Data!$H2817),IF(AND($C539="Tonne",$E539="Fully converted"),SUMIFS(UK!$F$9:$F$77,UK!$C$9:$C$77,Data!$H2817),""))))</f>
        <v>0</v>
      </c>
      <c r="B539" s="46" t="s">
        <v>45</v>
      </c>
      <c r="C539" s="46" t="s">
        <v>144</v>
      </c>
      <c r="D539" s="46" t="s">
        <v>47</v>
      </c>
      <c r="E539" s="46" t="s">
        <v>140</v>
      </c>
      <c r="F539" s="32" t="s">
        <v>18</v>
      </c>
      <c r="G539" s="32" t="s">
        <v>106</v>
      </c>
      <c r="H539" s="32" t="s">
        <v>106</v>
      </c>
      <c r="I539" s="32" t="s">
        <v>106</v>
      </c>
    </row>
    <row r="540" spans="1:9" x14ac:dyDescent="0.25">
      <c r="A540">
        <f>IF(AND($C540="Area (ha)",$E540="Fully converted"),SUMIFS(UK!$E$9:$E$77,UK!$C$9:$C$77,Data!$H2818),IF(AND($C540="Area (ha)",$E540="In conversion"),SUMIFS(UK!$F$9:$F$77,UK!$C$9:$C$77,Data!$H2818),IF(AND($C540="Area (ha)",$E540="Total"),SUMIFS(UK!$F$9:$F$77,UK!$C$9:$C$77,Data!$H2818),IF(AND($C540="Tonne",$E540="Fully converted"),SUMIFS(UK!$F$9:$F$77,UK!$C$9:$C$77,Data!$H2818),""))))</f>
        <v>0</v>
      </c>
      <c r="B540" s="46" t="s">
        <v>45</v>
      </c>
      <c r="C540" s="46" t="s">
        <v>144</v>
      </c>
      <c r="D540" s="46" t="s">
        <v>47</v>
      </c>
      <c r="E540" s="46" t="s">
        <v>140</v>
      </c>
      <c r="F540" s="32" t="s">
        <v>18</v>
      </c>
      <c r="G540" s="32" t="s">
        <v>107</v>
      </c>
      <c r="H540" s="32" t="s">
        <v>107</v>
      </c>
      <c r="I540" s="32" t="s">
        <v>107</v>
      </c>
    </row>
    <row r="541" spans="1:9" x14ac:dyDescent="0.25">
      <c r="A541">
        <f>IF(AND($C541="Area (ha)",$E541="Fully converted"),SUMIFS(UK!$E$9:$E$77,UK!$C$9:$C$77,Data!$H2819),IF(AND($C541="Area (ha)",$E541="In conversion"),SUMIFS(UK!$F$9:$F$77,UK!$C$9:$C$77,Data!$H2819),IF(AND($C541="Area (ha)",$E541="Total"),SUMIFS(UK!$F$9:$F$77,UK!$C$9:$C$77,Data!$H2819),IF(AND($C541="Tonne",$E541="Fully converted"),SUMIFS(UK!$F$9:$F$77,UK!$C$9:$C$77,Data!$H2819),""))))</f>
        <v>0</v>
      </c>
      <c r="B541" s="46" t="s">
        <v>45</v>
      </c>
      <c r="C541" s="46" t="s">
        <v>144</v>
      </c>
      <c r="D541" s="46" t="s">
        <v>47</v>
      </c>
      <c r="E541" s="46" t="s">
        <v>140</v>
      </c>
      <c r="F541" s="32" t="s">
        <v>18</v>
      </c>
      <c r="G541" s="32" t="s">
        <v>108</v>
      </c>
      <c r="H541" s="32" t="s">
        <v>108</v>
      </c>
      <c r="I541" s="32" t="s">
        <v>108</v>
      </c>
    </row>
    <row r="542" spans="1:9" x14ac:dyDescent="0.25">
      <c r="A542">
        <f>IF(AND($C542="Area (ha)",$E542="Fully converted"),SUMIFS(UK!$E$9:$E$77,UK!$C$9:$C$77,Data!$H2820),IF(AND($C542="Area (ha)",$E542="In conversion"),SUMIFS(UK!$F$9:$F$77,UK!$C$9:$C$77,Data!$H2820),IF(AND($C542="Area (ha)",$E542="Total"),SUMIFS(UK!$F$9:$F$77,UK!$C$9:$C$77,Data!$H2820),IF(AND($C542="Tonne",$E542="Fully converted"),SUMIFS(UK!$F$9:$F$77,UK!$C$9:$C$77,Data!$H2820),""))))</f>
        <v>0</v>
      </c>
      <c r="B542" s="46" t="s">
        <v>45</v>
      </c>
      <c r="C542" s="46" t="s">
        <v>144</v>
      </c>
      <c r="D542" s="46" t="s">
        <v>47</v>
      </c>
      <c r="E542" s="46" t="s">
        <v>140</v>
      </c>
      <c r="F542" s="32" t="s">
        <v>18</v>
      </c>
      <c r="G542" s="32" t="s">
        <v>109</v>
      </c>
      <c r="H542" s="32" t="s">
        <v>109</v>
      </c>
      <c r="I542" s="32" t="s">
        <v>109</v>
      </c>
    </row>
    <row r="543" spans="1:9" x14ac:dyDescent="0.25">
      <c r="A543">
        <f>IF(AND($C543="Area (ha)",$E543="Fully converted"),SUMIFS(UK!$E$9:$E$77,UK!$C$9:$C$77,Data!$H2821),IF(AND($C543="Area (ha)",$E543="In conversion"),SUMIFS(UK!$F$9:$F$77,UK!$C$9:$C$77,Data!$H2821),IF(AND($C543="Area (ha)",$E543="Total"),SUMIFS(UK!$F$9:$F$77,UK!$C$9:$C$77,Data!$H2821),IF(AND($C543="Tonne",$E543="Fully converted"),SUMIFS(UK!$F$9:$F$77,UK!$C$9:$C$77,Data!$H2821),""))))</f>
        <v>0</v>
      </c>
      <c r="B543" s="46" t="s">
        <v>45</v>
      </c>
      <c r="C543" s="46" t="s">
        <v>144</v>
      </c>
      <c r="D543" s="46" t="s">
        <v>47</v>
      </c>
      <c r="E543" s="46" t="s">
        <v>140</v>
      </c>
      <c r="F543" s="32" t="s">
        <v>18</v>
      </c>
      <c r="G543" s="32" t="s">
        <v>133</v>
      </c>
      <c r="H543" s="32" t="s">
        <v>110</v>
      </c>
      <c r="I543" s="32" t="s">
        <v>133</v>
      </c>
    </row>
    <row r="544" spans="1:9" x14ac:dyDescent="0.25">
      <c r="A544">
        <f>IF(AND($C544="Area (ha)",$E544="Fully converted"),SUMIFS(UK!$E$9:$E$77,UK!$C$9:$C$77,Data!$H2822),IF(AND($C544="Area (ha)",$E544="In conversion"),SUMIFS(UK!$F$9:$F$77,UK!$C$9:$C$77,Data!$H2822),IF(AND($C544="Area (ha)",$E544="Total"),SUMIFS(UK!$F$9:$F$77,UK!$C$9:$C$77,Data!$H2822),IF(AND($C544="Tonne",$E544="Fully converted"),SUMIFS(UK!$F$9:$F$77,UK!$C$9:$C$77,Data!$H2822),""))))</f>
        <v>0</v>
      </c>
      <c r="B544" s="46" t="s">
        <v>45</v>
      </c>
      <c r="C544" s="46" t="s">
        <v>144</v>
      </c>
      <c r="D544" s="46" t="s">
        <v>47</v>
      </c>
      <c r="E544" s="46" t="s">
        <v>140</v>
      </c>
      <c r="F544" s="32" t="s">
        <v>18</v>
      </c>
      <c r="G544" s="32" t="s">
        <v>111</v>
      </c>
      <c r="H544" s="32" t="s">
        <v>111</v>
      </c>
      <c r="I544" s="32" t="s">
        <v>111</v>
      </c>
    </row>
    <row r="545" spans="1:9" x14ac:dyDescent="0.25">
      <c r="A545">
        <f>IF(AND($C545="Area (ha)",$E545="Fully converted"),SUMIFS(UK!$E$9:$E$77,UK!$C$9:$C$77,Data!$H2823),IF(AND($C545="Area (ha)",$E545="In conversion"),SUMIFS(UK!$F$9:$F$77,UK!$C$9:$C$77,Data!$H2823),IF(AND($C545="Area (ha)",$E545="Total"),SUMIFS(UK!$F$9:$F$77,UK!$C$9:$C$77,Data!$H2823),IF(AND($C545="Tonne",$E545="Fully converted"),SUMIFS(UK!$F$9:$F$77,UK!$C$9:$C$77,Data!$H2823),""))))</f>
        <v>0</v>
      </c>
      <c r="B545" s="46" t="s">
        <v>45</v>
      </c>
      <c r="C545" s="46" t="s">
        <v>144</v>
      </c>
      <c r="D545" s="46" t="s">
        <v>47</v>
      </c>
      <c r="E545" s="46" t="s">
        <v>140</v>
      </c>
      <c r="F545" s="32" t="s">
        <v>18</v>
      </c>
      <c r="G545" s="32" t="s">
        <v>134</v>
      </c>
      <c r="H545" s="32" t="s">
        <v>134</v>
      </c>
      <c r="I545" s="32" t="s">
        <v>134</v>
      </c>
    </row>
    <row r="546" spans="1:9" x14ac:dyDescent="0.25">
      <c r="A546">
        <f>IF(AND($C546="Area (ha)",$E546="Fully converted"),SUMIFS(UK!$E$9:$E$77,UK!$C$9:$C$77,Data!$H2824),IF(AND($C546="Area (ha)",$E546="In conversion"),SUMIFS(UK!$F$9:$F$77,UK!$C$9:$C$77,Data!$H2824),IF(AND($C546="Area (ha)",$E546="Total"),SUMIFS(UK!$F$9:$F$77,UK!$C$9:$C$77,Data!$H2824),IF(AND($C546="Tonne",$E546="Fully converted"),SUMIFS(UK!$F$9:$F$77,UK!$C$9:$C$77,Data!$H2824),""))))</f>
        <v>0</v>
      </c>
      <c r="B546" s="46" t="s">
        <v>45</v>
      </c>
      <c r="C546" s="46" t="s">
        <v>144</v>
      </c>
      <c r="D546" s="46" t="s">
        <v>47</v>
      </c>
      <c r="E546" s="46" t="s">
        <v>140</v>
      </c>
      <c r="F546" s="32" t="s">
        <v>18</v>
      </c>
      <c r="G546" s="32" t="s">
        <v>113</v>
      </c>
      <c r="H546" s="32" t="s">
        <v>113</v>
      </c>
      <c r="I546" s="32" t="s">
        <v>113</v>
      </c>
    </row>
    <row r="547" spans="1:9" x14ac:dyDescent="0.25">
      <c r="A547">
        <f>IF(AND($C547="Area (ha)",$E547="Fully converted"),SUMIFS(UK!$E$9:$E$77,UK!$C$9:$C$77,Data!$H2825),IF(AND($C547="Area (ha)",$E547="In conversion"),SUMIFS(UK!$F$9:$F$77,UK!$C$9:$C$77,Data!$H2825),IF(AND($C547="Area (ha)",$E547="Total"),SUMIFS(UK!$F$9:$F$77,UK!$C$9:$C$77,Data!$H2825),IF(AND($C547="Tonne",$E547="Fully converted"),SUMIFS(UK!$F$9:$F$77,UK!$C$9:$C$77,Data!$H2825),""))))</f>
        <v>4.91</v>
      </c>
      <c r="B547" s="46" t="s">
        <v>45</v>
      </c>
      <c r="C547" s="46" t="s">
        <v>144</v>
      </c>
      <c r="D547" s="46" t="s">
        <v>47</v>
      </c>
      <c r="E547" s="46" t="s">
        <v>140</v>
      </c>
      <c r="F547" s="32" t="s">
        <v>18</v>
      </c>
      <c r="G547" s="32" t="s">
        <v>135</v>
      </c>
      <c r="H547" s="32" t="s">
        <v>135</v>
      </c>
      <c r="I547" s="32" t="s">
        <v>135</v>
      </c>
    </row>
    <row r="548" spans="1:9" x14ac:dyDescent="0.25">
      <c r="A548">
        <f>IF(AND($C548="Area (ha)",$E548="Fully converted"),SUMIFS(UK!$E$9:$E$77,UK!$C$9:$C$77,Data!$H2826),IF(AND($C548="Area (ha)",$E548="In conversion"),SUMIFS(UK!$F$9:$F$77,UK!$C$9:$C$77,Data!$H2826),IF(AND($C548="Area (ha)",$E548="Total"),SUMIFS(UK!$F$9:$F$77,UK!$C$9:$C$77,Data!$H2826),IF(AND($C548="Tonne",$E548="Fully converted"),SUMIFS(UK!$F$9:$F$77,UK!$C$9:$C$77,Data!$H2826),""))))</f>
        <v>0</v>
      </c>
      <c r="B548" s="46" t="s">
        <v>45</v>
      </c>
      <c r="C548" s="46" t="s">
        <v>144</v>
      </c>
      <c r="D548" s="46" t="s">
        <v>47</v>
      </c>
      <c r="E548" s="46" t="s">
        <v>140</v>
      </c>
      <c r="F548" s="32" t="s">
        <v>18</v>
      </c>
      <c r="G548" s="32" t="s">
        <v>115</v>
      </c>
      <c r="H548" s="32" t="s">
        <v>115</v>
      </c>
      <c r="I548" s="32" t="s">
        <v>115</v>
      </c>
    </row>
    <row r="549" spans="1:9" x14ac:dyDescent="0.25">
      <c r="A549">
        <f>IF(AND($C549="Area (ha)",$E549="Fully converted"),SUMIFS(UK!$E$9:$E$77,UK!$C$9:$C$77,Data!$H2827),IF(AND($C549="Area (ha)",$E549="In conversion"),SUMIFS(UK!$F$9:$F$77,UK!$C$9:$C$77,Data!$H2827),IF(AND($C549="Area (ha)",$E549="Total"),SUMIFS(UK!$F$9:$F$77,UK!$C$9:$C$77,Data!$H2827),IF(AND($C549="Tonne",$E549="Fully converted"),SUMIFS(UK!$F$9:$F$77,UK!$C$9:$C$77,Data!$H2827),""))))</f>
        <v>110</v>
      </c>
      <c r="B549" s="46" t="s">
        <v>45</v>
      </c>
      <c r="C549" s="46" t="s">
        <v>144</v>
      </c>
      <c r="D549" s="46" t="s">
        <v>47</v>
      </c>
      <c r="E549" s="46" t="s">
        <v>140</v>
      </c>
      <c r="F549" s="32" t="s">
        <v>18</v>
      </c>
      <c r="G549" s="32" t="s">
        <v>116</v>
      </c>
      <c r="H549" s="32" t="s">
        <v>116</v>
      </c>
      <c r="I549" s="32" t="s">
        <v>116</v>
      </c>
    </row>
    <row r="550" spans="1:9" x14ac:dyDescent="0.25">
      <c r="A550">
        <f>IF(AND($C550="Area (ha)",$E550="Fully converted"),SUMIFS(UK!$E$9:$E$77,UK!$C$9:$C$77,Data!$H2828),IF(AND($C550="Area (ha)",$E550="In conversion"),SUMIFS(UK!$F$9:$F$77,UK!$C$9:$C$77,Data!$H2828),IF(AND($C550="Area (ha)",$E550="Total"),SUMIFS(UK!$F$9:$F$77,UK!$C$9:$C$77,Data!$H2828),IF(AND($C550="Tonne",$E550="Fully converted"),SUMIFS(UK!$F$9:$F$77,UK!$C$9:$C$77,Data!$H2828),""))))</f>
        <v>0</v>
      </c>
      <c r="B550" s="46" t="s">
        <v>45</v>
      </c>
      <c r="C550" s="46" t="s">
        <v>144</v>
      </c>
      <c r="D550" s="46" t="s">
        <v>47</v>
      </c>
      <c r="E550" s="46" t="s">
        <v>140</v>
      </c>
      <c r="F550" s="32" t="s">
        <v>18</v>
      </c>
      <c r="G550" s="32" t="s">
        <v>117</v>
      </c>
      <c r="H550" s="32" t="s">
        <v>117</v>
      </c>
      <c r="I550" s="32" t="s">
        <v>117</v>
      </c>
    </row>
    <row r="551" spans="1:9" x14ac:dyDescent="0.25">
      <c r="A551">
        <f>IF(AND($C551="Area (ha)",$E551="Fully converted"),SUMIFS(UK!$E$9:$E$77,UK!$C$9:$C$77,Data!$H2829),IF(AND($C551="Area (ha)",$E551="In conversion"),SUMIFS(UK!$F$9:$F$77,UK!$C$9:$C$77,Data!$H2829),IF(AND($C551="Area (ha)",$E551="Total"),SUMIFS(UK!$F$9:$F$77,UK!$C$9:$C$77,Data!$H2829),IF(AND($C551="Tonne",$E551="Fully converted"),SUMIFS(UK!$F$9:$F$77,UK!$C$9:$C$77,Data!$H2829),""))))</f>
        <v>0</v>
      </c>
      <c r="B551" s="46" t="s">
        <v>45</v>
      </c>
      <c r="C551" s="46" t="s">
        <v>144</v>
      </c>
      <c r="D551" s="46" t="s">
        <v>47</v>
      </c>
      <c r="E551" s="46" t="s">
        <v>140</v>
      </c>
      <c r="F551" s="32" t="s">
        <v>18</v>
      </c>
      <c r="G551" s="32" t="s">
        <v>136</v>
      </c>
      <c r="H551" s="32" t="s">
        <v>136</v>
      </c>
      <c r="I551" s="32" t="s">
        <v>136</v>
      </c>
    </row>
    <row r="552" spans="1:9" x14ac:dyDescent="0.25">
      <c r="A552">
        <f>IF(AND($C552="Area (ha)",$E552="Fully converted"),SUMIFS(UK!$E$9:$E$77,UK!$C$9:$C$77,Data!$H2830),IF(AND($C552="Area (ha)",$E552="In conversion"),SUMIFS(UK!$F$9:$F$77,UK!$C$9:$C$77,Data!$H2830),IF(AND($C552="Area (ha)",$E552="Total"),SUMIFS(UK!$F$9:$F$77,UK!$C$9:$C$77,Data!$H2830),IF(AND($C552="Tonne",$E552="Fully converted"),SUMIFS(UK!$F$9:$F$77,UK!$C$9:$C$77,Data!$H2830),""))))</f>
        <v>0</v>
      </c>
      <c r="B552" s="46" t="s">
        <v>45</v>
      </c>
      <c r="C552" s="46" t="s">
        <v>144</v>
      </c>
      <c r="D552" s="46" t="s">
        <v>47</v>
      </c>
      <c r="E552" s="46" t="s">
        <v>140</v>
      </c>
      <c r="F552" s="32" t="s">
        <v>18</v>
      </c>
      <c r="G552" s="32" t="s">
        <v>137</v>
      </c>
      <c r="H552" s="32" t="s">
        <v>137</v>
      </c>
      <c r="I552" s="32" t="s">
        <v>137</v>
      </c>
    </row>
    <row r="553" spans="1:9" x14ac:dyDescent="0.25">
      <c r="A553">
        <f>IF(AND($C553="Area (ha)",$E553="Fully converted"),SUMIFS(UK!$E$9:$E$77,UK!$C$9:$C$77,Data!$H2831),IF(AND($C553="Area (ha)",$E553="In conversion"),SUMIFS(UK!$F$9:$F$77,UK!$C$9:$C$77,Data!$H2831),IF(AND($C553="Area (ha)",$E553="Total"),SUMIFS(UK!$F$9:$F$77,UK!$C$9:$C$77,Data!$H2831),IF(AND($C553="Tonne",$E553="Fully converted"),SUMIFS(UK!$F$9:$F$77,UK!$C$9:$C$77,Data!$H2831),""))))</f>
        <v>19784.98974999999</v>
      </c>
      <c r="B553" s="46" t="s">
        <v>45</v>
      </c>
      <c r="C553" s="46" t="s">
        <v>144</v>
      </c>
      <c r="D553" s="46" t="s">
        <v>47</v>
      </c>
      <c r="E553" s="46" t="s">
        <v>140</v>
      </c>
      <c r="F553" s="32" t="s">
        <v>18</v>
      </c>
      <c r="G553" s="32" t="s">
        <v>119</v>
      </c>
      <c r="H553" s="32" t="s">
        <v>119</v>
      </c>
      <c r="I553" s="32" t="s">
        <v>119</v>
      </c>
    </row>
    <row r="554" spans="1:9" x14ac:dyDescent="0.25">
      <c r="A554">
        <f>IF(AND($C554="Area (ha)",$E554="Fully converted"),SUMIFS(UK!$E$9:$E$77,UK!$C$9:$C$77,Data!$H2832),IF(AND($C554="Area (ha)",$E554="In conversion"),SUMIFS(UK!$F$9:$F$77,UK!$C$9:$C$77,Data!$H2832),IF(AND($C554="Area (ha)",$E554="Total"),SUMIFS(UK!$F$9:$F$77,UK!$C$9:$C$77,Data!$H2832),IF(AND($C554="Tonne",$E554="Fully converted"),SUMIFS(UK!$F$9:$F$77,UK!$C$9:$C$77,Data!$H2832),""))))</f>
        <v>4523.7277499999973</v>
      </c>
      <c r="B554" s="46" t="s">
        <v>45</v>
      </c>
      <c r="C554" s="46" t="s">
        <v>144</v>
      </c>
      <c r="D554" s="46" t="s">
        <v>47</v>
      </c>
      <c r="E554" s="46" t="s">
        <v>140</v>
      </c>
      <c r="F554" s="32" t="s">
        <v>19</v>
      </c>
      <c r="G554" s="32" t="s">
        <v>146</v>
      </c>
      <c r="H554" s="32" t="s">
        <v>146</v>
      </c>
      <c r="I554" s="32" t="s">
        <v>52</v>
      </c>
    </row>
    <row r="555" spans="1:9" x14ac:dyDescent="0.25">
      <c r="A555">
        <f>IF(AND($C555="Area (ha)",$E555="Fully converted"),SUMIFS(UK!$E$9:$E$77,UK!$C$9:$C$77,Data!$H2833),IF(AND($C555="Area (ha)",$E555="In conversion"),SUMIFS(UK!$F$9:$F$77,UK!$C$9:$C$77,Data!$H2833),IF(AND($C555="Area (ha)",$E555="Total"),SUMIFS(UK!$F$9:$F$77,UK!$C$9:$C$77,Data!$H2833),IF(AND($C555="Tonne",$E555="Fully converted"),SUMIFS(UK!$F$9:$F$77,UK!$C$9:$C$77,Data!$H2833),""))))</f>
        <v>1043.71</v>
      </c>
      <c r="B555" s="46" t="s">
        <v>45</v>
      </c>
      <c r="C555" s="46" t="s">
        <v>144</v>
      </c>
      <c r="D555" s="46" t="s">
        <v>47</v>
      </c>
      <c r="E555" s="46" t="s">
        <v>140</v>
      </c>
      <c r="F555" s="32" t="s">
        <v>19</v>
      </c>
      <c r="G555" s="32" t="s">
        <v>53</v>
      </c>
      <c r="H555" s="32" t="s">
        <v>53</v>
      </c>
      <c r="I555" s="32" t="s">
        <v>53</v>
      </c>
    </row>
    <row r="556" spans="1:9" x14ac:dyDescent="0.25">
      <c r="A556">
        <f>IF(AND($C556="Area (ha)",$E556="Fully converted"),SUMIFS(UK!$E$9:$E$77,UK!$C$9:$C$77,Data!$H2834),IF(AND($C556="Area (ha)",$E556="In conversion"),SUMIFS(UK!$F$9:$F$77,UK!$C$9:$C$77,Data!$H2834),IF(AND($C556="Area (ha)",$E556="Total"),SUMIFS(UK!$F$9:$F$77,UK!$C$9:$C$77,Data!$H2834),IF(AND($C556="Tonne",$E556="Fully converted"),SUMIFS(UK!$F$9:$F$77,UK!$C$9:$C$77,Data!$H2834),""))))</f>
        <v>1043.71</v>
      </c>
      <c r="B556" s="46" t="s">
        <v>45</v>
      </c>
      <c r="C556" s="46" t="s">
        <v>144</v>
      </c>
      <c r="D556" s="46" t="s">
        <v>47</v>
      </c>
      <c r="E556" s="46" t="s">
        <v>140</v>
      </c>
      <c r="F556" s="32" t="s">
        <v>19</v>
      </c>
      <c r="G556" s="32" t="s">
        <v>54</v>
      </c>
      <c r="H556" s="32" t="s">
        <v>54</v>
      </c>
      <c r="I556" s="32" t="s">
        <v>54</v>
      </c>
    </row>
    <row r="557" spans="1:9" x14ac:dyDescent="0.25">
      <c r="A557">
        <f>IF(AND($C557="Area (ha)",$E557="Fully converted"),SUMIFS(UK!$E$9:$E$77,UK!$C$9:$C$77,Data!$H2835),IF(AND($C557="Area (ha)",$E557="In conversion"),SUMIFS(UK!$F$9:$F$77,UK!$C$9:$C$77,Data!$H2835),IF(AND($C557="Area (ha)",$E557="Total"),SUMIFS(UK!$F$9:$F$77,UK!$C$9:$C$77,Data!$H2835),IF(AND($C557="Tonne",$E557="Fully converted"),SUMIFS(UK!$F$9:$F$77,UK!$C$9:$C$77,Data!$H2835),""))))</f>
        <v>0</v>
      </c>
      <c r="B557" s="46" t="s">
        <v>45</v>
      </c>
      <c r="C557" s="46" t="s">
        <v>144</v>
      </c>
      <c r="D557" s="46" t="s">
        <v>47</v>
      </c>
      <c r="E557" s="46" t="s">
        <v>140</v>
      </c>
      <c r="F557" s="32" t="s">
        <v>19</v>
      </c>
      <c r="G557" s="32" t="s">
        <v>55</v>
      </c>
      <c r="H557" s="32" t="s">
        <v>55</v>
      </c>
      <c r="I557" s="32" t="s">
        <v>55</v>
      </c>
    </row>
    <row r="558" spans="1:9" x14ac:dyDescent="0.25">
      <c r="A558">
        <f>IF(AND($C558="Area (ha)",$E558="Fully converted"),SUMIFS(UK!$E$9:$E$77,UK!$C$9:$C$77,Data!$H2836),IF(AND($C558="Area (ha)",$E558="In conversion"),SUMIFS(UK!$F$9:$F$77,UK!$C$9:$C$77,Data!$H2836),IF(AND($C558="Area (ha)",$E558="Total"),SUMIFS(UK!$F$9:$F$77,UK!$C$9:$C$77,Data!$H2836),IF(AND($C558="Tonne",$E558="Fully converted"),SUMIFS(UK!$F$9:$F$77,UK!$C$9:$C$77,Data!$H2836),""))))</f>
        <v>200.71</v>
      </c>
      <c r="B558" s="46" t="s">
        <v>45</v>
      </c>
      <c r="C558" s="46" t="s">
        <v>144</v>
      </c>
      <c r="D558" s="46" t="s">
        <v>47</v>
      </c>
      <c r="E558" s="46" t="s">
        <v>140</v>
      </c>
      <c r="F558" s="32" t="s">
        <v>19</v>
      </c>
      <c r="G558" s="32" t="s">
        <v>122</v>
      </c>
      <c r="H558" s="32" t="s">
        <v>122</v>
      </c>
      <c r="I558" s="32" t="s">
        <v>122</v>
      </c>
    </row>
    <row r="559" spans="1:9" x14ac:dyDescent="0.25">
      <c r="A559">
        <f>IF(AND($C559="Area (ha)",$E559="Fully converted"),SUMIFS(UK!$E$9:$E$77,UK!$C$9:$C$77,Data!$H2837),IF(AND($C559="Area (ha)",$E559="In conversion"),SUMIFS(UK!$F$9:$F$77,UK!$C$9:$C$77,Data!$H2837),IF(AND($C559="Area (ha)",$E559="Total"),SUMIFS(UK!$F$9:$F$77,UK!$C$9:$C$77,Data!$H2837),IF(AND($C559="Tonne",$E559="Fully converted"),SUMIFS(UK!$F$9:$F$77,UK!$C$9:$C$77,Data!$H2837),""))))</f>
        <v>0</v>
      </c>
      <c r="B559" s="46" t="s">
        <v>45</v>
      </c>
      <c r="C559" s="46" t="s">
        <v>144</v>
      </c>
      <c r="D559" s="46" t="s">
        <v>47</v>
      </c>
      <c r="E559" s="46" t="s">
        <v>140</v>
      </c>
      <c r="F559" s="32" t="s">
        <v>19</v>
      </c>
      <c r="G559" s="32" t="s">
        <v>57</v>
      </c>
      <c r="H559" s="32" t="s">
        <v>148</v>
      </c>
      <c r="I559" s="32" t="s">
        <v>57</v>
      </c>
    </row>
    <row r="560" spans="1:9" x14ac:dyDescent="0.25">
      <c r="A560">
        <f>IF(AND($C560="Area (ha)",$E560="Fully converted"),SUMIFS(UK!$E$9:$E$77,UK!$C$9:$C$77,Data!$H2838),IF(AND($C560="Area (ha)",$E560="In conversion"),SUMIFS(UK!$F$9:$F$77,UK!$C$9:$C$77,Data!$H2838),IF(AND($C560="Area (ha)",$E560="Total"),SUMIFS(UK!$F$9:$F$77,UK!$C$9:$C$77,Data!$H2838),IF(AND($C560="Tonne",$E560="Fully converted"),SUMIFS(UK!$F$9:$F$77,UK!$C$9:$C$77,Data!$H2838),""))))</f>
        <v>7.21</v>
      </c>
      <c r="B560" s="46" t="s">
        <v>45</v>
      </c>
      <c r="C560" s="46" t="s">
        <v>144</v>
      </c>
      <c r="D560" s="46" t="s">
        <v>47</v>
      </c>
      <c r="E560" s="46" t="s">
        <v>140</v>
      </c>
      <c r="F560" s="32" t="s">
        <v>19</v>
      </c>
      <c r="G560" s="32" t="s">
        <v>58</v>
      </c>
      <c r="H560" s="32" t="s">
        <v>58</v>
      </c>
      <c r="I560" s="32" t="s">
        <v>58</v>
      </c>
    </row>
    <row r="561" spans="1:9" x14ac:dyDescent="0.25">
      <c r="A561">
        <f>IF(AND($C561="Area (ha)",$E561="Fully converted"),SUMIFS(UK!$E$9:$E$77,UK!$C$9:$C$77,Data!$H2839),IF(AND($C561="Area (ha)",$E561="In conversion"),SUMIFS(UK!$F$9:$F$77,UK!$C$9:$C$77,Data!$H2839),IF(AND($C561="Area (ha)",$E561="Total"),SUMIFS(UK!$F$9:$F$77,UK!$C$9:$C$77,Data!$H2839),IF(AND($C561="Tonne",$E561="Fully converted"),SUMIFS(UK!$F$9:$F$77,UK!$C$9:$C$77,Data!$H2839),""))))</f>
        <v>549.16999999999996</v>
      </c>
      <c r="B561" s="46" t="s">
        <v>45</v>
      </c>
      <c r="C561" s="46" t="s">
        <v>144</v>
      </c>
      <c r="D561" s="46" t="s">
        <v>47</v>
      </c>
      <c r="E561" s="46" t="s">
        <v>140</v>
      </c>
      <c r="F561" s="32" t="s">
        <v>19</v>
      </c>
      <c r="G561" s="32" t="s">
        <v>59</v>
      </c>
      <c r="H561" s="32" t="s">
        <v>59</v>
      </c>
      <c r="I561" s="32" t="s">
        <v>59</v>
      </c>
    </row>
    <row r="562" spans="1:9" x14ac:dyDescent="0.25">
      <c r="A562">
        <f>IF(AND($C562="Area (ha)",$E562="Fully converted"),SUMIFS(UK!$E$9:$E$77,UK!$C$9:$C$77,Data!$H2840),IF(AND($C562="Area (ha)",$E562="In conversion"),SUMIFS(UK!$F$9:$F$77,UK!$C$9:$C$77,Data!$H2840),IF(AND($C562="Area (ha)",$E562="Total"),SUMIFS(UK!$F$9:$F$77,UK!$C$9:$C$77,Data!$H2840),IF(AND($C562="Tonne",$E562="Fully converted"),SUMIFS(UK!$F$9:$F$77,UK!$C$9:$C$77,Data!$H2840),""))))</f>
        <v>213.85999999999999</v>
      </c>
      <c r="B562" s="46" t="s">
        <v>45</v>
      </c>
      <c r="C562" s="46" t="s">
        <v>144</v>
      </c>
      <c r="D562" s="46" t="s">
        <v>47</v>
      </c>
      <c r="E562" s="46" t="s">
        <v>140</v>
      </c>
      <c r="F562" s="32" t="s">
        <v>19</v>
      </c>
      <c r="G562" s="32" t="s">
        <v>60</v>
      </c>
      <c r="H562" s="32" t="s">
        <v>60</v>
      </c>
      <c r="I562" s="32" t="s">
        <v>60</v>
      </c>
    </row>
    <row r="563" spans="1:9" x14ac:dyDescent="0.25">
      <c r="A563">
        <f>IF(AND($C563="Area (ha)",$E563="Fully converted"),SUMIFS(UK!$E$9:$E$77,UK!$C$9:$C$77,Data!$H2841),IF(AND($C563="Area (ha)",$E563="In conversion"),SUMIFS(UK!$F$9:$F$77,UK!$C$9:$C$77,Data!$H2841),IF(AND($C563="Area (ha)",$E563="Total"),SUMIFS(UK!$F$9:$F$77,UK!$C$9:$C$77,Data!$H2841),IF(AND($C563="Tonne",$E563="Fully converted"),SUMIFS(UK!$F$9:$F$77,UK!$C$9:$C$77,Data!$H2841),""))))</f>
        <v>0</v>
      </c>
      <c r="B563" s="46" t="s">
        <v>45</v>
      </c>
      <c r="C563" s="46" t="s">
        <v>144</v>
      </c>
      <c r="D563" s="46" t="s">
        <v>47</v>
      </c>
      <c r="E563" s="46" t="s">
        <v>140</v>
      </c>
      <c r="F563" s="32" t="s">
        <v>19</v>
      </c>
      <c r="G563" s="32" t="s">
        <v>61</v>
      </c>
      <c r="H563" s="32" t="s">
        <v>61</v>
      </c>
      <c r="I563" s="32" t="s">
        <v>61</v>
      </c>
    </row>
    <row r="564" spans="1:9" x14ac:dyDescent="0.25">
      <c r="A564">
        <f>IF(AND($C564="Area (ha)",$E564="Fully converted"),SUMIFS(UK!$E$9:$E$77,UK!$C$9:$C$77,Data!$H2842),IF(AND($C564="Area (ha)",$E564="In conversion"),SUMIFS(UK!$F$9:$F$77,UK!$C$9:$C$77,Data!$H2842),IF(AND($C564="Area (ha)",$E564="Total"),SUMIFS(UK!$F$9:$F$77,UK!$C$9:$C$77,Data!$H2842),IF(AND($C564="Tonne",$E564="Fully converted"),SUMIFS(UK!$F$9:$F$77,UK!$C$9:$C$77,Data!$H2842),""))))</f>
        <v>72.759999999999991</v>
      </c>
      <c r="B564" s="46" t="s">
        <v>45</v>
      </c>
      <c r="C564" s="46" t="s">
        <v>144</v>
      </c>
      <c r="D564" s="46" t="s">
        <v>47</v>
      </c>
      <c r="E564" s="46" t="s">
        <v>140</v>
      </c>
      <c r="F564" s="32" t="s">
        <v>19</v>
      </c>
      <c r="G564" s="32" t="s">
        <v>62</v>
      </c>
      <c r="H564" s="32" t="s">
        <v>62</v>
      </c>
      <c r="I564" s="32" t="s">
        <v>62</v>
      </c>
    </row>
    <row r="565" spans="1:9" x14ac:dyDescent="0.25">
      <c r="A565">
        <f>IF(AND($C565="Area (ha)",$E565="Fully converted"),SUMIFS(UK!$E$9:$E$77,UK!$C$9:$C$77,Data!$H2843),IF(AND($C565="Area (ha)",$E565="In conversion"),SUMIFS(UK!$F$9:$F$77,UK!$C$9:$C$77,Data!$H2843),IF(AND($C565="Area (ha)",$E565="Total"),SUMIFS(UK!$F$9:$F$77,UK!$C$9:$C$77,Data!$H2843),IF(AND($C565="Tonne",$E565="Fully converted"),SUMIFS(UK!$F$9:$F$77,UK!$C$9:$C$77,Data!$H2843),""))))</f>
        <v>0</v>
      </c>
      <c r="B565" s="46" t="s">
        <v>45</v>
      </c>
      <c r="C565" s="46" t="s">
        <v>144</v>
      </c>
      <c r="D565" s="46" t="s">
        <v>47</v>
      </c>
      <c r="E565" s="46" t="s">
        <v>140</v>
      </c>
      <c r="F565" s="32" t="s">
        <v>19</v>
      </c>
      <c r="G565" s="32" t="s">
        <v>63</v>
      </c>
      <c r="H565" s="32" t="s">
        <v>63</v>
      </c>
      <c r="I565" s="32" t="s">
        <v>63</v>
      </c>
    </row>
    <row r="566" spans="1:9" x14ac:dyDescent="0.25">
      <c r="A566">
        <f>IF(AND($C566="Area (ha)",$E566="Fully converted"),SUMIFS(UK!$E$9:$E$77,UK!$C$9:$C$77,Data!$H2844),IF(AND($C566="Area (ha)",$E566="In conversion"),SUMIFS(UK!$F$9:$F$77,UK!$C$9:$C$77,Data!$H2844),IF(AND($C566="Area (ha)",$E566="Total"),SUMIFS(UK!$F$9:$F$77,UK!$C$9:$C$77,Data!$H2844),IF(AND($C566="Tonne",$E566="Fully converted"),SUMIFS(UK!$F$9:$F$77,UK!$C$9:$C$77,Data!$H2844),""))))</f>
        <v>62.540000000000006</v>
      </c>
      <c r="B566" s="46" t="s">
        <v>45</v>
      </c>
      <c r="C566" s="46" t="s">
        <v>144</v>
      </c>
      <c r="D566" s="46" t="s">
        <v>47</v>
      </c>
      <c r="E566" s="46" t="s">
        <v>140</v>
      </c>
      <c r="F566" s="32" t="s">
        <v>19</v>
      </c>
      <c r="G566" s="32" t="s">
        <v>64</v>
      </c>
      <c r="H566" s="32" t="s">
        <v>64</v>
      </c>
      <c r="I566" s="32" t="s">
        <v>64</v>
      </c>
    </row>
    <row r="567" spans="1:9" x14ac:dyDescent="0.25">
      <c r="A567">
        <f>IF(AND($C567="Area (ha)",$E567="Fully converted"),SUMIFS(UK!$E$9:$E$77,UK!$C$9:$C$77,Data!$H2845),IF(AND($C567="Area (ha)",$E567="In conversion"),SUMIFS(UK!$F$9:$F$77,UK!$C$9:$C$77,Data!$H2845),IF(AND($C567="Area (ha)",$E567="Total"),SUMIFS(UK!$F$9:$F$77,UK!$C$9:$C$77,Data!$H2845),IF(AND($C567="Tonne",$E567="Fully converted"),SUMIFS(UK!$F$9:$F$77,UK!$C$9:$C$77,Data!$H2845),""))))</f>
        <v>0</v>
      </c>
      <c r="B567" s="46" t="s">
        <v>45</v>
      </c>
      <c r="C567" s="46" t="s">
        <v>144</v>
      </c>
      <c r="D567" s="46" t="s">
        <v>47</v>
      </c>
      <c r="E567" s="46" t="s">
        <v>140</v>
      </c>
      <c r="F567" s="32" t="s">
        <v>19</v>
      </c>
      <c r="G567" s="32" t="s">
        <v>123</v>
      </c>
      <c r="H567" s="32" t="s">
        <v>123</v>
      </c>
      <c r="I567" s="32" t="s">
        <v>123</v>
      </c>
    </row>
    <row r="568" spans="1:9" x14ac:dyDescent="0.25">
      <c r="A568">
        <f>IF(AND($C568="Area (ha)",$E568="Fully converted"),SUMIFS(UK!$E$9:$E$77,UK!$C$9:$C$77,Data!$H2846),IF(AND($C568="Area (ha)",$E568="In conversion"),SUMIFS(UK!$F$9:$F$77,UK!$C$9:$C$77,Data!$H2846),IF(AND($C568="Area (ha)",$E568="Total"),SUMIFS(UK!$F$9:$F$77,UK!$C$9:$C$77,Data!$H2846),IF(AND($C568="Tonne",$E568="Fully converted"),SUMIFS(UK!$F$9:$F$77,UK!$C$9:$C$77,Data!$H2846),""))))</f>
        <v>0</v>
      </c>
      <c r="B568" s="46" t="s">
        <v>45</v>
      </c>
      <c r="C568" s="46" t="s">
        <v>144</v>
      </c>
      <c r="D568" s="46" t="s">
        <v>47</v>
      </c>
      <c r="E568" s="46" t="s">
        <v>140</v>
      </c>
      <c r="F568" s="32" t="s">
        <v>19</v>
      </c>
      <c r="G568" s="32" t="s">
        <v>66</v>
      </c>
      <c r="H568" s="32" t="s">
        <v>66</v>
      </c>
      <c r="I568" s="32" t="s">
        <v>236</v>
      </c>
    </row>
    <row r="569" spans="1:9" x14ac:dyDescent="0.25">
      <c r="A569">
        <f>IF(AND($C569="Area (ha)",$E569="Fully converted"),SUMIFS(UK!$E$9:$E$77,UK!$C$9:$C$77,Data!$H2847),IF(AND($C569="Area (ha)",$E569="In conversion"),SUMIFS(UK!$F$9:$F$77,UK!$C$9:$C$77,Data!$H2847),IF(AND($C569="Area (ha)",$E569="Total"),SUMIFS(UK!$F$9:$F$77,UK!$C$9:$C$77,Data!$H2847),IF(AND($C569="Tonne",$E569="Fully converted"),SUMIFS(UK!$F$9:$F$77,UK!$C$9:$C$77,Data!$H2847),""))))</f>
        <v>0</v>
      </c>
      <c r="B569" s="46" t="s">
        <v>45</v>
      </c>
      <c r="C569" s="46" t="s">
        <v>144</v>
      </c>
      <c r="D569" s="46" t="s">
        <v>47</v>
      </c>
      <c r="E569" s="46" t="s">
        <v>140</v>
      </c>
      <c r="F569" s="32" t="s">
        <v>19</v>
      </c>
      <c r="G569" s="32" t="s">
        <v>67</v>
      </c>
      <c r="H569" s="32" t="s">
        <v>67</v>
      </c>
      <c r="I569" s="32" t="s">
        <v>67</v>
      </c>
    </row>
    <row r="570" spans="1:9" x14ac:dyDescent="0.25">
      <c r="A570">
        <f>IF(AND($C570="Area (ha)",$E570="Fully converted"),SUMIFS(UK!$E$9:$E$77,UK!$C$9:$C$77,Data!$H2848),IF(AND($C570="Area (ha)",$E570="In conversion"),SUMIFS(UK!$F$9:$F$77,UK!$C$9:$C$77,Data!$H2848),IF(AND($C570="Area (ha)",$E570="Total"),SUMIFS(UK!$F$9:$F$77,UK!$C$9:$C$77,Data!$H2848),IF(AND($C570="Tonne",$E570="Fully converted"),SUMIFS(UK!$F$9:$F$77,UK!$C$9:$C$77,Data!$H2848),""))))</f>
        <v>0</v>
      </c>
      <c r="B570" s="46" t="s">
        <v>45</v>
      </c>
      <c r="C570" s="46" t="s">
        <v>144</v>
      </c>
      <c r="D570" s="46" t="s">
        <v>47</v>
      </c>
      <c r="E570" s="46" t="s">
        <v>140</v>
      </c>
      <c r="F570" s="32" t="s">
        <v>19</v>
      </c>
      <c r="G570" s="32" t="s">
        <v>68</v>
      </c>
      <c r="H570" s="32" t="s">
        <v>68</v>
      </c>
      <c r="I570" s="32" t="s">
        <v>68</v>
      </c>
    </row>
    <row r="571" spans="1:9" x14ac:dyDescent="0.25">
      <c r="A571">
        <f>IF(AND($C571="Area (ha)",$E571="Fully converted"),SUMIFS(UK!$E$9:$E$77,UK!$C$9:$C$77,Data!$H2849),IF(AND($C571="Area (ha)",$E571="In conversion"),SUMIFS(UK!$F$9:$F$77,UK!$C$9:$C$77,Data!$H2849),IF(AND($C571="Area (ha)",$E571="Total"),SUMIFS(UK!$F$9:$F$77,UK!$C$9:$C$77,Data!$H2849),IF(AND($C571="Tonne",$E571="Fully converted"),SUMIFS(UK!$F$9:$F$77,UK!$C$9:$C$77,Data!$H2849),""))))</f>
        <v>0</v>
      </c>
      <c r="B571" s="46" t="s">
        <v>45</v>
      </c>
      <c r="C571" s="46" t="s">
        <v>144</v>
      </c>
      <c r="D571" s="46" t="s">
        <v>47</v>
      </c>
      <c r="E571" s="46" t="s">
        <v>140</v>
      </c>
      <c r="F571" s="32" t="s">
        <v>19</v>
      </c>
      <c r="G571" s="32" t="s">
        <v>69</v>
      </c>
      <c r="H571" s="32" t="s">
        <v>69</v>
      </c>
      <c r="I571" s="32" t="s">
        <v>69</v>
      </c>
    </row>
    <row r="572" spans="1:9" x14ac:dyDescent="0.25">
      <c r="A572">
        <f>IF(AND($C572="Area (ha)",$E572="Fully converted"),SUMIFS(UK!$E$9:$E$77,UK!$C$9:$C$77,Data!$H2850),IF(AND($C572="Area (ha)",$E572="In conversion"),SUMIFS(UK!$F$9:$F$77,UK!$C$9:$C$77,Data!$H2850),IF(AND($C572="Area (ha)",$E572="Total"),SUMIFS(UK!$F$9:$F$77,UK!$C$9:$C$77,Data!$H2850),IF(AND($C572="Tonne",$E572="Fully converted"),SUMIFS(UK!$F$9:$F$77,UK!$C$9:$C$77,Data!$H2850),""))))</f>
        <v>5.93</v>
      </c>
      <c r="B572" s="46" t="s">
        <v>45</v>
      </c>
      <c r="C572" s="46" t="s">
        <v>144</v>
      </c>
      <c r="D572" s="46" t="s">
        <v>47</v>
      </c>
      <c r="E572" s="46" t="s">
        <v>140</v>
      </c>
      <c r="F572" s="32" t="s">
        <v>19</v>
      </c>
      <c r="G572" s="32" t="s">
        <v>124</v>
      </c>
      <c r="H572" s="32" t="s">
        <v>124</v>
      </c>
      <c r="I572" s="32" t="s">
        <v>124</v>
      </c>
    </row>
    <row r="573" spans="1:9" x14ac:dyDescent="0.25">
      <c r="A573">
        <f>IF(AND($C573="Area (ha)",$E573="Fully converted"),SUMIFS(UK!$E$9:$E$77,UK!$C$9:$C$77,Data!$H2851),IF(AND($C573="Area (ha)",$E573="In conversion"),SUMIFS(UK!$F$9:$F$77,UK!$C$9:$C$77,Data!$H2851),IF(AND($C573="Area (ha)",$E573="Total"),SUMIFS(UK!$F$9:$F$77,UK!$C$9:$C$77,Data!$H2851),IF(AND($C573="Tonne",$E573="Fully converted"),SUMIFS(UK!$F$9:$F$77,UK!$C$9:$C$77,Data!$H2851),""))))</f>
        <v>5.93</v>
      </c>
      <c r="B573" s="46" t="s">
        <v>45</v>
      </c>
      <c r="C573" s="46" t="s">
        <v>144</v>
      </c>
      <c r="D573" s="46" t="s">
        <v>47</v>
      </c>
      <c r="E573" s="46" t="s">
        <v>140</v>
      </c>
      <c r="F573" s="32" t="s">
        <v>19</v>
      </c>
      <c r="G573" s="32" t="s">
        <v>71</v>
      </c>
      <c r="H573" s="32" t="s">
        <v>71</v>
      </c>
      <c r="I573" s="32" t="s">
        <v>71</v>
      </c>
    </row>
    <row r="574" spans="1:9" x14ac:dyDescent="0.25">
      <c r="A574">
        <f>IF(AND($C574="Area (ha)",$E574="Fully converted"),SUMIFS(UK!$E$9:$E$77,UK!$C$9:$C$77,Data!$H2852),IF(AND($C574="Area (ha)",$E574="In conversion"),SUMIFS(UK!$F$9:$F$77,UK!$C$9:$C$77,Data!$H2852),IF(AND($C574="Area (ha)",$E574="Total"),SUMIFS(UK!$F$9:$F$77,UK!$C$9:$C$77,Data!$H2852),IF(AND($C574="Tonne",$E574="Fully converted"),SUMIFS(UK!$F$9:$F$77,UK!$C$9:$C$77,Data!$H2852),""))))</f>
        <v>0</v>
      </c>
      <c r="B574" s="46" t="s">
        <v>45</v>
      </c>
      <c r="C574" s="46" t="s">
        <v>144</v>
      </c>
      <c r="D574" s="46" t="s">
        <v>47</v>
      </c>
      <c r="E574" s="46" t="s">
        <v>140</v>
      </c>
      <c r="F574" s="32" t="s">
        <v>19</v>
      </c>
      <c r="G574" s="32" t="s">
        <v>72</v>
      </c>
      <c r="H574" s="32" t="s">
        <v>72</v>
      </c>
      <c r="I574" s="32" t="s">
        <v>72</v>
      </c>
    </row>
    <row r="575" spans="1:9" x14ac:dyDescent="0.25">
      <c r="A575">
        <f>IF(AND($C575="Area (ha)",$E575="Fully converted"),SUMIFS(UK!$E$9:$E$77,UK!$C$9:$C$77,Data!$H2853),IF(AND($C575="Area (ha)",$E575="In conversion"),SUMIFS(UK!$F$9:$F$77,UK!$C$9:$C$77,Data!$H2853),IF(AND($C575="Area (ha)",$E575="Total"),SUMIFS(UK!$F$9:$F$77,UK!$C$9:$C$77,Data!$H2853),IF(AND($C575="Tonne",$E575="Fully converted"),SUMIFS(UK!$F$9:$F$77,UK!$C$9:$C$77,Data!$H2853),""))))</f>
        <v>0</v>
      </c>
      <c r="B575" s="46" t="s">
        <v>45</v>
      </c>
      <c r="C575" s="46" t="s">
        <v>144</v>
      </c>
      <c r="D575" s="46" t="s">
        <v>47</v>
      </c>
      <c r="E575" s="46" t="s">
        <v>140</v>
      </c>
      <c r="F575" s="32" t="s">
        <v>19</v>
      </c>
      <c r="G575" s="32" t="s">
        <v>73</v>
      </c>
      <c r="H575" s="32" t="s">
        <v>73</v>
      </c>
      <c r="I575" s="32" t="s">
        <v>73</v>
      </c>
    </row>
    <row r="576" spans="1:9" x14ac:dyDescent="0.25">
      <c r="A576">
        <f>IF(AND($C576="Area (ha)",$E576="Fully converted"),SUMIFS(UK!$E$9:$E$77,UK!$C$9:$C$77,Data!$H2854),IF(AND($C576="Area (ha)",$E576="In conversion"),SUMIFS(UK!$F$9:$F$77,UK!$C$9:$C$77,Data!$H2854),IF(AND($C576="Area (ha)",$E576="Total"),SUMIFS(UK!$F$9:$F$77,UK!$C$9:$C$77,Data!$H2854),IF(AND($C576="Tonne",$E576="Fully converted"),SUMIFS(UK!$F$9:$F$77,UK!$C$9:$C$77,Data!$H2854),""))))</f>
        <v>0</v>
      </c>
      <c r="B576" s="46" t="s">
        <v>45</v>
      </c>
      <c r="C576" s="46" t="s">
        <v>144</v>
      </c>
      <c r="D576" s="46" t="s">
        <v>47</v>
      </c>
      <c r="E576" s="46" t="s">
        <v>140</v>
      </c>
      <c r="F576" s="32" t="s">
        <v>19</v>
      </c>
      <c r="G576" s="32" t="s">
        <v>74</v>
      </c>
      <c r="H576" s="32" t="s">
        <v>74</v>
      </c>
      <c r="I576" s="32" t="s">
        <v>74</v>
      </c>
    </row>
    <row r="577" spans="1:9" x14ac:dyDescent="0.25">
      <c r="A577">
        <f>IF(AND($C577="Area (ha)",$E577="Fully converted"),SUMIFS(UK!$E$9:$E$77,UK!$C$9:$C$77,Data!$H2855),IF(AND($C577="Area (ha)",$E577="In conversion"),SUMIFS(UK!$F$9:$F$77,UK!$C$9:$C$77,Data!$H2855),IF(AND($C577="Area (ha)",$E577="Total"),SUMIFS(UK!$F$9:$F$77,UK!$C$9:$C$77,Data!$H2855),IF(AND($C577="Tonne",$E577="Fully converted"),SUMIFS(UK!$F$9:$F$77,UK!$C$9:$C$77,Data!$H2855),""))))</f>
        <v>0</v>
      </c>
      <c r="B577" s="46" t="s">
        <v>45</v>
      </c>
      <c r="C577" s="46" t="s">
        <v>144</v>
      </c>
      <c r="D577" s="46" t="s">
        <v>47</v>
      </c>
      <c r="E577" s="46" t="s">
        <v>140</v>
      </c>
      <c r="F577" s="32" t="s">
        <v>19</v>
      </c>
      <c r="G577" s="32" t="s">
        <v>125</v>
      </c>
      <c r="H577" s="32" t="s">
        <v>75</v>
      </c>
      <c r="I577" s="32" t="s">
        <v>125</v>
      </c>
    </row>
    <row r="578" spans="1:9" x14ac:dyDescent="0.25">
      <c r="A578">
        <f>IF(AND($C578="Area (ha)",$E578="Fully converted"),SUMIFS(UK!$E$9:$E$77,UK!$C$9:$C$77,Data!$H2856),IF(AND($C578="Area (ha)",$E578="In conversion"),SUMIFS(UK!$F$9:$F$77,UK!$C$9:$C$77,Data!$H2856),IF(AND($C578="Area (ha)",$E578="Total"),SUMIFS(UK!$F$9:$F$77,UK!$C$9:$C$77,Data!$H2856),IF(AND($C578="Tonne",$E578="Fully converted"),SUMIFS(UK!$F$9:$F$77,UK!$C$9:$C$77,Data!$H2856),""))))</f>
        <v>0</v>
      </c>
      <c r="B578" s="46" t="s">
        <v>45</v>
      </c>
      <c r="C578" s="46" t="s">
        <v>144</v>
      </c>
      <c r="D578" s="46" t="s">
        <v>47</v>
      </c>
      <c r="E578" s="46" t="s">
        <v>140</v>
      </c>
      <c r="F578" s="32" t="s">
        <v>19</v>
      </c>
      <c r="G578" s="32" t="s">
        <v>76</v>
      </c>
      <c r="H578" s="32" t="s">
        <v>76</v>
      </c>
      <c r="I578" s="32" t="s">
        <v>76</v>
      </c>
    </row>
    <row r="579" spans="1:9" x14ac:dyDescent="0.25">
      <c r="A579">
        <f>IF(AND($C579="Area (ha)",$E579="Fully converted"),SUMIFS(UK!$E$9:$E$77,UK!$C$9:$C$77,Data!$H2857),IF(AND($C579="Area (ha)",$E579="In conversion"),SUMIFS(UK!$F$9:$F$77,UK!$C$9:$C$77,Data!$H2857),IF(AND($C579="Area (ha)",$E579="Total"),SUMIFS(UK!$F$9:$F$77,UK!$C$9:$C$77,Data!$H2857),IF(AND($C579="Tonne",$E579="Fully converted"),SUMIFS(UK!$F$9:$F$77,UK!$C$9:$C$77,Data!$H2857),""))))</f>
        <v>0</v>
      </c>
      <c r="B579" s="46" t="s">
        <v>45</v>
      </c>
      <c r="C579" s="46" t="s">
        <v>144</v>
      </c>
      <c r="D579" s="46" t="s">
        <v>47</v>
      </c>
      <c r="E579" s="46" t="s">
        <v>140</v>
      </c>
      <c r="F579" s="32" t="s">
        <v>19</v>
      </c>
      <c r="G579" s="32" t="s">
        <v>77</v>
      </c>
      <c r="H579" s="32" t="s">
        <v>77</v>
      </c>
      <c r="I579" s="32" t="s">
        <v>77</v>
      </c>
    </row>
    <row r="580" spans="1:9" x14ac:dyDescent="0.25">
      <c r="A580">
        <f>IF(AND($C580="Area (ha)",$E580="Fully converted"),SUMIFS(UK!$E$9:$E$77,UK!$C$9:$C$77,Data!$H2858),IF(AND($C580="Area (ha)",$E580="In conversion"),SUMIFS(UK!$F$9:$F$77,UK!$C$9:$C$77,Data!$H2858),IF(AND($C580="Area (ha)",$E580="Total"),SUMIFS(UK!$F$9:$F$77,UK!$C$9:$C$77,Data!$H2858),IF(AND($C580="Tonne",$E580="Fully converted"),SUMIFS(UK!$F$9:$F$77,UK!$C$9:$C$77,Data!$H2858),""))))</f>
        <v>0</v>
      </c>
      <c r="B580" s="46" t="s">
        <v>45</v>
      </c>
      <c r="C580" s="46" t="s">
        <v>144</v>
      </c>
      <c r="D580" s="46" t="s">
        <v>47</v>
      </c>
      <c r="E580" s="46" t="s">
        <v>140</v>
      </c>
      <c r="F580" s="32" t="s">
        <v>19</v>
      </c>
      <c r="G580" s="32" t="s">
        <v>78</v>
      </c>
      <c r="H580" s="32" t="s">
        <v>78</v>
      </c>
      <c r="I580" s="32" t="s">
        <v>78</v>
      </c>
    </row>
    <row r="581" spans="1:9" x14ac:dyDescent="0.25">
      <c r="A581">
        <f>IF(AND($C581="Area (ha)",$E581="Fully converted"),SUMIFS(UK!$E$9:$E$77,UK!$C$9:$C$77,Data!$H2859),IF(AND($C581="Area (ha)",$E581="In conversion"),SUMIFS(UK!$F$9:$F$77,UK!$C$9:$C$77,Data!$H2859),IF(AND($C581="Area (ha)",$E581="Total"),SUMIFS(UK!$F$9:$F$77,UK!$C$9:$C$77,Data!$H2859),IF(AND($C581="Tonne",$E581="Fully converted"),SUMIFS(UK!$F$9:$F$77,UK!$C$9:$C$77,Data!$H2859),""))))</f>
        <v>0</v>
      </c>
      <c r="B581" s="46" t="s">
        <v>45</v>
      </c>
      <c r="C581" s="46" t="s">
        <v>144</v>
      </c>
      <c r="D581" s="46" t="s">
        <v>47</v>
      </c>
      <c r="E581" s="46" t="s">
        <v>140</v>
      </c>
      <c r="F581" s="32" t="s">
        <v>19</v>
      </c>
      <c r="G581" s="32" t="s">
        <v>126</v>
      </c>
      <c r="H581" s="32" t="s">
        <v>126</v>
      </c>
      <c r="I581" s="32" t="s">
        <v>126</v>
      </c>
    </row>
    <row r="582" spans="1:9" x14ac:dyDescent="0.25">
      <c r="A582">
        <f>IF(AND($C582="Area (ha)",$E582="Fully converted"),SUMIFS(UK!$E$9:$E$77,UK!$C$9:$C$77,Data!$H2860),IF(AND($C582="Area (ha)",$E582="In conversion"),SUMIFS(UK!$F$9:$F$77,UK!$C$9:$C$77,Data!$H2860),IF(AND($C582="Area (ha)",$E582="Total"),SUMIFS(UK!$F$9:$F$77,UK!$C$9:$C$77,Data!$H2860),IF(AND($C582="Tonne",$E582="Fully converted"),SUMIFS(UK!$F$9:$F$77,UK!$C$9:$C$77,Data!$H2860),""))))</f>
        <v>0</v>
      </c>
      <c r="B582" s="46" t="s">
        <v>45</v>
      </c>
      <c r="C582" s="46" t="s">
        <v>144</v>
      </c>
      <c r="D582" s="46" t="s">
        <v>47</v>
      </c>
      <c r="E582" s="46" t="s">
        <v>140</v>
      </c>
      <c r="F582" s="32" t="s">
        <v>19</v>
      </c>
      <c r="G582" s="32" t="s">
        <v>80</v>
      </c>
      <c r="H582" s="32" t="s">
        <v>80</v>
      </c>
      <c r="I582" s="32" t="s">
        <v>80</v>
      </c>
    </row>
    <row r="583" spans="1:9" x14ac:dyDescent="0.25">
      <c r="A583">
        <f>IF(AND($C583="Area (ha)",$E583="Fully converted"),SUMIFS(UK!$E$9:$E$77,UK!$C$9:$C$77,Data!$H2861),IF(AND($C583="Area (ha)",$E583="In conversion"),SUMIFS(UK!$F$9:$F$77,UK!$C$9:$C$77,Data!$H2861),IF(AND($C583="Area (ha)",$E583="Total"),SUMIFS(UK!$F$9:$F$77,UK!$C$9:$C$77,Data!$H2861),IF(AND($C583="Tonne",$E583="Fully converted"),SUMIFS(UK!$F$9:$F$77,UK!$C$9:$C$77,Data!$H2861),""))))</f>
        <v>0</v>
      </c>
      <c r="B583" s="46" t="s">
        <v>45</v>
      </c>
      <c r="C583" s="46" t="s">
        <v>144</v>
      </c>
      <c r="D583" s="46" t="s">
        <v>47</v>
      </c>
      <c r="E583" s="46" t="s">
        <v>140</v>
      </c>
      <c r="F583" s="32" t="s">
        <v>19</v>
      </c>
      <c r="G583" s="32" t="s">
        <v>81</v>
      </c>
      <c r="H583" s="32" t="s">
        <v>81</v>
      </c>
      <c r="I583" s="32" t="s">
        <v>81</v>
      </c>
    </row>
    <row r="584" spans="1:9" x14ac:dyDescent="0.25">
      <c r="A584">
        <f>IF(AND($C584="Area (ha)",$E584="Fully converted"),SUMIFS(UK!$E$9:$E$77,UK!$C$9:$C$77,Data!$H2862),IF(AND($C584="Area (ha)",$E584="In conversion"),SUMIFS(UK!$F$9:$F$77,UK!$C$9:$C$77,Data!$H2862),IF(AND($C584="Area (ha)",$E584="Total"),SUMIFS(UK!$F$9:$F$77,UK!$C$9:$C$77,Data!$H2862),IF(AND($C584="Tonne",$E584="Fully converted"),SUMIFS(UK!$F$9:$F$77,UK!$C$9:$C$77,Data!$H2862),""))))</f>
        <v>3046.7099999999973</v>
      </c>
      <c r="B584" s="46" t="s">
        <v>45</v>
      </c>
      <c r="C584" s="46" t="s">
        <v>144</v>
      </c>
      <c r="D584" s="46" t="s">
        <v>47</v>
      </c>
      <c r="E584" s="46" t="s">
        <v>140</v>
      </c>
      <c r="F584" s="32" t="s">
        <v>19</v>
      </c>
      <c r="G584" s="32" t="s">
        <v>82</v>
      </c>
      <c r="H584" s="32" t="s">
        <v>82</v>
      </c>
      <c r="I584" s="32" t="s">
        <v>82</v>
      </c>
    </row>
    <row r="585" spans="1:9" x14ac:dyDescent="0.25">
      <c r="A585">
        <f>IF(AND($C585="Area (ha)",$E585="Fully converted"),SUMIFS(UK!$E$9:$E$77,UK!$C$9:$C$77,Data!$H2863),IF(AND($C585="Area (ha)",$E585="In conversion"),SUMIFS(UK!$F$9:$F$77,UK!$C$9:$C$77,Data!$H2863),IF(AND($C585="Area (ha)",$E585="Total"),SUMIFS(UK!$F$9:$F$77,UK!$C$9:$C$77,Data!$H2863),IF(AND($C585="Tonne",$E585="Fully converted"),SUMIFS(UK!$F$9:$F$77,UK!$C$9:$C$77,Data!$H2863),""))))</f>
        <v>214.57974999999999</v>
      </c>
      <c r="B585" s="46" t="s">
        <v>45</v>
      </c>
      <c r="C585" s="46" t="s">
        <v>144</v>
      </c>
      <c r="D585" s="46" t="s">
        <v>47</v>
      </c>
      <c r="E585" s="46" t="s">
        <v>140</v>
      </c>
      <c r="F585" s="32" t="s">
        <v>19</v>
      </c>
      <c r="G585" s="32" t="s">
        <v>83</v>
      </c>
      <c r="H585" s="32" t="s">
        <v>83</v>
      </c>
      <c r="I585" s="32" t="s">
        <v>83</v>
      </c>
    </row>
    <row r="586" spans="1:9" x14ac:dyDescent="0.25">
      <c r="A586">
        <f>IF(AND($C586="Area (ha)",$E586="Fully converted"),SUMIFS(UK!$E$9:$E$77,UK!$C$9:$C$77,Data!$H2864),IF(AND($C586="Area (ha)",$E586="In conversion"),SUMIFS(UK!$F$9:$F$77,UK!$C$9:$C$77,Data!$H2864),IF(AND($C586="Area (ha)",$E586="Total"),SUMIFS(UK!$F$9:$F$77,UK!$C$9:$C$77,Data!$H2864),IF(AND($C586="Tonne",$E586="Fully converted"),SUMIFS(UK!$F$9:$F$77,UK!$C$9:$C$77,Data!$H2864),""))))</f>
        <v>214.57974999999999</v>
      </c>
      <c r="B586" s="46" t="s">
        <v>45</v>
      </c>
      <c r="C586" s="46" t="s">
        <v>144</v>
      </c>
      <c r="D586" s="46" t="s">
        <v>47</v>
      </c>
      <c r="E586" s="46" t="s">
        <v>140</v>
      </c>
      <c r="F586" s="32" t="s">
        <v>19</v>
      </c>
      <c r="G586" s="32" t="s">
        <v>84</v>
      </c>
      <c r="H586" s="32" t="s">
        <v>84</v>
      </c>
      <c r="I586" s="32" t="s">
        <v>84</v>
      </c>
    </row>
    <row r="587" spans="1:9" x14ac:dyDescent="0.25">
      <c r="A587">
        <f>IF(AND($C587="Area (ha)",$E587="Fully converted"),SUMIFS(UK!$E$9:$E$77,UK!$C$9:$C$77,Data!$H2865),IF(AND($C587="Area (ha)",$E587="In conversion"),SUMIFS(UK!$F$9:$F$77,UK!$C$9:$C$77,Data!$H2865),IF(AND($C587="Area (ha)",$E587="Total"),SUMIFS(UK!$F$9:$F$77,UK!$C$9:$C$77,Data!$H2865),IF(AND($C587="Tonne",$E587="Fully converted"),SUMIFS(UK!$F$9:$F$77,UK!$C$9:$C$77,Data!$H2865),""))))</f>
        <v>0</v>
      </c>
      <c r="B587" s="46" t="s">
        <v>45</v>
      </c>
      <c r="C587" s="46" t="s">
        <v>144</v>
      </c>
      <c r="D587" s="46" t="s">
        <v>47</v>
      </c>
      <c r="E587" s="46" t="s">
        <v>140</v>
      </c>
      <c r="F587" s="32" t="s">
        <v>19</v>
      </c>
      <c r="G587" s="32" t="s">
        <v>85</v>
      </c>
      <c r="H587" s="32" t="s">
        <v>85</v>
      </c>
      <c r="I587" s="32" t="s">
        <v>235</v>
      </c>
    </row>
    <row r="588" spans="1:9" x14ac:dyDescent="0.25">
      <c r="A588">
        <f>IF(AND($C588="Area (ha)",$E588="Fully converted"),SUMIFS(UK!$E$9:$E$77,UK!$C$9:$C$77,Data!$H2866),IF(AND($C588="Area (ha)",$E588="In conversion"),SUMIFS(UK!$F$9:$F$77,UK!$C$9:$C$77,Data!$H2866),IF(AND($C588="Area (ha)",$E588="Total"),SUMIFS(UK!$F$9:$F$77,UK!$C$9:$C$77,Data!$H2866),IF(AND($C588="Tonne",$E588="Fully converted"),SUMIFS(UK!$F$9:$F$77,UK!$C$9:$C$77,Data!$H2866),""))))</f>
        <v>0</v>
      </c>
      <c r="B588" s="46" t="s">
        <v>45</v>
      </c>
      <c r="C588" s="46" t="s">
        <v>144</v>
      </c>
      <c r="D588" s="46" t="s">
        <v>47</v>
      </c>
      <c r="E588" s="46" t="s">
        <v>140</v>
      </c>
      <c r="F588" s="32" t="s">
        <v>19</v>
      </c>
      <c r="G588" s="32" t="s">
        <v>127</v>
      </c>
      <c r="H588" s="32" t="s">
        <v>127</v>
      </c>
      <c r="I588" s="32" t="s">
        <v>127</v>
      </c>
    </row>
    <row r="589" spans="1:9" x14ac:dyDescent="0.25">
      <c r="A589">
        <f>IF(AND($C589="Area (ha)",$E589="Fully converted"),SUMIFS(UK!$E$9:$E$77,UK!$C$9:$C$77,Data!$H2867),IF(AND($C589="Area (ha)",$E589="In conversion"),SUMIFS(UK!$F$9:$F$77,UK!$C$9:$C$77,Data!$H2867),IF(AND($C589="Area (ha)",$E589="Total"),SUMIFS(UK!$F$9:$F$77,UK!$C$9:$C$77,Data!$H2867),IF(AND($C589="Tonne",$E589="Fully converted"),SUMIFS(UK!$F$9:$F$77,UK!$C$9:$C$77,Data!$H2867),""))))</f>
        <v>0</v>
      </c>
      <c r="B589" s="46" t="s">
        <v>45</v>
      </c>
      <c r="C589" s="46" t="s">
        <v>144</v>
      </c>
      <c r="D589" s="46" t="s">
        <v>47</v>
      </c>
      <c r="E589" s="46" t="s">
        <v>140</v>
      </c>
      <c r="F589" s="32" t="s">
        <v>19</v>
      </c>
      <c r="G589" s="32" t="s">
        <v>128</v>
      </c>
      <c r="H589" s="32" t="s">
        <v>128</v>
      </c>
      <c r="I589" s="32" t="s">
        <v>128</v>
      </c>
    </row>
    <row r="590" spans="1:9" x14ac:dyDescent="0.25">
      <c r="A590">
        <f>IF(AND($C590="Area (ha)",$E590="Fully converted"),SUMIFS(UK!$E$9:$E$77,UK!$C$9:$C$77,Data!$H2868),IF(AND($C590="Area (ha)",$E590="In conversion"),SUMIFS(UK!$F$9:$F$77,UK!$C$9:$C$77,Data!$H2868),IF(AND($C590="Area (ha)",$E590="Total"),SUMIFS(UK!$F$9:$F$77,UK!$C$9:$C$77,Data!$H2868),IF(AND($C590="Tonne",$E590="Fully converted"),SUMIFS(UK!$F$9:$F$77,UK!$C$9:$C$77,Data!$H2868),""))))</f>
        <v>0</v>
      </c>
      <c r="B590" s="46" t="s">
        <v>45</v>
      </c>
      <c r="C590" s="46" t="s">
        <v>144</v>
      </c>
      <c r="D590" s="46" t="s">
        <v>47</v>
      </c>
      <c r="E590" s="46" t="s">
        <v>140</v>
      </c>
      <c r="F590" s="32" t="s">
        <v>19</v>
      </c>
      <c r="G590" s="32" t="s">
        <v>129</v>
      </c>
      <c r="H590" s="32" t="s">
        <v>129</v>
      </c>
      <c r="I590" s="32" t="s">
        <v>129</v>
      </c>
    </row>
    <row r="591" spans="1:9" x14ac:dyDescent="0.25">
      <c r="A591">
        <f>IF(AND($C591="Area (ha)",$E591="Fully converted"),SUMIFS(UK!$E$9:$E$77,UK!$C$9:$C$77,Data!$H2869),IF(AND($C591="Area (ha)",$E591="In conversion"),SUMIFS(UK!$F$9:$F$77,UK!$C$9:$C$77,Data!$H2869),IF(AND($C591="Area (ha)",$E591="Total"),SUMIFS(UK!$F$9:$F$77,UK!$C$9:$C$77,Data!$H2869),IF(AND($C591="Tonne",$E591="Fully converted"),SUMIFS(UK!$F$9:$F$77,UK!$C$9:$C$77,Data!$H2869),""))))</f>
        <v>0</v>
      </c>
      <c r="B591" s="46" t="s">
        <v>45</v>
      </c>
      <c r="C591" s="46" t="s">
        <v>144</v>
      </c>
      <c r="D591" s="46" t="s">
        <v>47</v>
      </c>
      <c r="E591" s="46" t="s">
        <v>140</v>
      </c>
      <c r="F591" s="32" t="s">
        <v>19</v>
      </c>
      <c r="G591" s="32" t="s">
        <v>130</v>
      </c>
      <c r="H591" s="32" t="s">
        <v>130</v>
      </c>
      <c r="I591" s="32" t="s">
        <v>130</v>
      </c>
    </row>
    <row r="592" spans="1:9" x14ac:dyDescent="0.25">
      <c r="A592">
        <f>IF(AND($C592="Area (ha)",$E592="Fully converted"),SUMIFS(UK!$E$9:$E$77,UK!$C$9:$C$77,Data!$H2870),IF(AND($C592="Area (ha)",$E592="In conversion"),SUMIFS(UK!$F$9:$F$77,UK!$C$9:$C$77,Data!$H2870),IF(AND($C592="Area (ha)",$E592="Total"),SUMIFS(UK!$F$9:$F$77,UK!$C$9:$C$77,Data!$H2870),IF(AND($C592="Tonne",$E592="Fully converted"),SUMIFS(UK!$F$9:$F$77,UK!$C$9:$C$77,Data!$H2870),""))))</f>
        <v>89.989749999999987</v>
      </c>
      <c r="B592" s="46" t="s">
        <v>45</v>
      </c>
      <c r="C592" s="46" t="s">
        <v>144</v>
      </c>
      <c r="D592" s="46" t="s">
        <v>47</v>
      </c>
      <c r="E592" s="46" t="s">
        <v>140</v>
      </c>
      <c r="F592" s="32" t="s">
        <v>19</v>
      </c>
      <c r="G592" s="32" t="s">
        <v>131</v>
      </c>
      <c r="H592" s="32" t="s">
        <v>131</v>
      </c>
      <c r="I592" s="32" t="s">
        <v>131</v>
      </c>
    </row>
    <row r="593" spans="1:9" x14ac:dyDescent="0.25">
      <c r="A593">
        <f>IF(AND($C593="Area (ha)",$E593="Fully converted"),SUMIFS(UK!$E$9:$E$77,UK!$C$9:$C$77,Data!$H2871),IF(AND($C593="Area (ha)",$E593="In conversion"),SUMIFS(UK!$F$9:$F$77,UK!$C$9:$C$77,Data!$H2871),IF(AND($C593="Area (ha)",$E593="Total"),SUMIFS(UK!$F$9:$F$77,UK!$C$9:$C$77,Data!$H2871),IF(AND($C593="Tonne",$E593="Fully converted"),SUMIFS(UK!$F$9:$F$77,UK!$C$9:$C$77,Data!$H2871),""))))</f>
        <v>0</v>
      </c>
      <c r="B593" s="46" t="s">
        <v>45</v>
      </c>
      <c r="C593" s="46" t="s">
        <v>144</v>
      </c>
      <c r="D593" s="46" t="s">
        <v>47</v>
      </c>
      <c r="E593" s="46" t="s">
        <v>140</v>
      </c>
      <c r="F593" s="32" t="s">
        <v>19</v>
      </c>
      <c r="G593" s="32" t="s">
        <v>91</v>
      </c>
      <c r="H593" s="32" t="s">
        <v>91</v>
      </c>
      <c r="I593" s="32" t="s">
        <v>91</v>
      </c>
    </row>
    <row r="594" spans="1:9" x14ac:dyDescent="0.25">
      <c r="A594">
        <f>IF(AND($C594="Area (ha)",$E594="Fully converted"),SUMIFS(UK!$E$9:$E$77,UK!$C$9:$C$77,Data!$H2872),IF(AND($C594="Area (ha)",$E594="In conversion"),SUMIFS(UK!$F$9:$F$77,UK!$C$9:$C$77,Data!$H2872),IF(AND($C594="Area (ha)",$E594="Total"),SUMIFS(UK!$F$9:$F$77,UK!$C$9:$C$77,Data!$H2872),IF(AND($C594="Tonne",$E594="Fully converted"),SUMIFS(UK!$F$9:$F$77,UK!$C$9:$C$77,Data!$H2872),""))))</f>
        <v>150.25799999999998</v>
      </c>
      <c r="B594" s="46" t="s">
        <v>45</v>
      </c>
      <c r="C594" s="46" t="s">
        <v>144</v>
      </c>
      <c r="D594" s="46" t="s">
        <v>47</v>
      </c>
      <c r="E594" s="46" t="s">
        <v>140</v>
      </c>
      <c r="F594" s="32" t="s">
        <v>19</v>
      </c>
      <c r="G594" s="32" t="s">
        <v>92</v>
      </c>
      <c r="H594" s="32" t="s">
        <v>92</v>
      </c>
      <c r="I594" s="32" t="s">
        <v>92</v>
      </c>
    </row>
    <row r="595" spans="1:9" x14ac:dyDescent="0.25">
      <c r="A595">
        <f>IF(AND($C595="Area (ha)",$E595="Fully converted"),SUMIFS(UK!$E$9:$E$77,UK!$C$9:$C$77,Data!$H2873),IF(AND($C595="Area (ha)",$E595="In conversion"),SUMIFS(UK!$F$9:$F$77,UK!$C$9:$C$77,Data!$H2873),IF(AND($C595="Area (ha)",$E595="Total"),SUMIFS(UK!$F$9:$F$77,UK!$C$9:$C$77,Data!$H2873),IF(AND($C595="Tonne",$E595="Fully converted"),SUMIFS(UK!$F$9:$F$77,UK!$C$9:$C$77,Data!$H2873),""))))</f>
        <v>0</v>
      </c>
      <c r="B595" s="46" t="s">
        <v>45</v>
      </c>
      <c r="C595" s="46" t="s">
        <v>144</v>
      </c>
      <c r="D595" s="46" t="s">
        <v>47</v>
      </c>
      <c r="E595" s="46" t="s">
        <v>140</v>
      </c>
      <c r="F595" s="32" t="s">
        <v>19</v>
      </c>
      <c r="G595" s="32" t="s">
        <v>93</v>
      </c>
      <c r="H595" s="32" t="s">
        <v>93</v>
      </c>
      <c r="I595" s="32" t="s">
        <v>93</v>
      </c>
    </row>
    <row r="596" spans="1:9" x14ac:dyDescent="0.25">
      <c r="A596">
        <f>IF(AND($C596="Area (ha)",$E596="Fully converted"),SUMIFS(UK!$E$9:$E$77,UK!$C$9:$C$77,Data!$H2874),IF(AND($C596="Area (ha)",$E596="In conversion"),SUMIFS(UK!$F$9:$F$77,UK!$C$9:$C$77,Data!$H2874),IF(AND($C596="Area (ha)",$E596="Total"),SUMIFS(UK!$F$9:$F$77,UK!$C$9:$C$77,Data!$H2874),IF(AND($C596="Tonne",$E596="Fully converted"),SUMIFS(UK!$F$9:$F$77,UK!$C$9:$C$77,Data!$H2874),""))))</f>
        <v>15105.82799999999</v>
      </c>
      <c r="B596" s="46" t="s">
        <v>45</v>
      </c>
      <c r="C596" s="46" t="s">
        <v>144</v>
      </c>
      <c r="D596" s="46" t="s">
        <v>47</v>
      </c>
      <c r="E596" s="46" t="s">
        <v>140</v>
      </c>
      <c r="F596" s="32" t="s">
        <v>19</v>
      </c>
      <c r="G596" s="32" t="s">
        <v>94</v>
      </c>
      <c r="H596" s="32" t="s">
        <v>94</v>
      </c>
      <c r="I596" s="32" t="s">
        <v>94</v>
      </c>
    </row>
    <row r="597" spans="1:9" x14ac:dyDescent="0.25">
      <c r="A597">
        <f>IF(AND($C597="Area (ha)",$E597="Fully converted"),SUMIFS(UK!$E$9:$E$77,UK!$C$9:$C$77,Data!$H2875),IF(AND($C597="Area (ha)",$E597="In conversion"),SUMIFS(UK!$F$9:$F$77,UK!$C$9:$C$77,Data!$H2875),IF(AND($C597="Area (ha)",$E597="Total"),SUMIFS(UK!$F$9:$F$77,UK!$C$9:$C$77,Data!$H2875),IF(AND($C597="Tonne",$E597="Fully converted"),SUMIFS(UK!$F$9:$F$77,UK!$C$9:$C$77,Data!$H2875),""))))</f>
        <v>155.434</v>
      </c>
      <c r="B597" s="46" t="s">
        <v>45</v>
      </c>
      <c r="C597" s="46" t="s">
        <v>144</v>
      </c>
      <c r="D597" s="46" t="s">
        <v>47</v>
      </c>
      <c r="E597" s="46" t="s">
        <v>140</v>
      </c>
      <c r="F597" s="32" t="s">
        <v>19</v>
      </c>
      <c r="G597" s="32" t="s">
        <v>95</v>
      </c>
      <c r="H597" s="32" t="s">
        <v>95</v>
      </c>
      <c r="I597" s="32" t="s">
        <v>95</v>
      </c>
    </row>
    <row r="598" spans="1:9" x14ac:dyDescent="0.25">
      <c r="A598">
        <f>IF(AND($C598="Area (ha)",$E598="Fully converted"),SUMIFS(UK!$E$9:$E$77,UK!$C$9:$C$77,Data!$H2876),IF(AND($C598="Area (ha)",$E598="In conversion"),SUMIFS(UK!$F$9:$F$77,UK!$C$9:$C$77,Data!$H2876),IF(AND($C598="Area (ha)",$E598="Total"),SUMIFS(UK!$F$9:$F$77,UK!$C$9:$C$77,Data!$H2876),IF(AND($C598="Tonne",$E598="Fully converted"),SUMIFS(UK!$F$9:$F$77,UK!$C$9:$C$77,Data!$H2876),""))))</f>
        <v>0</v>
      </c>
      <c r="B598" s="46" t="s">
        <v>45</v>
      </c>
      <c r="C598" s="46" t="s">
        <v>144</v>
      </c>
      <c r="D598" s="46" t="s">
        <v>47</v>
      </c>
      <c r="E598" s="46" t="s">
        <v>140</v>
      </c>
      <c r="F598" s="32" t="s">
        <v>19</v>
      </c>
      <c r="G598" s="32" t="s">
        <v>96</v>
      </c>
      <c r="H598" s="32" t="s">
        <v>96</v>
      </c>
      <c r="I598" s="32" t="s">
        <v>96</v>
      </c>
    </row>
    <row r="599" spans="1:9" x14ac:dyDescent="0.25">
      <c r="A599">
        <f>IF(AND($C599="Area (ha)",$E599="Fully converted"),SUMIFS(UK!$E$9:$E$77,UK!$C$9:$C$77,Data!$H2877),IF(AND($C599="Area (ha)",$E599="In conversion"),SUMIFS(UK!$F$9:$F$77,UK!$C$9:$C$77,Data!$H2877),IF(AND($C599="Area (ha)",$E599="Total"),SUMIFS(UK!$F$9:$F$77,UK!$C$9:$C$77,Data!$H2877),IF(AND($C599="Tonne",$E599="Fully converted"),SUMIFS(UK!$F$9:$F$77,UK!$C$9:$C$77,Data!$H2877),""))))</f>
        <v>40.524000000000001</v>
      </c>
      <c r="B599" s="46" t="s">
        <v>45</v>
      </c>
      <c r="C599" s="46" t="s">
        <v>144</v>
      </c>
      <c r="D599" s="46" t="s">
        <v>47</v>
      </c>
      <c r="E599" s="46" t="s">
        <v>140</v>
      </c>
      <c r="F599" s="32" t="s">
        <v>19</v>
      </c>
      <c r="G599" s="32" t="s">
        <v>132</v>
      </c>
      <c r="H599" s="32" t="s">
        <v>132</v>
      </c>
      <c r="I599" s="32" t="s">
        <v>132</v>
      </c>
    </row>
    <row r="600" spans="1:9" x14ac:dyDescent="0.25">
      <c r="A600">
        <f>IF(AND($C600="Area (ha)",$E600="Fully converted"),SUMIFS(UK!$E$9:$E$77,UK!$C$9:$C$77,Data!$H2878),IF(AND($C600="Area (ha)",$E600="In conversion"),SUMIFS(UK!$F$9:$F$77,UK!$C$9:$C$77,Data!$H2878),IF(AND($C600="Area (ha)",$E600="Total"),SUMIFS(UK!$F$9:$F$77,UK!$C$9:$C$77,Data!$H2878),IF(AND($C600="Tonne",$E600="Fully converted"),SUMIFS(UK!$F$9:$F$77,UK!$C$9:$C$77,Data!$H2878),""))))</f>
        <v>16.044</v>
      </c>
      <c r="B600" s="46" t="s">
        <v>45</v>
      </c>
      <c r="C600" s="46" t="s">
        <v>144</v>
      </c>
      <c r="D600" s="46" t="s">
        <v>47</v>
      </c>
      <c r="E600" s="46" t="s">
        <v>140</v>
      </c>
      <c r="F600" s="32" t="s">
        <v>19</v>
      </c>
      <c r="G600" s="32" t="s">
        <v>98</v>
      </c>
      <c r="H600" s="32" t="s">
        <v>98</v>
      </c>
      <c r="I600" s="32" t="s">
        <v>98</v>
      </c>
    </row>
    <row r="601" spans="1:9" x14ac:dyDescent="0.25">
      <c r="A601">
        <f>IF(AND($C601="Area (ha)",$E601="Fully converted"),SUMIFS(UK!$E$9:$E$77,UK!$C$9:$C$77,Data!$H2879),IF(AND($C601="Area (ha)",$E601="In conversion"),SUMIFS(UK!$F$9:$F$77,UK!$C$9:$C$77,Data!$H2879),IF(AND($C601="Area (ha)",$E601="Total"),SUMIFS(UK!$F$9:$F$77,UK!$C$9:$C$77,Data!$H2879),IF(AND($C601="Tonne",$E601="Fully converted"),SUMIFS(UK!$F$9:$F$77,UK!$C$9:$C$77,Data!$H2879),""))))</f>
        <v>16.044</v>
      </c>
      <c r="B601" s="46" t="s">
        <v>45</v>
      </c>
      <c r="C601" s="46" t="s">
        <v>144</v>
      </c>
      <c r="D601" s="46" t="s">
        <v>47</v>
      </c>
      <c r="E601" s="46" t="s">
        <v>140</v>
      </c>
      <c r="F601" s="32" t="s">
        <v>19</v>
      </c>
      <c r="G601" s="32" t="s">
        <v>99</v>
      </c>
      <c r="H601" s="32" t="s">
        <v>99</v>
      </c>
      <c r="I601" s="32" t="s">
        <v>99</v>
      </c>
    </row>
    <row r="602" spans="1:9" x14ac:dyDescent="0.25">
      <c r="A602">
        <f>IF(AND($C602="Area (ha)",$E602="Fully converted"),SUMIFS(UK!$E$9:$E$77,UK!$C$9:$C$77,Data!$H2880),IF(AND($C602="Area (ha)",$E602="In conversion"),SUMIFS(UK!$F$9:$F$77,UK!$C$9:$C$77,Data!$H2880),IF(AND($C602="Area (ha)",$E602="Total"),SUMIFS(UK!$F$9:$F$77,UK!$C$9:$C$77,Data!$H2880),IF(AND($C602="Tonne",$E602="Fully converted"),SUMIFS(UK!$F$9:$F$77,UK!$C$9:$C$77,Data!$H2880),""))))</f>
        <v>15.594000000000001</v>
      </c>
      <c r="B602" s="46" t="s">
        <v>45</v>
      </c>
      <c r="C602" s="46" t="s">
        <v>144</v>
      </c>
      <c r="D602" s="46" t="s">
        <v>47</v>
      </c>
      <c r="E602" s="46" t="s">
        <v>140</v>
      </c>
      <c r="F602" s="32" t="s">
        <v>19</v>
      </c>
      <c r="G602" s="32" t="s">
        <v>100</v>
      </c>
      <c r="H602" s="32" t="s">
        <v>100</v>
      </c>
      <c r="I602" s="32" t="s">
        <v>101</v>
      </c>
    </row>
    <row r="603" spans="1:9" x14ac:dyDescent="0.25">
      <c r="A603">
        <f>IF(AND($C603="Area (ha)",$E603="Fully converted"),SUMIFS(UK!$E$9:$E$77,UK!$C$9:$C$77,Data!$H2881),IF(AND($C603="Area (ha)",$E603="In conversion"),SUMIFS(UK!$F$9:$F$77,UK!$C$9:$C$77,Data!$H2881),IF(AND($C603="Area (ha)",$E603="Total"),SUMIFS(UK!$F$9:$F$77,UK!$C$9:$C$77,Data!$H2881),IF(AND($C603="Tonne",$E603="Fully converted"),SUMIFS(UK!$F$9:$F$77,UK!$C$9:$C$77,Data!$H2881),""))))</f>
        <v>0.45</v>
      </c>
      <c r="B603" s="46" t="s">
        <v>45</v>
      </c>
      <c r="C603" s="46" t="s">
        <v>144</v>
      </c>
      <c r="D603" s="46" t="s">
        <v>47</v>
      </c>
      <c r="E603" s="46" t="s">
        <v>140</v>
      </c>
      <c r="F603" s="32" t="s">
        <v>19</v>
      </c>
      <c r="G603" s="32" t="s">
        <v>101</v>
      </c>
      <c r="H603" s="32" t="s">
        <v>101</v>
      </c>
      <c r="I603" s="32" t="s">
        <v>101</v>
      </c>
    </row>
    <row r="604" spans="1:9" x14ac:dyDescent="0.25">
      <c r="A604">
        <f>IF(AND($C604="Area (ha)",$E604="Fully converted"),SUMIFS(UK!$E$9:$E$77,UK!$C$9:$C$77,Data!$H2882),IF(AND($C604="Area (ha)",$E604="In conversion"),SUMIFS(UK!$F$9:$F$77,UK!$C$9:$C$77,Data!$H2882),IF(AND($C604="Area (ha)",$E604="Total"),SUMIFS(UK!$F$9:$F$77,UK!$C$9:$C$77,Data!$H2882),IF(AND($C604="Tonne",$E604="Fully converted"),SUMIFS(UK!$F$9:$F$77,UK!$C$9:$C$77,Data!$H2882),""))))</f>
        <v>0</v>
      </c>
      <c r="B604" s="46" t="s">
        <v>45</v>
      </c>
      <c r="C604" s="46" t="s">
        <v>144</v>
      </c>
      <c r="D604" s="46" t="s">
        <v>47</v>
      </c>
      <c r="E604" s="46" t="s">
        <v>140</v>
      </c>
      <c r="F604" s="32" t="s">
        <v>19</v>
      </c>
      <c r="G604" s="32" t="s">
        <v>102</v>
      </c>
      <c r="H604" s="32" t="s">
        <v>102</v>
      </c>
      <c r="I604" s="32" t="s">
        <v>102</v>
      </c>
    </row>
    <row r="605" spans="1:9" x14ac:dyDescent="0.25">
      <c r="A605">
        <f>IF(AND($C605="Area (ha)",$E605="Fully converted"),SUMIFS(UK!$E$9:$E$77,UK!$C$9:$C$77,Data!$H2883),IF(AND($C605="Area (ha)",$E605="In conversion"),SUMIFS(UK!$F$9:$F$77,UK!$C$9:$C$77,Data!$H2883),IF(AND($C605="Area (ha)",$E605="Total"),SUMIFS(UK!$F$9:$F$77,UK!$C$9:$C$77,Data!$H2883),IF(AND($C605="Tonne",$E605="Fully converted"),SUMIFS(UK!$F$9:$F$77,UK!$C$9:$C$77,Data!$H2883),""))))</f>
        <v>0</v>
      </c>
      <c r="B605" s="46" t="s">
        <v>45</v>
      </c>
      <c r="C605" s="46" t="s">
        <v>144</v>
      </c>
      <c r="D605" s="46" t="s">
        <v>47</v>
      </c>
      <c r="E605" s="46" t="s">
        <v>140</v>
      </c>
      <c r="F605" s="32" t="s">
        <v>19</v>
      </c>
      <c r="G605" s="32" t="s">
        <v>103</v>
      </c>
      <c r="H605" s="32" t="s">
        <v>103</v>
      </c>
      <c r="I605" s="32" t="s">
        <v>103</v>
      </c>
    </row>
    <row r="606" spans="1:9" x14ac:dyDescent="0.25">
      <c r="A606">
        <f>IF(AND($C606="Area (ha)",$E606="Fully converted"),SUMIFS(UK!$E$9:$E$77,UK!$C$9:$C$77,Data!$H2884),IF(AND($C606="Area (ha)",$E606="In conversion"),SUMIFS(UK!$F$9:$F$77,UK!$C$9:$C$77,Data!$H2884),IF(AND($C606="Area (ha)",$E606="Total"),SUMIFS(UK!$F$9:$F$77,UK!$C$9:$C$77,Data!$H2884),IF(AND($C606="Tonne",$E606="Fully converted"),SUMIFS(UK!$F$9:$F$77,UK!$C$9:$C$77,Data!$H2884),""))))</f>
        <v>0</v>
      </c>
      <c r="B606" s="46" t="s">
        <v>45</v>
      </c>
      <c r="C606" s="46" t="s">
        <v>144</v>
      </c>
      <c r="D606" s="46" t="s">
        <v>47</v>
      </c>
      <c r="E606" s="46" t="s">
        <v>140</v>
      </c>
      <c r="F606" s="32" t="s">
        <v>19</v>
      </c>
      <c r="G606" s="32" t="s">
        <v>104</v>
      </c>
      <c r="H606" s="32" t="s">
        <v>104</v>
      </c>
      <c r="I606" s="32" t="s">
        <v>104</v>
      </c>
    </row>
    <row r="607" spans="1:9" x14ac:dyDescent="0.25">
      <c r="A607">
        <f>IF(AND($C607="Area (ha)",$E607="Fully converted"),SUMIFS(UK!$E$9:$E$77,UK!$C$9:$C$77,Data!$H2885),IF(AND($C607="Area (ha)",$E607="In conversion"),SUMIFS(UK!$F$9:$F$77,UK!$C$9:$C$77,Data!$H2885),IF(AND($C607="Area (ha)",$E607="Total"),SUMIFS(UK!$F$9:$F$77,UK!$C$9:$C$77,Data!$H2885),IF(AND($C607="Tonne",$E607="Fully converted"),SUMIFS(UK!$F$9:$F$77,UK!$C$9:$C$77,Data!$H2885),""))))</f>
        <v>0</v>
      </c>
      <c r="B607" s="46" t="s">
        <v>45</v>
      </c>
      <c r="C607" s="46" t="s">
        <v>144</v>
      </c>
      <c r="D607" s="46" t="s">
        <v>47</v>
      </c>
      <c r="E607" s="46" t="s">
        <v>140</v>
      </c>
      <c r="F607" s="32" t="s">
        <v>19</v>
      </c>
      <c r="G607" s="32" t="s">
        <v>105</v>
      </c>
      <c r="H607" s="32" t="s">
        <v>105</v>
      </c>
      <c r="I607" s="32" t="s">
        <v>105</v>
      </c>
    </row>
    <row r="608" spans="1:9" x14ac:dyDescent="0.25">
      <c r="A608">
        <f>IF(AND($C608="Area (ha)",$E608="Fully converted"),SUMIFS(UK!$E$9:$E$77,UK!$C$9:$C$77,Data!$H2886),IF(AND($C608="Area (ha)",$E608="In conversion"),SUMIFS(UK!$F$9:$F$77,UK!$C$9:$C$77,Data!$H2886),IF(AND($C608="Area (ha)",$E608="Total"),SUMIFS(UK!$F$9:$F$77,UK!$C$9:$C$77,Data!$H2886),IF(AND($C608="Tonne",$E608="Fully converted"),SUMIFS(UK!$F$9:$F$77,UK!$C$9:$C$77,Data!$H2886),""))))</f>
        <v>0</v>
      </c>
      <c r="B608" s="46" t="s">
        <v>45</v>
      </c>
      <c r="C608" s="46" t="s">
        <v>144</v>
      </c>
      <c r="D608" s="46" t="s">
        <v>47</v>
      </c>
      <c r="E608" s="46" t="s">
        <v>140</v>
      </c>
      <c r="F608" s="32" t="s">
        <v>19</v>
      </c>
      <c r="G608" s="32" t="s">
        <v>106</v>
      </c>
      <c r="H608" s="32" t="s">
        <v>106</v>
      </c>
      <c r="I608" s="32" t="s">
        <v>106</v>
      </c>
    </row>
    <row r="609" spans="1:9" x14ac:dyDescent="0.25">
      <c r="A609">
        <f>IF(AND($C609="Area (ha)",$E609="Fully converted"),SUMIFS(UK!$E$9:$E$77,UK!$C$9:$C$77,Data!$H2887),IF(AND($C609="Area (ha)",$E609="In conversion"),SUMIFS(UK!$F$9:$F$77,UK!$C$9:$C$77,Data!$H2887),IF(AND($C609="Area (ha)",$E609="Total"),SUMIFS(UK!$F$9:$F$77,UK!$C$9:$C$77,Data!$H2887),IF(AND($C609="Tonne",$E609="Fully converted"),SUMIFS(UK!$F$9:$F$77,UK!$C$9:$C$77,Data!$H2887),""))))</f>
        <v>0</v>
      </c>
      <c r="B609" s="46" t="s">
        <v>45</v>
      </c>
      <c r="C609" s="46" t="s">
        <v>144</v>
      </c>
      <c r="D609" s="46" t="s">
        <v>47</v>
      </c>
      <c r="E609" s="46" t="s">
        <v>140</v>
      </c>
      <c r="F609" s="32" t="s">
        <v>19</v>
      </c>
      <c r="G609" s="32" t="s">
        <v>107</v>
      </c>
      <c r="H609" s="32" t="s">
        <v>107</v>
      </c>
      <c r="I609" s="32" t="s">
        <v>107</v>
      </c>
    </row>
    <row r="610" spans="1:9" x14ac:dyDescent="0.25">
      <c r="A610">
        <f>IF(AND($C610="Area (ha)",$E610="Fully converted"),SUMIFS(UK!$E$9:$E$77,UK!$C$9:$C$77,Data!$H2888),IF(AND($C610="Area (ha)",$E610="In conversion"),SUMIFS(UK!$F$9:$F$77,UK!$C$9:$C$77,Data!$H2888),IF(AND($C610="Area (ha)",$E610="Total"),SUMIFS(UK!$F$9:$F$77,UK!$C$9:$C$77,Data!$H2888),IF(AND($C610="Tonne",$E610="Fully converted"),SUMIFS(UK!$F$9:$F$77,UK!$C$9:$C$77,Data!$H2888),""))))</f>
        <v>0</v>
      </c>
      <c r="B610" s="46" t="s">
        <v>45</v>
      </c>
      <c r="C610" s="46" t="s">
        <v>144</v>
      </c>
      <c r="D610" s="46" t="s">
        <v>47</v>
      </c>
      <c r="E610" s="46" t="s">
        <v>140</v>
      </c>
      <c r="F610" s="32" t="s">
        <v>19</v>
      </c>
      <c r="G610" s="32" t="s">
        <v>108</v>
      </c>
      <c r="H610" s="32" t="s">
        <v>108</v>
      </c>
      <c r="I610" s="32" t="s">
        <v>108</v>
      </c>
    </row>
    <row r="611" spans="1:9" x14ac:dyDescent="0.25">
      <c r="A611">
        <f>IF(AND($C611="Area (ha)",$E611="Fully converted"),SUMIFS(UK!$E$9:$E$77,UK!$C$9:$C$77,Data!$H2889),IF(AND($C611="Area (ha)",$E611="In conversion"),SUMIFS(UK!$F$9:$F$77,UK!$C$9:$C$77,Data!$H2889),IF(AND($C611="Area (ha)",$E611="Total"),SUMIFS(UK!$F$9:$F$77,UK!$C$9:$C$77,Data!$H2889),IF(AND($C611="Tonne",$E611="Fully converted"),SUMIFS(UK!$F$9:$F$77,UK!$C$9:$C$77,Data!$H2889),""))))</f>
        <v>0</v>
      </c>
      <c r="B611" s="46" t="s">
        <v>45</v>
      </c>
      <c r="C611" s="46" t="s">
        <v>144</v>
      </c>
      <c r="D611" s="46" t="s">
        <v>47</v>
      </c>
      <c r="E611" s="46" t="s">
        <v>140</v>
      </c>
      <c r="F611" s="32" t="s">
        <v>19</v>
      </c>
      <c r="G611" s="32" t="s">
        <v>109</v>
      </c>
      <c r="H611" s="32" t="s">
        <v>109</v>
      </c>
      <c r="I611" s="32" t="s">
        <v>109</v>
      </c>
    </row>
    <row r="612" spans="1:9" x14ac:dyDescent="0.25">
      <c r="A612">
        <f>IF(AND($C612="Area (ha)",$E612="Fully converted"),SUMIFS(UK!$E$9:$E$77,UK!$C$9:$C$77,Data!$H2890),IF(AND($C612="Area (ha)",$E612="In conversion"),SUMIFS(UK!$F$9:$F$77,UK!$C$9:$C$77,Data!$H2890),IF(AND($C612="Area (ha)",$E612="Total"),SUMIFS(UK!$F$9:$F$77,UK!$C$9:$C$77,Data!$H2890),IF(AND($C612="Tonne",$E612="Fully converted"),SUMIFS(UK!$F$9:$F$77,UK!$C$9:$C$77,Data!$H2890),""))))</f>
        <v>0</v>
      </c>
      <c r="B612" s="46" t="s">
        <v>45</v>
      </c>
      <c r="C612" s="46" t="s">
        <v>144</v>
      </c>
      <c r="D612" s="46" t="s">
        <v>47</v>
      </c>
      <c r="E612" s="46" t="s">
        <v>140</v>
      </c>
      <c r="F612" s="32" t="s">
        <v>19</v>
      </c>
      <c r="G612" s="32" t="s">
        <v>133</v>
      </c>
      <c r="H612" s="32" t="s">
        <v>110</v>
      </c>
      <c r="I612" s="32" t="s">
        <v>133</v>
      </c>
    </row>
    <row r="613" spans="1:9" x14ac:dyDescent="0.25">
      <c r="A613">
        <f>IF(AND($C613="Area (ha)",$E613="Fully converted"),SUMIFS(UK!$E$9:$E$77,UK!$C$9:$C$77,Data!$H2891),IF(AND($C613="Area (ha)",$E613="In conversion"),SUMIFS(UK!$F$9:$F$77,UK!$C$9:$C$77,Data!$H2891),IF(AND($C613="Area (ha)",$E613="Total"),SUMIFS(UK!$F$9:$F$77,UK!$C$9:$C$77,Data!$H2891),IF(AND($C613="Tonne",$E613="Fully converted"),SUMIFS(UK!$F$9:$F$77,UK!$C$9:$C$77,Data!$H2891),""))))</f>
        <v>0</v>
      </c>
      <c r="B613" s="46" t="s">
        <v>45</v>
      </c>
      <c r="C613" s="46" t="s">
        <v>144</v>
      </c>
      <c r="D613" s="46" t="s">
        <v>47</v>
      </c>
      <c r="E613" s="46" t="s">
        <v>140</v>
      </c>
      <c r="F613" s="32" t="s">
        <v>19</v>
      </c>
      <c r="G613" s="32" t="s">
        <v>111</v>
      </c>
      <c r="H613" s="32" t="s">
        <v>111</v>
      </c>
      <c r="I613" s="32" t="s">
        <v>111</v>
      </c>
    </row>
    <row r="614" spans="1:9" x14ac:dyDescent="0.25">
      <c r="A614">
        <f>IF(AND($C614="Area (ha)",$E614="Fully converted"),SUMIFS(UK!$E$9:$E$77,UK!$C$9:$C$77,Data!$H2892),IF(AND($C614="Area (ha)",$E614="In conversion"),SUMIFS(UK!$F$9:$F$77,UK!$C$9:$C$77,Data!$H2892),IF(AND($C614="Area (ha)",$E614="Total"),SUMIFS(UK!$F$9:$F$77,UK!$C$9:$C$77,Data!$H2892),IF(AND($C614="Tonne",$E614="Fully converted"),SUMIFS(UK!$F$9:$F$77,UK!$C$9:$C$77,Data!$H2892),""))))</f>
        <v>0</v>
      </c>
      <c r="B614" s="46" t="s">
        <v>45</v>
      </c>
      <c r="C614" s="46" t="s">
        <v>144</v>
      </c>
      <c r="D614" s="46" t="s">
        <v>47</v>
      </c>
      <c r="E614" s="46" t="s">
        <v>140</v>
      </c>
      <c r="F614" s="32" t="s">
        <v>19</v>
      </c>
      <c r="G614" s="32" t="s">
        <v>134</v>
      </c>
      <c r="H614" s="32" t="s">
        <v>134</v>
      </c>
      <c r="I614" s="32" t="s">
        <v>134</v>
      </c>
    </row>
    <row r="615" spans="1:9" x14ac:dyDescent="0.25">
      <c r="A615">
        <f>IF(AND($C615="Area (ha)",$E615="Fully converted"),SUMIFS(UK!$E$9:$E$77,UK!$C$9:$C$77,Data!$H2893),IF(AND($C615="Area (ha)",$E615="In conversion"),SUMIFS(UK!$F$9:$F$77,UK!$C$9:$C$77,Data!$H2893),IF(AND($C615="Area (ha)",$E615="Total"),SUMIFS(UK!$F$9:$F$77,UK!$C$9:$C$77,Data!$H2893),IF(AND($C615="Tonne",$E615="Fully converted"),SUMIFS(UK!$F$9:$F$77,UK!$C$9:$C$77,Data!$H2893),""))))</f>
        <v>0</v>
      </c>
      <c r="B615" s="46" t="s">
        <v>45</v>
      </c>
      <c r="C615" s="46" t="s">
        <v>144</v>
      </c>
      <c r="D615" s="46" t="s">
        <v>47</v>
      </c>
      <c r="E615" s="46" t="s">
        <v>140</v>
      </c>
      <c r="F615" s="32" t="s">
        <v>19</v>
      </c>
      <c r="G615" s="32" t="s">
        <v>113</v>
      </c>
      <c r="H615" s="32" t="s">
        <v>113</v>
      </c>
      <c r="I615" s="32" t="s">
        <v>113</v>
      </c>
    </row>
    <row r="616" spans="1:9" x14ac:dyDescent="0.25">
      <c r="A616">
        <f>IF(AND($C616="Area (ha)",$E616="Fully converted"),SUMIFS(UK!$E$9:$E$77,UK!$C$9:$C$77,Data!$H2894),IF(AND($C616="Area (ha)",$E616="In conversion"),SUMIFS(UK!$F$9:$F$77,UK!$C$9:$C$77,Data!$H2894),IF(AND($C616="Area (ha)",$E616="Total"),SUMIFS(UK!$F$9:$F$77,UK!$C$9:$C$77,Data!$H2894),IF(AND($C616="Tonne",$E616="Fully converted"),SUMIFS(UK!$F$9:$F$77,UK!$C$9:$C$77,Data!$H2894),""))))</f>
        <v>4.91</v>
      </c>
      <c r="B616" s="46" t="s">
        <v>45</v>
      </c>
      <c r="C616" s="46" t="s">
        <v>144</v>
      </c>
      <c r="D616" s="46" t="s">
        <v>47</v>
      </c>
      <c r="E616" s="46" t="s">
        <v>140</v>
      </c>
      <c r="F616" s="32" t="s">
        <v>19</v>
      </c>
      <c r="G616" s="32" t="s">
        <v>135</v>
      </c>
      <c r="H616" s="32" t="s">
        <v>135</v>
      </c>
      <c r="I616" s="32" t="s">
        <v>135</v>
      </c>
    </row>
    <row r="617" spans="1:9" x14ac:dyDescent="0.25">
      <c r="A617">
        <f>IF(AND($C617="Area (ha)",$E617="Fully converted"),SUMIFS(UK!$E$9:$E$77,UK!$C$9:$C$77,Data!$H2895),IF(AND($C617="Area (ha)",$E617="In conversion"),SUMIFS(UK!$F$9:$F$77,UK!$C$9:$C$77,Data!$H2895),IF(AND($C617="Area (ha)",$E617="Total"),SUMIFS(UK!$F$9:$F$77,UK!$C$9:$C$77,Data!$H2895),IF(AND($C617="Tonne",$E617="Fully converted"),SUMIFS(UK!$F$9:$F$77,UK!$C$9:$C$77,Data!$H2895),""))))</f>
        <v>0</v>
      </c>
      <c r="B617" s="46" t="s">
        <v>45</v>
      </c>
      <c r="C617" s="46" t="s">
        <v>144</v>
      </c>
      <c r="D617" s="46" t="s">
        <v>47</v>
      </c>
      <c r="E617" s="46" t="s">
        <v>140</v>
      </c>
      <c r="F617" s="32" t="s">
        <v>19</v>
      </c>
      <c r="G617" s="32" t="s">
        <v>115</v>
      </c>
      <c r="H617" s="32" t="s">
        <v>115</v>
      </c>
      <c r="I617" s="32" t="s">
        <v>115</v>
      </c>
    </row>
    <row r="618" spans="1:9" x14ac:dyDescent="0.25">
      <c r="A618">
        <f>IF(AND($C618="Area (ha)",$E618="Fully converted"),SUMIFS(UK!$E$9:$E$77,UK!$C$9:$C$77,Data!$H2896),IF(AND($C618="Area (ha)",$E618="In conversion"),SUMIFS(UK!$F$9:$F$77,UK!$C$9:$C$77,Data!$H2896),IF(AND($C618="Area (ha)",$E618="Total"),SUMIFS(UK!$F$9:$F$77,UK!$C$9:$C$77,Data!$H2896),IF(AND($C618="Tonne",$E618="Fully converted"),SUMIFS(UK!$F$9:$F$77,UK!$C$9:$C$77,Data!$H2896),""))))</f>
        <v>110</v>
      </c>
      <c r="B618" s="46" t="s">
        <v>45</v>
      </c>
      <c r="C618" s="46" t="s">
        <v>144</v>
      </c>
      <c r="D618" s="46" t="s">
        <v>47</v>
      </c>
      <c r="E618" s="46" t="s">
        <v>140</v>
      </c>
      <c r="F618" s="32" t="s">
        <v>19</v>
      </c>
      <c r="G618" s="32" t="s">
        <v>116</v>
      </c>
      <c r="H618" s="32" t="s">
        <v>116</v>
      </c>
      <c r="I618" s="32" t="s">
        <v>116</v>
      </c>
    </row>
    <row r="619" spans="1:9" x14ac:dyDescent="0.25">
      <c r="A619">
        <f>IF(AND($C619="Area (ha)",$E619="Fully converted"),SUMIFS(UK!$E$9:$E$77,UK!$C$9:$C$77,Data!$H2897),IF(AND($C619="Area (ha)",$E619="In conversion"),SUMIFS(UK!$F$9:$F$77,UK!$C$9:$C$77,Data!$H2897),IF(AND($C619="Area (ha)",$E619="Total"),SUMIFS(UK!$F$9:$F$77,UK!$C$9:$C$77,Data!$H2897),IF(AND($C619="Tonne",$E619="Fully converted"),SUMIFS(UK!$F$9:$F$77,UK!$C$9:$C$77,Data!$H2897),""))))</f>
        <v>0</v>
      </c>
      <c r="B619" s="46" t="s">
        <v>45</v>
      </c>
      <c r="C619" s="46" t="s">
        <v>144</v>
      </c>
      <c r="D619" s="46" t="s">
        <v>47</v>
      </c>
      <c r="E619" s="46" t="s">
        <v>140</v>
      </c>
      <c r="F619" s="32" t="s">
        <v>19</v>
      </c>
      <c r="G619" s="32" t="s">
        <v>117</v>
      </c>
      <c r="H619" s="32" t="s">
        <v>117</v>
      </c>
      <c r="I619" s="32" t="s">
        <v>117</v>
      </c>
    </row>
    <row r="620" spans="1:9" x14ac:dyDescent="0.25">
      <c r="A620">
        <f>IF(AND($C620="Area (ha)",$E620="Fully converted"),SUMIFS(UK!$E$9:$E$77,UK!$C$9:$C$77,Data!$H2898),IF(AND($C620="Area (ha)",$E620="In conversion"),SUMIFS(UK!$F$9:$F$77,UK!$C$9:$C$77,Data!$H2898),IF(AND($C620="Area (ha)",$E620="Total"),SUMIFS(UK!$F$9:$F$77,UK!$C$9:$C$77,Data!$H2898),IF(AND($C620="Tonne",$E620="Fully converted"),SUMIFS(UK!$F$9:$F$77,UK!$C$9:$C$77,Data!$H2898),""))))</f>
        <v>0</v>
      </c>
      <c r="B620" s="46" t="s">
        <v>45</v>
      </c>
      <c r="C620" s="46" t="s">
        <v>144</v>
      </c>
      <c r="D620" s="46" t="s">
        <v>47</v>
      </c>
      <c r="E620" s="46" t="s">
        <v>140</v>
      </c>
      <c r="F620" s="32" t="s">
        <v>19</v>
      </c>
      <c r="G620" s="32" t="s">
        <v>136</v>
      </c>
      <c r="H620" s="32" t="s">
        <v>136</v>
      </c>
      <c r="I620" s="32" t="s">
        <v>136</v>
      </c>
    </row>
    <row r="621" spans="1:9" x14ac:dyDescent="0.25">
      <c r="A621">
        <f>IF(AND($C621="Area (ha)",$E621="Fully converted"),SUMIFS(UK!$E$9:$E$77,UK!$C$9:$C$77,Data!$H2899),IF(AND($C621="Area (ha)",$E621="In conversion"),SUMIFS(UK!$F$9:$F$77,UK!$C$9:$C$77,Data!$H2899),IF(AND($C621="Area (ha)",$E621="Total"),SUMIFS(UK!$F$9:$F$77,UK!$C$9:$C$77,Data!$H2899),IF(AND($C621="Tonne",$E621="Fully converted"),SUMIFS(UK!$F$9:$F$77,UK!$C$9:$C$77,Data!$H2899),""))))</f>
        <v>0</v>
      </c>
      <c r="B621" s="46" t="s">
        <v>45</v>
      </c>
      <c r="C621" s="46" t="s">
        <v>144</v>
      </c>
      <c r="D621" s="46" t="s">
        <v>47</v>
      </c>
      <c r="E621" s="46" t="s">
        <v>140</v>
      </c>
      <c r="F621" s="32" t="s">
        <v>19</v>
      </c>
      <c r="G621" s="32" t="s">
        <v>137</v>
      </c>
      <c r="H621" s="32" t="s">
        <v>137</v>
      </c>
      <c r="I621" s="32" t="s">
        <v>137</v>
      </c>
    </row>
    <row r="622" spans="1:9" x14ac:dyDescent="0.25">
      <c r="A622">
        <f>IF(AND($C622="Area (ha)",$E622="Fully converted"),SUMIFS(UK!$E$9:$E$77,UK!$C$9:$C$77,Data!$H2900),IF(AND($C622="Area (ha)",$E622="In conversion"),SUMIFS(UK!$F$9:$F$77,UK!$C$9:$C$77,Data!$H2900),IF(AND($C622="Area (ha)",$E622="Total"),SUMIFS(UK!$F$9:$F$77,UK!$C$9:$C$77,Data!$H2900),IF(AND($C622="Tonne",$E622="Fully converted"),SUMIFS(UK!$F$9:$F$77,UK!$C$9:$C$77,Data!$H2900),""))))</f>
        <v>19784.98974999999</v>
      </c>
      <c r="B622" s="46" t="s">
        <v>45</v>
      </c>
      <c r="C622" s="46" t="s">
        <v>144</v>
      </c>
      <c r="D622" s="46" t="s">
        <v>47</v>
      </c>
      <c r="E622" s="46" t="s">
        <v>140</v>
      </c>
      <c r="F622" s="32" t="s">
        <v>19</v>
      </c>
      <c r="G622" s="32" t="s">
        <v>119</v>
      </c>
      <c r="H622" s="32" t="s">
        <v>119</v>
      </c>
      <c r="I622" s="32" t="s">
        <v>119</v>
      </c>
    </row>
    <row r="623" spans="1:9" x14ac:dyDescent="0.25">
      <c r="A623">
        <f>IF(AND($C623="Area (ha)",$E623="Fully converted"),SUMIFS(UK!$E$9:$E$77,UK!$C$9:$C$77,Data!$H2901),IF(AND($C623="Area (ha)",$E623="In conversion"),SUMIFS(UK!$F$9:$F$77,UK!$C$9:$C$77,Data!$H2901),IF(AND($C623="Area (ha)",$E623="Total"),SUMIFS(UK!$F$9:$F$77,UK!$C$9:$C$77,Data!$H2901),IF(AND($C623="Tonne",$E623="Fully converted"),SUMIFS(UK!$F$9:$F$77,UK!$C$9:$C$77,Data!$H2901),""))))</f>
        <v>4523.7277499999973</v>
      </c>
      <c r="B623" s="46" t="s">
        <v>45</v>
      </c>
      <c r="C623" s="46" t="s">
        <v>144</v>
      </c>
      <c r="D623" s="46" t="s">
        <v>47</v>
      </c>
      <c r="E623" s="46" t="s">
        <v>140</v>
      </c>
      <c r="F623" s="32" t="s">
        <v>20</v>
      </c>
      <c r="G623" s="32" t="s">
        <v>146</v>
      </c>
      <c r="H623" s="32" t="s">
        <v>146</v>
      </c>
      <c r="I623" s="32" t="s">
        <v>52</v>
      </c>
    </row>
    <row r="624" spans="1:9" x14ac:dyDescent="0.25">
      <c r="A624">
        <f>IF(AND($C624="Area (ha)",$E624="Fully converted"),SUMIFS(UK!$E$9:$E$77,UK!$C$9:$C$77,Data!$H2902),IF(AND($C624="Area (ha)",$E624="In conversion"),SUMIFS(UK!$F$9:$F$77,UK!$C$9:$C$77,Data!$H2902),IF(AND($C624="Area (ha)",$E624="Total"),SUMIFS(UK!$F$9:$F$77,UK!$C$9:$C$77,Data!$H2902),IF(AND($C624="Tonne",$E624="Fully converted"),SUMIFS(UK!$F$9:$F$77,UK!$C$9:$C$77,Data!$H2902),""))))</f>
        <v>1043.71</v>
      </c>
      <c r="B624" s="46" t="s">
        <v>45</v>
      </c>
      <c r="C624" s="46" t="s">
        <v>144</v>
      </c>
      <c r="D624" s="46" t="s">
        <v>47</v>
      </c>
      <c r="E624" s="46" t="s">
        <v>140</v>
      </c>
      <c r="F624" s="32" t="s">
        <v>20</v>
      </c>
      <c r="G624" s="32" t="s">
        <v>53</v>
      </c>
      <c r="H624" s="32" t="s">
        <v>53</v>
      </c>
      <c r="I624" s="32" t="s">
        <v>53</v>
      </c>
    </row>
    <row r="625" spans="1:9" x14ac:dyDescent="0.25">
      <c r="A625">
        <f>IF(AND($C625="Area (ha)",$E625="Fully converted"),SUMIFS(UK!$E$9:$E$77,UK!$C$9:$C$77,Data!$H2903),IF(AND($C625="Area (ha)",$E625="In conversion"),SUMIFS(UK!$F$9:$F$77,UK!$C$9:$C$77,Data!$H2903),IF(AND($C625="Area (ha)",$E625="Total"),SUMIFS(UK!$F$9:$F$77,UK!$C$9:$C$77,Data!$H2903),IF(AND($C625="Tonne",$E625="Fully converted"),SUMIFS(UK!$F$9:$F$77,UK!$C$9:$C$77,Data!$H2903),""))))</f>
        <v>1043.71</v>
      </c>
      <c r="B625" s="46" t="s">
        <v>45</v>
      </c>
      <c r="C625" s="46" t="s">
        <v>144</v>
      </c>
      <c r="D625" s="46" t="s">
        <v>47</v>
      </c>
      <c r="E625" s="46" t="s">
        <v>140</v>
      </c>
      <c r="F625" s="32" t="s">
        <v>20</v>
      </c>
      <c r="G625" s="32" t="s">
        <v>54</v>
      </c>
      <c r="H625" s="32" t="s">
        <v>54</v>
      </c>
      <c r="I625" s="32" t="s">
        <v>54</v>
      </c>
    </row>
    <row r="626" spans="1:9" x14ac:dyDescent="0.25">
      <c r="A626">
        <f>IF(AND($C626="Area (ha)",$E626="Fully converted"),SUMIFS(UK!$E$9:$E$77,UK!$C$9:$C$77,Data!$H2904),IF(AND($C626="Area (ha)",$E626="In conversion"),SUMIFS(UK!$F$9:$F$77,UK!$C$9:$C$77,Data!$H2904),IF(AND($C626="Area (ha)",$E626="Total"),SUMIFS(UK!$F$9:$F$77,UK!$C$9:$C$77,Data!$H2904),IF(AND($C626="Tonne",$E626="Fully converted"),SUMIFS(UK!$F$9:$F$77,UK!$C$9:$C$77,Data!$H2904),""))))</f>
        <v>0</v>
      </c>
      <c r="B626" s="46" t="s">
        <v>45</v>
      </c>
      <c r="C626" s="46" t="s">
        <v>144</v>
      </c>
      <c r="D626" s="46" t="s">
        <v>47</v>
      </c>
      <c r="E626" s="46" t="s">
        <v>140</v>
      </c>
      <c r="F626" s="32" t="s">
        <v>20</v>
      </c>
      <c r="G626" s="32" t="s">
        <v>55</v>
      </c>
      <c r="H626" s="32" t="s">
        <v>55</v>
      </c>
      <c r="I626" s="32" t="s">
        <v>55</v>
      </c>
    </row>
    <row r="627" spans="1:9" x14ac:dyDescent="0.25">
      <c r="A627">
        <f>IF(AND($C627="Area (ha)",$E627="Fully converted"),SUMIFS(UK!$E$9:$E$77,UK!$C$9:$C$77,Data!$H2905),IF(AND($C627="Area (ha)",$E627="In conversion"),SUMIFS(UK!$F$9:$F$77,UK!$C$9:$C$77,Data!$H2905),IF(AND($C627="Area (ha)",$E627="Total"),SUMIFS(UK!$F$9:$F$77,UK!$C$9:$C$77,Data!$H2905),IF(AND($C627="Tonne",$E627="Fully converted"),SUMIFS(UK!$F$9:$F$77,UK!$C$9:$C$77,Data!$H2905),""))))</f>
        <v>200.71</v>
      </c>
      <c r="B627" s="46" t="s">
        <v>45</v>
      </c>
      <c r="C627" s="46" t="s">
        <v>144</v>
      </c>
      <c r="D627" s="46" t="s">
        <v>47</v>
      </c>
      <c r="E627" s="46" t="s">
        <v>140</v>
      </c>
      <c r="F627" s="32" t="s">
        <v>20</v>
      </c>
      <c r="G627" s="32" t="s">
        <v>122</v>
      </c>
      <c r="H627" s="32" t="s">
        <v>122</v>
      </c>
      <c r="I627" s="32" t="s">
        <v>122</v>
      </c>
    </row>
    <row r="628" spans="1:9" x14ac:dyDescent="0.25">
      <c r="A628">
        <f>IF(AND($C628="Area (ha)",$E628="Fully converted"),SUMIFS(UK!$E$9:$E$77,UK!$C$9:$C$77,Data!$H2906),IF(AND($C628="Area (ha)",$E628="In conversion"),SUMIFS(UK!$F$9:$F$77,UK!$C$9:$C$77,Data!$H2906),IF(AND($C628="Area (ha)",$E628="Total"),SUMIFS(UK!$F$9:$F$77,UK!$C$9:$C$77,Data!$H2906),IF(AND($C628="Tonne",$E628="Fully converted"),SUMIFS(UK!$F$9:$F$77,UK!$C$9:$C$77,Data!$H2906),""))))</f>
        <v>0</v>
      </c>
      <c r="B628" s="46" t="s">
        <v>45</v>
      </c>
      <c r="C628" s="46" t="s">
        <v>144</v>
      </c>
      <c r="D628" s="46" t="s">
        <v>47</v>
      </c>
      <c r="E628" s="46" t="s">
        <v>140</v>
      </c>
      <c r="F628" s="32" t="s">
        <v>20</v>
      </c>
      <c r="G628" s="32" t="s">
        <v>57</v>
      </c>
      <c r="H628" s="32" t="s">
        <v>148</v>
      </c>
      <c r="I628" s="32" t="s">
        <v>57</v>
      </c>
    </row>
    <row r="629" spans="1:9" x14ac:dyDescent="0.25">
      <c r="A629">
        <f>IF(AND($C629="Area (ha)",$E629="Fully converted"),SUMIFS(UK!$E$9:$E$77,UK!$C$9:$C$77,Data!$H2907),IF(AND($C629="Area (ha)",$E629="In conversion"),SUMIFS(UK!$F$9:$F$77,UK!$C$9:$C$77,Data!$H2907),IF(AND($C629="Area (ha)",$E629="Total"),SUMIFS(UK!$F$9:$F$77,UK!$C$9:$C$77,Data!$H2907),IF(AND($C629="Tonne",$E629="Fully converted"),SUMIFS(UK!$F$9:$F$77,UK!$C$9:$C$77,Data!$H2907),""))))</f>
        <v>7.21</v>
      </c>
      <c r="B629" s="46" t="s">
        <v>45</v>
      </c>
      <c r="C629" s="46" t="s">
        <v>144</v>
      </c>
      <c r="D629" s="46" t="s">
        <v>47</v>
      </c>
      <c r="E629" s="46" t="s">
        <v>140</v>
      </c>
      <c r="F629" s="32" t="s">
        <v>20</v>
      </c>
      <c r="G629" s="32" t="s">
        <v>58</v>
      </c>
      <c r="H629" s="32" t="s">
        <v>58</v>
      </c>
      <c r="I629" s="32" t="s">
        <v>58</v>
      </c>
    </row>
    <row r="630" spans="1:9" x14ac:dyDescent="0.25">
      <c r="A630">
        <f>IF(AND($C630="Area (ha)",$E630="Fully converted"),SUMIFS(UK!$E$9:$E$77,UK!$C$9:$C$77,Data!$H2908),IF(AND($C630="Area (ha)",$E630="In conversion"),SUMIFS(UK!$F$9:$F$77,UK!$C$9:$C$77,Data!$H2908),IF(AND($C630="Area (ha)",$E630="Total"),SUMIFS(UK!$F$9:$F$77,UK!$C$9:$C$77,Data!$H2908),IF(AND($C630="Tonne",$E630="Fully converted"),SUMIFS(UK!$F$9:$F$77,UK!$C$9:$C$77,Data!$H2908),""))))</f>
        <v>549.16999999999996</v>
      </c>
      <c r="B630" s="46" t="s">
        <v>45</v>
      </c>
      <c r="C630" s="46" t="s">
        <v>144</v>
      </c>
      <c r="D630" s="46" t="s">
        <v>47</v>
      </c>
      <c r="E630" s="46" t="s">
        <v>140</v>
      </c>
      <c r="F630" s="32" t="s">
        <v>20</v>
      </c>
      <c r="G630" s="32" t="s">
        <v>59</v>
      </c>
      <c r="H630" s="32" t="s">
        <v>59</v>
      </c>
      <c r="I630" s="32" t="s">
        <v>59</v>
      </c>
    </row>
    <row r="631" spans="1:9" x14ac:dyDescent="0.25">
      <c r="A631">
        <f>IF(AND($C631="Area (ha)",$E631="Fully converted"),SUMIFS(UK!$E$9:$E$77,UK!$C$9:$C$77,Data!$H2909),IF(AND($C631="Area (ha)",$E631="In conversion"),SUMIFS(UK!$F$9:$F$77,UK!$C$9:$C$77,Data!$H2909),IF(AND($C631="Area (ha)",$E631="Total"),SUMIFS(UK!$F$9:$F$77,UK!$C$9:$C$77,Data!$H2909),IF(AND($C631="Tonne",$E631="Fully converted"),SUMIFS(UK!$F$9:$F$77,UK!$C$9:$C$77,Data!$H2909),""))))</f>
        <v>213.85999999999999</v>
      </c>
      <c r="B631" s="46" t="s">
        <v>45</v>
      </c>
      <c r="C631" s="46" t="s">
        <v>144</v>
      </c>
      <c r="D631" s="46" t="s">
        <v>47</v>
      </c>
      <c r="E631" s="46" t="s">
        <v>140</v>
      </c>
      <c r="F631" s="32" t="s">
        <v>20</v>
      </c>
      <c r="G631" s="32" t="s">
        <v>60</v>
      </c>
      <c r="H631" s="32" t="s">
        <v>60</v>
      </c>
      <c r="I631" s="32" t="s">
        <v>60</v>
      </c>
    </row>
    <row r="632" spans="1:9" x14ac:dyDescent="0.25">
      <c r="A632">
        <f>IF(AND($C632="Area (ha)",$E632="Fully converted"),SUMIFS(UK!$E$9:$E$77,UK!$C$9:$C$77,Data!$H2910),IF(AND($C632="Area (ha)",$E632="In conversion"),SUMIFS(UK!$F$9:$F$77,UK!$C$9:$C$77,Data!$H2910),IF(AND($C632="Area (ha)",$E632="Total"),SUMIFS(UK!$F$9:$F$77,UK!$C$9:$C$77,Data!$H2910),IF(AND($C632="Tonne",$E632="Fully converted"),SUMIFS(UK!$F$9:$F$77,UK!$C$9:$C$77,Data!$H2910),""))))</f>
        <v>0</v>
      </c>
      <c r="B632" s="46" t="s">
        <v>45</v>
      </c>
      <c r="C632" s="46" t="s">
        <v>144</v>
      </c>
      <c r="D632" s="46" t="s">
        <v>47</v>
      </c>
      <c r="E632" s="46" t="s">
        <v>140</v>
      </c>
      <c r="F632" s="32" t="s">
        <v>20</v>
      </c>
      <c r="G632" s="32" t="s">
        <v>61</v>
      </c>
      <c r="H632" s="32" t="s">
        <v>61</v>
      </c>
      <c r="I632" s="32" t="s">
        <v>61</v>
      </c>
    </row>
    <row r="633" spans="1:9" x14ac:dyDescent="0.25">
      <c r="A633">
        <f>IF(AND($C633="Area (ha)",$E633="Fully converted"),SUMIFS(UK!$E$9:$E$77,UK!$C$9:$C$77,Data!$H2911),IF(AND($C633="Area (ha)",$E633="In conversion"),SUMIFS(UK!$F$9:$F$77,UK!$C$9:$C$77,Data!$H2911),IF(AND($C633="Area (ha)",$E633="Total"),SUMIFS(UK!$F$9:$F$77,UK!$C$9:$C$77,Data!$H2911),IF(AND($C633="Tonne",$E633="Fully converted"),SUMIFS(UK!$F$9:$F$77,UK!$C$9:$C$77,Data!$H2911),""))))</f>
        <v>72.759999999999991</v>
      </c>
      <c r="B633" s="46" t="s">
        <v>45</v>
      </c>
      <c r="C633" s="46" t="s">
        <v>144</v>
      </c>
      <c r="D633" s="46" t="s">
        <v>47</v>
      </c>
      <c r="E633" s="46" t="s">
        <v>140</v>
      </c>
      <c r="F633" s="32" t="s">
        <v>20</v>
      </c>
      <c r="G633" s="32" t="s">
        <v>62</v>
      </c>
      <c r="H633" s="32" t="s">
        <v>62</v>
      </c>
      <c r="I633" s="32" t="s">
        <v>62</v>
      </c>
    </row>
    <row r="634" spans="1:9" x14ac:dyDescent="0.25">
      <c r="A634">
        <f>IF(AND($C634="Area (ha)",$E634="Fully converted"),SUMIFS(UK!$E$9:$E$77,UK!$C$9:$C$77,Data!$H2912),IF(AND($C634="Area (ha)",$E634="In conversion"),SUMIFS(UK!$F$9:$F$77,UK!$C$9:$C$77,Data!$H2912),IF(AND($C634="Area (ha)",$E634="Total"),SUMIFS(UK!$F$9:$F$77,UK!$C$9:$C$77,Data!$H2912),IF(AND($C634="Tonne",$E634="Fully converted"),SUMIFS(UK!$F$9:$F$77,UK!$C$9:$C$77,Data!$H2912),""))))</f>
        <v>0</v>
      </c>
      <c r="B634" s="46" t="s">
        <v>45</v>
      </c>
      <c r="C634" s="46" t="s">
        <v>144</v>
      </c>
      <c r="D634" s="46" t="s">
        <v>47</v>
      </c>
      <c r="E634" s="46" t="s">
        <v>140</v>
      </c>
      <c r="F634" s="32" t="s">
        <v>20</v>
      </c>
      <c r="G634" s="32" t="s">
        <v>63</v>
      </c>
      <c r="H634" s="32" t="s">
        <v>63</v>
      </c>
      <c r="I634" s="32" t="s">
        <v>63</v>
      </c>
    </row>
    <row r="635" spans="1:9" x14ac:dyDescent="0.25">
      <c r="A635">
        <f>IF(AND($C635="Area (ha)",$E635="Fully converted"),SUMIFS(UK!$E$9:$E$77,UK!$C$9:$C$77,Data!$H2913),IF(AND($C635="Area (ha)",$E635="In conversion"),SUMIFS(UK!$F$9:$F$77,UK!$C$9:$C$77,Data!$H2913),IF(AND($C635="Area (ha)",$E635="Total"),SUMIFS(UK!$F$9:$F$77,UK!$C$9:$C$77,Data!$H2913),IF(AND($C635="Tonne",$E635="Fully converted"),SUMIFS(UK!$F$9:$F$77,UK!$C$9:$C$77,Data!$H2913),""))))</f>
        <v>62.540000000000006</v>
      </c>
      <c r="B635" s="46" t="s">
        <v>45</v>
      </c>
      <c r="C635" s="46" t="s">
        <v>144</v>
      </c>
      <c r="D635" s="46" t="s">
        <v>47</v>
      </c>
      <c r="E635" s="46" t="s">
        <v>140</v>
      </c>
      <c r="F635" s="32" t="s">
        <v>20</v>
      </c>
      <c r="G635" s="32" t="s">
        <v>64</v>
      </c>
      <c r="H635" s="32" t="s">
        <v>64</v>
      </c>
      <c r="I635" s="32" t="s">
        <v>64</v>
      </c>
    </row>
    <row r="636" spans="1:9" x14ac:dyDescent="0.25">
      <c r="A636">
        <f>IF(AND($C636="Area (ha)",$E636="Fully converted"),SUMIFS(UK!$E$9:$E$77,UK!$C$9:$C$77,Data!$H2914),IF(AND($C636="Area (ha)",$E636="In conversion"),SUMIFS(UK!$F$9:$F$77,UK!$C$9:$C$77,Data!$H2914),IF(AND($C636="Area (ha)",$E636="Total"),SUMIFS(UK!$F$9:$F$77,UK!$C$9:$C$77,Data!$H2914),IF(AND($C636="Tonne",$E636="Fully converted"),SUMIFS(UK!$F$9:$F$77,UK!$C$9:$C$77,Data!$H2914),""))))</f>
        <v>0</v>
      </c>
      <c r="B636" s="46" t="s">
        <v>45</v>
      </c>
      <c r="C636" s="46" t="s">
        <v>144</v>
      </c>
      <c r="D636" s="46" t="s">
        <v>47</v>
      </c>
      <c r="E636" s="46" t="s">
        <v>140</v>
      </c>
      <c r="F636" s="32" t="s">
        <v>20</v>
      </c>
      <c r="G636" s="32" t="s">
        <v>123</v>
      </c>
      <c r="H636" s="32" t="s">
        <v>123</v>
      </c>
      <c r="I636" s="32" t="s">
        <v>123</v>
      </c>
    </row>
    <row r="637" spans="1:9" x14ac:dyDescent="0.25">
      <c r="A637">
        <f>IF(AND($C637="Area (ha)",$E637="Fully converted"),SUMIFS(UK!$E$9:$E$77,UK!$C$9:$C$77,Data!$H2915),IF(AND($C637="Area (ha)",$E637="In conversion"),SUMIFS(UK!$F$9:$F$77,UK!$C$9:$C$77,Data!$H2915),IF(AND($C637="Area (ha)",$E637="Total"),SUMIFS(UK!$F$9:$F$77,UK!$C$9:$C$77,Data!$H2915),IF(AND($C637="Tonne",$E637="Fully converted"),SUMIFS(UK!$F$9:$F$77,UK!$C$9:$C$77,Data!$H2915),""))))</f>
        <v>0</v>
      </c>
      <c r="B637" s="46" t="s">
        <v>45</v>
      </c>
      <c r="C637" s="46" t="s">
        <v>144</v>
      </c>
      <c r="D637" s="46" t="s">
        <v>47</v>
      </c>
      <c r="E637" s="46" t="s">
        <v>140</v>
      </c>
      <c r="F637" s="32" t="s">
        <v>20</v>
      </c>
      <c r="G637" s="32" t="s">
        <v>66</v>
      </c>
      <c r="H637" s="32" t="s">
        <v>66</v>
      </c>
      <c r="I637" s="32" t="s">
        <v>236</v>
      </c>
    </row>
    <row r="638" spans="1:9" x14ac:dyDescent="0.25">
      <c r="A638">
        <f>IF(AND($C638="Area (ha)",$E638="Fully converted"),SUMIFS(UK!$E$9:$E$77,UK!$C$9:$C$77,Data!$H2916),IF(AND($C638="Area (ha)",$E638="In conversion"),SUMIFS(UK!$F$9:$F$77,UK!$C$9:$C$77,Data!$H2916),IF(AND($C638="Area (ha)",$E638="Total"),SUMIFS(UK!$F$9:$F$77,UK!$C$9:$C$77,Data!$H2916),IF(AND($C638="Tonne",$E638="Fully converted"),SUMIFS(UK!$F$9:$F$77,UK!$C$9:$C$77,Data!$H2916),""))))</f>
        <v>0</v>
      </c>
      <c r="B638" s="46" t="s">
        <v>45</v>
      </c>
      <c r="C638" s="46" t="s">
        <v>144</v>
      </c>
      <c r="D638" s="46" t="s">
        <v>47</v>
      </c>
      <c r="E638" s="46" t="s">
        <v>140</v>
      </c>
      <c r="F638" s="32" t="s">
        <v>20</v>
      </c>
      <c r="G638" s="32" t="s">
        <v>67</v>
      </c>
      <c r="H638" s="32" t="s">
        <v>67</v>
      </c>
      <c r="I638" s="32" t="s">
        <v>67</v>
      </c>
    </row>
    <row r="639" spans="1:9" x14ac:dyDescent="0.25">
      <c r="A639">
        <f>IF(AND($C639="Area (ha)",$E639="Fully converted"),SUMIFS(UK!$E$9:$E$77,UK!$C$9:$C$77,Data!$H2917),IF(AND($C639="Area (ha)",$E639="In conversion"),SUMIFS(UK!$F$9:$F$77,UK!$C$9:$C$77,Data!$H2917),IF(AND($C639="Area (ha)",$E639="Total"),SUMIFS(UK!$F$9:$F$77,UK!$C$9:$C$77,Data!$H2917),IF(AND($C639="Tonne",$E639="Fully converted"),SUMIFS(UK!$F$9:$F$77,UK!$C$9:$C$77,Data!$H2917),""))))</f>
        <v>0</v>
      </c>
      <c r="B639" s="46" t="s">
        <v>45</v>
      </c>
      <c r="C639" s="46" t="s">
        <v>144</v>
      </c>
      <c r="D639" s="46" t="s">
        <v>47</v>
      </c>
      <c r="E639" s="46" t="s">
        <v>140</v>
      </c>
      <c r="F639" s="32" t="s">
        <v>20</v>
      </c>
      <c r="G639" s="32" t="s">
        <v>68</v>
      </c>
      <c r="H639" s="32" t="s">
        <v>68</v>
      </c>
      <c r="I639" s="32" t="s">
        <v>68</v>
      </c>
    </row>
    <row r="640" spans="1:9" x14ac:dyDescent="0.25">
      <c r="A640">
        <f>IF(AND($C640="Area (ha)",$E640="Fully converted"),SUMIFS(UK!$E$9:$E$77,UK!$C$9:$C$77,Data!$H2918),IF(AND($C640="Area (ha)",$E640="In conversion"),SUMIFS(UK!$F$9:$F$77,UK!$C$9:$C$77,Data!$H2918),IF(AND($C640="Area (ha)",$E640="Total"),SUMIFS(UK!$F$9:$F$77,UK!$C$9:$C$77,Data!$H2918),IF(AND($C640="Tonne",$E640="Fully converted"),SUMIFS(UK!$F$9:$F$77,UK!$C$9:$C$77,Data!$H2918),""))))</f>
        <v>0</v>
      </c>
      <c r="B640" s="46" t="s">
        <v>45</v>
      </c>
      <c r="C640" s="46" t="s">
        <v>144</v>
      </c>
      <c r="D640" s="46" t="s">
        <v>47</v>
      </c>
      <c r="E640" s="46" t="s">
        <v>140</v>
      </c>
      <c r="F640" s="32" t="s">
        <v>20</v>
      </c>
      <c r="G640" s="32" t="s">
        <v>69</v>
      </c>
      <c r="H640" s="32" t="s">
        <v>69</v>
      </c>
      <c r="I640" s="32" t="s">
        <v>69</v>
      </c>
    </row>
    <row r="641" spans="1:9" x14ac:dyDescent="0.25">
      <c r="A641">
        <f>IF(AND($C641="Area (ha)",$E641="Fully converted"),SUMIFS(UK!$E$9:$E$77,UK!$C$9:$C$77,Data!$H2919),IF(AND($C641="Area (ha)",$E641="In conversion"),SUMIFS(UK!$F$9:$F$77,UK!$C$9:$C$77,Data!$H2919),IF(AND($C641="Area (ha)",$E641="Total"),SUMIFS(UK!$F$9:$F$77,UK!$C$9:$C$77,Data!$H2919),IF(AND($C641="Tonne",$E641="Fully converted"),SUMIFS(UK!$F$9:$F$77,UK!$C$9:$C$77,Data!$H2919),""))))</f>
        <v>5.93</v>
      </c>
      <c r="B641" s="46" t="s">
        <v>45</v>
      </c>
      <c r="C641" s="46" t="s">
        <v>144</v>
      </c>
      <c r="D641" s="46" t="s">
        <v>47</v>
      </c>
      <c r="E641" s="46" t="s">
        <v>140</v>
      </c>
      <c r="F641" s="32" t="s">
        <v>20</v>
      </c>
      <c r="G641" s="32" t="s">
        <v>124</v>
      </c>
      <c r="H641" s="32" t="s">
        <v>124</v>
      </c>
      <c r="I641" s="32" t="s">
        <v>124</v>
      </c>
    </row>
    <row r="642" spans="1:9" x14ac:dyDescent="0.25">
      <c r="A642">
        <f>IF(AND($C642="Area (ha)",$E642="Fully converted"),SUMIFS(UK!$E$9:$E$77,UK!$C$9:$C$77,Data!$H2920),IF(AND($C642="Area (ha)",$E642="In conversion"),SUMIFS(UK!$F$9:$F$77,UK!$C$9:$C$77,Data!$H2920),IF(AND($C642="Area (ha)",$E642="Total"),SUMIFS(UK!$F$9:$F$77,UK!$C$9:$C$77,Data!$H2920),IF(AND($C642="Tonne",$E642="Fully converted"),SUMIFS(UK!$F$9:$F$77,UK!$C$9:$C$77,Data!$H2920),""))))</f>
        <v>5.93</v>
      </c>
      <c r="B642" s="46" t="s">
        <v>45</v>
      </c>
      <c r="C642" s="46" t="s">
        <v>144</v>
      </c>
      <c r="D642" s="46" t="s">
        <v>47</v>
      </c>
      <c r="E642" s="46" t="s">
        <v>140</v>
      </c>
      <c r="F642" s="32" t="s">
        <v>20</v>
      </c>
      <c r="G642" s="32" t="s">
        <v>71</v>
      </c>
      <c r="H642" s="32" t="s">
        <v>71</v>
      </c>
      <c r="I642" s="32" t="s">
        <v>71</v>
      </c>
    </row>
    <row r="643" spans="1:9" x14ac:dyDescent="0.25">
      <c r="A643">
        <f>IF(AND($C643="Area (ha)",$E643="Fully converted"),SUMIFS(UK!$E$9:$E$77,UK!$C$9:$C$77,Data!$H2921),IF(AND($C643="Area (ha)",$E643="In conversion"),SUMIFS(UK!$F$9:$F$77,UK!$C$9:$C$77,Data!$H2921),IF(AND($C643="Area (ha)",$E643="Total"),SUMIFS(UK!$F$9:$F$77,UK!$C$9:$C$77,Data!$H2921),IF(AND($C643="Tonne",$E643="Fully converted"),SUMIFS(UK!$F$9:$F$77,UK!$C$9:$C$77,Data!$H2921),""))))</f>
        <v>0</v>
      </c>
      <c r="B643" s="46" t="s">
        <v>45</v>
      </c>
      <c r="C643" s="46" t="s">
        <v>144</v>
      </c>
      <c r="D643" s="46" t="s">
        <v>47</v>
      </c>
      <c r="E643" s="46" t="s">
        <v>140</v>
      </c>
      <c r="F643" s="32" t="s">
        <v>20</v>
      </c>
      <c r="G643" s="32" t="s">
        <v>72</v>
      </c>
      <c r="H643" s="32" t="s">
        <v>72</v>
      </c>
      <c r="I643" s="32" t="s">
        <v>72</v>
      </c>
    </row>
    <row r="644" spans="1:9" x14ac:dyDescent="0.25">
      <c r="A644">
        <f>IF(AND($C644="Area (ha)",$E644="Fully converted"),SUMIFS(UK!$E$9:$E$77,UK!$C$9:$C$77,Data!$H2922),IF(AND($C644="Area (ha)",$E644="In conversion"),SUMIFS(UK!$F$9:$F$77,UK!$C$9:$C$77,Data!$H2922),IF(AND($C644="Area (ha)",$E644="Total"),SUMIFS(UK!$F$9:$F$77,UK!$C$9:$C$77,Data!$H2922),IF(AND($C644="Tonne",$E644="Fully converted"),SUMIFS(UK!$F$9:$F$77,UK!$C$9:$C$77,Data!$H2922),""))))</f>
        <v>0</v>
      </c>
      <c r="B644" s="46" t="s">
        <v>45</v>
      </c>
      <c r="C644" s="46" t="s">
        <v>144</v>
      </c>
      <c r="D644" s="46" t="s">
        <v>47</v>
      </c>
      <c r="E644" s="46" t="s">
        <v>140</v>
      </c>
      <c r="F644" s="32" t="s">
        <v>20</v>
      </c>
      <c r="G644" s="32" t="s">
        <v>73</v>
      </c>
      <c r="H644" s="32" t="s">
        <v>73</v>
      </c>
      <c r="I644" s="32" t="s">
        <v>73</v>
      </c>
    </row>
    <row r="645" spans="1:9" x14ac:dyDescent="0.25">
      <c r="A645">
        <f>IF(AND($C645="Area (ha)",$E645="Fully converted"),SUMIFS(UK!$E$9:$E$77,UK!$C$9:$C$77,Data!$H2923),IF(AND($C645="Area (ha)",$E645="In conversion"),SUMIFS(UK!$F$9:$F$77,UK!$C$9:$C$77,Data!$H2923),IF(AND($C645="Area (ha)",$E645="Total"),SUMIFS(UK!$F$9:$F$77,UK!$C$9:$C$77,Data!$H2923),IF(AND($C645="Tonne",$E645="Fully converted"),SUMIFS(UK!$F$9:$F$77,UK!$C$9:$C$77,Data!$H2923),""))))</f>
        <v>0</v>
      </c>
      <c r="B645" s="46" t="s">
        <v>45</v>
      </c>
      <c r="C645" s="46" t="s">
        <v>144</v>
      </c>
      <c r="D645" s="46" t="s">
        <v>47</v>
      </c>
      <c r="E645" s="46" t="s">
        <v>140</v>
      </c>
      <c r="F645" s="32" t="s">
        <v>20</v>
      </c>
      <c r="G645" s="32" t="s">
        <v>74</v>
      </c>
      <c r="H645" s="32" t="s">
        <v>74</v>
      </c>
      <c r="I645" s="32" t="s">
        <v>74</v>
      </c>
    </row>
    <row r="646" spans="1:9" x14ac:dyDescent="0.25">
      <c r="A646">
        <f>IF(AND($C646="Area (ha)",$E646="Fully converted"),SUMIFS(UK!$E$9:$E$77,UK!$C$9:$C$77,Data!$H2924),IF(AND($C646="Area (ha)",$E646="In conversion"),SUMIFS(UK!$F$9:$F$77,UK!$C$9:$C$77,Data!$H2924),IF(AND($C646="Area (ha)",$E646="Total"),SUMIFS(UK!$F$9:$F$77,UK!$C$9:$C$77,Data!$H2924),IF(AND($C646="Tonne",$E646="Fully converted"),SUMIFS(UK!$F$9:$F$77,UK!$C$9:$C$77,Data!$H2924),""))))</f>
        <v>0</v>
      </c>
      <c r="B646" s="46" t="s">
        <v>45</v>
      </c>
      <c r="C646" s="46" t="s">
        <v>144</v>
      </c>
      <c r="D646" s="46" t="s">
        <v>47</v>
      </c>
      <c r="E646" s="46" t="s">
        <v>140</v>
      </c>
      <c r="F646" s="32" t="s">
        <v>20</v>
      </c>
      <c r="G646" s="32" t="s">
        <v>125</v>
      </c>
      <c r="H646" s="32" t="s">
        <v>75</v>
      </c>
      <c r="I646" s="32" t="s">
        <v>125</v>
      </c>
    </row>
    <row r="647" spans="1:9" x14ac:dyDescent="0.25">
      <c r="A647">
        <f>IF(AND($C647="Area (ha)",$E647="Fully converted"),SUMIFS(UK!$E$9:$E$77,UK!$C$9:$C$77,Data!$H2925),IF(AND($C647="Area (ha)",$E647="In conversion"),SUMIFS(UK!$F$9:$F$77,UK!$C$9:$C$77,Data!$H2925),IF(AND($C647="Area (ha)",$E647="Total"),SUMIFS(UK!$F$9:$F$77,UK!$C$9:$C$77,Data!$H2925),IF(AND($C647="Tonne",$E647="Fully converted"),SUMIFS(UK!$F$9:$F$77,UK!$C$9:$C$77,Data!$H2925),""))))</f>
        <v>0</v>
      </c>
      <c r="B647" s="46" t="s">
        <v>45</v>
      </c>
      <c r="C647" s="46" t="s">
        <v>144</v>
      </c>
      <c r="D647" s="46" t="s">
        <v>47</v>
      </c>
      <c r="E647" s="46" t="s">
        <v>140</v>
      </c>
      <c r="F647" s="32" t="s">
        <v>20</v>
      </c>
      <c r="G647" s="32" t="s">
        <v>76</v>
      </c>
      <c r="H647" s="32" t="s">
        <v>76</v>
      </c>
      <c r="I647" s="32" t="s">
        <v>76</v>
      </c>
    </row>
    <row r="648" spans="1:9" x14ac:dyDescent="0.25">
      <c r="A648">
        <f>IF(AND($C648="Area (ha)",$E648="Fully converted"),SUMIFS(UK!$E$9:$E$77,UK!$C$9:$C$77,Data!$H2926),IF(AND($C648="Area (ha)",$E648="In conversion"),SUMIFS(UK!$F$9:$F$77,UK!$C$9:$C$77,Data!$H2926),IF(AND($C648="Area (ha)",$E648="Total"),SUMIFS(UK!$F$9:$F$77,UK!$C$9:$C$77,Data!$H2926),IF(AND($C648="Tonne",$E648="Fully converted"),SUMIFS(UK!$F$9:$F$77,UK!$C$9:$C$77,Data!$H2926),""))))</f>
        <v>0</v>
      </c>
      <c r="B648" s="46" t="s">
        <v>45</v>
      </c>
      <c r="C648" s="46" t="s">
        <v>144</v>
      </c>
      <c r="D648" s="46" t="s">
        <v>47</v>
      </c>
      <c r="E648" s="46" t="s">
        <v>140</v>
      </c>
      <c r="F648" s="32" t="s">
        <v>20</v>
      </c>
      <c r="G648" s="32" t="s">
        <v>77</v>
      </c>
      <c r="H648" s="32" t="s">
        <v>77</v>
      </c>
      <c r="I648" s="32" t="s">
        <v>77</v>
      </c>
    </row>
    <row r="649" spans="1:9" x14ac:dyDescent="0.25">
      <c r="A649">
        <f>IF(AND($C649="Area (ha)",$E649="Fully converted"),SUMIFS(UK!$E$9:$E$77,UK!$C$9:$C$77,Data!$H2927),IF(AND($C649="Area (ha)",$E649="In conversion"),SUMIFS(UK!$F$9:$F$77,UK!$C$9:$C$77,Data!$H2927),IF(AND($C649="Area (ha)",$E649="Total"),SUMIFS(UK!$F$9:$F$77,UK!$C$9:$C$77,Data!$H2927),IF(AND($C649="Tonne",$E649="Fully converted"),SUMIFS(UK!$F$9:$F$77,UK!$C$9:$C$77,Data!$H2927),""))))</f>
        <v>0</v>
      </c>
      <c r="B649" s="46" t="s">
        <v>45</v>
      </c>
      <c r="C649" s="46" t="s">
        <v>144</v>
      </c>
      <c r="D649" s="46" t="s">
        <v>47</v>
      </c>
      <c r="E649" s="46" t="s">
        <v>140</v>
      </c>
      <c r="F649" s="32" t="s">
        <v>20</v>
      </c>
      <c r="G649" s="32" t="s">
        <v>78</v>
      </c>
      <c r="H649" s="32" t="s">
        <v>78</v>
      </c>
      <c r="I649" s="32" t="s">
        <v>78</v>
      </c>
    </row>
    <row r="650" spans="1:9" x14ac:dyDescent="0.25">
      <c r="A650">
        <f>IF(AND($C650="Area (ha)",$E650="Fully converted"),SUMIFS(UK!$E$9:$E$77,UK!$C$9:$C$77,Data!$H2928),IF(AND($C650="Area (ha)",$E650="In conversion"),SUMIFS(UK!$F$9:$F$77,UK!$C$9:$C$77,Data!$H2928),IF(AND($C650="Area (ha)",$E650="Total"),SUMIFS(UK!$F$9:$F$77,UK!$C$9:$C$77,Data!$H2928),IF(AND($C650="Tonne",$E650="Fully converted"),SUMIFS(UK!$F$9:$F$77,UK!$C$9:$C$77,Data!$H2928),""))))</f>
        <v>0</v>
      </c>
      <c r="B650" s="46" t="s">
        <v>45</v>
      </c>
      <c r="C650" s="46" t="s">
        <v>144</v>
      </c>
      <c r="D650" s="46" t="s">
        <v>47</v>
      </c>
      <c r="E650" s="46" t="s">
        <v>140</v>
      </c>
      <c r="F650" s="32" t="s">
        <v>20</v>
      </c>
      <c r="G650" s="32" t="s">
        <v>126</v>
      </c>
      <c r="H650" s="32" t="s">
        <v>126</v>
      </c>
      <c r="I650" s="32" t="s">
        <v>126</v>
      </c>
    </row>
    <row r="651" spans="1:9" x14ac:dyDescent="0.25">
      <c r="A651">
        <f>IF(AND($C651="Area (ha)",$E651="Fully converted"),SUMIFS(UK!$E$9:$E$77,UK!$C$9:$C$77,Data!$H2929),IF(AND($C651="Area (ha)",$E651="In conversion"),SUMIFS(UK!$F$9:$F$77,UK!$C$9:$C$77,Data!$H2929),IF(AND($C651="Area (ha)",$E651="Total"),SUMIFS(UK!$F$9:$F$77,UK!$C$9:$C$77,Data!$H2929),IF(AND($C651="Tonne",$E651="Fully converted"),SUMIFS(UK!$F$9:$F$77,UK!$C$9:$C$77,Data!$H2929),""))))</f>
        <v>0</v>
      </c>
      <c r="B651" s="46" t="s">
        <v>45</v>
      </c>
      <c r="C651" s="46" t="s">
        <v>144</v>
      </c>
      <c r="D651" s="46" t="s">
        <v>47</v>
      </c>
      <c r="E651" s="46" t="s">
        <v>140</v>
      </c>
      <c r="F651" s="32" t="s">
        <v>20</v>
      </c>
      <c r="G651" s="32" t="s">
        <v>80</v>
      </c>
      <c r="H651" s="32" t="s">
        <v>80</v>
      </c>
      <c r="I651" s="32" t="s">
        <v>80</v>
      </c>
    </row>
    <row r="652" spans="1:9" x14ac:dyDescent="0.25">
      <c r="A652">
        <f>IF(AND($C652="Area (ha)",$E652="Fully converted"),SUMIFS(UK!$E$9:$E$77,UK!$C$9:$C$77,Data!$H2930),IF(AND($C652="Area (ha)",$E652="In conversion"),SUMIFS(UK!$F$9:$F$77,UK!$C$9:$C$77,Data!$H2930),IF(AND($C652="Area (ha)",$E652="Total"),SUMIFS(UK!$F$9:$F$77,UK!$C$9:$C$77,Data!$H2930),IF(AND($C652="Tonne",$E652="Fully converted"),SUMIFS(UK!$F$9:$F$77,UK!$C$9:$C$77,Data!$H2930),""))))</f>
        <v>0</v>
      </c>
      <c r="B652" s="46" t="s">
        <v>45</v>
      </c>
      <c r="C652" s="46" t="s">
        <v>144</v>
      </c>
      <c r="D652" s="46" t="s">
        <v>47</v>
      </c>
      <c r="E652" s="46" t="s">
        <v>140</v>
      </c>
      <c r="F652" s="32" t="s">
        <v>20</v>
      </c>
      <c r="G652" s="32" t="s">
        <v>81</v>
      </c>
      <c r="H652" s="32" t="s">
        <v>81</v>
      </c>
      <c r="I652" s="32" t="s">
        <v>81</v>
      </c>
    </row>
    <row r="653" spans="1:9" x14ac:dyDescent="0.25">
      <c r="A653">
        <f>IF(AND($C653="Area (ha)",$E653="Fully converted"),SUMIFS(UK!$E$9:$E$77,UK!$C$9:$C$77,Data!$H2931),IF(AND($C653="Area (ha)",$E653="In conversion"),SUMIFS(UK!$F$9:$F$77,UK!$C$9:$C$77,Data!$H2931),IF(AND($C653="Area (ha)",$E653="Total"),SUMIFS(UK!$F$9:$F$77,UK!$C$9:$C$77,Data!$H2931),IF(AND($C653="Tonne",$E653="Fully converted"),SUMIFS(UK!$F$9:$F$77,UK!$C$9:$C$77,Data!$H2931),""))))</f>
        <v>3046.7099999999973</v>
      </c>
      <c r="B653" s="46" t="s">
        <v>45</v>
      </c>
      <c r="C653" s="46" t="s">
        <v>144</v>
      </c>
      <c r="D653" s="46" t="s">
        <v>47</v>
      </c>
      <c r="E653" s="46" t="s">
        <v>140</v>
      </c>
      <c r="F653" s="32" t="s">
        <v>20</v>
      </c>
      <c r="G653" s="32" t="s">
        <v>82</v>
      </c>
      <c r="H653" s="32" t="s">
        <v>82</v>
      </c>
      <c r="I653" s="32" t="s">
        <v>82</v>
      </c>
    </row>
    <row r="654" spans="1:9" x14ac:dyDescent="0.25">
      <c r="A654">
        <f>IF(AND($C654="Area (ha)",$E654="Fully converted"),SUMIFS(UK!$E$9:$E$77,UK!$C$9:$C$77,Data!$H2932),IF(AND($C654="Area (ha)",$E654="In conversion"),SUMIFS(UK!$F$9:$F$77,UK!$C$9:$C$77,Data!$H2932),IF(AND($C654="Area (ha)",$E654="Total"),SUMIFS(UK!$F$9:$F$77,UK!$C$9:$C$77,Data!$H2932),IF(AND($C654="Tonne",$E654="Fully converted"),SUMIFS(UK!$F$9:$F$77,UK!$C$9:$C$77,Data!$H2932),""))))</f>
        <v>214.57974999999999</v>
      </c>
      <c r="B654" s="46" t="s">
        <v>45</v>
      </c>
      <c r="C654" s="46" t="s">
        <v>144</v>
      </c>
      <c r="D654" s="46" t="s">
        <v>47</v>
      </c>
      <c r="E654" s="46" t="s">
        <v>140</v>
      </c>
      <c r="F654" s="32" t="s">
        <v>20</v>
      </c>
      <c r="G654" s="32" t="s">
        <v>83</v>
      </c>
      <c r="H654" s="32" t="s">
        <v>83</v>
      </c>
      <c r="I654" s="32" t="s">
        <v>83</v>
      </c>
    </row>
    <row r="655" spans="1:9" x14ac:dyDescent="0.25">
      <c r="A655">
        <f>IF(AND($C655="Area (ha)",$E655="Fully converted"),SUMIFS(UK!$E$9:$E$77,UK!$C$9:$C$77,Data!$H2933),IF(AND($C655="Area (ha)",$E655="In conversion"),SUMIFS(UK!$F$9:$F$77,UK!$C$9:$C$77,Data!$H2933),IF(AND($C655="Area (ha)",$E655="Total"),SUMIFS(UK!$F$9:$F$77,UK!$C$9:$C$77,Data!$H2933),IF(AND($C655="Tonne",$E655="Fully converted"),SUMIFS(UK!$F$9:$F$77,UK!$C$9:$C$77,Data!$H2933),""))))</f>
        <v>214.57974999999999</v>
      </c>
      <c r="B655" s="46" t="s">
        <v>45</v>
      </c>
      <c r="C655" s="46" t="s">
        <v>144</v>
      </c>
      <c r="D655" s="46" t="s">
        <v>47</v>
      </c>
      <c r="E655" s="46" t="s">
        <v>140</v>
      </c>
      <c r="F655" s="32" t="s">
        <v>20</v>
      </c>
      <c r="G655" s="32" t="s">
        <v>84</v>
      </c>
      <c r="H655" s="32" t="s">
        <v>84</v>
      </c>
      <c r="I655" s="32" t="s">
        <v>84</v>
      </c>
    </row>
    <row r="656" spans="1:9" x14ac:dyDescent="0.25">
      <c r="A656">
        <f>IF(AND($C656="Area (ha)",$E656="Fully converted"),SUMIFS(UK!$E$9:$E$77,UK!$C$9:$C$77,Data!$H2934),IF(AND($C656="Area (ha)",$E656="In conversion"),SUMIFS(UK!$F$9:$F$77,UK!$C$9:$C$77,Data!$H2934),IF(AND($C656="Area (ha)",$E656="Total"),SUMIFS(UK!$F$9:$F$77,UK!$C$9:$C$77,Data!$H2934),IF(AND($C656="Tonne",$E656="Fully converted"),SUMIFS(UK!$F$9:$F$77,UK!$C$9:$C$77,Data!$H2934),""))))</f>
        <v>0</v>
      </c>
      <c r="B656" s="46" t="s">
        <v>45</v>
      </c>
      <c r="C656" s="46" t="s">
        <v>144</v>
      </c>
      <c r="D656" s="46" t="s">
        <v>47</v>
      </c>
      <c r="E656" s="46" t="s">
        <v>140</v>
      </c>
      <c r="F656" s="32" t="s">
        <v>20</v>
      </c>
      <c r="G656" s="32" t="s">
        <v>85</v>
      </c>
      <c r="H656" s="32" t="s">
        <v>85</v>
      </c>
      <c r="I656" s="32" t="s">
        <v>235</v>
      </c>
    </row>
    <row r="657" spans="1:9" x14ac:dyDescent="0.25">
      <c r="A657">
        <f>IF(AND($C657="Area (ha)",$E657="Fully converted"),SUMIFS(UK!$E$9:$E$77,UK!$C$9:$C$77,Data!$H2935),IF(AND($C657="Area (ha)",$E657="In conversion"),SUMIFS(UK!$F$9:$F$77,UK!$C$9:$C$77,Data!$H2935),IF(AND($C657="Area (ha)",$E657="Total"),SUMIFS(UK!$F$9:$F$77,UK!$C$9:$C$77,Data!$H2935),IF(AND($C657="Tonne",$E657="Fully converted"),SUMIFS(UK!$F$9:$F$77,UK!$C$9:$C$77,Data!$H2935),""))))</f>
        <v>0</v>
      </c>
      <c r="B657" s="46" t="s">
        <v>45</v>
      </c>
      <c r="C657" s="46" t="s">
        <v>144</v>
      </c>
      <c r="D657" s="46" t="s">
        <v>47</v>
      </c>
      <c r="E657" s="46" t="s">
        <v>140</v>
      </c>
      <c r="F657" s="32" t="s">
        <v>20</v>
      </c>
      <c r="G657" s="32" t="s">
        <v>127</v>
      </c>
      <c r="H657" s="32" t="s">
        <v>127</v>
      </c>
      <c r="I657" s="32" t="s">
        <v>127</v>
      </c>
    </row>
    <row r="658" spans="1:9" x14ac:dyDescent="0.25">
      <c r="A658">
        <f>IF(AND($C658="Area (ha)",$E658="Fully converted"),SUMIFS(UK!$E$9:$E$77,UK!$C$9:$C$77,Data!$H2936),IF(AND($C658="Area (ha)",$E658="In conversion"),SUMIFS(UK!$F$9:$F$77,UK!$C$9:$C$77,Data!$H2936),IF(AND($C658="Area (ha)",$E658="Total"),SUMIFS(UK!$F$9:$F$77,UK!$C$9:$C$77,Data!$H2936),IF(AND($C658="Tonne",$E658="Fully converted"),SUMIFS(UK!$F$9:$F$77,UK!$C$9:$C$77,Data!$H2936),""))))</f>
        <v>0</v>
      </c>
      <c r="B658" s="46" t="s">
        <v>45</v>
      </c>
      <c r="C658" s="46" t="s">
        <v>144</v>
      </c>
      <c r="D658" s="46" t="s">
        <v>47</v>
      </c>
      <c r="E658" s="46" t="s">
        <v>140</v>
      </c>
      <c r="F658" s="32" t="s">
        <v>20</v>
      </c>
      <c r="G658" s="32" t="s">
        <v>128</v>
      </c>
      <c r="H658" s="32" t="s">
        <v>128</v>
      </c>
      <c r="I658" s="32" t="s">
        <v>128</v>
      </c>
    </row>
    <row r="659" spans="1:9" x14ac:dyDescent="0.25">
      <c r="A659">
        <f>IF(AND($C659="Area (ha)",$E659="Fully converted"),SUMIFS(UK!$E$9:$E$77,UK!$C$9:$C$77,Data!$H2937),IF(AND($C659="Area (ha)",$E659="In conversion"),SUMIFS(UK!$F$9:$F$77,UK!$C$9:$C$77,Data!$H2937),IF(AND($C659="Area (ha)",$E659="Total"),SUMIFS(UK!$F$9:$F$77,UK!$C$9:$C$77,Data!$H2937),IF(AND($C659="Tonne",$E659="Fully converted"),SUMIFS(UK!$F$9:$F$77,UK!$C$9:$C$77,Data!$H2937),""))))</f>
        <v>0</v>
      </c>
      <c r="B659" s="46" t="s">
        <v>45</v>
      </c>
      <c r="C659" s="46" t="s">
        <v>144</v>
      </c>
      <c r="D659" s="46" t="s">
        <v>47</v>
      </c>
      <c r="E659" s="46" t="s">
        <v>140</v>
      </c>
      <c r="F659" s="32" t="s">
        <v>20</v>
      </c>
      <c r="G659" s="32" t="s">
        <v>129</v>
      </c>
      <c r="H659" s="32" t="s">
        <v>129</v>
      </c>
      <c r="I659" s="32" t="s">
        <v>129</v>
      </c>
    </row>
    <row r="660" spans="1:9" x14ac:dyDescent="0.25">
      <c r="A660">
        <f>IF(AND($C660="Area (ha)",$E660="Fully converted"),SUMIFS(UK!$E$9:$E$77,UK!$C$9:$C$77,Data!$H2938),IF(AND($C660="Area (ha)",$E660="In conversion"),SUMIFS(UK!$F$9:$F$77,UK!$C$9:$C$77,Data!$H2938),IF(AND($C660="Area (ha)",$E660="Total"),SUMIFS(UK!$F$9:$F$77,UK!$C$9:$C$77,Data!$H2938),IF(AND($C660="Tonne",$E660="Fully converted"),SUMIFS(UK!$F$9:$F$77,UK!$C$9:$C$77,Data!$H2938),""))))</f>
        <v>0</v>
      </c>
      <c r="B660" s="46" t="s">
        <v>45</v>
      </c>
      <c r="C660" s="46" t="s">
        <v>144</v>
      </c>
      <c r="D660" s="46" t="s">
        <v>47</v>
      </c>
      <c r="E660" s="46" t="s">
        <v>140</v>
      </c>
      <c r="F660" s="32" t="s">
        <v>20</v>
      </c>
      <c r="G660" s="32" t="s">
        <v>130</v>
      </c>
      <c r="H660" s="32" t="s">
        <v>130</v>
      </c>
      <c r="I660" s="32" t="s">
        <v>130</v>
      </c>
    </row>
    <row r="661" spans="1:9" x14ac:dyDescent="0.25">
      <c r="A661">
        <f>IF(AND($C661="Area (ha)",$E661="Fully converted"),SUMIFS(UK!$E$9:$E$77,UK!$C$9:$C$77,Data!$H2939),IF(AND($C661="Area (ha)",$E661="In conversion"),SUMIFS(UK!$F$9:$F$77,UK!$C$9:$C$77,Data!$H2939),IF(AND($C661="Area (ha)",$E661="Total"),SUMIFS(UK!$F$9:$F$77,UK!$C$9:$C$77,Data!$H2939),IF(AND($C661="Tonne",$E661="Fully converted"),SUMIFS(UK!$F$9:$F$77,UK!$C$9:$C$77,Data!$H2939),""))))</f>
        <v>89.989749999999987</v>
      </c>
      <c r="B661" s="46" t="s">
        <v>45</v>
      </c>
      <c r="C661" s="46" t="s">
        <v>144</v>
      </c>
      <c r="D661" s="46" t="s">
        <v>47</v>
      </c>
      <c r="E661" s="46" t="s">
        <v>140</v>
      </c>
      <c r="F661" s="32" t="s">
        <v>20</v>
      </c>
      <c r="G661" s="32" t="s">
        <v>131</v>
      </c>
      <c r="H661" s="32" t="s">
        <v>131</v>
      </c>
      <c r="I661" s="32" t="s">
        <v>131</v>
      </c>
    </row>
    <row r="662" spans="1:9" x14ac:dyDescent="0.25">
      <c r="A662">
        <f>IF(AND($C662="Area (ha)",$E662="Fully converted"),SUMIFS(UK!$E$9:$E$77,UK!$C$9:$C$77,Data!$H2940),IF(AND($C662="Area (ha)",$E662="In conversion"),SUMIFS(UK!$F$9:$F$77,UK!$C$9:$C$77,Data!$H2940),IF(AND($C662="Area (ha)",$E662="Total"),SUMIFS(UK!$F$9:$F$77,UK!$C$9:$C$77,Data!$H2940),IF(AND($C662="Tonne",$E662="Fully converted"),SUMIFS(UK!$F$9:$F$77,UK!$C$9:$C$77,Data!$H2940),""))))</f>
        <v>0</v>
      </c>
      <c r="B662" s="46" t="s">
        <v>45</v>
      </c>
      <c r="C662" s="46" t="s">
        <v>144</v>
      </c>
      <c r="D662" s="46" t="s">
        <v>47</v>
      </c>
      <c r="E662" s="46" t="s">
        <v>140</v>
      </c>
      <c r="F662" s="32" t="s">
        <v>20</v>
      </c>
      <c r="G662" s="32" t="s">
        <v>91</v>
      </c>
      <c r="H662" s="32" t="s">
        <v>91</v>
      </c>
      <c r="I662" s="32" t="s">
        <v>91</v>
      </c>
    </row>
    <row r="663" spans="1:9" x14ac:dyDescent="0.25">
      <c r="A663">
        <f>IF(AND($C663="Area (ha)",$E663="Fully converted"),SUMIFS(UK!$E$9:$E$77,UK!$C$9:$C$77,Data!$H2941),IF(AND($C663="Area (ha)",$E663="In conversion"),SUMIFS(UK!$F$9:$F$77,UK!$C$9:$C$77,Data!$H2941),IF(AND($C663="Area (ha)",$E663="Total"),SUMIFS(UK!$F$9:$F$77,UK!$C$9:$C$77,Data!$H2941),IF(AND($C663="Tonne",$E663="Fully converted"),SUMIFS(UK!$F$9:$F$77,UK!$C$9:$C$77,Data!$H2941),""))))</f>
        <v>150.25799999999998</v>
      </c>
      <c r="B663" s="46" t="s">
        <v>45</v>
      </c>
      <c r="C663" s="46" t="s">
        <v>144</v>
      </c>
      <c r="D663" s="46" t="s">
        <v>47</v>
      </c>
      <c r="E663" s="46" t="s">
        <v>140</v>
      </c>
      <c r="F663" s="32" t="s">
        <v>20</v>
      </c>
      <c r="G663" s="32" t="s">
        <v>92</v>
      </c>
      <c r="H663" s="32" t="s">
        <v>92</v>
      </c>
      <c r="I663" s="32" t="s">
        <v>92</v>
      </c>
    </row>
    <row r="664" spans="1:9" x14ac:dyDescent="0.25">
      <c r="A664">
        <f>IF(AND($C664="Area (ha)",$E664="Fully converted"),SUMIFS(UK!$E$9:$E$77,UK!$C$9:$C$77,Data!$H2942),IF(AND($C664="Area (ha)",$E664="In conversion"),SUMIFS(UK!$F$9:$F$77,UK!$C$9:$C$77,Data!$H2942),IF(AND($C664="Area (ha)",$E664="Total"),SUMIFS(UK!$F$9:$F$77,UK!$C$9:$C$77,Data!$H2942),IF(AND($C664="Tonne",$E664="Fully converted"),SUMIFS(UK!$F$9:$F$77,UK!$C$9:$C$77,Data!$H2942),""))))</f>
        <v>0</v>
      </c>
      <c r="B664" s="46" t="s">
        <v>45</v>
      </c>
      <c r="C664" s="46" t="s">
        <v>144</v>
      </c>
      <c r="D664" s="46" t="s">
        <v>47</v>
      </c>
      <c r="E664" s="46" t="s">
        <v>140</v>
      </c>
      <c r="F664" s="32" t="s">
        <v>20</v>
      </c>
      <c r="G664" s="32" t="s">
        <v>93</v>
      </c>
      <c r="H664" s="32" t="s">
        <v>93</v>
      </c>
      <c r="I664" s="32" t="s">
        <v>93</v>
      </c>
    </row>
    <row r="665" spans="1:9" x14ac:dyDescent="0.25">
      <c r="A665">
        <f>IF(AND($C665="Area (ha)",$E665="Fully converted"),SUMIFS(UK!$E$9:$E$77,UK!$C$9:$C$77,Data!$H2943),IF(AND($C665="Area (ha)",$E665="In conversion"),SUMIFS(UK!$F$9:$F$77,UK!$C$9:$C$77,Data!$H2943),IF(AND($C665="Area (ha)",$E665="Total"),SUMIFS(UK!$F$9:$F$77,UK!$C$9:$C$77,Data!$H2943),IF(AND($C665="Tonne",$E665="Fully converted"),SUMIFS(UK!$F$9:$F$77,UK!$C$9:$C$77,Data!$H2943),""))))</f>
        <v>15105.82799999999</v>
      </c>
      <c r="B665" s="46" t="s">
        <v>45</v>
      </c>
      <c r="C665" s="46" t="s">
        <v>144</v>
      </c>
      <c r="D665" s="46" t="s">
        <v>47</v>
      </c>
      <c r="E665" s="46" t="s">
        <v>140</v>
      </c>
      <c r="F665" s="32" t="s">
        <v>20</v>
      </c>
      <c r="G665" s="32" t="s">
        <v>94</v>
      </c>
      <c r="H665" s="32" t="s">
        <v>94</v>
      </c>
      <c r="I665" s="32" t="s">
        <v>94</v>
      </c>
    </row>
    <row r="666" spans="1:9" x14ac:dyDescent="0.25">
      <c r="A666">
        <f>IF(AND($C666="Area (ha)",$E666="Fully converted"),SUMIFS(UK!$E$9:$E$77,UK!$C$9:$C$77,Data!$H2944),IF(AND($C666="Area (ha)",$E666="In conversion"),SUMIFS(UK!$F$9:$F$77,UK!$C$9:$C$77,Data!$H2944),IF(AND($C666="Area (ha)",$E666="Total"),SUMIFS(UK!$F$9:$F$77,UK!$C$9:$C$77,Data!$H2944),IF(AND($C666="Tonne",$E666="Fully converted"),SUMIFS(UK!$F$9:$F$77,UK!$C$9:$C$77,Data!$H2944),""))))</f>
        <v>155.434</v>
      </c>
      <c r="B666" s="46" t="s">
        <v>45</v>
      </c>
      <c r="C666" s="46" t="s">
        <v>144</v>
      </c>
      <c r="D666" s="46" t="s">
        <v>47</v>
      </c>
      <c r="E666" s="46" t="s">
        <v>140</v>
      </c>
      <c r="F666" s="32" t="s">
        <v>20</v>
      </c>
      <c r="G666" s="32" t="s">
        <v>95</v>
      </c>
      <c r="H666" s="32" t="s">
        <v>95</v>
      </c>
      <c r="I666" s="32" t="s">
        <v>95</v>
      </c>
    </row>
    <row r="667" spans="1:9" x14ac:dyDescent="0.25">
      <c r="A667">
        <f>IF(AND($C667="Area (ha)",$E667="Fully converted"),SUMIFS(UK!$E$9:$E$77,UK!$C$9:$C$77,Data!$H2945),IF(AND($C667="Area (ha)",$E667="In conversion"),SUMIFS(UK!$F$9:$F$77,UK!$C$9:$C$77,Data!$H2945),IF(AND($C667="Area (ha)",$E667="Total"),SUMIFS(UK!$F$9:$F$77,UK!$C$9:$C$77,Data!$H2945),IF(AND($C667="Tonne",$E667="Fully converted"),SUMIFS(UK!$F$9:$F$77,UK!$C$9:$C$77,Data!$H2945),""))))</f>
        <v>0</v>
      </c>
      <c r="B667" s="46" t="s">
        <v>45</v>
      </c>
      <c r="C667" s="46" t="s">
        <v>144</v>
      </c>
      <c r="D667" s="46" t="s">
        <v>47</v>
      </c>
      <c r="E667" s="46" t="s">
        <v>140</v>
      </c>
      <c r="F667" s="32" t="s">
        <v>20</v>
      </c>
      <c r="G667" s="32" t="s">
        <v>96</v>
      </c>
      <c r="H667" s="32" t="s">
        <v>96</v>
      </c>
      <c r="I667" s="32" t="s">
        <v>96</v>
      </c>
    </row>
    <row r="668" spans="1:9" x14ac:dyDescent="0.25">
      <c r="A668">
        <f>IF(AND($C668="Area (ha)",$E668="Fully converted"),SUMIFS(UK!$E$9:$E$77,UK!$C$9:$C$77,Data!$H2946),IF(AND($C668="Area (ha)",$E668="In conversion"),SUMIFS(UK!$F$9:$F$77,UK!$C$9:$C$77,Data!$H2946),IF(AND($C668="Area (ha)",$E668="Total"),SUMIFS(UK!$F$9:$F$77,UK!$C$9:$C$77,Data!$H2946),IF(AND($C668="Tonne",$E668="Fully converted"),SUMIFS(UK!$F$9:$F$77,UK!$C$9:$C$77,Data!$H2946),""))))</f>
        <v>40.524000000000001</v>
      </c>
      <c r="B668" s="46" t="s">
        <v>45</v>
      </c>
      <c r="C668" s="46" t="s">
        <v>144</v>
      </c>
      <c r="D668" s="46" t="s">
        <v>47</v>
      </c>
      <c r="E668" s="46" t="s">
        <v>140</v>
      </c>
      <c r="F668" s="32" t="s">
        <v>20</v>
      </c>
      <c r="G668" s="32" t="s">
        <v>132</v>
      </c>
      <c r="H668" s="32" t="s">
        <v>132</v>
      </c>
      <c r="I668" s="32" t="s">
        <v>132</v>
      </c>
    </row>
    <row r="669" spans="1:9" x14ac:dyDescent="0.25">
      <c r="A669">
        <f>IF(AND($C669="Area (ha)",$E669="Fully converted"),SUMIFS(UK!$E$9:$E$77,UK!$C$9:$C$77,Data!$H2947),IF(AND($C669="Area (ha)",$E669="In conversion"),SUMIFS(UK!$F$9:$F$77,UK!$C$9:$C$77,Data!$H2947),IF(AND($C669="Area (ha)",$E669="Total"),SUMIFS(UK!$F$9:$F$77,UK!$C$9:$C$77,Data!$H2947),IF(AND($C669="Tonne",$E669="Fully converted"),SUMIFS(UK!$F$9:$F$77,UK!$C$9:$C$77,Data!$H2947),""))))</f>
        <v>16.044</v>
      </c>
      <c r="B669" s="46" t="s">
        <v>45</v>
      </c>
      <c r="C669" s="46" t="s">
        <v>144</v>
      </c>
      <c r="D669" s="46" t="s">
        <v>47</v>
      </c>
      <c r="E669" s="46" t="s">
        <v>140</v>
      </c>
      <c r="F669" s="32" t="s">
        <v>20</v>
      </c>
      <c r="G669" s="32" t="s">
        <v>98</v>
      </c>
      <c r="H669" s="32" t="s">
        <v>98</v>
      </c>
      <c r="I669" s="32" t="s">
        <v>98</v>
      </c>
    </row>
    <row r="670" spans="1:9" x14ac:dyDescent="0.25">
      <c r="A670">
        <f>IF(AND($C670="Area (ha)",$E670="Fully converted"),SUMIFS(UK!$E$9:$E$77,UK!$C$9:$C$77,Data!$H2948),IF(AND($C670="Area (ha)",$E670="In conversion"),SUMIFS(UK!$F$9:$F$77,UK!$C$9:$C$77,Data!$H2948),IF(AND($C670="Area (ha)",$E670="Total"),SUMIFS(UK!$F$9:$F$77,UK!$C$9:$C$77,Data!$H2948),IF(AND($C670="Tonne",$E670="Fully converted"),SUMIFS(UK!$F$9:$F$77,UK!$C$9:$C$77,Data!$H2948),""))))</f>
        <v>16.044</v>
      </c>
      <c r="B670" s="46" t="s">
        <v>45</v>
      </c>
      <c r="C670" s="46" t="s">
        <v>144</v>
      </c>
      <c r="D670" s="46" t="s">
        <v>47</v>
      </c>
      <c r="E670" s="46" t="s">
        <v>140</v>
      </c>
      <c r="F670" s="32" t="s">
        <v>20</v>
      </c>
      <c r="G670" s="32" t="s">
        <v>99</v>
      </c>
      <c r="H670" s="32" t="s">
        <v>99</v>
      </c>
      <c r="I670" s="32" t="s">
        <v>99</v>
      </c>
    </row>
    <row r="671" spans="1:9" x14ac:dyDescent="0.25">
      <c r="A671">
        <f>IF(AND($C671="Area (ha)",$E671="Fully converted"),SUMIFS(UK!$E$9:$E$77,UK!$C$9:$C$77,Data!$H2949),IF(AND($C671="Area (ha)",$E671="In conversion"),SUMIFS(UK!$F$9:$F$77,UK!$C$9:$C$77,Data!$H2949),IF(AND($C671="Area (ha)",$E671="Total"),SUMIFS(UK!$F$9:$F$77,UK!$C$9:$C$77,Data!$H2949),IF(AND($C671="Tonne",$E671="Fully converted"),SUMIFS(UK!$F$9:$F$77,UK!$C$9:$C$77,Data!$H2949),""))))</f>
        <v>15.594000000000001</v>
      </c>
      <c r="B671" s="46" t="s">
        <v>45</v>
      </c>
      <c r="C671" s="46" t="s">
        <v>144</v>
      </c>
      <c r="D671" s="46" t="s">
        <v>47</v>
      </c>
      <c r="E671" s="46" t="s">
        <v>140</v>
      </c>
      <c r="F671" s="32" t="s">
        <v>20</v>
      </c>
      <c r="G671" s="32" t="s">
        <v>100</v>
      </c>
      <c r="H671" s="32" t="s">
        <v>100</v>
      </c>
      <c r="I671" s="32" t="s">
        <v>101</v>
      </c>
    </row>
    <row r="672" spans="1:9" x14ac:dyDescent="0.25">
      <c r="A672">
        <f>IF(AND($C672="Area (ha)",$E672="Fully converted"),SUMIFS(UK!$E$9:$E$77,UK!$C$9:$C$77,Data!$H2950),IF(AND($C672="Area (ha)",$E672="In conversion"),SUMIFS(UK!$F$9:$F$77,UK!$C$9:$C$77,Data!$H2950),IF(AND($C672="Area (ha)",$E672="Total"),SUMIFS(UK!$F$9:$F$77,UK!$C$9:$C$77,Data!$H2950),IF(AND($C672="Tonne",$E672="Fully converted"),SUMIFS(UK!$F$9:$F$77,UK!$C$9:$C$77,Data!$H2950),""))))</f>
        <v>0.45</v>
      </c>
      <c r="B672" s="46" t="s">
        <v>45</v>
      </c>
      <c r="C672" s="46" t="s">
        <v>144</v>
      </c>
      <c r="D672" s="46" t="s">
        <v>47</v>
      </c>
      <c r="E672" s="46" t="s">
        <v>140</v>
      </c>
      <c r="F672" s="32" t="s">
        <v>20</v>
      </c>
      <c r="G672" s="32" t="s">
        <v>101</v>
      </c>
      <c r="H672" s="32" t="s">
        <v>101</v>
      </c>
      <c r="I672" s="32" t="s">
        <v>101</v>
      </c>
    </row>
    <row r="673" spans="1:9" x14ac:dyDescent="0.25">
      <c r="A673">
        <f>IF(AND($C673="Area (ha)",$E673="Fully converted"),SUMIFS(UK!$E$9:$E$77,UK!$C$9:$C$77,Data!$H2951),IF(AND($C673="Area (ha)",$E673="In conversion"),SUMIFS(UK!$F$9:$F$77,UK!$C$9:$C$77,Data!$H2951),IF(AND($C673="Area (ha)",$E673="Total"),SUMIFS(UK!$F$9:$F$77,UK!$C$9:$C$77,Data!$H2951),IF(AND($C673="Tonne",$E673="Fully converted"),SUMIFS(UK!$F$9:$F$77,UK!$C$9:$C$77,Data!$H2951),""))))</f>
        <v>0</v>
      </c>
      <c r="B673" s="46" t="s">
        <v>45</v>
      </c>
      <c r="C673" s="46" t="s">
        <v>144</v>
      </c>
      <c r="D673" s="46" t="s">
        <v>47</v>
      </c>
      <c r="E673" s="46" t="s">
        <v>140</v>
      </c>
      <c r="F673" s="32" t="s">
        <v>20</v>
      </c>
      <c r="G673" s="32" t="s">
        <v>102</v>
      </c>
      <c r="H673" s="32" t="s">
        <v>102</v>
      </c>
      <c r="I673" s="32" t="s">
        <v>102</v>
      </c>
    </row>
    <row r="674" spans="1:9" x14ac:dyDescent="0.25">
      <c r="A674">
        <f>IF(AND($C674="Area (ha)",$E674="Fully converted"),SUMIFS(UK!$E$9:$E$77,UK!$C$9:$C$77,Data!$H2952),IF(AND($C674="Area (ha)",$E674="In conversion"),SUMIFS(UK!$F$9:$F$77,UK!$C$9:$C$77,Data!$H2952),IF(AND($C674="Area (ha)",$E674="Total"),SUMIFS(UK!$F$9:$F$77,UK!$C$9:$C$77,Data!$H2952),IF(AND($C674="Tonne",$E674="Fully converted"),SUMIFS(UK!$F$9:$F$77,UK!$C$9:$C$77,Data!$H2952),""))))</f>
        <v>0</v>
      </c>
      <c r="B674" s="46" t="s">
        <v>45</v>
      </c>
      <c r="C674" s="46" t="s">
        <v>144</v>
      </c>
      <c r="D674" s="46" t="s">
        <v>47</v>
      </c>
      <c r="E674" s="46" t="s">
        <v>140</v>
      </c>
      <c r="F674" s="32" t="s">
        <v>20</v>
      </c>
      <c r="G674" s="32" t="s">
        <v>103</v>
      </c>
      <c r="H674" s="32" t="s">
        <v>103</v>
      </c>
      <c r="I674" s="32" t="s">
        <v>103</v>
      </c>
    </row>
    <row r="675" spans="1:9" x14ac:dyDescent="0.25">
      <c r="A675">
        <f>IF(AND($C675="Area (ha)",$E675="Fully converted"),SUMIFS(UK!$E$9:$E$77,UK!$C$9:$C$77,Data!$H2953),IF(AND($C675="Area (ha)",$E675="In conversion"),SUMIFS(UK!$F$9:$F$77,UK!$C$9:$C$77,Data!$H2953),IF(AND($C675="Area (ha)",$E675="Total"),SUMIFS(UK!$F$9:$F$77,UK!$C$9:$C$77,Data!$H2953),IF(AND($C675="Tonne",$E675="Fully converted"),SUMIFS(UK!$F$9:$F$77,UK!$C$9:$C$77,Data!$H2953),""))))</f>
        <v>0</v>
      </c>
      <c r="B675" s="46" t="s">
        <v>45</v>
      </c>
      <c r="C675" s="46" t="s">
        <v>144</v>
      </c>
      <c r="D675" s="46" t="s">
        <v>47</v>
      </c>
      <c r="E675" s="46" t="s">
        <v>140</v>
      </c>
      <c r="F675" s="32" t="s">
        <v>20</v>
      </c>
      <c r="G675" s="32" t="s">
        <v>104</v>
      </c>
      <c r="H675" s="32" t="s">
        <v>104</v>
      </c>
      <c r="I675" s="32" t="s">
        <v>104</v>
      </c>
    </row>
    <row r="676" spans="1:9" x14ac:dyDescent="0.25">
      <c r="A676">
        <f>IF(AND($C676="Area (ha)",$E676="Fully converted"),SUMIFS(UK!$E$9:$E$77,UK!$C$9:$C$77,Data!$H2954),IF(AND($C676="Area (ha)",$E676="In conversion"),SUMIFS(UK!$F$9:$F$77,UK!$C$9:$C$77,Data!$H2954),IF(AND($C676="Area (ha)",$E676="Total"),SUMIFS(UK!$F$9:$F$77,UK!$C$9:$C$77,Data!$H2954),IF(AND($C676="Tonne",$E676="Fully converted"),SUMIFS(UK!$F$9:$F$77,UK!$C$9:$C$77,Data!$H2954),""))))</f>
        <v>0</v>
      </c>
      <c r="B676" s="46" t="s">
        <v>45</v>
      </c>
      <c r="C676" s="46" t="s">
        <v>144</v>
      </c>
      <c r="D676" s="46" t="s">
        <v>47</v>
      </c>
      <c r="E676" s="46" t="s">
        <v>140</v>
      </c>
      <c r="F676" s="32" t="s">
        <v>20</v>
      </c>
      <c r="G676" s="32" t="s">
        <v>105</v>
      </c>
      <c r="H676" s="32" t="s">
        <v>105</v>
      </c>
      <c r="I676" s="32" t="s">
        <v>105</v>
      </c>
    </row>
    <row r="677" spans="1:9" x14ac:dyDescent="0.25">
      <c r="A677">
        <f>IF(AND($C677="Area (ha)",$E677="Fully converted"),SUMIFS(UK!$E$9:$E$77,UK!$C$9:$C$77,Data!$H2955),IF(AND($C677="Area (ha)",$E677="In conversion"),SUMIFS(UK!$F$9:$F$77,UK!$C$9:$C$77,Data!$H2955),IF(AND($C677="Area (ha)",$E677="Total"),SUMIFS(UK!$F$9:$F$77,UK!$C$9:$C$77,Data!$H2955),IF(AND($C677="Tonne",$E677="Fully converted"),SUMIFS(UK!$F$9:$F$77,UK!$C$9:$C$77,Data!$H2955),""))))</f>
        <v>0</v>
      </c>
      <c r="B677" s="46" t="s">
        <v>45</v>
      </c>
      <c r="C677" s="46" t="s">
        <v>144</v>
      </c>
      <c r="D677" s="46" t="s">
        <v>47</v>
      </c>
      <c r="E677" s="46" t="s">
        <v>140</v>
      </c>
      <c r="F677" s="32" t="s">
        <v>20</v>
      </c>
      <c r="G677" s="32" t="s">
        <v>106</v>
      </c>
      <c r="H677" s="32" t="s">
        <v>106</v>
      </c>
      <c r="I677" s="32" t="s">
        <v>106</v>
      </c>
    </row>
    <row r="678" spans="1:9" x14ac:dyDescent="0.25">
      <c r="A678">
        <f>IF(AND($C678="Area (ha)",$E678="Fully converted"),SUMIFS(UK!$E$9:$E$77,UK!$C$9:$C$77,Data!$H2956),IF(AND($C678="Area (ha)",$E678="In conversion"),SUMIFS(UK!$F$9:$F$77,UK!$C$9:$C$77,Data!$H2956),IF(AND($C678="Area (ha)",$E678="Total"),SUMIFS(UK!$F$9:$F$77,UK!$C$9:$C$77,Data!$H2956),IF(AND($C678="Tonne",$E678="Fully converted"),SUMIFS(UK!$F$9:$F$77,UK!$C$9:$C$77,Data!$H2956),""))))</f>
        <v>0</v>
      </c>
      <c r="B678" s="46" t="s">
        <v>45</v>
      </c>
      <c r="C678" s="46" t="s">
        <v>144</v>
      </c>
      <c r="D678" s="46" t="s">
        <v>47</v>
      </c>
      <c r="E678" s="46" t="s">
        <v>140</v>
      </c>
      <c r="F678" s="32" t="s">
        <v>20</v>
      </c>
      <c r="G678" s="32" t="s">
        <v>107</v>
      </c>
      <c r="H678" s="32" t="s">
        <v>107</v>
      </c>
      <c r="I678" s="32" t="s">
        <v>107</v>
      </c>
    </row>
    <row r="679" spans="1:9" x14ac:dyDescent="0.25">
      <c r="A679">
        <f>IF(AND($C679="Area (ha)",$E679="Fully converted"),SUMIFS(UK!$E$9:$E$77,UK!$C$9:$C$77,Data!$H2957),IF(AND($C679="Area (ha)",$E679="In conversion"),SUMIFS(UK!$F$9:$F$77,UK!$C$9:$C$77,Data!$H2957),IF(AND($C679="Area (ha)",$E679="Total"),SUMIFS(UK!$F$9:$F$77,UK!$C$9:$C$77,Data!$H2957),IF(AND($C679="Tonne",$E679="Fully converted"),SUMIFS(UK!$F$9:$F$77,UK!$C$9:$C$77,Data!$H2957),""))))</f>
        <v>0</v>
      </c>
      <c r="B679" s="46" t="s">
        <v>45</v>
      </c>
      <c r="C679" s="46" t="s">
        <v>144</v>
      </c>
      <c r="D679" s="46" t="s">
        <v>47</v>
      </c>
      <c r="E679" s="46" t="s">
        <v>140</v>
      </c>
      <c r="F679" s="32" t="s">
        <v>20</v>
      </c>
      <c r="G679" s="32" t="s">
        <v>108</v>
      </c>
      <c r="H679" s="32" t="s">
        <v>108</v>
      </c>
      <c r="I679" s="32" t="s">
        <v>108</v>
      </c>
    </row>
    <row r="680" spans="1:9" x14ac:dyDescent="0.25">
      <c r="A680">
        <f>IF(AND($C680="Area (ha)",$E680="Fully converted"),SUMIFS(UK!$E$9:$E$77,UK!$C$9:$C$77,Data!$H2958),IF(AND($C680="Area (ha)",$E680="In conversion"),SUMIFS(UK!$F$9:$F$77,UK!$C$9:$C$77,Data!$H2958),IF(AND($C680="Area (ha)",$E680="Total"),SUMIFS(UK!$F$9:$F$77,UK!$C$9:$C$77,Data!$H2958),IF(AND($C680="Tonne",$E680="Fully converted"),SUMIFS(UK!$F$9:$F$77,UK!$C$9:$C$77,Data!$H2958),""))))</f>
        <v>0</v>
      </c>
      <c r="B680" s="46" t="s">
        <v>45</v>
      </c>
      <c r="C680" s="46" t="s">
        <v>144</v>
      </c>
      <c r="D680" s="46" t="s">
        <v>47</v>
      </c>
      <c r="E680" s="46" t="s">
        <v>140</v>
      </c>
      <c r="F680" s="32" t="s">
        <v>20</v>
      </c>
      <c r="G680" s="32" t="s">
        <v>109</v>
      </c>
      <c r="H680" s="32" t="s">
        <v>109</v>
      </c>
      <c r="I680" s="32" t="s">
        <v>109</v>
      </c>
    </row>
    <row r="681" spans="1:9" x14ac:dyDescent="0.25">
      <c r="A681">
        <f>IF(AND($C681="Area (ha)",$E681="Fully converted"),SUMIFS(UK!$E$9:$E$77,UK!$C$9:$C$77,Data!$H2959),IF(AND($C681="Area (ha)",$E681="In conversion"),SUMIFS(UK!$F$9:$F$77,UK!$C$9:$C$77,Data!$H2959),IF(AND($C681="Area (ha)",$E681="Total"),SUMIFS(UK!$F$9:$F$77,UK!$C$9:$C$77,Data!$H2959),IF(AND($C681="Tonne",$E681="Fully converted"),SUMIFS(UK!$F$9:$F$77,UK!$C$9:$C$77,Data!$H2959),""))))</f>
        <v>0</v>
      </c>
      <c r="B681" s="46" t="s">
        <v>45</v>
      </c>
      <c r="C681" s="46" t="s">
        <v>144</v>
      </c>
      <c r="D681" s="46" t="s">
        <v>47</v>
      </c>
      <c r="E681" s="46" t="s">
        <v>140</v>
      </c>
      <c r="F681" s="32" t="s">
        <v>20</v>
      </c>
      <c r="G681" s="32" t="s">
        <v>133</v>
      </c>
      <c r="H681" s="32" t="s">
        <v>110</v>
      </c>
      <c r="I681" s="32" t="s">
        <v>133</v>
      </c>
    </row>
    <row r="682" spans="1:9" x14ac:dyDescent="0.25">
      <c r="A682">
        <f>IF(AND($C682="Area (ha)",$E682="Fully converted"),SUMIFS(UK!$E$9:$E$77,UK!$C$9:$C$77,Data!$H2960),IF(AND($C682="Area (ha)",$E682="In conversion"),SUMIFS(UK!$F$9:$F$77,UK!$C$9:$C$77,Data!$H2960),IF(AND($C682="Area (ha)",$E682="Total"),SUMIFS(UK!$F$9:$F$77,UK!$C$9:$C$77,Data!$H2960),IF(AND($C682="Tonne",$E682="Fully converted"),SUMIFS(UK!$F$9:$F$77,UK!$C$9:$C$77,Data!$H2960),""))))</f>
        <v>0</v>
      </c>
      <c r="B682" s="46" t="s">
        <v>45</v>
      </c>
      <c r="C682" s="46" t="s">
        <v>144</v>
      </c>
      <c r="D682" s="46" t="s">
        <v>47</v>
      </c>
      <c r="E682" s="46" t="s">
        <v>140</v>
      </c>
      <c r="F682" s="32" t="s">
        <v>20</v>
      </c>
      <c r="G682" s="32" t="s">
        <v>111</v>
      </c>
      <c r="H682" s="32" t="s">
        <v>111</v>
      </c>
      <c r="I682" s="32" t="s">
        <v>111</v>
      </c>
    </row>
    <row r="683" spans="1:9" x14ac:dyDescent="0.25">
      <c r="A683">
        <f>IF(AND($C683="Area (ha)",$E683="Fully converted"),SUMIFS(UK!$E$9:$E$77,UK!$C$9:$C$77,Data!$H2961),IF(AND($C683="Area (ha)",$E683="In conversion"),SUMIFS(UK!$F$9:$F$77,UK!$C$9:$C$77,Data!$H2961),IF(AND($C683="Area (ha)",$E683="Total"),SUMIFS(UK!$F$9:$F$77,UK!$C$9:$C$77,Data!$H2961),IF(AND($C683="Tonne",$E683="Fully converted"),SUMIFS(UK!$F$9:$F$77,UK!$C$9:$C$77,Data!$H2961),""))))</f>
        <v>0</v>
      </c>
      <c r="B683" s="46" t="s">
        <v>45</v>
      </c>
      <c r="C683" s="46" t="s">
        <v>144</v>
      </c>
      <c r="D683" s="46" t="s">
        <v>47</v>
      </c>
      <c r="E683" s="46" t="s">
        <v>140</v>
      </c>
      <c r="F683" s="32" t="s">
        <v>20</v>
      </c>
      <c r="G683" s="32" t="s">
        <v>134</v>
      </c>
      <c r="H683" s="32" t="s">
        <v>134</v>
      </c>
      <c r="I683" s="32" t="s">
        <v>134</v>
      </c>
    </row>
    <row r="684" spans="1:9" x14ac:dyDescent="0.25">
      <c r="A684">
        <f>IF(AND($C684="Area (ha)",$E684="Fully converted"),SUMIFS(UK!$E$9:$E$77,UK!$C$9:$C$77,Data!$H2962),IF(AND($C684="Area (ha)",$E684="In conversion"),SUMIFS(UK!$F$9:$F$77,UK!$C$9:$C$77,Data!$H2962),IF(AND($C684="Area (ha)",$E684="Total"),SUMIFS(UK!$F$9:$F$77,UK!$C$9:$C$77,Data!$H2962),IF(AND($C684="Tonne",$E684="Fully converted"),SUMIFS(UK!$F$9:$F$77,UK!$C$9:$C$77,Data!$H2962),""))))</f>
        <v>0</v>
      </c>
      <c r="B684" s="46" t="s">
        <v>45</v>
      </c>
      <c r="C684" s="46" t="s">
        <v>144</v>
      </c>
      <c r="D684" s="46" t="s">
        <v>47</v>
      </c>
      <c r="E684" s="46" t="s">
        <v>140</v>
      </c>
      <c r="F684" s="32" t="s">
        <v>20</v>
      </c>
      <c r="G684" s="32" t="s">
        <v>113</v>
      </c>
      <c r="H684" s="32" t="s">
        <v>113</v>
      </c>
      <c r="I684" s="32" t="s">
        <v>113</v>
      </c>
    </row>
    <row r="685" spans="1:9" x14ac:dyDescent="0.25">
      <c r="A685">
        <f>IF(AND($C685="Area (ha)",$E685="Fully converted"),SUMIFS(UK!$E$9:$E$77,UK!$C$9:$C$77,Data!$H2963),IF(AND($C685="Area (ha)",$E685="In conversion"),SUMIFS(UK!$F$9:$F$77,UK!$C$9:$C$77,Data!$H2963),IF(AND($C685="Area (ha)",$E685="Total"),SUMIFS(UK!$F$9:$F$77,UK!$C$9:$C$77,Data!$H2963),IF(AND($C685="Tonne",$E685="Fully converted"),SUMIFS(UK!$F$9:$F$77,UK!$C$9:$C$77,Data!$H2963),""))))</f>
        <v>4.91</v>
      </c>
      <c r="B685" s="46" t="s">
        <v>45</v>
      </c>
      <c r="C685" s="46" t="s">
        <v>144</v>
      </c>
      <c r="D685" s="46" t="s">
        <v>47</v>
      </c>
      <c r="E685" s="46" t="s">
        <v>140</v>
      </c>
      <c r="F685" s="32" t="s">
        <v>20</v>
      </c>
      <c r="G685" s="32" t="s">
        <v>135</v>
      </c>
      <c r="H685" s="32" t="s">
        <v>135</v>
      </c>
      <c r="I685" s="32" t="s">
        <v>135</v>
      </c>
    </row>
    <row r="686" spans="1:9" x14ac:dyDescent="0.25">
      <c r="A686">
        <f>IF(AND($C686="Area (ha)",$E686="Fully converted"),SUMIFS(UK!$E$9:$E$77,UK!$C$9:$C$77,Data!$H2964),IF(AND($C686="Area (ha)",$E686="In conversion"),SUMIFS(UK!$F$9:$F$77,UK!$C$9:$C$77,Data!$H2964),IF(AND($C686="Area (ha)",$E686="Total"),SUMIFS(UK!$F$9:$F$77,UK!$C$9:$C$77,Data!$H2964),IF(AND($C686="Tonne",$E686="Fully converted"),SUMIFS(UK!$F$9:$F$77,UK!$C$9:$C$77,Data!$H2964),""))))</f>
        <v>0</v>
      </c>
      <c r="B686" s="46" t="s">
        <v>45</v>
      </c>
      <c r="C686" s="46" t="s">
        <v>144</v>
      </c>
      <c r="D686" s="46" t="s">
        <v>47</v>
      </c>
      <c r="E686" s="46" t="s">
        <v>140</v>
      </c>
      <c r="F686" s="32" t="s">
        <v>20</v>
      </c>
      <c r="G686" s="32" t="s">
        <v>115</v>
      </c>
      <c r="H686" s="32" t="s">
        <v>115</v>
      </c>
      <c r="I686" s="32" t="s">
        <v>115</v>
      </c>
    </row>
    <row r="687" spans="1:9" x14ac:dyDescent="0.25">
      <c r="A687">
        <f>IF(AND($C687="Area (ha)",$E687="Fully converted"),SUMIFS(UK!$E$9:$E$77,UK!$C$9:$C$77,Data!$H2965),IF(AND($C687="Area (ha)",$E687="In conversion"),SUMIFS(UK!$F$9:$F$77,UK!$C$9:$C$77,Data!$H2965),IF(AND($C687="Area (ha)",$E687="Total"),SUMIFS(UK!$F$9:$F$77,UK!$C$9:$C$77,Data!$H2965),IF(AND($C687="Tonne",$E687="Fully converted"),SUMIFS(UK!$F$9:$F$77,UK!$C$9:$C$77,Data!$H2965),""))))</f>
        <v>110</v>
      </c>
      <c r="B687" s="46" t="s">
        <v>45</v>
      </c>
      <c r="C687" s="46" t="s">
        <v>144</v>
      </c>
      <c r="D687" s="46" t="s">
        <v>47</v>
      </c>
      <c r="E687" s="46" t="s">
        <v>140</v>
      </c>
      <c r="F687" s="32" t="s">
        <v>20</v>
      </c>
      <c r="G687" s="32" t="s">
        <v>116</v>
      </c>
      <c r="H687" s="32" t="s">
        <v>116</v>
      </c>
      <c r="I687" s="32" t="s">
        <v>116</v>
      </c>
    </row>
    <row r="688" spans="1:9" x14ac:dyDescent="0.25">
      <c r="A688">
        <f>IF(AND($C688="Area (ha)",$E688="Fully converted"),SUMIFS(UK!$E$9:$E$77,UK!$C$9:$C$77,Data!$H2966),IF(AND($C688="Area (ha)",$E688="In conversion"),SUMIFS(UK!$F$9:$F$77,UK!$C$9:$C$77,Data!$H2966),IF(AND($C688="Area (ha)",$E688="Total"),SUMIFS(UK!$F$9:$F$77,UK!$C$9:$C$77,Data!$H2966),IF(AND($C688="Tonne",$E688="Fully converted"),SUMIFS(UK!$F$9:$F$77,UK!$C$9:$C$77,Data!$H2966),""))))</f>
        <v>0</v>
      </c>
      <c r="B688" s="46" t="s">
        <v>45</v>
      </c>
      <c r="C688" s="46" t="s">
        <v>144</v>
      </c>
      <c r="D688" s="46" t="s">
        <v>47</v>
      </c>
      <c r="E688" s="46" t="s">
        <v>140</v>
      </c>
      <c r="F688" s="32" t="s">
        <v>20</v>
      </c>
      <c r="G688" s="32" t="s">
        <v>117</v>
      </c>
      <c r="H688" s="32" t="s">
        <v>117</v>
      </c>
      <c r="I688" s="32" t="s">
        <v>117</v>
      </c>
    </row>
    <row r="689" spans="1:9" x14ac:dyDescent="0.25">
      <c r="A689">
        <f>IF(AND($C689="Area (ha)",$E689="Fully converted"),SUMIFS(UK!$E$9:$E$77,UK!$C$9:$C$77,Data!$H2967),IF(AND($C689="Area (ha)",$E689="In conversion"),SUMIFS(UK!$F$9:$F$77,UK!$C$9:$C$77,Data!$H2967),IF(AND($C689="Area (ha)",$E689="Total"),SUMIFS(UK!$F$9:$F$77,UK!$C$9:$C$77,Data!$H2967),IF(AND($C689="Tonne",$E689="Fully converted"),SUMIFS(UK!$F$9:$F$77,UK!$C$9:$C$77,Data!$H2967),""))))</f>
        <v>0</v>
      </c>
      <c r="B689" s="46" t="s">
        <v>45</v>
      </c>
      <c r="C689" s="46" t="s">
        <v>144</v>
      </c>
      <c r="D689" s="46" t="s">
        <v>47</v>
      </c>
      <c r="E689" s="46" t="s">
        <v>140</v>
      </c>
      <c r="F689" s="32" t="s">
        <v>20</v>
      </c>
      <c r="G689" s="32" t="s">
        <v>136</v>
      </c>
      <c r="H689" s="32" t="s">
        <v>136</v>
      </c>
      <c r="I689" s="32" t="s">
        <v>136</v>
      </c>
    </row>
    <row r="690" spans="1:9" x14ac:dyDescent="0.25">
      <c r="A690">
        <f>IF(AND($C690="Area (ha)",$E690="Fully converted"),SUMIFS(UK!$E$9:$E$77,UK!$C$9:$C$77,Data!$H2968),IF(AND($C690="Area (ha)",$E690="In conversion"),SUMIFS(UK!$F$9:$F$77,UK!$C$9:$C$77,Data!$H2968),IF(AND($C690="Area (ha)",$E690="Total"),SUMIFS(UK!$F$9:$F$77,UK!$C$9:$C$77,Data!$H2968),IF(AND($C690="Tonne",$E690="Fully converted"),SUMIFS(UK!$F$9:$F$77,UK!$C$9:$C$77,Data!$H2968),""))))</f>
        <v>0</v>
      </c>
      <c r="B690" s="46" t="s">
        <v>45</v>
      </c>
      <c r="C690" s="46" t="s">
        <v>144</v>
      </c>
      <c r="D690" s="46" t="s">
        <v>47</v>
      </c>
      <c r="E690" s="46" t="s">
        <v>140</v>
      </c>
      <c r="F690" s="32" t="s">
        <v>20</v>
      </c>
      <c r="G690" s="32" t="s">
        <v>137</v>
      </c>
      <c r="H690" s="32" t="s">
        <v>137</v>
      </c>
      <c r="I690" s="32" t="s">
        <v>137</v>
      </c>
    </row>
    <row r="691" spans="1:9" x14ac:dyDescent="0.25">
      <c r="A691">
        <f>IF(AND($C691="Area (ha)",$E691="Fully converted"),SUMIFS(UK!$E$9:$E$77,UK!$C$9:$C$77,Data!$H2969),IF(AND($C691="Area (ha)",$E691="In conversion"),SUMIFS(UK!$F$9:$F$77,UK!$C$9:$C$77,Data!$H2969),IF(AND($C691="Area (ha)",$E691="Total"),SUMIFS(UK!$F$9:$F$77,UK!$C$9:$C$77,Data!$H2969),IF(AND($C691="Tonne",$E691="Fully converted"),SUMIFS(UK!$F$9:$F$77,UK!$C$9:$C$77,Data!$H2969),""))))</f>
        <v>19784.98974999999</v>
      </c>
      <c r="B691" s="46" t="s">
        <v>45</v>
      </c>
      <c r="C691" s="46" t="s">
        <v>144</v>
      </c>
      <c r="D691" s="46" t="s">
        <v>47</v>
      </c>
      <c r="E691" s="46" t="s">
        <v>140</v>
      </c>
      <c r="F691" s="32" t="s">
        <v>20</v>
      </c>
      <c r="G691" s="32" t="s">
        <v>119</v>
      </c>
      <c r="H691" s="32" t="s">
        <v>119</v>
      </c>
      <c r="I691" s="32" t="s">
        <v>119</v>
      </c>
    </row>
    <row r="692" spans="1:9" x14ac:dyDescent="0.25">
      <c r="A692">
        <f>IF(AND($C692="Area (ha)",$E692="Fully converted"),SUMIFS(UK!$E$9:$E$77,UK!$C$9:$C$77,Data!$H2970),IF(AND($C692="Area (ha)",$E692="In conversion"),SUMIFS(UK!$F$9:$F$77,UK!$C$9:$C$77,Data!$H2970),IF(AND($C692="Area (ha)",$E692="Total"),SUMIFS(UK!$F$9:$F$77,UK!$C$9:$C$77,Data!$H2970),IF(AND($C692="Tonne",$E692="Fully converted"),SUMIFS(UK!$F$9:$F$77,UK!$C$9:$C$77,Data!$H2970),""))))</f>
        <v>4523.7277499999973</v>
      </c>
      <c r="B692" s="46" t="s">
        <v>45</v>
      </c>
      <c r="C692" s="46" t="s">
        <v>144</v>
      </c>
      <c r="D692" s="46" t="s">
        <v>47</v>
      </c>
      <c r="E692" s="46" t="s">
        <v>140</v>
      </c>
      <c r="F692" s="32" t="s">
        <v>21</v>
      </c>
      <c r="G692" s="32" t="s">
        <v>146</v>
      </c>
      <c r="H692" s="32" t="s">
        <v>146</v>
      </c>
      <c r="I692" s="32" t="s">
        <v>52</v>
      </c>
    </row>
    <row r="693" spans="1:9" x14ac:dyDescent="0.25">
      <c r="A693">
        <f>IF(AND($C693="Area (ha)",$E693="Fully converted"),SUMIFS(UK!$E$9:$E$77,UK!$C$9:$C$77,Data!$H2971),IF(AND($C693="Area (ha)",$E693="In conversion"),SUMIFS(UK!$F$9:$F$77,UK!$C$9:$C$77,Data!$H2971),IF(AND($C693="Area (ha)",$E693="Total"),SUMIFS(UK!$F$9:$F$77,UK!$C$9:$C$77,Data!$H2971),IF(AND($C693="Tonne",$E693="Fully converted"),SUMIFS(UK!$F$9:$F$77,UK!$C$9:$C$77,Data!$H2971),""))))</f>
        <v>1043.71</v>
      </c>
      <c r="B693" s="46" t="s">
        <v>45</v>
      </c>
      <c r="C693" s="46" t="s">
        <v>144</v>
      </c>
      <c r="D693" s="46" t="s">
        <v>47</v>
      </c>
      <c r="E693" s="46" t="s">
        <v>140</v>
      </c>
      <c r="F693" s="32" t="s">
        <v>21</v>
      </c>
      <c r="G693" s="32" t="s">
        <v>53</v>
      </c>
      <c r="H693" s="32" t="s">
        <v>53</v>
      </c>
      <c r="I693" s="32" t="s">
        <v>53</v>
      </c>
    </row>
    <row r="694" spans="1:9" x14ac:dyDescent="0.25">
      <c r="A694">
        <f>IF(AND($C694="Area (ha)",$E694="Fully converted"),SUMIFS(UK!$E$9:$E$77,UK!$C$9:$C$77,Data!$H2972),IF(AND($C694="Area (ha)",$E694="In conversion"),SUMIFS(UK!$F$9:$F$77,UK!$C$9:$C$77,Data!$H2972),IF(AND($C694="Area (ha)",$E694="Total"),SUMIFS(UK!$F$9:$F$77,UK!$C$9:$C$77,Data!$H2972),IF(AND($C694="Tonne",$E694="Fully converted"),SUMIFS(UK!$F$9:$F$77,UK!$C$9:$C$77,Data!$H2972),""))))</f>
        <v>1043.71</v>
      </c>
      <c r="B694" s="46" t="s">
        <v>45</v>
      </c>
      <c r="C694" s="46" t="s">
        <v>144</v>
      </c>
      <c r="D694" s="46" t="s">
        <v>47</v>
      </c>
      <c r="E694" s="46" t="s">
        <v>140</v>
      </c>
      <c r="F694" s="32" t="s">
        <v>21</v>
      </c>
      <c r="G694" s="32" t="s">
        <v>54</v>
      </c>
      <c r="H694" s="32" t="s">
        <v>54</v>
      </c>
      <c r="I694" s="32" t="s">
        <v>54</v>
      </c>
    </row>
    <row r="695" spans="1:9" x14ac:dyDescent="0.25">
      <c r="A695">
        <f>IF(AND($C695="Area (ha)",$E695="Fully converted"),SUMIFS(UK!$E$9:$E$77,UK!$C$9:$C$77,Data!$H2973),IF(AND($C695="Area (ha)",$E695="In conversion"),SUMIFS(UK!$F$9:$F$77,UK!$C$9:$C$77,Data!$H2973),IF(AND($C695="Area (ha)",$E695="Total"),SUMIFS(UK!$F$9:$F$77,UK!$C$9:$C$77,Data!$H2973),IF(AND($C695="Tonne",$E695="Fully converted"),SUMIFS(UK!$F$9:$F$77,UK!$C$9:$C$77,Data!$H2973),""))))</f>
        <v>0</v>
      </c>
      <c r="B695" s="46" t="s">
        <v>45</v>
      </c>
      <c r="C695" s="46" t="s">
        <v>144</v>
      </c>
      <c r="D695" s="46" t="s">
        <v>47</v>
      </c>
      <c r="E695" s="46" t="s">
        <v>140</v>
      </c>
      <c r="F695" s="32" t="s">
        <v>21</v>
      </c>
      <c r="G695" s="32" t="s">
        <v>55</v>
      </c>
      <c r="H695" s="32" t="s">
        <v>55</v>
      </c>
      <c r="I695" s="32" t="s">
        <v>55</v>
      </c>
    </row>
    <row r="696" spans="1:9" x14ac:dyDescent="0.25">
      <c r="A696">
        <f>IF(AND($C696="Area (ha)",$E696="Fully converted"),SUMIFS(UK!$E$9:$E$77,UK!$C$9:$C$77,Data!$H2974),IF(AND($C696="Area (ha)",$E696="In conversion"),SUMIFS(UK!$F$9:$F$77,UK!$C$9:$C$77,Data!$H2974),IF(AND($C696="Area (ha)",$E696="Total"),SUMIFS(UK!$F$9:$F$77,UK!$C$9:$C$77,Data!$H2974),IF(AND($C696="Tonne",$E696="Fully converted"),SUMIFS(UK!$F$9:$F$77,UK!$C$9:$C$77,Data!$H2974),""))))</f>
        <v>200.71</v>
      </c>
      <c r="B696" s="46" t="s">
        <v>45</v>
      </c>
      <c r="C696" s="46" t="s">
        <v>144</v>
      </c>
      <c r="D696" s="46" t="s">
        <v>47</v>
      </c>
      <c r="E696" s="46" t="s">
        <v>140</v>
      </c>
      <c r="F696" s="32" t="s">
        <v>21</v>
      </c>
      <c r="G696" s="32" t="s">
        <v>122</v>
      </c>
      <c r="H696" s="32" t="s">
        <v>122</v>
      </c>
      <c r="I696" s="32" t="s">
        <v>122</v>
      </c>
    </row>
    <row r="697" spans="1:9" x14ac:dyDescent="0.25">
      <c r="A697">
        <f>IF(AND($C697="Area (ha)",$E697="Fully converted"),SUMIFS(UK!$E$9:$E$77,UK!$C$9:$C$77,Data!$H2975),IF(AND($C697="Area (ha)",$E697="In conversion"),SUMIFS(UK!$F$9:$F$77,UK!$C$9:$C$77,Data!$H2975),IF(AND($C697="Area (ha)",$E697="Total"),SUMIFS(UK!$F$9:$F$77,UK!$C$9:$C$77,Data!$H2975),IF(AND($C697="Tonne",$E697="Fully converted"),SUMIFS(UK!$F$9:$F$77,UK!$C$9:$C$77,Data!$H2975),""))))</f>
        <v>0</v>
      </c>
      <c r="B697" s="46" t="s">
        <v>45</v>
      </c>
      <c r="C697" s="46" t="s">
        <v>144</v>
      </c>
      <c r="D697" s="46" t="s">
        <v>47</v>
      </c>
      <c r="E697" s="46" t="s">
        <v>140</v>
      </c>
      <c r="F697" s="32" t="s">
        <v>21</v>
      </c>
      <c r="G697" s="32" t="s">
        <v>57</v>
      </c>
      <c r="H697" s="32" t="s">
        <v>148</v>
      </c>
      <c r="I697" s="32" t="s">
        <v>57</v>
      </c>
    </row>
    <row r="698" spans="1:9" x14ac:dyDescent="0.25">
      <c r="A698">
        <f>IF(AND($C698="Area (ha)",$E698="Fully converted"),SUMIFS(UK!$E$9:$E$77,UK!$C$9:$C$77,Data!$H2976),IF(AND($C698="Area (ha)",$E698="In conversion"),SUMIFS(UK!$F$9:$F$77,UK!$C$9:$C$77,Data!$H2976),IF(AND($C698="Area (ha)",$E698="Total"),SUMIFS(UK!$F$9:$F$77,UK!$C$9:$C$77,Data!$H2976),IF(AND($C698="Tonne",$E698="Fully converted"),SUMIFS(UK!$F$9:$F$77,UK!$C$9:$C$77,Data!$H2976),""))))</f>
        <v>7.21</v>
      </c>
      <c r="B698" s="46" t="s">
        <v>45</v>
      </c>
      <c r="C698" s="46" t="s">
        <v>144</v>
      </c>
      <c r="D698" s="46" t="s">
        <v>47</v>
      </c>
      <c r="E698" s="46" t="s">
        <v>140</v>
      </c>
      <c r="F698" s="32" t="s">
        <v>21</v>
      </c>
      <c r="G698" s="32" t="s">
        <v>58</v>
      </c>
      <c r="H698" s="32" t="s">
        <v>58</v>
      </c>
      <c r="I698" s="32" t="s">
        <v>58</v>
      </c>
    </row>
    <row r="699" spans="1:9" x14ac:dyDescent="0.25">
      <c r="A699">
        <f>IF(AND($C699="Area (ha)",$E699="Fully converted"),SUMIFS(UK!$E$9:$E$77,UK!$C$9:$C$77,Data!$H2977),IF(AND($C699="Area (ha)",$E699="In conversion"),SUMIFS(UK!$F$9:$F$77,UK!$C$9:$C$77,Data!$H2977),IF(AND($C699="Area (ha)",$E699="Total"),SUMIFS(UK!$F$9:$F$77,UK!$C$9:$C$77,Data!$H2977),IF(AND($C699="Tonne",$E699="Fully converted"),SUMIFS(UK!$F$9:$F$77,UK!$C$9:$C$77,Data!$H2977),""))))</f>
        <v>549.16999999999996</v>
      </c>
      <c r="B699" s="46" t="s">
        <v>45</v>
      </c>
      <c r="C699" s="46" t="s">
        <v>144</v>
      </c>
      <c r="D699" s="46" t="s">
        <v>47</v>
      </c>
      <c r="E699" s="46" t="s">
        <v>140</v>
      </c>
      <c r="F699" s="32" t="s">
        <v>21</v>
      </c>
      <c r="G699" s="32" t="s">
        <v>59</v>
      </c>
      <c r="H699" s="32" t="s">
        <v>59</v>
      </c>
      <c r="I699" s="32" t="s">
        <v>59</v>
      </c>
    </row>
    <row r="700" spans="1:9" x14ac:dyDescent="0.25">
      <c r="A700">
        <f>IF(AND($C700="Area (ha)",$E700="Fully converted"),SUMIFS(UK!$E$9:$E$77,UK!$C$9:$C$77,Data!$H2978),IF(AND($C700="Area (ha)",$E700="In conversion"),SUMIFS(UK!$F$9:$F$77,UK!$C$9:$C$77,Data!$H2978),IF(AND($C700="Area (ha)",$E700="Total"),SUMIFS(UK!$F$9:$F$77,UK!$C$9:$C$77,Data!$H2978),IF(AND($C700="Tonne",$E700="Fully converted"),SUMIFS(UK!$F$9:$F$77,UK!$C$9:$C$77,Data!$H2978),""))))</f>
        <v>213.85999999999999</v>
      </c>
      <c r="B700" s="46" t="s">
        <v>45</v>
      </c>
      <c r="C700" s="46" t="s">
        <v>144</v>
      </c>
      <c r="D700" s="46" t="s">
        <v>47</v>
      </c>
      <c r="E700" s="46" t="s">
        <v>140</v>
      </c>
      <c r="F700" s="32" t="s">
        <v>21</v>
      </c>
      <c r="G700" s="32" t="s">
        <v>60</v>
      </c>
      <c r="H700" s="32" t="s">
        <v>60</v>
      </c>
      <c r="I700" s="32" t="s">
        <v>60</v>
      </c>
    </row>
    <row r="701" spans="1:9" x14ac:dyDescent="0.25">
      <c r="A701">
        <f>IF(AND($C701="Area (ha)",$E701="Fully converted"),SUMIFS(UK!$E$9:$E$77,UK!$C$9:$C$77,Data!$H2979),IF(AND($C701="Area (ha)",$E701="In conversion"),SUMIFS(UK!$F$9:$F$77,UK!$C$9:$C$77,Data!$H2979),IF(AND($C701="Area (ha)",$E701="Total"),SUMIFS(UK!$F$9:$F$77,UK!$C$9:$C$77,Data!$H2979),IF(AND($C701="Tonne",$E701="Fully converted"),SUMIFS(UK!$F$9:$F$77,UK!$C$9:$C$77,Data!$H2979),""))))</f>
        <v>0</v>
      </c>
      <c r="B701" s="46" t="s">
        <v>45</v>
      </c>
      <c r="C701" s="46" t="s">
        <v>144</v>
      </c>
      <c r="D701" s="46" t="s">
        <v>47</v>
      </c>
      <c r="E701" s="46" t="s">
        <v>140</v>
      </c>
      <c r="F701" s="32" t="s">
        <v>21</v>
      </c>
      <c r="G701" s="32" t="s">
        <v>61</v>
      </c>
      <c r="H701" s="32" t="s">
        <v>61</v>
      </c>
      <c r="I701" s="32" t="s">
        <v>61</v>
      </c>
    </row>
    <row r="702" spans="1:9" x14ac:dyDescent="0.25">
      <c r="A702">
        <f>IF(AND($C702="Area (ha)",$E702="Fully converted"),SUMIFS(UK!$E$9:$E$77,UK!$C$9:$C$77,Data!$H2980),IF(AND($C702="Area (ha)",$E702="In conversion"),SUMIFS(UK!$F$9:$F$77,UK!$C$9:$C$77,Data!$H2980),IF(AND($C702="Area (ha)",$E702="Total"),SUMIFS(UK!$F$9:$F$77,UK!$C$9:$C$77,Data!$H2980),IF(AND($C702="Tonne",$E702="Fully converted"),SUMIFS(UK!$F$9:$F$77,UK!$C$9:$C$77,Data!$H2980),""))))</f>
        <v>72.759999999999991</v>
      </c>
      <c r="B702" s="46" t="s">
        <v>45</v>
      </c>
      <c r="C702" s="46" t="s">
        <v>144</v>
      </c>
      <c r="D702" s="46" t="s">
        <v>47</v>
      </c>
      <c r="E702" s="46" t="s">
        <v>140</v>
      </c>
      <c r="F702" s="32" t="s">
        <v>21</v>
      </c>
      <c r="G702" s="32" t="s">
        <v>62</v>
      </c>
      <c r="H702" s="32" t="s">
        <v>62</v>
      </c>
      <c r="I702" s="32" t="s">
        <v>62</v>
      </c>
    </row>
    <row r="703" spans="1:9" x14ac:dyDescent="0.25">
      <c r="A703">
        <f>IF(AND($C703="Area (ha)",$E703="Fully converted"),SUMIFS(UK!$E$9:$E$77,UK!$C$9:$C$77,Data!$H2981),IF(AND($C703="Area (ha)",$E703="In conversion"),SUMIFS(UK!$F$9:$F$77,UK!$C$9:$C$77,Data!$H2981),IF(AND($C703="Area (ha)",$E703="Total"),SUMIFS(UK!$F$9:$F$77,UK!$C$9:$C$77,Data!$H2981),IF(AND($C703="Tonne",$E703="Fully converted"),SUMIFS(UK!$F$9:$F$77,UK!$C$9:$C$77,Data!$H2981),""))))</f>
        <v>0</v>
      </c>
      <c r="B703" s="46" t="s">
        <v>45</v>
      </c>
      <c r="C703" s="46" t="s">
        <v>144</v>
      </c>
      <c r="D703" s="46" t="s">
        <v>47</v>
      </c>
      <c r="E703" s="46" t="s">
        <v>140</v>
      </c>
      <c r="F703" s="32" t="s">
        <v>21</v>
      </c>
      <c r="G703" s="32" t="s">
        <v>63</v>
      </c>
      <c r="H703" s="32" t="s">
        <v>63</v>
      </c>
      <c r="I703" s="32" t="s">
        <v>63</v>
      </c>
    </row>
    <row r="704" spans="1:9" x14ac:dyDescent="0.25">
      <c r="A704">
        <f>IF(AND($C704="Area (ha)",$E704="Fully converted"),SUMIFS(UK!$E$9:$E$77,UK!$C$9:$C$77,Data!$H2982),IF(AND($C704="Area (ha)",$E704="In conversion"),SUMIFS(UK!$F$9:$F$77,UK!$C$9:$C$77,Data!$H2982),IF(AND($C704="Area (ha)",$E704="Total"),SUMIFS(UK!$F$9:$F$77,UK!$C$9:$C$77,Data!$H2982),IF(AND($C704="Tonne",$E704="Fully converted"),SUMIFS(UK!$F$9:$F$77,UK!$C$9:$C$77,Data!$H2982),""))))</f>
        <v>62.540000000000006</v>
      </c>
      <c r="B704" s="46" t="s">
        <v>45</v>
      </c>
      <c r="C704" s="46" t="s">
        <v>144</v>
      </c>
      <c r="D704" s="46" t="s">
        <v>47</v>
      </c>
      <c r="E704" s="46" t="s">
        <v>140</v>
      </c>
      <c r="F704" s="32" t="s">
        <v>21</v>
      </c>
      <c r="G704" s="32" t="s">
        <v>64</v>
      </c>
      <c r="H704" s="32" t="s">
        <v>64</v>
      </c>
      <c r="I704" s="32" t="s">
        <v>64</v>
      </c>
    </row>
    <row r="705" spans="1:9" x14ac:dyDescent="0.25">
      <c r="A705">
        <f>IF(AND($C705="Area (ha)",$E705="Fully converted"),SUMIFS(UK!$E$9:$E$77,UK!$C$9:$C$77,Data!$H2983),IF(AND($C705="Area (ha)",$E705="In conversion"),SUMIFS(UK!$F$9:$F$77,UK!$C$9:$C$77,Data!$H2983),IF(AND($C705="Area (ha)",$E705="Total"),SUMIFS(UK!$F$9:$F$77,UK!$C$9:$C$77,Data!$H2983),IF(AND($C705="Tonne",$E705="Fully converted"),SUMIFS(UK!$F$9:$F$77,UK!$C$9:$C$77,Data!$H2983),""))))</f>
        <v>0</v>
      </c>
      <c r="B705" s="46" t="s">
        <v>45</v>
      </c>
      <c r="C705" s="46" t="s">
        <v>144</v>
      </c>
      <c r="D705" s="46" t="s">
        <v>47</v>
      </c>
      <c r="E705" s="46" t="s">
        <v>140</v>
      </c>
      <c r="F705" s="32" t="s">
        <v>21</v>
      </c>
      <c r="G705" s="32" t="s">
        <v>123</v>
      </c>
      <c r="H705" s="32" t="s">
        <v>123</v>
      </c>
      <c r="I705" s="32" t="s">
        <v>123</v>
      </c>
    </row>
    <row r="706" spans="1:9" x14ac:dyDescent="0.25">
      <c r="A706">
        <f>IF(AND($C706="Area (ha)",$E706="Fully converted"),SUMIFS(UK!$E$9:$E$77,UK!$C$9:$C$77,Data!$H2984),IF(AND($C706="Area (ha)",$E706="In conversion"),SUMIFS(UK!$F$9:$F$77,UK!$C$9:$C$77,Data!$H2984),IF(AND($C706="Area (ha)",$E706="Total"),SUMIFS(UK!$F$9:$F$77,UK!$C$9:$C$77,Data!$H2984),IF(AND($C706="Tonne",$E706="Fully converted"),SUMIFS(UK!$F$9:$F$77,UK!$C$9:$C$77,Data!$H2984),""))))</f>
        <v>0</v>
      </c>
      <c r="B706" s="46" t="s">
        <v>45</v>
      </c>
      <c r="C706" s="46" t="s">
        <v>144</v>
      </c>
      <c r="D706" s="46" t="s">
        <v>47</v>
      </c>
      <c r="E706" s="46" t="s">
        <v>140</v>
      </c>
      <c r="F706" s="32" t="s">
        <v>21</v>
      </c>
      <c r="G706" s="32" t="s">
        <v>66</v>
      </c>
      <c r="H706" s="32" t="s">
        <v>66</v>
      </c>
      <c r="I706" s="32" t="s">
        <v>236</v>
      </c>
    </row>
    <row r="707" spans="1:9" x14ac:dyDescent="0.25">
      <c r="A707">
        <f>IF(AND($C707="Area (ha)",$E707="Fully converted"),SUMIFS(UK!$E$9:$E$77,UK!$C$9:$C$77,Data!$H2985),IF(AND($C707="Area (ha)",$E707="In conversion"),SUMIFS(UK!$F$9:$F$77,UK!$C$9:$C$77,Data!$H2985),IF(AND($C707="Area (ha)",$E707="Total"),SUMIFS(UK!$F$9:$F$77,UK!$C$9:$C$77,Data!$H2985),IF(AND($C707="Tonne",$E707="Fully converted"),SUMIFS(UK!$F$9:$F$77,UK!$C$9:$C$77,Data!$H2985),""))))</f>
        <v>0</v>
      </c>
      <c r="B707" s="46" t="s">
        <v>45</v>
      </c>
      <c r="C707" s="46" t="s">
        <v>144</v>
      </c>
      <c r="D707" s="46" t="s">
        <v>47</v>
      </c>
      <c r="E707" s="46" t="s">
        <v>140</v>
      </c>
      <c r="F707" s="32" t="s">
        <v>21</v>
      </c>
      <c r="G707" s="32" t="s">
        <v>67</v>
      </c>
      <c r="H707" s="32" t="s">
        <v>67</v>
      </c>
      <c r="I707" s="32" t="s">
        <v>67</v>
      </c>
    </row>
    <row r="708" spans="1:9" x14ac:dyDescent="0.25">
      <c r="A708">
        <f>IF(AND($C708="Area (ha)",$E708="Fully converted"),SUMIFS(UK!$E$9:$E$77,UK!$C$9:$C$77,Data!$H2986),IF(AND($C708="Area (ha)",$E708="In conversion"),SUMIFS(UK!$F$9:$F$77,UK!$C$9:$C$77,Data!$H2986),IF(AND($C708="Area (ha)",$E708="Total"),SUMIFS(UK!$F$9:$F$77,UK!$C$9:$C$77,Data!$H2986),IF(AND($C708="Tonne",$E708="Fully converted"),SUMIFS(UK!$F$9:$F$77,UK!$C$9:$C$77,Data!$H2986),""))))</f>
        <v>0</v>
      </c>
      <c r="B708" s="46" t="s">
        <v>45</v>
      </c>
      <c r="C708" s="46" t="s">
        <v>144</v>
      </c>
      <c r="D708" s="46" t="s">
        <v>47</v>
      </c>
      <c r="E708" s="46" t="s">
        <v>140</v>
      </c>
      <c r="F708" s="32" t="s">
        <v>21</v>
      </c>
      <c r="G708" s="32" t="s">
        <v>68</v>
      </c>
      <c r="H708" s="32" t="s">
        <v>68</v>
      </c>
      <c r="I708" s="32" t="s">
        <v>68</v>
      </c>
    </row>
    <row r="709" spans="1:9" x14ac:dyDescent="0.25">
      <c r="A709">
        <f>IF(AND($C709="Area (ha)",$E709="Fully converted"),SUMIFS(UK!$E$9:$E$77,UK!$C$9:$C$77,Data!$H2987),IF(AND($C709="Area (ha)",$E709="In conversion"),SUMIFS(UK!$F$9:$F$77,UK!$C$9:$C$77,Data!$H2987),IF(AND($C709="Area (ha)",$E709="Total"),SUMIFS(UK!$F$9:$F$77,UK!$C$9:$C$77,Data!$H2987),IF(AND($C709="Tonne",$E709="Fully converted"),SUMIFS(UK!$F$9:$F$77,UK!$C$9:$C$77,Data!$H2987),""))))</f>
        <v>0</v>
      </c>
      <c r="B709" s="46" t="s">
        <v>45</v>
      </c>
      <c r="C709" s="46" t="s">
        <v>144</v>
      </c>
      <c r="D709" s="46" t="s">
        <v>47</v>
      </c>
      <c r="E709" s="46" t="s">
        <v>140</v>
      </c>
      <c r="F709" s="32" t="s">
        <v>21</v>
      </c>
      <c r="G709" s="32" t="s">
        <v>69</v>
      </c>
      <c r="H709" s="32" t="s">
        <v>69</v>
      </c>
      <c r="I709" s="32" t="s">
        <v>69</v>
      </c>
    </row>
    <row r="710" spans="1:9" x14ac:dyDescent="0.25">
      <c r="A710">
        <f>IF(AND($C710="Area (ha)",$E710="Fully converted"),SUMIFS(UK!$E$9:$E$77,UK!$C$9:$C$77,Data!$H2988),IF(AND($C710="Area (ha)",$E710="In conversion"),SUMIFS(UK!$F$9:$F$77,UK!$C$9:$C$77,Data!$H2988),IF(AND($C710="Area (ha)",$E710="Total"),SUMIFS(UK!$F$9:$F$77,UK!$C$9:$C$77,Data!$H2988),IF(AND($C710="Tonne",$E710="Fully converted"),SUMIFS(UK!$F$9:$F$77,UK!$C$9:$C$77,Data!$H2988),""))))</f>
        <v>5.93</v>
      </c>
      <c r="B710" s="46" t="s">
        <v>45</v>
      </c>
      <c r="C710" s="46" t="s">
        <v>144</v>
      </c>
      <c r="D710" s="46" t="s">
        <v>47</v>
      </c>
      <c r="E710" s="46" t="s">
        <v>140</v>
      </c>
      <c r="F710" s="32" t="s">
        <v>21</v>
      </c>
      <c r="G710" s="32" t="s">
        <v>124</v>
      </c>
      <c r="H710" s="32" t="s">
        <v>124</v>
      </c>
      <c r="I710" s="32" t="s">
        <v>124</v>
      </c>
    </row>
    <row r="711" spans="1:9" x14ac:dyDescent="0.25">
      <c r="A711">
        <f>IF(AND($C711="Area (ha)",$E711="Fully converted"),SUMIFS(UK!$E$9:$E$77,UK!$C$9:$C$77,Data!$H2989),IF(AND($C711="Area (ha)",$E711="In conversion"),SUMIFS(UK!$F$9:$F$77,UK!$C$9:$C$77,Data!$H2989),IF(AND($C711="Area (ha)",$E711="Total"),SUMIFS(UK!$F$9:$F$77,UK!$C$9:$C$77,Data!$H2989),IF(AND($C711="Tonne",$E711="Fully converted"),SUMIFS(UK!$F$9:$F$77,UK!$C$9:$C$77,Data!$H2989),""))))</f>
        <v>5.93</v>
      </c>
      <c r="B711" s="46" t="s">
        <v>45</v>
      </c>
      <c r="C711" s="46" t="s">
        <v>144</v>
      </c>
      <c r="D711" s="46" t="s">
        <v>47</v>
      </c>
      <c r="E711" s="46" t="s">
        <v>140</v>
      </c>
      <c r="F711" s="32" t="s">
        <v>21</v>
      </c>
      <c r="G711" s="32" t="s">
        <v>71</v>
      </c>
      <c r="H711" s="32" t="s">
        <v>71</v>
      </c>
      <c r="I711" s="32" t="s">
        <v>71</v>
      </c>
    </row>
    <row r="712" spans="1:9" x14ac:dyDescent="0.25">
      <c r="A712">
        <f>IF(AND($C712="Area (ha)",$E712="Fully converted"),SUMIFS(UK!$E$9:$E$77,UK!$C$9:$C$77,Data!$H2990),IF(AND($C712="Area (ha)",$E712="In conversion"),SUMIFS(UK!$F$9:$F$77,UK!$C$9:$C$77,Data!$H2990),IF(AND($C712="Area (ha)",$E712="Total"),SUMIFS(UK!$F$9:$F$77,UK!$C$9:$C$77,Data!$H2990),IF(AND($C712="Tonne",$E712="Fully converted"),SUMIFS(UK!$F$9:$F$77,UK!$C$9:$C$77,Data!$H2990),""))))</f>
        <v>0</v>
      </c>
      <c r="B712" s="46" t="s">
        <v>45</v>
      </c>
      <c r="C712" s="46" t="s">
        <v>144</v>
      </c>
      <c r="D712" s="46" t="s">
        <v>47</v>
      </c>
      <c r="E712" s="46" t="s">
        <v>140</v>
      </c>
      <c r="F712" s="32" t="s">
        <v>21</v>
      </c>
      <c r="G712" s="32" t="s">
        <v>72</v>
      </c>
      <c r="H712" s="32" t="s">
        <v>72</v>
      </c>
      <c r="I712" s="32" t="s">
        <v>72</v>
      </c>
    </row>
    <row r="713" spans="1:9" x14ac:dyDescent="0.25">
      <c r="A713">
        <f>IF(AND($C713="Area (ha)",$E713="Fully converted"),SUMIFS(UK!$E$9:$E$77,UK!$C$9:$C$77,Data!$H2991),IF(AND($C713="Area (ha)",$E713="In conversion"),SUMIFS(UK!$F$9:$F$77,UK!$C$9:$C$77,Data!$H2991),IF(AND($C713="Area (ha)",$E713="Total"),SUMIFS(UK!$F$9:$F$77,UK!$C$9:$C$77,Data!$H2991),IF(AND($C713="Tonne",$E713="Fully converted"),SUMIFS(UK!$F$9:$F$77,UK!$C$9:$C$77,Data!$H2991),""))))</f>
        <v>0</v>
      </c>
      <c r="B713" s="46" t="s">
        <v>45</v>
      </c>
      <c r="C713" s="46" t="s">
        <v>144</v>
      </c>
      <c r="D713" s="46" t="s">
        <v>47</v>
      </c>
      <c r="E713" s="46" t="s">
        <v>140</v>
      </c>
      <c r="F713" s="32" t="s">
        <v>21</v>
      </c>
      <c r="G713" s="32" t="s">
        <v>73</v>
      </c>
      <c r="H713" s="32" t="s">
        <v>73</v>
      </c>
      <c r="I713" s="32" t="s">
        <v>73</v>
      </c>
    </row>
    <row r="714" spans="1:9" x14ac:dyDescent="0.25">
      <c r="A714">
        <f>IF(AND($C714="Area (ha)",$E714="Fully converted"),SUMIFS(UK!$E$9:$E$77,UK!$C$9:$C$77,Data!$H2992),IF(AND($C714="Area (ha)",$E714="In conversion"),SUMIFS(UK!$F$9:$F$77,UK!$C$9:$C$77,Data!$H2992),IF(AND($C714="Area (ha)",$E714="Total"),SUMIFS(UK!$F$9:$F$77,UK!$C$9:$C$77,Data!$H2992),IF(AND($C714="Tonne",$E714="Fully converted"),SUMIFS(UK!$F$9:$F$77,UK!$C$9:$C$77,Data!$H2992),""))))</f>
        <v>0</v>
      </c>
      <c r="B714" s="46" t="s">
        <v>45</v>
      </c>
      <c r="C714" s="46" t="s">
        <v>144</v>
      </c>
      <c r="D714" s="46" t="s">
        <v>47</v>
      </c>
      <c r="E714" s="46" t="s">
        <v>140</v>
      </c>
      <c r="F714" s="32" t="s">
        <v>21</v>
      </c>
      <c r="G714" s="32" t="s">
        <v>74</v>
      </c>
      <c r="H714" s="32" t="s">
        <v>74</v>
      </c>
      <c r="I714" s="32" t="s">
        <v>74</v>
      </c>
    </row>
    <row r="715" spans="1:9" x14ac:dyDescent="0.25">
      <c r="A715">
        <f>IF(AND($C715="Area (ha)",$E715="Fully converted"),SUMIFS(UK!$E$9:$E$77,UK!$C$9:$C$77,Data!$H2993),IF(AND($C715="Area (ha)",$E715="In conversion"),SUMIFS(UK!$F$9:$F$77,UK!$C$9:$C$77,Data!$H2993),IF(AND($C715="Area (ha)",$E715="Total"),SUMIFS(UK!$F$9:$F$77,UK!$C$9:$C$77,Data!$H2993),IF(AND($C715="Tonne",$E715="Fully converted"),SUMIFS(UK!$F$9:$F$77,UK!$C$9:$C$77,Data!$H2993),""))))</f>
        <v>0</v>
      </c>
      <c r="B715" s="46" t="s">
        <v>45</v>
      </c>
      <c r="C715" s="46" t="s">
        <v>144</v>
      </c>
      <c r="D715" s="46" t="s">
        <v>47</v>
      </c>
      <c r="E715" s="46" t="s">
        <v>140</v>
      </c>
      <c r="F715" s="32" t="s">
        <v>21</v>
      </c>
      <c r="G715" s="32" t="s">
        <v>125</v>
      </c>
      <c r="H715" s="32" t="s">
        <v>75</v>
      </c>
      <c r="I715" s="32" t="s">
        <v>125</v>
      </c>
    </row>
    <row r="716" spans="1:9" x14ac:dyDescent="0.25">
      <c r="A716">
        <f>IF(AND($C716="Area (ha)",$E716="Fully converted"),SUMIFS(UK!$E$9:$E$77,UK!$C$9:$C$77,Data!$H2994),IF(AND($C716="Area (ha)",$E716="In conversion"),SUMIFS(UK!$F$9:$F$77,UK!$C$9:$C$77,Data!$H2994),IF(AND($C716="Area (ha)",$E716="Total"),SUMIFS(UK!$F$9:$F$77,UK!$C$9:$C$77,Data!$H2994),IF(AND($C716="Tonne",$E716="Fully converted"),SUMIFS(UK!$F$9:$F$77,UK!$C$9:$C$77,Data!$H2994),""))))</f>
        <v>0</v>
      </c>
      <c r="B716" s="46" t="s">
        <v>45</v>
      </c>
      <c r="C716" s="46" t="s">
        <v>144</v>
      </c>
      <c r="D716" s="46" t="s">
        <v>47</v>
      </c>
      <c r="E716" s="46" t="s">
        <v>140</v>
      </c>
      <c r="F716" s="32" t="s">
        <v>21</v>
      </c>
      <c r="G716" s="32" t="s">
        <v>76</v>
      </c>
      <c r="H716" s="32" t="s">
        <v>76</v>
      </c>
      <c r="I716" s="32" t="s">
        <v>76</v>
      </c>
    </row>
    <row r="717" spans="1:9" x14ac:dyDescent="0.25">
      <c r="A717">
        <f>IF(AND($C717="Area (ha)",$E717="Fully converted"),SUMIFS(UK!$E$9:$E$77,UK!$C$9:$C$77,Data!$H2995),IF(AND($C717="Area (ha)",$E717="In conversion"),SUMIFS(UK!$F$9:$F$77,UK!$C$9:$C$77,Data!$H2995),IF(AND($C717="Area (ha)",$E717="Total"),SUMIFS(UK!$F$9:$F$77,UK!$C$9:$C$77,Data!$H2995),IF(AND($C717="Tonne",$E717="Fully converted"),SUMIFS(UK!$F$9:$F$77,UK!$C$9:$C$77,Data!$H2995),""))))</f>
        <v>0</v>
      </c>
      <c r="B717" s="46" t="s">
        <v>45</v>
      </c>
      <c r="C717" s="46" t="s">
        <v>144</v>
      </c>
      <c r="D717" s="46" t="s">
        <v>47</v>
      </c>
      <c r="E717" s="46" t="s">
        <v>140</v>
      </c>
      <c r="F717" s="32" t="s">
        <v>21</v>
      </c>
      <c r="G717" s="32" t="s">
        <v>77</v>
      </c>
      <c r="H717" s="32" t="s">
        <v>77</v>
      </c>
      <c r="I717" s="32" t="s">
        <v>77</v>
      </c>
    </row>
    <row r="718" spans="1:9" x14ac:dyDescent="0.25">
      <c r="A718">
        <f>IF(AND($C718="Area (ha)",$E718="Fully converted"),SUMIFS(UK!$E$9:$E$77,UK!$C$9:$C$77,Data!$H2996),IF(AND($C718="Area (ha)",$E718="In conversion"),SUMIFS(UK!$F$9:$F$77,UK!$C$9:$C$77,Data!$H2996),IF(AND($C718="Area (ha)",$E718="Total"),SUMIFS(UK!$F$9:$F$77,UK!$C$9:$C$77,Data!$H2996),IF(AND($C718="Tonne",$E718="Fully converted"),SUMIFS(UK!$F$9:$F$77,UK!$C$9:$C$77,Data!$H2996),""))))</f>
        <v>0</v>
      </c>
      <c r="B718" s="46" t="s">
        <v>45</v>
      </c>
      <c r="C718" s="46" t="s">
        <v>144</v>
      </c>
      <c r="D718" s="46" t="s">
        <v>47</v>
      </c>
      <c r="E718" s="46" t="s">
        <v>140</v>
      </c>
      <c r="F718" s="32" t="s">
        <v>21</v>
      </c>
      <c r="G718" s="32" t="s">
        <v>78</v>
      </c>
      <c r="H718" s="32" t="s">
        <v>78</v>
      </c>
      <c r="I718" s="32" t="s">
        <v>78</v>
      </c>
    </row>
    <row r="719" spans="1:9" x14ac:dyDescent="0.25">
      <c r="A719">
        <f>IF(AND($C719="Area (ha)",$E719="Fully converted"),SUMIFS(UK!$E$9:$E$77,UK!$C$9:$C$77,Data!$H2997),IF(AND($C719="Area (ha)",$E719="In conversion"),SUMIFS(UK!$F$9:$F$77,UK!$C$9:$C$77,Data!$H2997),IF(AND($C719="Area (ha)",$E719="Total"),SUMIFS(UK!$F$9:$F$77,UK!$C$9:$C$77,Data!$H2997),IF(AND($C719="Tonne",$E719="Fully converted"),SUMIFS(UK!$F$9:$F$77,UK!$C$9:$C$77,Data!$H2997),""))))</f>
        <v>0</v>
      </c>
      <c r="B719" s="46" t="s">
        <v>45</v>
      </c>
      <c r="C719" s="46" t="s">
        <v>144</v>
      </c>
      <c r="D719" s="46" t="s">
        <v>47</v>
      </c>
      <c r="E719" s="46" t="s">
        <v>140</v>
      </c>
      <c r="F719" s="32" t="s">
        <v>21</v>
      </c>
      <c r="G719" s="32" t="s">
        <v>126</v>
      </c>
      <c r="H719" s="32" t="s">
        <v>126</v>
      </c>
      <c r="I719" s="32" t="s">
        <v>126</v>
      </c>
    </row>
    <row r="720" spans="1:9" x14ac:dyDescent="0.25">
      <c r="A720">
        <f>IF(AND($C720="Area (ha)",$E720="Fully converted"),SUMIFS(UK!$E$9:$E$77,UK!$C$9:$C$77,Data!$H2998),IF(AND($C720="Area (ha)",$E720="In conversion"),SUMIFS(UK!$F$9:$F$77,UK!$C$9:$C$77,Data!$H2998),IF(AND($C720="Area (ha)",$E720="Total"),SUMIFS(UK!$F$9:$F$77,UK!$C$9:$C$77,Data!$H2998),IF(AND($C720="Tonne",$E720="Fully converted"),SUMIFS(UK!$F$9:$F$77,UK!$C$9:$C$77,Data!$H2998),""))))</f>
        <v>0</v>
      </c>
      <c r="B720" s="46" t="s">
        <v>45</v>
      </c>
      <c r="C720" s="46" t="s">
        <v>144</v>
      </c>
      <c r="D720" s="46" t="s">
        <v>47</v>
      </c>
      <c r="E720" s="46" t="s">
        <v>140</v>
      </c>
      <c r="F720" s="32" t="s">
        <v>21</v>
      </c>
      <c r="G720" s="32" t="s">
        <v>80</v>
      </c>
      <c r="H720" s="32" t="s">
        <v>80</v>
      </c>
      <c r="I720" s="32" t="s">
        <v>80</v>
      </c>
    </row>
    <row r="721" spans="1:9" x14ac:dyDescent="0.25">
      <c r="A721">
        <f>IF(AND($C721="Area (ha)",$E721="Fully converted"),SUMIFS(UK!$E$9:$E$77,UK!$C$9:$C$77,Data!$H2999),IF(AND($C721="Area (ha)",$E721="In conversion"),SUMIFS(UK!$F$9:$F$77,UK!$C$9:$C$77,Data!$H2999),IF(AND($C721="Area (ha)",$E721="Total"),SUMIFS(UK!$F$9:$F$77,UK!$C$9:$C$77,Data!$H2999),IF(AND($C721="Tonne",$E721="Fully converted"),SUMIFS(UK!$F$9:$F$77,UK!$C$9:$C$77,Data!$H2999),""))))</f>
        <v>0</v>
      </c>
      <c r="B721" s="46" t="s">
        <v>45</v>
      </c>
      <c r="C721" s="46" t="s">
        <v>144</v>
      </c>
      <c r="D721" s="46" t="s">
        <v>47</v>
      </c>
      <c r="E721" s="46" t="s">
        <v>140</v>
      </c>
      <c r="F721" s="32" t="s">
        <v>21</v>
      </c>
      <c r="G721" s="32" t="s">
        <v>81</v>
      </c>
      <c r="H721" s="32" t="s">
        <v>81</v>
      </c>
      <c r="I721" s="32" t="s">
        <v>81</v>
      </c>
    </row>
    <row r="722" spans="1:9" x14ac:dyDescent="0.25">
      <c r="A722">
        <f>IF(AND($C722="Area (ha)",$E722="Fully converted"),SUMIFS(UK!$E$9:$E$77,UK!$C$9:$C$77,Data!$H3000),IF(AND($C722="Area (ha)",$E722="In conversion"),SUMIFS(UK!$F$9:$F$77,UK!$C$9:$C$77,Data!$H3000),IF(AND($C722="Area (ha)",$E722="Total"),SUMIFS(UK!$F$9:$F$77,UK!$C$9:$C$77,Data!$H3000),IF(AND($C722="Tonne",$E722="Fully converted"),SUMIFS(UK!$F$9:$F$77,UK!$C$9:$C$77,Data!$H3000),""))))</f>
        <v>3046.7099999999973</v>
      </c>
      <c r="B722" s="46" t="s">
        <v>45</v>
      </c>
      <c r="C722" s="46" t="s">
        <v>144</v>
      </c>
      <c r="D722" s="46" t="s">
        <v>47</v>
      </c>
      <c r="E722" s="46" t="s">
        <v>140</v>
      </c>
      <c r="F722" s="32" t="s">
        <v>21</v>
      </c>
      <c r="G722" s="32" t="s">
        <v>82</v>
      </c>
      <c r="H722" s="32" t="s">
        <v>82</v>
      </c>
      <c r="I722" s="32" t="s">
        <v>82</v>
      </c>
    </row>
    <row r="723" spans="1:9" x14ac:dyDescent="0.25">
      <c r="A723">
        <f>IF(AND($C723="Area (ha)",$E723="Fully converted"),SUMIFS(UK!$E$9:$E$77,UK!$C$9:$C$77,Data!$H3001),IF(AND($C723="Area (ha)",$E723="In conversion"),SUMIFS(UK!$F$9:$F$77,UK!$C$9:$C$77,Data!$H3001),IF(AND($C723="Area (ha)",$E723="Total"),SUMIFS(UK!$F$9:$F$77,UK!$C$9:$C$77,Data!$H3001),IF(AND($C723="Tonne",$E723="Fully converted"),SUMIFS(UK!$F$9:$F$77,UK!$C$9:$C$77,Data!$H3001),""))))</f>
        <v>214.57974999999999</v>
      </c>
      <c r="B723" s="46" t="s">
        <v>45</v>
      </c>
      <c r="C723" s="46" t="s">
        <v>144</v>
      </c>
      <c r="D723" s="46" t="s">
        <v>47</v>
      </c>
      <c r="E723" s="46" t="s">
        <v>140</v>
      </c>
      <c r="F723" s="32" t="s">
        <v>21</v>
      </c>
      <c r="G723" s="32" t="s">
        <v>83</v>
      </c>
      <c r="H723" s="32" t="s">
        <v>83</v>
      </c>
      <c r="I723" s="32" t="s">
        <v>83</v>
      </c>
    </row>
    <row r="724" spans="1:9" x14ac:dyDescent="0.25">
      <c r="A724">
        <f>IF(AND($C724="Area (ha)",$E724="Fully converted"),SUMIFS(UK!$E$9:$E$77,UK!$C$9:$C$77,Data!$H3002),IF(AND($C724="Area (ha)",$E724="In conversion"),SUMIFS(UK!$F$9:$F$77,UK!$C$9:$C$77,Data!$H3002),IF(AND($C724="Area (ha)",$E724="Total"),SUMIFS(UK!$F$9:$F$77,UK!$C$9:$C$77,Data!$H3002),IF(AND($C724="Tonne",$E724="Fully converted"),SUMIFS(UK!$F$9:$F$77,UK!$C$9:$C$77,Data!$H3002),""))))</f>
        <v>214.57974999999999</v>
      </c>
      <c r="B724" s="46" t="s">
        <v>45</v>
      </c>
      <c r="C724" s="46" t="s">
        <v>144</v>
      </c>
      <c r="D724" s="46" t="s">
        <v>47</v>
      </c>
      <c r="E724" s="46" t="s">
        <v>140</v>
      </c>
      <c r="F724" s="32" t="s">
        <v>21</v>
      </c>
      <c r="G724" s="32" t="s">
        <v>84</v>
      </c>
      <c r="H724" s="32" t="s">
        <v>84</v>
      </c>
      <c r="I724" s="32" t="s">
        <v>84</v>
      </c>
    </row>
    <row r="725" spans="1:9" x14ac:dyDescent="0.25">
      <c r="A725">
        <f>IF(AND($C725="Area (ha)",$E725="Fully converted"),SUMIFS(UK!$E$9:$E$77,UK!$C$9:$C$77,Data!$H3003),IF(AND($C725="Area (ha)",$E725="In conversion"),SUMIFS(UK!$F$9:$F$77,UK!$C$9:$C$77,Data!$H3003),IF(AND($C725="Area (ha)",$E725="Total"),SUMIFS(UK!$F$9:$F$77,UK!$C$9:$C$77,Data!$H3003),IF(AND($C725="Tonne",$E725="Fully converted"),SUMIFS(UK!$F$9:$F$77,UK!$C$9:$C$77,Data!$H3003),""))))</f>
        <v>0</v>
      </c>
      <c r="B725" s="46" t="s">
        <v>45</v>
      </c>
      <c r="C725" s="46" t="s">
        <v>144</v>
      </c>
      <c r="D725" s="46" t="s">
        <v>47</v>
      </c>
      <c r="E725" s="46" t="s">
        <v>140</v>
      </c>
      <c r="F725" s="32" t="s">
        <v>21</v>
      </c>
      <c r="G725" s="32" t="s">
        <v>85</v>
      </c>
      <c r="H725" s="32" t="s">
        <v>85</v>
      </c>
      <c r="I725" s="32" t="s">
        <v>235</v>
      </c>
    </row>
    <row r="726" spans="1:9" x14ac:dyDescent="0.25">
      <c r="A726">
        <f>IF(AND($C726="Area (ha)",$E726="Fully converted"),SUMIFS(UK!$E$9:$E$77,UK!$C$9:$C$77,Data!$H3004),IF(AND($C726="Area (ha)",$E726="In conversion"),SUMIFS(UK!$F$9:$F$77,UK!$C$9:$C$77,Data!$H3004),IF(AND($C726="Area (ha)",$E726="Total"),SUMIFS(UK!$F$9:$F$77,UK!$C$9:$C$77,Data!$H3004),IF(AND($C726="Tonne",$E726="Fully converted"),SUMIFS(UK!$F$9:$F$77,UK!$C$9:$C$77,Data!$H3004),""))))</f>
        <v>0</v>
      </c>
      <c r="B726" s="46" t="s">
        <v>45</v>
      </c>
      <c r="C726" s="46" t="s">
        <v>144</v>
      </c>
      <c r="D726" s="46" t="s">
        <v>47</v>
      </c>
      <c r="E726" s="46" t="s">
        <v>140</v>
      </c>
      <c r="F726" s="32" t="s">
        <v>21</v>
      </c>
      <c r="G726" s="32" t="s">
        <v>127</v>
      </c>
      <c r="H726" s="32" t="s">
        <v>127</v>
      </c>
      <c r="I726" s="32" t="s">
        <v>127</v>
      </c>
    </row>
    <row r="727" spans="1:9" x14ac:dyDescent="0.25">
      <c r="A727">
        <f>IF(AND($C727="Area (ha)",$E727="Fully converted"),SUMIFS(UK!$E$9:$E$77,UK!$C$9:$C$77,Data!$H3005),IF(AND($C727="Area (ha)",$E727="In conversion"),SUMIFS(UK!$F$9:$F$77,UK!$C$9:$C$77,Data!$H3005),IF(AND($C727="Area (ha)",$E727="Total"),SUMIFS(UK!$F$9:$F$77,UK!$C$9:$C$77,Data!$H3005),IF(AND($C727="Tonne",$E727="Fully converted"),SUMIFS(UK!$F$9:$F$77,UK!$C$9:$C$77,Data!$H3005),""))))</f>
        <v>0</v>
      </c>
      <c r="B727" s="46" t="s">
        <v>45</v>
      </c>
      <c r="C727" s="46" t="s">
        <v>144</v>
      </c>
      <c r="D727" s="46" t="s">
        <v>47</v>
      </c>
      <c r="E727" s="46" t="s">
        <v>140</v>
      </c>
      <c r="F727" s="32" t="s">
        <v>21</v>
      </c>
      <c r="G727" s="32" t="s">
        <v>128</v>
      </c>
      <c r="H727" s="32" t="s">
        <v>128</v>
      </c>
      <c r="I727" s="32" t="s">
        <v>128</v>
      </c>
    </row>
    <row r="728" spans="1:9" x14ac:dyDescent="0.25">
      <c r="A728">
        <f>IF(AND($C728="Area (ha)",$E728="Fully converted"),SUMIFS(UK!$E$9:$E$77,UK!$C$9:$C$77,Data!$H3006),IF(AND($C728="Area (ha)",$E728="In conversion"),SUMIFS(UK!$F$9:$F$77,UK!$C$9:$C$77,Data!$H3006),IF(AND($C728="Area (ha)",$E728="Total"),SUMIFS(UK!$F$9:$F$77,UK!$C$9:$C$77,Data!$H3006),IF(AND($C728="Tonne",$E728="Fully converted"),SUMIFS(UK!$F$9:$F$77,UK!$C$9:$C$77,Data!$H3006),""))))</f>
        <v>0</v>
      </c>
      <c r="B728" s="46" t="s">
        <v>45</v>
      </c>
      <c r="C728" s="46" t="s">
        <v>144</v>
      </c>
      <c r="D728" s="46" t="s">
        <v>47</v>
      </c>
      <c r="E728" s="46" t="s">
        <v>140</v>
      </c>
      <c r="F728" s="32" t="s">
        <v>21</v>
      </c>
      <c r="G728" s="32" t="s">
        <v>129</v>
      </c>
      <c r="H728" s="32" t="s">
        <v>129</v>
      </c>
      <c r="I728" s="32" t="s">
        <v>129</v>
      </c>
    </row>
    <row r="729" spans="1:9" x14ac:dyDescent="0.25">
      <c r="A729">
        <f>IF(AND($C729="Area (ha)",$E729="Fully converted"),SUMIFS(UK!$E$9:$E$77,UK!$C$9:$C$77,Data!$H3007),IF(AND($C729="Area (ha)",$E729="In conversion"),SUMIFS(UK!$F$9:$F$77,UK!$C$9:$C$77,Data!$H3007),IF(AND($C729="Area (ha)",$E729="Total"),SUMIFS(UK!$F$9:$F$77,UK!$C$9:$C$77,Data!$H3007),IF(AND($C729="Tonne",$E729="Fully converted"),SUMIFS(UK!$F$9:$F$77,UK!$C$9:$C$77,Data!$H3007),""))))</f>
        <v>0</v>
      </c>
      <c r="B729" s="46" t="s">
        <v>45</v>
      </c>
      <c r="C729" s="46" t="s">
        <v>144</v>
      </c>
      <c r="D729" s="46" t="s">
        <v>47</v>
      </c>
      <c r="E729" s="46" t="s">
        <v>140</v>
      </c>
      <c r="F729" s="32" t="s">
        <v>21</v>
      </c>
      <c r="G729" s="32" t="s">
        <v>130</v>
      </c>
      <c r="H729" s="32" t="s">
        <v>130</v>
      </c>
      <c r="I729" s="32" t="s">
        <v>130</v>
      </c>
    </row>
    <row r="730" spans="1:9" x14ac:dyDescent="0.25">
      <c r="A730">
        <f>IF(AND($C730="Area (ha)",$E730="Fully converted"),SUMIFS(UK!$E$9:$E$77,UK!$C$9:$C$77,Data!$H3008),IF(AND($C730="Area (ha)",$E730="In conversion"),SUMIFS(UK!$F$9:$F$77,UK!$C$9:$C$77,Data!$H3008),IF(AND($C730="Area (ha)",$E730="Total"),SUMIFS(UK!$F$9:$F$77,UK!$C$9:$C$77,Data!$H3008),IF(AND($C730="Tonne",$E730="Fully converted"),SUMIFS(UK!$F$9:$F$77,UK!$C$9:$C$77,Data!$H3008),""))))</f>
        <v>89.989749999999987</v>
      </c>
      <c r="B730" s="46" t="s">
        <v>45</v>
      </c>
      <c r="C730" s="46" t="s">
        <v>144</v>
      </c>
      <c r="D730" s="46" t="s">
        <v>47</v>
      </c>
      <c r="E730" s="46" t="s">
        <v>140</v>
      </c>
      <c r="F730" s="32" t="s">
        <v>21</v>
      </c>
      <c r="G730" s="32" t="s">
        <v>131</v>
      </c>
      <c r="H730" s="32" t="s">
        <v>131</v>
      </c>
      <c r="I730" s="32" t="s">
        <v>131</v>
      </c>
    </row>
    <row r="731" spans="1:9" x14ac:dyDescent="0.25">
      <c r="A731">
        <f>IF(AND($C731="Area (ha)",$E731="Fully converted"),SUMIFS(UK!$E$9:$E$77,UK!$C$9:$C$77,Data!$H3009),IF(AND($C731="Area (ha)",$E731="In conversion"),SUMIFS(UK!$F$9:$F$77,UK!$C$9:$C$77,Data!$H3009),IF(AND($C731="Area (ha)",$E731="Total"),SUMIFS(UK!$F$9:$F$77,UK!$C$9:$C$77,Data!$H3009),IF(AND($C731="Tonne",$E731="Fully converted"),SUMIFS(UK!$F$9:$F$77,UK!$C$9:$C$77,Data!$H3009),""))))</f>
        <v>0</v>
      </c>
      <c r="B731" s="46" t="s">
        <v>45</v>
      </c>
      <c r="C731" s="46" t="s">
        <v>144</v>
      </c>
      <c r="D731" s="46" t="s">
        <v>47</v>
      </c>
      <c r="E731" s="46" t="s">
        <v>140</v>
      </c>
      <c r="F731" s="32" t="s">
        <v>21</v>
      </c>
      <c r="G731" s="32" t="s">
        <v>91</v>
      </c>
      <c r="H731" s="32" t="s">
        <v>91</v>
      </c>
      <c r="I731" s="32" t="s">
        <v>91</v>
      </c>
    </row>
    <row r="732" spans="1:9" x14ac:dyDescent="0.25">
      <c r="A732">
        <f>IF(AND($C732="Area (ha)",$E732="Fully converted"),SUMIFS(UK!$E$9:$E$77,UK!$C$9:$C$77,Data!$H3010),IF(AND($C732="Area (ha)",$E732="In conversion"),SUMIFS(UK!$F$9:$F$77,UK!$C$9:$C$77,Data!$H3010),IF(AND($C732="Area (ha)",$E732="Total"),SUMIFS(UK!$F$9:$F$77,UK!$C$9:$C$77,Data!$H3010),IF(AND($C732="Tonne",$E732="Fully converted"),SUMIFS(UK!$F$9:$F$77,UK!$C$9:$C$77,Data!$H3010),""))))</f>
        <v>150.25799999999998</v>
      </c>
      <c r="B732" s="46" t="s">
        <v>45</v>
      </c>
      <c r="C732" s="46" t="s">
        <v>144</v>
      </c>
      <c r="D732" s="46" t="s">
        <v>47</v>
      </c>
      <c r="E732" s="46" t="s">
        <v>140</v>
      </c>
      <c r="F732" s="32" t="s">
        <v>21</v>
      </c>
      <c r="G732" s="32" t="s">
        <v>92</v>
      </c>
      <c r="H732" s="32" t="s">
        <v>92</v>
      </c>
      <c r="I732" s="32" t="s">
        <v>92</v>
      </c>
    </row>
    <row r="733" spans="1:9" x14ac:dyDescent="0.25">
      <c r="A733">
        <f>IF(AND($C733="Area (ha)",$E733="Fully converted"),SUMIFS(UK!$E$9:$E$77,UK!$C$9:$C$77,Data!$H3011),IF(AND($C733="Area (ha)",$E733="In conversion"),SUMIFS(UK!$F$9:$F$77,UK!$C$9:$C$77,Data!$H3011),IF(AND($C733="Area (ha)",$E733="Total"),SUMIFS(UK!$F$9:$F$77,UK!$C$9:$C$77,Data!$H3011),IF(AND($C733="Tonne",$E733="Fully converted"),SUMIFS(UK!$F$9:$F$77,UK!$C$9:$C$77,Data!$H3011),""))))</f>
        <v>0</v>
      </c>
      <c r="B733" s="46" t="s">
        <v>45</v>
      </c>
      <c r="C733" s="46" t="s">
        <v>144</v>
      </c>
      <c r="D733" s="46" t="s">
        <v>47</v>
      </c>
      <c r="E733" s="46" t="s">
        <v>140</v>
      </c>
      <c r="F733" s="32" t="s">
        <v>21</v>
      </c>
      <c r="G733" s="32" t="s">
        <v>93</v>
      </c>
      <c r="H733" s="32" t="s">
        <v>93</v>
      </c>
      <c r="I733" s="32" t="s">
        <v>93</v>
      </c>
    </row>
    <row r="734" spans="1:9" x14ac:dyDescent="0.25">
      <c r="A734">
        <f>IF(AND($C734="Area (ha)",$E734="Fully converted"),SUMIFS(UK!$E$9:$E$77,UK!$C$9:$C$77,Data!$H3012),IF(AND($C734="Area (ha)",$E734="In conversion"),SUMIFS(UK!$F$9:$F$77,UK!$C$9:$C$77,Data!$H3012),IF(AND($C734="Area (ha)",$E734="Total"),SUMIFS(UK!$F$9:$F$77,UK!$C$9:$C$77,Data!$H3012),IF(AND($C734="Tonne",$E734="Fully converted"),SUMIFS(UK!$F$9:$F$77,UK!$C$9:$C$77,Data!$H3012),""))))</f>
        <v>15105.82799999999</v>
      </c>
      <c r="B734" s="46" t="s">
        <v>45</v>
      </c>
      <c r="C734" s="46" t="s">
        <v>144</v>
      </c>
      <c r="D734" s="46" t="s">
        <v>47</v>
      </c>
      <c r="E734" s="46" t="s">
        <v>140</v>
      </c>
      <c r="F734" s="32" t="s">
        <v>21</v>
      </c>
      <c r="G734" s="32" t="s">
        <v>94</v>
      </c>
      <c r="H734" s="32" t="s">
        <v>94</v>
      </c>
      <c r="I734" s="32" t="s">
        <v>94</v>
      </c>
    </row>
    <row r="735" spans="1:9" x14ac:dyDescent="0.25">
      <c r="A735">
        <f>IF(AND($C735="Area (ha)",$E735="Fully converted"),SUMIFS(UK!$E$9:$E$77,UK!$C$9:$C$77,Data!$H3013),IF(AND($C735="Area (ha)",$E735="In conversion"),SUMIFS(UK!$F$9:$F$77,UK!$C$9:$C$77,Data!$H3013),IF(AND($C735="Area (ha)",$E735="Total"),SUMIFS(UK!$F$9:$F$77,UK!$C$9:$C$77,Data!$H3013),IF(AND($C735="Tonne",$E735="Fully converted"),SUMIFS(UK!$F$9:$F$77,UK!$C$9:$C$77,Data!$H3013),""))))</f>
        <v>155.434</v>
      </c>
      <c r="B735" s="46" t="s">
        <v>45</v>
      </c>
      <c r="C735" s="46" t="s">
        <v>144</v>
      </c>
      <c r="D735" s="46" t="s">
        <v>47</v>
      </c>
      <c r="E735" s="46" t="s">
        <v>140</v>
      </c>
      <c r="F735" s="32" t="s">
        <v>21</v>
      </c>
      <c r="G735" s="32" t="s">
        <v>95</v>
      </c>
      <c r="H735" s="32" t="s">
        <v>95</v>
      </c>
      <c r="I735" s="32" t="s">
        <v>95</v>
      </c>
    </row>
    <row r="736" spans="1:9" x14ac:dyDescent="0.25">
      <c r="A736">
        <f>IF(AND($C736="Area (ha)",$E736="Fully converted"),SUMIFS(UK!$E$9:$E$77,UK!$C$9:$C$77,Data!$H3014),IF(AND($C736="Area (ha)",$E736="In conversion"),SUMIFS(UK!$F$9:$F$77,UK!$C$9:$C$77,Data!$H3014),IF(AND($C736="Area (ha)",$E736="Total"),SUMIFS(UK!$F$9:$F$77,UK!$C$9:$C$77,Data!$H3014),IF(AND($C736="Tonne",$E736="Fully converted"),SUMIFS(UK!$F$9:$F$77,UK!$C$9:$C$77,Data!$H3014),""))))</f>
        <v>0</v>
      </c>
      <c r="B736" s="46" t="s">
        <v>45</v>
      </c>
      <c r="C736" s="46" t="s">
        <v>144</v>
      </c>
      <c r="D736" s="46" t="s">
        <v>47</v>
      </c>
      <c r="E736" s="46" t="s">
        <v>140</v>
      </c>
      <c r="F736" s="32" t="s">
        <v>21</v>
      </c>
      <c r="G736" s="32" t="s">
        <v>96</v>
      </c>
      <c r="H736" s="32" t="s">
        <v>96</v>
      </c>
      <c r="I736" s="32" t="s">
        <v>96</v>
      </c>
    </row>
    <row r="737" spans="1:9" x14ac:dyDescent="0.25">
      <c r="A737">
        <f>IF(AND($C737="Area (ha)",$E737="Fully converted"),SUMIFS(UK!$E$9:$E$77,UK!$C$9:$C$77,Data!$H3015),IF(AND($C737="Area (ha)",$E737="In conversion"),SUMIFS(UK!$F$9:$F$77,UK!$C$9:$C$77,Data!$H3015),IF(AND($C737="Area (ha)",$E737="Total"),SUMIFS(UK!$F$9:$F$77,UK!$C$9:$C$77,Data!$H3015),IF(AND($C737="Tonne",$E737="Fully converted"),SUMIFS(UK!$F$9:$F$77,UK!$C$9:$C$77,Data!$H3015),""))))</f>
        <v>40.524000000000001</v>
      </c>
      <c r="B737" s="46" t="s">
        <v>45</v>
      </c>
      <c r="C737" s="46" t="s">
        <v>144</v>
      </c>
      <c r="D737" s="46" t="s">
        <v>47</v>
      </c>
      <c r="E737" s="46" t="s">
        <v>140</v>
      </c>
      <c r="F737" s="32" t="s">
        <v>21</v>
      </c>
      <c r="G737" s="32" t="s">
        <v>132</v>
      </c>
      <c r="H737" s="32" t="s">
        <v>132</v>
      </c>
      <c r="I737" s="32" t="s">
        <v>132</v>
      </c>
    </row>
    <row r="738" spans="1:9" x14ac:dyDescent="0.25">
      <c r="A738">
        <f>IF(AND($C738="Area (ha)",$E738="Fully converted"),SUMIFS(UK!$E$9:$E$77,UK!$C$9:$C$77,Data!$H3016),IF(AND($C738="Area (ha)",$E738="In conversion"),SUMIFS(UK!$F$9:$F$77,UK!$C$9:$C$77,Data!$H3016),IF(AND($C738="Area (ha)",$E738="Total"),SUMIFS(UK!$F$9:$F$77,UK!$C$9:$C$77,Data!$H3016),IF(AND($C738="Tonne",$E738="Fully converted"),SUMIFS(UK!$F$9:$F$77,UK!$C$9:$C$77,Data!$H3016),""))))</f>
        <v>16.044</v>
      </c>
      <c r="B738" s="46" t="s">
        <v>45</v>
      </c>
      <c r="C738" s="46" t="s">
        <v>144</v>
      </c>
      <c r="D738" s="46" t="s">
        <v>47</v>
      </c>
      <c r="E738" s="46" t="s">
        <v>140</v>
      </c>
      <c r="F738" s="32" t="s">
        <v>21</v>
      </c>
      <c r="G738" s="32" t="s">
        <v>98</v>
      </c>
      <c r="H738" s="32" t="s">
        <v>98</v>
      </c>
      <c r="I738" s="32" t="s">
        <v>98</v>
      </c>
    </row>
    <row r="739" spans="1:9" x14ac:dyDescent="0.25">
      <c r="A739">
        <f>IF(AND($C739="Area (ha)",$E739="Fully converted"),SUMIFS(UK!$E$9:$E$77,UK!$C$9:$C$77,Data!$H3017),IF(AND($C739="Area (ha)",$E739="In conversion"),SUMIFS(UK!$F$9:$F$77,UK!$C$9:$C$77,Data!$H3017),IF(AND($C739="Area (ha)",$E739="Total"),SUMIFS(UK!$F$9:$F$77,UK!$C$9:$C$77,Data!$H3017),IF(AND($C739="Tonne",$E739="Fully converted"),SUMIFS(UK!$F$9:$F$77,UK!$C$9:$C$77,Data!$H3017),""))))</f>
        <v>16.044</v>
      </c>
      <c r="B739" s="46" t="s">
        <v>45</v>
      </c>
      <c r="C739" s="46" t="s">
        <v>144</v>
      </c>
      <c r="D739" s="46" t="s">
        <v>47</v>
      </c>
      <c r="E739" s="46" t="s">
        <v>140</v>
      </c>
      <c r="F739" s="32" t="s">
        <v>21</v>
      </c>
      <c r="G739" s="32" t="s">
        <v>99</v>
      </c>
      <c r="H739" s="32" t="s">
        <v>99</v>
      </c>
      <c r="I739" s="32" t="s">
        <v>99</v>
      </c>
    </row>
    <row r="740" spans="1:9" x14ac:dyDescent="0.25">
      <c r="A740">
        <f>IF(AND($C740="Area (ha)",$E740="Fully converted"),SUMIFS(UK!$E$9:$E$77,UK!$C$9:$C$77,Data!$H3018),IF(AND($C740="Area (ha)",$E740="In conversion"),SUMIFS(UK!$F$9:$F$77,UK!$C$9:$C$77,Data!$H3018),IF(AND($C740="Area (ha)",$E740="Total"),SUMIFS(UK!$F$9:$F$77,UK!$C$9:$C$77,Data!$H3018),IF(AND($C740="Tonne",$E740="Fully converted"),SUMIFS(UK!$F$9:$F$77,UK!$C$9:$C$77,Data!$H3018),""))))</f>
        <v>15.594000000000001</v>
      </c>
      <c r="B740" s="46" t="s">
        <v>45</v>
      </c>
      <c r="C740" s="46" t="s">
        <v>144</v>
      </c>
      <c r="D740" s="46" t="s">
        <v>47</v>
      </c>
      <c r="E740" s="46" t="s">
        <v>140</v>
      </c>
      <c r="F740" s="32" t="s">
        <v>21</v>
      </c>
      <c r="G740" s="32" t="s">
        <v>100</v>
      </c>
      <c r="H740" s="32" t="s">
        <v>100</v>
      </c>
      <c r="I740" s="32" t="s">
        <v>101</v>
      </c>
    </row>
    <row r="741" spans="1:9" x14ac:dyDescent="0.25">
      <c r="A741">
        <f>IF(AND($C741="Area (ha)",$E741="Fully converted"),SUMIFS(UK!$E$9:$E$77,UK!$C$9:$C$77,Data!$H3019),IF(AND($C741="Area (ha)",$E741="In conversion"),SUMIFS(UK!$F$9:$F$77,UK!$C$9:$C$77,Data!$H3019),IF(AND($C741="Area (ha)",$E741="Total"),SUMIFS(UK!$F$9:$F$77,UK!$C$9:$C$77,Data!$H3019),IF(AND($C741="Tonne",$E741="Fully converted"),SUMIFS(UK!$F$9:$F$77,UK!$C$9:$C$77,Data!$H3019),""))))</f>
        <v>0.45</v>
      </c>
      <c r="B741" s="46" t="s">
        <v>45</v>
      </c>
      <c r="C741" s="46" t="s">
        <v>144</v>
      </c>
      <c r="D741" s="46" t="s">
        <v>47</v>
      </c>
      <c r="E741" s="46" t="s">
        <v>140</v>
      </c>
      <c r="F741" s="32" t="s">
        <v>21</v>
      </c>
      <c r="G741" s="32" t="s">
        <v>101</v>
      </c>
      <c r="H741" s="32" t="s">
        <v>101</v>
      </c>
      <c r="I741" s="32" t="s">
        <v>101</v>
      </c>
    </row>
    <row r="742" spans="1:9" x14ac:dyDescent="0.25">
      <c r="A742">
        <f>IF(AND($C742="Area (ha)",$E742="Fully converted"),SUMIFS(UK!$E$9:$E$77,UK!$C$9:$C$77,Data!$H3020),IF(AND($C742="Area (ha)",$E742="In conversion"),SUMIFS(UK!$F$9:$F$77,UK!$C$9:$C$77,Data!$H3020),IF(AND($C742="Area (ha)",$E742="Total"),SUMIFS(UK!$F$9:$F$77,UK!$C$9:$C$77,Data!$H3020),IF(AND($C742="Tonne",$E742="Fully converted"),SUMIFS(UK!$F$9:$F$77,UK!$C$9:$C$77,Data!$H3020),""))))</f>
        <v>0</v>
      </c>
      <c r="B742" s="46" t="s">
        <v>45</v>
      </c>
      <c r="C742" s="46" t="s">
        <v>144</v>
      </c>
      <c r="D742" s="46" t="s">
        <v>47</v>
      </c>
      <c r="E742" s="46" t="s">
        <v>140</v>
      </c>
      <c r="F742" s="32" t="s">
        <v>21</v>
      </c>
      <c r="G742" s="32" t="s">
        <v>102</v>
      </c>
      <c r="H742" s="32" t="s">
        <v>102</v>
      </c>
      <c r="I742" s="32" t="s">
        <v>102</v>
      </c>
    </row>
    <row r="743" spans="1:9" x14ac:dyDescent="0.25">
      <c r="A743">
        <f>IF(AND($C743="Area (ha)",$E743="Fully converted"),SUMIFS(UK!$E$9:$E$77,UK!$C$9:$C$77,Data!$H3021),IF(AND($C743="Area (ha)",$E743="In conversion"),SUMIFS(UK!$F$9:$F$77,UK!$C$9:$C$77,Data!$H3021),IF(AND($C743="Area (ha)",$E743="Total"),SUMIFS(UK!$F$9:$F$77,UK!$C$9:$C$77,Data!$H3021),IF(AND($C743="Tonne",$E743="Fully converted"),SUMIFS(UK!$F$9:$F$77,UK!$C$9:$C$77,Data!$H3021),""))))</f>
        <v>0</v>
      </c>
      <c r="B743" s="46" t="s">
        <v>45</v>
      </c>
      <c r="C743" s="46" t="s">
        <v>144</v>
      </c>
      <c r="D743" s="46" t="s">
        <v>47</v>
      </c>
      <c r="E743" s="46" t="s">
        <v>140</v>
      </c>
      <c r="F743" s="32" t="s">
        <v>21</v>
      </c>
      <c r="G743" s="32" t="s">
        <v>103</v>
      </c>
      <c r="H743" s="32" t="s">
        <v>103</v>
      </c>
      <c r="I743" s="32" t="s">
        <v>103</v>
      </c>
    </row>
    <row r="744" spans="1:9" x14ac:dyDescent="0.25">
      <c r="A744">
        <f>IF(AND($C744="Area (ha)",$E744="Fully converted"),SUMIFS(UK!$E$9:$E$77,UK!$C$9:$C$77,Data!$H3022),IF(AND($C744="Area (ha)",$E744="In conversion"),SUMIFS(UK!$F$9:$F$77,UK!$C$9:$C$77,Data!$H3022),IF(AND($C744="Area (ha)",$E744="Total"),SUMIFS(UK!$F$9:$F$77,UK!$C$9:$C$77,Data!$H3022),IF(AND($C744="Tonne",$E744="Fully converted"),SUMIFS(UK!$F$9:$F$77,UK!$C$9:$C$77,Data!$H3022),""))))</f>
        <v>0</v>
      </c>
      <c r="B744" s="46" t="s">
        <v>45</v>
      </c>
      <c r="C744" s="46" t="s">
        <v>144</v>
      </c>
      <c r="D744" s="46" t="s">
        <v>47</v>
      </c>
      <c r="E744" s="46" t="s">
        <v>140</v>
      </c>
      <c r="F744" s="32" t="s">
        <v>21</v>
      </c>
      <c r="G744" s="32" t="s">
        <v>104</v>
      </c>
      <c r="H744" s="32" t="s">
        <v>104</v>
      </c>
      <c r="I744" s="32" t="s">
        <v>104</v>
      </c>
    </row>
    <row r="745" spans="1:9" x14ac:dyDescent="0.25">
      <c r="A745">
        <f>IF(AND($C745="Area (ha)",$E745="Fully converted"),SUMIFS(UK!$E$9:$E$77,UK!$C$9:$C$77,Data!$H3023),IF(AND($C745="Area (ha)",$E745="In conversion"),SUMIFS(UK!$F$9:$F$77,UK!$C$9:$C$77,Data!$H3023),IF(AND($C745="Area (ha)",$E745="Total"),SUMIFS(UK!$F$9:$F$77,UK!$C$9:$C$77,Data!$H3023),IF(AND($C745="Tonne",$E745="Fully converted"),SUMIFS(UK!$F$9:$F$77,UK!$C$9:$C$77,Data!$H3023),""))))</f>
        <v>0</v>
      </c>
      <c r="B745" s="46" t="s">
        <v>45</v>
      </c>
      <c r="C745" s="46" t="s">
        <v>144</v>
      </c>
      <c r="D745" s="46" t="s">
        <v>47</v>
      </c>
      <c r="E745" s="46" t="s">
        <v>140</v>
      </c>
      <c r="F745" s="32" t="s">
        <v>21</v>
      </c>
      <c r="G745" s="32" t="s">
        <v>105</v>
      </c>
      <c r="H745" s="32" t="s">
        <v>105</v>
      </c>
      <c r="I745" s="32" t="s">
        <v>105</v>
      </c>
    </row>
    <row r="746" spans="1:9" x14ac:dyDescent="0.25">
      <c r="A746">
        <f>IF(AND($C746="Area (ha)",$E746="Fully converted"),SUMIFS(UK!$E$9:$E$77,UK!$C$9:$C$77,Data!$H3024),IF(AND($C746="Area (ha)",$E746="In conversion"),SUMIFS(UK!$F$9:$F$77,UK!$C$9:$C$77,Data!$H3024),IF(AND($C746="Area (ha)",$E746="Total"),SUMIFS(UK!$F$9:$F$77,UK!$C$9:$C$77,Data!$H3024),IF(AND($C746="Tonne",$E746="Fully converted"),SUMIFS(UK!$F$9:$F$77,UK!$C$9:$C$77,Data!$H3024),""))))</f>
        <v>0</v>
      </c>
      <c r="B746" s="46" t="s">
        <v>45</v>
      </c>
      <c r="C746" s="46" t="s">
        <v>144</v>
      </c>
      <c r="D746" s="46" t="s">
        <v>47</v>
      </c>
      <c r="E746" s="46" t="s">
        <v>140</v>
      </c>
      <c r="F746" s="32" t="s">
        <v>21</v>
      </c>
      <c r="G746" s="32" t="s">
        <v>106</v>
      </c>
      <c r="H746" s="32" t="s">
        <v>106</v>
      </c>
      <c r="I746" s="32" t="s">
        <v>106</v>
      </c>
    </row>
    <row r="747" spans="1:9" x14ac:dyDescent="0.25">
      <c r="A747">
        <f>IF(AND($C747="Area (ha)",$E747="Fully converted"),SUMIFS(UK!$E$9:$E$77,UK!$C$9:$C$77,Data!$H3025),IF(AND($C747="Area (ha)",$E747="In conversion"),SUMIFS(UK!$F$9:$F$77,UK!$C$9:$C$77,Data!$H3025),IF(AND($C747="Area (ha)",$E747="Total"),SUMIFS(UK!$F$9:$F$77,UK!$C$9:$C$77,Data!$H3025),IF(AND($C747="Tonne",$E747="Fully converted"),SUMIFS(UK!$F$9:$F$77,UK!$C$9:$C$77,Data!$H3025),""))))</f>
        <v>0</v>
      </c>
      <c r="B747" s="46" t="s">
        <v>45</v>
      </c>
      <c r="C747" s="46" t="s">
        <v>144</v>
      </c>
      <c r="D747" s="46" t="s">
        <v>47</v>
      </c>
      <c r="E747" s="46" t="s">
        <v>140</v>
      </c>
      <c r="F747" s="32" t="s">
        <v>21</v>
      </c>
      <c r="G747" s="32" t="s">
        <v>107</v>
      </c>
      <c r="H747" s="32" t="s">
        <v>107</v>
      </c>
      <c r="I747" s="32" t="s">
        <v>107</v>
      </c>
    </row>
    <row r="748" spans="1:9" x14ac:dyDescent="0.25">
      <c r="A748">
        <f>IF(AND($C748="Area (ha)",$E748="Fully converted"),SUMIFS(UK!$E$9:$E$77,UK!$C$9:$C$77,Data!$H3026),IF(AND($C748="Area (ha)",$E748="In conversion"),SUMIFS(UK!$F$9:$F$77,UK!$C$9:$C$77,Data!$H3026),IF(AND($C748="Area (ha)",$E748="Total"),SUMIFS(UK!$F$9:$F$77,UK!$C$9:$C$77,Data!$H3026),IF(AND($C748="Tonne",$E748="Fully converted"),SUMIFS(UK!$F$9:$F$77,UK!$C$9:$C$77,Data!$H3026),""))))</f>
        <v>0</v>
      </c>
      <c r="B748" s="46" t="s">
        <v>45</v>
      </c>
      <c r="C748" s="46" t="s">
        <v>144</v>
      </c>
      <c r="D748" s="46" t="s">
        <v>47</v>
      </c>
      <c r="E748" s="46" t="s">
        <v>140</v>
      </c>
      <c r="F748" s="32" t="s">
        <v>21</v>
      </c>
      <c r="G748" s="32" t="s">
        <v>108</v>
      </c>
      <c r="H748" s="32" t="s">
        <v>108</v>
      </c>
      <c r="I748" s="32" t="s">
        <v>108</v>
      </c>
    </row>
    <row r="749" spans="1:9" x14ac:dyDescent="0.25">
      <c r="A749">
        <f>IF(AND($C749="Area (ha)",$E749="Fully converted"),SUMIFS(UK!$E$9:$E$77,UK!$C$9:$C$77,Data!$H3027),IF(AND($C749="Area (ha)",$E749="In conversion"),SUMIFS(UK!$F$9:$F$77,UK!$C$9:$C$77,Data!$H3027),IF(AND($C749="Area (ha)",$E749="Total"),SUMIFS(UK!$F$9:$F$77,UK!$C$9:$C$77,Data!$H3027),IF(AND($C749="Tonne",$E749="Fully converted"),SUMIFS(UK!$F$9:$F$77,UK!$C$9:$C$77,Data!$H3027),""))))</f>
        <v>0</v>
      </c>
      <c r="B749" s="46" t="s">
        <v>45</v>
      </c>
      <c r="C749" s="46" t="s">
        <v>144</v>
      </c>
      <c r="D749" s="46" t="s">
        <v>47</v>
      </c>
      <c r="E749" s="46" t="s">
        <v>140</v>
      </c>
      <c r="F749" s="32" t="s">
        <v>21</v>
      </c>
      <c r="G749" s="32" t="s">
        <v>109</v>
      </c>
      <c r="H749" s="32" t="s">
        <v>109</v>
      </c>
      <c r="I749" s="32" t="s">
        <v>109</v>
      </c>
    </row>
    <row r="750" spans="1:9" x14ac:dyDescent="0.25">
      <c r="A750">
        <f>IF(AND($C750="Area (ha)",$E750="Fully converted"),SUMIFS(UK!$E$9:$E$77,UK!$C$9:$C$77,Data!$H3028),IF(AND($C750="Area (ha)",$E750="In conversion"),SUMIFS(UK!$F$9:$F$77,UK!$C$9:$C$77,Data!$H3028),IF(AND($C750="Area (ha)",$E750="Total"),SUMIFS(UK!$F$9:$F$77,UK!$C$9:$C$77,Data!$H3028),IF(AND($C750="Tonne",$E750="Fully converted"),SUMIFS(UK!$F$9:$F$77,UK!$C$9:$C$77,Data!$H3028),""))))</f>
        <v>0</v>
      </c>
      <c r="B750" s="46" t="s">
        <v>45</v>
      </c>
      <c r="C750" s="46" t="s">
        <v>144</v>
      </c>
      <c r="D750" s="46" t="s">
        <v>47</v>
      </c>
      <c r="E750" s="46" t="s">
        <v>140</v>
      </c>
      <c r="F750" s="32" t="s">
        <v>21</v>
      </c>
      <c r="G750" s="32" t="s">
        <v>133</v>
      </c>
      <c r="H750" s="32" t="s">
        <v>110</v>
      </c>
      <c r="I750" s="32" t="s">
        <v>133</v>
      </c>
    </row>
    <row r="751" spans="1:9" x14ac:dyDescent="0.25">
      <c r="A751">
        <f>IF(AND($C751="Area (ha)",$E751="Fully converted"),SUMIFS(UK!$E$9:$E$77,UK!$C$9:$C$77,Data!$H3029),IF(AND($C751="Area (ha)",$E751="In conversion"),SUMIFS(UK!$F$9:$F$77,UK!$C$9:$C$77,Data!$H3029),IF(AND($C751="Area (ha)",$E751="Total"),SUMIFS(UK!$F$9:$F$77,UK!$C$9:$C$77,Data!$H3029),IF(AND($C751="Tonne",$E751="Fully converted"),SUMIFS(UK!$F$9:$F$77,UK!$C$9:$C$77,Data!$H3029),""))))</f>
        <v>0</v>
      </c>
      <c r="B751" s="46" t="s">
        <v>45</v>
      </c>
      <c r="C751" s="46" t="s">
        <v>144</v>
      </c>
      <c r="D751" s="46" t="s">
        <v>47</v>
      </c>
      <c r="E751" s="46" t="s">
        <v>140</v>
      </c>
      <c r="F751" s="32" t="s">
        <v>21</v>
      </c>
      <c r="G751" s="32" t="s">
        <v>111</v>
      </c>
      <c r="H751" s="32" t="s">
        <v>111</v>
      </c>
      <c r="I751" s="32" t="s">
        <v>111</v>
      </c>
    </row>
    <row r="752" spans="1:9" x14ac:dyDescent="0.25">
      <c r="A752">
        <f>IF(AND($C752="Area (ha)",$E752="Fully converted"),SUMIFS(UK!$E$9:$E$77,UK!$C$9:$C$77,Data!$H3030),IF(AND($C752="Area (ha)",$E752="In conversion"),SUMIFS(UK!$F$9:$F$77,UK!$C$9:$C$77,Data!$H3030),IF(AND($C752="Area (ha)",$E752="Total"),SUMIFS(UK!$F$9:$F$77,UK!$C$9:$C$77,Data!$H3030),IF(AND($C752="Tonne",$E752="Fully converted"),SUMIFS(UK!$F$9:$F$77,UK!$C$9:$C$77,Data!$H3030),""))))</f>
        <v>0</v>
      </c>
      <c r="B752" s="46" t="s">
        <v>45</v>
      </c>
      <c r="C752" s="46" t="s">
        <v>144</v>
      </c>
      <c r="D752" s="46" t="s">
        <v>47</v>
      </c>
      <c r="E752" s="46" t="s">
        <v>140</v>
      </c>
      <c r="F752" s="32" t="s">
        <v>21</v>
      </c>
      <c r="G752" s="32" t="s">
        <v>134</v>
      </c>
      <c r="H752" s="32" t="s">
        <v>134</v>
      </c>
      <c r="I752" s="32" t="s">
        <v>134</v>
      </c>
    </row>
    <row r="753" spans="1:9" x14ac:dyDescent="0.25">
      <c r="A753">
        <f>IF(AND($C753="Area (ha)",$E753="Fully converted"),SUMIFS(UK!$E$9:$E$77,UK!$C$9:$C$77,Data!$H3031),IF(AND($C753="Area (ha)",$E753="In conversion"),SUMIFS(UK!$F$9:$F$77,UK!$C$9:$C$77,Data!$H3031),IF(AND($C753="Area (ha)",$E753="Total"),SUMIFS(UK!$F$9:$F$77,UK!$C$9:$C$77,Data!$H3031),IF(AND($C753="Tonne",$E753="Fully converted"),SUMIFS(UK!$F$9:$F$77,UK!$C$9:$C$77,Data!$H3031),""))))</f>
        <v>0</v>
      </c>
      <c r="B753" s="46" t="s">
        <v>45</v>
      </c>
      <c r="C753" s="46" t="s">
        <v>144</v>
      </c>
      <c r="D753" s="46" t="s">
        <v>47</v>
      </c>
      <c r="E753" s="46" t="s">
        <v>140</v>
      </c>
      <c r="F753" s="32" t="s">
        <v>21</v>
      </c>
      <c r="G753" s="32" t="s">
        <v>113</v>
      </c>
      <c r="H753" s="32" t="s">
        <v>113</v>
      </c>
      <c r="I753" s="32" t="s">
        <v>113</v>
      </c>
    </row>
    <row r="754" spans="1:9" x14ac:dyDescent="0.25">
      <c r="A754">
        <f>IF(AND($C754="Area (ha)",$E754="Fully converted"),SUMIFS(UK!$E$9:$E$77,UK!$C$9:$C$77,Data!$H3032),IF(AND($C754="Area (ha)",$E754="In conversion"),SUMIFS(UK!$F$9:$F$77,UK!$C$9:$C$77,Data!$H3032),IF(AND($C754="Area (ha)",$E754="Total"),SUMIFS(UK!$F$9:$F$77,UK!$C$9:$C$77,Data!$H3032),IF(AND($C754="Tonne",$E754="Fully converted"),SUMIFS(UK!$F$9:$F$77,UK!$C$9:$C$77,Data!$H3032),""))))</f>
        <v>4.91</v>
      </c>
      <c r="B754" s="46" t="s">
        <v>45</v>
      </c>
      <c r="C754" s="46" t="s">
        <v>144</v>
      </c>
      <c r="D754" s="46" t="s">
        <v>47</v>
      </c>
      <c r="E754" s="46" t="s">
        <v>140</v>
      </c>
      <c r="F754" s="32" t="s">
        <v>21</v>
      </c>
      <c r="G754" s="32" t="s">
        <v>135</v>
      </c>
      <c r="H754" s="32" t="s">
        <v>135</v>
      </c>
      <c r="I754" s="32" t="s">
        <v>135</v>
      </c>
    </row>
    <row r="755" spans="1:9" x14ac:dyDescent="0.25">
      <c r="A755">
        <f>IF(AND($C755="Area (ha)",$E755="Fully converted"),SUMIFS(UK!$E$9:$E$77,UK!$C$9:$C$77,Data!$H3033),IF(AND($C755="Area (ha)",$E755="In conversion"),SUMIFS(UK!$F$9:$F$77,UK!$C$9:$C$77,Data!$H3033),IF(AND($C755="Area (ha)",$E755="Total"),SUMIFS(UK!$F$9:$F$77,UK!$C$9:$C$77,Data!$H3033),IF(AND($C755="Tonne",$E755="Fully converted"),SUMIFS(UK!$F$9:$F$77,UK!$C$9:$C$77,Data!$H3033),""))))</f>
        <v>0</v>
      </c>
      <c r="B755" s="46" t="s">
        <v>45</v>
      </c>
      <c r="C755" s="46" t="s">
        <v>144</v>
      </c>
      <c r="D755" s="46" t="s">
        <v>47</v>
      </c>
      <c r="E755" s="46" t="s">
        <v>140</v>
      </c>
      <c r="F755" s="32" t="s">
        <v>21</v>
      </c>
      <c r="G755" s="32" t="s">
        <v>115</v>
      </c>
      <c r="H755" s="32" t="s">
        <v>115</v>
      </c>
      <c r="I755" s="32" t="s">
        <v>115</v>
      </c>
    </row>
    <row r="756" spans="1:9" x14ac:dyDescent="0.25">
      <c r="A756">
        <f>IF(AND($C756="Area (ha)",$E756="Fully converted"),SUMIFS(UK!$E$9:$E$77,UK!$C$9:$C$77,Data!$H3034),IF(AND($C756="Area (ha)",$E756="In conversion"),SUMIFS(UK!$F$9:$F$77,UK!$C$9:$C$77,Data!$H3034),IF(AND($C756="Area (ha)",$E756="Total"),SUMIFS(UK!$F$9:$F$77,UK!$C$9:$C$77,Data!$H3034),IF(AND($C756="Tonne",$E756="Fully converted"),SUMIFS(UK!$F$9:$F$77,UK!$C$9:$C$77,Data!$H3034),""))))</f>
        <v>110</v>
      </c>
      <c r="B756" s="46" t="s">
        <v>45</v>
      </c>
      <c r="C756" s="46" t="s">
        <v>144</v>
      </c>
      <c r="D756" s="46" t="s">
        <v>47</v>
      </c>
      <c r="E756" s="46" t="s">
        <v>140</v>
      </c>
      <c r="F756" s="32" t="s">
        <v>21</v>
      </c>
      <c r="G756" s="32" t="s">
        <v>116</v>
      </c>
      <c r="H756" s="32" t="s">
        <v>116</v>
      </c>
      <c r="I756" s="32" t="s">
        <v>116</v>
      </c>
    </row>
    <row r="757" spans="1:9" x14ac:dyDescent="0.25">
      <c r="A757">
        <f>IF(AND($C757="Area (ha)",$E757="Fully converted"),SUMIFS(UK!$E$9:$E$77,UK!$C$9:$C$77,Data!$H3035),IF(AND($C757="Area (ha)",$E757="In conversion"),SUMIFS(UK!$F$9:$F$77,UK!$C$9:$C$77,Data!$H3035),IF(AND($C757="Area (ha)",$E757="Total"),SUMIFS(UK!$F$9:$F$77,UK!$C$9:$C$77,Data!$H3035),IF(AND($C757="Tonne",$E757="Fully converted"),SUMIFS(UK!$F$9:$F$77,UK!$C$9:$C$77,Data!$H3035),""))))</f>
        <v>0</v>
      </c>
      <c r="B757" s="46" t="s">
        <v>45</v>
      </c>
      <c r="C757" s="46" t="s">
        <v>144</v>
      </c>
      <c r="D757" s="46" t="s">
        <v>47</v>
      </c>
      <c r="E757" s="46" t="s">
        <v>140</v>
      </c>
      <c r="F757" s="32" t="s">
        <v>21</v>
      </c>
      <c r="G757" s="32" t="s">
        <v>117</v>
      </c>
      <c r="H757" s="32" t="s">
        <v>117</v>
      </c>
      <c r="I757" s="32" t="s">
        <v>117</v>
      </c>
    </row>
    <row r="758" spans="1:9" x14ac:dyDescent="0.25">
      <c r="A758">
        <f>IF(AND($C758="Area (ha)",$E758="Fully converted"),SUMIFS(UK!$E$9:$E$77,UK!$C$9:$C$77,Data!$H3036),IF(AND($C758="Area (ha)",$E758="In conversion"),SUMIFS(UK!$F$9:$F$77,UK!$C$9:$C$77,Data!$H3036),IF(AND($C758="Area (ha)",$E758="Total"),SUMIFS(UK!$F$9:$F$77,UK!$C$9:$C$77,Data!$H3036),IF(AND($C758="Tonne",$E758="Fully converted"),SUMIFS(UK!$F$9:$F$77,UK!$C$9:$C$77,Data!$H3036),""))))</f>
        <v>0</v>
      </c>
      <c r="B758" s="46" t="s">
        <v>45</v>
      </c>
      <c r="C758" s="46" t="s">
        <v>144</v>
      </c>
      <c r="D758" s="46" t="s">
        <v>47</v>
      </c>
      <c r="E758" s="46" t="s">
        <v>140</v>
      </c>
      <c r="F758" s="32" t="s">
        <v>21</v>
      </c>
      <c r="G758" s="32" t="s">
        <v>136</v>
      </c>
      <c r="H758" s="32" t="s">
        <v>136</v>
      </c>
      <c r="I758" s="32" t="s">
        <v>136</v>
      </c>
    </row>
    <row r="759" spans="1:9" x14ac:dyDescent="0.25">
      <c r="A759">
        <f>IF(AND($C759="Area (ha)",$E759="Fully converted"),SUMIFS(UK!$E$9:$E$77,UK!$C$9:$C$77,Data!$H3037),IF(AND($C759="Area (ha)",$E759="In conversion"),SUMIFS(UK!$F$9:$F$77,UK!$C$9:$C$77,Data!$H3037),IF(AND($C759="Area (ha)",$E759="Total"),SUMIFS(UK!$F$9:$F$77,UK!$C$9:$C$77,Data!$H3037),IF(AND($C759="Tonne",$E759="Fully converted"),SUMIFS(UK!$F$9:$F$77,UK!$C$9:$C$77,Data!$H3037),""))))</f>
        <v>0</v>
      </c>
      <c r="B759" s="46" t="s">
        <v>45</v>
      </c>
      <c r="C759" s="46" t="s">
        <v>144</v>
      </c>
      <c r="D759" s="46" t="s">
        <v>47</v>
      </c>
      <c r="E759" s="46" t="s">
        <v>140</v>
      </c>
      <c r="F759" s="32" t="s">
        <v>21</v>
      </c>
      <c r="G759" s="32" t="s">
        <v>137</v>
      </c>
      <c r="H759" s="32" t="s">
        <v>137</v>
      </c>
      <c r="I759" s="32" t="s">
        <v>137</v>
      </c>
    </row>
    <row r="760" spans="1:9" x14ac:dyDescent="0.25">
      <c r="A760">
        <f>IF(AND($C760="Area (ha)",$E760="Fully converted"),SUMIFS(UK!$E$9:$E$77,UK!$C$9:$C$77,Data!$H3038),IF(AND($C760="Area (ha)",$E760="In conversion"),SUMIFS(UK!$F$9:$F$77,UK!$C$9:$C$77,Data!$H3038),IF(AND($C760="Area (ha)",$E760="Total"),SUMIFS(UK!$F$9:$F$77,UK!$C$9:$C$77,Data!$H3038),IF(AND($C760="Tonne",$E760="Fully converted"),SUMIFS(UK!$F$9:$F$77,UK!$C$9:$C$77,Data!$H3038),""))))</f>
        <v>19784.98974999999</v>
      </c>
      <c r="B760" s="46" t="s">
        <v>45</v>
      </c>
      <c r="C760" s="46" t="s">
        <v>144</v>
      </c>
      <c r="D760" s="46" t="s">
        <v>47</v>
      </c>
      <c r="E760" s="46" t="s">
        <v>140</v>
      </c>
      <c r="F760" s="32" t="s">
        <v>21</v>
      </c>
      <c r="G760" s="32" t="s">
        <v>119</v>
      </c>
      <c r="H760" s="32" t="s">
        <v>119</v>
      </c>
      <c r="I760" s="32" t="s">
        <v>119</v>
      </c>
    </row>
    <row r="761" spans="1:9" x14ac:dyDescent="0.25">
      <c r="A761">
        <f>IF(AND($C761="Area (ha)",$E761="Fully converted"),SUMIFS(UK!$E$9:$E$77,UK!$C$9:$C$77,Data!$H3039),IF(AND($C761="Area (ha)",$E761="In conversion"),SUMIFS(UK!$F$9:$F$77,UK!$C$9:$C$77,Data!$H3039),IF(AND($C761="Area (ha)",$E761="Total"),SUMIFS(UK!$F$9:$F$77,UK!$C$9:$C$77,Data!$H3039),IF(AND($C761="Tonne",$E761="Fully converted"),SUMIFS(UK!$F$9:$F$77,UK!$C$9:$C$77,Data!$H3039),""))))</f>
        <v>4523.7277499999973</v>
      </c>
      <c r="B761" s="46" t="s">
        <v>45</v>
      </c>
      <c r="C761" s="46" t="s">
        <v>144</v>
      </c>
      <c r="D761" s="46" t="s">
        <v>47</v>
      </c>
      <c r="E761" s="46" t="s">
        <v>140</v>
      </c>
      <c r="F761" s="32" t="s">
        <v>22</v>
      </c>
      <c r="G761" s="32" t="s">
        <v>146</v>
      </c>
      <c r="H761" s="32" t="s">
        <v>146</v>
      </c>
      <c r="I761" s="32" t="s">
        <v>52</v>
      </c>
    </row>
    <row r="762" spans="1:9" x14ac:dyDescent="0.25">
      <c r="A762">
        <f>IF(AND($C762="Area (ha)",$E762="Fully converted"),SUMIFS(UK!$E$9:$E$77,UK!$C$9:$C$77,Data!$H3040),IF(AND($C762="Area (ha)",$E762="In conversion"),SUMIFS(UK!$F$9:$F$77,UK!$C$9:$C$77,Data!$H3040),IF(AND($C762="Area (ha)",$E762="Total"),SUMIFS(UK!$F$9:$F$77,UK!$C$9:$C$77,Data!$H3040),IF(AND($C762="Tonne",$E762="Fully converted"),SUMIFS(UK!$F$9:$F$77,UK!$C$9:$C$77,Data!$H3040),""))))</f>
        <v>1043.71</v>
      </c>
      <c r="B762" s="46" t="s">
        <v>45</v>
      </c>
      <c r="C762" s="46" t="s">
        <v>144</v>
      </c>
      <c r="D762" s="46" t="s">
        <v>47</v>
      </c>
      <c r="E762" s="46" t="s">
        <v>140</v>
      </c>
      <c r="F762" s="32" t="s">
        <v>22</v>
      </c>
      <c r="G762" s="32" t="s">
        <v>53</v>
      </c>
      <c r="H762" s="32" t="s">
        <v>53</v>
      </c>
      <c r="I762" s="32" t="s">
        <v>53</v>
      </c>
    </row>
    <row r="763" spans="1:9" x14ac:dyDescent="0.25">
      <c r="A763">
        <f>IF(AND($C763="Area (ha)",$E763="Fully converted"),SUMIFS(UK!$E$9:$E$77,UK!$C$9:$C$77,Data!$H3041),IF(AND($C763="Area (ha)",$E763="In conversion"),SUMIFS(UK!$F$9:$F$77,UK!$C$9:$C$77,Data!$H3041),IF(AND($C763="Area (ha)",$E763="Total"),SUMIFS(UK!$F$9:$F$77,UK!$C$9:$C$77,Data!$H3041),IF(AND($C763="Tonne",$E763="Fully converted"),SUMIFS(UK!$F$9:$F$77,UK!$C$9:$C$77,Data!$H3041),""))))</f>
        <v>1043.71</v>
      </c>
      <c r="B763" s="46" t="s">
        <v>45</v>
      </c>
      <c r="C763" s="46" t="s">
        <v>144</v>
      </c>
      <c r="D763" s="46" t="s">
        <v>47</v>
      </c>
      <c r="E763" s="46" t="s">
        <v>140</v>
      </c>
      <c r="F763" s="32" t="s">
        <v>22</v>
      </c>
      <c r="G763" s="32" t="s">
        <v>54</v>
      </c>
      <c r="H763" s="32" t="s">
        <v>54</v>
      </c>
      <c r="I763" s="32" t="s">
        <v>54</v>
      </c>
    </row>
    <row r="764" spans="1:9" x14ac:dyDescent="0.25">
      <c r="A764">
        <f>IF(AND($C764="Area (ha)",$E764="Fully converted"),SUMIFS(UK!$E$9:$E$77,UK!$C$9:$C$77,Data!$H3042),IF(AND($C764="Area (ha)",$E764="In conversion"),SUMIFS(UK!$F$9:$F$77,UK!$C$9:$C$77,Data!$H3042),IF(AND($C764="Area (ha)",$E764="Total"),SUMIFS(UK!$F$9:$F$77,UK!$C$9:$C$77,Data!$H3042),IF(AND($C764="Tonne",$E764="Fully converted"),SUMIFS(UK!$F$9:$F$77,UK!$C$9:$C$77,Data!$H3042),""))))</f>
        <v>0</v>
      </c>
      <c r="B764" s="46" t="s">
        <v>45</v>
      </c>
      <c r="C764" s="46" t="s">
        <v>144</v>
      </c>
      <c r="D764" s="46" t="s">
        <v>47</v>
      </c>
      <c r="E764" s="46" t="s">
        <v>140</v>
      </c>
      <c r="F764" s="32" t="s">
        <v>22</v>
      </c>
      <c r="G764" s="32" t="s">
        <v>55</v>
      </c>
      <c r="H764" s="32" t="s">
        <v>55</v>
      </c>
      <c r="I764" s="32" t="s">
        <v>55</v>
      </c>
    </row>
    <row r="765" spans="1:9" x14ac:dyDescent="0.25">
      <c r="A765">
        <f>IF(AND($C765="Area (ha)",$E765="Fully converted"),SUMIFS(UK!$E$9:$E$77,UK!$C$9:$C$77,Data!$H3043),IF(AND($C765="Area (ha)",$E765="In conversion"),SUMIFS(UK!$F$9:$F$77,UK!$C$9:$C$77,Data!$H3043),IF(AND($C765="Area (ha)",$E765="Total"),SUMIFS(UK!$F$9:$F$77,UK!$C$9:$C$77,Data!$H3043),IF(AND($C765="Tonne",$E765="Fully converted"),SUMIFS(UK!$F$9:$F$77,UK!$C$9:$C$77,Data!$H3043),""))))</f>
        <v>200.71</v>
      </c>
      <c r="B765" s="46" t="s">
        <v>45</v>
      </c>
      <c r="C765" s="46" t="s">
        <v>144</v>
      </c>
      <c r="D765" s="46" t="s">
        <v>47</v>
      </c>
      <c r="E765" s="46" t="s">
        <v>140</v>
      </c>
      <c r="F765" s="32" t="s">
        <v>22</v>
      </c>
      <c r="G765" s="32" t="s">
        <v>122</v>
      </c>
      <c r="H765" s="32" t="s">
        <v>122</v>
      </c>
      <c r="I765" s="32" t="s">
        <v>122</v>
      </c>
    </row>
    <row r="766" spans="1:9" x14ac:dyDescent="0.25">
      <c r="A766">
        <f>IF(AND($C766="Area (ha)",$E766="Fully converted"),SUMIFS(UK!$E$9:$E$77,UK!$C$9:$C$77,Data!$H3044),IF(AND($C766="Area (ha)",$E766="In conversion"),SUMIFS(UK!$F$9:$F$77,UK!$C$9:$C$77,Data!$H3044),IF(AND($C766="Area (ha)",$E766="Total"),SUMIFS(UK!$F$9:$F$77,UK!$C$9:$C$77,Data!$H3044),IF(AND($C766="Tonne",$E766="Fully converted"),SUMIFS(UK!$F$9:$F$77,UK!$C$9:$C$77,Data!$H3044),""))))</f>
        <v>0</v>
      </c>
      <c r="B766" s="46" t="s">
        <v>45</v>
      </c>
      <c r="C766" s="46" t="s">
        <v>144</v>
      </c>
      <c r="D766" s="46" t="s">
        <v>47</v>
      </c>
      <c r="E766" s="46" t="s">
        <v>140</v>
      </c>
      <c r="F766" s="32" t="s">
        <v>22</v>
      </c>
      <c r="G766" s="32" t="s">
        <v>57</v>
      </c>
      <c r="H766" s="32" t="s">
        <v>148</v>
      </c>
      <c r="I766" s="32" t="s">
        <v>57</v>
      </c>
    </row>
    <row r="767" spans="1:9" x14ac:dyDescent="0.25">
      <c r="A767">
        <f>IF(AND($C767="Area (ha)",$E767="Fully converted"),SUMIFS(UK!$E$9:$E$77,UK!$C$9:$C$77,Data!$H3045),IF(AND($C767="Area (ha)",$E767="In conversion"),SUMIFS(UK!$F$9:$F$77,UK!$C$9:$C$77,Data!$H3045),IF(AND($C767="Area (ha)",$E767="Total"),SUMIFS(UK!$F$9:$F$77,UK!$C$9:$C$77,Data!$H3045),IF(AND($C767="Tonne",$E767="Fully converted"),SUMIFS(UK!$F$9:$F$77,UK!$C$9:$C$77,Data!$H3045),""))))</f>
        <v>7.21</v>
      </c>
      <c r="B767" s="46" t="s">
        <v>45</v>
      </c>
      <c r="C767" s="46" t="s">
        <v>144</v>
      </c>
      <c r="D767" s="46" t="s">
        <v>47</v>
      </c>
      <c r="E767" s="46" t="s">
        <v>140</v>
      </c>
      <c r="F767" s="32" t="s">
        <v>22</v>
      </c>
      <c r="G767" s="32" t="s">
        <v>58</v>
      </c>
      <c r="H767" s="32" t="s">
        <v>58</v>
      </c>
      <c r="I767" s="32" t="s">
        <v>58</v>
      </c>
    </row>
    <row r="768" spans="1:9" x14ac:dyDescent="0.25">
      <c r="A768">
        <f>IF(AND($C768="Area (ha)",$E768="Fully converted"),SUMIFS(UK!$E$9:$E$77,UK!$C$9:$C$77,Data!$H3046),IF(AND($C768="Area (ha)",$E768="In conversion"),SUMIFS(UK!$F$9:$F$77,UK!$C$9:$C$77,Data!$H3046),IF(AND($C768="Area (ha)",$E768="Total"),SUMIFS(UK!$F$9:$F$77,UK!$C$9:$C$77,Data!$H3046),IF(AND($C768="Tonne",$E768="Fully converted"),SUMIFS(UK!$F$9:$F$77,UK!$C$9:$C$77,Data!$H3046),""))))</f>
        <v>549.16999999999996</v>
      </c>
      <c r="B768" s="46" t="s">
        <v>45</v>
      </c>
      <c r="C768" s="46" t="s">
        <v>144</v>
      </c>
      <c r="D768" s="46" t="s">
        <v>47</v>
      </c>
      <c r="E768" s="46" t="s">
        <v>140</v>
      </c>
      <c r="F768" s="32" t="s">
        <v>22</v>
      </c>
      <c r="G768" s="32" t="s">
        <v>59</v>
      </c>
      <c r="H768" s="32" t="s">
        <v>59</v>
      </c>
      <c r="I768" s="32" t="s">
        <v>59</v>
      </c>
    </row>
    <row r="769" spans="1:9" x14ac:dyDescent="0.25">
      <c r="A769">
        <f>IF(AND($C769="Area (ha)",$E769="Fully converted"),SUMIFS(UK!$E$9:$E$77,UK!$C$9:$C$77,Data!$H3047),IF(AND($C769="Area (ha)",$E769="In conversion"),SUMIFS(UK!$F$9:$F$77,UK!$C$9:$C$77,Data!$H3047),IF(AND($C769="Area (ha)",$E769="Total"),SUMIFS(UK!$F$9:$F$77,UK!$C$9:$C$77,Data!$H3047),IF(AND($C769="Tonne",$E769="Fully converted"),SUMIFS(UK!$F$9:$F$77,UK!$C$9:$C$77,Data!$H3047),""))))</f>
        <v>213.85999999999999</v>
      </c>
      <c r="B769" s="46" t="s">
        <v>45</v>
      </c>
      <c r="C769" s="46" t="s">
        <v>144</v>
      </c>
      <c r="D769" s="46" t="s">
        <v>47</v>
      </c>
      <c r="E769" s="46" t="s">
        <v>140</v>
      </c>
      <c r="F769" s="32" t="s">
        <v>22</v>
      </c>
      <c r="G769" s="32" t="s">
        <v>60</v>
      </c>
      <c r="H769" s="32" t="s">
        <v>60</v>
      </c>
      <c r="I769" s="32" t="s">
        <v>60</v>
      </c>
    </row>
    <row r="770" spans="1:9" x14ac:dyDescent="0.25">
      <c r="A770">
        <f>IF(AND($C770="Area (ha)",$E770="Fully converted"),SUMIFS(UK!$E$9:$E$77,UK!$C$9:$C$77,Data!$H3048),IF(AND($C770="Area (ha)",$E770="In conversion"),SUMIFS(UK!$F$9:$F$77,UK!$C$9:$C$77,Data!$H3048),IF(AND($C770="Area (ha)",$E770="Total"),SUMIFS(UK!$F$9:$F$77,UK!$C$9:$C$77,Data!$H3048),IF(AND($C770="Tonne",$E770="Fully converted"),SUMIFS(UK!$F$9:$F$77,UK!$C$9:$C$77,Data!$H3048),""))))</f>
        <v>0</v>
      </c>
      <c r="B770" s="46" t="s">
        <v>45</v>
      </c>
      <c r="C770" s="46" t="s">
        <v>144</v>
      </c>
      <c r="D770" s="46" t="s">
        <v>47</v>
      </c>
      <c r="E770" s="46" t="s">
        <v>140</v>
      </c>
      <c r="F770" s="32" t="s">
        <v>22</v>
      </c>
      <c r="G770" s="32" t="s">
        <v>61</v>
      </c>
      <c r="H770" s="32" t="s">
        <v>61</v>
      </c>
      <c r="I770" s="32" t="s">
        <v>61</v>
      </c>
    </row>
    <row r="771" spans="1:9" x14ac:dyDescent="0.25">
      <c r="A771">
        <f>IF(AND($C771="Area (ha)",$E771="Fully converted"),SUMIFS(UK!$E$9:$E$77,UK!$C$9:$C$77,Data!$H3049),IF(AND($C771="Area (ha)",$E771="In conversion"),SUMIFS(UK!$F$9:$F$77,UK!$C$9:$C$77,Data!$H3049),IF(AND($C771="Area (ha)",$E771="Total"),SUMIFS(UK!$F$9:$F$77,UK!$C$9:$C$77,Data!$H3049),IF(AND($C771="Tonne",$E771="Fully converted"),SUMIFS(UK!$F$9:$F$77,UK!$C$9:$C$77,Data!$H3049),""))))</f>
        <v>72.759999999999991</v>
      </c>
      <c r="B771" s="46" t="s">
        <v>45</v>
      </c>
      <c r="C771" s="46" t="s">
        <v>144</v>
      </c>
      <c r="D771" s="46" t="s">
        <v>47</v>
      </c>
      <c r="E771" s="46" t="s">
        <v>140</v>
      </c>
      <c r="F771" s="32" t="s">
        <v>22</v>
      </c>
      <c r="G771" s="32" t="s">
        <v>62</v>
      </c>
      <c r="H771" s="32" t="s">
        <v>62</v>
      </c>
      <c r="I771" s="32" t="s">
        <v>62</v>
      </c>
    </row>
    <row r="772" spans="1:9" x14ac:dyDescent="0.25">
      <c r="A772">
        <f>IF(AND($C772="Area (ha)",$E772="Fully converted"),SUMIFS(UK!$E$9:$E$77,UK!$C$9:$C$77,Data!$H3050),IF(AND($C772="Area (ha)",$E772="In conversion"),SUMIFS(UK!$F$9:$F$77,UK!$C$9:$C$77,Data!$H3050),IF(AND($C772="Area (ha)",$E772="Total"),SUMIFS(UK!$F$9:$F$77,UK!$C$9:$C$77,Data!$H3050),IF(AND($C772="Tonne",$E772="Fully converted"),SUMIFS(UK!$F$9:$F$77,UK!$C$9:$C$77,Data!$H3050),""))))</f>
        <v>0</v>
      </c>
      <c r="B772" s="46" t="s">
        <v>45</v>
      </c>
      <c r="C772" s="46" t="s">
        <v>144</v>
      </c>
      <c r="D772" s="46" t="s">
        <v>47</v>
      </c>
      <c r="E772" s="46" t="s">
        <v>140</v>
      </c>
      <c r="F772" s="32" t="s">
        <v>22</v>
      </c>
      <c r="G772" s="32" t="s">
        <v>63</v>
      </c>
      <c r="H772" s="32" t="s">
        <v>63</v>
      </c>
      <c r="I772" s="32" t="s">
        <v>63</v>
      </c>
    </row>
    <row r="773" spans="1:9" x14ac:dyDescent="0.25">
      <c r="A773">
        <f>IF(AND($C773="Area (ha)",$E773="Fully converted"),SUMIFS(UK!$E$9:$E$77,UK!$C$9:$C$77,Data!$H3051),IF(AND($C773="Area (ha)",$E773="In conversion"),SUMIFS(UK!$F$9:$F$77,UK!$C$9:$C$77,Data!$H3051),IF(AND($C773="Area (ha)",$E773="Total"),SUMIFS(UK!$F$9:$F$77,UK!$C$9:$C$77,Data!$H3051),IF(AND($C773="Tonne",$E773="Fully converted"),SUMIFS(UK!$F$9:$F$77,UK!$C$9:$C$77,Data!$H3051),""))))</f>
        <v>62.540000000000006</v>
      </c>
      <c r="B773" s="46" t="s">
        <v>45</v>
      </c>
      <c r="C773" s="46" t="s">
        <v>144</v>
      </c>
      <c r="D773" s="46" t="s">
        <v>47</v>
      </c>
      <c r="E773" s="46" t="s">
        <v>140</v>
      </c>
      <c r="F773" s="32" t="s">
        <v>22</v>
      </c>
      <c r="G773" s="32" t="s">
        <v>64</v>
      </c>
      <c r="H773" s="32" t="s">
        <v>64</v>
      </c>
      <c r="I773" s="32" t="s">
        <v>64</v>
      </c>
    </row>
    <row r="774" spans="1:9" x14ac:dyDescent="0.25">
      <c r="A774">
        <f>IF(AND($C774="Area (ha)",$E774="Fully converted"),SUMIFS(UK!$E$9:$E$77,UK!$C$9:$C$77,Data!$H3052),IF(AND($C774="Area (ha)",$E774="In conversion"),SUMIFS(UK!$F$9:$F$77,UK!$C$9:$C$77,Data!$H3052),IF(AND($C774="Area (ha)",$E774="Total"),SUMIFS(UK!$F$9:$F$77,UK!$C$9:$C$77,Data!$H3052),IF(AND($C774="Tonne",$E774="Fully converted"),SUMIFS(UK!$F$9:$F$77,UK!$C$9:$C$77,Data!$H3052),""))))</f>
        <v>0</v>
      </c>
      <c r="B774" s="46" t="s">
        <v>45</v>
      </c>
      <c r="C774" s="46" t="s">
        <v>144</v>
      </c>
      <c r="D774" s="46" t="s">
        <v>47</v>
      </c>
      <c r="E774" s="46" t="s">
        <v>140</v>
      </c>
      <c r="F774" s="32" t="s">
        <v>22</v>
      </c>
      <c r="G774" s="32" t="s">
        <v>123</v>
      </c>
      <c r="H774" s="32" t="s">
        <v>123</v>
      </c>
      <c r="I774" s="32" t="s">
        <v>123</v>
      </c>
    </row>
    <row r="775" spans="1:9" x14ac:dyDescent="0.25">
      <c r="A775">
        <f>IF(AND($C775="Area (ha)",$E775="Fully converted"),SUMIFS(UK!$E$9:$E$77,UK!$C$9:$C$77,Data!$H3053),IF(AND($C775="Area (ha)",$E775="In conversion"),SUMIFS(UK!$F$9:$F$77,UK!$C$9:$C$77,Data!$H3053),IF(AND($C775="Area (ha)",$E775="Total"),SUMIFS(UK!$F$9:$F$77,UK!$C$9:$C$77,Data!$H3053),IF(AND($C775="Tonne",$E775="Fully converted"),SUMIFS(UK!$F$9:$F$77,UK!$C$9:$C$77,Data!$H3053),""))))</f>
        <v>0</v>
      </c>
      <c r="B775" s="46" t="s">
        <v>45</v>
      </c>
      <c r="C775" s="46" t="s">
        <v>144</v>
      </c>
      <c r="D775" s="46" t="s">
        <v>47</v>
      </c>
      <c r="E775" s="46" t="s">
        <v>140</v>
      </c>
      <c r="F775" s="32" t="s">
        <v>22</v>
      </c>
      <c r="G775" s="32" t="s">
        <v>66</v>
      </c>
      <c r="H775" s="32" t="s">
        <v>66</v>
      </c>
      <c r="I775" s="32" t="s">
        <v>236</v>
      </c>
    </row>
    <row r="776" spans="1:9" x14ac:dyDescent="0.25">
      <c r="A776">
        <f>IF(AND($C776="Area (ha)",$E776="Fully converted"),SUMIFS(UK!$E$9:$E$77,UK!$C$9:$C$77,Data!$H3054),IF(AND($C776="Area (ha)",$E776="In conversion"),SUMIFS(UK!$F$9:$F$77,UK!$C$9:$C$77,Data!$H3054),IF(AND($C776="Area (ha)",$E776="Total"),SUMIFS(UK!$F$9:$F$77,UK!$C$9:$C$77,Data!$H3054),IF(AND($C776="Tonne",$E776="Fully converted"),SUMIFS(UK!$F$9:$F$77,UK!$C$9:$C$77,Data!$H3054),""))))</f>
        <v>0</v>
      </c>
      <c r="B776" s="46" t="s">
        <v>45</v>
      </c>
      <c r="C776" s="46" t="s">
        <v>144</v>
      </c>
      <c r="D776" s="46" t="s">
        <v>47</v>
      </c>
      <c r="E776" s="46" t="s">
        <v>140</v>
      </c>
      <c r="F776" s="32" t="s">
        <v>22</v>
      </c>
      <c r="G776" s="32" t="s">
        <v>67</v>
      </c>
      <c r="H776" s="32" t="s">
        <v>67</v>
      </c>
      <c r="I776" s="32" t="s">
        <v>67</v>
      </c>
    </row>
    <row r="777" spans="1:9" x14ac:dyDescent="0.25">
      <c r="A777">
        <f>IF(AND($C777="Area (ha)",$E777="Fully converted"),SUMIFS(UK!$E$9:$E$77,UK!$C$9:$C$77,Data!$H3055),IF(AND($C777="Area (ha)",$E777="In conversion"),SUMIFS(UK!$F$9:$F$77,UK!$C$9:$C$77,Data!$H3055),IF(AND($C777="Area (ha)",$E777="Total"),SUMIFS(UK!$F$9:$F$77,UK!$C$9:$C$77,Data!$H3055),IF(AND($C777="Tonne",$E777="Fully converted"),SUMIFS(UK!$F$9:$F$77,UK!$C$9:$C$77,Data!$H3055),""))))</f>
        <v>0</v>
      </c>
      <c r="B777" s="46" t="s">
        <v>45</v>
      </c>
      <c r="C777" s="46" t="s">
        <v>144</v>
      </c>
      <c r="D777" s="46" t="s">
        <v>47</v>
      </c>
      <c r="E777" s="46" t="s">
        <v>140</v>
      </c>
      <c r="F777" s="32" t="s">
        <v>22</v>
      </c>
      <c r="G777" s="32" t="s">
        <v>68</v>
      </c>
      <c r="H777" s="32" t="s">
        <v>68</v>
      </c>
      <c r="I777" s="32" t="s">
        <v>68</v>
      </c>
    </row>
    <row r="778" spans="1:9" x14ac:dyDescent="0.25">
      <c r="A778">
        <f>IF(AND($C778="Area (ha)",$E778="Fully converted"),SUMIFS(UK!$E$9:$E$77,UK!$C$9:$C$77,Data!$H3056),IF(AND($C778="Area (ha)",$E778="In conversion"),SUMIFS(UK!$F$9:$F$77,UK!$C$9:$C$77,Data!$H3056),IF(AND($C778="Area (ha)",$E778="Total"),SUMIFS(UK!$F$9:$F$77,UK!$C$9:$C$77,Data!$H3056),IF(AND($C778="Tonne",$E778="Fully converted"),SUMIFS(UK!$F$9:$F$77,UK!$C$9:$C$77,Data!$H3056),""))))</f>
        <v>0</v>
      </c>
      <c r="B778" s="46" t="s">
        <v>45</v>
      </c>
      <c r="C778" s="46" t="s">
        <v>144</v>
      </c>
      <c r="D778" s="46" t="s">
        <v>47</v>
      </c>
      <c r="E778" s="46" t="s">
        <v>140</v>
      </c>
      <c r="F778" s="32" t="s">
        <v>22</v>
      </c>
      <c r="G778" s="32" t="s">
        <v>69</v>
      </c>
      <c r="H778" s="32" t="s">
        <v>69</v>
      </c>
      <c r="I778" s="32" t="s">
        <v>69</v>
      </c>
    </row>
    <row r="779" spans="1:9" x14ac:dyDescent="0.25">
      <c r="A779">
        <f>IF(AND($C779="Area (ha)",$E779="Fully converted"),SUMIFS(UK!$E$9:$E$77,UK!$C$9:$C$77,Data!$H3057),IF(AND($C779="Area (ha)",$E779="In conversion"),SUMIFS(UK!$F$9:$F$77,UK!$C$9:$C$77,Data!$H3057),IF(AND($C779="Area (ha)",$E779="Total"),SUMIFS(UK!$F$9:$F$77,UK!$C$9:$C$77,Data!$H3057),IF(AND($C779="Tonne",$E779="Fully converted"),SUMIFS(UK!$F$9:$F$77,UK!$C$9:$C$77,Data!$H3057),""))))</f>
        <v>5.93</v>
      </c>
      <c r="B779" s="46" t="s">
        <v>45</v>
      </c>
      <c r="C779" s="46" t="s">
        <v>144</v>
      </c>
      <c r="D779" s="46" t="s">
        <v>47</v>
      </c>
      <c r="E779" s="46" t="s">
        <v>140</v>
      </c>
      <c r="F779" s="32" t="s">
        <v>22</v>
      </c>
      <c r="G779" s="32" t="s">
        <v>124</v>
      </c>
      <c r="H779" s="32" t="s">
        <v>124</v>
      </c>
      <c r="I779" s="32" t="s">
        <v>124</v>
      </c>
    </row>
    <row r="780" spans="1:9" x14ac:dyDescent="0.25">
      <c r="A780">
        <f>IF(AND($C780="Area (ha)",$E780="Fully converted"),SUMIFS(UK!$E$9:$E$77,UK!$C$9:$C$77,Data!$H3058),IF(AND($C780="Area (ha)",$E780="In conversion"),SUMIFS(UK!$F$9:$F$77,UK!$C$9:$C$77,Data!$H3058),IF(AND($C780="Area (ha)",$E780="Total"),SUMIFS(UK!$F$9:$F$77,UK!$C$9:$C$77,Data!$H3058),IF(AND($C780="Tonne",$E780="Fully converted"),SUMIFS(UK!$F$9:$F$77,UK!$C$9:$C$77,Data!$H3058),""))))</f>
        <v>5.93</v>
      </c>
      <c r="B780" s="46" t="s">
        <v>45</v>
      </c>
      <c r="C780" s="46" t="s">
        <v>144</v>
      </c>
      <c r="D780" s="46" t="s">
        <v>47</v>
      </c>
      <c r="E780" s="46" t="s">
        <v>140</v>
      </c>
      <c r="F780" s="32" t="s">
        <v>22</v>
      </c>
      <c r="G780" s="32" t="s">
        <v>71</v>
      </c>
      <c r="H780" s="32" t="s">
        <v>71</v>
      </c>
      <c r="I780" s="32" t="s">
        <v>71</v>
      </c>
    </row>
    <row r="781" spans="1:9" x14ac:dyDescent="0.25">
      <c r="A781">
        <f>IF(AND($C781="Area (ha)",$E781="Fully converted"),SUMIFS(UK!$E$9:$E$77,UK!$C$9:$C$77,Data!$H3059),IF(AND($C781="Area (ha)",$E781="In conversion"),SUMIFS(UK!$F$9:$F$77,UK!$C$9:$C$77,Data!$H3059),IF(AND($C781="Area (ha)",$E781="Total"),SUMIFS(UK!$F$9:$F$77,UK!$C$9:$C$77,Data!$H3059),IF(AND($C781="Tonne",$E781="Fully converted"),SUMIFS(UK!$F$9:$F$77,UK!$C$9:$C$77,Data!$H3059),""))))</f>
        <v>0</v>
      </c>
      <c r="B781" s="46" t="s">
        <v>45</v>
      </c>
      <c r="C781" s="46" t="s">
        <v>144</v>
      </c>
      <c r="D781" s="46" t="s">
        <v>47</v>
      </c>
      <c r="E781" s="46" t="s">
        <v>140</v>
      </c>
      <c r="F781" s="32" t="s">
        <v>22</v>
      </c>
      <c r="G781" s="32" t="s">
        <v>72</v>
      </c>
      <c r="H781" s="32" t="s">
        <v>72</v>
      </c>
      <c r="I781" s="32" t="s">
        <v>72</v>
      </c>
    </row>
    <row r="782" spans="1:9" x14ac:dyDescent="0.25">
      <c r="A782">
        <f>IF(AND($C782="Area (ha)",$E782="Fully converted"),SUMIFS(UK!$E$9:$E$77,UK!$C$9:$C$77,Data!$H3060),IF(AND($C782="Area (ha)",$E782="In conversion"),SUMIFS(UK!$F$9:$F$77,UK!$C$9:$C$77,Data!$H3060),IF(AND($C782="Area (ha)",$E782="Total"),SUMIFS(UK!$F$9:$F$77,UK!$C$9:$C$77,Data!$H3060),IF(AND($C782="Tonne",$E782="Fully converted"),SUMIFS(UK!$F$9:$F$77,UK!$C$9:$C$77,Data!$H3060),""))))</f>
        <v>0</v>
      </c>
      <c r="B782" s="46" t="s">
        <v>45</v>
      </c>
      <c r="C782" s="46" t="s">
        <v>144</v>
      </c>
      <c r="D782" s="46" t="s">
        <v>47</v>
      </c>
      <c r="E782" s="46" t="s">
        <v>140</v>
      </c>
      <c r="F782" s="32" t="s">
        <v>22</v>
      </c>
      <c r="G782" s="32" t="s">
        <v>73</v>
      </c>
      <c r="H782" s="32" t="s">
        <v>73</v>
      </c>
      <c r="I782" s="32" t="s">
        <v>73</v>
      </c>
    </row>
    <row r="783" spans="1:9" x14ac:dyDescent="0.25">
      <c r="A783">
        <f>IF(AND($C783="Area (ha)",$E783="Fully converted"),SUMIFS(UK!$E$9:$E$77,UK!$C$9:$C$77,Data!$H3061),IF(AND($C783="Area (ha)",$E783="In conversion"),SUMIFS(UK!$F$9:$F$77,UK!$C$9:$C$77,Data!$H3061),IF(AND($C783="Area (ha)",$E783="Total"),SUMIFS(UK!$F$9:$F$77,UK!$C$9:$C$77,Data!$H3061),IF(AND($C783="Tonne",$E783="Fully converted"),SUMIFS(UK!$F$9:$F$77,UK!$C$9:$C$77,Data!$H3061),""))))</f>
        <v>0</v>
      </c>
      <c r="B783" s="46" t="s">
        <v>45</v>
      </c>
      <c r="C783" s="46" t="s">
        <v>144</v>
      </c>
      <c r="D783" s="46" t="s">
        <v>47</v>
      </c>
      <c r="E783" s="46" t="s">
        <v>140</v>
      </c>
      <c r="F783" s="32" t="s">
        <v>22</v>
      </c>
      <c r="G783" s="32" t="s">
        <v>74</v>
      </c>
      <c r="H783" s="32" t="s">
        <v>74</v>
      </c>
      <c r="I783" s="32" t="s">
        <v>74</v>
      </c>
    </row>
    <row r="784" spans="1:9" x14ac:dyDescent="0.25">
      <c r="A784">
        <f>IF(AND($C784="Area (ha)",$E784="Fully converted"),SUMIFS(UK!$E$9:$E$77,UK!$C$9:$C$77,Data!$H3062),IF(AND($C784="Area (ha)",$E784="In conversion"),SUMIFS(UK!$F$9:$F$77,UK!$C$9:$C$77,Data!$H3062),IF(AND($C784="Area (ha)",$E784="Total"),SUMIFS(UK!$F$9:$F$77,UK!$C$9:$C$77,Data!$H3062),IF(AND($C784="Tonne",$E784="Fully converted"),SUMIFS(UK!$F$9:$F$77,UK!$C$9:$C$77,Data!$H3062),""))))</f>
        <v>0</v>
      </c>
      <c r="B784" s="46" t="s">
        <v>45</v>
      </c>
      <c r="C784" s="46" t="s">
        <v>144</v>
      </c>
      <c r="D784" s="46" t="s">
        <v>47</v>
      </c>
      <c r="E784" s="46" t="s">
        <v>140</v>
      </c>
      <c r="F784" s="32" t="s">
        <v>22</v>
      </c>
      <c r="G784" s="32" t="s">
        <v>125</v>
      </c>
      <c r="H784" s="32" t="s">
        <v>75</v>
      </c>
      <c r="I784" s="32" t="s">
        <v>125</v>
      </c>
    </row>
    <row r="785" spans="1:9" x14ac:dyDescent="0.25">
      <c r="A785">
        <f>IF(AND($C785="Area (ha)",$E785="Fully converted"),SUMIFS(UK!$E$9:$E$77,UK!$C$9:$C$77,Data!$H3063),IF(AND($C785="Area (ha)",$E785="In conversion"),SUMIFS(UK!$F$9:$F$77,UK!$C$9:$C$77,Data!$H3063),IF(AND($C785="Area (ha)",$E785="Total"),SUMIFS(UK!$F$9:$F$77,UK!$C$9:$C$77,Data!$H3063),IF(AND($C785="Tonne",$E785="Fully converted"),SUMIFS(UK!$F$9:$F$77,UK!$C$9:$C$77,Data!$H3063),""))))</f>
        <v>0</v>
      </c>
      <c r="B785" s="46" t="s">
        <v>45</v>
      </c>
      <c r="C785" s="46" t="s">
        <v>144</v>
      </c>
      <c r="D785" s="46" t="s">
        <v>47</v>
      </c>
      <c r="E785" s="46" t="s">
        <v>140</v>
      </c>
      <c r="F785" s="32" t="s">
        <v>22</v>
      </c>
      <c r="G785" s="32" t="s">
        <v>76</v>
      </c>
      <c r="H785" s="32" t="s">
        <v>76</v>
      </c>
      <c r="I785" s="32" t="s">
        <v>76</v>
      </c>
    </row>
    <row r="786" spans="1:9" x14ac:dyDescent="0.25">
      <c r="A786">
        <f>IF(AND($C786="Area (ha)",$E786="Fully converted"),SUMIFS(UK!$E$9:$E$77,UK!$C$9:$C$77,Data!$H3064),IF(AND($C786="Area (ha)",$E786="In conversion"),SUMIFS(UK!$F$9:$F$77,UK!$C$9:$C$77,Data!$H3064),IF(AND($C786="Area (ha)",$E786="Total"),SUMIFS(UK!$F$9:$F$77,UK!$C$9:$C$77,Data!$H3064),IF(AND($C786="Tonne",$E786="Fully converted"),SUMIFS(UK!$F$9:$F$77,UK!$C$9:$C$77,Data!$H3064),""))))</f>
        <v>0</v>
      </c>
      <c r="B786" s="46" t="s">
        <v>45</v>
      </c>
      <c r="C786" s="46" t="s">
        <v>144</v>
      </c>
      <c r="D786" s="46" t="s">
        <v>47</v>
      </c>
      <c r="E786" s="46" t="s">
        <v>140</v>
      </c>
      <c r="F786" s="32" t="s">
        <v>22</v>
      </c>
      <c r="G786" s="32" t="s">
        <v>77</v>
      </c>
      <c r="H786" s="32" t="s">
        <v>77</v>
      </c>
      <c r="I786" s="32" t="s">
        <v>77</v>
      </c>
    </row>
    <row r="787" spans="1:9" x14ac:dyDescent="0.25">
      <c r="A787">
        <f>IF(AND($C787="Area (ha)",$E787="Fully converted"),SUMIFS(UK!$E$9:$E$77,UK!$C$9:$C$77,Data!$H3065),IF(AND($C787="Area (ha)",$E787="In conversion"),SUMIFS(UK!$F$9:$F$77,UK!$C$9:$C$77,Data!$H3065),IF(AND($C787="Area (ha)",$E787="Total"),SUMIFS(UK!$F$9:$F$77,UK!$C$9:$C$77,Data!$H3065),IF(AND($C787="Tonne",$E787="Fully converted"),SUMIFS(UK!$F$9:$F$77,UK!$C$9:$C$77,Data!$H3065),""))))</f>
        <v>0</v>
      </c>
      <c r="B787" s="46" t="s">
        <v>45</v>
      </c>
      <c r="C787" s="46" t="s">
        <v>144</v>
      </c>
      <c r="D787" s="46" t="s">
        <v>47</v>
      </c>
      <c r="E787" s="46" t="s">
        <v>140</v>
      </c>
      <c r="F787" s="32" t="s">
        <v>22</v>
      </c>
      <c r="G787" s="32" t="s">
        <v>78</v>
      </c>
      <c r="H787" s="32" t="s">
        <v>78</v>
      </c>
      <c r="I787" s="32" t="s">
        <v>78</v>
      </c>
    </row>
    <row r="788" spans="1:9" x14ac:dyDescent="0.25">
      <c r="A788">
        <f>IF(AND($C788="Area (ha)",$E788="Fully converted"),SUMIFS(UK!$E$9:$E$77,UK!$C$9:$C$77,Data!$H3066),IF(AND($C788="Area (ha)",$E788="In conversion"),SUMIFS(UK!$F$9:$F$77,UK!$C$9:$C$77,Data!$H3066),IF(AND($C788="Area (ha)",$E788="Total"),SUMIFS(UK!$F$9:$F$77,UK!$C$9:$C$77,Data!$H3066),IF(AND($C788="Tonne",$E788="Fully converted"),SUMIFS(UK!$F$9:$F$77,UK!$C$9:$C$77,Data!$H3066),""))))</f>
        <v>0</v>
      </c>
      <c r="B788" s="46" t="s">
        <v>45</v>
      </c>
      <c r="C788" s="46" t="s">
        <v>144</v>
      </c>
      <c r="D788" s="46" t="s">
        <v>47</v>
      </c>
      <c r="E788" s="46" t="s">
        <v>140</v>
      </c>
      <c r="F788" s="32" t="s">
        <v>22</v>
      </c>
      <c r="G788" s="32" t="s">
        <v>126</v>
      </c>
      <c r="H788" s="32" t="s">
        <v>126</v>
      </c>
      <c r="I788" s="32" t="s">
        <v>126</v>
      </c>
    </row>
    <row r="789" spans="1:9" x14ac:dyDescent="0.25">
      <c r="A789">
        <f>IF(AND($C789="Area (ha)",$E789="Fully converted"),SUMIFS(UK!$E$9:$E$77,UK!$C$9:$C$77,Data!$H3067),IF(AND($C789="Area (ha)",$E789="In conversion"),SUMIFS(UK!$F$9:$F$77,UK!$C$9:$C$77,Data!$H3067),IF(AND($C789="Area (ha)",$E789="Total"),SUMIFS(UK!$F$9:$F$77,UK!$C$9:$C$77,Data!$H3067),IF(AND($C789="Tonne",$E789="Fully converted"),SUMIFS(UK!$F$9:$F$77,UK!$C$9:$C$77,Data!$H3067),""))))</f>
        <v>0</v>
      </c>
      <c r="B789" s="46" t="s">
        <v>45</v>
      </c>
      <c r="C789" s="46" t="s">
        <v>144</v>
      </c>
      <c r="D789" s="46" t="s">
        <v>47</v>
      </c>
      <c r="E789" s="46" t="s">
        <v>140</v>
      </c>
      <c r="F789" s="32" t="s">
        <v>22</v>
      </c>
      <c r="G789" s="32" t="s">
        <v>80</v>
      </c>
      <c r="H789" s="32" t="s">
        <v>80</v>
      </c>
      <c r="I789" s="32" t="s">
        <v>80</v>
      </c>
    </row>
    <row r="790" spans="1:9" x14ac:dyDescent="0.25">
      <c r="A790">
        <f>IF(AND($C790="Area (ha)",$E790="Fully converted"),SUMIFS(UK!$E$9:$E$77,UK!$C$9:$C$77,Data!$H3068),IF(AND($C790="Area (ha)",$E790="In conversion"),SUMIFS(UK!$F$9:$F$77,UK!$C$9:$C$77,Data!$H3068),IF(AND($C790="Area (ha)",$E790="Total"),SUMIFS(UK!$F$9:$F$77,UK!$C$9:$C$77,Data!$H3068),IF(AND($C790="Tonne",$E790="Fully converted"),SUMIFS(UK!$F$9:$F$77,UK!$C$9:$C$77,Data!$H3068),""))))</f>
        <v>0</v>
      </c>
      <c r="B790" s="46" t="s">
        <v>45</v>
      </c>
      <c r="C790" s="46" t="s">
        <v>144</v>
      </c>
      <c r="D790" s="46" t="s">
        <v>47</v>
      </c>
      <c r="E790" s="46" t="s">
        <v>140</v>
      </c>
      <c r="F790" s="32" t="s">
        <v>22</v>
      </c>
      <c r="G790" s="32" t="s">
        <v>81</v>
      </c>
      <c r="H790" s="32" t="s">
        <v>81</v>
      </c>
      <c r="I790" s="32" t="s">
        <v>81</v>
      </c>
    </row>
    <row r="791" spans="1:9" x14ac:dyDescent="0.25">
      <c r="A791">
        <f>IF(AND($C791="Area (ha)",$E791="Fully converted"),SUMIFS(UK!$E$9:$E$77,UK!$C$9:$C$77,Data!$H3069),IF(AND($C791="Area (ha)",$E791="In conversion"),SUMIFS(UK!$F$9:$F$77,UK!$C$9:$C$77,Data!$H3069),IF(AND($C791="Area (ha)",$E791="Total"),SUMIFS(UK!$F$9:$F$77,UK!$C$9:$C$77,Data!$H3069),IF(AND($C791="Tonne",$E791="Fully converted"),SUMIFS(UK!$F$9:$F$77,UK!$C$9:$C$77,Data!$H3069),""))))</f>
        <v>3046.7099999999973</v>
      </c>
      <c r="B791" s="46" t="s">
        <v>45</v>
      </c>
      <c r="C791" s="46" t="s">
        <v>144</v>
      </c>
      <c r="D791" s="46" t="s">
        <v>47</v>
      </c>
      <c r="E791" s="46" t="s">
        <v>140</v>
      </c>
      <c r="F791" s="32" t="s">
        <v>22</v>
      </c>
      <c r="G791" s="32" t="s">
        <v>82</v>
      </c>
      <c r="H791" s="32" t="s">
        <v>82</v>
      </c>
      <c r="I791" s="32" t="s">
        <v>82</v>
      </c>
    </row>
    <row r="792" spans="1:9" x14ac:dyDescent="0.25">
      <c r="A792">
        <f>IF(AND($C792="Area (ha)",$E792="Fully converted"),SUMIFS(UK!$E$9:$E$77,UK!$C$9:$C$77,Data!$H3070),IF(AND($C792="Area (ha)",$E792="In conversion"),SUMIFS(UK!$F$9:$F$77,UK!$C$9:$C$77,Data!$H3070),IF(AND($C792="Area (ha)",$E792="Total"),SUMIFS(UK!$F$9:$F$77,UK!$C$9:$C$77,Data!$H3070),IF(AND($C792="Tonne",$E792="Fully converted"),SUMIFS(UK!$F$9:$F$77,UK!$C$9:$C$77,Data!$H3070),""))))</f>
        <v>214.57974999999999</v>
      </c>
      <c r="B792" s="46" t="s">
        <v>45</v>
      </c>
      <c r="C792" s="46" t="s">
        <v>144</v>
      </c>
      <c r="D792" s="46" t="s">
        <v>47</v>
      </c>
      <c r="E792" s="46" t="s">
        <v>140</v>
      </c>
      <c r="F792" s="32" t="s">
        <v>22</v>
      </c>
      <c r="G792" s="32" t="s">
        <v>83</v>
      </c>
      <c r="H792" s="32" t="s">
        <v>83</v>
      </c>
      <c r="I792" s="32" t="s">
        <v>83</v>
      </c>
    </row>
    <row r="793" spans="1:9" x14ac:dyDescent="0.25">
      <c r="A793">
        <f>IF(AND($C793="Area (ha)",$E793="Fully converted"),SUMIFS(UK!$E$9:$E$77,UK!$C$9:$C$77,Data!$H3071),IF(AND($C793="Area (ha)",$E793="In conversion"),SUMIFS(UK!$F$9:$F$77,UK!$C$9:$C$77,Data!$H3071),IF(AND($C793="Area (ha)",$E793="Total"),SUMIFS(UK!$F$9:$F$77,UK!$C$9:$C$77,Data!$H3071),IF(AND($C793="Tonne",$E793="Fully converted"),SUMIFS(UK!$F$9:$F$77,UK!$C$9:$C$77,Data!$H3071),""))))</f>
        <v>214.57974999999999</v>
      </c>
      <c r="B793" s="46" t="s">
        <v>45</v>
      </c>
      <c r="C793" s="46" t="s">
        <v>144</v>
      </c>
      <c r="D793" s="46" t="s">
        <v>47</v>
      </c>
      <c r="E793" s="46" t="s">
        <v>140</v>
      </c>
      <c r="F793" s="32" t="s">
        <v>22</v>
      </c>
      <c r="G793" s="32" t="s">
        <v>84</v>
      </c>
      <c r="H793" s="32" t="s">
        <v>84</v>
      </c>
      <c r="I793" s="32" t="s">
        <v>84</v>
      </c>
    </row>
    <row r="794" spans="1:9" x14ac:dyDescent="0.25">
      <c r="A794">
        <f>IF(AND($C794="Area (ha)",$E794="Fully converted"),SUMIFS(UK!$E$9:$E$77,UK!$C$9:$C$77,Data!$H3072),IF(AND($C794="Area (ha)",$E794="In conversion"),SUMIFS(UK!$F$9:$F$77,UK!$C$9:$C$77,Data!$H3072),IF(AND($C794="Area (ha)",$E794="Total"),SUMIFS(UK!$F$9:$F$77,UK!$C$9:$C$77,Data!$H3072),IF(AND($C794="Tonne",$E794="Fully converted"),SUMIFS(UK!$F$9:$F$77,UK!$C$9:$C$77,Data!$H3072),""))))</f>
        <v>0</v>
      </c>
      <c r="B794" s="46" t="s">
        <v>45</v>
      </c>
      <c r="C794" s="46" t="s">
        <v>144</v>
      </c>
      <c r="D794" s="46" t="s">
        <v>47</v>
      </c>
      <c r="E794" s="46" t="s">
        <v>140</v>
      </c>
      <c r="F794" s="32" t="s">
        <v>22</v>
      </c>
      <c r="G794" s="32" t="s">
        <v>85</v>
      </c>
      <c r="H794" s="32" t="s">
        <v>85</v>
      </c>
      <c r="I794" s="32" t="s">
        <v>235</v>
      </c>
    </row>
    <row r="795" spans="1:9" x14ac:dyDescent="0.25">
      <c r="A795">
        <f>IF(AND($C795="Area (ha)",$E795="Fully converted"),SUMIFS(UK!$E$9:$E$77,UK!$C$9:$C$77,Data!$H3073),IF(AND($C795="Area (ha)",$E795="In conversion"),SUMIFS(UK!$F$9:$F$77,UK!$C$9:$C$77,Data!$H3073),IF(AND($C795="Area (ha)",$E795="Total"),SUMIFS(UK!$F$9:$F$77,UK!$C$9:$C$77,Data!$H3073),IF(AND($C795="Tonne",$E795="Fully converted"),SUMIFS(UK!$F$9:$F$77,UK!$C$9:$C$77,Data!$H3073),""))))</f>
        <v>0</v>
      </c>
      <c r="B795" s="46" t="s">
        <v>45</v>
      </c>
      <c r="C795" s="46" t="s">
        <v>144</v>
      </c>
      <c r="D795" s="46" t="s">
        <v>47</v>
      </c>
      <c r="E795" s="46" t="s">
        <v>140</v>
      </c>
      <c r="F795" s="32" t="s">
        <v>22</v>
      </c>
      <c r="G795" s="32" t="s">
        <v>127</v>
      </c>
      <c r="H795" s="32" t="s">
        <v>127</v>
      </c>
      <c r="I795" s="32" t="s">
        <v>127</v>
      </c>
    </row>
    <row r="796" spans="1:9" x14ac:dyDescent="0.25">
      <c r="A796">
        <f>IF(AND($C796="Area (ha)",$E796="Fully converted"),SUMIFS(UK!$E$9:$E$77,UK!$C$9:$C$77,Data!$H3074),IF(AND($C796="Area (ha)",$E796="In conversion"),SUMIFS(UK!$F$9:$F$77,UK!$C$9:$C$77,Data!$H3074),IF(AND($C796="Area (ha)",$E796="Total"),SUMIFS(UK!$F$9:$F$77,UK!$C$9:$C$77,Data!$H3074),IF(AND($C796="Tonne",$E796="Fully converted"),SUMIFS(UK!$F$9:$F$77,UK!$C$9:$C$77,Data!$H3074),""))))</f>
        <v>0</v>
      </c>
      <c r="B796" s="46" t="s">
        <v>45</v>
      </c>
      <c r="C796" s="46" t="s">
        <v>144</v>
      </c>
      <c r="D796" s="46" t="s">
        <v>47</v>
      </c>
      <c r="E796" s="46" t="s">
        <v>140</v>
      </c>
      <c r="F796" s="32" t="s">
        <v>22</v>
      </c>
      <c r="G796" s="32" t="s">
        <v>128</v>
      </c>
      <c r="H796" s="32" t="s">
        <v>128</v>
      </c>
      <c r="I796" s="32" t="s">
        <v>128</v>
      </c>
    </row>
    <row r="797" spans="1:9" x14ac:dyDescent="0.25">
      <c r="A797">
        <f>IF(AND($C797="Area (ha)",$E797="Fully converted"),SUMIFS(UK!$E$9:$E$77,UK!$C$9:$C$77,Data!$H3075),IF(AND($C797="Area (ha)",$E797="In conversion"),SUMIFS(UK!$F$9:$F$77,UK!$C$9:$C$77,Data!$H3075),IF(AND($C797="Area (ha)",$E797="Total"),SUMIFS(UK!$F$9:$F$77,UK!$C$9:$C$77,Data!$H3075),IF(AND($C797="Tonne",$E797="Fully converted"),SUMIFS(UK!$F$9:$F$77,UK!$C$9:$C$77,Data!$H3075),""))))</f>
        <v>0</v>
      </c>
      <c r="B797" s="46" t="s">
        <v>45</v>
      </c>
      <c r="C797" s="46" t="s">
        <v>144</v>
      </c>
      <c r="D797" s="46" t="s">
        <v>47</v>
      </c>
      <c r="E797" s="46" t="s">
        <v>140</v>
      </c>
      <c r="F797" s="32" t="s">
        <v>22</v>
      </c>
      <c r="G797" s="32" t="s">
        <v>129</v>
      </c>
      <c r="H797" s="32" t="s">
        <v>129</v>
      </c>
      <c r="I797" s="32" t="s">
        <v>129</v>
      </c>
    </row>
    <row r="798" spans="1:9" x14ac:dyDescent="0.25">
      <c r="A798">
        <f>IF(AND($C798="Area (ha)",$E798="Fully converted"),SUMIFS(UK!$E$9:$E$77,UK!$C$9:$C$77,Data!$H3076),IF(AND($C798="Area (ha)",$E798="In conversion"),SUMIFS(UK!$F$9:$F$77,UK!$C$9:$C$77,Data!$H3076),IF(AND($C798="Area (ha)",$E798="Total"),SUMIFS(UK!$F$9:$F$77,UK!$C$9:$C$77,Data!$H3076),IF(AND($C798="Tonne",$E798="Fully converted"),SUMIFS(UK!$F$9:$F$77,UK!$C$9:$C$77,Data!$H3076),""))))</f>
        <v>0</v>
      </c>
      <c r="B798" s="46" t="s">
        <v>45</v>
      </c>
      <c r="C798" s="46" t="s">
        <v>144</v>
      </c>
      <c r="D798" s="46" t="s">
        <v>47</v>
      </c>
      <c r="E798" s="46" t="s">
        <v>140</v>
      </c>
      <c r="F798" s="32" t="s">
        <v>22</v>
      </c>
      <c r="G798" s="32" t="s">
        <v>130</v>
      </c>
      <c r="H798" s="32" t="s">
        <v>130</v>
      </c>
      <c r="I798" s="32" t="s">
        <v>130</v>
      </c>
    </row>
    <row r="799" spans="1:9" x14ac:dyDescent="0.25">
      <c r="A799">
        <f>IF(AND($C799="Area (ha)",$E799="Fully converted"),SUMIFS(UK!$E$9:$E$77,UK!$C$9:$C$77,Data!$H3077),IF(AND($C799="Area (ha)",$E799="In conversion"),SUMIFS(UK!$F$9:$F$77,UK!$C$9:$C$77,Data!$H3077),IF(AND($C799="Area (ha)",$E799="Total"),SUMIFS(UK!$F$9:$F$77,UK!$C$9:$C$77,Data!$H3077),IF(AND($C799="Tonne",$E799="Fully converted"),SUMIFS(UK!$F$9:$F$77,UK!$C$9:$C$77,Data!$H3077),""))))</f>
        <v>89.989749999999987</v>
      </c>
      <c r="B799" s="46" t="s">
        <v>45</v>
      </c>
      <c r="C799" s="46" t="s">
        <v>144</v>
      </c>
      <c r="D799" s="46" t="s">
        <v>47</v>
      </c>
      <c r="E799" s="46" t="s">
        <v>140</v>
      </c>
      <c r="F799" s="32" t="s">
        <v>22</v>
      </c>
      <c r="G799" s="32" t="s">
        <v>131</v>
      </c>
      <c r="H799" s="32" t="s">
        <v>131</v>
      </c>
      <c r="I799" s="32" t="s">
        <v>131</v>
      </c>
    </row>
    <row r="800" spans="1:9" x14ac:dyDescent="0.25">
      <c r="A800">
        <f>IF(AND($C800="Area (ha)",$E800="Fully converted"),SUMIFS(UK!$E$9:$E$77,UK!$C$9:$C$77,Data!$H3078),IF(AND($C800="Area (ha)",$E800="In conversion"),SUMIFS(UK!$F$9:$F$77,UK!$C$9:$C$77,Data!$H3078),IF(AND($C800="Area (ha)",$E800="Total"),SUMIFS(UK!$F$9:$F$77,UK!$C$9:$C$77,Data!$H3078),IF(AND($C800="Tonne",$E800="Fully converted"),SUMIFS(UK!$F$9:$F$77,UK!$C$9:$C$77,Data!$H3078),""))))</f>
        <v>0</v>
      </c>
      <c r="B800" s="46" t="s">
        <v>45</v>
      </c>
      <c r="C800" s="46" t="s">
        <v>144</v>
      </c>
      <c r="D800" s="46" t="s">
        <v>47</v>
      </c>
      <c r="E800" s="46" t="s">
        <v>140</v>
      </c>
      <c r="F800" s="32" t="s">
        <v>22</v>
      </c>
      <c r="G800" s="32" t="s">
        <v>91</v>
      </c>
      <c r="H800" s="32" t="s">
        <v>91</v>
      </c>
      <c r="I800" s="32" t="s">
        <v>91</v>
      </c>
    </row>
    <row r="801" spans="1:9" x14ac:dyDescent="0.25">
      <c r="A801">
        <f>IF(AND($C801="Area (ha)",$E801="Fully converted"),SUMIFS(UK!$E$9:$E$77,UK!$C$9:$C$77,Data!$H3079),IF(AND($C801="Area (ha)",$E801="In conversion"),SUMIFS(UK!$F$9:$F$77,UK!$C$9:$C$77,Data!$H3079),IF(AND($C801="Area (ha)",$E801="Total"),SUMIFS(UK!$F$9:$F$77,UK!$C$9:$C$77,Data!$H3079),IF(AND($C801="Tonne",$E801="Fully converted"),SUMIFS(UK!$F$9:$F$77,UK!$C$9:$C$77,Data!$H3079),""))))</f>
        <v>150.25799999999998</v>
      </c>
      <c r="B801" s="46" t="s">
        <v>45</v>
      </c>
      <c r="C801" s="46" t="s">
        <v>144</v>
      </c>
      <c r="D801" s="46" t="s">
        <v>47</v>
      </c>
      <c r="E801" s="46" t="s">
        <v>140</v>
      </c>
      <c r="F801" s="32" t="s">
        <v>22</v>
      </c>
      <c r="G801" s="32" t="s">
        <v>92</v>
      </c>
      <c r="H801" s="32" t="s">
        <v>92</v>
      </c>
      <c r="I801" s="32" t="s">
        <v>92</v>
      </c>
    </row>
    <row r="802" spans="1:9" x14ac:dyDescent="0.25">
      <c r="A802">
        <f>IF(AND($C802="Area (ha)",$E802="Fully converted"),SUMIFS(UK!$E$9:$E$77,UK!$C$9:$C$77,Data!$H3080),IF(AND($C802="Area (ha)",$E802="In conversion"),SUMIFS(UK!$F$9:$F$77,UK!$C$9:$C$77,Data!$H3080),IF(AND($C802="Area (ha)",$E802="Total"),SUMIFS(UK!$F$9:$F$77,UK!$C$9:$C$77,Data!$H3080),IF(AND($C802="Tonne",$E802="Fully converted"),SUMIFS(UK!$F$9:$F$77,UK!$C$9:$C$77,Data!$H3080),""))))</f>
        <v>0</v>
      </c>
      <c r="B802" s="46" t="s">
        <v>45</v>
      </c>
      <c r="C802" s="46" t="s">
        <v>144</v>
      </c>
      <c r="D802" s="46" t="s">
        <v>47</v>
      </c>
      <c r="E802" s="46" t="s">
        <v>140</v>
      </c>
      <c r="F802" s="32" t="s">
        <v>22</v>
      </c>
      <c r="G802" s="32" t="s">
        <v>93</v>
      </c>
      <c r="H802" s="32" t="s">
        <v>93</v>
      </c>
      <c r="I802" s="32" t="s">
        <v>93</v>
      </c>
    </row>
    <row r="803" spans="1:9" x14ac:dyDescent="0.25">
      <c r="A803">
        <f>IF(AND($C803="Area (ha)",$E803="Fully converted"),SUMIFS(UK!$E$9:$E$77,UK!$C$9:$C$77,Data!$H3081),IF(AND($C803="Area (ha)",$E803="In conversion"),SUMIFS(UK!$F$9:$F$77,UK!$C$9:$C$77,Data!$H3081),IF(AND($C803="Area (ha)",$E803="Total"),SUMIFS(UK!$F$9:$F$77,UK!$C$9:$C$77,Data!$H3081),IF(AND($C803="Tonne",$E803="Fully converted"),SUMIFS(UK!$F$9:$F$77,UK!$C$9:$C$77,Data!$H3081),""))))</f>
        <v>15105.82799999999</v>
      </c>
      <c r="B803" s="46" t="s">
        <v>45</v>
      </c>
      <c r="C803" s="46" t="s">
        <v>144</v>
      </c>
      <c r="D803" s="46" t="s">
        <v>47</v>
      </c>
      <c r="E803" s="46" t="s">
        <v>140</v>
      </c>
      <c r="F803" s="32" t="s">
        <v>22</v>
      </c>
      <c r="G803" s="32" t="s">
        <v>94</v>
      </c>
      <c r="H803" s="32" t="s">
        <v>94</v>
      </c>
      <c r="I803" s="32" t="s">
        <v>94</v>
      </c>
    </row>
    <row r="804" spans="1:9" x14ac:dyDescent="0.25">
      <c r="A804">
        <f>IF(AND($C804="Area (ha)",$E804="Fully converted"),SUMIFS(UK!$E$9:$E$77,UK!$C$9:$C$77,Data!$H3082),IF(AND($C804="Area (ha)",$E804="In conversion"),SUMIFS(UK!$F$9:$F$77,UK!$C$9:$C$77,Data!$H3082),IF(AND($C804="Area (ha)",$E804="Total"),SUMIFS(UK!$F$9:$F$77,UK!$C$9:$C$77,Data!$H3082),IF(AND($C804="Tonne",$E804="Fully converted"),SUMIFS(UK!$F$9:$F$77,UK!$C$9:$C$77,Data!$H3082),""))))</f>
        <v>155.434</v>
      </c>
      <c r="B804" s="46" t="s">
        <v>45</v>
      </c>
      <c r="C804" s="46" t="s">
        <v>144</v>
      </c>
      <c r="D804" s="46" t="s">
        <v>47</v>
      </c>
      <c r="E804" s="46" t="s">
        <v>140</v>
      </c>
      <c r="F804" s="32" t="s">
        <v>22</v>
      </c>
      <c r="G804" s="32" t="s">
        <v>95</v>
      </c>
      <c r="H804" s="32" t="s">
        <v>95</v>
      </c>
      <c r="I804" s="32" t="s">
        <v>95</v>
      </c>
    </row>
    <row r="805" spans="1:9" x14ac:dyDescent="0.25">
      <c r="A805">
        <f>IF(AND($C805="Area (ha)",$E805="Fully converted"),SUMIFS(UK!$E$9:$E$77,UK!$C$9:$C$77,Data!$H3083),IF(AND($C805="Area (ha)",$E805="In conversion"),SUMIFS(UK!$F$9:$F$77,UK!$C$9:$C$77,Data!$H3083),IF(AND($C805="Area (ha)",$E805="Total"),SUMIFS(UK!$F$9:$F$77,UK!$C$9:$C$77,Data!$H3083),IF(AND($C805="Tonne",$E805="Fully converted"),SUMIFS(UK!$F$9:$F$77,UK!$C$9:$C$77,Data!$H3083),""))))</f>
        <v>0</v>
      </c>
      <c r="B805" s="46" t="s">
        <v>45</v>
      </c>
      <c r="C805" s="46" t="s">
        <v>144</v>
      </c>
      <c r="D805" s="46" t="s">
        <v>47</v>
      </c>
      <c r="E805" s="46" t="s">
        <v>140</v>
      </c>
      <c r="F805" s="32" t="s">
        <v>22</v>
      </c>
      <c r="G805" s="32" t="s">
        <v>96</v>
      </c>
      <c r="H805" s="32" t="s">
        <v>96</v>
      </c>
      <c r="I805" s="32" t="s">
        <v>96</v>
      </c>
    </row>
    <row r="806" spans="1:9" x14ac:dyDescent="0.25">
      <c r="A806">
        <f>IF(AND($C806="Area (ha)",$E806="Fully converted"),SUMIFS(UK!$E$9:$E$77,UK!$C$9:$C$77,Data!$H3084),IF(AND($C806="Area (ha)",$E806="In conversion"),SUMIFS(UK!$F$9:$F$77,UK!$C$9:$C$77,Data!$H3084),IF(AND($C806="Area (ha)",$E806="Total"),SUMIFS(UK!$F$9:$F$77,UK!$C$9:$C$77,Data!$H3084),IF(AND($C806="Tonne",$E806="Fully converted"),SUMIFS(UK!$F$9:$F$77,UK!$C$9:$C$77,Data!$H3084),""))))</f>
        <v>40.524000000000001</v>
      </c>
      <c r="B806" s="46" t="s">
        <v>45</v>
      </c>
      <c r="C806" s="46" t="s">
        <v>144</v>
      </c>
      <c r="D806" s="46" t="s">
        <v>47</v>
      </c>
      <c r="E806" s="46" t="s">
        <v>140</v>
      </c>
      <c r="F806" s="32" t="s">
        <v>22</v>
      </c>
      <c r="G806" s="32" t="s">
        <v>132</v>
      </c>
      <c r="H806" s="32" t="s">
        <v>132</v>
      </c>
      <c r="I806" s="32" t="s">
        <v>132</v>
      </c>
    </row>
    <row r="807" spans="1:9" x14ac:dyDescent="0.25">
      <c r="A807">
        <f>IF(AND($C807="Area (ha)",$E807="Fully converted"),SUMIFS(UK!$E$9:$E$77,UK!$C$9:$C$77,Data!$H3085),IF(AND($C807="Area (ha)",$E807="In conversion"),SUMIFS(UK!$F$9:$F$77,UK!$C$9:$C$77,Data!$H3085),IF(AND($C807="Area (ha)",$E807="Total"),SUMIFS(UK!$F$9:$F$77,UK!$C$9:$C$77,Data!$H3085),IF(AND($C807="Tonne",$E807="Fully converted"),SUMIFS(UK!$F$9:$F$77,UK!$C$9:$C$77,Data!$H3085),""))))</f>
        <v>16.044</v>
      </c>
      <c r="B807" s="46" t="s">
        <v>45</v>
      </c>
      <c r="C807" s="46" t="s">
        <v>144</v>
      </c>
      <c r="D807" s="46" t="s">
        <v>47</v>
      </c>
      <c r="E807" s="46" t="s">
        <v>140</v>
      </c>
      <c r="F807" s="32" t="s">
        <v>22</v>
      </c>
      <c r="G807" s="32" t="s">
        <v>98</v>
      </c>
      <c r="H807" s="32" t="s">
        <v>98</v>
      </c>
      <c r="I807" s="32" t="s">
        <v>98</v>
      </c>
    </row>
    <row r="808" spans="1:9" x14ac:dyDescent="0.25">
      <c r="A808">
        <f>IF(AND($C808="Area (ha)",$E808="Fully converted"),SUMIFS(UK!$E$9:$E$77,UK!$C$9:$C$77,Data!$H3086),IF(AND($C808="Area (ha)",$E808="In conversion"),SUMIFS(UK!$F$9:$F$77,UK!$C$9:$C$77,Data!$H3086),IF(AND($C808="Area (ha)",$E808="Total"),SUMIFS(UK!$F$9:$F$77,UK!$C$9:$C$77,Data!$H3086),IF(AND($C808="Tonne",$E808="Fully converted"),SUMIFS(UK!$F$9:$F$77,UK!$C$9:$C$77,Data!$H3086),""))))</f>
        <v>16.044</v>
      </c>
      <c r="B808" s="46" t="s">
        <v>45</v>
      </c>
      <c r="C808" s="46" t="s">
        <v>144</v>
      </c>
      <c r="D808" s="46" t="s">
        <v>47</v>
      </c>
      <c r="E808" s="46" t="s">
        <v>140</v>
      </c>
      <c r="F808" s="32" t="s">
        <v>22</v>
      </c>
      <c r="G808" s="32" t="s">
        <v>99</v>
      </c>
      <c r="H808" s="32" t="s">
        <v>99</v>
      </c>
      <c r="I808" s="32" t="s">
        <v>99</v>
      </c>
    </row>
    <row r="809" spans="1:9" x14ac:dyDescent="0.25">
      <c r="A809">
        <f>IF(AND($C809="Area (ha)",$E809="Fully converted"),SUMIFS(UK!$E$9:$E$77,UK!$C$9:$C$77,Data!$H3087),IF(AND($C809="Area (ha)",$E809="In conversion"),SUMIFS(UK!$F$9:$F$77,UK!$C$9:$C$77,Data!$H3087),IF(AND($C809="Area (ha)",$E809="Total"),SUMIFS(UK!$F$9:$F$77,UK!$C$9:$C$77,Data!$H3087),IF(AND($C809="Tonne",$E809="Fully converted"),SUMIFS(UK!$F$9:$F$77,UK!$C$9:$C$77,Data!$H3087),""))))</f>
        <v>15.594000000000001</v>
      </c>
      <c r="B809" s="46" t="s">
        <v>45</v>
      </c>
      <c r="C809" s="46" t="s">
        <v>144</v>
      </c>
      <c r="D809" s="46" t="s">
        <v>47</v>
      </c>
      <c r="E809" s="46" t="s">
        <v>140</v>
      </c>
      <c r="F809" s="32" t="s">
        <v>22</v>
      </c>
      <c r="G809" s="32" t="s">
        <v>100</v>
      </c>
      <c r="H809" s="32" t="s">
        <v>100</v>
      </c>
      <c r="I809" s="32" t="s">
        <v>101</v>
      </c>
    </row>
    <row r="810" spans="1:9" x14ac:dyDescent="0.25">
      <c r="A810">
        <f>IF(AND($C810="Area (ha)",$E810="Fully converted"),SUMIFS(UK!$E$9:$E$77,UK!$C$9:$C$77,Data!$H3088),IF(AND($C810="Area (ha)",$E810="In conversion"),SUMIFS(UK!$F$9:$F$77,UK!$C$9:$C$77,Data!$H3088),IF(AND($C810="Area (ha)",$E810="Total"),SUMIFS(UK!$F$9:$F$77,UK!$C$9:$C$77,Data!$H3088),IF(AND($C810="Tonne",$E810="Fully converted"),SUMIFS(UK!$F$9:$F$77,UK!$C$9:$C$77,Data!$H3088),""))))</f>
        <v>0.45</v>
      </c>
      <c r="B810" s="46" t="s">
        <v>45</v>
      </c>
      <c r="C810" s="46" t="s">
        <v>144</v>
      </c>
      <c r="D810" s="46" t="s">
        <v>47</v>
      </c>
      <c r="E810" s="46" t="s">
        <v>140</v>
      </c>
      <c r="F810" s="32" t="s">
        <v>22</v>
      </c>
      <c r="G810" s="32" t="s">
        <v>101</v>
      </c>
      <c r="H810" s="32" t="s">
        <v>101</v>
      </c>
      <c r="I810" s="32" t="s">
        <v>101</v>
      </c>
    </row>
    <row r="811" spans="1:9" x14ac:dyDescent="0.25">
      <c r="A811">
        <f>IF(AND($C811="Area (ha)",$E811="Fully converted"),SUMIFS(UK!$E$9:$E$77,UK!$C$9:$C$77,Data!$H3089),IF(AND($C811="Area (ha)",$E811="In conversion"),SUMIFS(UK!$F$9:$F$77,UK!$C$9:$C$77,Data!$H3089),IF(AND($C811="Area (ha)",$E811="Total"),SUMIFS(UK!$F$9:$F$77,UK!$C$9:$C$77,Data!$H3089),IF(AND($C811="Tonne",$E811="Fully converted"),SUMIFS(UK!$F$9:$F$77,UK!$C$9:$C$77,Data!$H3089),""))))</f>
        <v>0</v>
      </c>
      <c r="B811" s="46" t="s">
        <v>45</v>
      </c>
      <c r="C811" s="46" t="s">
        <v>144</v>
      </c>
      <c r="D811" s="46" t="s">
        <v>47</v>
      </c>
      <c r="E811" s="46" t="s">
        <v>140</v>
      </c>
      <c r="F811" s="32" t="s">
        <v>22</v>
      </c>
      <c r="G811" s="32" t="s">
        <v>102</v>
      </c>
      <c r="H811" s="32" t="s">
        <v>102</v>
      </c>
      <c r="I811" s="32" t="s">
        <v>102</v>
      </c>
    </row>
    <row r="812" spans="1:9" x14ac:dyDescent="0.25">
      <c r="A812">
        <f>IF(AND($C812="Area (ha)",$E812="Fully converted"),SUMIFS(UK!$E$9:$E$77,UK!$C$9:$C$77,Data!$H3090),IF(AND($C812="Area (ha)",$E812="In conversion"),SUMIFS(UK!$F$9:$F$77,UK!$C$9:$C$77,Data!$H3090),IF(AND($C812="Area (ha)",$E812="Total"),SUMIFS(UK!$F$9:$F$77,UK!$C$9:$C$77,Data!$H3090),IF(AND($C812="Tonne",$E812="Fully converted"),SUMIFS(UK!$F$9:$F$77,UK!$C$9:$C$77,Data!$H3090),""))))</f>
        <v>0</v>
      </c>
      <c r="B812" s="46" t="s">
        <v>45</v>
      </c>
      <c r="C812" s="46" t="s">
        <v>144</v>
      </c>
      <c r="D812" s="46" t="s">
        <v>47</v>
      </c>
      <c r="E812" s="46" t="s">
        <v>140</v>
      </c>
      <c r="F812" s="32" t="s">
        <v>22</v>
      </c>
      <c r="G812" s="32" t="s">
        <v>103</v>
      </c>
      <c r="H812" s="32" t="s">
        <v>103</v>
      </c>
      <c r="I812" s="32" t="s">
        <v>103</v>
      </c>
    </row>
    <row r="813" spans="1:9" x14ac:dyDescent="0.25">
      <c r="A813">
        <f>IF(AND($C813="Area (ha)",$E813="Fully converted"),SUMIFS(UK!$E$9:$E$77,UK!$C$9:$C$77,Data!$H3091),IF(AND($C813="Area (ha)",$E813="In conversion"),SUMIFS(UK!$F$9:$F$77,UK!$C$9:$C$77,Data!$H3091),IF(AND($C813="Area (ha)",$E813="Total"),SUMIFS(UK!$F$9:$F$77,UK!$C$9:$C$77,Data!$H3091),IF(AND($C813="Tonne",$E813="Fully converted"),SUMIFS(UK!$F$9:$F$77,UK!$C$9:$C$77,Data!$H3091),""))))</f>
        <v>0</v>
      </c>
      <c r="B813" s="46" t="s">
        <v>45</v>
      </c>
      <c r="C813" s="46" t="s">
        <v>144</v>
      </c>
      <c r="D813" s="46" t="s">
        <v>47</v>
      </c>
      <c r="E813" s="46" t="s">
        <v>140</v>
      </c>
      <c r="F813" s="32" t="s">
        <v>22</v>
      </c>
      <c r="G813" s="32" t="s">
        <v>104</v>
      </c>
      <c r="H813" s="32" t="s">
        <v>104</v>
      </c>
      <c r="I813" s="32" t="s">
        <v>104</v>
      </c>
    </row>
    <row r="814" spans="1:9" x14ac:dyDescent="0.25">
      <c r="A814">
        <f>IF(AND($C814="Area (ha)",$E814="Fully converted"),SUMIFS(UK!$E$9:$E$77,UK!$C$9:$C$77,Data!$H3092),IF(AND($C814="Area (ha)",$E814="In conversion"),SUMIFS(UK!$F$9:$F$77,UK!$C$9:$C$77,Data!$H3092),IF(AND($C814="Area (ha)",$E814="Total"),SUMIFS(UK!$F$9:$F$77,UK!$C$9:$C$77,Data!$H3092),IF(AND($C814="Tonne",$E814="Fully converted"),SUMIFS(UK!$F$9:$F$77,UK!$C$9:$C$77,Data!$H3092),""))))</f>
        <v>0</v>
      </c>
      <c r="B814" s="46" t="s">
        <v>45</v>
      </c>
      <c r="C814" s="46" t="s">
        <v>144</v>
      </c>
      <c r="D814" s="46" t="s">
        <v>47</v>
      </c>
      <c r="E814" s="46" t="s">
        <v>140</v>
      </c>
      <c r="F814" s="32" t="s">
        <v>22</v>
      </c>
      <c r="G814" s="32" t="s">
        <v>105</v>
      </c>
      <c r="H814" s="32" t="s">
        <v>105</v>
      </c>
      <c r="I814" s="32" t="s">
        <v>105</v>
      </c>
    </row>
    <row r="815" spans="1:9" x14ac:dyDescent="0.25">
      <c r="A815">
        <f>IF(AND($C815="Area (ha)",$E815="Fully converted"),SUMIFS(UK!$E$9:$E$77,UK!$C$9:$C$77,Data!$H3093),IF(AND($C815="Area (ha)",$E815="In conversion"),SUMIFS(UK!$F$9:$F$77,UK!$C$9:$C$77,Data!$H3093),IF(AND($C815="Area (ha)",$E815="Total"),SUMIFS(UK!$F$9:$F$77,UK!$C$9:$C$77,Data!$H3093),IF(AND($C815="Tonne",$E815="Fully converted"),SUMIFS(UK!$F$9:$F$77,UK!$C$9:$C$77,Data!$H3093),""))))</f>
        <v>0</v>
      </c>
      <c r="B815" s="46" t="s">
        <v>45</v>
      </c>
      <c r="C815" s="46" t="s">
        <v>144</v>
      </c>
      <c r="D815" s="46" t="s">
        <v>47</v>
      </c>
      <c r="E815" s="46" t="s">
        <v>140</v>
      </c>
      <c r="F815" s="32" t="s">
        <v>22</v>
      </c>
      <c r="G815" s="32" t="s">
        <v>106</v>
      </c>
      <c r="H815" s="32" t="s">
        <v>106</v>
      </c>
      <c r="I815" s="32" t="s">
        <v>106</v>
      </c>
    </row>
    <row r="816" spans="1:9" x14ac:dyDescent="0.25">
      <c r="A816">
        <f>IF(AND($C816="Area (ha)",$E816="Fully converted"),SUMIFS(UK!$E$9:$E$77,UK!$C$9:$C$77,Data!$H3094),IF(AND($C816="Area (ha)",$E816="In conversion"),SUMIFS(UK!$F$9:$F$77,UK!$C$9:$C$77,Data!$H3094),IF(AND($C816="Area (ha)",$E816="Total"),SUMIFS(UK!$F$9:$F$77,UK!$C$9:$C$77,Data!$H3094),IF(AND($C816="Tonne",$E816="Fully converted"),SUMIFS(UK!$F$9:$F$77,UK!$C$9:$C$77,Data!$H3094),""))))</f>
        <v>0</v>
      </c>
      <c r="B816" s="46" t="s">
        <v>45</v>
      </c>
      <c r="C816" s="46" t="s">
        <v>144</v>
      </c>
      <c r="D816" s="46" t="s">
        <v>47</v>
      </c>
      <c r="E816" s="46" t="s">
        <v>140</v>
      </c>
      <c r="F816" s="32" t="s">
        <v>22</v>
      </c>
      <c r="G816" s="32" t="s">
        <v>107</v>
      </c>
      <c r="H816" s="32" t="s">
        <v>107</v>
      </c>
      <c r="I816" s="32" t="s">
        <v>107</v>
      </c>
    </row>
    <row r="817" spans="1:9" x14ac:dyDescent="0.25">
      <c r="A817">
        <f>IF(AND($C817="Area (ha)",$E817="Fully converted"),SUMIFS(UK!$E$9:$E$77,UK!$C$9:$C$77,Data!$H3095),IF(AND($C817="Area (ha)",$E817="In conversion"),SUMIFS(UK!$F$9:$F$77,UK!$C$9:$C$77,Data!$H3095),IF(AND($C817="Area (ha)",$E817="Total"),SUMIFS(UK!$F$9:$F$77,UK!$C$9:$C$77,Data!$H3095),IF(AND($C817="Tonne",$E817="Fully converted"),SUMIFS(UK!$F$9:$F$77,UK!$C$9:$C$77,Data!$H3095),""))))</f>
        <v>0</v>
      </c>
      <c r="B817" s="46" t="s">
        <v>45</v>
      </c>
      <c r="C817" s="46" t="s">
        <v>144</v>
      </c>
      <c r="D817" s="46" t="s">
        <v>47</v>
      </c>
      <c r="E817" s="46" t="s">
        <v>140</v>
      </c>
      <c r="F817" s="32" t="s">
        <v>22</v>
      </c>
      <c r="G817" s="32" t="s">
        <v>108</v>
      </c>
      <c r="H817" s="32" t="s">
        <v>108</v>
      </c>
      <c r="I817" s="32" t="s">
        <v>108</v>
      </c>
    </row>
    <row r="818" spans="1:9" x14ac:dyDescent="0.25">
      <c r="A818">
        <f>IF(AND($C818="Area (ha)",$E818="Fully converted"),SUMIFS(UK!$E$9:$E$77,UK!$C$9:$C$77,Data!$H3096),IF(AND($C818="Area (ha)",$E818="In conversion"),SUMIFS(UK!$F$9:$F$77,UK!$C$9:$C$77,Data!$H3096),IF(AND($C818="Area (ha)",$E818="Total"),SUMIFS(UK!$F$9:$F$77,UK!$C$9:$C$77,Data!$H3096),IF(AND($C818="Tonne",$E818="Fully converted"),SUMIFS(UK!$F$9:$F$77,UK!$C$9:$C$77,Data!$H3096),""))))</f>
        <v>0</v>
      </c>
      <c r="B818" s="46" t="s">
        <v>45</v>
      </c>
      <c r="C818" s="46" t="s">
        <v>144</v>
      </c>
      <c r="D818" s="46" t="s">
        <v>47</v>
      </c>
      <c r="E818" s="46" t="s">
        <v>140</v>
      </c>
      <c r="F818" s="32" t="s">
        <v>22</v>
      </c>
      <c r="G818" s="32" t="s">
        <v>109</v>
      </c>
      <c r="H818" s="32" t="s">
        <v>109</v>
      </c>
      <c r="I818" s="32" t="s">
        <v>109</v>
      </c>
    </row>
    <row r="819" spans="1:9" x14ac:dyDescent="0.25">
      <c r="A819">
        <f>IF(AND($C819="Area (ha)",$E819="Fully converted"),SUMIFS(UK!$E$9:$E$77,UK!$C$9:$C$77,Data!$H3097),IF(AND($C819="Area (ha)",$E819="In conversion"),SUMIFS(UK!$F$9:$F$77,UK!$C$9:$C$77,Data!$H3097),IF(AND($C819="Area (ha)",$E819="Total"),SUMIFS(UK!$F$9:$F$77,UK!$C$9:$C$77,Data!$H3097),IF(AND($C819="Tonne",$E819="Fully converted"),SUMIFS(UK!$F$9:$F$77,UK!$C$9:$C$77,Data!$H3097),""))))</f>
        <v>0</v>
      </c>
      <c r="B819" s="46" t="s">
        <v>45</v>
      </c>
      <c r="C819" s="46" t="s">
        <v>144</v>
      </c>
      <c r="D819" s="46" t="s">
        <v>47</v>
      </c>
      <c r="E819" s="46" t="s">
        <v>140</v>
      </c>
      <c r="F819" s="32" t="s">
        <v>22</v>
      </c>
      <c r="G819" s="32" t="s">
        <v>133</v>
      </c>
      <c r="H819" s="32" t="s">
        <v>110</v>
      </c>
      <c r="I819" s="32" t="s">
        <v>133</v>
      </c>
    </row>
    <row r="820" spans="1:9" x14ac:dyDescent="0.25">
      <c r="A820">
        <f>IF(AND($C820="Area (ha)",$E820="Fully converted"),SUMIFS(UK!$E$9:$E$77,UK!$C$9:$C$77,Data!$H3098),IF(AND($C820="Area (ha)",$E820="In conversion"),SUMIFS(UK!$F$9:$F$77,UK!$C$9:$C$77,Data!$H3098),IF(AND($C820="Area (ha)",$E820="Total"),SUMIFS(UK!$F$9:$F$77,UK!$C$9:$C$77,Data!$H3098),IF(AND($C820="Tonne",$E820="Fully converted"),SUMIFS(UK!$F$9:$F$77,UK!$C$9:$C$77,Data!$H3098),""))))</f>
        <v>0</v>
      </c>
      <c r="B820" s="46" t="s">
        <v>45</v>
      </c>
      <c r="C820" s="46" t="s">
        <v>144</v>
      </c>
      <c r="D820" s="46" t="s">
        <v>47</v>
      </c>
      <c r="E820" s="46" t="s">
        <v>140</v>
      </c>
      <c r="F820" s="32" t="s">
        <v>22</v>
      </c>
      <c r="G820" s="32" t="s">
        <v>111</v>
      </c>
      <c r="H820" s="32" t="s">
        <v>111</v>
      </c>
      <c r="I820" s="32" t="s">
        <v>111</v>
      </c>
    </row>
    <row r="821" spans="1:9" x14ac:dyDescent="0.25">
      <c r="A821">
        <f>IF(AND($C821="Area (ha)",$E821="Fully converted"),SUMIFS(UK!$E$9:$E$77,UK!$C$9:$C$77,Data!$H3099),IF(AND($C821="Area (ha)",$E821="In conversion"),SUMIFS(UK!$F$9:$F$77,UK!$C$9:$C$77,Data!$H3099),IF(AND($C821="Area (ha)",$E821="Total"),SUMIFS(UK!$F$9:$F$77,UK!$C$9:$C$77,Data!$H3099),IF(AND($C821="Tonne",$E821="Fully converted"),SUMIFS(UK!$F$9:$F$77,UK!$C$9:$C$77,Data!$H3099),""))))</f>
        <v>0</v>
      </c>
      <c r="B821" s="46" t="s">
        <v>45</v>
      </c>
      <c r="C821" s="46" t="s">
        <v>144</v>
      </c>
      <c r="D821" s="46" t="s">
        <v>47</v>
      </c>
      <c r="E821" s="46" t="s">
        <v>140</v>
      </c>
      <c r="F821" s="32" t="s">
        <v>22</v>
      </c>
      <c r="G821" s="32" t="s">
        <v>134</v>
      </c>
      <c r="H821" s="32" t="s">
        <v>134</v>
      </c>
      <c r="I821" s="32" t="s">
        <v>134</v>
      </c>
    </row>
    <row r="822" spans="1:9" x14ac:dyDescent="0.25">
      <c r="A822">
        <f>IF(AND($C822="Area (ha)",$E822="Fully converted"),SUMIFS(UK!$E$9:$E$77,UK!$C$9:$C$77,Data!$H3100),IF(AND($C822="Area (ha)",$E822="In conversion"),SUMIFS(UK!$F$9:$F$77,UK!$C$9:$C$77,Data!$H3100),IF(AND($C822="Area (ha)",$E822="Total"),SUMIFS(UK!$F$9:$F$77,UK!$C$9:$C$77,Data!$H3100),IF(AND($C822="Tonne",$E822="Fully converted"),SUMIFS(UK!$F$9:$F$77,UK!$C$9:$C$77,Data!$H3100),""))))</f>
        <v>0</v>
      </c>
      <c r="B822" s="46" t="s">
        <v>45</v>
      </c>
      <c r="C822" s="46" t="s">
        <v>144</v>
      </c>
      <c r="D822" s="46" t="s">
        <v>47</v>
      </c>
      <c r="E822" s="46" t="s">
        <v>140</v>
      </c>
      <c r="F822" s="32" t="s">
        <v>22</v>
      </c>
      <c r="G822" s="32" t="s">
        <v>113</v>
      </c>
      <c r="H822" s="32" t="s">
        <v>113</v>
      </c>
      <c r="I822" s="32" t="s">
        <v>113</v>
      </c>
    </row>
    <row r="823" spans="1:9" x14ac:dyDescent="0.25">
      <c r="A823">
        <f>IF(AND($C823="Area (ha)",$E823="Fully converted"),SUMIFS(UK!$E$9:$E$77,UK!$C$9:$C$77,Data!$H3101),IF(AND($C823="Area (ha)",$E823="In conversion"),SUMIFS(UK!$F$9:$F$77,UK!$C$9:$C$77,Data!$H3101),IF(AND($C823="Area (ha)",$E823="Total"),SUMIFS(UK!$F$9:$F$77,UK!$C$9:$C$77,Data!$H3101),IF(AND($C823="Tonne",$E823="Fully converted"),SUMIFS(UK!$F$9:$F$77,UK!$C$9:$C$77,Data!$H3101),""))))</f>
        <v>4.91</v>
      </c>
      <c r="B823" s="46" t="s">
        <v>45</v>
      </c>
      <c r="C823" s="46" t="s">
        <v>144</v>
      </c>
      <c r="D823" s="46" t="s">
        <v>47</v>
      </c>
      <c r="E823" s="46" t="s">
        <v>140</v>
      </c>
      <c r="F823" s="32" t="s">
        <v>22</v>
      </c>
      <c r="G823" s="32" t="s">
        <v>135</v>
      </c>
      <c r="H823" s="32" t="s">
        <v>135</v>
      </c>
      <c r="I823" s="32" t="s">
        <v>135</v>
      </c>
    </row>
    <row r="824" spans="1:9" x14ac:dyDescent="0.25">
      <c r="A824">
        <f>IF(AND($C824="Area (ha)",$E824="Fully converted"),SUMIFS(UK!$E$9:$E$77,UK!$C$9:$C$77,Data!$H3102),IF(AND($C824="Area (ha)",$E824="In conversion"),SUMIFS(UK!$F$9:$F$77,UK!$C$9:$C$77,Data!$H3102),IF(AND($C824="Area (ha)",$E824="Total"),SUMIFS(UK!$F$9:$F$77,UK!$C$9:$C$77,Data!$H3102),IF(AND($C824="Tonne",$E824="Fully converted"),SUMIFS(UK!$F$9:$F$77,UK!$C$9:$C$77,Data!$H3102),""))))</f>
        <v>0</v>
      </c>
      <c r="B824" s="46" t="s">
        <v>45</v>
      </c>
      <c r="C824" s="46" t="s">
        <v>144</v>
      </c>
      <c r="D824" s="46" t="s">
        <v>47</v>
      </c>
      <c r="E824" s="46" t="s">
        <v>140</v>
      </c>
      <c r="F824" s="32" t="s">
        <v>22</v>
      </c>
      <c r="G824" s="32" t="s">
        <v>115</v>
      </c>
      <c r="H824" s="32" t="s">
        <v>115</v>
      </c>
      <c r="I824" s="32" t="s">
        <v>115</v>
      </c>
    </row>
    <row r="825" spans="1:9" x14ac:dyDescent="0.25">
      <c r="A825">
        <f>IF(AND($C825="Area (ha)",$E825="Fully converted"),SUMIFS(UK!$E$9:$E$77,UK!$C$9:$C$77,Data!$H3103),IF(AND($C825="Area (ha)",$E825="In conversion"),SUMIFS(UK!$F$9:$F$77,UK!$C$9:$C$77,Data!$H3103),IF(AND($C825="Area (ha)",$E825="Total"),SUMIFS(UK!$F$9:$F$77,UK!$C$9:$C$77,Data!$H3103),IF(AND($C825="Tonne",$E825="Fully converted"),SUMIFS(UK!$F$9:$F$77,UK!$C$9:$C$77,Data!$H3103),""))))</f>
        <v>110</v>
      </c>
      <c r="B825" s="46" t="s">
        <v>45</v>
      </c>
      <c r="C825" s="46" t="s">
        <v>144</v>
      </c>
      <c r="D825" s="46" t="s">
        <v>47</v>
      </c>
      <c r="E825" s="46" t="s">
        <v>140</v>
      </c>
      <c r="F825" s="32" t="s">
        <v>22</v>
      </c>
      <c r="G825" s="32" t="s">
        <v>116</v>
      </c>
      <c r="H825" s="32" t="s">
        <v>116</v>
      </c>
      <c r="I825" s="32" t="s">
        <v>116</v>
      </c>
    </row>
    <row r="826" spans="1:9" x14ac:dyDescent="0.25">
      <c r="A826">
        <f>IF(AND($C826="Area (ha)",$E826="Fully converted"),SUMIFS(UK!$E$9:$E$77,UK!$C$9:$C$77,Data!$H3104),IF(AND($C826="Area (ha)",$E826="In conversion"),SUMIFS(UK!$F$9:$F$77,UK!$C$9:$C$77,Data!$H3104),IF(AND($C826="Area (ha)",$E826="Total"),SUMIFS(UK!$F$9:$F$77,UK!$C$9:$C$77,Data!$H3104),IF(AND($C826="Tonne",$E826="Fully converted"),SUMIFS(UK!$F$9:$F$77,UK!$C$9:$C$77,Data!$H3104),""))))</f>
        <v>0</v>
      </c>
      <c r="B826" s="46" t="s">
        <v>45</v>
      </c>
      <c r="C826" s="46" t="s">
        <v>144</v>
      </c>
      <c r="D826" s="46" t="s">
        <v>47</v>
      </c>
      <c r="E826" s="46" t="s">
        <v>140</v>
      </c>
      <c r="F826" s="32" t="s">
        <v>22</v>
      </c>
      <c r="G826" s="32" t="s">
        <v>117</v>
      </c>
      <c r="H826" s="32" t="s">
        <v>117</v>
      </c>
      <c r="I826" s="32" t="s">
        <v>117</v>
      </c>
    </row>
    <row r="827" spans="1:9" x14ac:dyDescent="0.25">
      <c r="A827">
        <f>IF(AND($C827="Area (ha)",$E827="Fully converted"),SUMIFS(UK!$E$9:$E$77,UK!$C$9:$C$77,Data!$H3105),IF(AND($C827="Area (ha)",$E827="In conversion"),SUMIFS(UK!$F$9:$F$77,UK!$C$9:$C$77,Data!$H3105),IF(AND($C827="Area (ha)",$E827="Total"),SUMIFS(UK!$F$9:$F$77,UK!$C$9:$C$77,Data!$H3105),IF(AND($C827="Tonne",$E827="Fully converted"),SUMIFS(UK!$F$9:$F$77,UK!$C$9:$C$77,Data!$H3105),""))))</f>
        <v>0</v>
      </c>
      <c r="B827" s="46" t="s">
        <v>45</v>
      </c>
      <c r="C827" s="46" t="s">
        <v>144</v>
      </c>
      <c r="D827" s="46" t="s">
        <v>47</v>
      </c>
      <c r="E827" s="46" t="s">
        <v>140</v>
      </c>
      <c r="F827" s="32" t="s">
        <v>22</v>
      </c>
      <c r="G827" s="32" t="s">
        <v>136</v>
      </c>
      <c r="H827" s="32" t="s">
        <v>136</v>
      </c>
      <c r="I827" s="32" t="s">
        <v>136</v>
      </c>
    </row>
    <row r="828" spans="1:9" x14ac:dyDescent="0.25">
      <c r="A828">
        <f>IF(AND($C828="Area (ha)",$E828="Fully converted"),SUMIFS(UK!$E$9:$E$77,UK!$C$9:$C$77,Data!$H3106),IF(AND($C828="Area (ha)",$E828="In conversion"),SUMIFS(UK!$F$9:$F$77,UK!$C$9:$C$77,Data!$H3106),IF(AND($C828="Area (ha)",$E828="Total"),SUMIFS(UK!$F$9:$F$77,UK!$C$9:$C$77,Data!$H3106),IF(AND($C828="Tonne",$E828="Fully converted"),SUMIFS(UK!$F$9:$F$77,UK!$C$9:$C$77,Data!$H3106),""))))</f>
        <v>0</v>
      </c>
      <c r="B828" s="46" t="s">
        <v>45</v>
      </c>
      <c r="C828" s="46" t="s">
        <v>144</v>
      </c>
      <c r="D828" s="46" t="s">
        <v>47</v>
      </c>
      <c r="E828" s="46" t="s">
        <v>140</v>
      </c>
      <c r="F828" s="32" t="s">
        <v>22</v>
      </c>
      <c r="G828" s="32" t="s">
        <v>137</v>
      </c>
      <c r="H828" s="32" t="s">
        <v>137</v>
      </c>
      <c r="I828" s="32" t="s">
        <v>137</v>
      </c>
    </row>
    <row r="829" spans="1:9" x14ac:dyDescent="0.25">
      <c r="A829">
        <f>IF(AND($C829="Area (ha)",$E829="Fully converted"),SUMIFS(UK!$E$9:$E$77,UK!$C$9:$C$77,Data!$H3107),IF(AND($C829="Area (ha)",$E829="In conversion"),SUMIFS(UK!$F$9:$F$77,UK!$C$9:$C$77,Data!$H3107),IF(AND($C829="Area (ha)",$E829="Total"),SUMIFS(UK!$F$9:$F$77,UK!$C$9:$C$77,Data!$H3107),IF(AND($C829="Tonne",$E829="Fully converted"),SUMIFS(UK!$F$9:$F$77,UK!$C$9:$C$77,Data!$H3107),""))))</f>
        <v>19784.98974999999</v>
      </c>
      <c r="B829" s="46" t="s">
        <v>45</v>
      </c>
      <c r="C829" s="46" t="s">
        <v>144</v>
      </c>
      <c r="D829" s="46" t="s">
        <v>47</v>
      </c>
      <c r="E829" s="46" t="s">
        <v>140</v>
      </c>
      <c r="F829" s="32" t="s">
        <v>22</v>
      </c>
      <c r="G829" s="32" t="s">
        <v>119</v>
      </c>
      <c r="H829" s="32" t="s">
        <v>119</v>
      </c>
      <c r="I829" s="32" t="s">
        <v>119</v>
      </c>
    </row>
    <row r="830" spans="1:9" x14ac:dyDescent="0.25">
      <c r="A830">
        <f>IF(AND($C830="Area (ha)",$E830="Fully converted"),SUMIFS(UK!$E$9:$E$77,UK!$C$9:$C$77,Data!$H3108),IF(AND($C830="Area (ha)",$E830="In conversion"),SUMIFS(UK!$F$9:$F$77,UK!$C$9:$C$77,Data!$H3108),IF(AND($C830="Area (ha)",$E830="Total"),SUMIFS(UK!$F$9:$F$77,UK!$C$9:$C$77,Data!$H3108),IF(AND($C830="Tonne",$E830="Fully converted"),SUMIFS(UK!$F$9:$F$77,UK!$C$9:$C$77,Data!$H3108),""))))</f>
        <v>4523.7277499999973</v>
      </c>
      <c r="B830" s="46" t="s">
        <v>45</v>
      </c>
      <c r="C830" s="46" t="s">
        <v>144</v>
      </c>
      <c r="D830" s="46" t="s">
        <v>47</v>
      </c>
      <c r="E830" s="46" t="s">
        <v>140</v>
      </c>
      <c r="F830" s="32" t="s">
        <v>23</v>
      </c>
      <c r="G830" s="32" t="s">
        <v>146</v>
      </c>
      <c r="H830" s="32" t="s">
        <v>146</v>
      </c>
      <c r="I830" s="32" t="s">
        <v>52</v>
      </c>
    </row>
    <row r="831" spans="1:9" x14ac:dyDescent="0.25">
      <c r="A831">
        <f>IF(AND($C831="Area (ha)",$E831="Fully converted"),SUMIFS(UK!$E$9:$E$77,UK!$C$9:$C$77,Data!$H3109),IF(AND($C831="Area (ha)",$E831="In conversion"),SUMIFS(UK!$F$9:$F$77,UK!$C$9:$C$77,Data!$H3109),IF(AND($C831="Area (ha)",$E831="Total"),SUMIFS(UK!$F$9:$F$77,UK!$C$9:$C$77,Data!$H3109),IF(AND($C831="Tonne",$E831="Fully converted"),SUMIFS(UK!$F$9:$F$77,UK!$C$9:$C$77,Data!$H3109),""))))</f>
        <v>1043.71</v>
      </c>
      <c r="B831" s="46" t="s">
        <v>45</v>
      </c>
      <c r="C831" s="46" t="s">
        <v>144</v>
      </c>
      <c r="D831" s="46" t="s">
        <v>47</v>
      </c>
      <c r="E831" s="46" t="s">
        <v>140</v>
      </c>
      <c r="F831" s="32" t="s">
        <v>23</v>
      </c>
      <c r="G831" s="32" t="s">
        <v>53</v>
      </c>
      <c r="H831" s="32" t="s">
        <v>53</v>
      </c>
      <c r="I831" s="32" t="s">
        <v>53</v>
      </c>
    </row>
    <row r="832" spans="1:9" x14ac:dyDescent="0.25">
      <c r="A832">
        <f>IF(AND($C832="Area (ha)",$E832="Fully converted"),SUMIFS(UK!$E$9:$E$77,UK!$C$9:$C$77,Data!$H3110),IF(AND($C832="Area (ha)",$E832="In conversion"),SUMIFS(UK!$F$9:$F$77,UK!$C$9:$C$77,Data!$H3110),IF(AND($C832="Area (ha)",$E832="Total"),SUMIFS(UK!$F$9:$F$77,UK!$C$9:$C$77,Data!$H3110),IF(AND($C832="Tonne",$E832="Fully converted"),SUMIFS(UK!$F$9:$F$77,UK!$C$9:$C$77,Data!$H3110),""))))</f>
        <v>1043.71</v>
      </c>
      <c r="B832" s="46" t="s">
        <v>45</v>
      </c>
      <c r="C832" s="46" t="s">
        <v>144</v>
      </c>
      <c r="D832" s="46" t="s">
        <v>47</v>
      </c>
      <c r="E832" s="46" t="s">
        <v>140</v>
      </c>
      <c r="F832" s="32" t="s">
        <v>23</v>
      </c>
      <c r="G832" s="32" t="s">
        <v>54</v>
      </c>
      <c r="H832" s="32" t="s">
        <v>54</v>
      </c>
      <c r="I832" s="32" t="s">
        <v>54</v>
      </c>
    </row>
    <row r="833" spans="1:9" x14ac:dyDescent="0.25">
      <c r="A833">
        <f>IF(AND($C833="Area (ha)",$E833="Fully converted"),SUMIFS(UK!$E$9:$E$77,UK!$C$9:$C$77,Data!$H3111),IF(AND($C833="Area (ha)",$E833="In conversion"),SUMIFS(UK!$F$9:$F$77,UK!$C$9:$C$77,Data!$H3111),IF(AND($C833="Area (ha)",$E833="Total"),SUMIFS(UK!$F$9:$F$77,UK!$C$9:$C$77,Data!$H3111),IF(AND($C833="Tonne",$E833="Fully converted"),SUMIFS(UK!$F$9:$F$77,UK!$C$9:$C$77,Data!$H3111),""))))</f>
        <v>0</v>
      </c>
      <c r="B833" s="46" t="s">
        <v>45</v>
      </c>
      <c r="C833" s="46" t="s">
        <v>144</v>
      </c>
      <c r="D833" s="46" t="s">
        <v>47</v>
      </c>
      <c r="E833" s="46" t="s">
        <v>140</v>
      </c>
      <c r="F833" s="32" t="s">
        <v>23</v>
      </c>
      <c r="G833" s="32" t="s">
        <v>55</v>
      </c>
      <c r="H833" s="32" t="s">
        <v>55</v>
      </c>
      <c r="I833" s="32" t="s">
        <v>55</v>
      </c>
    </row>
    <row r="834" spans="1:9" x14ac:dyDescent="0.25">
      <c r="A834">
        <f>IF(AND($C834="Area (ha)",$E834="Fully converted"),SUMIFS(UK!$E$9:$E$77,UK!$C$9:$C$77,Data!$H3112),IF(AND($C834="Area (ha)",$E834="In conversion"),SUMIFS(UK!$F$9:$F$77,UK!$C$9:$C$77,Data!$H3112),IF(AND($C834="Area (ha)",$E834="Total"),SUMIFS(UK!$F$9:$F$77,UK!$C$9:$C$77,Data!$H3112),IF(AND($C834="Tonne",$E834="Fully converted"),SUMIFS(UK!$F$9:$F$77,UK!$C$9:$C$77,Data!$H3112),""))))</f>
        <v>200.71</v>
      </c>
      <c r="B834" s="46" t="s">
        <v>45</v>
      </c>
      <c r="C834" s="46" t="s">
        <v>144</v>
      </c>
      <c r="D834" s="46" t="s">
        <v>47</v>
      </c>
      <c r="E834" s="46" t="s">
        <v>140</v>
      </c>
      <c r="F834" s="32" t="s">
        <v>23</v>
      </c>
      <c r="G834" s="32" t="s">
        <v>122</v>
      </c>
      <c r="H834" s="32" t="s">
        <v>122</v>
      </c>
      <c r="I834" s="32" t="s">
        <v>122</v>
      </c>
    </row>
    <row r="835" spans="1:9" x14ac:dyDescent="0.25">
      <c r="A835">
        <f>IF(AND($C835="Area (ha)",$E835="Fully converted"),SUMIFS(UK!$E$9:$E$77,UK!$C$9:$C$77,Data!$H3113),IF(AND($C835="Area (ha)",$E835="In conversion"),SUMIFS(UK!$F$9:$F$77,UK!$C$9:$C$77,Data!$H3113),IF(AND($C835="Area (ha)",$E835="Total"),SUMIFS(UK!$F$9:$F$77,UK!$C$9:$C$77,Data!$H3113),IF(AND($C835="Tonne",$E835="Fully converted"),SUMIFS(UK!$F$9:$F$77,UK!$C$9:$C$77,Data!$H3113),""))))</f>
        <v>0</v>
      </c>
      <c r="B835" s="46" t="s">
        <v>45</v>
      </c>
      <c r="C835" s="46" t="s">
        <v>144</v>
      </c>
      <c r="D835" s="46" t="s">
        <v>47</v>
      </c>
      <c r="E835" s="46" t="s">
        <v>140</v>
      </c>
      <c r="F835" s="32" t="s">
        <v>23</v>
      </c>
      <c r="G835" s="32" t="s">
        <v>57</v>
      </c>
      <c r="H835" s="32" t="s">
        <v>148</v>
      </c>
      <c r="I835" s="32" t="s">
        <v>57</v>
      </c>
    </row>
    <row r="836" spans="1:9" x14ac:dyDescent="0.25">
      <c r="A836">
        <f>IF(AND($C836="Area (ha)",$E836="Fully converted"),SUMIFS(UK!$E$9:$E$77,UK!$C$9:$C$77,Data!$H3114),IF(AND($C836="Area (ha)",$E836="In conversion"),SUMIFS(UK!$F$9:$F$77,UK!$C$9:$C$77,Data!$H3114),IF(AND($C836="Area (ha)",$E836="Total"),SUMIFS(UK!$F$9:$F$77,UK!$C$9:$C$77,Data!$H3114),IF(AND($C836="Tonne",$E836="Fully converted"),SUMIFS(UK!$F$9:$F$77,UK!$C$9:$C$77,Data!$H3114),""))))</f>
        <v>7.21</v>
      </c>
      <c r="B836" s="46" t="s">
        <v>45</v>
      </c>
      <c r="C836" s="46" t="s">
        <v>144</v>
      </c>
      <c r="D836" s="46" t="s">
        <v>47</v>
      </c>
      <c r="E836" s="46" t="s">
        <v>140</v>
      </c>
      <c r="F836" s="32" t="s">
        <v>23</v>
      </c>
      <c r="G836" s="32" t="s">
        <v>58</v>
      </c>
      <c r="H836" s="32" t="s">
        <v>58</v>
      </c>
      <c r="I836" s="32" t="s">
        <v>58</v>
      </c>
    </row>
    <row r="837" spans="1:9" x14ac:dyDescent="0.25">
      <c r="A837">
        <f>IF(AND($C837="Area (ha)",$E837="Fully converted"),SUMIFS(UK!$E$9:$E$77,UK!$C$9:$C$77,Data!$H3115),IF(AND($C837="Area (ha)",$E837="In conversion"),SUMIFS(UK!$F$9:$F$77,UK!$C$9:$C$77,Data!$H3115),IF(AND($C837="Area (ha)",$E837="Total"),SUMIFS(UK!$F$9:$F$77,UK!$C$9:$C$77,Data!$H3115),IF(AND($C837="Tonne",$E837="Fully converted"),SUMIFS(UK!$F$9:$F$77,UK!$C$9:$C$77,Data!$H3115),""))))</f>
        <v>549.16999999999996</v>
      </c>
      <c r="B837" s="46" t="s">
        <v>45</v>
      </c>
      <c r="C837" s="46" t="s">
        <v>144</v>
      </c>
      <c r="D837" s="46" t="s">
        <v>47</v>
      </c>
      <c r="E837" s="46" t="s">
        <v>140</v>
      </c>
      <c r="F837" s="32" t="s">
        <v>23</v>
      </c>
      <c r="G837" s="32" t="s">
        <v>59</v>
      </c>
      <c r="H837" s="32" t="s">
        <v>59</v>
      </c>
      <c r="I837" s="32" t="s">
        <v>59</v>
      </c>
    </row>
    <row r="838" spans="1:9" x14ac:dyDescent="0.25">
      <c r="A838">
        <f>IF(AND($C838="Area (ha)",$E838="Fully converted"),SUMIFS(UK!$E$9:$E$77,UK!$C$9:$C$77,Data!$H3116),IF(AND($C838="Area (ha)",$E838="In conversion"),SUMIFS(UK!$F$9:$F$77,UK!$C$9:$C$77,Data!$H3116),IF(AND($C838="Area (ha)",$E838="Total"),SUMIFS(UK!$F$9:$F$77,UK!$C$9:$C$77,Data!$H3116),IF(AND($C838="Tonne",$E838="Fully converted"),SUMIFS(UK!$F$9:$F$77,UK!$C$9:$C$77,Data!$H3116),""))))</f>
        <v>213.85999999999999</v>
      </c>
      <c r="B838" s="46" t="s">
        <v>45</v>
      </c>
      <c r="C838" s="46" t="s">
        <v>144</v>
      </c>
      <c r="D838" s="46" t="s">
        <v>47</v>
      </c>
      <c r="E838" s="46" t="s">
        <v>140</v>
      </c>
      <c r="F838" s="32" t="s">
        <v>23</v>
      </c>
      <c r="G838" s="32" t="s">
        <v>60</v>
      </c>
      <c r="H838" s="32" t="s">
        <v>60</v>
      </c>
      <c r="I838" s="32" t="s">
        <v>60</v>
      </c>
    </row>
    <row r="839" spans="1:9" x14ac:dyDescent="0.25">
      <c r="A839">
        <f>IF(AND($C839="Area (ha)",$E839="Fully converted"),SUMIFS(UK!$E$9:$E$77,UK!$C$9:$C$77,Data!$H3117),IF(AND($C839="Area (ha)",$E839="In conversion"),SUMIFS(UK!$F$9:$F$77,UK!$C$9:$C$77,Data!$H3117),IF(AND($C839="Area (ha)",$E839="Total"),SUMIFS(UK!$F$9:$F$77,UK!$C$9:$C$77,Data!$H3117),IF(AND($C839="Tonne",$E839="Fully converted"),SUMIFS(UK!$F$9:$F$77,UK!$C$9:$C$77,Data!$H3117),""))))</f>
        <v>0</v>
      </c>
      <c r="B839" s="46" t="s">
        <v>45</v>
      </c>
      <c r="C839" s="46" t="s">
        <v>144</v>
      </c>
      <c r="D839" s="46" t="s">
        <v>47</v>
      </c>
      <c r="E839" s="46" t="s">
        <v>140</v>
      </c>
      <c r="F839" s="32" t="s">
        <v>23</v>
      </c>
      <c r="G839" s="32" t="s">
        <v>61</v>
      </c>
      <c r="H839" s="32" t="s">
        <v>61</v>
      </c>
      <c r="I839" s="32" t="s">
        <v>61</v>
      </c>
    </row>
    <row r="840" spans="1:9" x14ac:dyDescent="0.25">
      <c r="A840">
        <f>IF(AND($C840="Area (ha)",$E840="Fully converted"),SUMIFS(UK!$E$9:$E$77,UK!$C$9:$C$77,Data!$H3118),IF(AND($C840="Area (ha)",$E840="In conversion"),SUMIFS(UK!$F$9:$F$77,UK!$C$9:$C$77,Data!$H3118),IF(AND($C840="Area (ha)",$E840="Total"),SUMIFS(UK!$F$9:$F$77,UK!$C$9:$C$77,Data!$H3118),IF(AND($C840="Tonne",$E840="Fully converted"),SUMIFS(UK!$F$9:$F$77,UK!$C$9:$C$77,Data!$H3118),""))))</f>
        <v>72.759999999999991</v>
      </c>
      <c r="B840" s="46" t="s">
        <v>45</v>
      </c>
      <c r="C840" s="46" t="s">
        <v>144</v>
      </c>
      <c r="D840" s="46" t="s">
        <v>47</v>
      </c>
      <c r="E840" s="46" t="s">
        <v>140</v>
      </c>
      <c r="F840" s="32" t="s">
        <v>23</v>
      </c>
      <c r="G840" s="32" t="s">
        <v>62</v>
      </c>
      <c r="H840" s="32" t="s">
        <v>62</v>
      </c>
      <c r="I840" s="32" t="s">
        <v>62</v>
      </c>
    </row>
    <row r="841" spans="1:9" x14ac:dyDescent="0.25">
      <c r="A841">
        <f>IF(AND($C841="Area (ha)",$E841="Fully converted"),SUMIFS(UK!$E$9:$E$77,UK!$C$9:$C$77,Data!$H3119),IF(AND($C841="Area (ha)",$E841="In conversion"),SUMIFS(UK!$F$9:$F$77,UK!$C$9:$C$77,Data!$H3119),IF(AND($C841="Area (ha)",$E841="Total"),SUMIFS(UK!$F$9:$F$77,UK!$C$9:$C$77,Data!$H3119),IF(AND($C841="Tonne",$E841="Fully converted"),SUMIFS(UK!$F$9:$F$77,UK!$C$9:$C$77,Data!$H3119),""))))</f>
        <v>0</v>
      </c>
      <c r="B841" s="46" t="s">
        <v>45</v>
      </c>
      <c r="C841" s="46" t="s">
        <v>144</v>
      </c>
      <c r="D841" s="46" t="s">
        <v>47</v>
      </c>
      <c r="E841" s="46" t="s">
        <v>140</v>
      </c>
      <c r="F841" s="32" t="s">
        <v>23</v>
      </c>
      <c r="G841" s="32" t="s">
        <v>63</v>
      </c>
      <c r="H841" s="32" t="s">
        <v>63</v>
      </c>
      <c r="I841" s="32" t="s">
        <v>63</v>
      </c>
    </row>
    <row r="842" spans="1:9" x14ac:dyDescent="0.25">
      <c r="A842">
        <f>IF(AND($C842="Area (ha)",$E842="Fully converted"),SUMIFS(UK!$E$9:$E$77,UK!$C$9:$C$77,Data!$H3120),IF(AND($C842="Area (ha)",$E842="In conversion"),SUMIFS(UK!$F$9:$F$77,UK!$C$9:$C$77,Data!$H3120),IF(AND($C842="Area (ha)",$E842="Total"),SUMIFS(UK!$F$9:$F$77,UK!$C$9:$C$77,Data!$H3120),IF(AND($C842="Tonne",$E842="Fully converted"),SUMIFS(UK!$F$9:$F$77,UK!$C$9:$C$77,Data!$H3120),""))))</f>
        <v>62.540000000000006</v>
      </c>
      <c r="B842" s="46" t="s">
        <v>45</v>
      </c>
      <c r="C842" s="46" t="s">
        <v>144</v>
      </c>
      <c r="D842" s="46" t="s">
        <v>47</v>
      </c>
      <c r="E842" s="46" t="s">
        <v>140</v>
      </c>
      <c r="F842" s="32" t="s">
        <v>23</v>
      </c>
      <c r="G842" s="32" t="s">
        <v>64</v>
      </c>
      <c r="H842" s="32" t="s">
        <v>64</v>
      </c>
      <c r="I842" s="32" t="s">
        <v>64</v>
      </c>
    </row>
    <row r="843" spans="1:9" x14ac:dyDescent="0.25">
      <c r="A843">
        <f>IF(AND($C843="Area (ha)",$E843="Fully converted"),SUMIFS(UK!$E$9:$E$77,UK!$C$9:$C$77,Data!$H3121),IF(AND($C843="Area (ha)",$E843="In conversion"),SUMIFS(UK!$F$9:$F$77,UK!$C$9:$C$77,Data!$H3121),IF(AND($C843="Area (ha)",$E843="Total"),SUMIFS(UK!$F$9:$F$77,UK!$C$9:$C$77,Data!$H3121),IF(AND($C843="Tonne",$E843="Fully converted"),SUMIFS(UK!$F$9:$F$77,UK!$C$9:$C$77,Data!$H3121),""))))</f>
        <v>0</v>
      </c>
      <c r="B843" s="46" t="s">
        <v>45</v>
      </c>
      <c r="C843" s="46" t="s">
        <v>144</v>
      </c>
      <c r="D843" s="46" t="s">
        <v>47</v>
      </c>
      <c r="E843" s="46" t="s">
        <v>140</v>
      </c>
      <c r="F843" s="32" t="s">
        <v>23</v>
      </c>
      <c r="G843" s="32" t="s">
        <v>123</v>
      </c>
      <c r="H843" s="32" t="s">
        <v>123</v>
      </c>
      <c r="I843" s="32" t="s">
        <v>123</v>
      </c>
    </row>
    <row r="844" spans="1:9" x14ac:dyDescent="0.25">
      <c r="A844">
        <f>IF(AND($C844="Area (ha)",$E844="Fully converted"),SUMIFS(UK!$E$9:$E$77,UK!$C$9:$C$77,Data!$H3122),IF(AND($C844="Area (ha)",$E844="In conversion"),SUMIFS(UK!$F$9:$F$77,UK!$C$9:$C$77,Data!$H3122),IF(AND($C844="Area (ha)",$E844="Total"),SUMIFS(UK!$F$9:$F$77,UK!$C$9:$C$77,Data!$H3122),IF(AND($C844="Tonne",$E844="Fully converted"),SUMIFS(UK!$F$9:$F$77,UK!$C$9:$C$77,Data!$H3122),""))))</f>
        <v>0</v>
      </c>
      <c r="B844" s="46" t="s">
        <v>45</v>
      </c>
      <c r="C844" s="46" t="s">
        <v>144</v>
      </c>
      <c r="D844" s="46" t="s">
        <v>47</v>
      </c>
      <c r="E844" s="46" t="s">
        <v>140</v>
      </c>
      <c r="F844" s="32" t="s">
        <v>23</v>
      </c>
      <c r="G844" s="32" t="s">
        <v>66</v>
      </c>
      <c r="H844" s="32" t="s">
        <v>66</v>
      </c>
      <c r="I844" s="32" t="s">
        <v>236</v>
      </c>
    </row>
    <row r="845" spans="1:9" x14ac:dyDescent="0.25">
      <c r="A845">
        <f>IF(AND($C845="Area (ha)",$E845="Fully converted"),SUMIFS(UK!$E$9:$E$77,UK!$C$9:$C$77,Data!$H3123),IF(AND($C845="Area (ha)",$E845="In conversion"),SUMIFS(UK!$F$9:$F$77,UK!$C$9:$C$77,Data!$H3123),IF(AND($C845="Area (ha)",$E845="Total"),SUMIFS(UK!$F$9:$F$77,UK!$C$9:$C$77,Data!$H3123),IF(AND($C845="Tonne",$E845="Fully converted"),SUMIFS(UK!$F$9:$F$77,UK!$C$9:$C$77,Data!$H3123),""))))</f>
        <v>0</v>
      </c>
      <c r="B845" s="46" t="s">
        <v>45</v>
      </c>
      <c r="C845" s="46" t="s">
        <v>144</v>
      </c>
      <c r="D845" s="46" t="s">
        <v>47</v>
      </c>
      <c r="E845" s="46" t="s">
        <v>140</v>
      </c>
      <c r="F845" s="32" t="s">
        <v>23</v>
      </c>
      <c r="G845" s="32" t="s">
        <v>67</v>
      </c>
      <c r="H845" s="32" t="s">
        <v>67</v>
      </c>
      <c r="I845" s="32" t="s">
        <v>67</v>
      </c>
    </row>
    <row r="846" spans="1:9" x14ac:dyDescent="0.25">
      <c r="A846">
        <f>IF(AND($C846="Area (ha)",$E846="Fully converted"),SUMIFS(UK!$E$9:$E$77,UK!$C$9:$C$77,Data!$H3124),IF(AND($C846="Area (ha)",$E846="In conversion"),SUMIFS(UK!$F$9:$F$77,UK!$C$9:$C$77,Data!$H3124),IF(AND($C846="Area (ha)",$E846="Total"),SUMIFS(UK!$F$9:$F$77,UK!$C$9:$C$77,Data!$H3124),IF(AND($C846="Tonne",$E846="Fully converted"),SUMIFS(UK!$F$9:$F$77,UK!$C$9:$C$77,Data!$H3124),""))))</f>
        <v>0</v>
      </c>
      <c r="B846" s="46" t="s">
        <v>45</v>
      </c>
      <c r="C846" s="46" t="s">
        <v>144</v>
      </c>
      <c r="D846" s="46" t="s">
        <v>47</v>
      </c>
      <c r="E846" s="46" t="s">
        <v>140</v>
      </c>
      <c r="F846" s="32" t="s">
        <v>23</v>
      </c>
      <c r="G846" s="32" t="s">
        <v>68</v>
      </c>
      <c r="H846" s="32" t="s">
        <v>68</v>
      </c>
      <c r="I846" s="32" t="s">
        <v>68</v>
      </c>
    </row>
    <row r="847" spans="1:9" x14ac:dyDescent="0.25">
      <c r="A847">
        <f>IF(AND($C847="Area (ha)",$E847="Fully converted"),SUMIFS(UK!$E$9:$E$77,UK!$C$9:$C$77,Data!$H3125),IF(AND($C847="Area (ha)",$E847="In conversion"),SUMIFS(UK!$F$9:$F$77,UK!$C$9:$C$77,Data!$H3125),IF(AND($C847="Area (ha)",$E847="Total"),SUMIFS(UK!$F$9:$F$77,UK!$C$9:$C$77,Data!$H3125),IF(AND($C847="Tonne",$E847="Fully converted"),SUMIFS(UK!$F$9:$F$77,UK!$C$9:$C$77,Data!$H3125),""))))</f>
        <v>0</v>
      </c>
      <c r="B847" s="46" t="s">
        <v>45</v>
      </c>
      <c r="C847" s="46" t="s">
        <v>144</v>
      </c>
      <c r="D847" s="46" t="s">
        <v>47</v>
      </c>
      <c r="E847" s="46" t="s">
        <v>140</v>
      </c>
      <c r="F847" s="32" t="s">
        <v>23</v>
      </c>
      <c r="G847" s="32" t="s">
        <v>69</v>
      </c>
      <c r="H847" s="32" t="s">
        <v>69</v>
      </c>
      <c r="I847" s="32" t="s">
        <v>69</v>
      </c>
    </row>
    <row r="848" spans="1:9" x14ac:dyDescent="0.25">
      <c r="A848">
        <f>IF(AND($C848="Area (ha)",$E848="Fully converted"),SUMIFS(UK!$E$9:$E$77,UK!$C$9:$C$77,Data!$H3126),IF(AND($C848="Area (ha)",$E848="In conversion"),SUMIFS(UK!$F$9:$F$77,UK!$C$9:$C$77,Data!$H3126),IF(AND($C848="Area (ha)",$E848="Total"),SUMIFS(UK!$F$9:$F$77,UK!$C$9:$C$77,Data!$H3126),IF(AND($C848="Tonne",$E848="Fully converted"),SUMIFS(UK!$F$9:$F$77,UK!$C$9:$C$77,Data!$H3126),""))))</f>
        <v>5.93</v>
      </c>
      <c r="B848" s="46" t="s">
        <v>45</v>
      </c>
      <c r="C848" s="46" t="s">
        <v>144</v>
      </c>
      <c r="D848" s="46" t="s">
        <v>47</v>
      </c>
      <c r="E848" s="46" t="s">
        <v>140</v>
      </c>
      <c r="F848" s="32" t="s">
        <v>23</v>
      </c>
      <c r="G848" s="32" t="s">
        <v>124</v>
      </c>
      <c r="H848" s="32" t="s">
        <v>124</v>
      </c>
      <c r="I848" s="32" t="s">
        <v>124</v>
      </c>
    </row>
    <row r="849" spans="1:9" x14ac:dyDescent="0.25">
      <c r="A849">
        <f>IF(AND($C849="Area (ha)",$E849="Fully converted"),SUMIFS(UK!$E$9:$E$77,UK!$C$9:$C$77,Data!$H3127),IF(AND($C849="Area (ha)",$E849="In conversion"),SUMIFS(UK!$F$9:$F$77,UK!$C$9:$C$77,Data!$H3127),IF(AND($C849="Area (ha)",$E849="Total"),SUMIFS(UK!$F$9:$F$77,UK!$C$9:$C$77,Data!$H3127),IF(AND($C849="Tonne",$E849="Fully converted"),SUMIFS(UK!$F$9:$F$77,UK!$C$9:$C$77,Data!$H3127),""))))</f>
        <v>5.93</v>
      </c>
      <c r="B849" s="46" t="s">
        <v>45</v>
      </c>
      <c r="C849" s="46" t="s">
        <v>144</v>
      </c>
      <c r="D849" s="46" t="s">
        <v>47</v>
      </c>
      <c r="E849" s="46" t="s">
        <v>140</v>
      </c>
      <c r="F849" s="32" t="s">
        <v>23</v>
      </c>
      <c r="G849" s="32" t="s">
        <v>71</v>
      </c>
      <c r="H849" s="32" t="s">
        <v>71</v>
      </c>
      <c r="I849" s="32" t="s">
        <v>71</v>
      </c>
    </row>
    <row r="850" spans="1:9" x14ac:dyDescent="0.25">
      <c r="A850">
        <f>IF(AND($C850="Area (ha)",$E850="Fully converted"),SUMIFS(UK!$E$9:$E$77,UK!$C$9:$C$77,Data!$H3128),IF(AND($C850="Area (ha)",$E850="In conversion"),SUMIFS(UK!$F$9:$F$77,UK!$C$9:$C$77,Data!$H3128),IF(AND($C850="Area (ha)",$E850="Total"),SUMIFS(UK!$F$9:$F$77,UK!$C$9:$C$77,Data!$H3128),IF(AND($C850="Tonne",$E850="Fully converted"),SUMIFS(UK!$F$9:$F$77,UK!$C$9:$C$77,Data!$H3128),""))))</f>
        <v>0</v>
      </c>
      <c r="B850" s="46" t="s">
        <v>45</v>
      </c>
      <c r="C850" s="46" t="s">
        <v>144</v>
      </c>
      <c r="D850" s="46" t="s">
        <v>47</v>
      </c>
      <c r="E850" s="46" t="s">
        <v>140</v>
      </c>
      <c r="F850" s="32" t="s">
        <v>23</v>
      </c>
      <c r="G850" s="32" t="s">
        <v>72</v>
      </c>
      <c r="H850" s="32" t="s">
        <v>72</v>
      </c>
      <c r="I850" s="32" t="s">
        <v>72</v>
      </c>
    </row>
    <row r="851" spans="1:9" x14ac:dyDescent="0.25">
      <c r="A851">
        <f>IF(AND($C851="Area (ha)",$E851="Fully converted"),SUMIFS(UK!$E$9:$E$77,UK!$C$9:$C$77,Data!$H3129),IF(AND($C851="Area (ha)",$E851="In conversion"),SUMIFS(UK!$F$9:$F$77,UK!$C$9:$C$77,Data!$H3129),IF(AND($C851="Area (ha)",$E851="Total"),SUMIFS(UK!$F$9:$F$77,UK!$C$9:$C$77,Data!$H3129),IF(AND($C851="Tonne",$E851="Fully converted"),SUMIFS(UK!$F$9:$F$77,UK!$C$9:$C$77,Data!$H3129),""))))</f>
        <v>0</v>
      </c>
      <c r="B851" s="46" t="s">
        <v>45</v>
      </c>
      <c r="C851" s="46" t="s">
        <v>144</v>
      </c>
      <c r="D851" s="46" t="s">
        <v>47</v>
      </c>
      <c r="E851" s="46" t="s">
        <v>140</v>
      </c>
      <c r="F851" s="32" t="s">
        <v>23</v>
      </c>
      <c r="G851" s="32" t="s">
        <v>73</v>
      </c>
      <c r="H851" s="32" t="s">
        <v>73</v>
      </c>
      <c r="I851" s="32" t="s">
        <v>73</v>
      </c>
    </row>
    <row r="852" spans="1:9" x14ac:dyDescent="0.25">
      <c r="A852">
        <f>IF(AND($C852="Area (ha)",$E852="Fully converted"),SUMIFS(UK!$E$9:$E$77,UK!$C$9:$C$77,Data!$H3130),IF(AND($C852="Area (ha)",$E852="In conversion"),SUMIFS(UK!$F$9:$F$77,UK!$C$9:$C$77,Data!$H3130),IF(AND($C852="Area (ha)",$E852="Total"),SUMIFS(UK!$F$9:$F$77,UK!$C$9:$C$77,Data!$H3130),IF(AND($C852="Tonne",$E852="Fully converted"),SUMIFS(UK!$F$9:$F$77,UK!$C$9:$C$77,Data!$H3130),""))))</f>
        <v>0</v>
      </c>
      <c r="B852" s="46" t="s">
        <v>45</v>
      </c>
      <c r="C852" s="46" t="s">
        <v>144</v>
      </c>
      <c r="D852" s="46" t="s">
        <v>47</v>
      </c>
      <c r="E852" s="46" t="s">
        <v>140</v>
      </c>
      <c r="F852" s="32" t="s">
        <v>23</v>
      </c>
      <c r="G852" s="32" t="s">
        <v>74</v>
      </c>
      <c r="H852" s="32" t="s">
        <v>74</v>
      </c>
      <c r="I852" s="32" t="s">
        <v>74</v>
      </c>
    </row>
    <row r="853" spans="1:9" x14ac:dyDescent="0.25">
      <c r="A853">
        <f>IF(AND($C853="Area (ha)",$E853="Fully converted"),SUMIFS(UK!$E$9:$E$77,UK!$C$9:$C$77,Data!$H3131),IF(AND($C853="Area (ha)",$E853="In conversion"),SUMIFS(UK!$F$9:$F$77,UK!$C$9:$C$77,Data!$H3131),IF(AND($C853="Area (ha)",$E853="Total"),SUMIFS(UK!$F$9:$F$77,UK!$C$9:$C$77,Data!$H3131),IF(AND($C853="Tonne",$E853="Fully converted"),SUMIFS(UK!$F$9:$F$77,UK!$C$9:$C$77,Data!$H3131),""))))</f>
        <v>0</v>
      </c>
      <c r="B853" s="46" t="s">
        <v>45</v>
      </c>
      <c r="C853" s="46" t="s">
        <v>144</v>
      </c>
      <c r="D853" s="46" t="s">
        <v>47</v>
      </c>
      <c r="E853" s="46" t="s">
        <v>140</v>
      </c>
      <c r="F853" s="32" t="s">
        <v>23</v>
      </c>
      <c r="G853" s="32" t="s">
        <v>125</v>
      </c>
      <c r="H853" s="32" t="s">
        <v>75</v>
      </c>
      <c r="I853" s="32" t="s">
        <v>125</v>
      </c>
    </row>
    <row r="854" spans="1:9" x14ac:dyDescent="0.25">
      <c r="A854">
        <f>IF(AND($C854="Area (ha)",$E854="Fully converted"),SUMIFS(UK!$E$9:$E$77,UK!$C$9:$C$77,Data!$H3132),IF(AND($C854="Area (ha)",$E854="In conversion"),SUMIFS(UK!$F$9:$F$77,UK!$C$9:$C$77,Data!$H3132),IF(AND($C854="Area (ha)",$E854="Total"),SUMIFS(UK!$F$9:$F$77,UK!$C$9:$C$77,Data!$H3132),IF(AND($C854="Tonne",$E854="Fully converted"),SUMIFS(UK!$F$9:$F$77,UK!$C$9:$C$77,Data!$H3132),""))))</f>
        <v>0</v>
      </c>
      <c r="B854" s="46" t="s">
        <v>45</v>
      </c>
      <c r="C854" s="46" t="s">
        <v>144</v>
      </c>
      <c r="D854" s="46" t="s">
        <v>47</v>
      </c>
      <c r="E854" s="46" t="s">
        <v>140</v>
      </c>
      <c r="F854" s="32" t="s">
        <v>23</v>
      </c>
      <c r="G854" s="32" t="s">
        <v>76</v>
      </c>
      <c r="H854" s="32" t="s">
        <v>76</v>
      </c>
      <c r="I854" s="32" t="s">
        <v>76</v>
      </c>
    </row>
    <row r="855" spans="1:9" x14ac:dyDescent="0.25">
      <c r="A855">
        <f>IF(AND($C855="Area (ha)",$E855="Fully converted"),SUMIFS(UK!$E$9:$E$77,UK!$C$9:$C$77,Data!$H3133),IF(AND($C855="Area (ha)",$E855="In conversion"),SUMIFS(UK!$F$9:$F$77,UK!$C$9:$C$77,Data!$H3133),IF(AND($C855="Area (ha)",$E855="Total"),SUMIFS(UK!$F$9:$F$77,UK!$C$9:$C$77,Data!$H3133),IF(AND($C855="Tonne",$E855="Fully converted"),SUMIFS(UK!$F$9:$F$77,UK!$C$9:$C$77,Data!$H3133),""))))</f>
        <v>0</v>
      </c>
      <c r="B855" s="46" t="s">
        <v>45</v>
      </c>
      <c r="C855" s="46" t="s">
        <v>144</v>
      </c>
      <c r="D855" s="46" t="s">
        <v>47</v>
      </c>
      <c r="E855" s="46" t="s">
        <v>140</v>
      </c>
      <c r="F855" s="32" t="s">
        <v>23</v>
      </c>
      <c r="G855" s="32" t="s">
        <v>77</v>
      </c>
      <c r="H855" s="32" t="s">
        <v>77</v>
      </c>
      <c r="I855" s="32" t="s">
        <v>77</v>
      </c>
    </row>
    <row r="856" spans="1:9" x14ac:dyDescent="0.25">
      <c r="A856">
        <f>IF(AND($C856="Area (ha)",$E856="Fully converted"),SUMIFS(UK!$E$9:$E$77,UK!$C$9:$C$77,Data!$H3134),IF(AND($C856="Area (ha)",$E856="In conversion"),SUMIFS(UK!$F$9:$F$77,UK!$C$9:$C$77,Data!$H3134),IF(AND($C856="Area (ha)",$E856="Total"),SUMIFS(UK!$F$9:$F$77,UK!$C$9:$C$77,Data!$H3134),IF(AND($C856="Tonne",$E856="Fully converted"),SUMIFS(UK!$F$9:$F$77,UK!$C$9:$C$77,Data!$H3134),""))))</f>
        <v>0</v>
      </c>
      <c r="B856" s="46" t="s">
        <v>45</v>
      </c>
      <c r="C856" s="46" t="s">
        <v>144</v>
      </c>
      <c r="D856" s="46" t="s">
        <v>47</v>
      </c>
      <c r="E856" s="46" t="s">
        <v>140</v>
      </c>
      <c r="F856" s="32" t="s">
        <v>23</v>
      </c>
      <c r="G856" s="32" t="s">
        <v>78</v>
      </c>
      <c r="H856" s="32" t="s">
        <v>78</v>
      </c>
      <c r="I856" s="32" t="s">
        <v>78</v>
      </c>
    </row>
    <row r="857" spans="1:9" x14ac:dyDescent="0.25">
      <c r="A857">
        <f>IF(AND($C857="Area (ha)",$E857="Fully converted"),SUMIFS(UK!$E$9:$E$77,UK!$C$9:$C$77,Data!$H3135),IF(AND($C857="Area (ha)",$E857="In conversion"),SUMIFS(UK!$F$9:$F$77,UK!$C$9:$C$77,Data!$H3135),IF(AND($C857="Area (ha)",$E857="Total"),SUMIFS(UK!$F$9:$F$77,UK!$C$9:$C$77,Data!$H3135),IF(AND($C857="Tonne",$E857="Fully converted"),SUMIFS(UK!$F$9:$F$77,UK!$C$9:$C$77,Data!$H3135),""))))</f>
        <v>0</v>
      </c>
      <c r="B857" s="46" t="s">
        <v>45</v>
      </c>
      <c r="C857" s="46" t="s">
        <v>144</v>
      </c>
      <c r="D857" s="46" t="s">
        <v>47</v>
      </c>
      <c r="E857" s="46" t="s">
        <v>140</v>
      </c>
      <c r="F857" s="32" t="s">
        <v>23</v>
      </c>
      <c r="G857" s="32" t="s">
        <v>126</v>
      </c>
      <c r="H857" s="32" t="s">
        <v>126</v>
      </c>
      <c r="I857" s="32" t="s">
        <v>126</v>
      </c>
    </row>
    <row r="858" spans="1:9" x14ac:dyDescent="0.25">
      <c r="A858">
        <f>IF(AND($C858="Area (ha)",$E858="Fully converted"),SUMIFS(UK!$E$9:$E$77,UK!$C$9:$C$77,Data!$H3136),IF(AND($C858="Area (ha)",$E858="In conversion"),SUMIFS(UK!$F$9:$F$77,UK!$C$9:$C$77,Data!$H3136),IF(AND($C858="Area (ha)",$E858="Total"),SUMIFS(UK!$F$9:$F$77,UK!$C$9:$C$77,Data!$H3136),IF(AND($C858="Tonne",$E858="Fully converted"),SUMIFS(UK!$F$9:$F$77,UK!$C$9:$C$77,Data!$H3136),""))))</f>
        <v>0</v>
      </c>
      <c r="B858" s="46" t="s">
        <v>45</v>
      </c>
      <c r="C858" s="46" t="s">
        <v>144</v>
      </c>
      <c r="D858" s="46" t="s">
        <v>47</v>
      </c>
      <c r="E858" s="46" t="s">
        <v>140</v>
      </c>
      <c r="F858" s="32" t="s">
        <v>23</v>
      </c>
      <c r="G858" s="32" t="s">
        <v>80</v>
      </c>
      <c r="H858" s="32" t="s">
        <v>80</v>
      </c>
      <c r="I858" s="32" t="s">
        <v>80</v>
      </c>
    </row>
    <row r="859" spans="1:9" x14ac:dyDescent="0.25">
      <c r="A859">
        <f>IF(AND($C859="Area (ha)",$E859="Fully converted"),SUMIFS(UK!$E$9:$E$77,UK!$C$9:$C$77,Data!$H3137),IF(AND($C859="Area (ha)",$E859="In conversion"),SUMIFS(UK!$F$9:$F$77,UK!$C$9:$C$77,Data!$H3137),IF(AND($C859="Area (ha)",$E859="Total"),SUMIFS(UK!$F$9:$F$77,UK!$C$9:$C$77,Data!$H3137),IF(AND($C859="Tonne",$E859="Fully converted"),SUMIFS(UK!$F$9:$F$77,UK!$C$9:$C$77,Data!$H3137),""))))</f>
        <v>0</v>
      </c>
      <c r="B859" s="46" t="s">
        <v>45</v>
      </c>
      <c r="C859" s="46" t="s">
        <v>144</v>
      </c>
      <c r="D859" s="46" t="s">
        <v>47</v>
      </c>
      <c r="E859" s="46" t="s">
        <v>140</v>
      </c>
      <c r="F859" s="32" t="s">
        <v>23</v>
      </c>
      <c r="G859" s="32" t="s">
        <v>81</v>
      </c>
      <c r="H859" s="32" t="s">
        <v>81</v>
      </c>
      <c r="I859" s="32" t="s">
        <v>81</v>
      </c>
    </row>
    <row r="860" spans="1:9" x14ac:dyDescent="0.25">
      <c r="A860">
        <f>IF(AND($C860="Area (ha)",$E860="Fully converted"),SUMIFS(UK!$E$9:$E$77,UK!$C$9:$C$77,Data!$H3138),IF(AND($C860="Area (ha)",$E860="In conversion"),SUMIFS(UK!$F$9:$F$77,UK!$C$9:$C$77,Data!$H3138),IF(AND($C860="Area (ha)",$E860="Total"),SUMIFS(UK!$F$9:$F$77,UK!$C$9:$C$77,Data!$H3138),IF(AND($C860="Tonne",$E860="Fully converted"),SUMIFS(UK!$F$9:$F$77,UK!$C$9:$C$77,Data!$H3138),""))))</f>
        <v>3046.7099999999973</v>
      </c>
      <c r="B860" s="46" t="s">
        <v>45</v>
      </c>
      <c r="C860" s="46" t="s">
        <v>144</v>
      </c>
      <c r="D860" s="46" t="s">
        <v>47</v>
      </c>
      <c r="E860" s="46" t="s">
        <v>140</v>
      </c>
      <c r="F860" s="32" t="s">
        <v>23</v>
      </c>
      <c r="G860" s="32" t="s">
        <v>82</v>
      </c>
      <c r="H860" s="32" t="s">
        <v>82</v>
      </c>
      <c r="I860" s="32" t="s">
        <v>82</v>
      </c>
    </row>
    <row r="861" spans="1:9" x14ac:dyDescent="0.25">
      <c r="A861">
        <f>IF(AND($C861="Area (ha)",$E861="Fully converted"),SUMIFS(UK!$E$9:$E$77,UK!$C$9:$C$77,Data!$H3139),IF(AND($C861="Area (ha)",$E861="In conversion"),SUMIFS(UK!$F$9:$F$77,UK!$C$9:$C$77,Data!$H3139),IF(AND($C861="Area (ha)",$E861="Total"),SUMIFS(UK!$F$9:$F$77,UK!$C$9:$C$77,Data!$H3139),IF(AND($C861="Tonne",$E861="Fully converted"),SUMIFS(UK!$F$9:$F$77,UK!$C$9:$C$77,Data!$H3139),""))))</f>
        <v>214.57974999999999</v>
      </c>
      <c r="B861" s="46" t="s">
        <v>45</v>
      </c>
      <c r="C861" s="46" t="s">
        <v>144</v>
      </c>
      <c r="D861" s="46" t="s">
        <v>47</v>
      </c>
      <c r="E861" s="46" t="s">
        <v>140</v>
      </c>
      <c r="F861" s="32" t="s">
        <v>23</v>
      </c>
      <c r="G861" s="32" t="s">
        <v>83</v>
      </c>
      <c r="H861" s="32" t="s">
        <v>83</v>
      </c>
      <c r="I861" s="32" t="s">
        <v>83</v>
      </c>
    </row>
    <row r="862" spans="1:9" x14ac:dyDescent="0.25">
      <c r="A862">
        <f>IF(AND($C862="Area (ha)",$E862="Fully converted"),SUMIFS(UK!$E$9:$E$77,UK!$C$9:$C$77,Data!$H3140),IF(AND($C862="Area (ha)",$E862="In conversion"),SUMIFS(UK!$F$9:$F$77,UK!$C$9:$C$77,Data!$H3140),IF(AND($C862="Area (ha)",$E862="Total"),SUMIFS(UK!$F$9:$F$77,UK!$C$9:$C$77,Data!$H3140),IF(AND($C862="Tonne",$E862="Fully converted"),SUMIFS(UK!$F$9:$F$77,UK!$C$9:$C$77,Data!$H3140),""))))</f>
        <v>214.57974999999999</v>
      </c>
      <c r="B862" s="46" t="s">
        <v>45</v>
      </c>
      <c r="C862" s="46" t="s">
        <v>144</v>
      </c>
      <c r="D862" s="46" t="s">
        <v>47</v>
      </c>
      <c r="E862" s="46" t="s">
        <v>140</v>
      </c>
      <c r="F862" s="32" t="s">
        <v>23</v>
      </c>
      <c r="G862" s="32" t="s">
        <v>84</v>
      </c>
      <c r="H862" s="32" t="s">
        <v>84</v>
      </c>
      <c r="I862" s="32" t="s">
        <v>84</v>
      </c>
    </row>
    <row r="863" spans="1:9" x14ac:dyDescent="0.25">
      <c r="A863">
        <f>IF(AND($C863="Area (ha)",$E863="Fully converted"),SUMIFS(UK!$E$9:$E$77,UK!$C$9:$C$77,Data!$H3141),IF(AND($C863="Area (ha)",$E863="In conversion"),SUMIFS(UK!$F$9:$F$77,UK!$C$9:$C$77,Data!$H3141),IF(AND($C863="Area (ha)",$E863="Total"),SUMIFS(UK!$F$9:$F$77,UK!$C$9:$C$77,Data!$H3141),IF(AND($C863="Tonne",$E863="Fully converted"),SUMIFS(UK!$F$9:$F$77,UK!$C$9:$C$77,Data!$H3141),""))))</f>
        <v>0</v>
      </c>
      <c r="B863" s="46" t="s">
        <v>45</v>
      </c>
      <c r="C863" s="46" t="s">
        <v>144</v>
      </c>
      <c r="D863" s="46" t="s">
        <v>47</v>
      </c>
      <c r="E863" s="46" t="s">
        <v>140</v>
      </c>
      <c r="F863" s="32" t="s">
        <v>23</v>
      </c>
      <c r="G863" s="32" t="s">
        <v>85</v>
      </c>
      <c r="H863" s="32" t="s">
        <v>85</v>
      </c>
      <c r="I863" s="32" t="s">
        <v>235</v>
      </c>
    </row>
    <row r="864" spans="1:9" x14ac:dyDescent="0.25">
      <c r="A864">
        <f>IF(AND($C864="Area (ha)",$E864="Fully converted"),SUMIFS(UK!$E$9:$E$77,UK!$C$9:$C$77,Data!$H3142),IF(AND($C864="Area (ha)",$E864="In conversion"),SUMIFS(UK!$F$9:$F$77,UK!$C$9:$C$77,Data!$H3142),IF(AND($C864="Area (ha)",$E864="Total"),SUMIFS(UK!$F$9:$F$77,UK!$C$9:$C$77,Data!$H3142),IF(AND($C864="Tonne",$E864="Fully converted"),SUMIFS(UK!$F$9:$F$77,UK!$C$9:$C$77,Data!$H3142),""))))</f>
        <v>0</v>
      </c>
      <c r="B864" s="46" t="s">
        <v>45</v>
      </c>
      <c r="C864" s="46" t="s">
        <v>144</v>
      </c>
      <c r="D864" s="46" t="s">
        <v>47</v>
      </c>
      <c r="E864" s="46" t="s">
        <v>140</v>
      </c>
      <c r="F864" s="32" t="s">
        <v>23</v>
      </c>
      <c r="G864" s="32" t="s">
        <v>127</v>
      </c>
      <c r="H864" s="32" t="s">
        <v>127</v>
      </c>
      <c r="I864" s="32" t="s">
        <v>127</v>
      </c>
    </row>
    <row r="865" spans="1:9" x14ac:dyDescent="0.25">
      <c r="A865">
        <f>IF(AND($C865="Area (ha)",$E865="Fully converted"),SUMIFS(UK!$E$9:$E$77,UK!$C$9:$C$77,Data!$H3143),IF(AND($C865="Area (ha)",$E865="In conversion"),SUMIFS(UK!$F$9:$F$77,UK!$C$9:$C$77,Data!$H3143),IF(AND($C865="Area (ha)",$E865="Total"),SUMIFS(UK!$F$9:$F$77,UK!$C$9:$C$77,Data!$H3143),IF(AND($C865="Tonne",$E865="Fully converted"),SUMIFS(UK!$F$9:$F$77,UK!$C$9:$C$77,Data!$H3143),""))))</f>
        <v>0</v>
      </c>
      <c r="B865" s="46" t="s">
        <v>45</v>
      </c>
      <c r="C865" s="46" t="s">
        <v>144</v>
      </c>
      <c r="D865" s="46" t="s">
        <v>47</v>
      </c>
      <c r="E865" s="46" t="s">
        <v>140</v>
      </c>
      <c r="F865" s="32" t="s">
        <v>23</v>
      </c>
      <c r="G865" s="32" t="s">
        <v>128</v>
      </c>
      <c r="H865" s="32" t="s">
        <v>128</v>
      </c>
      <c r="I865" s="32" t="s">
        <v>128</v>
      </c>
    </row>
    <row r="866" spans="1:9" x14ac:dyDescent="0.25">
      <c r="A866">
        <f>IF(AND($C866="Area (ha)",$E866="Fully converted"),SUMIFS(UK!$E$9:$E$77,UK!$C$9:$C$77,Data!$H3144),IF(AND($C866="Area (ha)",$E866="In conversion"),SUMIFS(UK!$F$9:$F$77,UK!$C$9:$C$77,Data!$H3144),IF(AND($C866="Area (ha)",$E866="Total"),SUMIFS(UK!$F$9:$F$77,UK!$C$9:$C$77,Data!$H3144),IF(AND($C866="Tonne",$E866="Fully converted"),SUMIFS(UK!$F$9:$F$77,UK!$C$9:$C$77,Data!$H3144),""))))</f>
        <v>0</v>
      </c>
      <c r="B866" s="46" t="s">
        <v>45</v>
      </c>
      <c r="C866" s="46" t="s">
        <v>144</v>
      </c>
      <c r="D866" s="46" t="s">
        <v>47</v>
      </c>
      <c r="E866" s="46" t="s">
        <v>140</v>
      </c>
      <c r="F866" s="32" t="s">
        <v>23</v>
      </c>
      <c r="G866" s="32" t="s">
        <v>129</v>
      </c>
      <c r="H866" s="32" t="s">
        <v>129</v>
      </c>
      <c r="I866" s="32" t="s">
        <v>129</v>
      </c>
    </row>
    <row r="867" spans="1:9" x14ac:dyDescent="0.25">
      <c r="A867">
        <f>IF(AND($C867="Area (ha)",$E867="Fully converted"),SUMIFS(UK!$E$9:$E$77,UK!$C$9:$C$77,Data!$H3145),IF(AND($C867="Area (ha)",$E867="In conversion"),SUMIFS(UK!$F$9:$F$77,UK!$C$9:$C$77,Data!$H3145),IF(AND($C867="Area (ha)",$E867="Total"),SUMIFS(UK!$F$9:$F$77,UK!$C$9:$C$77,Data!$H3145),IF(AND($C867="Tonne",$E867="Fully converted"),SUMIFS(UK!$F$9:$F$77,UK!$C$9:$C$77,Data!$H3145),""))))</f>
        <v>0</v>
      </c>
      <c r="B867" s="46" t="s">
        <v>45</v>
      </c>
      <c r="C867" s="46" t="s">
        <v>144</v>
      </c>
      <c r="D867" s="46" t="s">
        <v>47</v>
      </c>
      <c r="E867" s="46" t="s">
        <v>140</v>
      </c>
      <c r="F867" s="32" t="s">
        <v>23</v>
      </c>
      <c r="G867" s="32" t="s">
        <v>130</v>
      </c>
      <c r="H867" s="32" t="s">
        <v>130</v>
      </c>
      <c r="I867" s="32" t="s">
        <v>130</v>
      </c>
    </row>
    <row r="868" spans="1:9" x14ac:dyDescent="0.25">
      <c r="A868">
        <f>IF(AND($C868="Area (ha)",$E868="Fully converted"),SUMIFS(UK!$E$9:$E$77,UK!$C$9:$C$77,Data!$H3146),IF(AND($C868="Area (ha)",$E868="In conversion"),SUMIFS(UK!$F$9:$F$77,UK!$C$9:$C$77,Data!$H3146),IF(AND($C868="Area (ha)",$E868="Total"),SUMIFS(UK!$F$9:$F$77,UK!$C$9:$C$77,Data!$H3146),IF(AND($C868="Tonne",$E868="Fully converted"),SUMIFS(UK!$F$9:$F$77,UK!$C$9:$C$77,Data!$H3146),""))))</f>
        <v>89.989749999999987</v>
      </c>
      <c r="B868" s="46" t="s">
        <v>45</v>
      </c>
      <c r="C868" s="46" t="s">
        <v>144</v>
      </c>
      <c r="D868" s="46" t="s">
        <v>47</v>
      </c>
      <c r="E868" s="46" t="s">
        <v>140</v>
      </c>
      <c r="F868" s="32" t="s">
        <v>23</v>
      </c>
      <c r="G868" s="32" t="s">
        <v>131</v>
      </c>
      <c r="H868" s="32" t="s">
        <v>131</v>
      </c>
      <c r="I868" s="32" t="s">
        <v>131</v>
      </c>
    </row>
    <row r="869" spans="1:9" x14ac:dyDescent="0.25">
      <c r="A869">
        <f>IF(AND($C869="Area (ha)",$E869="Fully converted"),SUMIFS(UK!$E$9:$E$77,UK!$C$9:$C$77,Data!$H3147),IF(AND($C869="Area (ha)",$E869="In conversion"),SUMIFS(UK!$F$9:$F$77,UK!$C$9:$C$77,Data!$H3147),IF(AND($C869="Area (ha)",$E869="Total"),SUMIFS(UK!$F$9:$F$77,UK!$C$9:$C$77,Data!$H3147),IF(AND($C869="Tonne",$E869="Fully converted"),SUMIFS(UK!$F$9:$F$77,UK!$C$9:$C$77,Data!$H3147),""))))</f>
        <v>0</v>
      </c>
      <c r="B869" s="46" t="s">
        <v>45</v>
      </c>
      <c r="C869" s="46" t="s">
        <v>144</v>
      </c>
      <c r="D869" s="46" t="s">
        <v>47</v>
      </c>
      <c r="E869" s="46" t="s">
        <v>140</v>
      </c>
      <c r="F869" s="32" t="s">
        <v>23</v>
      </c>
      <c r="G869" s="32" t="s">
        <v>91</v>
      </c>
      <c r="H869" s="32" t="s">
        <v>91</v>
      </c>
      <c r="I869" s="32" t="s">
        <v>91</v>
      </c>
    </row>
    <row r="870" spans="1:9" x14ac:dyDescent="0.25">
      <c r="A870">
        <f>IF(AND($C870="Area (ha)",$E870="Fully converted"),SUMIFS(UK!$E$9:$E$77,UK!$C$9:$C$77,Data!$H3148),IF(AND($C870="Area (ha)",$E870="In conversion"),SUMIFS(UK!$F$9:$F$77,UK!$C$9:$C$77,Data!$H3148),IF(AND($C870="Area (ha)",$E870="Total"),SUMIFS(UK!$F$9:$F$77,UK!$C$9:$C$77,Data!$H3148),IF(AND($C870="Tonne",$E870="Fully converted"),SUMIFS(UK!$F$9:$F$77,UK!$C$9:$C$77,Data!$H3148),""))))</f>
        <v>150.25799999999998</v>
      </c>
      <c r="B870" s="46" t="s">
        <v>45</v>
      </c>
      <c r="C870" s="46" t="s">
        <v>144</v>
      </c>
      <c r="D870" s="46" t="s">
        <v>47</v>
      </c>
      <c r="E870" s="46" t="s">
        <v>140</v>
      </c>
      <c r="F870" s="32" t="s">
        <v>23</v>
      </c>
      <c r="G870" s="32" t="s">
        <v>92</v>
      </c>
      <c r="H870" s="32" t="s">
        <v>92</v>
      </c>
      <c r="I870" s="32" t="s">
        <v>92</v>
      </c>
    </row>
    <row r="871" spans="1:9" x14ac:dyDescent="0.25">
      <c r="A871">
        <f>IF(AND($C871="Area (ha)",$E871="Fully converted"),SUMIFS(UK!$E$9:$E$77,UK!$C$9:$C$77,Data!$H3149),IF(AND($C871="Area (ha)",$E871="In conversion"),SUMIFS(UK!$F$9:$F$77,UK!$C$9:$C$77,Data!$H3149),IF(AND($C871="Area (ha)",$E871="Total"),SUMIFS(UK!$F$9:$F$77,UK!$C$9:$C$77,Data!$H3149),IF(AND($C871="Tonne",$E871="Fully converted"),SUMIFS(UK!$F$9:$F$77,UK!$C$9:$C$77,Data!$H3149),""))))</f>
        <v>0</v>
      </c>
      <c r="B871" s="46" t="s">
        <v>45</v>
      </c>
      <c r="C871" s="46" t="s">
        <v>144</v>
      </c>
      <c r="D871" s="46" t="s">
        <v>47</v>
      </c>
      <c r="E871" s="46" t="s">
        <v>140</v>
      </c>
      <c r="F871" s="32" t="s">
        <v>23</v>
      </c>
      <c r="G871" s="32" t="s">
        <v>93</v>
      </c>
      <c r="H871" s="32" t="s">
        <v>93</v>
      </c>
      <c r="I871" s="32" t="s">
        <v>93</v>
      </c>
    </row>
    <row r="872" spans="1:9" x14ac:dyDescent="0.25">
      <c r="A872">
        <f>IF(AND($C872="Area (ha)",$E872="Fully converted"),SUMIFS(UK!$E$9:$E$77,UK!$C$9:$C$77,Data!$H3150),IF(AND($C872="Area (ha)",$E872="In conversion"),SUMIFS(UK!$F$9:$F$77,UK!$C$9:$C$77,Data!$H3150),IF(AND($C872="Area (ha)",$E872="Total"),SUMIFS(UK!$F$9:$F$77,UK!$C$9:$C$77,Data!$H3150),IF(AND($C872="Tonne",$E872="Fully converted"),SUMIFS(UK!$F$9:$F$77,UK!$C$9:$C$77,Data!$H3150),""))))</f>
        <v>15105.82799999999</v>
      </c>
      <c r="B872" s="46" t="s">
        <v>45</v>
      </c>
      <c r="C872" s="46" t="s">
        <v>144</v>
      </c>
      <c r="D872" s="46" t="s">
        <v>47</v>
      </c>
      <c r="E872" s="46" t="s">
        <v>140</v>
      </c>
      <c r="F872" s="32" t="s">
        <v>23</v>
      </c>
      <c r="G872" s="32" t="s">
        <v>94</v>
      </c>
      <c r="H872" s="32" t="s">
        <v>94</v>
      </c>
      <c r="I872" s="32" t="s">
        <v>94</v>
      </c>
    </row>
    <row r="873" spans="1:9" x14ac:dyDescent="0.25">
      <c r="A873">
        <f>IF(AND($C873="Area (ha)",$E873="Fully converted"),SUMIFS(UK!$E$9:$E$77,UK!$C$9:$C$77,Data!$H3151),IF(AND($C873="Area (ha)",$E873="In conversion"),SUMIFS(UK!$F$9:$F$77,UK!$C$9:$C$77,Data!$H3151),IF(AND($C873="Area (ha)",$E873="Total"),SUMIFS(UK!$F$9:$F$77,UK!$C$9:$C$77,Data!$H3151),IF(AND($C873="Tonne",$E873="Fully converted"),SUMIFS(UK!$F$9:$F$77,UK!$C$9:$C$77,Data!$H3151),""))))</f>
        <v>155.434</v>
      </c>
      <c r="B873" s="46" t="s">
        <v>45</v>
      </c>
      <c r="C873" s="46" t="s">
        <v>144</v>
      </c>
      <c r="D873" s="46" t="s">
        <v>47</v>
      </c>
      <c r="E873" s="46" t="s">
        <v>140</v>
      </c>
      <c r="F873" s="32" t="s">
        <v>23</v>
      </c>
      <c r="G873" s="32" t="s">
        <v>95</v>
      </c>
      <c r="H873" s="32" t="s">
        <v>95</v>
      </c>
      <c r="I873" s="32" t="s">
        <v>95</v>
      </c>
    </row>
    <row r="874" spans="1:9" x14ac:dyDescent="0.25">
      <c r="A874">
        <f>IF(AND($C874="Area (ha)",$E874="Fully converted"),SUMIFS(UK!$E$9:$E$77,UK!$C$9:$C$77,Data!$H3152),IF(AND($C874="Area (ha)",$E874="In conversion"),SUMIFS(UK!$F$9:$F$77,UK!$C$9:$C$77,Data!$H3152),IF(AND($C874="Area (ha)",$E874="Total"),SUMIFS(UK!$F$9:$F$77,UK!$C$9:$C$77,Data!$H3152),IF(AND($C874="Tonne",$E874="Fully converted"),SUMIFS(UK!$F$9:$F$77,UK!$C$9:$C$77,Data!$H3152),""))))</f>
        <v>0</v>
      </c>
      <c r="B874" s="46" t="s">
        <v>45</v>
      </c>
      <c r="C874" s="46" t="s">
        <v>144</v>
      </c>
      <c r="D874" s="46" t="s">
        <v>47</v>
      </c>
      <c r="E874" s="46" t="s">
        <v>140</v>
      </c>
      <c r="F874" s="32" t="s">
        <v>23</v>
      </c>
      <c r="G874" s="32" t="s">
        <v>96</v>
      </c>
      <c r="H874" s="32" t="s">
        <v>96</v>
      </c>
      <c r="I874" s="32" t="s">
        <v>96</v>
      </c>
    </row>
    <row r="875" spans="1:9" x14ac:dyDescent="0.25">
      <c r="A875">
        <f>IF(AND($C875="Area (ha)",$E875="Fully converted"),SUMIFS(UK!$E$9:$E$77,UK!$C$9:$C$77,Data!$H3153),IF(AND($C875="Area (ha)",$E875="In conversion"),SUMIFS(UK!$F$9:$F$77,UK!$C$9:$C$77,Data!$H3153),IF(AND($C875="Area (ha)",$E875="Total"),SUMIFS(UK!$F$9:$F$77,UK!$C$9:$C$77,Data!$H3153),IF(AND($C875="Tonne",$E875="Fully converted"),SUMIFS(UK!$F$9:$F$77,UK!$C$9:$C$77,Data!$H3153),""))))</f>
        <v>40.524000000000001</v>
      </c>
      <c r="B875" s="46" t="s">
        <v>45</v>
      </c>
      <c r="C875" s="46" t="s">
        <v>144</v>
      </c>
      <c r="D875" s="46" t="s">
        <v>47</v>
      </c>
      <c r="E875" s="46" t="s">
        <v>140</v>
      </c>
      <c r="F875" s="32" t="s">
        <v>23</v>
      </c>
      <c r="G875" s="32" t="s">
        <v>132</v>
      </c>
      <c r="H875" s="32" t="s">
        <v>132</v>
      </c>
      <c r="I875" s="32" t="s">
        <v>132</v>
      </c>
    </row>
    <row r="876" spans="1:9" x14ac:dyDescent="0.25">
      <c r="A876">
        <f>IF(AND($C876="Area (ha)",$E876="Fully converted"),SUMIFS(UK!$E$9:$E$77,UK!$C$9:$C$77,Data!$H3154),IF(AND($C876="Area (ha)",$E876="In conversion"),SUMIFS(UK!$F$9:$F$77,UK!$C$9:$C$77,Data!$H3154),IF(AND($C876="Area (ha)",$E876="Total"),SUMIFS(UK!$F$9:$F$77,UK!$C$9:$C$77,Data!$H3154),IF(AND($C876="Tonne",$E876="Fully converted"),SUMIFS(UK!$F$9:$F$77,UK!$C$9:$C$77,Data!$H3154),""))))</f>
        <v>16.044</v>
      </c>
      <c r="B876" s="46" t="s">
        <v>45</v>
      </c>
      <c r="C876" s="46" t="s">
        <v>144</v>
      </c>
      <c r="D876" s="46" t="s">
        <v>47</v>
      </c>
      <c r="E876" s="46" t="s">
        <v>140</v>
      </c>
      <c r="F876" s="32" t="s">
        <v>23</v>
      </c>
      <c r="G876" s="32" t="s">
        <v>98</v>
      </c>
      <c r="H876" s="32" t="s">
        <v>98</v>
      </c>
      <c r="I876" s="32" t="s">
        <v>98</v>
      </c>
    </row>
    <row r="877" spans="1:9" x14ac:dyDescent="0.25">
      <c r="A877">
        <f>IF(AND($C877="Area (ha)",$E877="Fully converted"),SUMIFS(UK!$E$9:$E$77,UK!$C$9:$C$77,Data!$H3155),IF(AND($C877="Area (ha)",$E877="In conversion"),SUMIFS(UK!$F$9:$F$77,UK!$C$9:$C$77,Data!$H3155),IF(AND($C877="Area (ha)",$E877="Total"),SUMIFS(UK!$F$9:$F$77,UK!$C$9:$C$77,Data!$H3155),IF(AND($C877="Tonne",$E877="Fully converted"),SUMIFS(UK!$F$9:$F$77,UK!$C$9:$C$77,Data!$H3155),""))))</f>
        <v>16.044</v>
      </c>
      <c r="B877" s="46" t="s">
        <v>45</v>
      </c>
      <c r="C877" s="46" t="s">
        <v>144</v>
      </c>
      <c r="D877" s="46" t="s">
        <v>47</v>
      </c>
      <c r="E877" s="46" t="s">
        <v>140</v>
      </c>
      <c r="F877" s="32" t="s">
        <v>23</v>
      </c>
      <c r="G877" s="32" t="s">
        <v>99</v>
      </c>
      <c r="H877" s="32" t="s">
        <v>99</v>
      </c>
      <c r="I877" s="32" t="s">
        <v>99</v>
      </c>
    </row>
    <row r="878" spans="1:9" x14ac:dyDescent="0.25">
      <c r="A878">
        <f>IF(AND($C878="Area (ha)",$E878="Fully converted"),SUMIFS(UK!$E$9:$E$77,UK!$C$9:$C$77,Data!$H3156),IF(AND($C878="Area (ha)",$E878="In conversion"),SUMIFS(UK!$F$9:$F$77,UK!$C$9:$C$77,Data!$H3156),IF(AND($C878="Area (ha)",$E878="Total"),SUMIFS(UK!$F$9:$F$77,UK!$C$9:$C$77,Data!$H3156),IF(AND($C878="Tonne",$E878="Fully converted"),SUMIFS(UK!$F$9:$F$77,UK!$C$9:$C$77,Data!$H3156),""))))</f>
        <v>15.594000000000001</v>
      </c>
      <c r="B878" s="46" t="s">
        <v>45</v>
      </c>
      <c r="C878" s="46" t="s">
        <v>144</v>
      </c>
      <c r="D878" s="46" t="s">
        <v>47</v>
      </c>
      <c r="E878" s="46" t="s">
        <v>140</v>
      </c>
      <c r="F878" s="32" t="s">
        <v>23</v>
      </c>
      <c r="G878" s="32" t="s">
        <v>100</v>
      </c>
      <c r="H878" s="32" t="s">
        <v>100</v>
      </c>
      <c r="I878" s="32" t="s">
        <v>101</v>
      </c>
    </row>
    <row r="879" spans="1:9" x14ac:dyDescent="0.25">
      <c r="A879">
        <f>IF(AND($C879="Area (ha)",$E879="Fully converted"),SUMIFS(UK!$E$9:$E$77,UK!$C$9:$C$77,Data!$H3157),IF(AND($C879="Area (ha)",$E879="In conversion"),SUMIFS(UK!$F$9:$F$77,UK!$C$9:$C$77,Data!$H3157),IF(AND($C879="Area (ha)",$E879="Total"),SUMIFS(UK!$F$9:$F$77,UK!$C$9:$C$77,Data!$H3157),IF(AND($C879="Tonne",$E879="Fully converted"),SUMIFS(UK!$F$9:$F$77,UK!$C$9:$C$77,Data!$H3157),""))))</f>
        <v>0.45</v>
      </c>
      <c r="B879" s="46" t="s">
        <v>45</v>
      </c>
      <c r="C879" s="46" t="s">
        <v>144</v>
      </c>
      <c r="D879" s="46" t="s">
        <v>47</v>
      </c>
      <c r="E879" s="46" t="s">
        <v>140</v>
      </c>
      <c r="F879" s="32" t="s">
        <v>23</v>
      </c>
      <c r="G879" s="32" t="s">
        <v>101</v>
      </c>
      <c r="H879" s="32" t="s">
        <v>101</v>
      </c>
      <c r="I879" s="32" t="s">
        <v>101</v>
      </c>
    </row>
    <row r="880" spans="1:9" x14ac:dyDescent="0.25">
      <c r="A880">
        <f>IF(AND($C880="Area (ha)",$E880="Fully converted"),SUMIFS(UK!$E$9:$E$77,UK!$C$9:$C$77,Data!$H3158),IF(AND($C880="Area (ha)",$E880="In conversion"),SUMIFS(UK!$F$9:$F$77,UK!$C$9:$C$77,Data!$H3158),IF(AND($C880="Area (ha)",$E880="Total"),SUMIFS(UK!$F$9:$F$77,UK!$C$9:$C$77,Data!$H3158),IF(AND($C880="Tonne",$E880="Fully converted"),SUMIFS(UK!$F$9:$F$77,UK!$C$9:$C$77,Data!$H3158),""))))</f>
        <v>0</v>
      </c>
      <c r="B880" s="46" t="s">
        <v>45</v>
      </c>
      <c r="C880" s="46" t="s">
        <v>144</v>
      </c>
      <c r="D880" s="46" t="s">
        <v>47</v>
      </c>
      <c r="E880" s="46" t="s">
        <v>140</v>
      </c>
      <c r="F880" s="32" t="s">
        <v>23</v>
      </c>
      <c r="G880" s="32" t="s">
        <v>102</v>
      </c>
      <c r="H880" s="32" t="s">
        <v>102</v>
      </c>
      <c r="I880" s="32" t="s">
        <v>102</v>
      </c>
    </row>
    <row r="881" spans="1:9" x14ac:dyDescent="0.25">
      <c r="A881">
        <f>IF(AND($C881="Area (ha)",$E881="Fully converted"),SUMIFS(UK!$E$9:$E$77,UK!$C$9:$C$77,Data!$H3159),IF(AND($C881="Area (ha)",$E881="In conversion"),SUMIFS(UK!$F$9:$F$77,UK!$C$9:$C$77,Data!$H3159),IF(AND($C881="Area (ha)",$E881="Total"),SUMIFS(UK!$F$9:$F$77,UK!$C$9:$C$77,Data!$H3159),IF(AND($C881="Tonne",$E881="Fully converted"),SUMIFS(UK!$F$9:$F$77,UK!$C$9:$C$77,Data!$H3159),""))))</f>
        <v>0</v>
      </c>
      <c r="B881" s="46" t="s">
        <v>45</v>
      </c>
      <c r="C881" s="46" t="s">
        <v>144</v>
      </c>
      <c r="D881" s="46" t="s">
        <v>47</v>
      </c>
      <c r="E881" s="46" t="s">
        <v>140</v>
      </c>
      <c r="F881" s="32" t="s">
        <v>23</v>
      </c>
      <c r="G881" s="32" t="s">
        <v>103</v>
      </c>
      <c r="H881" s="32" t="s">
        <v>103</v>
      </c>
      <c r="I881" s="32" t="s">
        <v>103</v>
      </c>
    </row>
    <row r="882" spans="1:9" x14ac:dyDescent="0.25">
      <c r="A882">
        <f>IF(AND($C882="Area (ha)",$E882="Fully converted"),SUMIFS(UK!$E$9:$E$77,UK!$C$9:$C$77,Data!$H3160),IF(AND($C882="Area (ha)",$E882="In conversion"),SUMIFS(UK!$F$9:$F$77,UK!$C$9:$C$77,Data!$H3160),IF(AND($C882="Area (ha)",$E882="Total"),SUMIFS(UK!$F$9:$F$77,UK!$C$9:$C$77,Data!$H3160),IF(AND($C882="Tonne",$E882="Fully converted"),SUMIFS(UK!$F$9:$F$77,UK!$C$9:$C$77,Data!$H3160),""))))</f>
        <v>0</v>
      </c>
      <c r="B882" s="46" t="s">
        <v>45</v>
      </c>
      <c r="C882" s="46" t="s">
        <v>144</v>
      </c>
      <c r="D882" s="46" t="s">
        <v>47</v>
      </c>
      <c r="E882" s="46" t="s">
        <v>140</v>
      </c>
      <c r="F882" s="32" t="s">
        <v>23</v>
      </c>
      <c r="G882" s="32" t="s">
        <v>104</v>
      </c>
      <c r="H882" s="32" t="s">
        <v>104</v>
      </c>
      <c r="I882" s="32" t="s">
        <v>104</v>
      </c>
    </row>
    <row r="883" spans="1:9" x14ac:dyDescent="0.25">
      <c r="A883">
        <f>IF(AND($C883="Area (ha)",$E883="Fully converted"),SUMIFS(UK!$E$9:$E$77,UK!$C$9:$C$77,Data!$H3161),IF(AND($C883="Area (ha)",$E883="In conversion"),SUMIFS(UK!$F$9:$F$77,UK!$C$9:$C$77,Data!$H3161),IF(AND($C883="Area (ha)",$E883="Total"),SUMIFS(UK!$F$9:$F$77,UK!$C$9:$C$77,Data!$H3161),IF(AND($C883="Tonne",$E883="Fully converted"),SUMIFS(UK!$F$9:$F$77,UK!$C$9:$C$77,Data!$H3161),""))))</f>
        <v>0</v>
      </c>
      <c r="B883" s="46" t="s">
        <v>45</v>
      </c>
      <c r="C883" s="46" t="s">
        <v>144</v>
      </c>
      <c r="D883" s="46" t="s">
        <v>47</v>
      </c>
      <c r="E883" s="46" t="s">
        <v>140</v>
      </c>
      <c r="F883" s="32" t="s">
        <v>23</v>
      </c>
      <c r="G883" s="32" t="s">
        <v>105</v>
      </c>
      <c r="H883" s="32" t="s">
        <v>105</v>
      </c>
      <c r="I883" s="32" t="s">
        <v>105</v>
      </c>
    </row>
    <row r="884" spans="1:9" x14ac:dyDescent="0.25">
      <c r="A884">
        <f>IF(AND($C884="Area (ha)",$E884="Fully converted"),SUMIFS(UK!$E$9:$E$77,UK!$C$9:$C$77,Data!$H3162),IF(AND($C884="Area (ha)",$E884="In conversion"),SUMIFS(UK!$F$9:$F$77,UK!$C$9:$C$77,Data!$H3162),IF(AND($C884="Area (ha)",$E884="Total"),SUMIFS(UK!$F$9:$F$77,UK!$C$9:$C$77,Data!$H3162),IF(AND($C884="Tonne",$E884="Fully converted"),SUMIFS(UK!$F$9:$F$77,UK!$C$9:$C$77,Data!$H3162),""))))</f>
        <v>0</v>
      </c>
      <c r="B884" s="46" t="s">
        <v>45</v>
      </c>
      <c r="C884" s="46" t="s">
        <v>144</v>
      </c>
      <c r="D884" s="46" t="s">
        <v>47</v>
      </c>
      <c r="E884" s="46" t="s">
        <v>140</v>
      </c>
      <c r="F884" s="32" t="s">
        <v>23</v>
      </c>
      <c r="G884" s="32" t="s">
        <v>106</v>
      </c>
      <c r="H884" s="32" t="s">
        <v>106</v>
      </c>
      <c r="I884" s="32" t="s">
        <v>106</v>
      </c>
    </row>
    <row r="885" spans="1:9" x14ac:dyDescent="0.25">
      <c r="A885">
        <f>IF(AND($C885="Area (ha)",$E885="Fully converted"),SUMIFS(UK!$E$9:$E$77,UK!$C$9:$C$77,Data!$H3163),IF(AND($C885="Area (ha)",$E885="In conversion"),SUMIFS(UK!$F$9:$F$77,UK!$C$9:$C$77,Data!$H3163),IF(AND($C885="Area (ha)",$E885="Total"),SUMIFS(UK!$F$9:$F$77,UK!$C$9:$C$77,Data!$H3163),IF(AND($C885="Tonne",$E885="Fully converted"),SUMIFS(UK!$F$9:$F$77,UK!$C$9:$C$77,Data!$H3163),""))))</f>
        <v>0</v>
      </c>
      <c r="B885" s="46" t="s">
        <v>45</v>
      </c>
      <c r="C885" s="46" t="s">
        <v>144</v>
      </c>
      <c r="D885" s="46" t="s">
        <v>47</v>
      </c>
      <c r="E885" s="46" t="s">
        <v>140</v>
      </c>
      <c r="F885" s="32" t="s">
        <v>23</v>
      </c>
      <c r="G885" s="32" t="s">
        <v>107</v>
      </c>
      <c r="H885" s="32" t="s">
        <v>107</v>
      </c>
      <c r="I885" s="32" t="s">
        <v>107</v>
      </c>
    </row>
    <row r="886" spans="1:9" x14ac:dyDescent="0.25">
      <c r="A886">
        <f>IF(AND($C886="Area (ha)",$E886="Fully converted"),SUMIFS(UK!$E$9:$E$77,UK!$C$9:$C$77,Data!$H3164),IF(AND($C886="Area (ha)",$E886="In conversion"),SUMIFS(UK!$F$9:$F$77,UK!$C$9:$C$77,Data!$H3164),IF(AND($C886="Area (ha)",$E886="Total"),SUMIFS(UK!$F$9:$F$77,UK!$C$9:$C$77,Data!$H3164),IF(AND($C886="Tonne",$E886="Fully converted"),SUMIFS(UK!$F$9:$F$77,UK!$C$9:$C$77,Data!$H3164),""))))</f>
        <v>0</v>
      </c>
      <c r="B886" s="46" t="s">
        <v>45</v>
      </c>
      <c r="C886" s="46" t="s">
        <v>144</v>
      </c>
      <c r="D886" s="46" t="s">
        <v>47</v>
      </c>
      <c r="E886" s="46" t="s">
        <v>140</v>
      </c>
      <c r="F886" s="32" t="s">
        <v>23</v>
      </c>
      <c r="G886" s="32" t="s">
        <v>108</v>
      </c>
      <c r="H886" s="32" t="s">
        <v>108</v>
      </c>
      <c r="I886" s="32" t="s">
        <v>108</v>
      </c>
    </row>
    <row r="887" spans="1:9" x14ac:dyDescent="0.25">
      <c r="A887">
        <f>IF(AND($C887="Area (ha)",$E887="Fully converted"),SUMIFS(UK!$E$9:$E$77,UK!$C$9:$C$77,Data!$H3165),IF(AND($C887="Area (ha)",$E887="In conversion"),SUMIFS(UK!$F$9:$F$77,UK!$C$9:$C$77,Data!$H3165),IF(AND($C887="Area (ha)",$E887="Total"),SUMIFS(UK!$F$9:$F$77,UK!$C$9:$C$77,Data!$H3165),IF(AND($C887="Tonne",$E887="Fully converted"),SUMIFS(UK!$F$9:$F$77,UK!$C$9:$C$77,Data!$H3165),""))))</f>
        <v>0</v>
      </c>
      <c r="B887" s="46" t="s">
        <v>45</v>
      </c>
      <c r="C887" s="46" t="s">
        <v>144</v>
      </c>
      <c r="D887" s="46" t="s">
        <v>47</v>
      </c>
      <c r="E887" s="46" t="s">
        <v>140</v>
      </c>
      <c r="F887" s="32" t="s">
        <v>23</v>
      </c>
      <c r="G887" s="32" t="s">
        <v>109</v>
      </c>
      <c r="H887" s="32" t="s">
        <v>109</v>
      </c>
      <c r="I887" s="32" t="s">
        <v>109</v>
      </c>
    </row>
    <row r="888" spans="1:9" x14ac:dyDescent="0.25">
      <c r="A888">
        <f>IF(AND($C888="Area (ha)",$E888="Fully converted"),SUMIFS(UK!$E$9:$E$77,UK!$C$9:$C$77,Data!$H3166),IF(AND($C888="Area (ha)",$E888="In conversion"),SUMIFS(UK!$F$9:$F$77,UK!$C$9:$C$77,Data!$H3166),IF(AND($C888="Area (ha)",$E888="Total"),SUMIFS(UK!$F$9:$F$77,UK!$C$9:$C$77,Data!$H3166),IF(AND($C888="Tonne",$E888="Fully converted"),SUMIFS(UK!$F$9:$F$77,UK!$C$9:$C$77,Data!$H3166),""))))</f>
        <v>0</v>
      </c>
      <c r="B888" s="46" t="s">
        <v>45</v>
      </c>
      <c r="C888" s="46" t="s">
        <v>144</v>
      </c>
      <c r="D888" s="46" t="s">
        <v>47</v>
      </c>
      <c r="E888" s="46" t="s">
        <v>140</v>
      </c>
      <c r="F888" s="32" t="s">
        <v>23</v>
      </c>
      <c r="G888" s="32" t="s">
        <v>133</v>
      </c>
      <c r="H888" s="32" t="s">
        <v>110</v>
      </c>
      <c r="I888" s="32" t="s">
        <v>133</v>
      </c>
    </row>
    <row r="889" spans="1:9" x14ac:dyDescent="0.25">
      <c r="A889">
        <f>IF(AND($C889="Area (ha)",$E889="Fully converted"),SUMIFS(UK!$E$9:$E$77,UK!$C$9:$C$77,Data!$H3167),IF(AND($C889="Area (ha)",$E889="In conversion"),SUMIFS(UK!$F$9:$F$77,UK!$C$9:$C$77,Data!$H3167),IF(AND($C889="Area (ha)",$E889="Total"),SUMIFS(UK!$F$9:$F$77,UK!$C$9:$C$77,Data!$H3167),IF(AND($C889="Tonne",$E889="Fully converted"),SUMIFS(UK!$F$9:$F$77,UK!$C$9:$C$77,Data!$H3167),""))))</f>
        <v>0</v>
      </c>
      <c r="B889" s="46" t="s">
        <v>45</v>
      </c>
      <c r="C889" s="46" t="s">
        <v>144</v>
      </c>
      <c r="D889" s="46" t="s">
        <v>47</v>
      </c>
      <c r="E889" s="46" t="s">
        <v>140</v>
      </c>
      <c r="F889" s="32" t="s">
        <v>23</v>
      </c>
      <c r="G889" s="32" t="s">
        <v>111</v>
      </c>
      <c r="H889" s="32" t="s">
        <v>111</v>
      </c>
      <c r="I889" s="32" t="s">
        <v>111</v>
      </c>
    </row>
    <row r="890" spans="1:9" x14ac:dyDescent="0.25">
      <c r="A890">
        <f>IF(AND($C890="Area (ha)",$E890="Fully converted"),SUMIFS(UK!$E$9:$E$77,UK!$C$9:$C$77,Data!$H3168),IF(AND($C890="Area (ha)",$E890="In conversion"),SUMIFS(UK!$F$9:$F$77,UK!$C$9:$C$77,Data!$H3168),IF(AND($C890="Area (ha)",$E890="Total"),SUMIFS(UK!$F$9:$F$77,UK!$C$9:$C$77,Data!$H3168),IF(AND($C890="Tonne",$E890="Fully converted"),SUMIFS(UK!$F$9:$F$77,UK!$C$9:$C$77,Data!$H3168),""))))</f>
        <v>0</v>
      </c>
      <c r="B890" s="46" t="s">
        <v>45</v>
      </c>
      <c r="C890" s="46" t="s">
        <v>144</v>
      </c>
      <c r="D890" s="46" t="s">
        <v>47</v>
      </c>
      <c r="E890" s="46" t="s">
        <v>140</v>
      </c>
      <c r="F890" s="32" t="s">
        <v>23</v>
      </c>
      <c r="G890" s="32" t="s">
        <v>134</v>
      </c>
      <c r="H890" s="32" t="s">
        <v>134</v>
      </c>
      <c r="I890" s="32" t="s">
        <v>134</v>
      </c>
    </row>
    <row r="891" spans="1:9" x14ac:dyDescent="0.25">
      <c r="A891">
        <f>IF(AND($C891="Area (ha)",$E891="Fully converted"),SUMIFS(UK!$E$9:$E$77,UK!$C$9:$C$77,Data!$H3169),IF(AND($C891="Area (ha)",$E891="In conversion"),SUMIFS(UK!$F$9:$F$77,UK!$C$9:$C$77,Data!$H3169),IF(AND($C891="Area (ha)",$E891="Total"),SUMIFS(UK!$F$9:$F$77,UK!$C$9:$C$77,Data!$H3169),IF(AND($C891="Tonne",$E891="Fully converted"),SUMIFS(UK!$F$9:$F$77,UK!$C$9:$C$77,Data!$H3169),""))))</f>
        <v>0</v>
      </c>
      <c r="B891" s="46" t="s">
        <v>45</v>
      </c>
      <c r="C891" s="46" t="s">
        <v>144</v>
      </c>
      <c r="D891" s="46" t="s">
        <v>47</v>
      </c>
      <c r="E891" s="46" t="s">
        <v>140</v>
      </c>
      <c r="F891" s="32" t="s">
        <v>23</v>
      </c>
      <c r="G891" s="32" t="s">
        <v>113</v>
      </c>
      <c r="H891" s="32" t="s">
        <v>113</v>
      </c>
      <c r="I891" s="32" t="s">
        <v>113</v>
      </c>
    </row>
    <row r="892" spans="1:9" x14ac:dyDescent="0.25">
      <c r="A892">
        <f>IF(AND($C892="Area (ha)",$E892="Fully converted"),SUMIFS(UK!$E$9:$E$77,UK!$C$9:$C$77,Data!$H3170),IF(AND($C892="Area (ha)",$E892="In conversion"),SUMIFS(UK!$F$9:$F$77,UK!$C$9:$C$77,Data!$H3170),IF(AND($C892="Area (ha)",$E892="Total"),SUMIFS(UK!$F$9:$F$77,UK!$C$9:$C$77,Data!$H3170),IF(AND($C892="Tonne",$E892="Fully converted"),SUMIFS(UK!$F$9:$F$77,UK!$C$9:$C$77,Data!$H3170),""))))</f>
        <v>4.91</v>
      </c>
      <c r="B892" s="46" t="s">
        <v>45</v>
      </c>
      <c r="C892" s="46" t="s">
        <v>144</v>
      </c>
      <c r="D892" s="46" t="s">
        <v>47</v>
      </c>
      <c r="E892" s="46" t="s">
        <v>140</v>
      </c>
      <c r="F892" s="32" t="s">
        <v>23</v>
      </c>
      <c r="G892" s="32" t="s">
        <v>135</v>
      </c>
      <c r="H892" s="32" t="s">
        <v>135</v>
      </c>
      <c r="I892" s="32" t="s">
        <v>135</v>
      </c>
    </row>
    <row r="893" spans="1:9" x14ac:dyDescent="0.25">
      <c r="A893">
        <f>IF(AND($C893="Area (ha)",$E893="Fully converted"),SUMIFS(UK!$E$9:$E$77,UK!$C$9:$C$77,Data!$H3171),IF(AND($C893="Area (ha)",$E893="In conversion"),SUMIFS(UK!$F$9:$F$77,UK!$C$9:$C$77,Data!$H3171),IF(AND($C893="Area (ha)",$E893="Total"),SUMIFS(UK!$F$9:$F$77,UK!$C$9:$C$77,Data!$H3171),IF(AND($C893="Tonne",$E893="Fully converted"),SUMIFS(UK!$F$9:$F$77,UK!$C$9:$C$77,Data!$H3171),""))))</f>
        <v>0</v>
      </c>
      <c r="B893" s="46" t="s">
        <v>45</v>
      </c>
      <c r="C893" s="46" t="s">
        <v>144</v>
      </c>
      <c r="D893" s="46" t="s">
        <v>47</v>
      </c>
      <c r="E893" s="46" t="s">
        <v>140</v>
      </c>
      <c r="F893" s="32" t="s">
        <v>23</v>
      </c>
      <c r="G893" s="32" t="s">
        <v>115</v>
      </c>
      <c r="H893" s="32" t="s">
        <v>115</v>
      </c>
      <c r="I893" s="32" t="s">
        <v>115</v>
      </c>
    </row>
    <row r="894" spans="1:9" x14ac:dyDescent="0.25">
      <c r="A894">
        <f>IF(AND($C894="Area (ha)",$E894="Fully converted"),SUMIFS(UK!$E$9:$E$77,UK!$C$9:$C$77,Data!$H3172),IF(AND($C894="Area (ha)",$E894="In conversion"),SUMIFS(UK!$F$9:$F$77,UK!$C$9:$C$77,Data!$H3172),IF(AND($C894="Area (ha)",$E894="Total"),SUMIFS(UK!$F$9:$F$77,UK!$C$9:$C$77,Data!$H3172),IF(AND($C894="Tonne",$E894="Fully converted"),SUMIFS(UK!$F$9:$F$77,UK!$C$9:$C$77,Data!$H3172),""))))</f>
        <v>110</v>
      </c>
      <c r="B894" s="46" t="s">
        <v>45</v>
      </c>
      <c r="C894" s="46" t="s">
        <v>144</v>
      </c>
      <c r="D894" s="46" t="s">
        <v>47</v>
      </c>
      <c r="E894" s="46" t="s">
        <v>140</v>
      </c>
      <c r="F894" s="32" t="s">
        <v>23</v>
      </c>
      <c r="G894" s="32" t="s">
        <v>116</v>
      </c>
      <c r="H894" s="32" t="s">
        <v>116</v>
      </c>
      <c r="I894" s="32" t="s">
        <v>116</v>
      </c>
    </row>
    <row r="895" spans="1:9" x14ac:dyDescent="0.25">
      <c r="A895">
        <f>IF(AND($C895="Area (ha)",$E895="Fully converted"),SUMIFS(UK!$E$9:$E$77,UK!$C$9:$C$77,Data!$H3173),IF(AND($C895="Area (ha)",$E895="In conversion"),SUMIFS(UK!$F$9:$F$77,UK!$C$9:$C$77,Data!$H3173),IF(AND($C895="Area (ha)",$E895="Total"),SUMIFS(UK!$F$9:$F$77,UK!$C$9:$C$77,Data!$H3173),IF(AND($C895="Tonne",$E895="Fully converted"),SUMIFS(UK!$F$9:$F$77,UK!$C$9:$C$77,Data!$H3173),""))))</f>
        <v>0</v>
      </c>
      <c r="B895" s="46" t="s">
        <v>45</v>
      </c>
      <c r="C895" s="46" t="s">
        <v>144</v>
      </c>
      <c r="D895" s="46" t="s">
        <v>47</v>
      </c>
      <c r="E895" s="46" t="s">
        <v>140</v>
      </c>
      <c r="F895" s="32" t="s">
        <v>23</v>
      </c>
      <c r="G895" s="32" t="s">
        <v>117</v>
      </c>
      <c r="H895" s="32" t="s">
        <v>117</v>
      </c>
      <c r="I895" s="32" t="s">
        <v>117</v>
      </c>
    </row>
    <row r="896" spans="1:9" x14ac:dyDescent="0.25">
      <c r="A896">
        <f>IF(AND($C896="Area (ha)",$E896="Fully converted"),SUMIFS(UK!$E$9:$E$77,UK!$C$9:$C$77,Data!$H3174),IF(AND($C896="Area (ha)",$E896="In conversion"),SUMIFS(UK!$F$9:$F$77,UK!$C$9:$C$77,Data!$H3174),IF(AND($C896="Area (ha)",$E896="Total"),SUMIFS(UK!$F$9:$F$77,UK!$C$9:$C$77,Data!$H3174),IF(AND($C896="Tonne",$E896="Fully converted"),SUMIFS(UK!$F$9:$F$77,UK!$C$9:$C$77,Data!$H3174),""))))</f>
        <v>0</v>
      </c>
      <c r="B896" s="46" t="s">
        <v>45</v>
      </c>
      <c r="C896" s="46" t="s">
        <v>144</v>
      </c>
      <c r="D896" s="46" t="s">
        <v>47</v>
      </c>
      <c r="E896" s="46" t="s">
        <v>140</v>
      </c>
      <c r="F896" s="32" t="s">
        <v>23</v>
      </c>
      <c r="G896" s="32" t="s">
        <v>136</v>
      </c>
      <c r="H896" s="32" t="s">
        <v>136</v>
      </c>
      <c r="I896" s="32" t="s">
        <v>136</v>
      </c>
    </row>
    <row r="897" spans="1:9" x14ac:dyDescent="0.25">
      <c r="A897">
        <f>IF(AND($C897="Area (ha)",$E897="Fully converted"),SUMIFS(UK!$E$9:$E$77,UK!$C$9:$C$77,Data!$H3175),IF(AND($C897="Area (ha)",$E897="In conversion"),SUMIFS(UK!$F$9:$F$77,UK!$C$9:$C$77,Data!$H3175),IF(AND($C897="Area (ha)",$E897="Total"),SUMIFS(UK!$F$9:$F$77,UK!$C$9:$C$77,Data!$H3175),IF(AND($C897="Tonne",$E897="Fully converted"),SUMIFS(UK!$F$9:$F$77,UK!$C$9:$C$77,Data!$H3175),""))))</f>
        <v>0</v>
      </c>
      <c r="B897" s="46" t="s">
        <v>45</v>
      </c>
      <c r="C897" s="46" t="s">
        <v>144</v>
      </c>
      <c r="D897" s="46" t="s">
        <v>47</v>
      </c>
      <c r="E897" s="46" t="s">
        <v>140</v>
      </c>
      <c r="F897" s="32" t="s">
        <v>23</v>
      </c>
      <c r="G897" s="32" t="s">
        <v>137</v>
      </c>
      <c r="H897" s="32" t="s">
        <v>137</v>
      </c>
      <c r="I897" s="32" t="s">
        <v>137</v>
      </c>
    </row>
    <row r="898" spans="1:9" x14ac:dyDescent="0.25">
      <c r="A898">
        <f>IF(AND($C898="Area (ha)",$E898="Fully converted"),SUMIFS(UK!$E$9:$E$77,UK!$C$9:$C$77,Data!$H3176),IF(AND($C898="Area (ha)",$E898="In conversion"),SUMIFS(UK!$F$9:$F$77,UK!$C$9:$C$77,Data!$H3176),IF(AND($C898="Area (ha)",$E898="Total"),SUMIFS(UK!$F$9:$F$77,UK!$C$9:$C$77,Data!$H3176),IF(AND($C898="Tonne",$E898="Fully converted"),SUMIFS(UK!$F$9:$F$77,UK!$C$9:$C$77,Data!$H3176),""))))</f>
        <v>19784.98974999999</v>
      </c>
      <c r="B898" s="46" t="s">
        <v>45</v>
      </c>
      <c r="C898" s="46" t="s">
        <v>144</v>
      </c>
      <c r="D898" s="46" t="s">
        <v>47</v>
      </c>
      <c r="E898" s="46" t="s">
        <v>140</v>
      </c>
      <c r="F898" s="32" t="s">
        <v>23</v>
      </c>
      <c r="G898" s="32" t="s">
        <v>119</v>
      </c>
      <c r="H898" s="32" t="s">
        <v>119</v>
      </c>
      <c r="I898" s="32" t="s">
        <v>119</v>
      </c>
    </row>
    <row r="899" spans="1:9" x14ac:dyDescent="0.25">
      <c r="A899">
        <f>IF(AND($C899="Area (ha)",$E899="Fully converted"),SUMIFS(UK!$E$9:$E$77,UK!$C$9:$C$77,Data!$H3177),IF(AND($C899="Area (ha)",$E899="In conversion"),SUMIFS(UK!$F$9:$F$77,UK!$C$9:$C$77,Data!$H3177),IF(AND($C899="Area (ha)",$E899="Total"),SUMIFS(UK!$F$9:$F$77,UK!$C$9:$C$77,Data!$H3177),IF(AND($C899="Tonne",$E899="Fully converted"),SUMIFS(UK!$F$9:$F$77,UK!$C$9:$C$77,Data!$H3177),""))))</f>
        <v>4523.7277499999973</v>
      </c>
      <c r="B899" s="46" t="s">
        <v>45</v>
      </c>
      <c r="C899" s="46" t="s">
        <v>144</v>
      </c>
      <c r="D899" s="46" t="s">
        <v>47</v>
      </c>
      <c r="E899" s="46" t="s">
        <v>140</v>
      </c>
      <c r="F899" s="32" t="s">
        <v>24</v>
      </c>
      <c r="G899" s="32" t="s">
        <v>146</v>
      </c>
      <c r="H899" s="32" t="s">
        <v>146</v>
      </c>
      <c r="I899" s="32" t="s">
        <v>52</v>
      </c>
    </row>
    <row r="900" spans="1:9" x14ac:dyDescent="0.25">
      <c r="A900">
        <f>IF(AND($C900="Area (ha)",$E900="Fully converted"),SUMIFS(UK!$E$9:$E$77,UK!$C$9:$C$77,Data!$H3178),IF(AND($C900="Area (ha)",$E900="In conversion"),SUMIFS(UK!$F$9:$F$77,UK!$C$9:$C$77,Data!$H3178),IF(AND($C900="Area (ha)",$E900="Total"),SUMIFS(UK!$F$9:$F$77,UK!$C$9:$C$77,Data!$H3178),IF(AND($C900="Tonne",$E900="Fully converted"),SUMIFS(UK!$F$9:$F$77,UK!$C$9:$C$77,Data!$H3178),""))))</f>
        <v>1043.71</v>
      </c>
      <c r="B900" s="46" t="s">
        <v>45</v>
      </c>
      <c r="C900" s="46" t="s">
        <v>144</v>
      </c>
      <c r="D900" s="46" t="s">
        <v>47</v>
      </c>
      <c r="E900" s="46" t="s">
        <v>140</v>
      </c>
      <c r="F900" s="32" t="s">
        <v>24</v>
      </c>
      <c r="G900" s="32" t="s">
        <v>53</v>
      </c>
      <c r="H900" s="32" t="s">
        <v>53</v>
      </c>
      <c r="I900" s="32" t="s">
        <v>53</v>
      </c>
    </row>
    <row r="901" spans="1:9" x14ac:dyDescent="0.25">
      <c r="A901">
        <f>IF(AND($C901="Area (ha)",$E901="Fully converted"),SUMIFS(UK!$E$9:$E$77,UK!$C$9:$C$77,Data!$H3179),IF(AND($C901="Area (ha)",$E901="In conversion"),SUMIFS(UK!$F$9:$F$77,UK!$C$9:$C$77,Data!$H3179),IF(AND($C901="Area (ha)",$E901="Total"),SUMIFS(UK!$F$9:$F$77,UK!$C$9:$C$77,Data!$H3179),IF(AND($C901="Tonne",$E901="Fully converted"),SUMIFS(UK!$F$9:$F$77,UK!$C$9:$C$77,Data!$H3179),""))))</f>
        <v>1043.71</v>
      </c>
      <c r="B901" s="46" t="s">
        <v>45</v>
      </c>
      <c r="C901" s="46" t="s">
        <v>144</v>
      </c>
      <c r="D901" s="46" t="s">
        <v>47</v>
      </c>
      <c r="E901" s="46" t="s">
        <v>140</v>
      </c>
      <c r="F901" s="32" t="s">
        <v>24</v>
      </c>
      <c r="G901" s="32" t="s">
        <v>54</v>
      </c>
      <c r="H901" s="32" t="s">
        <v>54</v>
      </c>
      <c r="I901" s="32" t="s">
        <v>54</v>
      </c>
    </row>
    <row r="902" spans="1:9" x14ac:dyDescent="0.25">
      <c r="A902">
        <f>IF(AND($C902="Area (ha)",$E902="Fully converted"),SUMIFS(UK!$E$9:$E$77,UK!$C$9:$C$77,Data!$H3180),IF(AND($C902="Area (ha)",$E902="In conversion"),SUMIFS(UK!$F$9:$F$77,UK!$C$9:$C$77,Data!$H3180),IF(AND($C902="Area (ha)",$E902="Total"),SUMIFS(UK!$F$9:$F$77,UK!$C$9:$C$77,Data!$H3180),IF(AND($C902="Tonne",$E902="Fully converted"),SUMIFS(UK!$F$9:$F$77,UK!$C$9:$C$77,Data!$H3180),""))))</f>
        <v>0</v>
      </c>
      <c r="B902" s="46" t="s">
        <v>45</v>
      </c>
      <c r="C902" s="46" t="s">
        <v>144</v>
      </c>
      <c r="D902" s="46" t="s">
        <v>47</v>
      </c>
      <c r="E902" s="46" t="s">
        <v>140</v>
      </c>
      <c r="F902" s="32" t="s">
        <v>24</v>
      </c>
      <c r="G902" s="32" t="s">
        <v>55</v>
      </c>
      <c r="H902" s="32" t="s">
        <v>55</v>
      </c>
      <c r="I902" s="32" t="s">
        <v>55</v>
      </c>
    </row>
    <row r="903" spans="1:9" x14ac:dyDescent="0.25">
      <c r="A903">
        <f>IF(AND($C903="Area (ha)",$E903="Fully converted"),SUMIFS(UK!$E$9:$E$77,UK!$C$9:$C$77,Data!$H3181),IF(AND($C903="Area (ha)",$E903="In conversion"),SUMIFS(UK!$F$9:$F$77,UK!$C$9:$C$77,Data!$H3181),IF(AND($C903="Area (ha)",$E903="Total"),SUMIFS(UK!$F$9:$F$77,UK!$C$9:$C$77,Data!$H3181),IF(AND($C903="Tonne",$E903="Fully converted"),SUMIFS(UK!$F$9:$F$77,UK!$C$9:$C$77,Data!$H3181),""))))</f>
        <v>200.71</v>
      </c>
      <c r="B903" s="46" t="s">
        <v>45</v>
      </c>
      <c r="C903" s="46" t="s">
        <v>144</v>
      </c>
      <c r="D903" s="46" t="s">
        <v>47</v>
      </c>
      <c r="E903" s="46" t="s">
        <v>140</v>
      </c>
      <c r="F903" s="32" t="s">
        <v>24</v>
      </c>
      <c r="G903" s="32" t="s">
        <v>122</v>
      </c>
      <c r="H903" s="32" t="s">
        <v>122</v>
      </c>
      <c r="I903" s="32" t="s">
        <v>122</v>
      </c>
    </row>
    <row r="904" spans="1:9" x14ac:dyDescent="0.25">
      <c r="A904">
        <f>IF(AND($C904="Area (ha)",$E904="Fully converted"),SUMIFS(UK!$E$9:$E$77,UK!$C$9:$C$77,Data!$H3182),IF(AND($C904="Area (ha)",$E904="In conversion"),SUMIFS(UK!$F$9:$F$77,UK!$C$9:$C$77,Data!$H3182),IF(AND($C904="Area (ha)",$E904="Total"),SUMIFS(UK!$F$9:$F$77,UK!$C$9:$C$77,Data!$H3182),IF(AND($C904="Tonne",$E904="Fully converted"),SUMIFS(UK!$F$9:$F$77,UK!$C$9:$C$77,Data!$H3182),""))))</f>
        <v>0</v>
      </c>
      <c r="B904" s="46" t="s">
        <v>45</v>
      </c>
      <c r="C904" s="46" t="s">
        <v>144</v>
      </c>
      <c r="D904" s="46" t="s">
        <v>47</v>
      </c>
      <c r="E904" s="46" t="s">
        <v>140</v>
      </c>
      <c r="F904" s="32" t="s">
        <v>24</v>
      </c>
      <c r="G904" s="32" t="s">
        <v>57</v>
      </c>
      <c r="H904" s="32" t="s">
        <v>148</v>
      </c>
      <c r="I904" s="32" t="s">
        <v>57</v>
      </c>
    </row>
    <row r="905" spans="1:9" x14ac:dyDescent="0.25">
      <c r="A905">
        <f>IF(AND($C905="Area (ha)",$E905="Fully converted"),SUMIFS(UK!$E$9:$E$77,UK!$C$9:$C$77,Data!$H3183),IF(AND($C905="Area (ha)",$E905="In conversion"),SUMIFS(UK!$F$9:$F$77,UK!$C$9:$C$77,Data!$H3183),IF(AND($C905="Area (ha)",$E905="Total"),SUMIFS(UK!$F$9:$F$77,UK!$C$9:$C$77,Data!$H3183),IF(AND($C905="Tonne",$E905="Fully converted"),SUMIFS(UK!$F$9:$F$77,UK!$C$9:$C$77,Data!$H3183),""))))</f>
        <v>7.21</v>
      </c>
      <c r="B905" s="46" t="s">
        <v>45</v>
      </c>
      <c r="C905" s="46" t="s">
        <v>144</v>
      </c>
      <c r="D905" s="46" t="s">
        <v>47</v>
      </c>
      <c r="E905" s="46" t="s">
        <v>140</v>
      </c>
      <c r="F905" s="32" t="s">
        <v>24</v>
      </c>
      <c r="G905" s="32" t="s">
        <v>58</v>
      </c>
      <c r="H905" s="32" t="s">
        <v>58</v>
      </c>
      <c r="I905" s="32" t="s">
        <v>58</v>
      </c>
    </row>
    <row r="906" spans="1:9" x14ac:dyDescent="0.25">
      <c r="A906">
        <f>IF(AND($C906="Area (ha)",$E906="Fully converted"),SUMIFS(UK!$E$9:$E$77,UK!$C$9:$C$77,Data!$H3184),IF(AND($C906="Area (ha)",$E906="In conversion"),SUMIFS(UK!$F$9:$F$77,UK!$C$9:$C$77,Data!$H3184),IF(AND($C906="Area (ha)",$E906="Total"),SUMIFS(UK!$F$9:$F$77,UK!$C$9:$C$77,Data!$H3184),IF(AND($C906="Tonne",$E906="Fully converted"),SUMIFS(UK!$F$9:$F$77,UK!$C$9:$C$77,Data!$H3184),""))))</f>
        <v>549.16999999999996</v>
      </c>
      <c r="B906" s="46" t="s">
        <v>45</v>
      </c>
      <c r="C906" s="46" t="s">
        <v>144</v>
      </c>
      <c r="D906" s="46" t="s">
        <v>47</v>
      </c>
      <c r="E906" s="46" t="s">
        <v>140</v>
      </c>
      <c r="F906" s="32" t="s">
        <v>24</v>
      </c>
      <c r="G906" s="32" t="s">
        <v>59</v>
      </c>
      <c r="H906" s="32" t="s">
        <v>59</v>
      </c>
      <c r="I906" s="32" t="s">
        <v>59</v>
      </c>
    </row>
    <row r="907" spans="1:9" x14ac:dyDescent="0.25">
      <c r="A907">
        <f>IF(AND($C907="Area (ha)",$E907="Fully converted"),SUMIFS(UK!$E$9:$E$77,UK!$C$9:$C$77,Data!$H3185),IF(AND($C907="Area (ha)",$E907="In conversion"),SUMIFS(UK!$F$9:$F$77,UK!$C$9:$C$77,Data!$H3185),IF(AND($C907="Area (ha)",$E907="Total"),SUMIFS(UK!$F$9:$F$77,UK!$C$9:$C$77,Data!$H3185),IF(AND($C907="Tonne",$E907="Fully converted"),SUMIFS(UK!$F$9:$F$77,UK!$C$9:$C$77,Data!$H3185),""))))</f>
        <v>213.85999999999999</v>
      </c>
      <c r="B907" s="46" t="s">
        <v>45</v>
      </c>
      <c r="C907" s="46" t="s">
        <v>144</v>
      </c>
      <c r="D907" s="46" t="s">
        <v>47</v>
      </c>
      <c r="E907" s="46" t="s">
        <v>140</v>
      </c>
      <c r="F907" s="32" t="s">
        <v>24</v>
      </c>
      <c r="G907" s="32" t="s">
        <v>60</v>
      </c>
      <c r="H907" s="32" t="s">
        <v>60</v>
      </c>
      <c r="I907" s="32" t="s">
        <v>60</v>
      </c>
    </row>
    <row r="908" spans="1:9" x14ac:dyDescent="0.25">
      <c r="A908">
        <f>IF(AND($C908="Area (ha)",$E908="Fully converted"),SUMIFS(UK!$E$9:$E$77,UK!$C$9:$C$77,Data!$H3186),IF(AND($C908="Area (ha)",$E908="In conversion"),SUMIFS(UK!$F$9:$F$77,UK!$C$9:$C$77,Data!$H3186),IF(AND($C908="Area (ha)",$E908="Total"),SUMIFS(UK!$F$9:$F$77,UK!$C$9:$C$77,Data!$H3186),IF(AND($C908="Tonne",$E908="Fully converted"),SUMIFS(UK!$F$9:$F$77,UK!$C$9:$C$77,Data!$H3186),""))))</f>
        <v>0</v>
      </c>
      <c r="B908" s="46" t="s">
        <v>45</v>
      </c>
      <c r="C908" s="46" t="s">
        <v>144</v>
      </c>
      <c r="D908" s="46" t="s">
        <v>47</v>
      </c>
      <c r="E908" s="46" t="s">
        <v>140</v>
      </c>
      <c r="F908" s="32" t="s">
        <v>24</v>
      </c>
      <c r="G908" s="32" t="s">
        <v>61</v>
      </c>
      <c r="H908" s="32" t="s">
        <v>61</v>
      </c>
      <c r="I908" s="32" t="s">
        <v>61</v>
      </c>
    </row>
    <row r="909" spans="1:9" x14ac:dyDescent="0.25">
      <c r="A909">
        <f>IF(AND($C909="Area (ha)",$E909="Fully converted"),SUMIFS(UK!$E$9:$E$77,UK!$C$9:$C$77,Data!$H3187),IF(AND($C909="Area (ha)",$E909="In conversion"),SUMIFS(UK!$F$9:$F$77,UK!$C$9:$C$77,Data!$H3187),IF(AND($C909="Area (ha)",$E909="Total"),SUMIFS(UK!$F$9:$F$77,UK!$C$9:$C$77,Data!$H3187),IF(AND($C909="Tonne",$E909="Fully converted"),SUMIFS(UK!$F$9:$F$77,UK!$C$9:$C$77,Data!$H3187),""))))</f>
        <v>72.759999999999991</v>
      </c>
      <c r="B909" s="46" t="s">
        <v>45</v>
      </c>
      <c r="C909" s="46" t="s">
        <v>144</v>
      </c>
      <c r="D909" s="46" t="s">
        <v>47</v>
      </c>
      <c r="E909" s="46" t="s">
        <v>140</v>
      </c>
      <c r="F909" s="32" t="s">
        <v>24</v>
      </c>
      <c r="G909" s="32" t="s">
        <v>62</v>
      </c>
      <c r="H909" s="32" t="s">
        <v>62</v>
      </c>
      <c r="I909" s="32" t="s">
        <v>62</v>
      </c>
    </row>
    <row r="910" spans="1:9" x14ac:dyDescent="0.25">
      <c r="A910">
        <f>IF(AND($C910="Area (ha)",$E910="Fully converted"),SUMIFS(UK!$E$9:$E$77,UK!$C$9:$C$77,Data!$H3188),IF(AND($C910="Area (ha)",$E910="In conversion"),SUMIFS(UK!$F$9:$F$77,UK!$C$9:$C$77,Data!$H3188),IF(AND($C910="Area (ha)",$E910="Total"),SUMIFS(UK!$F$9:$F$77,UK!$C$9:$C$77,Data!$H3188),IF(AND($C910="Tonne",$E910="Fully converted"),SUMIFS(UK!$F$9:$F$77,UK!$C$9:$C$77,Data!$H3188),""))))</f>
        <v>0</v>
      </c>
      <c r="B910" s="46" t="s">
        <v>45</v>
      </c>
      <c r="C910" s="46" t="s">
        <v>144</v>
      </c>
      <c r="D910" s="46" t="s">
        <v>47</v>
      </c>
      <c r="E910" s="46" t="s">
        <v>140</v>
      </c>
      <c r="F910" s="32" t="s">
        <v>24</v>
      </c>
      <c r="G910" s="32" t="s">
        <v>63</v>
      </c>
      <c r="H910" s="32" t="s">
        <v>63</v>
      </c>
      <c r="I910" s="32" t="s">
        <v>63</v>
      </c>
    </row>
    <row r="911" spans="1:9" x14ac:dyDescent="0.25">
      <c r="A911">
        <f>IF(AND($C911="Area (ha)",$E911="Fully converted"),SUMIFS(UK!$E$9:$E$77,UK!$C$9:$C$77,Data!$H3189),IF(AND($C911="Area (ha)",$E911="In conversion"),SUMIFS(UK!$F$9:$F$77,UK!$C$9:$C$77,Data!$H3189),IF(AND($C911="Area (ha)",$E911="Total"),SUMIFS(UK!$F$9:$F$77,UK!$C$9:$C$77,Data!$H3189),IF(AND($C911="Tonne",$E911="Fully converted"),SUMIFS(UK!$F$9:$F$77,UK!$C$9:$C$77,Data!$H3189),""))))</f>
        <v>62.540000000000006</v>
      </c>
      <c r="B911" s="46" t="s">
        <v>45</v>
      </c>
      <c r="C911" s="46" t="s">
        <v>144</v>
      </c>
      <c r="D911" s="46" t="s">
        <v>47</v>
      </c>
      <c r="E911" s="46" t="s">
        <v>140</v>
      </c>
      <c r="F911" s="32" t="s">
        <v>24</v>
      </c>
      <c r="G911" s="32" t="s">
        <v>64</v>
      </c>
      <c r="H911" s="32" t="s">
        <v>64</v>
      </c>
      <c r="I911" s="32" t="s">
        <v>64</v>
      </c>
    </row>
    <row r="912" spans="1:9" x14ac:dyDescent="0.25">
      <c r="A912">
        <f>IF(AND($C912="Area (ha)",$E912="Fully converted"),SUMIFS(UK!$E$9:$E$77,UK!$C$9:$C$77,Data!$H3190),IF(AND($C912="Area (ha)",$E912="In conversion"),SUMIFS(UK!$F$9:$F$77,UK!$C$9:$C$77,Data!$H3190),IF(AND($C912="Area (ha)",$E912="Total"),SUMIFS(UK!$F$9:$F$77,UK!$C$9:$C$77,Data!$H3190),IF(AND($C912="Tonne",$E912="Fully converted"),SUMIFS(UK!$F$9:$F$77,UK!$C$9:$C$77,Data!$H3190),""))))</f>
        <v>0</v>
      </c>
      <c r="B912" s="46" t="s">
        <v>45</v>
      </c>
      <c r="C912" s="46" t="s">
        <v>144</v>
      </c>
      <c r="D912" s="46" t="s">
        <v>47</v>
      </c>
      <c r="E912" s="46" t="s">
        <v>140</v>
      </c>
      <c r="F912" s="32" t="s">
        <v>24</v>
      </c>
      <c r="G912" s="32" t="s">
        <v>123</v>
      </c>
      <c r="H912" s="32" t="s">
        <v>123</v>
      </c>
      <c r="I912" s="32" t="s">
        <v>123</v>
      </c>
    </row>
    <row r="913" spans="1:9" x14ac:dyDescent="0.25">
      <c r="A913">
        <f>IF(AND($C913="Area (ha)",$E913="Fully converted"),SUMIFS(UK!$E$9:$E$77,UK!$C$9:$C$77,Data!$H3191),IF(AND($C913="Area (ha)",$E913="In conversion"),SUMIFS(UK!$F$9:$F$77,UK!$C$9:$C$77,Data!$H3191),IF(AND($C913="Area (ha)",$E913="Total"),SUMIFS(UK!$F$9:$F$77,UK!$C$9:$C$77,Data!$H3191),IF(AND($C913="Tonne",$E913="Fully converted"),SUMIFS(UK!$F$9:$F$77,UK!$C$9:$C$77,Data!$H3191),""))))</f>
        <v>0</v>
      </c>
      <c r="B913" s="46" t="s">
        <v>45</v>
      </c>
      <c r="C913" s="46" t="s">
        <v>144</v>
      </c>
      <c r="D913" s="46" t="s">
        <v>47</v>
      </c>
      <c r="E913" s="46" t="s">
        <v>140</v>
      </c>
      <c r="F913" s="32" t="s">
        <v>24</v>
      </c>
      <c r="G913" s="32" t="s">
        <v>66</v>
      </c>
      <c r="H913" s="32" t="s">
        <v>66</v>
      </c>
      <c r="I913" s="32" t="s">
        <v>236</v>
      </c>
    </row>
    <row r="914" spans="1:9" x14ac:dyDescent="0.25">
      <c r="A914">
        <f>IF(AND($C914="Area (ha)",$E914="Fully converted"),SUMIFS(UK!$E$9:$E$77,UK!$C$9:$C$77,Data!$H3192),IF(AND($C914="Area (ha)",$E914="In conversion"),SUMIFS(UK!$F$9:$F$77,UK!$C$9:$C$77,Data!$H3192),IF(AND($C914="Area (ha)",$E914="Total"),SUMIFS(UK!$F$9:$F$77,UK!$C$9:$C$77,Data!$H3192),IF(AND($C914="Tonne",$E914="Fully converted"),SUMIFS(UK!$F$9:$F$77,UK!$C$9:$C$77,Data!$H3192),""))))</f>
        <v>0</v>
      </c>
      <c r="B914" s="46" t="s">
        <v>45</v>
      </c>
      <c r="C914" s="46" t="s">
        <v>144</v>
      </c>
      <c r="D914" s="46" t="s">
        <v>47</v>
      </c>
      <c r="E914" s="46" t="s">
        <v>140</v>
      </c>
      <c r="F914" s="32" t="s">
        <v>24</v>
      </c>
      <c r="G914" s="32" t="s">
        <v>67</v>
      </c>
      <c r="H914" s="32" t="s">
        <v>67</v>
      </c>
      <c r="I914" s="32" t="s">
        <v>67</v>
      </c>
    </row>
    <row r="915" spans="1:9" x14ac:dyDescent="0.25">
      <c r="A915">
        <f>IF(AND($C915="Area (ha)",$E915="Fully converted"),SUMIFS(UK!$E$9:$E$77,UK!$C$9:$C$77,Data!$H3193),IF(AND($C915="Area (ha)",$E915="In conversion"),SUMIFS(UK!$F$9:$F$77,UK!$C$9:$C$77,Data!$H3193),IF(AND($C915="Area (ha)",$E915="Total"),SUMIFS(UK!$F$9:$F$77,UK!$C$9:$C$77,Data!$H3193),IF(AND($C915="Tonne",$E915="Fully converted"),SUMIFS(UK!$F$9:$F$77,UK!$C$9:$C$77,Data!$H3193),""))))</f>
        <v>0</v>
      </c>
      <c r="B915" s="46" t="s">
        <v>45</v>
      </c>
      <c r="C915" s="46" t="s">
        <v>144</v>
      </c>
      <c r="D915" s="46" t="s">
        <v>47</v>
      </c>
      <c r="E915" s="46" t="s">
        <v>140</v>
      </c>
      <c r="F915" s="32" t="s">
        <v>24</v>
      </c>
      <c r="G915" s="32" t="s">
        <v>68</v>
      </c>
      <c r="H915" s="32" t="s">
        <v>68</v>
      </c>
      <c r="I915" s="32" t="s">
        <v>68</v>
      </c>
    </row>
    <row r="916" spans="1:9" x14ac:dyDescent="0.25">
      <c r="A916">
        <f>IF(AND($C916="Area (ha)",$E916="Fully converted"),SUMIFS(UK!$E$9:$E$77,UK!$C$9:$C$77,Data!$H3194),IF(AND($C916="Area (ha)",$E916="In conversion"),SUMIFS(UK!$F$9:$F$77,UK!$C$9:$C$77,Data!$H3194),IF(AND($C916="Area (ha)",$E916="Total"),SUMIFS(UK!$F$9:$F$77,UK!$C$9:$C$77,Data!$H3194),IF(AND($C916="Tonne",$E916="Fully converted"),SUMIFS(UK!$F$9:$F$77,UK!$C$9:$C$77,Data!$H3194),""))))</f>
        <v>0</v>
      </c>
      <c r="B916" s="46" t="s">
        <v>45</v>
      </c>
      <c r="C916" s="46" t="s">
        <v>144</v>
      </c>
      <c r="D916" s="46" t="s">
        <v>47</v>
      </c>
      <c r="E916" s="46" t="s">
        <v>140</v>
      </c>
      <c r="F916" s="32" t="s">
        <v>24</v>
      </c>
      <c r="G916" s="32" t="s">
        <v>69</v>
      </c>
      <c r="H916" s="32" t="s">
        <v>69</v>
      </c>
      <c r="I916" s="32" t="s">
        <v>69</v>
      </c>
    </row>
    <row r="917" spans="1:9" x14ac:dyDescent="0.25">
      <c r="A917">
        <f>IF(AND($C917="Area (ha)",$E917="Fully converted"),SUMIFS(UK!$E$9:$E$77,UK!$C$9:$C$77,Data!$H3195),IF(AND($C917="Area (ha)",$E917="In conversion"),SUMIFS(UK!$F$9:$F$77,UK!$C$9:$C$77,Data!$H3195),IF(AND($C917="Area (ha)",$E917="Total"),SUMIFS(UK!$F$9:$F$77,UK!$C$9:$C$77,Data!$H3195),IF(AND($C917="Tonne",$E917="Fully converted"),SUMIFS(UK!$F$9:$F$77,UK!$C$9:$C$77,Data!$H3195),""))))</f>
        <v>5.93</v>
      </c>
      <c r="B917" s="46" t="s">
        <v>45</v>
      </c>
      <c r="C917" s="46" t="s">
        <v>144</v>
      </c>
      <c r="D917" s="46" t="s">
        <v>47</v>
      </c>
      <c r="E917" s="46" t="s">
        <v>140</v>
      </c>
      <c r="F917" s="32" t="s">
        <v>24</v>
      </c>
      <c r="G917" s="32" t="s">
        <v>124</v>
      </c>
      <c r="H917" s="32" t="s">
        <v>124</v>
      </c>
      <c r="I917" s="32" t="s">
        <v>124</v>
      </c>
    </row>
    <row r="918" spans="1:9" x14ac:dyDescent="0.25">
      <c r="A918">
        <f>IF(AND($C918="Area (ha)",$E918="Fully converted"),SUMIFS(UK!$E$9:$E$77,UK!$C$9:$C$77,Data!$H3196),IF(AND($C918="Area (ha)",$E918="In conversion"),SUMIFS(UK!$F$9:$F$77,UK!$C$9:$C$77,Data!$H3196),IF(AND($C918="Area (ha)",$E918="Total"),SUMIFS(UK!$F$9:$F$77,UK!$C$9:$C$77,Data!$H3196),IF(AND($C918="Tonne",$E918="Fully converted"),SUMIFS(UK!$F$9:$F$77,UK!$C$9:$C$77,Data!$H3196),""))))</f>
        <v>5.93</v>
      </c>
      <c r="B918" s="46" t="s">
        <v>45</v>
      </c>
      <c r="C918" s="46" t="s">
        <v>144</v>
      </c>
      <c r="D918" s="46" t="s">
        <v>47</v>
      </c>
      <c r="E918" s="46" t="s">
        <v>140</v>
      </c>
      <c r="F918" s="32" t="s">
        <v>24</v>
      </c>
      <c r="G918" s="32" t="s">
        <v>71</v>
      </c>
      <c r="H918" s="32" t="s">
        <v>71</v>
      </c>
      <c r="I918" s="32" t="s">
        <v>71</v>
      </c>
    </row>
    <row r="919" spans="1:9" x14ac:dyDescent="0.25">
      <c r="A919">
        <f>IF(AND($C919="Area (ha)",$E919="Fully converted"),SUMIFS(UK!$E$9:$E$77,UK!$C$9:$C$77,Data!$H3197),IF(AND($C919="Area (ha)",$E919="In conversion"),SUMIFS(UK!$F$9:$F$77,UK!$C$9:$C$77,Data!$H3197),IF(AND($C919="Area (ha)",$E919="Total"),SUMIFS(UK!$F$9:$F$77,UK!$C$9:$C$77,Data!$H3197),IF(AND($C919="Tonne",$E919="Fully converted"),SUMIFS(UK!$F$9:$F$77,UK!$C$9:$C$77,Data!$H3197),""))))</f>
        <v>0</v>
      </c>
      <c r="B919" s="46" t="s">
        <v>45</v>
      </c>
      <c r="C919" s="46" t="s">
        <v>144</v>
      </c>
      <c r="D919" s="46" t="s">
        <v>47</v>
      </c>
      <c r="E919" s="46" t="s">
        <v>140</v>
      </c>
      <c r="F919" s="32" t="s">
        <v>24</v>
      </c>
      <c r="G919" s="32" t="s">
        <v>72</v>
      </c>
      <c r="H919" s="32" t="s">
        <v>72</v>
      </c>
      <c r="I919" s="32" t="s">
        <v>72</v>
      </c>
    </row>
    <row r="920" spans="1:9" x14ac:dyDescent="0.25">
      <c r="A920">
        <f>IF(AND($C920="Area (ha)",$E920="Fully converted"),SUMIFS(UK!$E$9:$E$77,UK!$C$9:$C$77,Data!$H3198),IF(AND($C920="Area (ha)",$E920="In conversion"),SUMIFS(UK!$F$9:$F$77,UK!$C$9:$C$77,Data!$H3198),IF(AND($C920="Area (ha)",$E920="Total"),SUMIFS(UK!$F$9:$F$77,UK!$C$9:$C$77,Data!$H3198),IF(AND($C920="Tonne",$E920="Fully converted"),SUMIFS(UK!$F$9:$F$77,UK!$C$9:$C$77,Data!$H3198),""))))</f>
        <v>0</v>
      </c>
      <c r="B920" s="46" t="s">
        <v>45</v>
      </c>
      <c r="C920" s="46" t="s">
        <v>144</v>
      </c>
      <c r="D920" s="46" t="s">
        <v>47</v>
      </c>
      <c r="E920" s="46" t="s">
        <v>140</v>
      </c>
      <c r="F920" s="32" t="s">
        <v>24</v>
      </c>
      <c r="G920" s="32" t="s">
        <v>73</v>
      </c>
      <c r="H920" s="32" t="s">
        <v>73</v>
      </c>
      <c r="I920" s="32" t="s">
        <v>73</v>
      </c>
    </row>
    <row r="921" spans="1:9" x14ac:dyDescent="0.25">
      <c r="A921">
        <f>IF(AND($C921="Area (ha)",$E921="Fully converted"),SUMIFS(UK!$E$9:$E$77,UK!$C$9:$C$77,Data!$H3199),IF(AND($C921="Area (ha)",$E921="In conversion"),SUMIFS(UK!$F$9:$F$77,UK!$C$9:$C$77,Data!$H3199),IF(AND($C921="Area (ha)",$E921="Total"),SUMIFS(UK!$F$9:$F$77,UK!$C$9:$C$77,Data!$H3199),IF(AND($C921="Tonne",$E921="Fully converted"),SUMIFS(UK!$F$9:$F$77,UK!$C$9:$C$77,Data!$H3199),""))))</f>
        <v>0</v>
      </c>
      <c r="B921" s="46" t="s">
        <v>45</v>
      </c>
      <c r="C921" s="46" t="s">
        <v>144</v>
      </c>
      <c r="D921" s="46" t="s">
        <v>47</v>
      </c>
      <c r="E921" s="46" t="s">
        <v>140</v>
      </c>
      <c r="F921" s="32" t="s">
        <v>24</v>
      </c>
      <c r="G921" s="32" t="s">
        <v>74</v>
      </c>
      <c r="H921" s="32" t="s">
        <v>74</v>
      </c>
      <c r="I921" s="32" t="s">
        <v>74</v>
      </c>
    </row>
    <row r="922" spans="1:9" x14ac:dyDescent="0.25">
      <c r="A922">
        <f>IF(AND($C922="Area (ha)",$E922="Fully converted"),SUMIFS(UK!$E$9:$E$77,UK!$C$9:$C$77,Data!$H3200),IF(AND($C922="Area (ha)",$E922="In conversion"),SUMIFS(UK!$F$9:$F$77,UK!$C$9:$C$77,Data!$H3200),IF(AND($C922="Area (ha)",$E922="Total"),SUMIFS(UK!$F$9:$F$77,UK!$C$9:$C$77,Data!$H3200),IF(AND($C922="Tonne",$E922="Fully converted"),SUMIFS(UK!$F$9:$F$77,UK!$C$9:$C$77,Data!$H3200),""))))</f>
        <v>0</v>
      </c>
      <c r="B922" s="46" t="s">
        <v>45</v>
      </c>
      <c r="C922" s="46" t="s">
        <v>144</v>
      </c>
      <c r="D922" s="46" t="s">
        <v>47</v>
      </c>
      <c r="E922" s="46" t="s">
        <v>140</v>
      </c>
      <c r="F922" s="32" t="s">
        <v>24</v>
      </c>
      <c r="G922" s="32" t="s">
        <v>125</v>
      </c>
      <c r="H922" s="32" t="s">
        <v>75</v>
      </c>
      <c r="I922" s="32" t="s">
        <v>125</v>
      </c>
    </row>
    <row r="923" spans="1:9" x14ac:dyDescent="0.25">
      <c r="A923">
        <f>IF(AND($C923="Area (ha)",$E923="Fully converted"),SUMIFS(UK!$E$9:$E$77,UK!$C$9:$C$77,Data!$H3201),IF(AND($C923="Area (ha)",$E923="In conversion"),SUMIFS(UK!$F$9:$F$77,UK!$C$9:$C$77,Data!$H3201),IF(AND($C923="Area (ha)",$E923="Total"),SUMIFS(UK!$F$9:$F$77,UK!$C$9:$C$77,Data!$H3201),IF(AND($C923="Tonne",$E923="Fully converted"),SUMIFS(UK!$F$9:$F$77,UK!$C$9:$C$77,Data!$H3201),""))))</f>
        <v>0</v>
      </c>
      <c r="B923" s="46" t="s">
        <v>45</v>
      </c>
      <c r="C923" s="46" t="s">
        <v>144</v>
      </c>
      <c r="D923" s="46" t="s">
        <v>47</v>
      </c>
      <c r="E923" s="46" t="s">
        <v>140</v>
      </c>
      <c r="F923" s="32" t="s">
        <v>24</v>
      </c>
      <c r="G923" s="32" t="s">
        <v>76</v>
      </c>
      <c r="H923" s="32" t="s">
        <v>76</v>
      </c>
      <c r="I923" s="32" t="s">
        <v>76</v>
      </c>
    </row>
    <row r="924" spans="1:9" x14ac:dyDescent="0.25">
      <c r="A924">
        <f>IF(AND($C924="Area (ha)",$E924="Fully converted"),SUMIFS(UK!$E$9:$E$77,UK!$C$9:$C$77,Data!$H3202),IF(AND($C924="Area (ha)",$E924="In conversion"),SUMIFS(UK!$F$9:$F$77,UK!$C$9:$C$77,Data!$H3202),IF(AND($C924="Area (ha)",$E924="Total"),SUMIFS(UK!$F$9:$F$77,UK!$C$9:$C$77,Data!$H3202),IF(AND($C924="Tonne",$E924="Fully converted"),SUMIFS(UK!$F$9:$F$77,UK!$C$9:$C$77,Data!$H3202),""))))</f>
        <v>0</v>
      </c>
      <c r="B924" s="46" t="s">
        <v>45</v>
      </c>
      <c r="C924" s="46" t="s">
        <v>144</v>
      </c>
      <c r="D924" s="46" t="s">
        <v>47</v>
      </c>
      <c r="E924" s="46" t="s">
        <v>140</v>
      </c>
      <c r="F924" s="32" t="s">
        <v>24</v>
      </c>
      <c r="G924" s="32" t="s">
        <v>77</v>
      </c>
      <c r="H924" s="32" t="s">
        <v>77</v>
      </c>
      <c r="I924" s="32" t="s">
        <v>77</v>
      </c>
    </row>
    <row r="925" spans="1:9" x14ac:dyDescent="0.25">
      <c r="A925">
        <f>IF(AND($C925="Area (ha)",$E925="Fully converted"),SUMIFS(UK!$E$9:$E$77,UK!$C$9:$C$77,Data!$H3203),IF(AND($C925="Area (ha)",$E925="In conversion"),SUMIFS(UK!$F$9:$F$77,UK!$C$9:$C$77,Data!$H3203),IF(AND($C925="Area (ha)",$E925="Total"),SUMIFS(UK!$F$9:$F$77,UK!$C$9:$C$77,Data!$H3203),IF(AND($C925="Tonne",$E925="Fully converted"),SUMIFS(UK!$F$9:$F$77,UK!$C$9:$C$77,Data!$H3203),""))))</f>
        <v>0</v>
      </c>
      <c r="B925" s="46" t="s">
        <v>45</v>
      </c>
      <c r="C925" s="46" t="s">
        <v>144</v>
      </c>
      <c r="D925" s="46" t="s">
        <v>47</v>
      </c>
      <c r="E925" s="46" t="s">
        <v>140</v>
      </c>
      <c r="F925" s="32" t="s">
        <v>24</v>
      </c>
      <c r="G925" s="32" t="s">
        <v>78</v>
      </c>
      <c r="H925" s="32" t="s">
        <v>78</v>
      </c>
      <c r="I925" s="32" t="s">
        <v>78</v>
      </c>
    </row>
    <row r="926" spans="1:9" x14ac:dyDescent="0.25">
      <c r="A926">
        <f>IF(AND($C926="Area (ha)",$E926="Fully converted"),SUMIFS(UK!$E$9:$E$77,UK!$C$9:$C$77,Data!$H3204),IF(AND($C926="Area (ha)",$E926="In conversion"),SUMIFS(UK!$F$9:$F$77,UK!$C$9:$C$77,Data!$H3204),IF(AND($C926="Area (ha)",$E926="Total"),SUMIFS(UK!$F$9:$F$77,UK!$C$9:$C$77,Data!$H3204),IF(AND($C926="Tonne",$E926="Fully converted"),SUMIFS(UK!$F$9:$F$77,UK!$C$9:$C$77,Data!$H3204),""))))</f>
        <v>0</v>
      </c>
      <c r="B926" s="46" t="s">
        <v>45</v>
      </c>
      <c r="C926" s="46" t="s">
        <v>144</v>
      </c>
      <c r="D926" s="46" t="s">
        <v>47</v>
      </c>
      <c r="E926" s="46" t="s">
        <v>140</v>
      </c>
      <c r="F926" s="32" t="s">
        <v>24</v>
      </c>
      <c r="G926" s="32" t="s">
        <v>126</v>
      </c>
      <c r="H926" s="32" t="s">
        <v>126</v>
      </c>
      <c r="I926" s="32" t="s">
        <v>126</v>
      </c>
    </row>
    <row r="927" spans="1:9" x14ac:dyDescent="0.25">
      <c r="A927">
        <f>IF(AND($C927="Area (ha)",$E927="Fully converted"),SUMIFS(UK!$E$9:$E$77,UK!$C$9:$C$77,Data!$H3205),IF(AND($C927="Area (ha)",$E927="In conversion"),SUMIFS(UK!$F$9:$F$77,UK!$C$9:$C$77,Data!$H3205),IF(AND($C927="Area (ha)",$E927="Total"),SUMIFS(UK!$F$9:$F$77,UK!$C$9:$C$77,Data!$H3205),IF(AND($C927="Tonne",$E927="Fully converted"),SUMIFS(UK!$F$9:$F$77,UK!$C$9:$C$77,Data!$H3205),""))))</f>
        <v>0</v>
      </c>
      <c r="B927" s="46" t="s">
        <v>45</v>
      </c>
      <c r="C927" s="46" t="s">
        <v>144</v>
      </c>
      <c r="D927" s="46" t="s">
        <v>47</v>
      </c>
      <c r="E927" s="46" t="s">
        <v>140</v>
      </c>
      <c r="F927" s="32" t="s">
        <v>24</v>
      </c>
      <c r="G927" s="32" t="s">
        <v>80</v>
      </c>
      <c r="H927" s="32" t="s">
        <v>80</v>
      </c>
      <c r="I927" s="32" t="s">
        <v>80</v>
      </c>
    </row>
    <row r="928" spans="1:9" x14ac:dyDescent="0.25">
      <c r="A928">
        <f>IF(AND($C928="Area (ha)",$E928="Fully converted"),SUMIFS(UK!$E$9:$E$77,UK!$C$9:$C$77,Data!$H3206),IF(AND($C928="Area (ha)",$E928="In conversion"),SUMIFS(UK!$F$9:$F$77,UK!$C$9:$C$77,Data!$H3206),IF(AND($C928="Area (ha)",$E928="Total"),SUMIFS(UK!$F$9:$F$77,UK!$C$9:$C$77,Data!$H3206),IF(AND($C928="Tonne",$E928="Fully converted"),SUMIFS(UK!$F$9:$F$77,UK!$C$9:$C$77,Data!$H3206),""))))</f>
        <v>0</v>
      </c>
      <c r="B928" s="46" t="s">
        <v>45</v>
      </c>
      <c r="C928" s="46" t="s">
        <v>144</v>
      </c>
      <c r="D928" s="46" t="s">
        <v>47</v>
      </c>
      <c r="E928" s="46" t="s">
        <v>140</v>
      </c>
      <c r="F928" s="32" t="s">
        <v>24</v>
      </c>
      <c r="G928" s="32" t="s">
        <v>81</v>
      </c>
      <c r="H928" s="32" t="s">
        <v>81</v>
      </c>
      <c r="I928" s="32" t="s">
        <v>81</v>
      </c>
    </row>
    <row r="929" spans="1:9" x14ac:dyDescent="0.25">
      <c r="A929">
        <f>IF(AND($C929="Area (ha)",$E929="Fully converted"),SUMIFS(UK!$E$9:$E$77,UK!$C$9:$C$77,Data!$H3207),IF(AND($C929="Area (ha)",$E929="In conversion"),SUMIFS(UK!$F$9:$F$77,UK!$C$9:$C$77,Data!$H3207),IF(AND($C929="Area (ha)",$E929="Total"),SUMIFS(UK!$F$9:$F$77,UK!$C$9:$C$77,Data!$H3207),IF(AND($C929="Tonne",$E929="Fully converted"),SUMIFS(UK!$F$9:$F$77,UK!$C$9:$C$77,Data!$H3207),""))))</f>
        <v>3046.7099999999973</v>
      </c>
      <c r="B929" s="46" t="s">
        <v>45</v>
      </c>
      <c r="C929" s="46" t="s">
        <v>144</v>
      </c>
      <c r="D929" s="46" t="s">
        <v>47</v>
      </c>
      <c r="E929" s="46" t="s">
        <v>140</v>
      </c>
      <c r="F929" s="32" t="s">
        <v>24</v>
      </c>
      <c r="G929" s="32" t="s">
        <v>82</v>
      </c>
      <c r="H929" s="32" t="s">
        <v>82</v>
      </c>
      <c r="I929" s="32" t="s">
        <v>82</v>
      </c>
    </row>
    <row r="930" spans="1:9" x14ac:dyDescent="0.25">
      <c r="A930">
        <f>IF(AND($C930="Area (ha)",$E930="Fully converted"),SUMIFS(UK!$E$9:$E$77,UK!$C$9:$C$77,Data!$H3208),IF(AND($C930="Area (ha)",$E930="In conversion"),SUMIFS(UK!$F$9:$F$77,UK!$C$9:$C$77,Data!$H3208),IF(AND($C930="Area (ha)",$E930="Total"),SUMIFS(UK!$F$9:$F$77,UK!$C$9:$C$77,Data!$H3208),IF(AND($C930="Tonne",$E930="Fully converted"),SUMIFS(UK!$F$9:$F$77,UK!$C$9:$C$77,Data!$H3208),""))))</f>
        <v>214.57974999999999</v>
      </c>
      <c r="B930" s="46" t="s">
        <v>45</v>
      </c>
      <c r="C930" s="46" t="s">
        <v>144</v>
      </c>
      <c r="D930" s="46" t="s">
        <v>47</v>
      </c>
      <c r="E930" s="46" t="s">
        <v>140</v>
      </c>
      <c r="F930" s="32" t="s">
        <v>24</v>
      </c>
      <c r="G930" s="32" t="s">
        <v>83</v>
      </c>
      <c r="H930" s="32" t="s">
        <v>83</v>
      </c>
      <c r="I930" s="32" t="s">
        <v>83</v>
      </c>
    </row>
    <row r="931" spans="1:9" x14ac:dyDescent="0.25">
      <c r="A931">
        <f>IF(AND($C931="Area (ha)",$E931="Fully converted"),SUMIFS(UK!$E$9:$E$77,UK!$C$9:$C$77,Data!$H3209),IF(AND($C931="Area (ha)",$E931="In conversion"),SUMIFS(UK!$F$9:$F$77,UK!$C$9:$C$77,Data!$H3209),IF(AND($C931="Area (ha)",$E931="Total"),SUMIFS(UK!$F$9:$F$77,UK!$C$9:$C$77,Data!$H3209),IF(AND($C931="Tonne",$E931="Fully converted"),SUMIFS(UK!$F$9:$F$77,UK!$C$9:$C$77,Data!$H3209),""))))</f>
        <v>214.57974999999999</v>
      </c>
      <c r="B931" s="46" t="s">
        <v>45</v>
      </c>
      <c r="C931" s="46" t="s">
        <v>144</v>
      </c>
      <c r="D931" s="46" t="s">
        <v>47</v>
      </c>
      <c r="E931" s="46" t="s">
        <v>140</v>
      </c>
      <c r="F931" s="32" t="s">
        <v>24</v>
      </c>
      <c r="G931" s="32" t="s">
        <v>84</v>
      </c>
      <c r="H931" s="32" t="s">
        <v>84</v>
      </c>
      <c r="I931" s="32" t="s">
        <v>84</v>
      </c>
    </row>
    <row r="932" spans="1:9" x14ac:dyDescent="0.25">
      <c r="A932">
        <f>IF(AND($C932="Area (ha)",$E932="Fully converted"),SUMIFS(UK!$E$9:$E$77,UK!$C$9:$C$77,Data!$H3210),IF(AND($C932="Area (ha)",$E932="In conversion"),SUMIFS(UK!$F$9:$F$77,UK!$C$9:$C$77,Data!$H3210),IF(AND($C932="Area (ha)",$E932="Total"),SUMIFS(UK!$F$9:$F$77,UK!$C$9:$C$77,Data!$H3210),IF(AND($C932="Tonne",$E932="Fully converted"),SUMIFS(UK!$F$9:$F$77,UK!$C$9:$C$77,Data!$H3210),""))))</f>
        <v>0</v>
      </c>
      <c r="B932" s="46" t="s">
        <v>45</v>
      </c>
      <c r="C932" s="46" t="s">
        <v>144</v>
      </c>
      <c r="D932" s="46" t="s">
        <v>47</v>
      </c>
      <c r="E932" s="46" t="s">
        <v>140</v>
      </c>
      <c r="F932" s="32" t="s">
        <v>24</v>
      </c>
      <c r="G932" s="32" t="s">
        <v>85</v>
      </c>
      <c r="H932" s="32" t="s">
        <v>85</v>
      </c>
      <c r="I932" s="32" t="s">
        <v>235</v>
      </c>
    </row>
    <row r="933" spans="1:9" x14ac:dyDescent="0.25">
      <c r="A933">
        <f>IF(AND($C933="Area (ha)",$E933="Fully converted"),SUMIFS(UK!$E$9:$E$77,UK!$C$9:$C$77,Data!$H3211),IF(AND($C933="Area (ha)",$E933="In conversion"),SUMIFS(UK!$F$9:$F$77,UK!$C$9:$C$77,Data!$H3211),IF(AND($C933="Area (ha)",$E933="Total"),SUMIFS(UK!$F$9:$F$77,UK!$C$9:$C$77,Data!$H3211),IF(AND($C933="Tonne",$E933="Fully converted"),SUMIFS(UK!$F$9:$F$77,UK!$C$9:$C$77,Data!$H3211),""))))</f>
        <v>0</v>
      </c>
      <c r="B933" s="46" t="s">
        <v>45</v>
      </c>
      <c r="C933" s="46" t="s">
        <v>144</v>
      </c>
      <c r="D933" s="46" t="s">
        <v>47</v>
      </c>
      <c r="E933" s="46" t="s">
        <v>140</v>
      </c>
      <c r="F933" s="32" t="s">
        <v>24</v>
      </c>
      <c r="G933" s="32" t="s">
        <v>127</v>
      </c>
      <c r="H933" s="32" t="s">
        <v>127</v>
      </c>
      <c r="I933" s="32" t="s">
        <v>127</v>
      </c>
    </row>
    <row r="934" spans="1:9" x14ac:dyDescent="0.25">
      <c r="A934">
        <f>IF(AND($C934="Area (ha)",$E934="Fully converted"),SUMIFS(UK!$E$9:$E$77,UK!$C$9:$C$77,Data!$H3212),IF(AND($C934="Area (ha)",$E934="In conversion"),SUMIFS(UK!$F$9:$F$77,UK!$C$9:$C$77,Data!$H3212),IF(AND($C934="Area (ha)",$E934="Total"),SUMIFS(UK!$F$9:$F$77,UK!$C$9:$C$77,Data!$H3212),IF(AND($C934="Tonne",$E934="Fully converted"),SUMIFS(UK!$F$9:$F$77,UK!$C$9:$C$77,Data!$H3212),""))))</f>
        <v>0</v>
      </c>
      <c r="B934" s="46" t="s">
        <v>45</v>
      </c>
      <c r="C934" s="46" t="s">
        <v>144</v>
      </c>
      <c r="D934" s="46" t="s">
        <v>47</v>
      </c>
      <c r="E934" s="46" t="s">
        <v>140</v>
      </c>
      <c r="F934" s="32" t="s">
        <v>24</v>
      </c>
      <c r="G934" s="32" t="s">
        <v>128</v>
      </c>
      <c r="H934" s="32" t="s">
        <v>128</v>
      </c>
      <c r="I934" s="32" t="s">
        <v>128</v>
      </c>
    </row>
    <row r="935" spans="1:9" x14ac:dyDescent="0.25">
      <c r="A935">
        <f>IF(AND($C935="Area (ha)",$E935="Fully converted"),SUMIFS(UK!$E$9:$E$77,UK!$C$9:$C$77,Data!$H3213),IF(AND($C935="Area (ha)",$E935="In conversion"),SUMIFS(UK!$F$9:$F$77,UK!$C$9:$C$77,Data!$H3213),IF(AND($C935="Area (ha)",$E935="Total"),SUMIFS(UK!$F$9:$F$77,UK!$C$9:$C$77,Data!$H3213),IF(AND($C935="Tonne",$E935="Fully converted"),SUMIFS(UK!$F$9:$F$77,UK!$C$9:$C$77,Data!$H3213),""))))</f>
        <v>0</v>
      </c>
      <c r="B935" s="46" t="s">
        <v>45</v>
      </c>
      <c r="C935" s="46" t="s">
        <v>144</v>
      </c>
      <c r="D935" s="46" t="s">
        <v>47</v>
      </c>
      <c r="E935" s="46" t="s">
        <v>140</v>
      </c>
      <c r="F935" s="32" t="s">
        <v>24</v>
      </c>
      <c r="G935" s="32" t="s">
        <v>129</v>
      </c>
      <c r="H935" s="32" t="s">
        <v>129</v>
      </c>
      <c r="I935" s="32" t="s">
        <v>129</v>
      </c>
    </row>
    <row r="936" spans="1:9" x14ac:dyDescent="0.25">
      <c r="A936">
        <f>IF(AND($C936="Area (ha)",$E936="Fully converted"),SUMIFS(UK!$E$9:$E$77,UK!$C$9:$C$77,Data!$H3214),IF(AND($C936="Area (ha)",$E936="In conversion"),SUMIFS(UK!$F$9:$F$77,UK!$C$9:$C$77,Data!$H3214),IF(AND($C936="Area (ha)",$E936="Total"),SUMIFS(UK!$F$9:$F$77,UK!$C$9:$C$77,Data!$H3214),IF(AND($C936="Tonne",$E936="Fully converted"),SUMIFS(UK!$F$9:$F$77,UK!$C$9:$C$77,Data!$H3214),""))))</f>
        <v>0</v>
      </c>
      <c r="B936" s="46" t="s">
        <v>45</v>
      </c>
      <c r="C936" s="46" t="s">
        <v>144</v>
      </c>
      <c r="D936" s="46" t="s">
        <v>47</v>
      </c>
      <c r="E936" s="46" t="s">
        <v>140</v>
      </c>
      <c r="F936" s="32" t="s">
        <v>24</v>
      </c>
      <c r="G936" s="32" t="s">
        <v>130</v>
      </c>
      <c r="H936" s="32" t="s">
        <v>130</v>
      </c>
      <c r="I936" s="32" t="s">
        <v>130</v>
      </c>
    </row>
    <row r="937" spans="1:9" x14ac:dyDescent="0.25">
      <c r="A937">
        <f>IF(AND($C937="Area (ha)",$E937="Fully converted"),SUMIFS(UK!$E$9:$E$77,UK!$C$9:$C$77,Data!$H3215),IF(AND($C937="Area (ha)",$E937="In conversion"),SUMIFS(UK!$F$9:$F$77,UK!$C$9:$C$77,Data!$H3215),IF(AND($C937="Area (ha)",$E937="Total"),SUMIFS(UK!$F$9:$F$77,UK!$C$9:$C$77,Data!$H3215),IF(AND($C937="Tonne",$E937="Fully converted"),SUMIFS(UK!$F$9:$F$77,UK!$C$9:$C$77,Data!$H3215),""))))</f>
        <v>89.989749999999987</v>
      </c>
      <c r="B937" s="46" t="s">
        <v>45</v>
      </c>
      <c r="C937" s="46" t="s">
        <v>144</v>
      </c>
      <c r="D937" s="46" t="s">
        <v>47</v>
      </c>
      <c r="E937" s="46" t="s">
        <v>140</v>
      </c>
      <c r="F937" s="32" t="s">
        <v>24</v>
      </c>
      <c r="G937" s="32" t="s">
        <v>131</v>
      </c>
      <c r="H937" s="32" t="s">
        <v>131</v>
      </c>
      <c r="I937" s="32" t="s">
        <v>131</v>
      </c>
    </row>
    <row r="938" spans="1:9" x14ac:dyDescent="0.25">
      <c r="A938">
        <f>IF(AND($C938="Area (ha)",$E938="Fully converted"),SUMIFS(UK!$E$9:$E$77,UK!$C$9:$C$77,Data!$H3216),IF(AND($C938="Area (ha)",$E938="In conversion"),SUMIFS(UK!$F$9:$F$77,UK!$C$9:$C$77,Data!$H3216),IF(AND($C938="Area (ha)",$E938="Total"),SUMIFS(UK!$F$9:$F$77,UK!$C$9:$C$77,Data!$H3216),IF(AND($C938="Tonne",$E938="Fully converted"),SUMIFS(UK!$F$9:$F$77,UK!$C$9:$C$77,Data!$H3216),""))))</f>
        <v>0</v>
      </c>
      <c r="B938" s="46" t="s">
        <v>45</v>
      </c>
      <c r="C938" s="46" t="s">
        <v>144</v>
      </c>
      <c r="D938" s="46" t="s">
        <v>47</v>
      </c>
      <c r="E938" s="46" t="s">
        <v>140</v>
      </c>
      <c r="F938" s="32" t="s">
        <v>24</v>
      </c>
      <c r="G938" s="32" t="s">
        <v>91</v>
      </c>
      <c r="H938" s="32" t="s">
        <v>91</v>
      </c>
      <c r="I938" s="32" t="s">
        <v>91</v>
      </c>
    </row>
    <row r="939" spans="1:9" x14ac:dyDescent="0.25">
      <c r="A939">
        <f>IF(AND($C939="Area (ha)",$E939="Fully converted"),SUMIFS(UK!$E$9:$E$77,UK!$C$9:$C$77,Data!$H3217),IF(AND($C939="Area (ha)",$E939="In conversion"),SUMIFS(UK!$F$9:$F$77,UK!$C$9:$C$77,Data!$H3217),IF(AND($C939="Area (ha)",$E939="Total"),SUMIFS(UK!$F$9:$F$77,UK!$C$9:$C$77,Data!$H3217),IF(AND($C939="Tonne",$E939="Fully converted"),SUMIFS(UK!$F$9:$F$77,UK!$C$9:$C$77,Data!$H3217),""))))</f>
        <v>150.25799999999998</v>
      </c>
      <c r="B939" s="46" t="s">
        <v>45</v>
      </c>
      <c r="C939" s="46" t="s">
        <v>144</v>
      </c>
      <c r="D939" s="46" t="s">
        <v>47</v>
      </c>
      <c r="E939" s="46" t="s">
        <v>140</v>
      </c>
      <c r="F939" s="32" t="s">
        <v>24</v>
      </c>
      <c r="G939" s="32" t="s">
        <v>92</v>
      </c>
      <c r="H939" s="32" t="s">
        <v>92</v>
      </c>
      <c r="I939" s="32" t="s">
        <v>92</v>
      </c>
    </row>
    <row r="940" spans="1:9" x14ac:dyDescent="0.25">
      <c r="A940">
        <f>IF(AND($C940="Area (ha)",$E940="Fully converted"),SUMIFS(UK!$E$9:$E$77,UK!$C$9:$C$77,Data!$H3218),IF(AND($C940="Area (ha)",$E940="In conversion"),SUMIFS(UK!$F$9:$F$77,UK!$C$9:$C$77,Data!$H3218),IF(AND($C940="Area (ha)",$E940="Total"),SUMIFS(UK!$F$9:$F$77,UK!$C$9:$C$77,Data!$H3218),IF(AND($C940="Tonne",$E940="Fully converted"),SUMIFS(UK!$F$9:$F$77,UK!$C$9:$C$77,Data!$H3218),""))))</f>
        <v>0</v>
      </c>
      <c r="B940" s="46" t="s">
        <v>45</v>
      </c>
      <c r="C940" s="46" t="s">
        <v>144</v>
      </c>
      <c r="D940" s="46" t="s">
        <v>47</v>
      </c>
      <c r="E940" s="46" t="s">
        <v>140</v>
      </c>
      <c r="F940" s="32" t="s">
        <v>24</v>
      </c>
      <c r="G940" s="32" t="s">
        <v>93</v>
      </c>
      <c r="H940" s="32" t="s">
        <v>93</v>
      </c>
      <c r="I940" s="32" t="s">
        <v>93</v>
      </c>
    </row>
    <row r="941" spans="1:9" x14ac:dyDescent="0.25">
      <c r="A941">
        <f>IF(AND($C941="Area (ha)",$E941="Fully converted"),SUMIFS(UK!$E$9:$E$77,UK!$C$9:$C$77,Data!$H3219),IF(AND($C941="Area (ha)",$E941="In conversion"),SUMIFS(UK!$F$9:$F$77,UK!$C$9:$C$77,Data!$H3219),IF(AND($C941="Area (ha)",$E941="Total"),SUMIFS(UK!$F$9:$F$77,UK!$C$9:$C$77,Data!$H3219),IF(AND($C941="Tonne",$E941="Fully converted"),SUMIFS(UK!$F$9:$F$77,UK!$C$9:$C$77,Data!$H3219),""))))</f>
        <v>15105.82799999999</v>
      </c>
      <c r="B941" s="46" t="s">
        <v>45</v>
      </c>
      <c r="C941" s="46" t="s">
        <v>144</v>
      </c>
      <c r="D941" s="46" t="s">
        <v>47</v>
      </c>
      <c r="E941" s="46" t="s">
        <v>140</v>
      </c>
      <c r="F941" s="32" t="s">
        <v>24</v>
      </c>
      <c r="G941" s="32" t="s">
        <v>94</v>
      </c>
      <c r="H941" s="32" t="s">
        <v>94</v>
      </c>
      <c r="I941" s="32" t="s">
        <v>94</v>
      </c>
    </row>
    <row r="942" spans="1:9" x14ac:dyDescent="0.25">
      <c r="A942">
        <f>IF(AND($C942="Area (ha)",$E942="Fully converted"),SUMIFS(UK!$E$9:$E$77,UK!$C$9:$C$77,Data!$H3220),IF(AND($C942="Area (ha)",$E942="In conversion"),SUMIFS(UK!$F$9:$F$77,UK!$C$9:$C$77,Data!$H3220),IF(AND($C942="Area (ha)",$E942="Total"),SUMIFS(UK!$F$9:$F$77,UK!$C$9:$C$77,Data!$H3220),IF(AND($C942="Tonne",$E942="Fully converted"),SUMIFS(UK!$F$9:$F$77,UK!$C$9:$C$77,Data!$H3220),""))))</f>
        <v>155.434</v>
      </c>
      <c r="B942" s="46" t="s">
        <v>45</v>
      </c>
      <c r="C942" s="46" t="s">
        <v>144</v>
      </c>
      <c r="D942" s="46" t="s">
        <v>47</v>
      </c>
      <c r="E942" s="46" t="s">
        <v>140</v>
      </c>
      <c r="F942" s="32" t="s">
        <v>24</v>
      </c>
      <c r="G942" s="32" t="s">
        <v>95</v>
      </c>
      <c r="H942" s="32" t="s">
        <v>95</v>
      </c>
      <c r="I942" s="32" t="s">
        <v>95</v>
      </c>
    </row>
    <row r="943" spans="1:9" x14ac:dyDescent="0.25">
      <c r="A943">
        <f>IF(AND($C943="Area (ha)",$E943="Fully converted"),SUMIFS(UK!$E$9:$E$77,UK!$C$9:$C$77,Data!$H3221),IF(AND($C943="Area (ha)",$E943="In conversion"),SUMIFS(UK!$F$9:$F$77,UK!$C$9:$C$77,Data!$H3221),IF(AND($C943="Area (ha)",$E943="Total"),SUMIFS(UK!$F$9:$F$77,UK!$C$9:$C$77,Data!$H3221),IF(AND($C943="Tonne",$E943="Fully converted"),SUMIFS(UK!$F$9:$F$77,UK!$C$9:$C$77,Data!$H3221),""))))</f>
        <v>0</v>
      </c>
      <c r="B943" s="46" t="s">
        <v>45</v>
      </c>
      <c r="C943" s="46" t="s">
        <v>144</v>
      </c>
      <c r="D943" s="46" t="s">
        <v>47</v>
      </c>
      <c r="E943" s="46" t="s">
        <v>140</v>
      </c>
      <c r="F943" s="32" t="s">
        <v>24</v>
      </c>
      <c r="G943" s="32" t="s">
        <v>96</v>
      </c>
      <c r="H943" s="32" t="s">
        <v>96</v>
      </c>
      <c r="I943" s="32" t="s">
        <v>96</v>
      </c>
    </row>
    <row r="944" spans="1:9" x14ac:dyDescent="0.25">
      <c r="A944">
        <f>IF(AND($C944="Area (ha)",$E944="Fully converted"),SUMIFS(UK!$E$9:$E$77,UK!$C$9:$C$77,Data!$H3222),IF(AND($C944="Area (ha)",$E944="In conversion"),SUMIFS(UK!$F$9:$F$77,UK!$C$9:$C$77,Data!$H3222),IF(AND($C944="Area (ha)",$E944="Total"),SUMIFS(UK!$F$9:$F$77,UK!$C$9:$C$77,Data!$H3222),IF(AND($C944="Tonne",$E944="Fully converted"),SUMIFS(UK!$F$9:$F$77,UK!$C$9:$C$77,Data!$H3222),""))))</f>
        <v>40.524000000000001</v>
      </c>
      <c r="B944" s="46" t="s">
        <v>45</v>
      </c>
      <c r="C944" s="46" t="s">
        <v>144</v>
      </c>
      <c r="D944" s="46" t="s">
        <v>47</v>
      </c>
      <c r="E944" s="46" t="s">
        <v>140</v>
      </c>
      <c r="F944" s="32" t="s">
        <v>24</v>
      </c>
      <c r="G944" s="32" t="s">
        <v>132</v>
      </c>
      <c r="H944" s="32" t="s">
        <v>132</v>
      </c>
      <c r="I944" s="32" t="s">
        <v>132</v>
      </c>
    </row>
    <row r="945" spans="1:9" x14ac:dyDescent="0.25">
      <c r="A945">
        <f>IF(AND($C945="Area (ha)",$E945="Fully converted"),SUMIFS(UK!$E$9:$E$77,UK!$C$9:$C$77,Data!$H3223),IF(AND($C945="Area (ha)",$E945="In conversion"),SUMIFS(UK!$F$9:$F$77,UK!$C$9:$C$77,Data!$H3223),IF(AND($C945="Area (ha)",$E945="Total"),SUMIFS(UK!$F$9:$F$77,UK!$C$9:$C$77,Data!$H3223),IF(AND($C945="Tonne",$E945="Fully converted"),SUMIFS(UK!$F$9:$F$77,UK!$C$9:$C$77,Data!$H3223),""))))</f>
        <v>16.044</v>
      </c>
      <c r="B945" s="46" t="s">
        <v>45</v>
      </c>
      <c r="C945" s="46" t="s">
        <v>144</v>
      </c>
      <c r="D945" s="46" t="s">
        <v>47</v>
      </c>
      <c r="E945" s="46" t="s">
        <v>140</v>
      </c>
      <c r="F945" s="32" t="s">
        <v>24</v>
      </c>
      <c r="G945" s="32" t="s">
        <v>98</v>
      </c>
      <c r="H945" s="32" t="s">
        <v>98</v>
      </c>
      <c r="I945" s="32" t="s">
        <v>98</v>
      </c>
    </row>
    <row r="946" spans="1:9" x14ac:dyDescent="0.25">
      <c r="A946">
        <f>IF(AND($C946="Area (ha)",$E946="Fully converted"),SUMIFS(UK!$E$9:$E$77,UK!$C$9:$C$77,Data!$H3224),IF(AND($C946="Area (ha)",$E946="In conversion"),SUMIFS(UK!$F$9:$F$77,UK!$C$9:$C$77,Data!$H3224),IF(AND($C946="Area (ha)",$E946="Total"),SUMIFS(UK!$F$9:$F$77,UK!$C$9:$C$77,Data!$H3224),IF(AND($C946="Tonne",$E946="Fully converted"),SUMIFS(UK!$F$9:$F$77,UK!$C$9:$C$77,Data!$H3224),""))))</f>
        <v>16.044</v>
      </c>
      <c r="B946" s="46" t="s">
        <v>45</v>
      </c>
      <c r="C946" s="46" t="s">
        <v>144</v>
      </c>
      <c r="D946" s="46" t="s">
        <v>47</v>
      </c>
      <c r="E946" s="46" t="s">
        <v>140</v>
      </c>
      <c r="F946" s="32" t="s">
        <v>24</v>
      </c>
      <c r="G946" s="32" t="s">
        <v>99</v>
      </c>
      <c r="H946" s="32" t="s">
        <v>99</v>
      </c>
      <c r="I946" s="32" t="s">
        <v>99</v>
      </c>
    </row>
    <row r="947" spans="1:9" x14ac:dyDescent="0.25">
      <c r="A947">
        <f>IF(AND($C947="Area (ha)",$E947="Fully converted"),SUMIFS(UK!$E$9:$E$77,UK!$C$9:$C$77,Data!$H3225),IF(AND($C947="Area (ha)",$E947="In conversion"),SUMIFS(UK!$F$9:$F$77,UK!$C$9:$C$77,Data!$H3225),IF(AND($C947="Area (ha)",$E947="Total"),SUMIFS(UK!$F$9:$F$77,UK!$C$9:$C$77,Data!$H3225),IF(AND($C947="Tonne",$E947="Fully converted"),SUMIFS(UK!$F$9:$F$77,UK!$C$9:$C$77,Data!$H3225),""))))</f>
        <v>15.594000000000001</v>
      </c>
      <c r="B947" s="46" t="s">
        <v>45</v>
      </c>
      <c r="C947" s="46" t="s">
        <v>144</v>
      </c>
      <c r="D947" s="46" t="s">
        <v>47</v>
      </c>
      <c r="E947" s="46" t="s">
        <v>140</v>
      </c>
      <c r="F947" s="32" t="s">
        <v>24</v>
      </c>
      <c r="G947" s="32" t="s">
        <v>100</v>
      </c>
      <c r="H947" s="32" t="s">
        <v>100</v>
      </c>
      <c r="I947" s="32" t="s">
        <v>101</v>
      </c>
    </row>
    <row r="948" spans="1:9" x14ac:dyDescent="0.25">
      <c r="A948">
        <f>IF(AND($C948="Area (ha)",$E948="Fully converted"),SUMIFS(UK!$E$9:$E$77,UK!$C$9:$C$77,Data!$H3226),IF(AND($C948="Area (ha)",$E948="In conversion"),SUMIFS(UK!$F$9:$F$77,UK!$C$9:$C$77,Data!$H3226),IF(AND($C948="Area (ha)",$E948="Total"),SUMIFS(UK!$F$9:$F$77,UK!$C$9:$C$77,Data!$H3226),IF(AND($C948="Tonne",$E948="Fully converted"),SUMIFS(UK!$F$9:$F$77,UK!$C$9:$C$77,Data!$H3226),""))))</f>
        <v>0.45</v>
      </c>
      <c r="B948" s="46" t="s">
        <v>45</v>
      </c>
      <c r="C948" s="46" t="s">
        <v>144</v>
      </c>
      <c r="D948" s="46" t="s">
        <v>47</v>
      </c>
      <c r="E948" s="46" t="s">
        <v>140</v>
      </c>
      <c r="F948" s="32" t="s">
        <v>24</v>
      </c>
      <c r="G948" s="32" t="s">
        <v>101</v>
      </c>
      <c r="H948" s="32" t="s">
        <v>101</v>
      </c>
      <c r="I948" s="32" t="s">
        <v>101</v>
      </c>
    </row>
    <row r="949" spans="1:9" x14ac:dyDescent="0.25">
      <c r="A949">
        <f>IF(AND($C949="Area (ha)",$E949="Fully converted"),SUMIFS(UK!$E$9:$E$77,UK!$C$9:$C$77,Data!$H3227),IF(AND($C949="Area (ha)",$E949="In conversion"),SUMIFS(UK!$F$9:$F$77,UK!$C$9:$C$77,Data!$H3227),IF(AND($C949="Area (ha)",$E949="Total"),SUMIFS(UK!$F$9:$F$77,UK!$C$9:$C$77,Data!$H3227),IF(AND($C949="Tonne",$E949="Fully converted"),SUMIFS(UK!$F$9:$F$77,UK!$C$9:$C$77,Data!$H3227),""))))</f>
        <v>0</v>
      </c>
      <c r="B949" s="46" t="s">
        <v>45</v>
      </c>
      <c r="C949" s="46" t="s">
        <v>144</v>
      </c>
      <c r="D949" s="46" t="s">
        <v>47</v>
      </c>
      <c r="E949" s="46" t="s">
        <v>140</v>
      </c>
      <c r="F949" s="32" t="s">
        <v>24</v>
      </c>
      <c r="G949" s="32" t="s">
        <v>102</v>
      </c>
      <c r="H949" s="32" t="s">
        <v>102</v>
      </c>
      <c r="I949" s="32" t="s">
        <v>102</v>
      </c>
    </row>
    <row r="950" spans="1:9" x14ac:dyDescent="0.25">
      <c r="A950">
        <f>IF(AND($C950="Area (ha)",$E950="Fully converted"),SUMIFS(UK!$E$9:$E$77,UK!$C$9:$C$77,Data!$H3228),IF(AND($C950="Area (ha)",$E950="In conversion"),SUMIFS(UK!$F$9:$F$77,UK!$C$9:$C$77,Data!$H3228),IF(AND($C950="Area (ha)",$E950="Total"),SUMIFS(UK!$F$9:$F$77,UK!$C$9:$C$77,Data!$H3228),IF(AND($C950="Tonne",$E950="Fully converted"),SUMIFS(UK!$F$9:$F$77,UK!$C$9:$C$77,Data!$H3228),""))))</f>
        <v>0</v>
      </c>
      <c r="B950" s="46" t="s">
        <v>45</v>
      </c>
      <c r="C950" s="46" t="s">
        <v>144</v>
      </c>
      <c r="D950" s="46" t="s">
        <v>47</v>
      </c>
      <c r="E950" s="46" t="s">
        <v>140</v>
      </c>
      <c r="F950" s="32" t="s">
        <v>24</v>
      </c>
      <c r="G950" s="32" t="s">
        <v>103</v>
      </c>
      <c r="H950" s="32" t="s">
        <v>103</v>
      </c>
      <c r="I950" s="32" t="s">
        <v>103</v>
      </c>
    </row>
    <row r="951" spans="1:9" x14ac:dyDescent="0.25">
      <c r="A951">
        <f>IF(AND($C951="Area (ha)",$E951="Fully converted"),SUMIFS(UK!$E$9:$E$77,UK!$C$9:$C$77,Data!$H3229),IF(AND($C951="Area (ha)",$E951="In conversion"),SUMIFS(UK!$F$9:$F$77,UK!$C$9:$C$77,Data!$H3229),IF(AND($C951="Area (ha)",$E951="Total"),SUMIFS(UK!$F$9:$F$77,UK!$C$9:$C$77,Data!$H3229),IF(AND($C951="Tonne",$E951="Fully converted"),SUMIFS(UK!$F$9:$F$77,UK!$C$9:$C$77,Data!$H3229),""))))</f>
        <v>0</v>
      </c>
      <c r="B951" s="46" t="s">
        <v>45</v>
      </c>
      <c r="C951" s="46" t="s">
        <v>144</v>
      </c>
      <c r="D951" s="46" t="s">
        <v>47</v>
      </c>
      <c r="E951" s="46" t="s">
        <v>140</v>
      </c>
      <c r="F951" s="32" t="s">
        <v>24</v>
      </c>
      <c r="G951" s="32" t="s">
        <v>104</v>
      </c>
      <c r="H951" s="32" t="s">
        <v>104</v>
      </c>
      <c r="I951" s="32" t="s">
        <v>104</v>
      </c>
    </row>
    <row r="952" spans="1:9" x14ac:dyDescent="0.25">
      <c r="A952">
        <f>IF(AND($C952="Area (ha)",$E952="Fully converted"),SUMIFS(UK!$E$9:$E$77,UK!$C$9:$C$77,Data!$H3230),IF(AND($C952="Area (ha)",$E952="In conversion"),SUMIFS(UK!$F$9:$F$77,UK!$C$9:$C$77,Data!$H3230),IF(AND($C952="Area (ha)",$E952="Total"),SUMIFS(UK!$F$9:$F$77,UK!$C$9:$C$77,Data!$H3230),IF(AND($C952="Tonne",$E952="Fully converted"),SUMIFS(UK!$F$9:$F$77,UK!$C$9:$C$77,Data!$H3230),""))))</f>
        <v>0</v>
      </c>
      <c r="B952" s="46" t="s">
        <v>45</v>
      </c>
      <c r="C952" s="46" t="s">
        <v>144</v>
      </c>
      <c r="D952" s="46" t="s">
        <v>47</v>
      </c>
      <c r="E952" s="46" t="s">
        <v>140</v>
      </c>
      <c r="F952" s="32" t="s">
        <v>24</v>
      </c>
      <c r="G952" s="32" t="s">
        <v>105</v>
      </c>
      <c r="H952" s="32" t="s">
        <v>105</v>
      </c>
      <c r="I952" s="32" t="s">
        <v>105</v>
      </c>
    </row>
    <row r="953" spans="1:9" x14ac:dyDescent="0.25">
      <c r="A953">
        <f>IF(AND($C953="Area (ha)",$E953="Fully converted"),SUMIFS(UK!$E$9:$E$77,UK!$C$9:$C$77,Data!$H3231),IF(AND($C953="Area (ha)",$E953="In conversion"),SUMIFS(UK!$F$9:$F$77,UK!$C$9:$C$77,Data!$H3231),IF(AND($C953="Area (ha)",$E953="Total"),SUMIFS(UK!$F$9:$F$77,UK!$C$9:$C$77,Data!$H3231),IF(AND($C953="Tonne",$E953="Fully converted"),SUMIFS(UK!$F$9:$F$77,UK!$C$9:$C$77,Data!$H3231),""))))</f>
        <v>0</v>
      </c>
      <c r="B953" s="46" t="s">
        <v>45</v>
      </c>
      <c r="C953" s="46" t="s">
        <v>144</v>
      </c>
      <c r="D953" s="46" t="s">
        <v>47</v>
      </c>
      <c r="E953" s="46" t="s">
        <v>140</v>
      </c>
      <c r="F953" s="32" t="s">
        <v>24</v>
      </c>
      <c r="G953" s="32" t="s">
        <v>106</v>
      </c>
      <c r="H953" s="32" t="s">
        <v>106</v>
      </c>
      <c r="I953" s="32" t="s">
        <v>106</v>
      </c>
    </row>
    <row r="954" spans="1:9" x14ac:dyDescent="0.25">
      <c r="A954">
        <f>IF(AND($C954="Area (ha)",$E954="Fully converted"),SUMIFS(UK!$E$9:$E$77,UK!$C$9:$C$77,Data!$H3232),IF(AND($C954="Area (ha)",$E954="In conversion"),SUMIFS(UK!$F$9:$F$77,UK!$C$9:$C$77,Data!$H3232),IF(AND($C954="Area (ha)",$E954="Total"),SUMIFS(UK!$F$9:$F$77,UK!$C$9:$C$77,Data!$H3232),IF(AND($C954="Tonne",$E954="Fully converted"),SUMIFS(UK!$F$9:$F$77,UK!$C$9:$C$77,Data!$H3232),""))))</f>
        <v>0</v>
      </c>
      <c r="B954" s="46" t="s">
        <v>45</v>
      </c>
      <c r="C954" s="46" t="s">
        <v>144</v>
      </c>
      <c r="D954" s="46" t="s">
        <v>47</v>
      </c>
      <c r="E954" s="46" t="s">
        <v>140</v>
      </c>
      <c r="F954" s="32" t="s">
        <v>24</v>
      </c>
      <c r="G954" s="32" t="s">
        <v>107</v>
      </c>
      <c r="H954" s="32" t="s">
        <v>107</v>
      </c>
      <c r="I954" s="32" t="s">
        <v>107</v>
      </c>
    </row>
    <row r="955" spans="1:9" x14ac:dyDescent="0.25">
      <c r="A955">
        <f>IF(AND($C955="Area (ha)",$E955="Fully converted"),SUMIFS(UK!$E$9:$E$77,UK!$C$9:$C$77,Data!$H3233),IF(AND($C955="Area (ha)",$E955="In conversion"),SUMIFS(UK!$F$9:$F$77,UK!$C$9:$C$77,Data!$H3233),IF(AND($C955="Area (ha)",$E955="Total"),SUMIFS(UK!$F$9:$F$77,UK!$C$9:$C$77,Data!$H3233),IF(AND($C955="Tonne",$E955="Fully converted"),SUMIFS(UK!$F$9:$F$77,UK!$C$9:$C$77,Data!$H3233),""))))</f>
        <v>0</v>
      </c>
      <c r="B955" s="46" t="s">
        <v>45</v>
      </c>
      <c r="C955" s="46" t="s">
        <v>144</v>
      </c>
      <c r="D955" s="46" t="s">
        <v>47</v>
      </c>
      <c r="E955" s="46" t="s">
        <v>140</v>
      </c>
      <c r="F955" s="32" t="s">
        <v>24</v>
      </c>
      <c r="G955" s="32" t="s">
        <v>108</v>
      </c>
      <c r="H955" s="32" t="s">
        <v>108</v>
      </c>
      <c r="I955" s="32" t="s">
        <v>108</v>
      </c>
    </row>
    <row r="956" spans="1:9" x14ac:dyDescent="0.25">
      <c r="A956">
        <f>IF(AND($C956="Area (ha)",$E956="Fully converted"),SUMIFS(UK!$E$9:$E$77,UK!$C$9:$C$77,Data!$H3234),IF(AND($C956="Area (ha)",$E956="In conversion"),SUMIFS(UK!$F$9:$F$77,UK!$C$9:$C$77,Data!$H3234),IF(AND($C956="Area (ha)",$E956="Total"),SUMIFS(UK!$F$9:$F$77,UK!$C$9:$C$77,Data!$H3234),IF(AND($C956="Tonne",$E956="Fully converted"),SUMIFS(UK!$F$9:$F$77,UK!$C$9:$C$77,Data!$H3234),""))))</f>
        <v>0</v>
      </c>
      <c r="B956" s="46" t="s">
        <v>45</v>
      </c>
      <c r="C956" s="46" t="s">
        <v>144</v>
      </c>
      <c r="D956" s="46" t="s">
        <v>47</v>
      </c>
      <c r="E956" s="46" t="s">
        <v>140</v>
      </c>
      <c r="F956" s="32" t="s">
        <v>24</v>
      </c>
      <c r="G956" s="32" t="s">
        <v>109</v>
      </c>
      <c r="H956" s="32" t="s">
        <v>109</v>
      </c>
      <c r="I956" s="32" t="s">
        <v>109</v>
      </c>
    </row>
    <row r="957" spans="1:9" x14ac:dyDescent="0.25">
      <c r="A957">
        <f>IF(AND($C957="Area (ha)",$E957="Fully converted"),SUMIFS(UK!$E$9:$E$77,UK!$C$9:$C$77,Data!$H3235),IF(AND($C957="Area (ha)",$E957="In conversion"),SUMIFS(UK!$F$9:$F$77,UK!$C$9:$C$77,Data!$H3235),IF(AND($C957="Area (ha)",$E957="Total"),SUMIFS(UK!$F$9:$F$77,UK!$C$9:$C$77,Data!$H3235),IF(AND($C957="Tonne",$E957="Fully converted"),SUMIFS(UK!$F$9:$F$77,UK!$C$9:$C$77,Data!$H3235),""))))</f>
        <v>0</v>
      </c>
      <c r="B957" s="46" t="s">
        <v>45</v>
      </c>
      <c r="C957" s="46" t="s">
        <v>144</v>
      </c>
      <c r="D957" s="46" t="s">
        <v>47</v>
      </c>
      <c r="E957" s="46" t="s">
        <v>140</v>
      </c>
      <c r="F957" s="32" t="s">
        <v>24</v>
      </c>
      <c r="G957" s="32" t="s">
        <v>133</v>
      </c>
      <c r="H957" s="32" t="s">
        <v>110</v>
      </c>
      <c r="I957" s="32" t="s">
        <v>133</v>
      </c>
    </row>
    <row r="958" spans="1:9" x14ac:dyDescent="0.25">
      <c r="A958">
        <f>IF(AND($C958="Area (ha)",$E958="Fully converted"),SUMIFS(UK!$E$9:$E$77,UK!$C$9:$C$77,Data!$H3236),IF(AND($C958="Area (ha)",$E958="In conversion"),SUMIFS(UK!$F$9:$F$77,UK!$C$9:$C$77,Data!$H3236),IF(AND($C958="Area (ha)",$E958="Total"),SUMIFS(UK!$F$9:$F$77,UK!$C$9:$C$77,Data!$H3236),IF(AND($C958="Tonne",$E958="Fully converted"),SUMIFS(UK!$F$9:$F$77,UK!$C$9:$C$77,Data!$H3236),""))))</f>
        <v>0</v>
      </c>
      <c r="B958" s="46" t="s">
        <v>45</v>
      </c>
      <c r="C958" s="46" t="s">
        <v>144</v>
      </c>
      <c r="D958" s="46" t="s">
        <v>47</v>
      </c>
      <c r="E958" s="46" t="s">
        <v>140</v>
      </c>
      <c r="F958" s="32" t="s">
        <v>24</v>
      </c>
      <c r="G958" s="32" t="s">
        <v>111</v>
      </c>
      <c r="H958" s="32" t="s">
        <v>111</v>
      </c>
      <c r="I958" s="32" t="s">
        <v>111</v>
      </c>
    </row>
    <row r="959" spans="1:9" x14ac:dyDescent="0.25">
      <c r="A959">
        <f>IF(AND($C959="Area (ha)",$E959="Fully converted"),SUMIFS(UK!$E$9:$E$77,UK!$C$9:$C$77,Data!$H3237),IF(AND($C959="Area (ha)",$E959="In conversion"),SUMIFS(UK!$F$9:$F$77,UK!$C$9:$C$77,Data!$H3237),IF(AND($C959="Area (ha)",$E959="Total"),SUMIFS(UK!$F$9:$F$77,UK!$C$9:$C$77,Data!$H3237),IF(AND($C959="Tonne",$E959="Fully converted"),SUMIFS(UK!$F$9:$F$77,UK!$C$9:$C$77,Data!$H3237),""))))</f>
        <v>0</v>
      </c>
      <c r="B959" s="46" t="s">
        <v>45</v>
      </c>
      <c r="C959" s="46" t="s">
        <v>144</v>
      </c>
      <c r="D959" s="46" t="s">
        <v>47</v>
      </c>
      <c r="E959" s="46" t="s">
        <v>140</v>
      </c>
      <c r="F959" s="32" t="s">
        <v>24</v>
      </c>
      <c r="G959" s="32" t="s">
        <v>134</v>
      </c>
      <c r="H959" s="32" t="s">
        <v>134</v>
      </c>
      <c r="I959" s="32" t="s">
        <v>134</v>
      </c>
    </row>
    <row r="960" spans="1:9" x14ac:dyDescent="0.25">
      <c r="A960">
        <f>IF(AND($C960="Area (ha)",$E960="Fully converted"),SUMIFS(UK!$E$9:$E$77,UK!$C$9:$C$77,Data!$H3238),IF(AND($C960="Area (ha)",$E960="In conversion"),SUMIFS(UK!$F$9:$F$77,UK!$C$9:$C$77,Data!$H3238),IF(AND($C960="Area (ha)",$E960="Total"),SUMIFS(UK!$F$9:$F$77,UK!$C$9:$C$77,Data!$H3238),IF(AND($C960="Tonne",$E960="Fully converted"),SUMIFS(UK!$F$9:$F$77,UK!$C$9:$C$77,Data!$H3238),""))))</f>
        <v>0</v>
      </c>
      <c r="B960" s="46" t="s">
        <v>45</v>
      </c>
      <c r="C960" s="46" t="s">
        <v>144</v>
      </c>
      <c r="D960" s="46" t="s">
        <v>47</v>
      </c>
      <c r="E960" s="46" t="s">
        <v>140</v>
      </c>
      <c r="F960" s="32" t="s">
        <v>24</v>
      </c>
      <c r="G960" s="32" t="s">
        <v>113</v>
      </c>
      <c r="H960" s="32" t="s">
        <v>113</v>
      </c>
      <c r="I960" s="32" t="s">
        <v>113</v>
      </c>
    </row>
    <row r="961" spans="1:9" x14ac:dyDescent="0.25">
      <c r="A961">
        <f>IF(AND($C961="Area (ha)",$E961="Fully converted"),SUMIFS(UK!$E$9:$E$77,UK!$C$9:$C$77,Data!$H3239),IF(AND($C961="Area (ha)",$E961="In conversion"),SUMIFS(UK!$F$9:$F$77,UK!$C$9:$C$77,Data!$H3239),IF(AND($C961="Area (ha)",$E961="Total"),SUMIFS(UK!$F$9:$F$77,UK!$C$9:$C$77,Data!$H3239),IF(AND($C961="Tonne",$E961="Fully converted"),SUMIFS(UK!$F$9:$F$77,UK!$C$9:$C$77,Data!$H3239),""))))</f>
        <v>4.91</v>
      </c>
      <c r="B961" s="46" t="s">
        <v>45</v>
      </c>
      <c r="C961" s="46" t="s">
        <v>144</v>
      </c>
      <c r="D961" s="46" t="s">
        <v>47</v>
      </c>
      <c r="E961" s="46" t="s">
        <v>140</v>
      </c>
      <c r="F961" s="32" t="s">
        <v>24</v>
      </c>
      <c r="G961" s="32" t="s">
        <v>135</v>
      </c>
      <c r="H961" s="32" t="s">
        <v>135</v>
      </c>
      <c r="I961" s="32" t="s">
        <v>135</v>
      </c>
    </row>
    <row r="962" spans="1:9" x14ac:dyDescent="0.25">
      <c r="A962">
        <f>IF(AND($C962="Area (ha)",$E962="Fully converted"),SUMIFS(UK!$E$9:$E$77,UK!$C$9:$C$77,Data!$H3240),IF(AND($C962="Area (ha)",$E962="In conversion"),SUMIFS(UK!$F$9:$F$77,UK!$C$9:$C$77,Data!$H3240),IF(AND($C962="Area (ha)",$E962="Total"),SUMIFS(UK!$F$9:$F$77,UK!$C$9:$C$77,Data!$H3240),IF(AND($C962="Tonne",$E962="Fully converted"),SUMIFS(UK!$F$9:$F$77,UK!$C$9:$C$77,Data!$H3240),""))))</f>
        <v>0</v>
      </c>
      <c r="B962" s="46" t="s">
        <v>45</v>
      </c>
      <c r="C962" s="46" t="s">
        <v>144</v>
      </c>
      <c r="D962" s="46" t="s">
        <v>47</v>
      </c>
      <c r="E962" s="46" t="s">
        <v>140</v>
      </c>
      <c r="F962" s="32" t="s">
        <v>24</v>
      </c>
      <c r="G962" s="32" t="s">
        <v>115</v>
      </c>
      <c r="H962" s="32" t="s">
        <v>115</v>
      </c>
      <c r="I962" s="32" t="s">
        <v>115</v>
      </c>
    </row>
    <row r="963" spans="1:9" x14ac:dyDescent="0.25">
      <c r="A963">
        <f>IF(AND($C963="Area (ha)",$E963="Fully converted"),SUMIFS(UK!$E$9:$E$77,UK!$C$9:$C$77,Data!$H3241),IF(AND($C963="Area (ha)",$E963="In conversion"),SUMIFS(UK!$F$9:$F$77,UK!$C$9:$C$77,Data!$H3241),IF(AND($C963="Area (ha)",$E963="Total"),SUMIFS(UK!$F$9:$F$77,UK!$C$9:$C$77,Data!$H3241),IF(AND($C963="Tonne",$E963="Fully converted"),SUMIFS(UK!$F$9:$F$77,UK!$C$9:$C$77,Data!$H3241),""))))</f>
        <v>110</v>
      </c>
      <c r="B963" s="46" t="s">
        <v>45</v>
      </c>
      <c r="C963" s="46" t="s">
        <v>144</v>
      </c>
      <c r="D963" s="46" t="s">
        <v>47</v>
      </c>
      <c r="E963" s="46" t="s">
        <v>140</v>
      </c>
      <c r="F963" s="32" t="s">
        <v>24</v>
      </c>
      <c r="G963" s="32" t="s">
        <v>116</v>
      </c>
      <c r="H963" s="32" t="s">
        <v>116</v>
      </c>
      <c r="I963" s="32" t="s">
        <v>116</v>
      </c>
    </row>
    <row r="964" spans="1:9" x14ac:dyDescent="0.25">
      <c r="A964">
        <f>IF(AND($C964="Area (ha)",$E964="Fully converted"),SUMIFS(UK!$E$9:$E$77,UK!$C$9:$C$77,Data!$H3242),IF(AND($C964="Area (ha)",$E964="In conversion"),SUMIFS(UK!$F$9:$F$77,UK!$C$9:$C$77,Data!$H3242),IF(AND($C964="Area (ha)",$E964="Total"),SUMIFS(UK!$F$9:$F$77,UK!$C$9:$C$77,Data!$H3242),IF(AND($C964="Tonne",$E964="Fully converted"),SUMIFS(UK!$F$9:$F$77,UK!$C$9:$C$77,Data!$H3242),""))))</f>
        <v>0</v>
      </c>
      <c r="B964" s="46" t="s">
        <v>45</v>
      </c>
      <c r="C964" s="46" t="s">
        <v>144</v>
      </c>
      <c r="D964" s="46" t="s">
        <v>47</v>
      </c>
      <c r="E964" s="46" t="s">
        <v>140</v>
      </c>
      <c r="F964" s="32" t="s">
        <v>24</v>
      </c>
      <c r="G964" s="32" t="s">
        <v>117</v>
      </c>
      <c r="H964" s="32" t="s">
        <v>117</v>
      </c>
      <c r="I964" s="32" t="s">
        <v>117</v>
      </c>
    </row>
    <row r="965" spans="1:9" x14ac:dyDescent="0.25">
      <c r="A965">
        <f>IF(AND($C965="Area (ha)",$E965="Fully converted"),SUMIFS(UK!$E$9:$E$77,UK!$C$9:$C$77,Data!$H3243),IF(AND($C965="Area (ha)",$E965="In conversion"),SUMIFS(UK!$F$9:$F$77,UK!$C$9:$C$77,Data!$H3243),IF(AND($C965="Area (ha)",$E965="Total"),SUMIFS(UK!$F$9:$F$77,UK!$C$9:$C$77,Data!$H3243),IF(AND($C965="Tonne",$E965="Fully converted"),SUMIFS(UK!$F$9:$F$77,UK!$C$9:$C$77,Data!$H3243),""))))</f>
        <v>0</v>
      </c>
      <c r="B965" s="46" t="s">
        <v>45</v>
      </c>
      <c r="C965" s="46" t="s">
        <v>144</v>
      </c>
      <c r="D965" s="46" t="s">
        <v>47</v>
      </c>
      <c r="E965" s="46" t="s">
        <v>140</v>
      </c>
      <c r="F965" s="32" t="s">
        <v>24</v>
      </c>
      <c r="G965" s="32" t="s">
        <v>136</v>
      </c>
      <c r="H965" s="32" t="s">
        <v>136</v>
      </c>
      <c r="I965" s="32" t="s">
        <v>136</v>
      </c>
    </row>
    <row r="966" spans="1:9" x14ac:dyDescent="0.25">
      <c r="A966">
        <f>IF(AND($C966="Area (ha)",$E966="Fully converted"),SUMIFS(UK!$E$9:$E$77,UK!$C$9:$C$77,Data!$H3244),IF(AND($C966="Area (ha)",$E966="In conversion"),SUMIFS(UK!$F$9:$F$77,UK!$C$9:$C$77,Data!$H3244),IF(AND($C966="Area (ha)",$E966="Total"),SUMIFS(UK!$F$9:$F$77,UK!$C$9:$C$77,Data!$H3244),IF(AND($C966="Tonne",$E966="Fully converted"),SUMIFS(UK!$F$9:$F$77,UK!$C$9:$C$77,Data!$H3244),""))))</f>
        <v>0</v>
      </c>
      <c r="B966" s="46" t="s">
        <v>45</v>
      </c>
      <c r="C966" s="46" t="s">
        <v>144</v>
      </c>
      <c r="D966" s="46" t="s">
        <v>47</v>
      </c>
      <c r="E966" s="46" t="s">
        <v>140</v>
      </c>
      <c r="F966" s="32" t="s">
        <v>24</v>
      </c>
      <c r="G966" s="32" t="s">
        <v>137</v>
      </c>
      <c r="H966" s="32" t="s">
        <v>137</v>
      </c>
      <c r="I966" s="32" t="s">
        <v>137</v>
      </c>
    </row>
    <row r="967" spans="1:9" x14ac:dyDescent="0.25">
      <c r="A967">
        <f>IF(AND($C967="Area (ha)",$E967="Fully converted"),SUMIFS(UK!$E$9:$E$77,UK!$C$9:$C$77,Data!$H3245),IF(AND($C967="Area (ha)",$E967="In conversion"),SUMIFS(UK!$F$9:$F$77,UK!$C$9:$C$77,Data!$H3245),IF(AND($C967="Area (ha)",$E967="Total"),SUMIFS(UK!$F$9:$F$77,UK!$C$9:$C$77,Data!$H3245),IF(AND($C967="Tonne",$E967="Fully converted"),SUMIFS(UK!$F$9:$F$77,UK!$C$9:$C$77,Data!$H3245),""))))</f>
        <v>19784.98974999999</v>
      </c>
      <c r="B967" s="46" t="s">
        <v>45</v>
      </c>
      <c r="C967" s="46" t="s">
        <v>144</v>
      </c>
      <c r="D967" s="46" t="s">
        <v>47</v>
      </c>
      <c r="E967" s="46" t="s">
        <v>140</v>
      </c>
      <c r="F967" s="32" t="s">
        <v>24</v>
      </c>
      <c r="G967" s="32" t="s">
        <v>119</v>
      </c>
      <c r="H967" s="32" t="s">
        <v>119</v>
      </c>
      <c r="I967" s="32" t="s">
        <v>119</v>
      </c>
    </row>
    <row r="968" spans="1:9" x14ac:dyDescent="0.25">
      <c r="A968">
        <f>IF(AND($C968="Area (ha)",$E968="Fully converted"),SUMIFS(UK!$E$9:$E$77,UK!$C$9:$C$77,Data!$H3246),IF(AND($C968="Area (ha)",$E968="In conversion"),SUMIFS(UK!$F$9:$F$77,UK!$C$9:$C$77,Data!$H3246),IF(AND($C968="Area (ha)",$E968="Total"),SUMIFS(UK!$F$9:$F$77,UK!$C$9:$C$77,Data!$H3246),IF(AND($C968="Tonne",$E968="Fully converted"),SUMIFS(UK!$F$9:$F$77,UK!$C$9:$C$77,Data!$H3246),""))))</f>
        <v>4523.7277499999973</v>
      </c>
      <c r="B968" s="46" t="s">
        <v>45</v>
      </c>
      <c r="C968" s="46" t="s">
        <v>144</v>
      </c>
      <c r="D968" s="46" t="s">
        <v>47</v>
      </c>
      <c r="E968" s="46" t="s">
        <v>140</v>
      </c>
      <c r="F968" s="32" t="s">
        <v>25</v>
      </c>
      <c r="G968" s="32" t="s">
        <v>146</v>
      </c>
      <c r="H968" s="32" t="s">
        <v>146</v>
      </c>
      <c r="I968" s="32" t="s">
        <v>52</v>
      </c>
    </row>
    <row r="969" spans="1:9" x14ac:dyDescent="0.25">
      <c r="A969">
        <f>IF(AND($C969="Area (ha)",$E969="Fully converted"),SUMIFS(UK!$E$9:$E$77,UK!$C$9:$C$77,Data!$H3247),IF(AND($C969="Area (ha)",$E969="In conversion"),SUMIFS(UK!$F$9:$F$77,UK!$C$9:$C$77,Data!$H3247),IF(AND($C969="Area (ha)",$E969="Total"),SUMIFS(UK!$F$9:$F$77,UK!$C$9:$C$77,Data!$H3247),IF(AND($C969="Tonne",$E969="Fully converted"),SUMIFS(UK!$F$9:$F$77,UK!$C$9:$C$77,Data!$H3247),""))))</f>
        <v>1043.71</v>
      </c>
      <c r="B969" s="46" t="s">
        <v>45</v>
      </c>
      <c r="C969" s="46" t="s">
        <v>144</v>
      </c>
      <c r="D969" s="46" t="s">
        <v>47</v>
      </c>
      <c r="E969" s="46" t="s">
        <v>140</v>
      </c>
      <c r="F969" s="32" t="s">
        <v>25</v>
      </c>
      <c r="G969" s="32" t="s">
        <v>53</v>
      </c>
      <c r="H969" s="32" t="s">
        <v>53</v>
      </c>
      <c r="I969" s="32" t="s">
        <v>53</v>
      </c>
    </row>
    <row r="970" spans="1:9" x14ac:dyDescent="0.25">
      <c r="A970">
        <f>IF(AND($C970="Area (ha)",$E970="Fully converted"),SUMIFS(UK!$E$9:$E$77,UK!$C$9:$C$77,Data!$H3248),IF(AND($C970="Area (ha)",$E970="In conversion"),SUMIFS(UK!$F$9:$F$77,UK!$C$9:$C$77,Data!$H3248),IF(AND($C970="Area (ha)",$E970="Total"),SUMIFS(UK!$F$9:$F$77,UK!$C$9:$C$77,Data!$H3248),IF(AND($C970="Tonne",$E970="Fully converted"),SUMIFS(UK!$F$9:$F$77,UK!$C$9:$C$77,Data!$H3248),""))))</f>
        <v>1043.71</v>
      </c>
      <c r="B970" s="46" t="s">
        <v>45</v>
      </c>
      <c r="C970" s="46" t="s">
        <v>144</v>
      </c>
      <c r="D970" s="46" t="s">
        <v>47</v>
      </c>
      <c r="E970" s="46" t="s">
        <v>140</v>
      </c>
      <c r="F970" s="32" t="s">
        <v>25</v>
      </c>
      <c r="G970" s="32" t="s">
        <v>54</v>
      </c>
      <c r="H970" s="32" t="s">
        <v>54</v>
      </c>
      <c r="I970" s="32" t="s">
        <v>54</v>
      </c>
    </row>
    <row r="971" spans="1:9" x14ac:dyDescent="0.25">
      <c r="A971">
        <f>IF(AND($C971="Area (ha)",$E971="Fully converted"),SUMIFS(UK!$E$9:$E$77,UK!$C$9:$C$77,Data!$H3249),IF(AND($C971="Area (ha)",$E971="In conversion"),SUMIFS(UK!$F$9:$F$77,UK!$C$9:$C$77,Data!$H3249),IF(AND($C971="Area (ha)",$E971="Total"),SUMIFS(UK!$F$9:$F$77,UK!$C$9:$C$77,Data!$H3249),IF(AND($C971="Tonne",$E971="Fully converted"),SUMIFS(UK!$F$9:$F$77,UK!$C$9:$C$77,Data!$H3249),""))))</f>
        <v>0</v>
      </c>
      <c r="B971" s="46" t="s">
        <v>45</v>
      </c>
      <c r="C971" s="46" t="s">
        <v>144</v>
      </c>
      <c r="D971" s="46" t="s">
        <v>47</v>
      </c>
      <c r="E971" s="46" t="s">
        <v>140</v>
      </c>
      <c r="F971" s="32" t="s">
        <v>25</v>
      </c>
      <c r="G971" s="32" t="s">
        <v>55</v>
      </c>
      <c r="H971" s="32" t="s">
        <v>55</v>
      </c>
      <c r="I971" s="32" t="s">
        <v>55</v>
      </c>
    </row>
    <row r="972" spans="1:9" x14ac:dyDescent="0.25">
      <c r="A972">
        <f>IF(AND($C972="Area (ha)",$E972="Fully converted"),SUMIFS(UK!$E$9:$E$77,UK!$C$9:$C$77,Data!$H3250),IF(AND($C972="Area (ha)",$E972="In conversion"),SUMIFS(UK!$F$9:$F$77,UK!$C$9:$C$77,Data!$H3250),IF(AND($C972="Area (ha)",$E972="Total"),SUMIFS(UK!$F$9:$F$77,UK!$C$9:$C$77,Data!$H3250),IF(AND($C972="Tonne",$E972="Fully converted"),SUMIFS(UK!$F$9:$F$77,UK!$C$9:$C$77,Data!$H3250),""))))</f>
        <v>200.71</v>
      </c>
      <c r="B972" s="46" t="s">
        <v>45</v>
      </c>
      <c r="C972" s="46" t="s">
        <v>144</v>
      </c>
      <c r="D972" s="46" t="s">
        <v>47</v>
      </c>
      <c r="E972" s="46" t="s">
        <v>140</v>
      </c>
      <c r="F972" s="32" t="s">
        <v>25</v>
      </c>
      <c r="G972" s="32" t="s">
        <v>122</v>
      </c>
      <c r="H972" s="32" t="s">
        <v>122</v>
      </c>
      <c r="I972" s="32" t="s">
        <v>122</v>
      </c>
    </row>
    <row r="973" spans="1:9" x14ac:dyDescent="0.25">
      <c r="A973">
        <f>IF(AND($C973="Area (ha)",$E973="Fully converted"),SUMIFS(UK!$E$9:$E$77,UK!$C$9:$C$77,Data!$H3251),IF(AND($C973="Area (ha)",$E973="In conversion"),SUMIFS(UK!$F$9:$F$77,UK!$C$9:$C$77,Data!$H3251),IF(AND($C973="Area (ha)",$E973="Total"),SUMIFS(UK!$F$9:$F$77,UK!$C$9:$C$77,Data!$H3251),IF(AND($C973="Tonne",$E973="Fully converted"),SUMIFS(UK!$F$9:$F$77,UK!$C$9:$C$77,Data!$H3251),""))))</f>
        <v>0</v>
      </c>
      <c r="B973" s="46" t="s">
        <v>45</v>
      </c>
      <c r="C973" s="46" t="s">
        <v>144</v>
      </c>
      <c r="D973" s="46" t="s">
        <v>47</v>
      </c>
      <c r="E973" s="46" t="s">
        <v>140</v>
      </c>
      <c r="F973" s="32" t="s">
        <v>25</v>
      </c>
      <c r="G973" s="32" t="s">
        <v>57</v>
      </c>
      <c r="H973" s="32" t="s">
        <v>148</v>
      </c>
      <c r="I973" s="32" t="s">
        <v>57</v>
      </c>
    </row>
    <row r="974" spans="1:9" x14ac:dyDescent="0.25">
      <c r="A974">
        <f>IF(AND($C974="Area (ha)",$E974="Fully converted"),SUMIFS(UK!$E$9:$E$77,UK!$C$9:$C$77,Data!$H3252),IF(AND($C974="Area (ha)",$E974="In conversion"),SUMIFS(UK!$F$9:$F$77,UK!$C$9:$C$77,Data!$H3252),IF(AND($C974="Area (ha)",$E974="Total"),SUMIFS(UK!$F$9:$F$77,UK!$C$9:$C$77,Data!$H3252),IF(AND($C974="Tonne",$E974="Fully converted"),SUMIFS(UK!$F$9:$F$77,UK!$C$9:$C$77,Data!$H3252),""))))</f>
        <v>7.21</v>
      </c>
      <c r="B974" s="46" t="s">
        <v>45</v>
      </c>
      <c r="C974" s="46" t="s">
        <v>144</v>
      </c>
      <c r="D974" s="46" t="s">
        <v>47</v>
      </c>
      <c r="E974" s="46" t="s">
        <v>140</v>
      </c>
      <c r="F974" s="32" t="s">
        <v>25</v>
      </c>
      <c r="G974" s="32" t="s">
        <v>58</v>
      </c>
      <c r="H974" s="32" t="s">
        <v>58</v>
      </c>
      <c r="I974" s="32" t="s">
        <v>58</v>
      </c>
    </row>
    <row r="975" spans="1:9" x14ac:dyDescent="0.25">
      <c r="A975">
        <f>IF(AND($C975="Area (ha)",$E975="Fully converted"),SUMIFS(UK!$E$9:$E$77,UK!$C$9:$C$77,Data!$H3253),IF(AND($C975="Area (ha)",$E975="In conversion"),SUMIFS(UK!$F$9:$F$77,UK!$C$9:$C$77,Data!$H3253),IF(AND($C975="Area (ha)",$E975="Total"),SUMIFS(UK!$F$9:$F$77,UK!$C$9:$C$77,Data!$H3253),IF(AND($C975="Tonne",$E975="Fully converted"),SUMIFS(UK!$F$9:$F$77,UK!$C$9:$C$77,Data!$H3253),""))))</f>
        <v>549.16999999999996</v>
      </c>
      <c r="B975" s="46" t="s">
        <v>45</v>
      </c>
      <c r="C975" s="46" t="s">
        <v>144</v>
      </c>
      <c r="D975" s="46" t="s">
        <v>47</v>
      </c>
      <c r="E975" s="46" t="s">
        <v>140</v>
      </c>
      <c r="F975" s="32" t="s">
        <v>25</v>
      </c>
      <c r="G975" s="32" t="s">
        <v>59</v>
      </c>
      <c r="H975" s="32" t="s">
        <v>59</v>
      </c>
      <c r="I975" s="32" t="s">
        <v>59</v>
      </c>
    </row>
    <row r="976" spans="1:9" x14ac:dyDescent="0.25">
      <c r="A976">
        <f>IF(AND($C976="Area (ha)",$E976="Fully converted"),SUMIFS(UK!$E$9:$E$77,UK!$C$9:$C$77,Data!$H3254),IF(AND($C976="Area (ha)",$E976="In conversion"),SUMIFS(UK!$F$9:$F$77,UK!$C$9:$C$77,Data!$H3254),IF(AND($C976="Area (ha)",$E976="Total"),SUMIFS(UK!$F$9:$F$77,UK!$C$9:$C$77,Data!$H3254),IF(AND($C976="Tonne",$E976="Fully converted"),SUMIFS(UK!$F$9:$F$77,UK!$C$9:$C$77,Data!$H3254),""))))</f>
        <v>213.85999999999999</v>
      </c>
      <c r="B976" s="46" t="s">
        <v>45</v>
      </c>
      <c r="C976" s="46" t="s">
        <v>144</v>
      </c>
      <c r="D976" s="46" t="s">
        <v>47</v>
      </c>
      <c r="E976" s="46" t="s">
        <v>140</v>
      </c>
      <c r="F976" s="32" t="s">
        <v>25</v>
      </c>
      <c r="G976" s="32" t="s">
        <v>60</v>
      </c>
      <c r="H976" s="32" t="s">
        <v>60</v>
      </c>
      <c r="I976" s="32" t="s">
        <v>60</v>
      </c>
    </row>
    <row r="977" spans="1:9" x14ac:dyDescent="0.25">
      <c r="A977">
        <f>IF(AND($C977="Area (ha)",$E977="Fully converted"),SUMIFS(UK!$E$9:$E$77,UK!$C$9:$C$77,Data!$H3255),IF(AND($C977="Area (ha)",$E977="In conversion"),SUMIFS(UK!$F$9:$F$77,UK!$C$9:$C$77,Data!$H3255),IF(AND($C977="Area (ha)",$E977="Total"),SUMIFS(UK!$F$9:$F$77,UK!$C$9:$C$77,Data!$H3255),IF(AND($C977="Tonne",$E977="Fully converted"),SUMIFS(UK!$F$9:$F$77,UK!$C$9:$C$77,Data!$H3255),""))))</f>
        <v>0</v>
      </c>
      <c r="B977" s="46" t="s">
        <v>45</v>
      </c>
      <c r="C977" s="46" t="s">
        <v>144</v>
      </c>
      <c r="D977" s="46" t="s">
        <v>47</v>
      </c>
      <c r="E977" s="46" t="s">
        <v>140</v>
      </c>
      <c r="F977" s="32" t="s">
        <v>25</v>
      </c>
      <c r="G977" s="32" t="s">
        <v>61</v>
      </c>
      <c r="H977" s="32" t="s">
        <v>61</v>
      </c>
      <c r="I977" s="32" t="s">
        <v>61</v>
      </c>
    </row>
    <row r="978" spans="1:9" x14ac:dyDescent="0.25">
      <c r="A978">
        <f>IF(AND($C978="Area (ha)",$E978="Fully converted"),SUMIFS(UK!$E$9:$E$77,UK!$C$9:$C$77,Data!$H3256),IF(AND($C978="Area (ha)",$E978="In conversion"),SUMIFS(UK!$F$9:$F$77,UK!$C$9:$C$77,Data!$H3256),IF(AND($C978="Area (ha)",$E978="Total"),SUMIFS(UK!$F$9:$F$77,UK!$C$9:$C$77,Data!$H3256),IF(AND($C978="Tonne",$E978="Fully converted"),SUMIFS(UK!$F$9:$F$77,UK!$C$9:$C$77,Data!$H3256),""))))</f>
        <v>72.759999999999991</v>
      </c>
      <c r="B978" s="46" t="s">
        <v>45</v>
      </c>
      <c r="C978" s="46" t="s">
        <v>144</v>
      </c>
      <c r="D978" s="46" t="s">
        <v>47</v>
      </c>
      <c r="E978" s="46" t="s">
        <v>140</v>
      </c>
      <c r="F978" s="32" t="s">
        <v>25</v>
      </c>
      <c r="G978" s="32" t="s">
        <v>62</v>
      </c>
      <c r="H978" s="32" t="s">
        <v>62</v>
      </c>
      <c r="I978" s="32" t="s">
        <v>62</v>
      </c>
    </row>
    <row r="979" spans="1:9" x14ac:dyDescent="0.25">
      <c r="A979">
        <f>IF(AND($C979="Area (ha)",$E979="Fully converted"),SUMIFS(UK!$E$9:$E$77,UK!$C$9:$C$77,Data!$H3257),IF(AND($C979="Area (ha)",$E979="In conversion"),SUMIFS(UK!$F$9:$F$77,UK!$C$9:$C$77,Data!$H3257),IF(AND($C979="Area (ha)",$E979="Total"),SUMIFS(UK!$F$9:$F$77,UK!$C$9:$C$77,Data!$H3257),IF(AND($C979="Tonne",$E979="Fully converted"),SUMIFS(UK!$F$9:$F$77,UK!$C$9:$C$77,Data!$H3257),""))))</f>
        <v>0</v>
      </c>
      <c r="B979" s="46" t="s">
        <v>45</v>
      </c>
      <c r="C979" s="46" t="s">
        <v>144</v>
      </c>
      <c r="D979" s="46" t="s">
        <v>47</v>
      </c>
      <c r="E979" s="46" t="s">
        <v>140</v>
      </c>
      <c r="F979" s="32" t="s">
        <v>25</v>
      </c>
      <c r="G979" s="32" t="s">
        <v>63</v>
      </c>
      <c r="H979" s="32" t="s">
        <v>63</v>
      </c>
      <c r="I979" s="32" t="s">
        <v>63</v>
      </c>
    </row>
    <row r="980" spans="1:9" x14ac:dyDescent="0.25">
      <c r="A980">
        <f>IF(AND($C980="Area (ha)",$E980="Fully converted"),SUMIFS(UK!$E$9:$E$77,UK!$C$9:$C$77,Data!$H3258),IF(AND($C980="Area (ha)",$E980="In conversion"),SUMIFS(UK!$F$9:$F$77,UK!$C$9:$C$77,Data!$H3258),IF(AND($C980="Area (ha)",$E980="Total"),SUMIFS(UK!$F$9:$F$77,UK!$C$9:$C$77,Data!$H3258),IF(AND($C980="Tonne",$E980="Fully converted"),SUMIFS(UK!$F$9:$F$77,UK!$C$9:$C$77,Data!$H3258),""))))</f>
        <v>62.540000000000006</v>
      </c>
      <c r="B980" s="46" t="s">
        <v>45</v>
      </c>
      <c r="C980" s="46" t="s">
        <v>144</v>
      </c>
      <c r="D980" s="46" t="s">
        <v>47</v>
      </c>
      <c r="E980" s="46" t="s">
        <v>140</v>
      </c>
      <c r="F980" s="32" t="s">
        <v>25</v>
      </c>
      <c r="G980" s="32" t="s">
        <v>64</v>
      </c>
      <c r="H980" s="32" t="s">
        <v>64</v>
      </c>
      <c r="I980" s="32" t="s">
        <v>64</v>
      </c>
    </row>
    <row r="981" spans="1:9" x14ac:dyDescent="0.25">
      <c r="A981">
        <f>IF(AND($C981="Area (ha)",$E981="Fully converted"),SUMIFS(UK!$E$9:$E$77,UK!$C$9:$C$77,Data!$H3259),IF(AND($C981="Area (ha)",$E981="In conversion"),SUMIFS(UK!$F$9:$F$77,UK!$C$9:$C$77,Data!$H3259),IF(AND($C981="Area (ha)",$E981="Total"),SUMIFS(UK!$F$9:$F$77,UK!$C$9:$C$77,Data!$H3259),IF(AND($C981="Tonne",$E981="Fully converted"),SUMIFS(UK!$F$9:$F$77,UK!$C$9:$C$77,Data!$H3259),""))))</f>
        <v>0</v>
      </c>
      <c r="B981" s="46" t="s">
        <v>45</v>
      </c>
      <c r="C981" s="46" t="s">
        <v>144</v>
      </c>
      <c r="D981" s="46" t="s">
        <v>47</v>
      </c>
      <c r="E981" s="46" t="s">
        <v>140</v>
      </c>
      <c r="F981" s="32" t="s">
        <v>25</v>
      </c>
      <c r="G981" s="32" t="s">
        <v>123</v>
      </c>
      <c r="H981" s="32" t="s">
        <v>123</v>
      </c>
      <c r="I981" s="32" t="s">
        <v>123</v>
      </c>
    </row>
    <row r="982" spans="1:9" x14ac:dyDescent="0.25">
      <c r="A982">
        <f>IF(AND($C982="Area (ha)",$E982="Fully converted"),SUMIFS(UK!$E$9:$E$77,UK!$C$9:$C$77,Data!$H3260),IF(AND($C982="Area (ha)",$E982="In conversion"),SUMIFS(UK!$F$9:$F$77,UK!$C$9:$C$77,Data!$H3260),IF(AND($C982="Area (ha)",$E982="Total"),SUMIFS(UK!$F$9:$F$77,UK!$C$9:$C$77,Data!$H3260),IF(AND($C982="Tonne",$E982="Fully converted"),SUMIFS(UK!$F$9:$F$77,UK!$C$9:$C$77,Data!$H3260),""))))</f>
        <v>0</v>
      </c>
      <c r="B982" s="46" t="s">
        <v>45</v>
      </c>
      <c r="C982" s="46" t="s">
        <v>144</v>
      </c>
      <c r="D982" s="46" t="s">
        <v>47</v>
      </c>
      <c r="E982" s="46" t="s">
        <v>140</v>
      </c>
      <c r="F982" s="32" t="s">
        <v>25</v>
      </c>
      <c r="G982" s="32" t="s">
        <v>66</v>
      </c>
      <c r="H982" s="32" t="s">
        <v>66</v>
      </c>
      <c r="I982" s="32" t="s">
        <v>236</v>
      </c>
    </row>
    <row r="983" spans="1:9" x14ac:dyDescent="0.25">
      <c r="A983">
        <f>IF(AND($C983="Area (ha)",$E983="Fully converted"),SUMIFS(UK!$E$9:$E$77,UK!$C$9:$C$77,Data!$H3261),IF(AND($C983="Area (ha)",$E983="In conversion"),SUMIFS(UK!$F$9:$F$77,UK!$C$9:$C$77,Data!$H3261),IF(AND($C983="Area (ha)",$E983="Total"),SUMIFS(UK!$F$9:$F$77,UK!$C$9:$C$77,Data!$H3261),IF(AND($C983="Tonne",$E983="Fully converted"),SUMIFS(UK!$F$9:$F$77,UK!$C$9:$C$77,Data!$H3261),""))))</f>
        <v>0</v>
      </c>
      <c r="B983" s="46" t="s">
        <v>45</v>
      </c>
      <c r="C983" s="46" t="s">
        <v>144</v>
      </c>
      <c r="D983" s="46" t="s">
        <v>47</v>
      </c>
      <c r="E983" s="46" t="s">
        <v>140</v>
      </c>
      <c r="F983" s="32" t="s">
        <v>25</v>
      </c>
      <c r="G983" s="32" t="s">
        <v>67</v>
      </c>
      <c r="H983" s="32" t="s">
        <v>67</v>
      </c>
      <c r="I983" s="32" t="s">
        <v>67</v>
      </c>
    </row>
    <row r="984" spans="1:9" x14ac:dyDescent="0.25">
      <c r="A984">
        <f>IF(AND($C984="Area (ha)",$E984="Fully converted"),SUMIFS(UK!$E$9:$E$77,UK!$C$9:$C$77,Data!$H3262),IF(AND($C984="Area (ha)",$E984="In conversion"),SUMIFS(UK!$F$9:$F$77,UK!$C$9:$C$77,Data!$H3262),IF(AND($C984="Area (ha)",$E984="Total"),SUMIFS(UK!$F$9:$F$77,UK!$C$9:$C$77,Data!$H3262),IF(AND($C984="Tonne",$E984="Fully converted"),SUMIFS(UK!$F$9:$F$77,UK!$C$9:$C$77,Data!$H3262),""))))</f>
        <v>0</v>
      </c>
      <c r="B984" s="46" t="s">
        <v>45</v>
      </c>
      <c r="C984" s="46" t="s">
        <v>144</v>
      </c>
      <c r="D984" s="46" t="s">
        <v>47</v>
      </c>
      <c r="E984" s="46" t="s">
        <v>140</v>
      </c>
      <c r="F984" s="32" t="s">
        <v>25</v>
      </c>
      <c r="G984" s="32" t="s">
        <v>68</v>
      </c>
      <c r="H984" s="32" t="s">
        <v>68</v>
      </c>
      <c r="I984" s="32" t="s">
        <v>68</v>
      </c>
    </row>
    <row r="985" spans="1:9" x14ac:dyDescent="0.25">
      <c r="A985">
        <f>IF(AND($C985="Area (ha)",$E985="Fully converted"),SUMIFS(UK!$E$9:$E$77,UK!$C$9:$C$77,Data!$H3263),IF(AND($C985="Area (ha)",$E985="In conversion"),SUMIFS(UK!$F$9:$F$77,UK!$C$9:$C$77,Data!$H3263),IF(AND($C985="Area (ha)",$E985="Total"),SUMIFS(UK!$F$9:$F$77,UK!$C$9:$C$77,Data!$H3263),IF(AND($C985="Tonne",$E985="Fully converted"),SUMIFS(UK!$F$9:$F$77,UK!$C$9:$C$77,Data!$H3263),""))))</f>
        <v>0</v>
      </c>
      <c r="B985" s="46" t="s">
        <v>45</v>
      </c>
      <c r="C985" s="46" t="s">
        <v>144</v>
      </c>
      <c r="D985" s="46" t="s">
        <v>47</v>
      </c>
      <c r="E985" s="46" t="s">
        <v>140</v>
      </c>
      <c r="F985" s="32" t="s">
        <v>25</v>
      </c>
      <c r="G985" s="32" t="s">
        <v>69</v>
      </c>
      <c r="H985" s="32" t="s">
        <v>69</v>
      </c>
      <c r="I985" s="32" t="s">
        <v>69</v>
      </c>
    </row>
    <row r="986" spans="1:9" x14ac:dyDescent="0.25">
      <c r="A986">
        <f>IF(AND($C986="Area (ha)",$E986="Fully converted"),SUMIFS(UK!$E$9:$E$77,UK!$C$9:$C$77,Data!$H3264),IF(AND($C986="Area (ha)",$E986="In conversion"),SUMIFS(UK!$F$9:$F$77,UK!$C$9:$C$77,Data!$H3264),IF(AND($C986="Area (ha)",$E986="Total"),SUMIFS(UK!$F$9:$F$77,UK!$C$9:$C$77,Data!$H3264),IF(AND($C986="Tonne",$E986="Fully converted"),SUMIFS(UK!$F$9:$F$77,UK!$C$9:$C$77,Data!$H3264),""))))</f>
        <v>5.93</v>
      </c>
      <c r="B986" s="46" t="s">
        <v>45</v>
      </c>
      <c r="C986" s="46" t="s">
        <v>144</v>
      </c>
      <c r="D986" s="46" t="s">
        <v>47</v>
      </c>
      <c r="E986" s="46" t="s">
        <v>140</v>
      </c>
      <c r="F986" s="32" t="s">
        <v>25</v>
      </c>
      <c r="G986" s="32" t="s">
        <v>124</v>
      </c>
      <c r="H986" s="32" t="s">
        <v>124</v>
      </c>
      <c r="I986" s="32" t="s">
        <v>124</v>
      </c>
    </row>
    <row r="987" spans="1:9" x14ac:dyDescent="0.25">
      <c r="A987">
        <f>IF(AND($C987="Area (ha)",$E987="Fully converted"),SUMIFS(UK!$E$9:$E$77,UK!$C$9:$C$77,Data!$H3265),IF(AND($C987="Area (ha)",$E987="In conversion"),SUMIFS(UK!$F$9:$F$77,UK!$C$9:$C$77,Data!$H3265),IF(AND($C987="Area (ha)",$E987="Total"),SUMIFS(UK!$F$9:$F$77,UK!$C$9:$C$77,Data!$H3265),IF(AND($C987="Tonne",$E987="Fully converted"),SUMIFS(UK!$F$9:$F$77,UK!$C$9:$C$77,Data!$H3265),""))))</f>
        <v>5.93</v>
      </c>
      <c r="B987" s="46" t="s">
        <v>45</v>
      </c>
      <c r="C987" s="46" t="s">
        <v>144</v>
      </c>
      <c r="D987" s="46" t="s">
        <v>47</v>
      </c>
      <c r="E987" s="46" t="s">
        <v>140</v>
      </c>
      <c r="F987" s="32" t="s">
        <v>25</v>
      </c>
      <c r="G987" s="32" t="s">
        <v>71</v>
      </c>
      <c r="H987" s="32" t="s">
        <v>71</v>
      </c>
      <c r="I987" s="32" t="s">
        <v>71</v>
      </c>
    </row>
    <row r="988" spans="1:9" x14ac:dyDescent="0.25">
      <c r="A988">
        <f>IF(AND($C988="Area (ha)",$E988="Fully converted"),SUMIFS(UK!$E$9:$E$77,UK!$C$9:$C$77,Data!$H3266),IF(AND($C988="Area (ha)",$E988="In conversion"),SUMIFS(UK!$F$9:$F$77,UK!$C$9:$C$77,Data!$H3266),IF(AND($C988="Area (ha)",$E988="Total"),SUMIFS(UK!$F$9:$F$77,UK!$C$9:$C$77,Data!$H3266),IF(AND($C988="Tonne",$E988="Fully converted"),SUMIFS(UK!$F$9:$F$77,UK!$C$9:$C$77,Data!$H3266),""))))</f>
        <v>0</v>
      </c>
      <c r="B988" s="46" t="s">
        <v>45</v>
      </c>
      <c r="C988" s="46" t="s">
        <v>144</v>
      </c>
      <c r="D988" s="46" t="s">
        <v>47</v>
      </c>
      <c r="E988" s="46" t="s">
        <v>140</v>
      </c>
      <c r="F988" s="32" t="s">
        <v>25</v>
      </c>
      <c r="G988" s="32" t="s">
        <v>72</v>
      </c>
      <c r="H988" s="32" t="s">
        <v>72</v>
      </c>
      <c r="I988" s="32" t="s">
        <v>72</v>
      </c>
    </row>
    <row r="989" spans="1:9" x14ac:dyDescent="0.25">
      <c r="A989">
        <f>IF(AND($C989="Area (ha)",$E989="Fully converted"),SUMIFS(UK!$E$9:$E$77,UK!$C$9:$C$77,Data!$H3267),IF(AND($C989="Area (ha)",$E989="In conversion"),SUMIFS(UK!$F$9:$F$77,UK!$C$9:$C$77,Data!$H3267),IF(AND($C989="Area (ha)",$E989="Total"),SUMIFS(UK!$F$9:$F$77,UK!$C$9:$C$77,Data!$H3267),IF(AND($C989="Tonne",$E989="Fully converted"),SUMIFS(UK!$F$9:$F$77,UK!$C$9:$C$77,Data!$H3267),""))))</f>
        <v>0</v>
      </c>
      <c r="B989" s="46" t="s">
        <v>45</v>
      </c>
      <c r="C989" s="46" t="s">
        <v>144</v>
      </c>
      <c r="D989" s="46" t="s">
        <v>47</v>
      </c>
      <c r="E989" s="46" t="s">
        <v>140</v>
      </c>
      <c r="F989" s="32" t="s">
        <v>25</v>
      </c>
      <c r="G989" s="32" t="s">
        <v>73</v>
      </c>
      <c r="H989" s="32" t="s">
        <v>73</v>
      </c>
      <c r="I989" s="32" t="s">
        <v>73</v>
      </c>
    </row>
    <row r="990" spans="1:9" x14ac:dyDescent="0.25">
      <c r="A990">
        <f>IF(AND($C990="Area (ha)",$E990="Fully converted"),SUMIFS(UK!$E$9:$E$77,UK!$C$9:$C$77,Data!$H3268),IF(AND($C990="Area (ha)",$E990="In conversion"),SUMIFS(UK!$F$9:$F$77,UK!$C$9:$C$77,Data!$H3268),IF(AND($C990="Area (ha)",$E990="Total"),SUMIFS(UK!$F$9:$F$77,UK!$C$9:$C$77,Data!$H3268),IF(AND($C990="Tonne",$E990="Fully converted"),SUMIFS(UK!$F$9:$F$77,UK!$C$9:$C$77,Data!$H3268),""))))</f>
        <v>0</v>
      </c>
      <c r="B990" s="46" t="s">
        <v>45</v>
      </c>
      <c r="C990" s="46" t="s">
        <v>144</v>
      </c>
      <c r="D990" s="46" t="s">
        <v>47</v>
      </c>
      <c r="E990" s="46" t="s">
        <v>140</v>
      </c>
      <c r="F990" s="32" t="s">
        <v>25</v>
      </c>
      <c r="G990" s="32" t="s">
        <v>74</v>
      </c>
      <c r="H990" s="32" t="s">
        <v>74</v>
      </c>
      <c r="I990" s="32" t="s">
        <v>74</v>
      </c>
    </row>
    <row r="991" spans="1:9" x14ac:dyDescent="0.25">
      <c r="A991">
        <f>IF(AND($C991="Area (ha)",$E991="Fully converted"),SUMIFS(UK!$E$9:$E$77,UK!$C$9:$C$77,Data!$H3269),IF(AND($C991="Area (ha)",$E991="In conversion"),SUMIFS(UK!$F$9:$F$77,UK!$C$9:$C$77,Data!$H3269),IF(AND($C991="Area (ha)",$E991="Total"),SUMIFS(UK!$F$9:$F$77,UK!$C$9:$C$77,Data!$H3269),IF(AND($C991="Tonne",$E991="Fully converted"),SUMIFS(UK!$F$9:$F$77,UK!$C$9:$C$77,Data!$H3269),""))))</f>
        <v>0</v>
      </c>
      <c r="B991" s="46" t="s">
        <v>45</v>
      </c>
      <c r="C991" s="46" t="s">
        <v>144</v>
      </c>
      <c r="D991" s="46" t="s">
        <v>47</v>
      </c>
      <c r="E991" s="46" t="s">
        <v>140</v>
      </c>
      <c r="F991" s="32" t="s">
        <v>25</v>
      </c>
      <c r="G991" s="32" t="s">
        <v>125</v>
      </c>
      <c r="H991" s="32" t="s">
        <v>75</v>
      </c>
      <c r="I991" s="32" t="s">
        <v>125</v>
      </c>
    </row>
    <row r="992" spans="1:9" x14ac:dyDescent="0.25">
      <c r="A992">
        <f>IF(AND($C992="Area (ha)",$E992="Fully converted"),SUMIFS(UK!$E$9:$E$77,UK!$C$9:$C$77,Data!$H3270),IF(AND($C992="Area (ha)",$E992="In conversion"),SUMIFS(UK!$F$9:$F$77,UK!$C$9:$C$77,Data!$H3270),IF(AND($C992="Area (ha)",$E992="Total"),SUMIFS(UK!$F$9:$F$77,UK!$C$9:$C$77,Data!$H3270),IF(AND($C992="Tonne",$E992="Fully converted"),SUMIFS(UK!$F$9:$F$77,UK!$C$9:$C$77,Data!$H3270),""))))</f>
        <v>0</v>
      </c>
      <c r="B992" s="46" t="s">
        <v>45</v>
      </c>
      <c r="C992" s="46" t="s">
        <v>144</v>
      </c>
      <c r="D992" s="46" t="s">
        <v>47</v>
      </c>
      <c r="E992" s="46" t="s">
        <v>140</v>
      </c>
      <c r="F992" s="32" t="s">
        <v>25</v>
      </c>
      <c r="G992" s="32" t="s">
        <v>76</v>
      </c>
      <c r="H992" s="32" t="s">
        <v>76</v>
      </c>
      <c r="I992" s="32" t="s">
        <v>76</v>
      </c>
    </row>
    <row r="993" spans="1:9" x14ac:dyDescent="0.25">
      <c r="A993">
        <f>IF(AND($C993="Area (ha)",$E993="Fully converted"),SUMIFS(UK!$E$9:$E$77,UK!$C$9:$C$77,Data!$H3271),IF(AND($C993="Area (ha)",$E993="In conversion"),SUMIFS(UK!$F$9:$F$77,UK!$C$9:$C$77,Data!$H3271),IF(AND($C993="Area (ha)",$E993="Total"),SUMIFS(UK!$F$9:$F$77,UK!$C$9:$C$77,Data!$H3271),IF(AND($C993="Tonne",$E993="Fully converted"),SUMIFS(UK!$F$9:$F$77,UK!$C$9:$C$77,Data!$H3271),""))))</f>
        <v>0</v>
      </c>
      <c r="B993" s="46" t="s">
        <v>45</v>
      </c>
      <c r="C993" s="46" t="s">
        <v>144</v>
      </c>
      <c r="D993" s="46" t="s">
        <v>47</v>
      </c>
      <c r="E993" s="46" t="s">
        <v>140</v>
      </c>
      <c r="F993" s="32" t="s">
        <v>25</v>
      </c>
      <c r="G993" s="32" t="s">
        <v>77</v>
      </c>
      <c r="H993" s="32" t="s">
        <v>77</v>
      </c>
      <c r="I993" s="32" t="s">
        <v>77</v>
      </c>
    </row>
    <row r="994" spans="1:9" x14ac:dyDescent="0.25">
      <c r="A994">
        <f>IF(AND($C994="Area (ha)",$E994="Fully converted"),SUMIFS(UK!$E$9:$E$77,UK!$C$9:$C$77,Data!$H3272),IF(AND($C994="Area (ha)",$E994="In conversion"),SUMIFS(UK!$F$9:$F$77,UK!$C$9:$C$77,Data!$H3272),IF(AND($C994="Area (ha)",$E994="Total"),SUMIFS(UK!$F$9:$F$77,UK!$C$9:$C$77,Data!$H3272),IF(AND($C994="Tonne",$E994="Fully converted"),SUMIFS(UK!$F$9:$F$77,UK!$C$9:$C$77,Data!$H3272),""))))</f>
        <v>0</v>
      </c>
      <c r="B994" s="46" t="s">
        <v>45</v>
      </c>
      <c r="C994" s="46" t="s">
        <v>144</v>
      </c>
      <c r="D994" s="46" t="s">
        <v>47</v>
      </c>
      <c r="E994" s="46" t="s">
        <v>140</v>
      </c>
      <c r="F994" s="32" t="s">
        <v>25</v>
      </c>
      <c r="G994" s="32" t="s">
        <v>78</v>
      </c>
      <c r="H994" s="32" t="s">
        <v>78</v>
      </c>
      <c r="I994" s="32" t="s">
        <v>78</v>
      </c>
    </row>
    <row r="995" spans="1:9" x14ac:dyDescent="0.25">
      <c r="A995">
        <f>IF(AND($C995="Area (ha)",$E995="Fully converted"),SUMIFS(UK!$E$9:$E$77,UK!$C$9:$C$77,Data!$H3273),IF(AND($C995="Area (ha)",$E995="In conversion"),SUMIFS(UK!$F$9:$F$77,UK!$C$9:$C$77,Data!$H3273),IF(AND($C995="Area (ha)",$E995="Total"),SUMIFS(UK!$F$9:$F$77,UK!$C$9:$C$77,Data!$H3273),IF(AND($C995="Tonne",$E995="Fully converted"),SUMIFS(UK!$F$9:$F$77,UK!$C$9:$C$77,Data!$H3273),""))))</f>
        <v>0</v>
      </c>
      <c r="B995" s="46" t="s">
        <v>45</v>
      </c>
      <c r="C995" s="46" t="s">
        <v>144</v>
      </c>
      <c r="D995" s="46" t="s">
        <v>47</v>
      </c>
      <c r="E995" s="46" t="s">
        <v>140</v>
      </c>
      <c r="F995" s="32" t="s">
        <v>25</v>
      </c>
      <c r="G995" s="32" t="s">
        <v>126</v>
      </c>
      <c r="H995" s="32" t="s">
        <v>126</v>
      </c>
      <c r="I995" s="32" t="s">
        <v>126</v>
      </c>
    </row>
    <row r="996" spans="1:9" x14ac:dyDescent="0.25">
      <c r="A996">
        <f>IF(AND($C996="Area (ha)",$E996="Fully converted"),SUMIFS(UK!$E$9:$E$77,UK!$C$9:$C$77,Data!$H3274),IF(AND($C996="Area (ha)",$E996="In conversion"),SUMIFS(UK!$F$9:$F$77,UK!$C$9:$C$77,Data!$H3274),IF(AND($C996="Area (ha)",$E996="Total"),SUMIFS(UK!$F$9:$F$77,UK!$C$9:$C$77,Data!$H3274),IF(AND($C996="Tonne",$E996="Fully converted"),SUMIFS(UK!$F$9:$F$77,UK!$C$9:$C$77,Data!$H3274),""))))</f>
        <v>0</v>
      </c>
      <c r="B996" s="46" t="s">
        <v>45</v>
      </c>
      <c r="C996" s="46" t="s">
        <v>144</v>
      </c>
      <c r="D996" s="46" t="s">
        <v>47</v>
      </c>
      <c r="E996" s="46" t="s">
        <v>140</v>
      </c>
      <c r="F996" s="32" t="s">
        <v>25</v>
      </c>
      <c r="G996" s="32" t="s">
        <v>80</v>
      </c>
      <c r="H996" s="32" t="s">
        <v>80</v>
      </c>
      <c r="I996" s="32" t="s">
        <v>80</v>
      </c>
    </row>
    <row r="997" spans="1:9" x14ac:dyDescent="0.25">
      <c r="A997">
        <f>IF(AND($C997="Area (ha)",$E997="Fully converted"),SUMIFS(UK!$E$9:$E$77,UK!$C$9:$C$77,Data!$H3275),IF(AND($C997="Area (ha)",$E997="In conversion"),SUMIFS(UK!$F$9:$F$77,UK!$C$9:$C$77,Data!$H3275),IF(AND($C997="Area (ha)",$E997="Total"),SUMIFS(UK!$F$9:$F$77,UK!$C$9:$C$77,Data!$H3275),IF(AND($C997="Tonne",$E997="Fully converted"),SUMIFS(UK!$F$9:$F$77,UK!$C$9:$C$77,Data!$H3275),""))))</f>
        <v>0</v>
      </c>
      <c r="B997" s="46" t="s">
        <v>45</v>
      </c>
      <c r="C997" s="46" t="s">
        <v>144</v>
      </c>
      <c r="D997" s="46" t="s">
        <v>47</v>
      </c>
      <c r="E997" s="46" t="s">
        <v>140</v>
      </c>
      <c r="F997" s="32" t="s">
        <v>25</v>
      </c>
      <c r="G997" s="32" t="s">
        <v>81</v>
      </c>
      <c r="H997" s="32" t="s">
        <v>81</v>
      </c>
      <c r="I997" s="32" t="s">
        <v>81</v>
      </c>
    </row>
    <row r="998" spans="1:9" x14ac:dyDescent="0.25">
      <c r="A998">
        <f>IF(AND($C998="Area (ha)",$E998="Fully converted"),SUMIFS(UK!$E$9:$E$77,UK!$C$9:$C$77,Data!$H3276),IF(AND($C998="Area (ha)",$E998="In conversion"),SUMIFS(UK!$F$9:$F$77,UK!$C$9:$C$77,Data!$H3276),IF(AND($C998="Area (ha)",$E998="Total"),SUMIFS(UK!$F$9:$F$77,UK!$C$9:$C$77,Data!$H3276),IF(AND($C998="Tonne",$E998="Fully converted"),SUMIFS(UK!$F$9:$F$77,UK!$C$9:$C$77,Data!$H3276),""))))</f>
        <v>3046.7099999999973</v>
      </c>
      <c r="B998" s="46" t="s">
        <v>45</v>
      </c>
      <c r="C998" s="46" t="s">
        <v>144</v>
      </c>
      <c r="D998" s="46" t="s">
        <v>47</v>
      </c>
      <c r="E998" s="46" t="s">
        <v>140</v>
      </c>
      <c r="F998" s="32" t="s">
        <v>25</v>
      </c>
      <c r="G998" s="32" t="s">
        <v>82</v>
      </c>
      <c r="H998" s="32" t="s">
        <v>82</v>
      </c>
      <c r="I998" s="32" t="s">
        <v>82</v>
      </c>
    </row>
    <row r="999" spans="1:9" x14ac:dyDescent="0.25">
      <c r="A999">
        <f>IF(AND($C999="Area (ha)",$E999="Fully converted"),SUMIFS(UK!$E$9:$E$77,UK!$C$9:$C$77,Data!$H3277),IF(AND($C999="Area (ha)",$E999="In conversion"),SUMIFS(UK!$F$9:$F$77,UK!$C$9:$C$77,Data!$H3277),IF(AND($C999="Area (ha)",$E999="Total"),SUMIFS(UK!$F$9:$F$77,UK!$C$9:$C$77,Data!$H3277),IF(AND($C999="Tonne",$E999="Fully converted"),SUMIFS(UK!$F$9:$F$77,UK!$C$9:$C$77,Data!$H3277),""))))</f>
        <v>214.57974999999999</v>
      </c>
      <c r="B999" s="46" t="s">
        <v>45</v>
      </c>
      <c r="C999" s="46" t="s">
        <v>144</v>
      </c>
      <c r="D999" s="46" t="s">
        <v>47</v>
      </c>
      <c r="E999" s="46" t="s">
        <v>140</v>
      </c>
      <c r="F999" s="32" t="s">
        <v>25</v>
      </c>
      <c r="G999" s="32" t="s">
        <v>83</v>
      </c>
      <c r="H999" s="32" t="s">
        <v>83</v>
      </c>
      <c r="I999" s="32" t="s">
        <v>83</v>
      </c>
    </row>
    <row r="1000" spans="1:9" x14ac:dyDescent="0.25">
      <c r="A1000">
        <f>IF(AND($C1000="Area (ha)",$E1000="Fully converted"),SUMIFS(UK!$E$9:$E$77,UK!$C$9:$C$77,Data!$H3278),IF(AND($C1000="Area (ha)",$E1000="In conversion"),SUMIFS(UK!$F$9:$F$77,UK!$C$9:$C$77,Data!$H3278),IF(AND($C1000="Area (ha)",$E1000="Total"),SUMIFS(UK!$F$9:$F$77,UK!$C$9:$C$77,Data!$H3278),IF(AND($C1000="Tonne",$E1000="Fully converted"),SUMIFS(UK!$F$9:$F$77,UK!$C$9:$C$77,Data!$H3278),""))))</f>
        <v>214.57974999999999</v>
      </c>
      <c r="B1000" s="46" t="s">
        <v>45</v>
      </c>
      <c r="C1000" s="46" t="s">
        <v>144</v>
      </c>
      <c r="D1000" s="46" t="s">
        <v>47</v>
      </c>
      <c r="E1000" s="46" t="s">
        <v>140</v>
      </c>
      <c r="F1000" s="32" t="s">
        <v>25</v>
      </c>
      <c r="G1000" s="32" t="s">
        <v>84</v>
      </c>
      <c r="H1000" s="32" t="s">
        <v>84</v>
      </c>
      <c r="I1000" s="32" t="s">
        <v>84</v>
      </c>
    </row>
    <row r="1001" spans="1:9" x14ac:dyDescent="0.25">
      <c r="A1001">
        <f>IF(AND($C1001="Area (ha)",$E1001="Fully converted"),SUMIFS(UK!$E$9:$E$77,UK!$C$9:$C$77,Data!$H3279),IF(AND($C1001="Area (ha)",$E1001="In conversion"),SUMIFS(UK!$F$9:$F$77,UK!$C$9:$C$77,Data!$H3279),IF(AND($C1001="Area (ha)",$E1001="Total"),SUMIFS(UK!$F$9:$F$77,UK!$C$9:$C$77,Data!$H3279),IF(AND($C1001="Tonne",$E1001="Fully converted"),SUMIFS(UK!$F$9:$F$77,UK!$C$9:$C$77,Data!$H3279),""))))</f>
        <v>0</v>
      </c>
      <c r="B1001" s="46" t="s">
        <v>45</v>
      </c>
      <c r="C1001" s="46" t="s">
        <v>144</v>
      </c>
      <c r="D1001" s="46" t="s">
        <v>47</v>
      </c>
      <c r="E1001" s="46" t="s">
        <v>140</v>
      </c>
      <c r="F1001" s="32" t="s">
        <v>25</v>
      </c>
      <c r="G1001" s="32" t="s">
        <v>85</v>
      </c>
      <c r="H1001" s="32" t="s">
        <v>85</v>
      </c>
      <c r="I1001" s="32" t="s">
        <v>235</v>
      </c>
    </row>
    <row r="1002" spans="1:9" x14ac:dyDescent="0.25">
      <c r="A1002">
        <f>IF(AND($C1002="Area (ha)",$E1002="Fully converted"),SUMIFS(UK!$E$9:$E$77,UK!$C$9:$C$77,Data!$H3280),IF(AND($C1002="Area (ha)",$E1002="In conversion"),SUMIFS(UK!$F$9:$F$77,UK!$C$9:$C$77,Data!$H3280),IF(AND($C1002="Area (ha)",$E1002="Total"),SUMIFS(UK!$F$9:$F$77,UK!$C$9:$C$77,Data!$H3280),IF(AND($C1002="Tonne",$E1002="Fully converted"),SUMIFS(UK!$F$9:$F$77,UK!$C$9:$C$77,Data!$H3280),""))))</f>
        <v>0</v>
      </c>
      <c r="B1002" s="46" t="s">
        <v>45</v>
      </c>
      <c r="C1002" s="46" t="s">
        <v>144</v>
      </c>
      <c r="D1002" s="46" t="s">
        <v>47</v>
      </c>
      <c r="E1002" s="46" t="s">
        <v>140</v>
      </c>
      <c r="F1002" s="32" t="s">
        <v>25</v>
      </c>
      <c r="G1002" s="32" t="s">
        <v>127</v>
      </c>
      <c r="H1002" s="32" t="s">
        <v>127</v>
      </c>
      <c r="I1002" s="32" t="s">
        <v>127</v>
      </c>
    </row>
    <row r="1003" spans="1:9" x14ac:dyDescent="0.25">
      <c r="A1003">
        <f>IF(AND($C1003="Area (ha)",$E1003="Fully converted"),SUMIFS(UK!$E$9:$E$77,UK!$C$9:$C$77,Data!$H3281),IF(AND($C1003="Area (ha)",$E1003="In conversion"),SUMIFS(UK!$F$9:$F$77,UK!$C$9:$C$77,Data!$H3281),IF(AND($C1003="Area (ha)",$E1003="Total"),SUMIFS(UK!$F$9:$F$77,UK!$C$9:$C$77,Data!$H3281),IF(AND($C1003="Tonne",$E1003="Fully converted"),SUMIFS(UK!$F$9:$F$77,UK!$C$9:$C$77,Data!$H3281),""))))</f>
        <v>0</v>
      </c>
      <c r="B1003" s="46" t="s">
        <v>45</v>
      </c>
      <c r="C1003" s="46" t="s">
        <v>144</v>
      </c>
      <c r="D1003" s="46" t="s">
        <v>47</v>
      </c>
      <c r="E1003" s="46" t="s">
        <v>140</v>
      </c>
      <c r="F1003" s="32" t="s">
        <v>25</v>
      </c>
      <c r="G1003" s="32" t="s">
        <v>128</v>
      </c>
      <c r="H1003" s="32" t="s">
        <v>128</v>
      </c>
      <c r="I1003" s="32" t="s">
        <v>128</v>
      </c>
    </row>
    <row r="1004" spans="1:9" x14ac:dyDescent="0.25">
      <c r="A1004">
        <f>IF(AND($C1004="Area (ha)",$E1004="Fully converted"),SUMIFS(UK!$E$9:$E$77,UK!$C$9:$C$77,Data!$H3282),IF(AND($C1004="Area (ha)",$E1004="In conversion"),SUMIFS(UK!$F$9:$F$77,UK!$C$9:$C$77,Data!$H3282),IF(AND($C1004="Area (ha)",$E1004="Total"),SUMIFS(UK!$F$9:$F$77,UK!$C$9:$C$77,Data!$H3282),IF(AND($C1004="Tonne",$E1004="Fully converted"),SUMIFS(UK!$F$9:$F$77,UK!$C$9:$C$77,Data!$H3282),""))))</f>
        <v>0</v>
      </c>
      <c r="B1004" s="46" t="s">
        <v>45</v>
      </c>
      <c r="C1004" s="46" t="s">
        <v>144</v>
      </c>
      <c r="D1004" s="46" t="s">
        <v>47</v>
      </c>
      <c r="E1004" s="46" t="s">
        <v>140</v>
      </c>
      <c r="F1004" s="32" t="s">
        <v>25</v>
      </c>
      <c r="G1004" s="32" t="s">
        <v>129</v>
      </c>
      <c r="H1004" s="32" t="s">
        <v>129</v>
      </c>
      <c r="I1004" s="32" t="s">
        <v>129</v>
      </c>
    </row>
    <row r="1005" spans="1:9" x14ac:dyDescent="0.25">
      <c r="A1005">
        <f>IF(AND($C1005="Area (ha)",$E1005="Fully converted"),SUMIFS(UK!$E$9:$E$77,UK!$C$9:$C$77,Data!$H3283),IF(AND($C1005="Area (ha)",$E1005="In conversion"),SUMIFS(UK!$F$9:$F$77,UK!$C$9:$C$77,Data!$H3283),IF(AND($C1005="Area (ha)",$E1005="Total"),SUMIFS(UK!$F$9:$F$77,UK!$C$9:$C$77,Data!$H3283),IF(AND($C1005="Tonne",$E1005="Fully converted"),SUMIFS(UK!$F$9:$F$77,UK!$C$9:$C$77,Data!$H3283),""))))</f>
        <v>0</v>
      </c>
      <c r="B1005" s="46" t="s">
        <v>45</v>
      </c>
      <c r="C1005" s="46" t="s">
        <v>144</v>
      </c>
      <c r="D1005" s="46" t="s">
        <v>47</v>
      </c>
      <c r="E1005" s="46" t="s">
        <v>140</v>
      </c>
      <c r="F1005" s="32" t="s">
        <v>25</v>
      </c>
      <c r="G1005" s="32" t="s">
        <v>130</v>
      </c>
      <c r="H1005" s="32" t="s">
        <v>130</v>
      </c>
      <c r="I1005" s="32" t="s">
        <v>130</v>
      </c>
    </row>
    <row r="1006" spans="1:9" x14ac:dyDescent="0.25">
      <c r="A1006">
        <f>IF(AND($C1006="Area (ha)",$E1006="Fully converted"),SUMIFS(UK!$E$9:$E$77,UK!$C$9:$C$77,Data!$H3284),IF(AND($C1006="Area (ha)",$E1006="In conversion"),SUMIFS(UK!$F$9:$F$77,UK!$C$9:$C$77,Data!$H3284),IF(AND($C1006="Area (ha)",$E1006="Total"),SUMIFS(UK!$F$9:$F$77,UK!$C$9:$C$77,Data!$H3284),IF(AND($C1006="Tonne",$E1006="Fully converted"),SUMIFS(UK!$F$9:$F$77,UK!$C$9:$C$77,Data!$H3284),""))))</f>
        <v>89.989749999999987</v>
      </c>
      <c r="B1006" s="46" t="s">
        <v>45</v>
      </c>
      <c r="C1006" s="46" t="s">
        <v>144</v>
      </c>
      <c r="D1006" s="46" t="s">
        <v>47</v>
      </c>
      <c r="E1006" s="46" t="s">
        <v>140</v>
      </c>
      <c r="F1006" s="32" t="s">
        <v>25</v>
      </c>
      <c r="G1006" s="32" t="s">
        <v>131</v>
      </c>
      <c r="H1006" s="32" t="s">
        <v>131</v>
      </c>
      <c r="I1006" s="32" t="s">
        <v>131</v>
      </c>
    </row>
    <row r="1007" spans="1:9" x14ac:dyDescent="0.25">
      <c r="A1007">
        <f>IF(AND($C1007="Area (ha)",$E1007="Fully converted"),SUMIFS(UK!$E$9:$E$77,UK!$C$9:$C$77,Data!$H3285),IF(AND($C1007="Area (ha)",$E1007="In conversion"),SUMIFS(UK!$F$9:$F$77,UK!$C$9:$C$77,Data!$H3285),IF(AND($C1007="Area (ha)",$E1007="Total"),SUMIFS(UK!$F$9:$F$77,UK!$C$9:$C$77,Data!$H3285),IF(AND($C1007="Tonne",$E1007="Fully converted"),SUMIFS(UK!$F$9:$F$77,UK!$C$9:$C$77,Data!$H3285),""))))</f>
        <v>0</v>
      </c>
      <c r="B1007" s="46" t="s">
        <v>45</v>
      </c>
      <c r="C1007" s="46" t="s">
        <v>144</v>
      </c>
      <c r="D1007" s="46" t="s">
        <v>47</v>
      </c>
      <c r="E1007" s="46" t="s">
        <v>140</v>
      </c>
      <c r="F1007" s="32" t="s">
        <v>25</v>
      </c>
      <c r="G1007" s="32" t="s">
        <v>91</v>
      </c>
      <c r="H1007" s="32" t="s">
        <v>91</v>
      </c>
      <c r="I1007" s="32" t="s">
        <v>91</v>
      </c>
    </row>
    <row r="1008" spans="1:9" x14ac:dyDescent="0.25">
      <c r="A1008">
        <f>IF(AND($C1008="Area (ha)",$E1008="Fully converted"),SUMIFS(UK!$E$9:$E$77,UK!$C$9:$C$77,Data!$H3286),IF(AND($C1008="Area (ha)",$E1008="In conversion"),SUMIFS(UK!$F$9:$F$77,UK!$C$9:$C$77,Data!$H3286),IF(AND($C1008="Area (ha)",$E1008="Total"),SUMIFS(UK!$F$9:$F$77,UK!$C$9:$C$77,Data!$H3286),IF(AND($C1008="Tonne",$E1008="Fully converted"),SUMIFS(UK!$F$9:$F$77,UK!$C$9:$C$77,Data!$H3286),""))))</f>
        <v>150.25799999999998</v>
      </c>
      <c r="B1008" s="46" t="s">
        <v>45</v>
      </c>
      <c r="C1008" s="46" t="s">
        <v>144</v>
      </c>
      <c r="D1008" s="46" t="s">
        <v>47</v>
      </c>
      <c r="E1008" s="46" t="s">
        <v>140</v>
      </c>
      <c r="F1008" s="32" t="s">
        <v>25</v>
      </c>
      <c r="G1008" s="32" t="s">
        <v>92</v>
      </c>
      <c r="H1008" s="32" t="s">
        <v>92</v>
      </c>
      <c r="I1008" s="32" t="s">
        <v>92</v>
      </c>
    </row>
    <row r="1009" spans="1:9" x14ac:dyDescent="0.25">
      <c r="A1009">
        <f>IF(AND($C1009="Area (ha)",$E1009="Fully converted"),SUMIFS(UK!$E$9:$E$77,UK!$C$9:$C$77,Data!$H3287),IF(AND($C1009="Area (ha)",$E1009="In conversion"),SUMIFS(UK!$F$9:$F$77,UK!$C$9:$C$77,Data!$H3287),IF(AND($C1009="Area (ha)",$E1009="Total"),SUMIFS(UK!$F$9:$F$77,UK!$C$9:$C$77,Data!$H3287),IF(AND($C1009="Tonne",$E1009="Fully converted"),SUMIFS(UK!$F$9:$F$77,UK!$C$9:$C$77,Data!$H3287),""))))</f>
        <v>0</v>
      </c>
      <c r="B1009" s="46" t="s">
        <v>45</v>
      </c>
      <c r="C1009" s="46" t="s">
        <v>144</v>
      </c>
      <c r="D1009" s="46" t="s">
        <v>47</v>
      </c>
      <c r="E1009" s="46" t="s">
        <v>140</v>
      </c>
      <c r="F1009" s="32" t="s">
        <v>25</v>
      </c>
      <c r="G1009" s="32" t="s">
        <v>93</v>
      </c>
      <c r="H1009" s="32" t="s">
        <v>93</v>
      </c>
      <c r="I1009" s="32" t="s">
        <v>93</v>
      </c>
    </row>
    <row r="1010" spans="1:9" x14ac:dyDescent="0.25">
      <c r="A1010">
        <f>IF(AND($C1010="Area (ha)",$E1010="Fully converted"),SUMIFS(UK!$E$9:$E$77,UK!$C$9:$C$77,Data!$H3288),IF(AND($C1010="Area (ha)",$E1010="In conversion"),SUMIFS(UK!$F$9:$F$77,UK!$C$9:$C$77,Data!$H3288),IF(AND($C1010="Area (ha)",$E1010="Total"),SUMIFS(UK!$F$9:$F$77,UK!$C$9:$C$77,Data!$H3288),IF(AND($C1010="Tonne",$E1010="Fully converted"),SUMIFS(UK!$F$9:$F$77,UK!$C$9:$C$77,Data!$H3288),""))))</f>
        <v>15105.82799999999</v>
      </c>
      <c r="B1010" s="46" t="s">
        <v>45</v>
      </c>
      <c r="C1010" s="46" t="s">
        <v>144</v>
      </c>
      <c r="D1010" s="46" t="s">
        <v>47</v>
      </c>
      <c r="E1010" s="46" t="s">
        <v>140</v>
      </c>
      <c r="F1010" s="32" t="s">
        <v>25</v>
      </c>
      <c r="G1010" s="32" t="s">
        <v>94</v>
      </c>
      <c r="H1010" s="32" t="s">
        <v>94</v>
      </c>
      <c r="I1010" s="32" t="s">
        <v>94</v>
      </c>
    </row>
    <row r="1011" spans="1:9" x14ac:dyDescent="0.25">
      <c r="A1011">
        <f>IF(AND($C1011="Area (ha)",$E1011="Fully converted"),SUMIFS(UK!$E$9:$E$77,UK!$C$9:$C$77,Data!$H3289),IF(AND($C1011="Area (ha)",$E1011="In conversion"),SUMIFS(UK!$F$9:$F$77,UK!$C$9:$C$77,Data!$H3289),IF(AND($C1011="Area (ha)",$E1011="Total"),SUMIFS(UK!$F$9:$F$77,UK!$C$9:$C$77,Data!$H3289),IF(AND($C1011="Tonne",$E1011="Fully converted"),SUMIFS(UK!$F$9:$F$77,UK!$C$9:$C$77,Data!$H3289),""))))</f>
        <v>155.434</v>
      </c>
      <c r="B1011" s="46" t="s">
        <v>45</v>
      </c>
      <c r="C1011" s="46" t="s">
        <v>144</v>
      </c>
      <c r="D1011" s="46" t="s">
        <v>47</v>
      </c>
      <c r="E1011" s="46" t="s">
        <v>140</v>
      </c>
      <c r="F1011" s="32" t="s">
        <v>25</v>
      </c>
      <c r="G1011" s="32" t="s">
        <v>95</v>
      </c>
      <c r="H1011" s="32" t="s">
        <v>95</v>
      </c>
      <c r="I1011" s="32" t="s">
        <v>95</v>
      </c>
    </row>
    <row r="1012" spans="1:9" x14ac:dyDescent="0.25">
      <c r="A1012">
        <f>IF(AND($C1012="Area (ha)",$E1012="Fully converted"),SUMIFS(UK!$E$9:$E$77,UK!$C$9:$C$77,Data!$H3290),IF(AND($C1012="Area (ha)",$E1012="In conversion"),SUMIFS(UK!$F$9:$F$77,UK!$C$9:$C$77,Data!$H3290),IF(AND($C1012="Area (ha)",$E1012="Total"),SUMIFS(UK!$F$9:$F$77,UK!$C$9:$C$77,Data!$H3290),IF(AND($C1012="Tonne",$E1012="Fully converted"),SUMIFS(UK!$F$9:$F$77,UK!$C$9:$C$77,Data!$H3290),""))))</f>
        <v>0</v>
      </c>
      <c r="B1012" s="46" t="s">
        <v>45</v>
      </c>
      <c r="C1012" s="46" t="s">
        <v>144</v>
      </c>
      <c r="D1012" s="46" t="s">
        <v>47</v>
      </c>
      <c r="E1012" s="46" t="s">
        <v>140</v>
      </c>
      <c r="F1012" s="32" t="s">
        <v>25</v>
      </c>
      <c r="G1012" s="32" t="s">
        <v>96</v>
      </c>
      <c r="H1012" s="32" t="s">
        <v>96</v>
      </c>
      <c r="I1012" s="32" t="s">
        <v>96</v>
      </c>
    </row>
    <row r="1013" spans="1:9" x14ac:dyDescent="0.25">
      <c r="A1013">
        <f>IF(AND($C1013="Area (ha)",$E1013="Fully converted"),SUMIFS(UK!$E$9:$E$77,UK!$C$9:$C$77,Data!$H3291),IF(AND($C1013="Area (ha)",$E1013="In conversion"),SUMIFS(UK!$F$9:$F$77,UK!$C$9:$C$77,Data!$H3291),IF(AND($C1013="Area (ha)",$E1013="Total"),SUMIFS(UK!$F$9:$F$77,UK!$C$9:$C$77,Data!$H3291),IF(AND($C1013="Tonne",$E1013="Fully converted"),SUMIFS(UK!$F$9:$F$77,UK!$C$9:$C$77,Data!$H3291),""))))</f>
        <v>40.524000000000001</v>
      </c>
      <c r="B1013" s="46" t="s">
        <v>45</v>
      </c>
      <c r="C1013" s="46" t="s">
        <v>144</v>
      </c>
      <c r="D1013" s="46" t="s">
        <v>47</v>
      </c>
      <c r="E1013" s="46" t="s">
        <v>140</v>
      </c>
      <c r="F1013" s="32" t="s">
        <v>25</v>
      </c>
      <c r="G1013" s="32" t="s">
        <v>132</v>
      </c>
      <c r="H1013" s="32" t="s">
        <v>132</v>
      </c>
      <c r="I1013" s="32" t="s">
        <v>132</v>
      </c>
    </row>
    <row r="1014" spans="1:9" x14ac:dyDescent="0.25">
      <c r="A1014">
        <f>IF(AND($C1014="Area (ha)",$E1014="Fully converted"),SUMIFS(UK!$E$9:$E$77,UK!$C$9:$C$77,Data!$H3292),IF(AND($C1014="Area (ha)",$E1014="In conversion"),SUMIFS(UK!$F$9:$F$77,UK!$C$9:$C$77,Data!$H3292),IF(AND($C1014="Area (ha)",$E1014="Total"),SUMIFS(UK!$F$9:$F$77,UK!$C$9:$C$77,Data!$H3292),IF(AND($C1014="Tonne",$E1014="Fully converted"),SUMIFS(UK!$F$9:$F$77,UK!$C$9:$C$77,Data!$H3292),""))))</f>
        <v>16.044</v>
      </c>
      <c r="B1014" s="46" t="s">
        <v>45</v>
      </c>
      <c r="C1014" s="46" t="s">
        <v>144</v>
      </c>
      <c r="D1014" s="46" t="s">
        <v>47</v>
      </c>
      <c r="E1014" s="46" t="s">
        <v>140</v>
      </c>
      <c r="F1014" s="32" t="s">
        <v>25</v>
      </c>
      <c r="G1014" s="32" t="s">
        <v>98</v>
      </c>
      <c r="H1014" s="32" t="s">
        <v>98</v>
      </c>
      <c r="I1014" s="32" t="s">
        <v>98</v>
      </c>
    </row>
    <row r="1015" spans="1:9" x14ac:dyDescent="0.25">
      <c r="A1015">
        <f>IF(AND($C1015="Area (ha)",$E1015="Fully converted"),SUMIFS(UK!$E$9:$E$77,UK!$C$9:$C$77,Data!$H3293),IF(AND($C1015="Area (ha)",$E1015="In conversion"),SUMIFS(UK!$F$9:$F$77,UK!$C$9:$C$77,Data!$H3293),IF(AND($C1015="Area (ha)",$E1015="Total"),SUMIFS(UK!$F$9:$F$77,UK!$C$9:$C$77,Data!$H3293),IF(AND($C1015="Tonne",$E1015="Fully converted"),SUMIFS(UK!$F$9:$F$77,UK!$C$9:$C$77,Data!$H3293),""))))</f>
        <v>16.044</v>
      </c>
      <c r="B1015" s="46" t="s">
        <v>45</v>
      </c>
      <c r="C1015" s="46" t="s">
        <v>144</v>
      </c>
      <c r="D1015" s="46" t="s">
        <v>47</v>
      </c>
      <c r="E1015" s="46" t="s">
        <v>140</v>
      </c>
      <c r="F1015" s="32" t="s">
        <v>25</v>
      </c>
      <c r="G1015" s="32" t="s">
        <v>99</v>
      </c>
      <c r="H1015" s="32" t="s">
        <v>99</v>
      </c>
      <c r="I1015" s="32" t="s">
        <v>99</v>
      </c>
    </row>
    <row r="1016" spans="1:9" x14ac:dyDescent="0.25">
      <c r="A1016">
        <f>IF(AND($C1016="Area (ha)",$E1016="Fully converted"),SUMIFS(UK!$E$9:$E$77,UK!$C$9:$C$77,Data!$H3294),IF(AND($C1016="Area (ha)",$E1016="In conversion"),SUMIFS(UK!$F$9:$F$77,UK!$C$9:$C$77,Data!$H3294),IF(AND($C1016="Area (ha)",$E1016="Total"),SUMIFS(UK!$F$9:$F$77,UK!$C$9:$C$77,Data!$H3294),IF(AND($C1016="Tonne",$E1016="Fully converted"),SUMIFS(UK!$F$9:$F$77,UK!$C$9:$C$77,Data!$H3294),""))))</f>
        <v>15.594000000000001</v>
      </c>
      <c r="B1016" s="46" t="s">
        <v>45</v>
      </c>
      <c r="C1016" s="46" t="s">
        <v>144</v>
      </c>
      <c r="D1016" s="46" t="s">
        <v>47</v>
      </c>
      <c r="E1016" s="46" t="s">
        <v>140</v>
      </c>
      <c r="F1016" s="32" t="s">
        <v>25</v>
      </c>
      <c r="G1016" s="32" t="s">
        <v>100</v>
      </c>
      <c r="H1016" s="32" t="s">
        <v>100</v>
      </c>
      <c r="I1016" s="32" t="s">
        <v>101</v>
      </c>
    </row>
    <row r="1017" spans="1:9" x14ac:dyDescent="0.25">
      <c r="A1017">
        <f>IF(AND($C1017="Area (ha)",$E1017="Fully converted"),SUMIFS(UK!$E$9:$E$77,UK!$C$9:$C$77,Data!$H3295),IF(AND($C1017="Area (ha)",$E1017="In conversion"),SUMIFS(UK!$F$9:$F$77,UK!$C$9:$C$77,Data!$H3295),IF(AND($C1017="Area (ha)",$E1017="Total"),SUMIFS(UK!$F$9:$F$77,UK!$C$9:$C$77,Data!$H3295),IF(AND($C1017="Tonne",$E1017="Fully converted"),SUMIFS(UK!$F$9:$F$77,UK!$C$9:$C$77,Data!$H3295),""))))</f>
        <v>0.45</v>
      </c>
      <c r="B1017" s="46" t="s">
        <v>45</v>
      </c>
      <c r="C1017" s="46" t="s">
        <v>144</v>
      </c>
      <c r="D1017" s="46" t="s">
        <v>47</v>
      </c>
      <c r="E1017" s="46" t="s">
        <v>140</v>
      </c>
      <c r="F1017" s="32" t="s">
        <v>25</v>
      </c>
      <c r="G1017" s="32" t="s">
        <v>101</v>
      </c>
      <c r="H1017" s="32" t="s">
        <v>101</v>
      </c>
      <c r="I1017" s="32" t="s">
        <v>101</v>
      </c>
    </row>
    <row r="1018" spans="1:9" x14ac:dyDescent="0.25">
      <c r="A1018">
        <f>IF(AND($C1018="Area (ha)",$E1018="Fully converted"),SUMIFS(UK!$E$9:$E$77,UK!$C$9:$C$77,Data!$H3296),IF(AND($C1018="Area (ha)",$E1018="In conversion"),SUMIFS(UK!$F$9:$F$77,UK!$C$9:$C$77,Data!$H3296),IF(AND($C1018="Area (ha)",$E1018="Total"),SUMIFS(UK!$F$9:$F$77,UK!$C$9:$C$77,Data!$H3296),IF(AND($C1018="Tonne",$E1018="Fully converted"),SUMIFS(UK!$F$9:$F$77,UK!$C$9:$C$77,Data!$H3296),""))))</f>
        <v>0</v>
      </c>
      <c r="B1018" s="46" t="s">
        <v>45</v>
      </c>
      <c r="C1018" s="46" t="s">
        <v>144</v>
      </c>
      <c r="D1018" s="46" t="s">
        <v>47</v>
      </c>
      <c r="E1018" s="46" t="s">
        <v>140</v>
      </c>
      <c r="F1018" s="32" t="s">
        <v>25</v>
      </c>
      <c r="G1018" s="32" t="s">
        <v>102</v>
      </c>
      <c r="H1018" s="32" t="s">
        <v>102</v>
      </c>
      <c r="I1018" s="32" t="s">
        <v>102</v>
      </c>
    </row>
    <row r="1019" spans="1:9" x14ac:dyDescent="0.25">
      <c r="A1019">
        <f>IF(AND($C1019="Area (ha)",$E1019="Fully converted"),SUMIFS(UK!$E$9:$E$77,UK!$C$9:$C$77,Data!$H3297),IF(AND($C1019="Area (ha)",$E1019="In conversion"),SUMIFS(UK!$F$9:$F$77,UK!$C$9:$C$77,Data!$H3297),IF(AND($C1019="Area (ha)",$E1019="Total"),SUMIFS(UK!$F$9:$F$77,UK!$C$9:$C$77,Data!$H3297),IF(AND($C1019="Tonne",$E1019="Fully converted"),SUMIFS(UK!$F$9:$F$77,UK!$C$9:$C$77,Data!$H3297),""))))</f>
        <v>0</v>
      </c>
      <c r="B1019" s="46" t="s">
        <v>45</v>
      </c>
      <c r="C1019" s="46" t="s">
        <v>144</v>
      </c>
      <c r="D1019" s="46" t="s">
        <v>47</v>
      </c>
      <c r="E1019" s="46" t="s">
        <v>140</v>
      </c>
      <c r="F1019" s="32" t="s">
        <v>25</v>
      </c>
      <c r="G1019" s="32" t="s">
        <v>103</v>
      </c>
      <c r="H1019" s="32" t="s">
        <v>103</v>
      </c>
      <c r="I1019" s="32" t="s">
        <v>103</v>
      </c>
    </row>
    <row r="1020" spans="1:9" x14ac:dyDescent="0.25">
      <c r="A1020">
        <f>IF(AND($C1020="Area (ha)",$E1020="Fully converted"),SUMIFS(UK!$E$9:$E$77,UK!$C$9:$C$77,Data!$H3298),IF(AND($C1020="Area (ha)",$E1020="In conversion"),SUMIFS(UK!$F$9:$F$77,UK!$C$9:$C$77,Data!$H3298),IF(AND($C1020="Area (ha)",$E1020="Total"),SUMIFS(UK!$F$9:$F$77,UK!$C$9:$C$77,Data!$H3298),IF(AND($C1020="Tonne",$E1020="Fully converted"),SUMIFS(UK!$F$9:$F$77,UK!$C$9:$C$77,Data!$H3298),""))))</f>
        <v>0</v>
      </c>
      <c r="B1020" s="46" t="s">
        <v>45</v>
      </c>
      <c r="C1020" s="46" t="s">
        <v>144</v>
      </c>
      <c r="D1020" s="46" t="s">
        <v>47</v>
      </c>
      <c r="E1020" s="46" t="s">
        <v>140</v>
      </c>
      <c r="F1020" s="32" t="s">
        <v>25</v>
      </c>
      <c r="G1020" s="32" t="s">
        <v>104</v>
      </c>
      <c r="H1020" s="32" t="s">
        <v>104</v>
      </c>
      <c r="I1020" s="32" t="s">
        <v>104</v>
      </c>
    </row>
    <row r="1021" spans="1:9" x14ac:dyDescent="0.25">
      <c r="A1021">
        <f>IF(AND($C1021="Area (ha)",$E1021="Fully converted"),SUMIFS(UK!$E$9:$E$77,UK!$C$9:$C$77,Data!$H3299),IF(AND($C1021="Area (ha)",$E1021="In conversion"),SUMIFS(UK!$F$9:$F$77,UK!$C$9:$C$77,Data!$H3299),IF(AND($C1021="Area (ha)",$E1021="Total"),SUMIFS(UK!$F$9:$F$77,UK!$C$9:$C$77,Data!$H3299),IF(AND($C1021="Tonne",$E1021="Fully converted"),SUMIFS(UK!$F$9:$F$77,UK!$C$9:$C$77,Data!$H3299),""))))</f>
        <v>0</v>
      </c>
      <c r="B1021" s="46" t="s">
        <v>45</v>
      </c>
      <c r="C1021" s="46" t="s">
        <v>144</v>
      </c>
      <c r="D1021" s="46" t="s">
        <v>47</v>
      </c>
      <c r="E1021" s="46" t="s">
        <v>140</v>
      </c>
      <c r="F1021" s="32" t="s">
        <v>25</v>
      </c>
      <c r="G1021" s="32" t="s">
        <v>105</v>
      </c>
      <c r="H1021" s="32" t="s">
        <v>105</v>
      </c>
      <c r="I1021" s="32" t="s">
        <v>105</v>
      </c>
    </row>
    <row r="1022" spans="1:9" x14ac:dyDescent="0.25">
      <c r="A1022">
        <f>IF(AND($C1022="Area (ha)",$E1022="Fully converted"),SUMIFS(UK!$E$9:$E$77,UK!$C$9:$C$77,Data!$H3300),IF(AND($C1022="Area (ha)",$E1022="In conversion"),SUMIFS(UK!$F$9:$F$77,UK!$C$9:$C$77,Data!$H3300),IF(AND($C1022="Area (ha)",$E1022="Total"),SUMIFS(UK!$F$9:$F$77,UK!$C$9:$C$77,Data!$H3300),IF(AND($C1022="Tonne",$E1022="Fully converted"),SUMIFS(UK!$F$9:$F$77,UK!$C$9:$C$77,Data!$H3300),""))))</f>
        <v>0</v>
      </c>
      <c r="B1022" s="46" t="s">
        <v>45</v>
      </c>
      <c r="C1022" s="46" t="s">
        <v>144</v>
      </c>
      <c r="D1022" s="46" t="s">
        <v>47</v>
      </c>
      <c r="E1022" s="46" t="s">
        <v>140</v>
      </c>
      <c r="F1022" s="32" t="s">
        <v>25</v>
      </c>
      <c r="G1022" s="32" t="s">
        <v>106</v>
      </c>
      <c r="H1022" s="32" t="s">
        <v>106</v>
      </c>
      <c r="I1022" s="32" t="s">
        <v>106</v>
      </c>
    </row>
    <row r="1023" spans="1:9" x14ac:dyDescent="0.25">
      <c r="A1023">
        <f>IF(AND($C1023="Area (ha)",$E1023="Fully converted"),SUMIFS(UK!$E$9:$E$77,UK!$C$9:$C$77,Data!$H3301),IF(AND($C1023="Area (ha)",$E1023="In conversion"),SUMIFS(UK!$F$9:$F$77,UK!$C$9:$C$77,Data!$H3301),IF(AND($C1023="Area (ha)",$E1023="Total"),SUMIFS(UK!$F$9:$F$77,UK!$C$9:$C$77,Data!$H3301),IF(AND($C1023="Tonne",$E1023="Fully converted"),SUMIFS(UK!$F$9:$F$77,UK!$C$9:$C$77,Data!$H3301),""))))</f>
        <v>0</v>
      </c>
      <c r="B1023" s="46" t="s">
        <v>45</v>
      </c>
      <c r="C1023" s="46" t="s">
        <v>144</v>
      </c>
      <c r="D1023" s="46" t="s">
        <v>47</v>
      </c>
      <c r="E1023" s="46" t="s">
        <v>140</v>
      </c>
      <c r="F1023" s="32" t="s">
        <v>25</v>
      </c>
      <c r="G1023" s="32" t="s">
        <v>107</v>
      </c>
      <c r="H1023" s="32" t="s">
        <v>107</v>
      </c>
      <c r="I1023" s="32" t="s">
        <v>107</v>
      </c>
    </row>
    <row r="1024" spans="1:9" x14ac:dyDescent="0.25">
      <c r="A1024">
        <f>IF(AND($C1024="Area (ha)",$E1024="Fully converted"),SUMIFS(UK!$E$9:$E$77,UK!$C$9:$C$77,Data!$H3302),IF(AND($C1024="Area (ha)",$E1024="In conversion"),SUMIFS(UK!$F$9:$F$77,UK!$C$9:$C$77,Data!$H3302),IF(AND($C1024="Area (ha)",$E1024="Total"),SUMIFS(UK!$F$9:$F$77,UK!$C$9:$C$77,Data!$H3302),IF(AND($C1024="Tonne",$E1024="Fully converted"),SUMIFS(UK!$F$9:$F$77,UK!$C$9:$C$77,Data!$H3302),""))))</f>
        <v>0</v>
      </c>
      <c r="B1024" s="46" t="s">
        <v>45</v>
      </c>
      <c r="C1024" s="46" t="s">
        <v>144</v>
      </c>
      <c r="D1024" s="46" t="s">
        <v>47</v>
      </c>
      <c r="E1024" s="46" t="s">
        <v>140</v>
      </c>
      <c r="F1024" s="32" t="s">
        <v>25</v>
      </c>
      <c r="G1024" s="32" t="s">
        <v>108</v>
      </c>
      <c r="H1024" s="32" t="s">
        <v>108</v>
      </c>
      <c r="I1024" s="32" t="s">
        <v>108</v>
      </c>
    </row>
    <row r="1025" spans="1:9" x14ac:dyDescent="0.25">
      <c r="A1025">
        <f>IF(AND($C1025="Area (ha)",$E1025="Fully converted"),SUMIFS(UK!$E$9:$E$77,UK!$C$9:$C$77,Data!$H3303),IF(AND($C1025="Area (ha)",$E1025="In conversion"),SUMIFS(UK!$F$9:$F$77,UK!$C$9:$C$77,Data!$H3303),IF(AND($C1025="Area (ha)",$E1025="Total"),SUMIFS(UK!$F$9:$F$77,UK!$C$9:$C$77,Data!$H3303),IF(AND($C1025="Tonne",$E1025="Fully converted"),SUMIFS(UK!$F$9:$F$77,UK!$C$9:$C$77,Data!$H3303),""))))</f>
        <v>0</v>
      </c>
      <c r="B1025" s="46" t="s">
        <v>45</v>
      </c>
      <c r="C1025" s="46" t="s">
        <v>144</v>
      </c>
      <c r="D1025" s="46" t="s">
        <v>47</v>
      </c>
      <c r="E1025" s="46" t="s">
        <v>140</v>
      </c>
      <c r="F1025" s="32" t="s">
        <v>25</v>
      </c>
      <c r="G1025" s="32" t="s">
        <v>109</v>
      </c>
      <c r="H1025" s="32" t="s">
        <v>109</v>
      </c>
      <c r="I1025" s="32" t="s">
        <v>109</v>
      </c>
    </row>
    <row r="1026" spans="1:9" x14ac:dyDescent="0.25">
      <c r="A1026">
        <f>IF(AND($C1026="Area (ha)",$E1026="Fully converted"),SUMIFS(UK!$E$9:$E$77,UK!$C$9:$C$77,Data!$H3304),IF(AND($C1026="Area (ha)",$E1026="In conversion"),SUMIFS(UK!$F$9:$F$77,UK!$C$9:$C$77,Data!$H3304),IF(AND($C1026="Area (ha)",$E1026="Total"),SUMIFS(UK!$F$9:$F$77,UK!$C$9:$C$77,Data!$H3304),IF(AND($C1026="Tonne",$E1026="Fully converted"),SUMIFS(UK!$F$9:$F$77,UK!$C$9:$C$77,Data!$H3304),""))))</f>
        <v>0</v>
      </c>
      <c r="B1026" s="46" t="s">
        <v>45</v>
      </c>
      <c r="C1026" s="46" t="s">
        <v>144</v>
      </c>
      <c r="D1026" s="46" t="s">
        <v>47</v>
      </c>
      <c r="E1026" s="46" t="s">
        <v>140</v>
      </c>
      <c r="F1026" s="32" t="s">
        <v>25</v>
      </c>
      <c r="G1026" s="32" t="s">
        <v>133</v>
      </c>
      <c r="H1026" s="32" t="s">
        <v>110</v>
      </c>
      <c r="I1026" s="32" t="s">
        <v>133</v>
      </c>
    </row>
    <row r="1027" spans="1:9" x14ac:dyDescent="0.25">
      <c r="A1027">
        <f>IF(AND($C1027="Area (ha)",$E1027="Fully converted"),SUMIFS(UK!$E$9:$E$77,UK!$C$9:$C$77,Data!$H3305),IF(AND($C1027="Area (ha)",$E1027="In conversion"),SUMIFS(UK!$F$9:$F$77,UK!$C$9:$C$77,Data!$H3305),IF(AND($C1027="Area (ha)",$E1027="Total"),SUMIFS(UK!$F$9:$F$77,UK!$C$9:$C$77,Data!$H3305),IF(AND($C1027="Tonne",$E1027="Fully converted"),SUMIFS(UK!$F$9:$F$77,UK!$C$9:$C$77,Data!$H3305),""))))</f>
        <v>0</v>
      </c>
      <c r="B1027" s="46" t="s">
        <v>45</v>
      </c>
      <c r="C1027" s="46" t="s">
        <v>144</v>
      </c>
      <c r="D1027" s="46" t="s">
        <v>47</v>
      </c>
      <c r="E1027" s="46" t="s">
        <v>140</v>
      </c>
      <c r="F1027" s="32" t="s">
        <v>25</v>
      </c>
      <c r="G1027" s="32" t="s">
        <v>111</v>
      </c>
      <c r="H1027" s="32" t="s">
        <v>111</v>
      </c>
      <c r="I1027" s="32" t="s">
        <v>111</v>
      </c>
    </row>
    <row r="1028" spans="1:9" x14ac:dyDescent="0.25">
      <c r="A1028">
        <f>IF(AND($C1028="Area (ha)",$E1028="Fully converted"),SUMIFS(UK!$E$9:$E$77,UK!$C$9:$C$77,Data!$H3306),IF(AND($C1028="Area (ha)",$E1028="In conversion"),SUMIFS(UK!$F$9:$F$77,UK!$C$9:$C$77,Data!$H3306),IF(AND($C1028="Area (ha)",$E1028="Total"),SUMIFS(UK!$F$9:$F$77,UK!$C$9:$C$77,Data!$H3306),IF(AND($C1028="Tonne",$E1028="Fully converted"),SUMIFS(UK!$F$9:$F$77,UK!$C$9:$C$77,Data!$H3306),""))))</f>
        <v>0</v>
      </c>
      <c r="B1028" s="46" t="s">
        <v>45</v>
      </c>
      <c r="C1028" s="46" t="s">
        <v>144</v>
      </c>
      <c r="D1028" s="46" t="s">
        <v>47</v>
      </c>
      <c r="E1028" s="46" t="s">
        <v>140</v>
      </c>
      <c r="F1028" s="32" t="s">
        <v>25</v>
      </c>
      <c r="G1028" s="32" t="s">
        <v>134</v>
      </c>
      <c r="H1028" s="32" t="s">
        <v>134</v>
      </c>
      <c r="I1028" s="32" t="s">
        <v>134</v>
      </c>
    </row>
    <row r="1029" spans="1:9" x14ac:dyDescent="0.25">
      <c r="A1029">
        <f>IF(AND($C1029="Area (ha)",$E1029="Fully converted"),SUMIFS(UK!$E$9:$E$77,UK!$C$9:$C$77,Data!$H3307),IF(AND($C1029="Area (ha)",$E1029="In conversion"),SUMIFS(UK!$F$9:$F$77,UK!$C$9:$C$77,Data!$H3307),IF(AND($C1029="Area (ha)",$E1029="Total"),SUMIFS(UK!$F$9:$F$77,UK!$C$9:$C$77,Data!$H3307),IF(AND($C1029="Tonne",$E1029="Fully converted"),SUMIFS(UK!$F$9:$F$77,UK!$C$9:$C$77,Data!$H3307),""))))</f>
        <v>0</v>
      </c>
      <c r="B1029" s="46" t="s">
        <v>45</v>
      </c>
      <c r="C1029" s="46" t="s">
        <v>144</v>
      </c>
      <c r="D1029" s="46" t="s">
        <v>47</v>
      </c>
      <c r="E1029" s="46" t="s">
        <v>140</v>
      </c>
      <c r="F1029" s="32" t="s">
        <v>25</v>
      </c>
      <c r="G1029" s="32" t="s">
        <v>113</v>
      </c>
      <c r="H1029" s="32" t="s">
        <v>113</v>
      </c>
      <c r="I1029" s="32" t="s">
        <v>113</v>
      </c>
    </row>
    <row r="1030" spans="1:9" x14ac:dyDescent="0.25">
      <c r="A1030">
        <f>IF(AND($C1030="Area (ha)",$E1030="Fully converted"),SUMIFS(UK!$E$9:$E$77,UK!$C$9:$C$77,Data!$H3308),IF(AND($C1030="Area (ha)",$E1030="In conversion"),SUMIFS(UK!$F$9:$F$77,UK!$C$9:$C$77,Data!$H3308),IF(AND($C1030="Area (ha)",$E1030="Total"),SUMIFS(UK!$F$9:$F$77,UK!$C$9:$C$77,Data!$H3308),IF(AND($C1030="Tonne",$E1030="Fully converted"),SUMIFS(UK!$F$9:$F$77,UK!$C$9:$C$77,Data!$H3308),""))))</f>
        <v>4.91</v>
      </c>
      <c r="B1030" s="46" t="s">
        <v>45</v>
      </c>
      <c r="C1030" s="46" t="s">
        <v>144</v>
      </c>
      <c r="D1030" s="46" t="s">
        <v>47</v>
      </c>
      <c r="E1030" s="46" t="s">
        <v>140</v>
      </c>
      <c r="F1030" s="32" t="s">
        <v>25</v>
      </c>
      <c r="G1030" s="32" t="s">
        <v>135</v>
      </c>
      <c r="H1030" s="32" t="s">
        <v>135</v>
      </c>
      <c r="I1030" s="32" t="s">
        <v>135</v>
      </c>
    </row>
    <row r="1031" spans="1:9" x14ac:dyDescent="0.25">
      <c r="A1031">
        <f>IF(AND($C1031="Area (ha)",$E1031="Fully converted"),SUMIFS(UK!$E$9:$E$77,UK!$C$9:$C$77,Data!$H3309),IF(AND($C1031="Area (ha)",$E1031="In conversion"),SUMIFS(UK!$F$9:$F$77,UK!$C$9:$C$77,Data!$H3309),IF(AND($C1031="Area (ha)",$E1031="Total"),SUMIFS(UK!$F$9:$F$77,UK!$C$9:$C$77,Data!$H3309),IF(AND($C1031="Tonne",$E1031="Fully converted"),SUMIFS(UK!$F$9:$F$77,UK!$C$9:$C$77,Data!$H3309),""))))</f>
        <v>0</v>
      </c>
      <c r="B1031" s="46" t="s">
        <v>45</v>
      </c>
      <c r="C1031" s="46" t="s">
        <v>144</v>
      </c>
      <c r="D1031" s="46" t="s">
        <v>47</v>
      </c>
      <c r="E1031" s="46" t="s">
        <v>140</v>
      </c>
      <c r="F1031" s="32" t="s">
        <v>25</v>
      </c>
      <c r="G1031" s="32" t="s">
        <v>115</v>
      </c>
      <c r="H1031" s="32" t="s">
        <v>115</v>
      </c>
      <c r="I1031" s="32" t="s">
        <v>115</v>
      </c>
    </row>
    <row r="1032" spans="1:9" x14ac:dyDescent="0.25">
      <c r="A1032">
        <f>IF(AND($C1032="Area (ha)",$E1032="Fully converted"),SUMIFS(UK!$E$9:$E$77,UK!$C$9:$C$77,Data!$H3310),IF(AND($C1032="Area (ha)",$E1032="In conversion"),SUMIFS(UK!$F$9:$F$77,UK!$C$9:$C$77,Data!$H3310),IF(AND($C1032="Area (ha)",$E1032="Total"),SUMIFS(UK!$F$9:$F$77,UK!$C$9:$C$77,Data!$H3310),IF(AND($C1032="Tonne",$E1032="Fully converted"),SUMIFS(UK!$F$9:$F$77,UK!$C$9:$C$77,Data!$H3310),""))))</f>
        <v>110</v>
      </c>
      <c r="B1032" s="46" t="s">
        <v>45</v>
      </c>
      <c r="C1032" s="46" t="s">
        <v>144</v>
      </c>
      <c r="D1032" s="46" t="s">
        <v>47</v>
      </c>
      <c r="E1032" s="46" t="s">
        <v>140</v>
      </c>
      <c r="F1032" s="32" t="s">
        <v>25</v>
      </c>
      <c r="G1032" s="32" t="s">
        <v>116</v>
      </c>
      <c r="H1032" s="32" t="s">
        <v>116</v>
      </c>
      <c r="I1032" s="32" t="s">
        <v>116</v>
      </c>
    </row>
    <row r="1033" spans="1:9" x14ac:dyDescent="0.25">
      <c r="A1033">
        <f>IF(AND($C1033="Area (ha)",$E1033="Fully converted"),SUMIFS(UK!$E$9:$E$77,UK!$C$9:$C$77,Data!$H3311),IF(AND($C1033="Area (ha)",$E1033="In conversion"),SUMIFS(UK!$F$9:$F$77,UK!$C$9:$C$77,Data!$H3311),IF(AND($C1033="Area (ha)",$E1033="Total"),SUMIFS(UK!$F$9:$F$77,UK!$C$9:$C$77,Data!$H3311),IF(AND($C1033="Tonne",$E1033="Fully converted"),SUMIFS(UK!$F$9:$F$77,UK!$C$9:$C$77,Data!$H3311),""))))</f>
        <v>0</v>
      </c>
      <c r="B1033" s="46" t="s">
        <v>45</v>
      </c>
      <c r="C1033" s="46" t="s">
        <v>144</v>
      </c>
      <c r="D1033" s="46" t="s">
        <v>47</v>
      </c>
      <c r="E1033" s="46" t="s">
        <v>140</v>
      </c>
      <c r="F1033" s="32" t="s">
        <v>25</v>
      </c>
      <c r="G1033" s="32" t="s">
        <v>117</v>
      </c>
      <c r="H1033" s="32" t="s">
        <v>117</v>
      </c>
      <c r="I1033" s="32" t="s">
        <v>117</v>
      </c>
    </row>
    <row r="1034" spans="1:9" x14ac:dyDescent="0.25">
      <c r="A1034">
        <f>IF(AND($C1034="Area (ha)",$E1034="Fully converted"),SUMIFS(UK!$E$9:$E$77,UK!$C$9:$C$77,Data!$H3312),IF(AND($C1034="Area (ha)",$E1034="In conversion"),SUMIFS(UK!$F$9:$F$77,UK!$C$9:$C$77,Data!$H3312),IF(AND($C1034="Area (ha)",$E1034="Total"),SUMIFS(UK!$F$9:$F$77,UK!$C$9:$C$77,Data!$H3312),IF(AND($C1034="Tonne",$E1034="Fully converted"),SUMIFS(UK!$F$9:$F$77,UK!$C$9:$C$77,Data!$H3312),""))))</f>
        <v>0</v>
      </c>
      <c r="B1034" s="46" t="s">
        <v>45</v>
      </c>
      <c r="C1034" s="46" t="s">
        <v>144</v>
      </c>
      <c r="D1034" s="46" t="s">
        <v>47</v>
      </c>
      <c r="E1034" s="46" t="s">
        <v>140</v>
      </c>
      <c r="F1034" s="32" t="s">
        <v>25</v>
      </c>
      <c r="G1034" s="32" t="s">
        <v>136</v>
      </c>
      <c r="H1034" s="32" t="s">
        <v>136</v>
      </c>
      <c r="I1034" s="32" t="s">
        <v>136</v>
      </c>
    </row>
    <row r="1035" spans="1:9" x14ac:dyDescent="0.25">
      <c r="A1035">
        <f>IF(AND($C1035="Area (ha)",$E1035="Fully converted"),SUMIFS(UK!$E$9:$E$77,UK!$C$9:$C$77,Data!$H3313),IF(AND($C1035="Area (ha)",$E1035="In conversion"),SUMIFS(UK!$F$9:$F$77,UK!$C$9:$C$77,Data!$H3313),IF(AND($C1035="Area (ha)",$E1035="Total"),SUMIFS(UK!$F$9:$F$77,UK!$C$9:$C$77,Data!$H3313),IF(AND($C1035="Tonne",$E1035="Fully converted"),SUMIFS(UK!$F$9:$F$77,UK!$C$9:$C$77,Data!$H3313),""))))</f>
        <v>0</v>
      </c>
      <c r="B1035" s="46" t="s">
        <v>45</v>
      </c>
      <c r="C1035" s="46" t="s">
        <v>144</v>
      </c>
      <c r="D1035" s="46" t="s">
        <v>47</v>
      </c>
      <c r="E1035" s="46" t="s">
        <v>140</v>
      </c>
      <c r="F1035" s="32" t="s">
        <v>25</v>
      </c>
      <c r="G1035" s="32" t="s">
        <v>137</v>
      </c>
      <c r="H1035" s="32" t="s">
        <v>137</v>
      </c>
      <c r="I1035" s="32" t="s">
        <v>137</v>
      </c>
    </row>
    <row r="1036" spans="1:9" x14ac:dyDescent="0.25">
      <c r="A1036">
        <f>IF(AND($C1036="Area (ha)",$E1036="Fully converted"),SUMIFS(UK!$E$9:$E$77,UK!$C$9:$C$77,Data!$H3314),IF(AND($C1036="Area (ha)",$E1036="In conversion"),SUMIFS(UK!$F$9:$F$77,UK!$C$9:$C$77,Data!$H3314),IF(AND($C1036="Area (ha)",$E1036="Total"),SUMIFS(UK!$F$9:$F$77,UK!$C$9:$C$77,Data!$H3314),IF(AND($C1036="Tonne",$E1036="Fully converted"),SUMIFS(UK!$F$9:$F$77,UK!$C$9:$C$77,Data!$H3314),""))))</f>
        <v>19784.98974999999</v>
      </c>
      <c r="B1036" s="46" t="s">
        <v>45</v>
      </c>
      <c r="C1036" s="46" t="s">
        <v>144</v>
      </c>
      <c r="D1036" s="46" t="s">
        <v>47</v>
      </c>
      <c r="E1036" s="46" t="s">
        <v>140</v>
      </c>
      <c r="F1036" s="32" t="s">
        <v>25</v>
      </c>
      <c r="G1036" s="32" t="s">
        <v>119</v>
      </c>
      <c r="H1036" s="32" t="s">
        <v>119</v>
      </c>
      <c r="I1036" s="32" t="s">
        <v>119</v>
      </c>
    </row>
    <row r="1037" spans="1:9" x14ac:dyDescent="0.25">
      <c r="A1037">
        <f>IF(AND($C1037="Area (ha)",$E1037="Fully converted"),SUMIFS(UK!$E$9:$E$77,UK!$C$9:$C$77,Data!$H3315),IF(AND($C1037="Area (ha)",$E1037="In conversion"),SUMIFS(UK!$F$9:$F$77,UK!$C$9:$C$77,Data!$H3315),IF(AND($C1037="Area (ha)",$E1037="Total"),SUMIFS(UK!$F$9:$F$77,UK!$C$9:$C$77,Data!$H3315),IF(AND($C1037="Tonne",$E1037="Fully converted"),SUMIFS(UK!$F$9:$F$77,UK!$C$9:$C$77,Data!$H3315),""))))</f>
        <v>4523.7277499999973</v>
      </c>
      <c r="B1037" s="46" t="s">
        <v>45</v>
      </c>
      <c r="C1037" s="46" t="s">
        <v>144</v>
      </c>
      <c r="D1037" s="46" t="s">
        <v>47</v>
      </c>
      <c r="E1037" s="46" t="s">
        <v>140</v>
      </c>
      <c r="F1037" s="32" t="s">
        <v>26</v>
      </c>
      <c r="G1037" s="32" t="s">
        <v>146</v>
      </c>
      <c r="H1037" s="32" t="s">
        <v>146</v>
      </c>
      <c r="I1037" s="32" t="s">
        <v>52</v>
      </c>
    </row>
    <row r="1038" spans="1:9" x14ac:dyDescent="0.25">
      <c r="A1038">
        <f>IF(AND($C1038="Area (ha)",$E1038="Fully converted"),SUMIFS(UK!$E$9:$E$77,UK!$C$9:$C$77,Data!$H3316),IF(AND($C1038="Area (ha)",$E1038="In conversion"),SUMIFS(UK!$F$9:$F$77,UK!$C$9:$C$77,Data!$H3316),IF(AND($C1038="Area (ha)",$E1038="Total"),SUMIFS(UK!$F$9:$F$77,UK!$C$9:$C$77,Data!$H3316),IF(AND($C1038="Tonne",$E1038="Fully converted"),SUMIFS(UK!$F$9:$F$77,UK!$C$9:$C$77,Data!$H3316),""))))</f>
        <v>1043.71</v>
      </c>
      <c r="B1038" s="46" t="s">
        <v>45</v>
      </c>
      <c r="C1038" s="46" t="s">
        <v>144</v>
      </c>
      <c r="D1038" s="46" t="s">
        <v>47</v>
      </c>
      <c r="E1038" s="46" t="s">
        <v>140</v>
      </c>
      <c r="F1038" s="32" t="s">
        <v>26</v>
      </c>
      <c r="G1038" s="32" t="s">
        <v>53</v>
      </c>
      <c r="H1038" s="32" t="s">
        <v>53</v>
      </c>
      <c r="I1038" s="32" t="s">
        <v>53</v>
      </c>
    </row>
    <row r="1039" spans="1:9" x14ac:dyDescent="0.25">
      <c r="A1039">
        <f>IF(AND($C1039="Area (ha)",$E1039="Fully converted"),SUMIFS(UK!$E$9:$E$77,UK!$C$9:$C$77,Data!$H3317),IF(AND($C1039="Area (ha)",$E1039="In conversion"),SUMIFS(UK!$F$9:$F$77,UK!$C$9:$C$77,Data!$H3317),IF(AND($C1039="Area (ha)",$E1039="Total"),SUMIFS(UK!$F$9:$F$77,UK!$C$9:$C$77,Data!$H3317),IF(AND($C1039="Tonne",$E1039="Fully converted"),SUMIFS(UK!$F$9:$F$77,UK!$C$9:$C$77,Data!$H3317),""))))</f>
        <v>1043.71</v>
      </c>
      <c r="B1039" s="46" t="s">
        <v>45</v>
      </c>
      <c r="C1039" s="46" t="s">
        <v>144</v>
      </c>
      <c r="D1039" s="46" t="s">
        <v>47</v>
      </c>
      <c r="E1039" s="46" t="s">
        <v>140</v>
      </c>
      <c r="F1039" s="32" t="s">
        <v>26</v>
      </c>
      <c r="G1039" s="32" t="s">
        <v>54</v>
      </c>
      <c r="H1039" s="32" t="s">
        <v>54</v>
      </c>
      <c r="I1039" s="32" t="s">
        <v>54</v>
      </c>
    </row>
    <row r="1040" spans="1:9" x14ac:dyDescent="0.25">
      <c r="A1040">
        <f>IF(AND($C1040="Area (ha)",$E1040="Fully converted"),SUMIFS(UK!$E$9:$E$77,UK!$C$9:$C$77,Data!$H3318),IF(AND($C1040="Area (ha)",$E1040="In conversion"),SUMIFS(UK!$F$9:$F$77,UK!$C$9:$C$77,Data!$H3318),IF(AND($C1040="Area (ha)",$E1040="Total"),SUMIFS(UK!$F$9:$F$77,UK!$C$9:$C$77,Data!$H3318),IF(AND($C1040="Tonne",$E1040="Fully converted"),SUMIFS(UK!$F$9:$F$77,UK!$C$9:$C$77,Data!$H3318),""))))</f>
        <v>0</v>
      </c>
      <c r="B1040" s="46" t="s">
        <v>45</v>
      </c>
      <c r="C1040" s="46" t="s">
        <v>144</v>
      </c>
      <c r="D1040" s="46" t="s">
        <v>47</v>
      </c>
      <c r="E1040" s="46" t="s">
        <v>140</v>
      </c>
      <c r="F1040" s="32" t="s">
        <v>26</v>
      </c>
      <c r="G1040" s="32" t="s">
        <v>55</v>
      </c>
      <c r="H1040" s="32" t="s">
        <v>55</v>
      </c>
      <c r="I1040" s="32" t="s">
        <v>55</v>
      </c>
    </row>
    <row r="1041" spans="1:9" x14ac:dyDescent="0.25">
      <c r="A1041">
        <f>IF(AND($C1041="Area (ha)",$E1041="Fully converted"),SUMIFS(UK!$E$9:$E$77,UK!$C$9:$C$77,Data!$H3319),IF(AND($C1041="Area (ha)",$E1041="In conversion"),SUMIFS(UK!$F$9:$F$77,UK!$C$9:$C$77,Data!$H3319),IF(AND($C1041="Area (ha)",$E1041="Total"),SUMIFS(UK!$F$9:$F$77,UK!$C$9:$C$77,Data!$H3319),IF(AND($C1041="Tonne",$E1041="Fully converted"),SUMIFS(UK!$F$9:$F$77,UK!$C$9:$C$77,Data!$H3319),""))))</f>
        <v>200.71</v>
      </c>
      <c r="B1041" s="46" t="s">
        <v>45</v>
      </c>
      <c r="C1041" s="46" t="s">
        <v>144</v>
      </c>
      <c r="D1041" s="46" t="s">
        <v>47</v>
      </c>
      <c r="E1041" s="46" t="s">
        <v>140</v>
      </c>
      <c r="F1041" s="32" t="s">
        <v>26</v>
      </c>
      <c r="G1041" s="32" t="s">
        <v>122</v>
      </c>
      <c r="H1041" s="32" t="s">
        <v>122</v>
      </c>
      <c r="I1041" s="32" t="s">
        <v>122</v>
      </c>
    </row>
    <row r="1042" spans="1:9" x14ac:dyDescent="0.25">
      <c r="A1042">
        <f>IF(AND($C1042="Area (ha)",$E1042="Fully converted"),SUMIFS(UK!$E$9:$E$77,UK!$C$9:$C$77,Data!$H3320),IF(AND($C1042="Area (ha)",$E1042="In conversion"),SUMIFS(UK!$F$9:$F$77,UK!$C$9:$C$77,Data!$H3320),IF(AND($C1042="Area (ha)",$E1042="Total"),SUMIFS(UK!$F$9:$F$77,UK!$C$9:$C$77,Data!$H3320),IF(AND($C1042="Tonne",$E1042="Fully converted"),SUMIFS(UK!$F$9:$F$77,UK!$C$9:$C$77,Data!$H3320),""))))</f>
        <v>0</v>
      </c>
      <c r="B1042" s="46" t="s">
        <v>45</v>
      </c>
      <c r="C1042" s="46" t="s">
        <v>144</v>
      </c>
      <c r="D1042" s="46" t="s">
        <v>47</v>
      </c>
      <c r="E1042" s="46" t="s">
        <v>140</v>
      </c>
      <c r="F1042" s="32" t="s">
        <v>26</v>
      </c>
      <c r="G1042" s="32" t="s">
        <v>57</v>
      </c>
      <c r="H1042" s="32" t="s">
        <v>148</v>
      </c>
      <c r="I1042" s="32" t="s">
        <v>57</v>
      </c>
    </row>
    <row r="1043" spans="1:9" x14ac:dyDescent="0.25">
      <c r="A1043">
        <f>IF(AND($C1043="Area (ha)",$E1043="Fully converted"),SUMIFS(UK!$E$9:$E$77,UK!$C$9:$C$77,Data!$H3321),IF(AND($C1043="Area (ha)",$E1043="In conversion"),SUMIFS(UK!$F$9:$F$77,UK!$C$9:$C$77,Data!$H3321),IF(AND($C1043="Area (ha)",$E1043="Total"),SUMIFS(UK!$F$9:$F$77,UK!$C$9:$C$77,Data!$H3321),IF(AND($C1043="Tonne",$E1043="Fully converted"),SUMIFS(UK!$F$9:$F$77,UK!$C$9:$C$77,Data!$H3321),""))))</f>
        <v>7.21</v>
      </c>
      <c r="B1043" s="46" t="s">
        <v>45</v>
      </c>
      <c r="C1043" s="46" t="s">
        <v>144</v>
      </c>
      <c r="D1043" s="46" t="s">
        <v>47</v>
      </c>
      <c r="E1043" s="46" t="s">
        <v>140</v>
      </c>
      <c r="F1043" s="32" t="s">
        <v>26</v>
      </c>
      <c r="G1043" s="32" t="s">
        <v>58</v>
      </c>
      <c r="H1043" s="32" t="s">
        <v>58</v>
      </c>
      <c r="I1043" s="32" t="s">
        <v>58</v>
      </c>
    </row>
    <row r="1044" spans="1:9" x14ac:dyDescent="0.25">
      <c r="A1044">
        <f>IF(AND($C1044="Area (ha)",$E1044="Fully converted"),SUMIFS(UK!$E$9:$E$77,UK!$C$9:$C$77,Data!$H3322),IF(AND($C1044="Area (ha)",$E1044="In conversion"),SUMIFS(UK!$F$9:$F$77,UK!$C$9:$C$77,Data!$H3322),IF(AND($C1044="Area (ha)",$E1044="Total"),SUMIFS(UK!$F$9:$F$77,UK!$C$9:$C$77,Data!$H3322),IF(AND($C1044="Tonne",$E1044="Fully converted"),SUMIFS(UK!$F$9:$F$77,UK!$C$9:$C$77,Data!$H3322),""))))</f>
        <v>549.16999999999996</v>
      </c>
      <c r="B1044" s="46" t="s">
        <v>45</v>
      </c>
      <c r="C1044" s="46" t="s">
        <v>144</v>
      </c>
      <c r="D1044" s="46" t="s">
        <v>47</v>
      </c>
      <c r="E1044" s="46" t="s">
        <v>140</v>
      </c>
      <c r="F1044" s="32" t="s">
        <v>26</v>
      </c>
      <c r="G1044" s="32" t="s">
        <v>59</v>
      </c>
      <c r="H1044" s="32" t="s">
        <v>59</v>
      </c>
      <c r="I1044" s="32" t="s">
        <v>59</v>
      </c>
    </row>
    <row r="1045" spans="1:9" x14ac:dyDescent="0.25">
      <c r="A1045">
        <f>IF(AND($C1045="Area (ha)",$E1045="Fully converted"),SUMIFS(UK!$E$9:$E$77,UK!$C$9:$C$77,Data!$H3323),IF(AND($C1045="Area (ha)",$E1045="In conversion"),SUMIFS(UK!$F$9:$F$77,UK!$C$9:$C$77,Data!$H3323),IF(AND($C1045="Area (ha)",$E1045="Total"),SUMIFS(UK!$F$9:$F$77,UK!$C$9:$C$77,Data!$H3323),IF(AND($C1045="Tonne",$E1045="Fully converted"),SUMIFS(UK!$F$9:$F$77,UK!$C$9:$C$77,Data!$H3323),""))))</f>
        <v>213.85999999999999</v>
      </c>
      <c r="B1045" s="46" t="s">
        <v>45</v>
      </c>
      <c r="C1045" s="46" t="s">
        <v>144</v>
      </c>
      <c r="D1045" s="46" t="s">
        <v>47</v>
      </c>
      <c r="E1045" s="46" t="s">
        <v>140</v>
      </c>
      <c r="F1045" s="32" t="s">
        <v>26</v>
      </c>
      <c r="G1045" s="32" t="s">
        <v>60</v>
      </c>
      <c r="H1045" s="32" t="s">
        <v>60</v>
      </c>
      <c r="I1045" s="32" t="s">
        <v>60</v>
      </c>
    </row>
    <row r="1046" spans="1:9" x14ac:dyDescent="0.25">
      <c r="A1046">
        <f>IF(AND($C1046="Area (ha)",$E1046="Fully converted"),SUMIFS(UK!$E$9:$E$77,UK!$C$9:$C$77,Data!$H3324),IF(AND($C1046="Area (ha)",$E1046="In conversion"),SUMIFS(UK!$F$9:$F$77,UK!$C$9:$C$77,Data!$H3324),IF(AND($C1046="Area (ha)",$E1046="Total"),SUMIFS(UK!$F$9:$F$77,UK!$C$9:$C$77,Data!$H3324),IF(AND($C1046="Tonne",$E1046="Fully converted"),SUMIFS(UK!$F$9:$F$77,UK!$C$9:$C$77,Data!$H3324),""))))</f>
        <v>0</v>
      </c>
      <c r="B1046" s="46" t="s">
        <v>45</v>
      </c>
      <c r="C1046" s="46" t="s">
        <v>144</v>
      </c>
      <c r="D1046" s="46" t="s">
        <v>47</v>
      </c>
      <c r="E1046" s="46" t="s">
        <v>140</v>
      </c>
      <c r="F1046" s="32" t="s">
        <v>26</v>
      </c>
      <c r="G1046" s="32" t="s">
        <v>61</v>
      </c>
      <c r="H1046" s="32" t="s">
        <v>61</v>
      </c>
      <c r="I1046" s="32" t="s">
        <v>61</v>
      </c>
    </row>
    <row r="1047" spans="1:9" x14ac:dyDescent="0.25">
      <c r="A1047">
        <f>IF(AND($C1047="Area (ha)",$E1047="Fully converted"),SUMIFS(UK!$E$9:$E$77,UK!$C$9:$C$77,Data!$H3325),IF(AND($C1047="Area (ha)",$E1047="In conversion"),SUMIFS(UK!$F$9:$F$77,UK!$C$9:$C$77,Data!$H3325),IF(AND($C1047="Area (ha)",$E1047="Total"),SUMIFS(UK!$F$9:$F$77,UK!$C$9:$C$77,Data!$H3325),IF(AND($C1047="Tonne",$E1047="Fully converted"),SUMIFS(UK!$F$9:$F$77,UK!$C$9:$C$77,Data!$H3325),""))))</f>
        <v>72.759999999999991</v>
      </c>
      <c r="B1047" s="46" t="s">
        <v>45</v>
      </c>
      <c r="C1047" s="46" t="s">
        <v>144</v>
      </c>
      <c r="D1047" s="46" t="s">
        <v>47</v>
      </c>
      <c r="E1047" s="46" t="s">
        <v>140</v>
      </c>
      <c r="F1047" s="32" t="s">
        <v>26</v>
      </c>
      <c r="G1047" s="32" t="s">
        <v>62</v>
      </c>
      <c r="H1047" s="32" t="s">
        <v>62</v>
      </c>
      <c r="I1047" s="32" t="s">
        <v>62</v>
      </c>
    </row>
    <row r="1048" spans="1:9" x14ac:dyDescent="0.25">
      <c r="A1048">
        <f>IF(AND($C1048="Area (ha)",$E1048="Fully converted"),SUMIFS(UK!$E$9:$E$77,UK!$C$9:$C$77,Data!$H3326),IF(AND($C1048="Area (ha)",$E1048="In conversion"),SUMIFS(UK!$F$9:$F$77,UK!$C$9:$C$77,Data!$H3326),IF(AND($C1048="Area (ha)",$E1048="Total"),SUMIFS(UK!$F$9:$F$77,UK!$C$9:$C$77,Data!$H3326),IF(AND($C1048="Tonne",$E1048="Fully converted"),SUMIFS(UK!$F$9:$F$77,UK!$C$9:$C$77,Data!$H3326),""))))</f>
        <v>0</v>
      </c>
      <c r="B1048" s="46" t="s">
        <v>45</v>
      </c>
      <c r="C1048" s="46" t="s">
        <v>144</v>
      </c>
      <c r="D1048" s="46" t="s">
        <v>47</v>
      </c>
      <c r="E1048" s="46" t="s">
        <v>140</v>
      </c>
      <c r="F1048" s="32" t="s">
        <v>26</v>
      </c>
      <c r="G1048" s="32" t="s">
        <v>63</v>
      </c>
      <c r="H1048" s="32" t="s">
        <v>63</v>
      </c>
      <c r="I1048" s="32" t="s">
        <v>63</v>
      </c>
    </row>
    <row r="1049" spans="1:9" x14ac:dyDescent="0.25">
      <c r="A1049">
        <f>IF(AND($C1049="Area (ha)",$E1049="Fully converted"),SUMIFS(UK!$E$9:$E$77,UK!$C$9:$C$77,Data!$H3327),IF(AND($C1049="Area (ha)",$E1049="In conversion"),SUMIFS(UK!$F$9:$F$77,UK!$C$9:$C$77,Data!$H3327),IF(AND($C1049="Area (ha)",$E1049="Total"),SUMIFS(UK!$F$9:$F$77,UK!$C$9:$C$77,Data!$H3327),IF(AND($C1049="Tonne",$E1049="Fully converted"),SUMIFS(UK!$F$9:$F$77,UK!$C$9:$C$77,Data!$H3327),""))))</f>
        <v>62.540000000000006</v>
      </c>
      <c r="B1049" s="46" t="s">
        <v>45</v>
      </c>
      <c r="C1049" s="46" t="s">
        <v>144</v>
      </c>
      <c r="D1049" s="46" t="s">
        <v>47</v>
      </c>
      <c r="E1049" s="46" t="s">
        <v>140</v>
      </c>
      <c r="F1049" s="32" t="s">
        <v>26</v>
      </c>
      <c r="G1049" s="32" t="s">
        <v>64</v>
      </c>
      <c r="H1049" s="32" t="s">
        <v>64</v>
      </c>
      <c r="I1049" s="32" t="s">
        <v>64</v>
      </c>
    </row>
    <row r="1050" spans="1:9" x14ac:dyDescent="0.25">
      <c r="A1050">
        <f>IF(AND($C1050="Area (ha)",$E1050="Fully converted"),SUMIFS(UK!$E$9:$E$77,UK!$C$9:$C$77,Data!$H3328),IF(AND($C1050="Area (ha)",$E1050="In conversion"),SUMIFS(UK!$F$9:$F$77,UK!$C$9:$C$77,Data!$H3328),IF(AND($C1050="Area (ha)",$E1050="Total"),SUMIFS(UK!$F$9:$F$77,UK!$C$9:$C$77,Data!$H3328),IF(AND($C1050="Tonne",$E1050="Fully converted"),SUMIFS(UK!$F$9:$F$77,UK!$C$9:$C$77,Data!$H3328),""))))</f>
        <v>0</v>
      </c>
      <c r="B1050" s="46" t="s">
        <v>45</v>
      </c>
      <c r="C1050" s="46" t="s">
        <v>144</v>
      </c>
      <c r="D1050" s="46" t="s">
        <v>47</v>
      </c>
      <c r="E1050" s="46" t="s">
        <v>140</v>
      </c>
      <c r="F1050" s="32" t="s">
        <v>26</v>
      </c>
      <c r="G1050" s="32" t="s">
        <v>123</v>
      </c>
      <c r="H1050" s="32" t="s">
        <v>123</v>
      </c>
      <c r="I1050" s="32" t="s">
        <v>123</v>
      </c>
    </row>
    <row r="1051" spans="1:9" x14ac:dyDescent="0.25">
      <c r="A1051">
        <f>IF(AND($C1051="Area (ha)",$E1051="Fully converted"),SUMIFS(UK!$E$9:$E$77,UK!$C$9:$C$77,Data!$H3329),IF(AND($C1051="Area (ha)",$E1051="In conversion"),SUMIFS(UK!$F$9:$F$77,UK!$C$9:$C$77,Data!$H3329),IF(AND($C1051="Area (ha)",$E1051="Total"),SUMIFS(UK!$F$9:$F$77,UK!$C$9:$C$77,Data!$H3329),IF(AND($C1051="Tonne",$E1051="Fully converted"),SUMIFS(UK!$F$9:$F$77,UK!$C$9:$C$77,Data!$H3329),""))))</f>
        <v>0</v>
      </c>
      <c r="B1051" s="46" t="s">
        <v>45</v>
      </c>
      <c r="C1051" s="46" t="s">
        <v>144</v>
      </c>
      <c r="D1051" s="46" t="s">
        <v>47</v>
      </c>
      <c r="E1051" s="46" t="s">
        <v>140</v>
      </c>
      <c r="F1051" s="32" t="s">
        <v>26</v>
      </c>
      <c r="G1051" s="32" t="s">
        <v>66</v>
      </c>
      <c r="H1051" s="32" t="s">
        <v>66</v>
      </c>
      <c r="I1051" s="32" t="s">
        <v>236</v>
      </c>
    </row>
    <row r="1052" spans="1:9" x14ac:dyDescent="0.25">
      <c r="A1052">
        <f>IF(AND($C1052="Area (ha)",$E1052="Fully converted"),SUMIFS(UK!$E$9:$E$77,UK!$C$9:$C$77,Data!$H3330),IF(AND($C1052="Area (ha)",$E1052="In conversion"),SUMIFS(UK!$F$9:$F$77,UK!$C$9:$C$77,Data!$H3330),IF(AND($C1052="Area (ha)",$E1052="Total"),SUMIFS(UK!$F$9:$F$77,UK!$C$9:$C$77,Data!$H3330),IF(AND($C1052="Tonne",$E1052="Fully converted"),SUMIFS(UK!$F$9:$F$77,UK!$C$9:$C$77,Data!$H3330),""))))</f>
        <v>0</v>
      </c>
      <c r="B1052" s="46" t="s">
        <v>45</v>
      </c>
      <c r="C1052" s="46" t="s">
        <v>144</v>
      </c>
      <c r="D1052" s="46" t="s">
        <v>47</v>
      </c>
      <c r="E1052" s="46" t="s">
        <v>140</v>
      </c>
      <c r="F1052" s="32" t="s">
        <v>26</v>
      </c>
      <c r="G1052" s="32" t="s">
        <v>67</v>
      </c>
      <c r="H1052" s="32" t="s">
        <v>67</v>
      </c>
      <c r="I1052" s="32" t="s">
        <v>67</v>
      </c>
    </row>
    <row r="1053" spans="1:9" x14ac:dyDescent="0.25">
      <c r="A1053">
        <f>IF(AND($C1053="Area (ha)",$E1053="Fully converted"),SUMIFS(UK!$E$9:$E$77,UK!$C$9:$C$77,Data!$H3331),IF(AND($C1053="Area (ha)",$E1053="In conversion"),SUMIFS(UK!$F$9:$F$77,UK!$C$9:$C$77,Data!$H3331),IF(AND($C1053="Area (ha)",$E1053="Total"),SUMIFS(UK!$F$9:$F$77,UK!$C$9:$C$77,Data!$H3331),IF(AND($C1053="Tonne",$E1053="Fully converted"),SUMIFS(UK!$F$9:$F$77,UK!$C$9:$C$77,Data!$H3331),""))))</f>
        <v>0</v>
      </c>
      <c r="B1053" s="46" t="s">
        <v>45</v>
      </c>
      <c r="C1053" s="46" t="s">
        <v>144</v>
      </c>
      <c r="D1053" s="46" t="s">
        <v>47</v>
      </c>
      <c r="E1053" s="46" t="s">
        <v>140</v>
      </c>
      <c r="F1053" s="32" t="s">
        <v>26</v>
      </c>
      <c r="G1053" s="32" t="s">
        <v>68</v>
      </c>
      <c r="H1053" s="32" t="s">
        <v>68</v>
      </c>
      <c r="I1053" s="32" t="s">
        <v>68</v>
      </c>
    </row>
    <row r="1054" spans="1:9" x14ac:dyDescent="0.25">
      <c r="A1054">
        <f>IF(AND($C1054="Area (ha)",$E1054="Fully converted"),SUMIFS(UK!$E$9:$E$77,UK!$C$9:$C$77,Data!$H3332),IF(AND($C1054="Area (ha)",$E1054="In conversion"),SUMIFS(UK!$F$9:$F$77,UK!$C$9:$C$77,Data!$H3332),IF(AND($C1054="Area (ha)",$E1054="Total"),SUMIFS(UK!$F$9:$F$77,UK!$C$9:$C$77,Data!$H3332),IF(AND($C1054="Tonne",$E1054="Fully converted"),SUMIFS(UK!$F$9:$F$77,UK!$C$9:$C$77,Data!$H3332),""))))</f>
        <v>0</v>
      </c>
      <c r="B1054" s="46" t="s">
        <v>45</v>
      </c>
      <c r="C1054" s="46" t="s">
        <v>144</v>
      </c>
      <c r="D1054" s="46" t="s">
        <v>47</v>
      </c>
      <c r="E1054" s="46" t="s">
        <v>140</v>
      </c>
      <c r="F1054" s="32" t="s">
        <v>26</v>
      </c>
      <c r="G1054" s="32" t="s">
        <v>69</v>
      </c>
      <c r="H1054" s="32" t="s">
        <v>69</v>
      </c>
      <c r="I1054" s="32" t="s">
        <v>69</v>
      </c>
    </row>
    <row r="1055" spans="1:9" x14ac:dyDescent="0.25">
      <c r="A1055">
        <f>IF(AND($C1055="Area (ha)",$E1055="Fully converted"),SUMIFS(UK!$E$9:$E$77,UK!$C$9:$C$77,Data!$H3333),IF(AND($C1055="Area (ha)",$E1055="In conversion"),SUMIFS(UK!$F$9:$F$77,UK!$C$9:$C$77,Data!$H3333),IF(AND($C1055="Area (ha)",$E1055="Total"),SUMIFS(UK!$F$9:$F$77,UK!$C$9:$C$77,Data!$H3333),IF(AND($C1055="Tonne",$E1055="Fully converted"),SUMIFS(UK!$F$9:$F$77,UK!$C$9:$C$77,Data!$H3333),""))))</f>
        <v>5.93</v>
      </c>
      <c r="B1055" s="46" t="s">
        <v>45</v>
      </c>
      <c r="C1055" s="46" t="s">
        <v>144</v>
      </c>
      <c r="D1055" s="46" t="s">
        <v>47</v>
      </c>
      <c r="E1055" s="46" t="s">
        <v>140</v>
      </c>
      <c r="F1055" s="32" t="s">
        <v>26</v>
      </c>
      <c r="G1055" s="32" t="s">
        <v>124</v>
      </c>
      <c r="H1055" s="32" t="s">
        <v>124</v>
      </c>
      <c r="I1055" s="32" t="s">
        <v>124</v>
      </c>
    </row>
    <row r="1056" spans="1:9" x14ac:dyDescent="0.25">
      <c r="A1056">
        <f>IF(AND($C1056="Area (ha)",$E1056="Fully converted"),SUMIFS(UK!$E$9:$E$77,UK!$C$9:$C$77,Data!$H3334),IF(AND($C1056="Area (ha)",$E1056="In conversion"),SUMIFS(UK!$F$9:$F$77,UK!$C$9:$C$77,Data!$H3334),IF(AND($C1056="Area (ha)",$E1056="Total"),SUMIFS(UK!$F$9:$F$77,UK!$C$9:$C$77,Data!$H3334),IF(AND($C1056="Tonne",$E1056="Fully converted"),SUMIFS(UK!$F$9:$F$77,UK!$C$9:$C$77,Data!$H3334),""))))</f>
        <v>5.93</v>
      </c>
      <c r="B1056" s="46" t="s">
        <v>45</v>
      </c>
      <c r="C1056" s="46" t="s">
        <v>144</v>
      </c>
      <c r="D1056" s="46" t="s">
        <v>47</v>
      </c>
      <c r="E1056" s="46" t="s">
        <v>140</v>
      </c>
      <c r="F1056" s="32" t="s">
        <v>26</v>
      </c>
      <c r="G1056" s="32" t="s">
        <v>71</v>
      </c>
      <c r="H1056" s="32" t="s">
        <v>71</v>
      </c>
      <c r="I1056" s="32" t="s">
        <v>71</v>
      </c>
    </row>
    <row r="1057" spans="1:9" x14ac:dyDescent="0.25">
      <c r="A1057">
        <f>IF(AND($C1057="Area (ha)",$E1057="Fully converted"),SUMIFS(UK!$E$9:$E$77,UK!$C$9:$C$77,Data!$H3335),IF(AND($C1057="Area (ha)",$E1057="In conversion"),SUMIFS(UK!$F$9:$F$77,UK!$C$9:$C$77,Data!$H3335),IF(AND($C1057="Area (ha)",$E1057="Total"),SUMIFS(UK!$F$9:$F$77,UK!$C$9:$C$77,Data!$H3335),IF(AND($C1057="Tonne",$E1057="Fully converted"),SUMIFS(UK!$F$9:$F$77,UK!$C$9:$C$77,Data!$H3335),""))))</f>
        <v>0</v>
      </c>
      <c r="B1057" s="46" t="s">
        <v>45</v>
      </c>
      <c r="C1057" s="46" t="s">
        <v>144</v>
      </c>
      <c r="D1057" s="46" t="s">
        <v>47</v>
      </c>
      <c r="E1057" s="46" t="s">
        <v>140</v>
      </c>
      <c r="F1057" s="32" t="s">
        <v>26</v>
      </c>
      <c r="G1057" s="32" t="s">
        <v>72</v>
      </c>
      <c r="H1057" s="32" t="s">
        <v>72</v>
      </c>
      <c r="I1057" s="32" t="s">
        <v>72</v>
      </c>
    </row>
    <row r="1058" spans="1:9" x14ac:dyDescent="0.25">
      <c r="A1058">
        <f>IF(AND($C1058="Area (ha)",$E1058="Fully converted"),SUMIFS(UK!$E$9:$E$77,UK!$C$9:$C$77,Data!$H3336),IF(AND($C1058="Area (ha)",$E1058="In conversion"),SUMIFS(UK!$F$9:$F$77,UK!$C$9:$C$77,Data!$H3336),IF(AND($C1058="Area (ha)",$E1058="Total"),SUMIFS(UK!$F$9:$F$77,UK!$C$9:$C$77,Data!$H3336),IF(AND($C1058="Tonne",$E1058="Fully converted"),SUMIFS(UK!$F$9:$F$77,UK!$C$9:$C$77,Data!$H3336),""))))</f>
        <v>0</v>
      </c>
      <c r="B1058" s="46" t="s">
        <v>45</v>
      </c>
      <c r="C1058" s="46" t="s">
        <v>144</v>
      </c>
      <c r="D1058" s="46" t="s">
        <v>47</v>
      </c>
      <c r="E1058" s="46" t="s">
        <v>140</v>
      </c>
      <c r="F1058" s="32" t="s">
        <v>26</v>
      </c>
      <c r="G1058" s="32" t="s">
        <v>73</v>
      </c>
      <c r="H1058" s="32" t="s">
        <v>73</v>
      </c>
      <c r="I1058" s="32" t="s">
        <v>73</v>
      </c>
    </row>
    <row r="1059" spans="1:9" x14ac:dyDescent="0.25">
      <c r="A1059">
        <f>IF(AND($C1059="Area (ha)",$E1059="Fully converted"),SUMIFS(UK!$E$9:$E$77,UK!$C$9:$C$77,Data!$H3337),IF(AND($C1059="Area (ha)",$E1059="In conversion"),SUMIFS(UK!$F$9:$F$77,UK!$C$9:$C$77,Data!$H3337),IF(AND($C1059="Area (ha)",$E1059="Total"),SUMIFS(UK!$F$9:$F$77,UK!$C$9:$C$77,Data!$H3337),IF(AND($C1059="Tonne",$E1059="Fully converted"),SUMIFS(UK!$F$9:$F$77,UK!$C$9:$C$77,Data!$H3337),""))))</f>
        <v>0</v>
      </c>
      <c r="B1059" s="46" t="s">
        <v>45</v>
      </c>
      <c r="C1059" s="46" t="s">
        <v>144</v>
      </c>
      <c r="D1059" s="46" t="s">
        <v>47</v>
      </c>
      <c r="E1059" s="46" t="s">
        <v>140</v>
      </c>
      <c r="F1059" s="32" t="s">
        <v>26</v>
      </c>
      <c r="G1059" s="32" t="s">
        <v>74</v>
      </c>
      <c r="H1059" s="32" t="s">
        <v>74</v>
      </c>
      <c r="I1059" s="32" t="s">
        <v>74</v>
      </c>
    </row>
    <row r="1060" spans="1:9" x14ac:dyDescent="0.25">
      <c r="A1060">
        <f>IF(AND($C1060="Area (ha)",$E1060="Fully converted"),SUMIFS(UK!$E$9:$E$77,UK!$C$9:$C$77,Data!$H3338),IF(AND($C1060="Area (ha)",$E1060="In conversion"),SUMIFS(UK!$F$9:$F$77,UK!$C$9:$C$77,Data!$H3338),IF(AND($C1060="Area (ha)",$E1060="Total"),SUMIFS(UK!$F$9:$F$77,UK!$C$9:$C$77,Data!$H3338),IF(AND($C1060="Tonne",$E1060="Fully converted"),SUMIFS(UK!$F$9:$F$77,UK!$C$9:$C$77,Data!$H3338),""))))</f>
        <v>0</v>
      </c>
      <c r="B1060" s="46" t="s">
        <v>45</v>
      </c>
      <c r="C1060" s="46" t="s">
        <v>144</v>
      </c>
      <c r="D1060" s="46" t="s">
        <v>47</v>
      </c>
      <c r="E1060" s="46" t="s">
        <v>140</v>
      </c>
      <c r="F1060" s="32" t="s">
        <v>26</v>
      </c>
      <c r="G1060" s="32" t="s">
        <v>125</v>
      </c>
      <c r="H1060" s="32" t="s">
        <v>75</v>
      </c>
      <c r="I1060" s="32" t="s">
        <v>125</v>
      </c>
    </row>
    <row r="1061" spans="1:9" x14ac:dyDescent="0.25">
      <c r="A1061">
        <f>IF(AND($C1061="Area (ha)",$E1061="Fully converted"),SUMIFS(UK!$E$9:$E$77,UK!$C$9:$C$77,Data!$H3339),IF(AND($C1061="Area (ha)",$E1061="In conversion"),SUMIFS(UK!$F$9:$F$77,UK!$C$9:$C$77,Data!$H3339),IF(AND($C1061="Area (ha)",$E1061="Total"),SUMIFS(UK!$F$9:$F$77,UK!$C$9:$C$77,Data!$H3339),IF(AND($C1061="Tonne",$E1061="Fully converted"),SUMIFS(UK!$F$9:$F$77,UK!$C$9:$C$77,Data!$H3339),""))))</f>
        <v>0</v>
      </c>
      <c r="B1061" s="46" t="s">
        <v>45</v>
      </c>
      <c r="C1061" s="46" t="s">
        <v>144</v>
      </c>
      <c r="D1061" s="46" t="s">
        <v>47</v>
      </c>
      <c r="E1061" s="46" t="s">
        <v>140</v>
      </c>
      <c r="F1061" s="32" t="s">
        <v>26</v>
      </c>
      <c r="G1061" s="32" t="s">
        <v>76</v>
      </c>
      <c r="H1061" s="32" t="s">
        <v>76</v>
      </c>
      <c r="I1061" s="32" t="s">
        <v>76</v>
      </c>
    </row>
    <row r="1062" spans="1:9" x14ac:dyDescent="0.25">
      <c r="A1062">
        <f>IF(AND($C1062="Area (ha)",$E1062="Fully converted"),SUMIFS(UK!$E$9:$E$77,UK!$C$9:$C$77,Data!$H3340),IF(AND($C1062="Area (ha)",$E1062="In conversion"),SUMIFS(UK!$F$9:$F$77,UK!$C$9:$C$77,Data!$H3340),IF(AND($C1062="Area (ha)",$E1062="Total"),SUMIFS(UK!$F$9:$F$77,UK!$C$9:$C$77,Data!$H3340),IF(AND($C1062="Tonne",$E1062="Fully converted"),SUMIFS(UK!$F$9:$F$77,UK!$C$9:$C$77,Data!$H3340),""))))</f>
        <v>0</v>
      </c>
      <c r="B1062" s="46" t="s">
        <v>45</v>
      </c>
      <c r="C1062" s="46" t="s">
        <v>144</v>
      </c>
      <c r="D1062" s="46" t="s">
        <v>47</v>
      </c>
      <c r="E1062" s="46" t="s">
        <v>140</v>
      </c>
      <c r="F1062" s="32" t="s">
        <v>26</v>
      </c>
      <c r="G1062" s="32" t="s">
        <v>77</v>
      </c>
      <c r="H1062" s="32" t="s">
        <v>77</v>
      </c>
      <c r="I1062" s="32" t="s">
        <v>77</v>
      </c>
    </row>
    <row r="1063" spans="1:9" x14ac:dyDescent="0.25">
      <c r="A1063">
        <f>IF(AND($C1063="Area (ha)",$E1063="Fully converted"),SUMIFS(UK!$E$9:$E$77,UK!$C$9:$C$77,Data!$H3341),IF(AND($C1063="Area (ha)",$E1063="In conversion"),SUMIFS(UK!$F$9:$F$77,UK!$C$9:$C$77,Data!$H3341),IF(AND($C1063="Area (ha)",$E1063="Total"),SUMIFS(UK!$F$9:$F$77,UK!$C$9:$C$77,Data!$H3341),IF(AND($C1063="Tonne",$E1063="Fully converted"),SUMIFS(UK!$F$9:$F$77,UK!$C$9:$C$77,Data!$H3341),""))))</f>
        <v>0</v>
      </c>
      <c r="B1063" s="46" t="s">
        <v>45</v>
      </c>
      <c r="C1063" s="46" t="s">
        <v>144</v>
      </c>
      <c r="D1063" s="46" t="s">
        <v>47</v>
      </c>
      <c r="E1063" s="46" t="s">
        <v>140</v>
      </c>
      <c r="F1063" s="32" t="s">
        <v>26</v>
      </c>
      <c r="G1063" s="32" t="s">
        <v>78</v>
      </c>
      <c r="H1063" s="32" t="s">
        <v>78</v>
      </c>
      <c r="I1063" s="32" t="s">
        <v>78</v>
      </c>
    </row>
    <row r="1064" spans="1:9" x14ac:dyDescent="0.25">
      <c r="A1064">
        <f>IF(AND($C1064="Area (ha)",$E1064="Fully converted"),SUMIFS(UK!$E$9:$E$77,UK!$C$9:$C$77,Data!$H3342),IF(AND($C1064="Area (ha)",$E1064="In conversion"),SUMIFS(UK!$F$9:$F$77,UK!$C$9:$C$77,Data!$H3342),IF(AND($C1064="Area (ha)",$E1064="Total"),SUMIFS(UK!$F$9:$F$77,UK!$C$9:$C$77,Data!$H3342),IF(AND($C1064="Tonne",$E1064="Fully converted"),SUMIFS(UK!$F$9:$F$77,UK!$C$9:$C$77,Data!$H3342),""))))</f>
        <v>0</v>
      </c>
      <c r="B1064" s="46" t="s">
        <v>45</v>
      </c>
      <c r="C1064" s="46" t="s">
        <v>144</v>
      </c>
      <c r="D1064" s="46" t="s">
        <v>47</v>
      </c>
      <c r="E1064" s="46" t="s">
        <v>140</v>
      </c>
      <c r="F1064" s="32" t="s">
        <v>26</v>
      </c>
      <c r="G1064" s="32" t="s">
        <v>126</v>
      </c>
      <c r="H1064" s="32" t="s">
        <v>126</v>
      </c>
      <c r="I1064" s="32" t="s">
        <v>126</v>
      </c>
    </row>
    <row r="1065" spans="1:9" x14ac:dyDescent="0.25">
      <c r="A1065">
        <f>IF(AND($C1065="Area (ha)",$E1065="Fully converted"),SUMIFS(UK!$E$9:$E$77,UK!$C$9:$C$77,Data!$H3343),IF(AND($C1065="Area (ha)",$E1065="In conversion"),SUMIFS(UK!$F$9:$F$77,UK!$C$9:$C$77,Data!$H3343),IF(AND($C1065="Area (ha)",$E1065="Total"),SUMIFS(UK!$F$9:$F$77,UK!$C$9:$C$77,Data!$H3343),IF(AND($C1065="Tonne",$E1065="Fully converted"),SUMIFS(UK!$F$9:$F$77,UK!$C$9:$C$77,Data!$H3343),""))))</f>
        <v>0</v>
      </c>
      <c r="B1065" s="46" t="s">
        <v>45</v>
      </c>
      <c r="C1065" s="46" t="s">
        <v>144</v>
      </c>
      <c r="D1065" s="46" t="s">
        <v>47</v>
      </c>
      <c r="E1065" s="46" t="s">
        <v>140</v>
      </c>
      <c r="F1065" s="32" t="s">
        <v>26</v>
      </c>
      <c r="G1065" s="32" t="s">
        <v>80</v>
      </c>
      <c r="H1065" s="32" t="s">
        <v>80</v>
      </c>
      <c r="I1065" s="32" t="s">
        <v>80</v>
      </c>
    </row>
    <row r="1066" spans="1:9" x14ac:dyDescent="0.25">
      <c r="A1066">
        <f>IF(AND($C1066="Area (ha)",$E1066="Fully converted"),SUMIFS(UK!$E$9:$E$77,UK!$C$9:$C$77,Data!$H3344),IF(AND($C1066="Area (ha)",$E1066="In conversion"),SUMIFS(UK!$F$9:$F$77,UK!$C$9:$C$77,Data!$H3344),IF(AND($C1066="Area (ha)",$E1066="Total"),SUMIFS(UK!$F$9:$F$77,UK!$C$9:$C$77,Data!$H3344),IF(AND($C1066="Tonne",$E1066="Fully converted"),SUMIFS(UK!$F$9:$F$77,UK!$C$9:$C$77,Data!$H3344),""))))</f>
        <v>0</v>
      </c>
      <c r="B1066" s="46" t="s">
        <v>45</v>
      </c>
      <c r="C1066" s="46" t="s">
        <v>144</v>
      </c>
      <c r="D1066" s="46" t="s">
        <v>47</v>
      </c>
      <c r="E1066" s="46" t="s">
        <v>140</v>
      </c>
      <c r="F1066" s="32" t="s">
        <v>26</v>
      </c>
      <c r="G1066" s="32" t="s">
        <v>81</v>
      </c>
      <c r="H1066" s="32" t="s">
        <v>81</v>
      </c>
      <c r="I1066" s="32" t="s">
        <v>81</v>
      </c>
    </row>
    <row r="1067" spans="1:9" x14ac:dyDescent="0.25">
      <c r="A1067">
        <f>IF(AND($C1067="Area (ha)",$E1067="Fully converted"),SUMIFS(UK!$E$9:$E$77,UK!$C$9:$C$77,Data!$H3345),IF(AND($C1067="Area (ha)",$E1067="In conversion"),SUMIFS(UK!$F$9:$F$77,UK!$C$9:$C$77,Data!$H3345),IF(AND($C1067="Area (ha)",$E1067="Total"),SUMIFS(UK!$F$9:$F$77,UK!$C$9:$C$77,Data!$H3345),IF(AND($C1067="Tonne",$E1067="Fully converted"),SUMIFS(UK!$F$9:$F$77,UK!$C$9:$C$77,Data!$H3345),""))))</f>
        <v>3046.7099999999973</v>
      </c>
      <c r="B1067" s="46" t="s">
        <v>45</v>
      </c>
      <c r="C1067" s="46" t="s">
        <v>144</v>
      </c>
      <c r="D1067" s="46" t="s">
        <v>47</v>
      </c>
      <c r="E1067" s="46" t="s">
        <v>140</v>
      </c>
      <c r="F1067" s="32" t="s">
        <v>26</v>
      </c>
      <c r="G1067" s="32" t="s">
        <v>82</v>
      </c>
      <c r="H1067" s="32" t="s">
        <v>82</v>
      </c>
      <c r="I1067" s="32" t="s">
        <v>82</v>
      </c>
    </row>
    <row r="1068" spans="1:9" x14ac:dyDescent="0.25">
      <c r="A1068">
        <f>IF(AND($C1068="Area (ha)",$E1068="Fully converted"),SUMIFS(UK!$E$9:$E$77,UK!$C$9:$C$77,Data!$H3346),IF(AND($C1068="Area (ha)",$E1068="In conversion"),SUMIFS(UK!$F$9:$F$77,UK!$C$9:$C$77,Data!$H3346),IF(AND($C1068="Area (ha)",$E1068="Total"),SUMIFS(UK!$F$9:$F$77,UK!$C$9:$C$77,Data!$H3346),IF(AND($C1068="Tonne",$E1068="Fully converted"),SUMIFS(UK!$F$9:$F$77,UK!$C$9:$C$77,Data!$H3346),""))))</f>
        <v>214.57974999999999</v>
      </c>
      <c r="B1068" s="46" t="s">
        <v>45</v>
      </c>
      <c r="C1068" s="46" t="s">
        <v>144</v>
      </c>
      <c r="D1068" s="46" t="s">
        <v>47</v>
      </c>
      <c r="E1068" s="46" t="s">
        <v>140</v>
      </c>
      <c r="F1068" s="32" t="s">
        <v>26</v>
      </c>
      <c r="G1068" s="32" t="s">
        <v>83</v>
      </c>
      <c r="H1068" s="32" t="s">
        <v>83</v>
      </c>
      <c r="I1068" s="32" t="s">
        <v>83</v>
      </c>
    </row>
    <row r="1069" spans="1:9" x14ac:dyDescent="0.25">
      <c r="A1069">
        <f>IF(AND($C1069="Area (ha)",$E1069="Fully converted"),SUMIFS(UK!$E$9:$E$77,UK!$C$9:$C$77,Data!$H3347),IF(AND($C1069="Area (ha)",$E1069="In conversion"),SUMIFS(UK!$F$9:$F$77,UK!$C$9:$C$77,Data!$H3347),IF(AND($C1069="Area (ha)",$E1069="Total"),SUMIFS(UK!$F$9:$F$77,UK!$C$9:$C$77,Data!$H3347),IF(AND($C1069="Tonne",$E1069="Fully converted"),SUMIFS(UK!$F$9:$F$77,UK!$C$9:$C$77,Data!$H3347),""))))</f>
        <v>214.57974999999999</v>
      </c>
      <c r="B1069" s="46" t="s">
        <v>45</v>
      </c>
      <c r="C1069" s="46" t="s">
        <v>144</v>
      </c>
      <c r="D1069" s="46" t="s">
        <v>47</v>
      </c>
      <c r="E1069" s="46" t="s">
        <v>140</v>
      </c>
      <c r="F1069" s="32" t="s">
        <v>26</v>
      </c>
      <c r="G1069" s="32" t="s">
        <v>84</v>
      </c>
      <c r="H1069" s="32" t="s">
        <v>84</v>
      </c>
      <c r="I1069" s="32" t="s">
        <v>84</v>
      </c>
    </row>
    <row r="1070" spans="1:9" x14ac:dyDescent="0.25">
      <c r="A1070">
        <f>IF(AND($C1070="Area (ha)",$E1070="Fully converted"),SUMIFS(UK!$E$9:$E$77,UK!$C$9:$C$77,Data!$H3348),IF(AND($C1070="Area (ha)",$E1070="In conversion"),SUMIFS(UK!$F$9:$F$77,UK!$C$9:$C$77,Data!$H3348),IF(AND($C1070="Area (ha)",$E1070="Total"),SUMIFS(UK!$F$9:$F$77,UK!$C$9:$C$77,Data!$H3348),IF(AND($C1070="Tonne",$E1070="Fully converted"),SUMIFS(UK!$F$9:$F$77,UK!$C$9:$C$77,Data!$H3348),""))))</f>
        <v>0</v>
      </c>
      <c r="B1070" s="46" t="s">
        <v>45</v>
      </c>
      <c r="C1070" s="46" t="s">
        <v>144</v>
      </c>
      <c r="D1070" s="46" t="s">
        <v>47</v>
      </c>
      <c r="E1070" s="46" t="s">
        <v>140</v>
      </c>
      <c r="F1070" s="32" t="s">
        <v>26</v>
      </c>
      <c r="G1070" s="32" t="s">
        <v>85</v>
      </c>
      <c r="H1070" s="32" t="s">
        <v>85</v>
      </c>
      <c r="I1070" s="32" t="s">
        <v>235</v>
      </c>
    </row>
    <row r="1071" spans="1:9" x14ac:dyDescent="0.25">
      <c r="A1071">
        <f>IF(AND($C1071="Area (ha)",$E1071="Fully converted"),SUMIFS(UK!$E$9:$E$77,UK!$C$9:$C$77,Data!$H3349),IF(AND($C1071="Area (ha)",$E1071="In conversion"),SUMIFS(UK!$F$9:$F$77,UK!$C$9:$C$77,Data!$H3349),IF(AND($C1071="Area (ha)",$E1071="Total"),SUMIFS(UK!$F$9:$F$77,UK!$C$9:$C$77,Data!$H3349),IF(AND($C1071="Tonne",$E1071="Fully converted"),SUMIFS(UK!$F$9:$F$77,UK!$C$9:$C$77,Data!$H3349),""))))</f>
        <v>0</v>
      </c>
      <c r="B1071" s="46" t="s">
        <v>45</v>
      </c>
      <c r="C1071" s="46" t="s">
        <v>144</v>
      </c>
      <c r="D1071" s="46" t="s">
        <v>47</v>
      </c>
      <c r="E1071" s="46" t="s">
        <v>140</v>
      </c>
      <c r="F1071" s="32" t="s">
        <v>26</v>
      </c>
      <c r="G1071" s="32" t="s">
        <v>127</v>
      </c>
      <c r="H1071" s="32" t="s">
        <v>127</v>
      </c>
      <c r="I1071" s="32" t="s">
        <v>127</v>
      </c>
    </row>
    <row r="1072" spans="1:9" x14ac:dyDescent="0.25">
      <c r="A1072">
        <f>IF(AND($C1072="Area (ha)",$E1072="Fully converted"),SUMIFS(UK!$E$9:$E$77,UK!$C$9:$C$77,Data!$H3350),IF(AND($C1072="Area (ha)",$E1072="In conversion"),SUMIFS(UK!$F$9:$F$77,UK!$C$9:$C$77,Data!$H3350),IF(AND($C1072="Area (ha)",$E1072="Total"),SUMIFS(UK!$F$9:$F$77,UK!$C$9:$C$77,Data!$H3350),IF(AND($C1072="Tonne",$E1072="Fully converted"),SUMIFS(UK!$F$9:$F$77,UK!$C$9:$C$77,Data!$H3350),""))))</f>
        <v>0</v>
      </c>
      <c r="B1072" s="46" t="s">
        <v>45</v>
      </c>
      <c r="C1072" s="46" t="s">
        <v>144</v>
      </c>
      <c r="D1072" s="46" t="s">
        <v>47</v>
      </c>
      <c r="E1072" s="46" t="s">
        <v>140</v>
      </c>
      <c r="F1072" s="32" t="s">
        <v>26</v>
      </c>
      <c r="G1072" s="32" t="s">
        <v>128</v>
      </c>
      <c r="H1072" s="32" t="s">
        <v>128</v>
      </c>
      <c r="I1072" s="32" t="s">
        <v>128</v>
      </c>
    </row>
    <row r="1073" spans="1:9" x14ac:dyDescent="0.25">
      <c r="A1073">
        <f>IF(AND($C1073="Area (ha)",$E1073="Fully converted"),SUMIFS(UK!$E$9:$E$77,UK!$C$9:$C$77,Data!$H3351),IF(AND($C1073="Area (ha)",$E1073="In conversion"),SUMIFS(UK!$F$9:$F$77,UK!$C$9:$C$77,Data!$H3351),IF(AND($C1073="Area (ha)",$E1073="Total"),SUMIFS(UK!$F$9:$F$77,UK!$C$9:$C$77,Data!$H3351),IF(AND($C1073="Tonne",$E1073="Fully converted"),SUMIFS(UK!$F$9:$F$77,UK!$C$9:$C$77,Data!$H3351),""))))</f>
        <v>0</v>
      </c>
      <c r="B1073" s="46" t="s">
        <v>45</v>
      </c>
      <c r="C1073" s="46" t="s">
        <v>144</v>
      </c>
      <c r="D1073" s="46" t="s">
        <v>47</v>
      </c>
      <c r="E1073" s="46" t="s">
        <v>140</v>
      </c>
      <c r="F1073" s="32" t="s">
        <v>26</v>
      </c>
      <c r="G1073" s="32" t="s">
        <v>129</v>
      </c>
      <c r="H1073" s="32" t="s">
        <v>129</v>
      </c>
      <c r="I1073" s="32" t="s">
        <v>129</v>
      </c>
    </row>
    <row r="1074" spans="1:9" x14ac:dyDescent="0.25">
      <c r="A1074">
        <f>IF(AND($C1074="Area (ha)",$E1074="Fully converted"),SUMIFS(UK!$E$9:$E$77,UK!$C$9:$C$77,Data!$H3352),IF(AND($C1074="Area (ha)",$E1074="In conversion"),SUMIFS(UK!$F$9:$F$77,UK!$C$9:$C$77,Data!$H3352),IF(AND($C1074="Area (ha)",$E1074="Total"),SUMIFS(UK!$F$9:$F$77,UK!$C$9:$C$77,Data!$H3352),IF(AND($C1074="Tonne",$E1074="Fully converted"),SUMIFS(UK!$F$9:$F$77,UK!$C$9:$C$77,Data!$H3352),""))))</f>
        <v>0</v>
      </c>
      <c r="B1074" s="46" t="s">
        <v>45</v>
      </c>
      <c r="C1074" s="46" t="s">
        <v>144</v>
      </c>
      <c r="D1074" s="46" t="s">
        <v>47</v>
      </c>
      <c r="E1074" s="46" t="s">
        <v>140</v>
      </c>
      <c r="F1074" s="32" t="s">
        <v>26</v>
      </c>
      <c r="G1074" s="32" t="s">
        <v>130</v>
      </c>
      <c r="H1074" s="32" t="s">
        <v>130</v>
      </c>
      <c r="I1074" s="32" t="s">
        <v>130</v>
      </c>
    </row>
    <row r="1075" spans="1:9" x14ac:dyDescent="0.25">
      <c r="A1075">
        <f>IF(AND($C1075="Area (ha)",$E1075="Fully converted"),SUMIFS(UK!$E$9:$E$77,UK!$C$9:$C$77,Data!$H3353),IF(AND($C1075="Area (ha)",$E1075="In conversion"),SUMIFS(UK!$F$9:$F$77,UK!$C$9:$C$77,Data!$H3353),IF(AND($C1075="Area (ha)",$E1075="Total"),SUMIFS(UK!$F$9:$F$77,UK!$C$9:$C$77,Data!$H3353),IF(AND($C1075="Tonne",$E1075="Fully converted"),SUMIFS(UK!$F$9:$F$77,UK!$C$9:$C$77,Data!$H3353),""))))</f>
        <v>89.989749999999987</v>
      </c>
      <c r="B1075" s="46" t="s">
        <v>45</v>
      </c>
      <c r="C1075" s="46" t="s">
        <v>144</v>
      </c>
      <c r="D1075" s="46" t="s">
        <v>47</v>
      </c>
      <c r="E1075" s="46" t="s">
        <v>140</v>
      </c>
      <c r="F1075" s="32" t="s">
        <v>26</v>
      </c>
      <c r="G1075" s="32" t="s">
        <v>131</v>
      </c>
      <c r="H1075" s="32" t="s">
        <v>131</v>
      </c>
      <c r="I1075" s="32" t="s">
        <v>131</v>
      </c>
    </row>
    <row r="1076" spans="1:9" x14ac:dyDescent="0.25">
      <c r="A1076">
        <f>IF(AND($C1076="Area (ha)",$E1076="Fully converted"),SUMIFS(UK!$E$9:$E$77,UK!$C$9:$C$77,Data!$H3354),IF(AND($C1076="Area (ha)",$E1076="In conversion"),SUMIFS(UK!$F$9:$F$77,UK!$C$9:$C$77,Data!$H3354),IF(AND($C1076="Area (ha)",$E1076="Total"),SUMIFS(UK!$F$9:$F$77,UK!$C$9:$C$77,Data!$H3354),IF(AND($C1076="Tonne",$E1076="Fully converted"),SUMIFS(UK!$F$9:$F$77,UK!$C$9:$C$77,Data!$H3354),""))))</f>
        <v>0</v>
      </c>
      <c r="B1076" s="46" t="s">
        <v>45</v>
      </c>
      <c r="C1076" s="46" t="s">
        <v>144</v>
      </c>
      <c r="D1076" s="46" t="s">
        <v>47</v>
      </c>
      <c r="E1076" s="46" t="s">
        <v>140</v>
      </c>
      <c r="F1076" s="32" t="s">
        <v>26</v>
      </c>
      <c r="G1076" s="32" t="s">
        <v>91</v>
      </c>
      <c r="H1076" s="32" t="s">
        <v>91</v>
      </c>
      <c r="I1076" s="32" t="s">
        <v>91</v>
      </c>
    </row>
    <row r="1077" spans="1:9" x14ac:dyDescent="0.25">
      <c r="A1077">
        <f>IF(AND($C1077="Area (ha)",$E1077="Fully converted"),SUMIFS(UK!$E$9:$E$77,UK!$C$9:$C$77,Data!$H3355),IF(AND($C1077="Area (ha)",$E1077="In conversion"),SUMIFS(UK!$F$9:$F$77,UK!$C$9:$C$77,Data!$H3355),IF(AND($C1077="Area (ha)",$E1077="Total"),SUMIFS(UK!$F$9:$F$77,UK!$C$9:$C$77,Data!$H3355),IF(AND($C1077="Tonne",$E1077="Fully converted"),SUMIFS(UK!$F$9:$F$77,UK!$C$9:$C$77,Data!$H3355),""))))</f>
        <v>150.25799999999998</v>
      </c>
      <c r="B1077" s="46" t="s">
        <v>45</v>
      </c>
      <c r="C1077" s="46" t="s">
        <v>144</v>
      </c>
      <c r="D1077" s="46" t="s">
        <v>47</v>
      </c>
      <c r="E1077" s="46" t="s">
        <v>140</v>
      </c>
      <c r="F1077" s="32" t="s">
        <v>26</v>
      </c>
      <c r="G1077" s="32" t="s">
        <v>92</v>
      </c>
      <c r="H1077" s="32" t="s">
        <v>92</v>
      </c>
      <c r="I1077" s="32" t="s">
        <v>92</v>
      </c>
    </row>
    <row r="1078" spans="1:9" x14ac:dyDescent="0.25">
      <c r="A1078">
        <f>IF(AND($C1078="Area (ha)",$E1078="Fully converted"),SUMIFS(UK!$E$9:$E$77,UK!$C$9:$C$77,Data!$H3356),IF(AND($C1078="Area (ha)",$E1078="In conversion"),SUMIFS(UK!$F$9:$F$77,UK!$C$9:$C$77,Data!$H3356),IF(AND($C1078="Area (ha)",$E1078="Total"),SUMIFS(UK!$F$9:$F$77,UK!$C$9:$C$77,Data!$H3356),IF(AND($C1078="Tonne",$E1078="Fully converted"),SUMIFS(UK!$F$9:$F$77,UK!$C$9:$C$77,Data!$H3356),""))))</f>
        <v>0</v>
      </c>
      <c r="B1078" s="46" t="s">
        <v>45</v>
      </c>
      <c r="C1078" s="46" t="s">
        <v>144</v>
      </c>
      <c r="D1078" s="46" t="s">
        <v>47</v>
      </c>
      <c r="E1078" s="46" t="s">
        <v>140</v>
      </c>
      <c r="F1078" s="32" t="s">
        <v>26</v>
      </c>
      <c r="G1078" s="32" t="s">
        <v>93</v>
      </c>
      <c r="H1078" s="32" t="s">
        <v>93</v>
      </c>
      <c r="I1078" s="32" t="s">
        <v>93</v>
      </c>
    </row>
    <row r="1079" spans="1:9" x14ac:dyDescent="0.25">
      <c r="A1079">
        <f>IF(AND($C1079="Area (ha)",$E1079="Fully converted"),SUMIFS(UK!$E$9:$E$77,UK!$C$9:$C$77,Data!$H3357),IF(AND($C1079="Area (ha)",$E1079="In conversion"),SUMIFS(UK!$F$9:$F$77,UK!$C$9:$C$77,Data!$H3357),IF(AND($C1079="Area (ha)",$E1079="Total"),SUMIFS(UK!$F$9:$F$77,UK!$C$9:$C$77,Data!$H3357),IF(AND($C1079="Tonne",$E1079="Fully converted"),SUMIFS(UK!$F$9:$F$77,UK!$C$9:$C$77,Data!$H3357),""))))</f>
        <v>15105.82799999999</v>
      </c>
      <c r="B1079" s="46" t="s">
        <v>45</v>
      </c>
      <c r="C1079" s="46" t="s">
        <v>144</v>
      </c>
      <c r="D1079" s="46" t="s">
        <v>47</v>
      </c>
      <c r="E1079" s="46" t="s">
        <v>140</v>
      </c>
      <c r="F1079" s="32" t="s">
        <v>26</v>
      </c>
      <c r="G1079" s="32" t="s">
        <v>94</v>
      </c>
      <c r="H1079" s="32" t="s">
        <v>94</v>
      </c>
      <c r="I1079" s="32" t="s">
        <v>94</v>
      </c>
    </row>
    <row r="1080" spans="1:9" x14ac:dyDescent="0.25">
      <c r="A1080">
        <f>IF(AND($C1080="Area (ha)",$E1080="Fully converted"),SUMIFS(UK!$E$9:$E$77,UK!$C$9:$C$77,Data!$H3358),IF(AND($C1080="Area (ha)",$E1080="In conversion"),SUMIFS(UK!$F$9:$F$77,UK!$C$9:$C$77,Data!$H3358),IF(AND($C1080="Area (ha)",$E1080="Total"),SUMIFS(UK!$F$9:$F$77,UK!$C$9:$C$77,Data!$H3358),IF(AND($C1080="Tonne",$E1080="Fully converted"),SUMIFS(UK!$F$9:$F$77,UK!$C$9:$C$77,Data!$H3358),""))))</f>
        <v>155.434</v>
      </c>
      <c r="B1080" s="46" t="s">
        <v>45</v>
      </c>
      <c r="C1080" s="46" t="s">
        <v>144</v>
      </c>
      <c r="D1080" s="46" t="s">
        <v>47</v>
      </c>
      <c r="E1080" s="46" t="s">
        <v>140</v>
      </c>
      <c r="F1080" s="32" t="s">
        <v>26</v>
      </c>
      <c r="G1080" s="32" t="s">
        <v>95</v>
      </c>
      <c r="H1080" s="32" t="s">
        <v>95</v>
      </c>
      <c r="I1080" s="32" t="s">
        <v>95</v>
      </c>
    </row>
    <row r="1081" spans="1:9" x14ac:dyDescent="0.25">
      <c r="A1081">
        <f>IF(AND($C1081="Area (ha)",$E1081="Fully converted"),SUMIFS(UK!$E$9:$E$77,UK!$C$9:$C$77,Data!$H3359),IF(AND($C1081="Area (ha)",$E1081="In conversion"),SUMIFS(UK!$F$9:$F$77,UK!$C$9:$C$77,Data!$H3359),IF(AND($C1081="Area (ha)",$E1081="Total"),SUMIFS(UK!$F$9:$F$77,UK!$C$9:$C$77,Data!$H3359),IF(AND($C1081="Tonne",$E1081="Fully converted"),SUMIFS(UK!$F$9:$F$77,UK!$C$9:$C$77,Data!$H3359),""))))</f>
        <v>0</v>
      </c>
      <c r="B1081" s="46" t="s">
        <v>45</v>
      </c>
      <c r="C1081" s="46" t="s">
        <v>144</v>
      </c>
      <c r="D1081" s="46" t="s">
        <v>47</v>
      </c>
      <c r="E1081" s="46" t="s">
        <v>140</v>
      </c>
      <c r="F1081" s="32" t="s">
        <v>26</v>
      </c>
      <c r="G1081" s="32" t="s">
        <v>96</v>
      </c>
      <c r="H1081" s="32" t="s">
        <v>96</v>
      </c>
      <c r="I1081" s="32" t="s">
        <v>96</v>
      </c>
    </row>
    <row r="1082" spans="1:9" x14ac:dyDescent="0.25">
      <c r="A1082">
        <f>IF(AND($C1082="Area (ha)",$E1082="Fully converted"),SUMIFS(UK!$E$9:$E$77,UK!$C$9:$C$77,Data!$H3360),IF(AND($C1082="Area (ha)",$E1082="In conversion"),SUMIFS(UK!$F$9:$F$77,UK!$C$9:$C$77,Data!$H3360),IF(AND($C1082="Area (ha)",$E1082="Total"),SUMIFS(UK!$F$9:$F$77,UK!$C$9:$C$77,Data!$H3360),IF(AND($C1082="Tonne",$E1082="Fully converted"),SUMIFS(UK!$F$9:$F$77,UK!$C$9:$C$77,Data!$H3360),""))))</f>
        <v>40.524000000000001</v>
      </c>
      <c r="B1082" s="46" t="s">
        <v>45</v>
      </c>
      <c r="C1082" s="46" t="s">
        <v>144</v>
      </c>
      <c r="D1082" s="46" t="s">
        <v>47</v>
      </c>
      <c r="E1082" s="46" t="s">
        <v>140</v>
      </c>
      <c r="F1082" s="32" t="s">
        <v>26</v>
      </c>
      <c r="G1082" s="32" t="s">
        <v>132</v>
      </c>
      <c r="H1082" s="32" t="s">
        <v>132</v>
      </c>
      <c r="I1082" s="32" t="s">
        <v>132</v>
      </c>
    </row>
    <row r="1083" spans="1:9" x14ac:dyDescent="0.25">
      <c r="A1083">
        <f>IF(AND($C1083="Area (ha)",$E1083="Fully converted"),SUMIFS(UK!$E$9:$E$77,UK!$C$9:$C$77,Data!$H3361),IF(AND($C1083="Area (ha)",$E1083="In conversion"),SUMIFS(UK!$F$9:$F$77,UK!$C$9:$C$77,Data!$H3361),IF(AND($C1083="Area (ha)",$E1083="Total"),SUMIFS(UK!$F$9:$F$77,UK!$C$9:$C$77,Data!$H3361),IF(AND($C1083="Tonne",$E1083="Fully converted"),SUMIFS(UK!$F$9:$F$77,UK!$C$9:$C$77,Data!$H3361),""))))</f>
        <v>16.044</v>
      </c>
      <c r="B1083" s="46" t="s">
        <v>45</v>
      </c>
      <c r="C1083" s="46" t="s">
        <v>144</v>
      </c>
      <c r="D1083" s="46" t="s">
        <v>47</v>
      </c>
      <c r="E1083" s="46" t="s">
        <v>140</v>
      </c>
      <c r="F1083" s="32" t="s">
        <v>26</v>
      </c>
      <c r="G1083" s="32" t="s">
        <v>98</v>
      </c>
      <c r="H1083" s="32" t="s">
        <v>98</v>
      </c>
      <c r="I1083" s="32" t="s">
        <v>98</v>
      </c>
    </row>
    <row r="1084" spans="1:9" x14ac:dyDescent="0.25">
      <c r="A1084">
        <f>IF(AND($C1084="Area (ha)",$E1084="Fully converted"),SUMIFS(UK!$E$9:$E$77,UK!$C$9:$C$77,Data!$H3362),IF(AND($C1084="Area (ha)",$E1084="In conversion"),SUMIFS(UK!$F$9:$F$77,UK!$C$9:$C$77,Data!$H3362),IF(AND($C1084="Area (ha)",$E1084="Total"),SUMIFS(UK!$F$9:$F$77,UK!$C$9:$C$77,Data!$H3362),IF(AND($C1084="Tonne",$E1084="Fully converted"),SUMIFS(UK!$F$9:$F$77,UK!$C$9:$C$77,Data!$H3362),""))))</f>
        <v>16.044</v>
      </c>
      <c r="B1084" s="46" t="s">
        <v>45</v>
      </c>
      <c r="C1084" s="46" t="s">
        <v>144</v>
      </c>
      <c r="D1084" s="46" t="s">
        <v>47</v>
      </c>
      <c r="E1084" s="46" t="s">
        <v>140</v>
      </c>
      <c r="F1084" s="32" t="s">
        <v>26</v>
      </c>
      <c r="G1084" s="32" t="s">
        <v>99</v>
      </c>
      <c r="H1084" s="32" t="s">
        <v>99</v>
      </c>
      <c r="I1084" s="32" t="s">
        <v>99</v>
      </c>
    </row>
    <row r="1085" spans="1:9" x14ac:dyDescent="0.25">
      <c r="A1085">
        <f>IF(AND($C1085="Area (ha)",$E1085="Fully converted"),SUMIFS(UK!$E$9:$E$77,UK!$C$9:$C$77,Data!$H3363),IF(AND($C1085="Area (ha)",$E1085="In conversion"),SUMIFS(UK!$F$9:$F$77,UK!$C$9:$C$77,Data!$H3363),IF(AND($C1085="Area (ha)",$E1085="Total"),SUMIFS(UK!$F$9:$F$77,UK!$C$9:$C$77,Data!$H3363),IF(AND($C1085="Tonne",$E1085="Fully converted"),SUMIFS(UK!$F$9:$F$77,UK!$C$9:$C$77,Data!$H3363),""))))</f>
        <v>15.594000000000001</v>
      </c>
      <c r="B1085" s="46" t="s">
        <v>45</v>
      </c>
      <c r="C1085" s="46" t="s">
        <v>144</v>
      </c>
      <c r="D1085" s="46" t="s">
        <v>47</v>
      </c>
      <c r="E1085" s="46" t="s">
        <v>140</v>
      </c>
      <c r="F1085" s="32" t="s">
        <v>26</v>
      </c>
      <c r="G1085" s="32" t="s">
        <v>100</v>
      </c>
      <c r="H1085" s="32" t="s">
        <v>100</v>
      </c>
      <c r="I1085" s="32" t="s">
        <v>101</v>
      </c>
    </row>
    <row r="1086" spans="1:9" x14ac:dyDescent="0.25">
      <c r="A1086">
        <f>IF(AND($C1086="Area (ha)",$E1086="Fully converted"),SUMIFS(UK!$E$9:$E$77,UK!$C$9:$C$77,Data!$H3364),IF(AND($C1086="Area (ha)",$E1086="In conversion"),SUMIFS(UK!$F$9:$F$77,UK!$C$9:$C$77,Data!$H3364),IF(AND($C1086="Area (ha)",$E1086="Total"),SUMIFS(UK!$F$9:$F$77,UK!$C$9:$C$77,Data!$H3364),IF(AND($C1086="Tonne",$E1086="Fully converted"),SUMIFS(UK!$F$9:$F$77,UK!$C$9:$C$77,Data!$H3364),""))))</f>
        <v>0.45</v>
      </c>
      <c r="B1086" s="46" t="s">
        <v>45</v>
      </c>
      <c r="C1086" s="46" t="s">
        <v>144</v>
      </c>
      <c r="D1086" s="46" t="s">
        <v>47</v>
      </c>
      <c r="E1086" s="46" t="s">
        <v>140</v>
      </c>
      <c r="F1086" s="32" t="s">
        <v>26</v>
      </c>
      <c r="G1086" s="32" t="s">
        <v>101</v>
      </c>
      <c r="H1086" s="32" t="s">
        <v>101</v>
      </c>
      <c r="I1086" s="32" t="s">
        <v>101</v>
      </c>
    </row>
    <row r="1087" spans="1:9" x14ac:dyDescent="0.25">
      <c r="A1087">
        <f>IF(AND($C1087="Area (ha)",$E1087="Fully converted"),SUMIFS(UK!$E$9:$E$77,UK!$C$9:$C$77,Data!$H3365),IF(AND($C1087="Area (ha)",$E1087="In conversion"),SUMIFS(UK!$F$9:$F$77,UK!$C$9:$C$77,Data!$H3365),IF(AND($C1087="Area (ha)",$E1087="Total"),SUMIFS(UK!$F$9:$F$77,UK!$C$9:$C$77,Data!$H3365),IF(AND($C1087="Tonne",$E1087="Fully converted"),SUMIFS(UK!$F$9:$F$77,UK!$C$9:$C$77,Data!$H3365),""))))</f>
        <v>0</v>
      </c>
      <c r="B1087" s="46" t="s">
        <v>45</v>
      </c>
      <c r="C1087" s="46" t="s">
        <v>144</v>
      </c>
      <c r="D1087" s="46" t="s">
        <v>47</v>
      </c>
      <c r="E1087" s="46" t="s">
        <v>140</v>
      </c>
      <c r="F1087" s="32" t="s">
        <v>26</v>
      </c>
      <c r="G1087" s="32" t="s">
        <v>102</v>
      </c>
      <c r="H1087" s="32" t="s">
        <v>102</v>
      </c>
      <c r="I1087" s="32" t="s">
        <v>102</v>
      </c>
    </row>
    <row r="1088" spans="1:9" x14ac:dyDescent="0.25">
      <c r="A1088">
        <f>IF(AND($C1088="Area (ha)",$E1088="Fully converted"),SUMIFS(UK!$E$9:$E$77,UK!$C$9:$C$77,Data!$H3366),IF(AND($C1088="Area (ha)",$E1088="In conversion"),SUMIFS(UK!$F$9:$F$77,UK!$C$9:$C$77,Data!$H3366),IF(AND($C1088="Area (ha)",$E1088="Total"),SUMIFS(UK!$F$9:$F$77,UK!$C$9:$C$77,Data!$H3366),IF(AND($C1088="Tonne",$E1088="Fully converted"),SUMIFS(UK!$F$9:$F$77,UK!$C$9:$C$77,Data!$H3366),""))))</f>
        <v>0</v>
      </c>
      <c r="B1088" s="46" t="s">
        <v>45</v>
      </c>
      <c r="C1088" s="46" t="s">
        <v>144</v>
      </c>
      <c r="D1088" s="46" t="s">
        <v>47</v>
      </c>
      <c r="E1088" s="46" t="s">
        <v>140</v>
      </c>
      <c r="F1088" s="32" t="s">
        <v>26</v>
      </c>
      <c r="G1088" s="32" t="s">
        <v>103</v>
      </c>
      <c r="H1088" s="32" t="s">
        <v>103</v>
      </c>
      <c r="I1088" s="32" t="s">
        <v>103</v>
      </c>
    </row>
    <row r="1089" spans="1:9" x14ac:dyDescent="0.25">
      <c r="A1089">
        <f>IF(AND($C1089="Area (ha)",$E1089="Fully converted"),SUMIFS(UK!$E$9:$E$77,UK!$C$9:$C$77,Data!$H3367),IF(AND($C1089="Area (ha)",$E1089="In conversion"),SUMIFS(UK!$F$9:$F$77,UK!$C$9:$C$77,Data!$H3367),IF(AND($C1089="Area (ha)",$E1089="Total"),SUMIFS(UK!$F$9:$F$77,UK!$C$9:$C$77,Data!$H3367),IF(AND($C1089="Tonne",$E1089="Fully converted"),SUMIFS(UK!$F$9:$F$77,UK!$C$9:$C$77,Data!$H3367),""))))</f>
        <v>0</v>
      </c>
      <c r="B1089" s="46" t="s">
        <v>45</v>
      </c>
      <c r="C1089" s="46" t="s">
        <v>144</v>
      </c>
      <c r="D1089" s="46" t="s">
        <v>47</v>
      </c>
      <c r="E1089" s="46" t="s">
        <v>140</v>
      </c>
      <c r="F1089" s="32" t="s">
        <v>26</v>
      </c>
      <c r="G1089" s="32" t="s">
        <v>104</v>
      </c>
      <c r="H1089" s="32" t="s">
        <v>104</v>
      </c>
      <c r="I1089" s="32" t="s">
        <v>104</v>
      </c>
    </row>
    <row r="1090" spans="1:9" x14ac:dyDescent="0.25">
      <c r="A1090">
        <f>IF(AND($C1090="Area (ha)",$E1090="Fully converted"),SUMIFS(UK!$E$9:$E$77,UK!$C$9:$C$77,Data!$H3368),IF(AND($C1090="Area (ha)",$E1090="In conversion"),SUMIFS(UK!$F$9:$F$77,UK!$C$9:$C$77,Data!$H3368),IF(AND($C1090="Area (ha)",$E1090="Total"),SUMIFS(UK!$F$9:$F$77,UK!$C$9:$C$77,Data!$H3368),IF(AND($C1090="Tonne",$E1090="Fully converted"),SUMIFS(UK!$F$9:$F$77,UK!$C$9:$C$77,Data!$H3368),""))))</f>
        <v>0</v>
      </c>
      <c r="B1090" s="46" t="s">
        <v>45</v>
      </c>
      <c r="C1090" s="46" t="s">
        <v>144</v>
      </c>
      <c r="D1090" s="46" t="s">
        <v>47</v>
      </c>
      <c r="E1090" s="46" t="s">
        <v>140</v>
      </c>
      <c r="F1090" s="32" t="s">
        <v>26</v>
      </c>
      <c r="G1090" s="32" t="s">
        <v>105</v>
      </c>
      <c r="H1090" s="32" t="s">
        <v>105</v>
      </c>
      <c r="I1090" s="32" t="s">
        <v>105</v>
      </c>
    </row>
    <row r="1091" spans="1:9" x14ac:dyDescent="0.25">
      <c r="A1091">
        <f>IF(AND($C1091="Area (ha)",$E1091="Fully converted"),SUMIFS(UK!$E$9:$E$77,UK!$C$9:$C$77,Data!$H3369),IF(AND($C1091="Area (ha)",$E1091="In conversion"),SUMIFS(UK!$F$9:$F$77,UK!$C$9:$C$77,Data!$H3369),IF(AND($C1091="Area (ha)",$E1091="Total"),SUMIFS(UK!$F$9:$F$77,UK!$C$9:$C$77,Data!$H3369),IF(AND($C1091="Tonne",$E1091="Fully converted"),SUMIFS(UK!$F$9:$F$77,UK!$C$9:$C$77,Data!$H3369),""))))</f>
        <v>0</v>
      </c>
      <c r="B1091" s="46" t="s">
        <v>45</v>
      </c>
      <c r="C1091" s="46" t="s">
        <v>144</v>
      </c>
      <c r="D1091" s="46" t="s">
        <v>47</v>
      </c>
      <c r="E1091" s="46" t="s">
        <v>140</v>
      </c>
      <c r="F1091" s="32" t="s">
        <v>26</v>
      </c>
      <c r="G1091" s="32" t="s">
        <v>106</v>
      </c>
      <c r="H1091" s="32" t="s">
        <v>106</v>
      </c>
      <c r="I1091" s="32" t="s">
        <v>106</v>
      </c>
    </row>
    <row r="1092" spans="1:9" x14ac:dyDescent="0.25">
      <c r="A1092">
        <f>IF(AND($C1092="Area (ha)",$E1092="Fully converted"),SUMIFS(UK!$E$9:$E$77,UK!$C$9:$C$77,Data!$H3370),IF(AND($C1092="Area (ha)",$E1092="In conversion"),SUMIFS(UK!$F$9:$F$77,UK!$C$9:$C$77,Data!$H3370),IF(AND($C1092="Area (ha)",$E1092="Total"),SUMIFS(UK!$F$9:$F$77,UK!$C$9:$C$77,Data!$H3370),IF(AND($C1092="Tonne",$E1092="Fully converted"),SUMIFS(UK!$F$9:$F$77,UK!$C$9:$C$77,Data!$H3370),""))))</f>
        <v>0</v>
      </c>
      <c r="B1092" s="46" t="s">
        <v>45</v>
      </c>
      <c r="C1092" s="46" t="s">
        <v>144</v>
      </c>
      <c r="D1092" s="46" t="s">
        <v>47</v>
      </c>
      <c r="E1092" s="46" t="s">
        <v>140</v>
      </c>
      <c r="F1092" s="32" t="s">
        <v>26</v>
      </c>
      <c r="G1092" s="32" t="s">
        <v>107</v>
      </c>
      <c r="H1092" s="32" t="s">
        <v>107</v>
      </c>
      <c r="I1092" s="32" t="s">
        <v>107</v>
      </c>
    </row>
    <row r="1093" spans="1:9" x14ac:dyDescent="0.25">
      <c r="A1093">
        <f>IF(AND($C1093="Area (ha)",$E1093="Fully converted"),SUMIFS(UK!$E$9:$E$77,UK!$C$9:$C$77,Data!$H3371),IF(AND($C1093="Area (ha)",$E1093="In conversion"),SUMIFS(UK!$F$9:$F$77,UK!$C$9:$C$77,Data!$H3371),IF(AND($C1093="Area (ha)",$E1093="Total"),SUMIFS(UK!$F$9:$F$77,UK!$C$9:$C$77,Data!$H3371),IF(AND($C1093="Tonne",$E1093="Fully converted"),SUMIFS(UK!$F$9:$F$77,UK!$C$9:$C$77,Data!$H3371),""))))</f>
        <v>0</v>
      </c>
      <c r="B1093" s="46" t="s">
        <v>45</v>
      </c>
      <c r="C1093" s="46" t="s">
        <v>144</v>
      </c>
      <c r="D1093" s="46" t="s">
        <v>47</v>
      </c>
      <c r="E1093" s="46" t="s">
        <v>140</v>
      </c>
      <c r="F1093" s="32" t="s">
        <v>26</v>
      </c>
      <c r="G1093" s="32" t="s">
        <v>108</v>
      </c>
      <c r="H1093" s="32" t="s">
        <v>108</v>
      </c>
      <c r="I1093" s="32" t="s">
        <v>108</v>
      </c>
    </row>
    <row r="1094" spans="1:9" x14ac:dyDescent="0.25">
      <c r="A1094">
        <f>IF(AND($C1094="Area (ha)",$E1094="Fully converted"),SUMIFS(UK!$E$9:$E$77,UK!$C$9:$C$77,Data!$H3372),IF(AND($C1094="Area (ha)",$E1094="In conversion"),SUMIFS(UK!$F$9:$F$77,UK!$C$9:$C$77,Data!$H3372),IF(AND($C1094="Area (ha)",$E1094="Total"),SUMIFS(UK!$F$9:$F$77,UK!$C$9:$C$77,Data!$H3372),IF(AND($C1094="Tonne",$E1094="Fully converted"),SUMIFS(UK!$F$9:$F$77,UK!$C$9:$C$77,Data!$H3372),""))))</f>
        <v>0</v>
      </c>
      <c r="B1094" s="46" t="s">
        <v>45</v>
      </c>
      <c r="C1094" s="46" t="s">
        <v>144</v>
      </c>
      <c r="D1094" s="46" t="s">
        <v>47</v>
      </c>
      <c r="E1094" s="46" t="s">
        <v>140</v>
      </c>
      <c r="F1094" s="32" t="s">
        <v>26</v>
      </c>
      <c r="G1094" s="32" t="s">
        <v>109</v>
      </c>
      <c r="H1094" s="32" t="s">
        <v>109</v>
      </c>
      <c r="I1094" s="32" t="s">
        <v>109</v>
      </c>
    </row>
    <row r="1095" spans="1:9" x14ac:dyDescent="0.25">
      <c r="A1095">
        <f>IF(AND($C1095="Area (ha)",$E1095="Fully converted"),SUMIFS(UK!$E$9:$E$77,UK!$C$9:$C$77,Data!$H3373),IF(AND($C1095="Area (ha)",$E1095="In conversion"),SUMIFS(UK!$F$9:$F$77,UK!$C$9:$C$77,Data!$H3373),IF(AND($C1095="Area (ha)",$E1095="Total"),SUMIFS(UK!$F$9:$F$77,UK!$C$9:$C$77,Data!$H3373),IF(AND($C1095="Tonne",$E1095="Fully converted"),SUMIFS(UK!$F$9:$F$77,UK!$C$9:$C$77,Data!$H3373),""))))</f>
        <v>0</v>
      </c>
      <c r="B1095" s="46" t="s">
        <v>45</v>
      </c>
      <c r="C1095" s="46" t="s">
        <v>144</v>
      </c>
      <c r="D1095" s="46" t="s">
        <v>47</v>
      </c>
      <c r="E1095" s="46" t="s">
        <v>140</v>
      </c>
      <c r="F1095" s="32" t="s">
        <v>26</v>
      </c>
      <c r="G1095" s="32" t="s">
        <v>133</v>
      </c>
      <c r="H1095" s="32" t="s">
        <v>110</v>
      </c>
      <c r="I1095" s="32" t="s">
        <v>133</v>
      </c>
    </row>
    <row r="1096" spans="1:9" x14ac:dyDescent="0.25">
      <c r="A1096">
        <f>IF(AND($C1096="Area (ha)",$E1096="Fully converted"),SUMIFS(UK!$E$9:$E$77,UK!$C$9:$C$77,Data!$H3374),IF(AND($C1096="Area (ha)",$E1096="In conversion"),SUMIFS(UK!$F$9:$F$77,UK!$C$9:$C$77,Data!$H3374),IF(AND($C1096="Area (ha)",$E1096="Total"),SUMIFS(UK!$F$9:$F$77,UK!$C$9:$C$77,Data!$H3374),IF(AND($C1096="Tonne",$E1096="Fully converted"),SUMIFS(UK!$F$9:$F$77,UK!$C$9:$C$77,Data!$H3374),""))))</f>
        <v>0</v>
      </c>
      <c r="B1096" s="46" t="s">
        <v>45</v>
      </c>
      <c r="C1096" s="46" t="s">
        <v>144</v>
      </c>
      <c r="D1096" s="46" t="s">
        <v>47</v>
      </c>
      <c r="E1096" s="46" t="s">
        <v>140</v>
      </c>
      <c r="F1096" s="32" t="s">
        <v>26</v>
      </c>
      <c r="G1096" s="32" t="s">
        <v>111</v>
      </c>
      <c r="H1096" s="32" t="s">
        <v>111</v>
      </c>
      <c r="I1096" s="32" t="s">
        <v>111</v>
      </c>
    </row>
    <row r="1097" spans="1:9" x14ac:dyDescent="0.25">
      <c r="A1097">
        <f>IF(AND($C1097="Area (ha)",$E1097="Fully converted"),SUMIFS(UK!$E$9:$E$77,UK!$C$9:$C$77,Data!$H3375),IF(AND($C1097="Area (ha)",$E1097="In conversion"),SUMIFS(UK!$F$9:$F$77,UK!$C$9:$C$77,Data!$H3375),IF(AND($C1097="Area (ha)",$E1097="Total"),SUMIFS(UK!$F$9:$F$77,UK!$C$9:$C$77,Data!$H3375),IF(AND($C1097="Tonne",$E1097="Fully converted"),SUMIFS(UK!$F$9:$F$77,UK!$C$9:$C$77,Data!$H3375),""))))</f>
        <v>0</v>
      </c>
      <c r="B1097" s="46" t="s">
        <v>45</v>
      </c>
      <c r="C1097" s="46" t="s">
        <v>144</v>
      </c>
      <c r="D1097" s="46" t="s">
        <v>47</v>
      </c>
      <c r="E1097" s="46" t="s">
        <v>140</v>
      </c>
      <c r="F1097" s="32" t="s">
        <v>26</v>
      </c>
      <c r="G1097" s="32" t="s">
        <v>134</v>
      </c>
      <c r="H1097" s="32" t="s">
        <v>134</v>
      </c>
      <c r="I1097" s="32" t="s">
        <v>134</v>
      </c>
    </row>
    <row r="1098" spans="1:9" x14ac:dyDescent="0.25">
      <c r="A1098">
        <f>IF(AND($C1098="Area (ha)",$E1098="Fully converted"),SUMIFS(UK!$E$9:$E$77,UK!$C$9:$C$77,Data!$H3376),IF(AND($C1098="Area (ha)",$E1098="In conversion"),SUMIFS(UK!$F$9:$F$77,UK!$C$9:$C$77,Data!$H3376),IF(AND($C1098="Area (ha)",$E1098="Total"),SUMIFS(UK!$F$9:$F$77,UK!$C$9:$C$77,Data!$H3376),IF(AND($C1098="Tonne",$E1098="Fully converted"),SUMIFS(UK!$F$9:$F$77,UK!$C$9:$C$77,Data!$H3376),""))))</f>
        <v>0</v>
      </c>
      <c r="B1098" s="46" t="s">
        <v>45</v>
      </c>
      <c r="C1098" s="46" t="s">
        <v>144</v>
      </c>
      <c r="D1098" s="46" t="s">
        <v>47</v>
      </c>
      <c r="E1098" s="46" t="s">
        <v>140</v>
      </c>
      <c r="F1098" s="32" t="s">
        <v>26</v>
      </c>
      <c r="G1098" s="32" t="s">
        <v>113</v>
      </c>
      <c r="H1098" s="32" t="s">
        <v>113</v>
      </c>
      <c r="I1098" s="32" t="s">
        <v>113</v>
      </c>
    </row>
    <row r="1099" spans="1:9" x14ac:dyDescent="0.25">
      <c r="A1099">
        <f>IF(AND($C1099="Area (ha)",$E1099="Fully converted"),SUMIFS(UK!$E$9:$E$77,UK!$C$9:$C$77,Data!$H3377),IF(AND($C1099="Area (ha)",$E1099="In conversion"),SUMIFS(UK!$F$9:$F$77,UK!$C$9:$C$77,Data!$H3377),IF(AND($C1099="Area (ha)",$E1099="Total"),SUMIFS(UK!$F$9:$F$77,UK!$C$9:$C$77,Data!$H3377),IF(AND($C1099="Tonne",$E1099="Fully converted"),SUMIFS(UK!$F$9:$F$77,UK!$C$9:$C$77,Data!$H3377),""))))</f>
        <v>4.91</v>
      </c>
      <c r="B1099" s="46" t="s">
        <v>45</v>
      </c>
      <c r="C1099" s="46" t="s">
        <v>144</v>
      </c>
      <c r="D1099" s="46" t="s">
        <v>47</v>
      </c>
      <c r="E1099" s="46" t="s">
        <v>140</v>
      </c>
      <c r="F1099" s="32" t="s">
        <v>26</v>
      </c>
      <c r="G1099" s="32" t="s">
        <v>135</v>
      </c>
      <c r="H1099" s="32" t="s">
        <v>135</v>
      </c>
      <c r="I1099" s="32" t="s">
        <v>135</v>
      </c>
    </row>
    <row r="1100" spans="1:9" x14ac:dyDescent="0.25">
      <c r="A1100">
        <f>IF(AND($C1100="Area (ha)",$E1100="Fully converted"),SUMIFS(UK!$E$9:$E$77,UK!$C$9:$C$77,Data!$H3378),IF(AND($C1100="Area (ha)",$E1100="In conversion"),SUMIFS(UK!$F$9:$F$77,UK!$C$9:$C$77,Data!$H3378),IF(AND($C1100="Area (ha)",$E1100="Total"),SUMIFS(UK!$F$9:$F$77,UK!$C$9:$C$77,Data!$H3378),IF(AND($C1100="Tonne",$E1100="Fully converted"),SUMIFS(UK!$F$9:$F$77,UK!$C$9:$C$77,Data!$H3378),""))))</f>
        <v>0</v>
      </c>
      <c r="B1100" s="46" t="s">
        <v>45</v>
      </c>
      <c r="C1100" s="46" t="s">
        <v>144</v>
      </c>
      <c r="D1100" s="46" t="s">
        <v>47</v>
      </c>
      <c r="E1100" s="46" t="s">
        <v>140</v>
      </c>
      <c r="F1100" s="32" t="s">
        <v>26</v>
      </c>
      <c r="G1100" s="32" t="s">
        <v>115</v>
      </c>
      <c r="H1100" s="32" t="s">
        <v>115</v>
      </c>
      <c r="I1100" s="32" t="s">
        <v>115</v>
      </c>
    </row>
    <row r="1101" spans="1:9" x14ac:dyDescent="0.25">
      <c r="A1101">
        <f>IF(AND($C1101="Area (ha)",$E1101="Fully converted"),SUMIFS(UK!$E$9:$E$77,UK!$C$9:$C$77,Data!$H3379),IF(AND($C1101="Area (ha)",$E1101="In conversion"),SUMIFS(UK!$F$9:$F$77,UK!$C$9:$C$77,Data!$H3379),IF(AND($C1101="Area (ha)",$E1101="Total"),SUMIFS(UK!$F$9:$F$77,UK!$C$9:$C$77,Data!$H3379),IF(AND($C1101="Tonne",$E1101="Fully converted"),SUMIFS(UK!$F$9:$F$77,UK!$C$9:$C$77,Data!$H3379),""))))</f>
        <v>110</v>
      </c>
      <c r="B1101" s="46" t="s">
        <v>45</v>
      </c>
      <c r="C1101" s="46" t="s">
        <v>144</v>
      </c>
      <c r="D1101" s="46" t="s">
        <v>47</v>
      </c>
      <c r="E1101" s="46" t="s">
        <v>140</v>
      </c>
      <c r="F1101" s="32" t="s">
        <v>26</v>
      </c>
      <c r="G1101" s="32" t="s">
        <v>116</v>
      </c>
      <c r="H1101" s="32" t="s">
        <v>116</v>
      </c>
      <c r="I1101" s="32" t="s">
        <v>116</v>
      </c>
    </row>
    <row r="1102" spans="1:9" x14ac:dyDescent="0.25">
      <c r="A1102">
        <f>IF(AND($C1102="Area (ha)",$E1102="Fully converted"),SUMIFS(UK!$E$9:$E$77,UK!$C$9:$C$77,Data!$H3380),IF(AND($C1102="Area (ha)",$E1102="In conversion"),SUMIFS(UK!$F$9:$F$77,UK!$C$9:$C$77,Data!$H3380),IF(AND($C1102="Area (ha)",$E1102="Total"),SUMIFS(UK!$F$9:$F$77,UK!$C$9:$C$77,Data!$H3380),IF(AND($C1102="Tonne",$E1102="Fully converted"),SUMIFS(UK!$F$9:$F$77,UK!$C$9:$C$77,Data!$H3380),""))))</f>
        <v>0</v>
      </c>
      <c r="B1102" s="46" t="s">
        <v>45</v>
      </c>
      <c r="C1102" s="46" t="s">
        <v>144</v>
      </c>
      <c r="D1102" s="46" t="s">
        <v>47</v>
      </c>
      <c r="E1102" s="46" t="s">
        <v>140</v>
      </c>
      <c r="F1102" s="32" t="s">
        <v>26</v>
      </c>
      <c r="G1102" s="32" t="s">
        <v>117</v>
      </c>
      <c r="H1102" s="32" t="s">
        <v>117</v>
      </c>
      <c r="I1102" s="32" t="s">
        <v>117</v>
      </c>
    </row>
    <row r="1103" spans="1:9" x14ac:dyDescent="0.25">
      <c r="A1103">
        <f>IF(AND($C1103="Area (ha)",$E1103="Fully converted"),SUMIFS(UK!$E$9:$E$77,UK!$C$9:$C$77,Data!$H3381),IF(AND($C1103="Area (ha)",$E1103="In conversion"),SUMIFS(UK!$F$9:$F$77,UK!$C$9:$C$77,Data!$H3381),IF(AND($C1103="Area (ha)",$E1103="Total"),SUMIFS(UK!$F$9:$F$77,UK!$C$9:$C$77,Data!$H3381),IF(AND($C1103="Tonne",$E1103="Fully converted"),SUMIFS(UK!$F$9:$F$77,UK!$C$9:$C$77,Data!$H3381),""))))</f>
        <v>0</v>
      </c>
      <c r="B1103" s="46" t="s">
        <v>45</v>
      </c>
      <c r="C1103" s="46" t="s">
        <v>144</v>
      </c>
      <c r="D1103" s="46" t="s">
        <v>47</v>
      </c>
      <c r="E1103" s="46" t="s">
        <v>140</v>
      </c>
      <c r="F1103" s="32" t="s">
        <v>26</v>
      </c>
      <c r="G1103" s="32" t="s">
        <v>136</v>
      </c>
      <c r="H1103" s="32" t="s">
        <v>136</v>
      </c>
      <c r="I1103" s="32" t="s">
        <v>136</v>
      </c>
    </row>
    <row r="1104" spans="1:9" x14ac:dyDescent="0.25">
      <c r="A1104">
        <f>IF(AND($C1104="Area (ha)",$E1104="Fully converted"),SUMIFS(UK!$E$9:$E$77,UK!$C$9:$C$77,Data!$H3382),IF(AND($C1104="Area (ha)",$E1104="In conversion"),SUMIFS(UK!$F$9:$F$77,UK!$C$9:$C$77,Data!$H3382),IF(AND($C1104="Area (ha)",$E1104="Total"),SUMIFS(UK!$F$9:$F$77,UK!$C$9:$C$77,Data!$H3382),IF(AND($C1104="Tonne",$E1104="Fully converted"),SUMIFS(UK!$F$9:$F$77,UK!$C$9:$C$77,Data!$H3382),""))))</f>
        <v>0</v>
      </c>
      <c r="B1104" s="46" t="s">
        <v>45</v>
      </c>
      <c r="C1104" s="46" t="s">
        <v>144</v>
      </c>
      <c r="D1104" s="46" t="s">
        <v>47</v>
      </c>
      <c r="E1104" s="46" t="s">
        <v>140</v>
      </c>
      <c r="F1104" s="32" t="s">
        <v>26</v>
      </c>
      <c r="G1104" s="32" t="s">
        <v>137</v>
      </c>
      <c r="H1104" s="32" t="s">
        <v>137</v>
      </c>
      <c r="I1104" s="32" t="s">
        <v>137</v>
      </c>
    </row>
    <row r="1105" spans="1:9" x14ac:dyDescent="0.25">
      <c r="A1105">
        <f>IF(AND($C1105="Area (ha)",$E1105="Fully converted"),SUMIFS(UK!$E$9:$E$77,UK!$C$9:$C$77,Data!$H3383),IF(AND($C1105="Area (ha)",$E1105="In conversion"),SUMIFS(UK!$F$9:$F$77,UK!$C$9:$C$77,Data!$H3383),IF(AND($C1105="Area (ha)",$E1105="Total"),SUMIFS(UK!$F$9:$F$77,UK!$C$9:$C$77,Data!$H3383),IF(AND($C1105="Tonne",$E1105="Fully converted"),SUMIFS(UK!$F$9:$F$77,UK!$C$9:$C$77,Data!$H3383),""))))</f>
        <v>19784.98974999999</v>
      </c>
      <c r="B1105" s="46" t="s">
        <v>45</v>
      </c>
      <c r="C1105" s="46" t="s">
        <v>144</v>
      </c>
      <c r="D1105" s="46" t="s">
        <v>47</v>
      </c>
      <c r="E1105" s="46" t="s">
        <v>140</v>
      </c>
      <c r="F1105" s="32" t="s">
        <v>26</v>
      </c>
      <c r="G1105" s="32" t="s">
        <v>119</v>
      </c>
      <c r="H1105" s="32" t="s">
        <v>119</v>
      </c>
      <c r="I1105" s="32" t="s">
        <v>119</v>
      </c>
    </row>
    <row r="1106" spans="1:9" x14ac:dyDescent="0.25">
      <c r="A1106">
        <f>IF(AND($C1106="Area (ha)",$E1106="Fully converted"),SUMIFS(UK!$E$9:$E$77,UK!$C$9:$C$77,Data!$H3384),IF(AND($C1106="Area (ha)",$E1106="In conversion"),SUMIFS(UK!$F$9:$F$77,UK!$C$9:$C$77,Data!$H3384),IF(AND($C1106="Area (ha)",$E1106="Total"),SUMIFS(UK!$F$9:$F$77,UK!$C$9:$C$77,Data!$H3384),IF(AND($C1106="Tonne",$E1106="Fully converted"),SUMIFS(UK!$F$9:$F$77,UK!$C$9:$C$77,Data!$H3384),""))))</f>
        <v>4523.7277499999973</v>
      </c>
      <c r="B1106" s="46" t="s">
        <v>45</v>
      </c>
      <c r="C1106" s="46" t="s">
        <v>144</v>
      </c>
      <c r="D1106" s="46" t="s">
        <v>47</v>
      </c>
      <c r="E1106" s="46" t="s">
        <v>140</v>
      </c>
      <c r="F1106" s="32" t="s">
        <v>27</v>
      </c>
      <c r="G1106" s="32" t="s">
        <v>146</v>
      </c>
      <c r="H1106" s="32" t="s">
        <v>146</v>
      </c>
      <c r="I1106" s="32" t="s">
        <v>52</v>
      </c>
    </row>
    <row r="1107" spans="1:9" x14ac:dyDescent="0.25">
      <c r="A1107">
        <f>IF(AND($C1107="Area (ha)",$E1107="Fully converted"),SUMIFS(UK!$E$9:$E$77,UK!$C$9:$C$77,Data!$H3385),IF(AND($C1107="Area (ha)",$E1107="In conversion"),SUMIFS(UK!$F$9:$F$77,UK!$C$9:$C$77,Data!$H3385),IF(AND($C1107="Area (ha)",$E1107="Total"),SUMIFS(UK!$F$9:$F$77,UK!$C$9:$C$77,Data!$H3385),IF(AND($C1107="Tonne",$E1107="Fully converted"),SUMIFS(UK!$F$9:$F$77,UK!$C$9:$C$77,Data!$H3385),""))))</f>
        <v>1043.71</v>
      </c>
      <c r="B1107" s="46" t="s">
        <v>45</v>
      </c>
      <c r="C1107" s="46" t="s">
        <v>144</v>
      </c>
      <c r="D1107" s="46" t="s">
        <v>47</v>
      </c>
      <c r="E1107" s="46" t="s">
        <v>140</v>
      </c>
      <c r="F1107" s="32" t="s">
        <v>27</v>
      </c>
      <c r="G1107" s="32" t="s">
        <v>53</v>
      </c>
      <c r="H1107" s="32" t="s">
        <v>53</v>
      </c>
      <c r="I1107" s="32" t="s">
        <v>53</v>
      </c>
    </row>
    <row r="1108" spans="1:9" x14ac:dyDescent="0.25">
      <c r="A1108">
        <f>IF(AND($C1108="Area (ha)",$E1108="Fully converted"),SUMIFS(UK!$E$9:$E$77,UK!$C$9:$C$77,Data!$H3386),IF(AND($C1108="Area (ha)",$E1108="In conversion"),SUMIFS(UK!$F$9:$F$77,UK!$C$9:$C$77,Data!$H3386),IF(AND($C1108="Area (ha)",$E1108="Total"),SUMIFS(UK!$F$9:$F$77,UK!$C$9:$C$77,Data!$H3386),IF(AND($C1108="Tonne",$E1108="Fully converted"),SUMIFS(UK!$F$9:$F$77,UK!$C$9:$C$77,Data!$H3386),""))))</f>
        <v>1043.71</v>
      </c>
      <c r="B1108" s="46" t="s">
        <v>45</v>
      </c>
      <c r="C1108" s="46" t="s">
        <v>144</v>
      </c>
      <c r="D1108" s="46" t="s">
        <v>47</v>
      </c>
      <c r="E1108" s="46" t="s">
        <v>140</v>
      </c>
      <c r="F1108" s="32" t="s">
        <v>27</v>
      </c>
      <c r="G1108" s="32" t="s">
        <v>54</v>
      </c>
      <c r="H1108" s="32" t="s">
        <v>54</v>
      </c>
      <c r="I1108" s="32" t="s">
        <v>54</v>
      </c>
    </row>
    <row r="1109" spans="1:9" x14ac:dyDescent="0.25">
      <c r="A1109">
        <f>IF(AND($C1109="Area (ha)",$E1109="Fully converted"),SUMIFS(UK!$E$9:$E$77,UK!$C$9:$C$77,Data!$H3387),IF(AND($C1109="Area (ha)",$E1109="In conversion"),SUMIFS(UK!$F$9:$F$77,UK!$C$9:$C$77,Data!$H3387),IF(AND($C1109="Area (ha)",$E1109="Total"),SUMIFS(UK!$F$9:$F$77,UK!$C$9:$C$77,Data!$H3387),IF(AND($C1109="Tonne",$E1109="Fully converted"),SUMIFS(UK!$F$9:$F$77,UK!$C$9:$C$77,Data!$H3387),""))))</f>
        <v>0</v>
      </c>
      <c r="B1109" s="46" t="s">
        <v>45</v>
      </c>
      <c r="C1109" s="46" t="s">
        <v>144</v>
      </c>
      <c r="D1109" s="46" t="s">
        <v>47</v>
      </c>
      <c r="E1109" s="46" t="s">
        <v>140</v>
      </c>
      <c r="F1109" s="32" t="s">
        <v>27</v>
      </c>
      <c r="G1109" s="32" t="s">
        <v>55</v>
      </c>
      <c r="H1109" s="32" t="s">
        <v>55</v>
      </c>
      <c r="I1109" s="32" t="s">
        <v>55</v>
      </c>
    </row>
    <row r="1110" spans="1:9" x14ac:dyDescent="0.25">
      <c r="A1110">
        <f>IF(AND($C1110="Area (ha)",$E1110="Fully converted"),SUMIFS(UK!$E$9:$E$77,UK!$C$9:$C$77,Data!$H3388),IF(AND($C1110="Area (ha)",$E1110="In conversion"),SUMIFS(UK!$F$9:$F$77,UK!$C$9:$C$77,Data!$H3388),IF(AND($C1110="Area (ha)",$E1110="Total"),SUMIFS(UK!$F$9:$F$77,UK!$C$9:$C$77,Data!$H3388),IF(AND($C1110="Tonne",$E1110="Fully converted"),SUMIFS(UK!$F$9:$F$77,UK!$C$9:$C$77,Data!$H3388),""))))</f>
        <v>200.71</v>
      </c>
      <c r="B1110" s="46" t="s">
        <v>45</v>
      </c>
      <c r="C1110" s="46" t="s">
        <v>144</v>
      </c>
      <c r="D1110" s="46" t="s">
        <v>47</v>
      </c>
      <c r="E1110" s="46" t="s">
        <v>140</v>
      </c>
      <c r="F1110" s="32" t="s">
        <v>27</v>
      </c>
      <c r="G1110" s="32" t="s">
        <v>122</v>
      </c>
      <c r="H1110" s="32" t="s">
        <v>122</v>
      </c>
      <c r="I1110" s="32" t="s">
        <v>122</v>
      </c>
    </row>
    <row r="1111" spans="1:9" x14ac:dyDescent="0.25">
      <c r="A1111">
        <f>IF(AND($C1111="Area (ha)",$E1111="Fully converted"),SUMIFS(UK!$E$9:$E$77,UK!$C$9:$C$77,Data!$H3389),IF(AND($C1111="Area (ha)",$E1111="In conversion"),SUMIFS(UK!$F$9:$F$77,UK!$C$9:$C$77,Data!$H3389),IF(AND($C1111="Area (ha)",$E1111="Total"),SUMIFS(UK!$F$9:$F$77,UK!$C$9:$C$77,Data!$H3389),IF(AND($C1111="Tonne",$E1111="Fully converted"),SUMIFS(UK!$F$9:$F$77,UK!$C$9:$C$77,Data!$H3389),""))))</f>
        <v>0</v>
      </c>
      <c r="B1111" s="46" t="s">
        <v>45</v>
      </c>
      <c r="C1111" s="46" t="s">
        <v>144</v>
      </c>
      <c r="D1111" s="46" t="s">
        <v>47</v>
      </c>
      <c r="E1111" s="46" t="s">
        <v>140</v>
      </c>
      <c r="F1111" s="32" t="s">
        <v>27</v>
      </c>
      <c r="G1111" s="32" t="s">
        <v>57</v>
      </c>
      <c r="H1111" s="32" t="s">
        <v>148</v>
      </c>
      <c r="I1111" s="32" t="s">
        <v>57</v>
      </c>
    </row>
    <row r="1112" spans="1:9" x14ac:dyDescent="0.25">
      <c r="A1112">
        <f>IF(AND($C1112="Area (ha)",$E1112="Fully converted"),SUMIFS(UK!$E$9:$E$77,UK!$C$9:$C$77,Data!$H3390),IF(AND($C1112="Area (ha)",$E1112="In conversion"),SUMIFS(UK!$F$9:$F$77,UK!$C$9:$C$77,Data!$H3390),IF(AND($C1112="Area (ha)",$E1112="Total"),SUMIFS(UK!$F$9:$F$77,UK!$C$9:$C$77,Data!$H3390),IF(AND($C1112="Tonne",$E1112="Fully converted"),SUMIFS(UK!$F$9:$F$77,UK!$C$9:$C$77,Data!$H3390),""))))</f>
        <v>7.21</v>
      </c>
      <c r="B1112" s="46" t="s">
        <v>45</v>
      </c>
      <c r="C1112" s="46" t="s">
        <v>144</v>
      </c>
      <c r="D1112" s="46" t="s">
        <v>47</v>
      </c>
      <c r="E1112" s="46" t="s">
        <v>140</v>
      </c>
      <c r="F1112" s="32" t="s">
        <v>27</v>
      </c>
      <c r="G1112" s="32" t="s">
        <v>58</v>
      </c>
      <c r="H1112" s="32" t="s">
        <v>58</v>
      </c>
      <c r="I1112" s="32" t="s">
        <v>58</v>
      </c>
    </row>
    <row r="1113" spans="1:9" x14ac:dyDescent="0.25">
      <c r="A1113">
        <f>IF(AND($C1113="Area (ha)",$E1113="Fully converted"),SUMIFS(UK!$E$9:$E$77,UK!$C$9:$C$77,Data!$H3391),IF(AND($C1113="Area (ha)",$E1113="In conversion"),SUMIFS(UK!$F$9:$F$77,UK!$C$9:$C$77,Data!$H3391),IF(AND($C1113="Area (ha)",$E1113="Total"),SUMIFS(UK!$F$9:$F$77,UK!$C$9:$C$77,Data!$H3391),IF(AND($C1113="Tonne",$E1113="Fully converted"),SUMIFS(UK!$F$9:$F$77,UK!$C$9:$C$77,Data!$H3391),""))))</f>
        <v>549.16999999999996</v>
      </c>
      <c r="B1113" s="46" t="s">
        <v>45</v>
      </c>
      <c r="C1113" s="46" t="s">
        <v>144</v>
      </c>
      <c r="D1113" s="46" t="s">
        <v>47</v>
      </c>
      <c r="E1113" s="46" t="s">
        <v>140</v>
      </c>
      <c r="F1113" s="32" t="s">
        <v>27</v>
      </c>
      <c r="G1113" s="32" t="s">
        <v>59</v>
      </c>
      <c r="H1113" s="32" t="s">
        <v>59</v>
      </c>
      <c r="I1113" s="32" t="s">
        <v>59</v>
      </c>
    </row>
    <row r="1114" spans="1:9" x14ac:dyDescent="0.25">
      <c r="A1114">
        <f>IF(AND($C1114="Area (ha)",$E1114="Fully converted"),SUMIFS(UK!$E$9:$E$77,UK!$C$9:$C$77,Data!$H3392),IF(AND($C1114="Area (ha)",$E1114="In conversion"),SUMIFS(UK!$F$9:$F$77,UK!$C$9:$C$77,Data!$H3392),IF(AND($C1114="Area (ha)",$E1114="Total"),SUMIFS(UK!$F$9:$F$77,UK!$C$9:$C$77,Data!$H3392),IF(AND($C1114="Tonne",$E1114="Fully converted"),SUMIFS(UK!$F$9:$F$77,UK!$C$9:$C$77,Data!$H3392),""))))</f>
        <v>213.85999999999999</v>
      </c>
      <c r="B1114" s="46" t="s">
        <v>45</v>
      </c>
      <c r="C1114" s="46" t="s">
        <v>144</v>
      </c>
      <c r="D1114" s="46" t="s">
        <v>47</v>
      </c>
      <c r="E1114" s="46" t="s">
        <v>140</v>
      </c>
      <c r="F1114" s="32" t="s">
        <v>27</v>
      </c>
      <c r="G1114" s="32" t="s">
        <v>60</v>
      </c>
      <c r="H1114" s="32" t="s">
        <v>60</v>
      </c>
      <c r="I1114" s="32" t="s">
        <v>60</v>
      </c>
    </row>
    <row r="1115" spans="1:9" x14ac:dyDescent="0.25">
      <c r="A1115">
        <f>IF(AND($C1115="Area (ha)",$E1115="Fully converted"),SUMIFS(UK!$E$9:$E$77,UK!$C$9:$C$77,Data!$H3393),IF(AND($C1115="Area (ha)",$E1115="In conversion"),SUMIFS(UK!$F$9:$F$77,UK!$C$9:$C$77,Data!$H3393),IF(AND($C1115="Area (ha)",$E1115="Total"),SUMIFS(UK!$F$9:$F$77,UK!$C$9:$C$77,Data!$H3393),IF(AND($C1115="Tonne",$E1115="Fully converted"),SUMIFS(UK!$F$9:$F$77,UK!$C$9:$C$77,Data!$H3393),""))))</f>
        <v>0</v>
      </c>
      <c r="B1115" s="46" t="s">
        <v>45</v>
      </c>
      <c r="C1115" s="46" t="s">
        <v>144</v>
      </c>
      <c r="D1115" s="46" t="s">
        <v>47</v>
      </c>
      <c r="E1115" s="46" t="s">
        <v>140</v>
      </c>
      <c r="F1115" s="32" t="s">
        <v>27</v>
      </c>
      <c r="G1115" s="32" t="s">
        <v>61</v>
      </c>
      <c r="H1115" s="32" t="s">
        <v>61</v>
      </c>
      <c r="I1115" s="32" t="s">
        <v>61</v>
      </c>
    </row>
    <row r="1116" spans="1:9" x14ac:dyDescent="0.25">
      <c r="A1116">
        <f>IF(AND($C1116="Area (ha)",$E1116="Fully converted"),SUMIFS(UK!$E$9:$E$77,UK!$C$9:$C$77,Data!$H3394),IF(AND($C1116="Area (ha)",$E1116="In conversion"),SUMIFS(UK!$F$9:$F$77,UK!$C$9:$C$77,Data!$H3394),IF(AND($C1116="Area (ha)",$E1116="Total"),SUMIFS(UK!$F$9:$F$77,UK!$C$9:$C$77,Data!$H3394),IF(AND($C1116="Tonne",$E1116="Fully converted"),SUMIFS(UK!$F$9:$F$77,UK!$C$9:$C$77,Data!$H3394),""))))</f>
        <v>72.759999999999991</v>
      </c>
      <c r="B1116" s="46" t="s">
        <v>45</v>
      </c>
      <c r="C1116" s="46" t="s">
        <v>144</v>
      </c>
      <c r="D1116" s="46" t="s">
        <v>47</v>
      </c>
      <c r="E1116" s="46" t="s">
        <v>140</v>
      </c>
      <c r="F1116" s="32" t="s">
        <v>27</v>
      </c>
      <c r="G1116" s="32" t="s">
        <v>62</v>
      </c>
      <c r="H1116" s="32" t="s">
        <v>62</v>
      </c>
      <c r="I1116" s="32" t="s">
        <v>62</v>
      </c>
    </row>
    <row r="1117" spans="1:9" x14ac:dyDescent="0.25">
      <c r="A1117">
        <f>IF(AND($C1117="Area (ha)",$E1117="Fully converted"),SUMIFS(UK!$E$9:$E$77,UK!$C$9:$C$77,Data!$H3395),IF(AND($C1117="Area (ha)",$E1117="In conversion"),SUMIFS(UK!$F$9:$F$77,UK!$C$9:$C$77,Data!$H3395),IF(AND($C1117="Area (ha)",$E1117="Total"),SUMIFS(UK!$F$9:$F$77,UK!$C$9:$C$77,Data!$H3395),IF(AND($C1117="Tonne",$E1117="Fully converted"),SUMIFS(UK!$F$9:$F$77,UK!$C$9:$C$77,Data!$H3395),""))))</f>
        <v>0</v>
      </c>
      <c r="B1117" s="46" t="s">
        <v>45</v>
      </c>
      <c r="C1117" s="46" t="s">
        <v>144</v>
      </c>
      <c r="D1117" s="46" t="s">
        <v>47</v>
      </c>
      <c r="E1117" s="46" t="s">
        <v>140</v>
      </c>
      <c r="F1117" s="32" t="s">
        <v>27</v>
      </c>
      <c r="G1117" s="32" t="s">
        <v>63</v>
      </c>
      <c r="H1117" s="32" t="s">
        <v>63</v>
      </c>
      <c r="I1117" s="32" t="s">
        <v>63</v>
      </c>
    </row>
    <row r="1118" spans="1:9" x14ac:dyDescent="0.25">
      <c r="A1118">
        <f>IF(AND($C1118="Area (ha)",$E1118="Fully converted"),SUMIFS(UK!$E$9:$E$77,UK!$C$9:$C$77,Data!$H3396),IF(AND($C1118="Area (ha)",$E1118="In conversion"),SUMIFS(UK!$F$9:$F$77,UK!$C$9:$C$77,Data!$H3396),IF(AND($C1118="Area (ha)",$E1118="Total"),SUMIFS(UK!$F$9:$F$77,UK!$C$9:$C$77,Data!$H3396),IF(AND($C1118="Tonne",$E1118="Fully converted"),SUMIFS(UK!$F$9:$F$77,UK!$C$9:$C$77,Data!$H3396),""))))</f>
        <v>62.540000000000006</v>
      </c>
      <c r="B1118" s="46" t="s">
        <v>45</v>
      </c>
      <c r="C1118" s="46" t="s">
        <v>144</v>
      </c>
      <c r="D1118" s="46" t="s">
        <v>47</v>
      </c>
      <c r="E1118" s="46" t="s">
        <v>140</v>
      </c>
      <c r="F1118" s="32" t="s">
        <v>27</v>
      </c>
      <c r="G1118" s="32" t="s">
        <v>64</v>
      </c>
      <c r="H1118" s="32" t="s">
        <v>64</v>
      </c>
      <c r="I1118" s="32" t="s">
        <v>64</v>
      </c>
    </row>
    <row r="1119" spans="1:9" x14ac:dyDescent="0.25">
      <c r="A1119">
        <f>IF(AND($C1119="Area (ha)",$E1119="Fully converted"),SUMIFS(UK!$E$9:$E$77,UK!$C$9:$C$77,Data!$H3397),IF(AND($C1119="Area (ha)",$E1119="In conversion"),SUMIFS(UK!$F$9:$F$77,UK!$C$9:$C$77,Data!$H3397),IF(AND($C1119="Area (ha)",$E1119="Total"),SUMIFS(UK!$F$9:$F$77,UK!$C$9:$C$77,Data!$H3397),IF(AND($C1119="Tonne",$E1119="Fully converted"),SUMIFS(UK!$F$9:$F$77,UK!$C$9:$C$77,Data!$H3397),""))))</f>
        <v>0</v>
      </c>
      <c r="B1119" s="46" t="s">
        <v>45</v>
      </c>
      <c r="C1119" s="46" t="s">
        <v>144</v>
      </c>
      <c r="D1119" s="46" t="s">
        <v>47</v>
      </c>
      <c r="E1119" s="46" t="s">
        <v>140</v>
      </c>
      <c r="F1119" s="32" t="s">
        <v>27</v>
      </c>
      <c r="G1119" s="32" t="s">
        <v>123</v>
      </c>
      <c r="H1119" s="32" t="s">
        <v>123</v>
      </c>
      <c r="I1119" s="32" t="s">
        <v>123</v>
      </c>
    </row>
    <row r="1120" spans="1:9" x14ac:dyDescent="0.25">
      <c r="A1120">
        <f>IF(AND($C1120="Area (ha)",$E1120="Fully converted"),SUMIFS(UK!$E$9:$E$77,UK!$C$9:$C$77,Data!$H3398),IF(AND($C1120="Area (ha)",$E1120="In conversion"),SUMIFS(UK!$F$9:$F$77,UK!$C$9:$C$77,Data!$H3398),IF(AND($C1120="Area (ha)",$E1120="Total"),SUMIFS(UK!$F$9:$F$77,UK!$C$9:$C$77,Data!$H3398),IF(AND($C1120="Tonne",$E1120="Fully converted"),SUMIFS(UK!$F$9:$F$77,UK!$C$9:$C$77,Data!$H3398),""))))</f>
        <v>0</v>
      </c>
      <c r="B1120" s="46" t="s">
        <v>45</v>
      </c>
      <c r="C1120" s="46" t="s">
        <v>144</v>
      </c>
      <c r="D1120" s="46" t="s">
        <v>47</v>
      </c>
      <c r="E1120" s="46" t="s">
        <v>140</v>
      </c>
      <c r="F1120" s="32" t="s">
        <v>27</v>
      </c>
      <c r="G1120" s="32" t="s">
        <v>66</v>
      </c>
      <c r="H1120" s="32" t="s">
        <v>66</v>
      </c>
      <c r="I1120" s="32" t="s">
        <v>236</v>
      </c>
    </row>
    <row r="1121" spans="1:9" x14ac:dyDescent="0.25">
      <c r="A1121">
        <f>IF(AND($C1121="Area (ha)",$E1121="Fully converted"),SUMIFS(UK!$E$9:$E$77,UK!$C$9:$C$77,Data!$H3399),IF(AND($C1121="Area (ha)",$E1121="In conversion"),SUMIFS(UK!$F$9:$F$77,UK!$C$9:$C$77,Data!$H3399),IF(AND($C1121="Area (ha)",$E1121="Total"),SUMIFS(UK!$F$9:$F$77,UK!$C$9:$C$77,Data!$H3399),IF(AND($C1121="Tonne",$E1121="Fully converted"),SUMIFS(UK!$F$9:$F$77,UK!$C$9:$C$77,Data!$H3399),""))))</f>
        <v>0</v>
      </c>
      <c r="B1121" s="46" t="s">
        <v>45</v>
      </c>
      <c r="C1121" s="46" t="s">
        <v>144</v>
      </c>
      <c r="D1121" s="46" t="s">
        <v>47</v>
      </c>
      <c r="E1121" s="46" t="s">
        <v>140</v>
      </c>
      <c r="F1121" s="32" t="s">
        <v>27</v>
      </c>
      <c r="G1121" s="32" t="s">
        <v>67</v>
      </c>
      <c r="H1121" s="32" t="s">
        <v>67</v>
      </c>
      <c r="I1121" s="32" t="s">
        <v>67</v>
      </c>
    </row>
    <row r="1122" spans="1:9" x14ac:dyDescent="0.25">
      <c r="A1122">
        <f>IF(AND($C1122="Area (ha)",$E1122="Fully converted"),SUMIFS(UK!$E$9:$E$77,UK!$C$9:$C$77,Data!$H3400),IF(AND($C1122="Area (ha)",$E1122="In conversion"),SUMIFS(UK!$F$9:$F$77,UK!$C$9:$C$77,Data!$H3400),IF(AND($C1122="Area (ha)",$E1122="Total"),SUMIFS(UK!$F$9:$F$77,UK!$C$9:$C$77,Data!$H3400),IF(AND($C1122="Tonne",$E1122="Fully converted"),SUMIFS(UK!$F$9:$F$77,UK!$C$9:$C$77,Data!$H3400),""))))</f>
        <v>0</v>
      </c>
      <c r="B1122" s="46" t="s">
        <v>45</v>
      </c>
      <c r="C1122" s="46" t="s">
        <v>144</v>
      </c>
      <c r="D1122" s="46" t="s">
        <v>47</v>
      </c>
      <c r="E1122" s="46" t="s">
        <v>140</v>
      </c>
      <c r="F1122" s="32" t="s">
        <v>27</v>
      </c>
      <c r="G1122" s="32" t="s">
        <v>68</v>
      </c>
      <c r="H1122" s="32" t="s">
        <v>68</v>
      </c>
      <c r="I1122" s="32" t="s">
        <v>68</v>
      </c>
    </row>
    <row r="1123" spans="1:9" x14ac:dyDescent="0.25">
      <c r="A1123">
        <f>IF(AND($C1123="Area (ha)",$E1123="Fully converted"),SUMIFS(UK!$E$9:$E$77,UK!$C$9:$C$77,Data!$H3401),IF(AND($C1123="Area (ha)",$E1123="In conversion"),SUMIFS(UK!$F$9:$F$77,UK!$C$9:$C$77,Data!$H3401),IF(AND($C1123="Area (ha)",$E1123="Total"),SUMIFS(UK!$F$9:$F$77,UK!$C$9:$C$77,Data!$H3401),IF(AND($C1123="Tonne",$E1123="Fully converted"),SUMIFS(UK!$F$9:$F$77,UK!$C$9:$C$77,Data!$H3401),""))))</f>
        <v>0</v>
      </c>
      <c r="B1123" s="46" t="s">
        <v>45</v>
      </c>
      <c r="C1123" s="46" t="s">
        <v>144</v>
      </c>
      <c r="D1123" s="46" t="s">
        <v>47</v>
      </c>
      <c r="E1123" s="46" t="s">
        <v>140</v>
      </c>
      <c r="F1123" s="32" t="s">
        <v>27</v>
      </c>
      <c r="G1123" s="32" t="s">
        <v>69</v>
      </c>
      <c r="H1123" s="32" t="s">
        <v>69</v>
      </c>
      <c r="I1123" s="32" t="s">
        <v>69</v>
      </c>
    </row>
    <row r="1124" spans="1:9" x14ac:dyDescent="0.25">
      <c r="A1124">
        <f>IF(AND($C1124="Area (ha)",$E1124="Fully converted"),SUMIFS(UK!$E$9:$E$77,UK!$C$9:$C$77,Data!$H3402),IF(AND($C1124="Area (ha)",$E1124="In conversion"),SUMIFS(UK!$F$9:$F$77,UK!$C$9:$C$77,Data!$H3402),IF(AND($C1124="Area (ha)",$E1124="Total"),SUMIFS(UK!$F$9:$F$77,UK!$C$9:$C$77,Data!$H3402),IF(AND($C1124="Tonne",$E1124="Fully converted"),SUMIFS(UK!$F$9:$F$77,UK!$C$9:$C$77,Data!$H3402),""))))</f>
        <v>5.93</v>
      </c>
      <c r="B1124" s="46" t="s">
        <v>45</v>
      </c>
      <c r="C1124" s="46" t="s">
        <v>144</v>
      </c>
      <c r="D1124" s="46" t="s">
        <v>47</v>
      </c>
      <c r="E1124" s="46" t="s">
        <v>140</v>
      </c>
      <c r="F1124" s="32" t="s">
        <v>27</v>
      </c>
      <c r="G1124" s="32" t="s">
        <v>124</v>
      </c>
      <c r="H1124" s="32" t="s">
        <v>124</v>
      </c>
      <c r="I1124" s="32" t="s">
        <v>124</v>
      </c>
    </row>
    <row r="1125" spans="1:9" x14ac:dyDescent="0.25">
      <c r="A1125">
        <f>IF(AND($C1125="Area (ha)",$E1125="Fully converted"),SUMIFS(UK!$E$9:$E$77,UK!$C$9:$C$77,Data!$H3403),IF(AND($C1125="Area (ha)",$E1125="In conversion"),SUMIFS(UK!$F$9:$F$77,UK!$C$9:$C$77,Data!$H3403),IF(AND($C1125="Area (ha)",$E1125="Total"),SUMIFS(UK!$F$9:$F$77,UK!$C$9:$C$77,Data!$H3403),IF(AND($C1125="Tonne",$E1125="Fully converted"),SUMIFS(UK!$F$9:$F$77,UK!$C$9:$C$77,Data!$H3403),""))))</f>
        <v>5.93</v>
      </c>
      <c r="B1125" s="46" t="s">
        <v>45</v>
      </c>
      <c r="C1125" s="46" t="s">
        <v>144</v>
      </c>
      <c r="D1125" s="46" t="s">
        <v>47</v>
      </c>
      <c r="E1125" s="46" t="s">
        <v>140</v>
      </c>
      <c r="F1125" s="32" t="s">
        <v>27</v>
      </c>
      <c r="G1125" s="32" t="s">
        <v>71</v>
      </c>
      <c r="H1125" s="32" t="s">
        <v>71</v>
      </c>
      <c r="I1125" s="32" t="s">
        <v>71</v>
      </c>
    </row>
    <row r="1126" spans="1:9" x14ac:dyDescent="0.25">
      <c r="A1126">
        <f>IF(AND($C1126="Area (ha)",$E1126="Fully converted"),SUMIFS(UK!$E$9:$E$77,UK!$C$9:$C$77,Data!$H3404),IF(AND($C1126="Area (ha)",$E1126="In conversion"),SUMIFS(UK!$F$9:$F$77,UK!$C$9:$C$77,Data!$H3404),IF(AND($C1126="Area (ha)",$E1126="Total"),SUMIFS(UK!$F$9:$F$77,UK!$C$9:$C$77,Data!$H3404),IF(AND($C1126="Tonne",$E1126="Fully converted"),SUMIFS(UK!$F$9:$F$77,UK!$C$9:$C$77,Data!$H3404),""))))</f>
        <v>0</v>
      </c>
      <c r="B1126" s="46" t="s">
        <v>45</v>
      </c>
      <c r="C1126" s="46" t="s">
        <v>144</v>
      </c>
      <c r="D1126" s="46" t="s">
        <v>47</v>
      </c>
      <c r="E1126" s="46" t="s">
        <v>140</v>
      </c>
      <c r="F1126" s="32" t="s">
        <v>27</v>
      </c>
      <c r="G1126" s="32" t="s">
        <v>72</v>
      </c>
      <c r="H1126" s="32" t="s">
        <v>72</v>
      </c>
      <c r="I1126" s="32" t="s">
        <v>72</v>
      </c>
    </row>
    <row r="1127" spans="1:9" x14ac:dyDescent="0.25">
      <c r="A1127">
        <f>IF(AND($C1127="Area (ha)",$E1127="Fully converted"),SUMIFS(UK!$E$9:$E$77,UK!$C$9:$C$77,Data!$H3405),IF(AND($C1127="Area (ha)",$E1127="In conversion"),SUMIFS(UK!$F$9:$F$77,UK!$C$9:$C$77,Data!$H3405),IF(AND($C1127="Area (ha)",$E1127="Total"),SUMIFS(UK!$F$9:$F$77,UK!$C$9:$C$77,Data!$H3405),IF(AND($C1127="Tonne",$E1127="Fully converted"),SUMIFS(UK!$F$9:$F$77,UK!$C$9:$C$77,Data!$H3405),""))))</f>
        <v>0</v>
      </c>
      <c r="B1127" s="46" t="s">
        <v>45</v>
      </c>
      <c r="C1127" s="46" t="s">
        <v>144</v>
      </c>
      <c r="D1127" s="46" t="s">
        <v>47</v>
      </c>
      <c r="E1127" s="46" t="s">
        <v>140</v>
      </c>
      <c r="F1127" s="32" t="s">
        <v>27</v>
      </c>
      <c r="G1127" s="32" t="s">
        <v>73</v>
      </c>
      <c r="H1127" s="32" t="s">
        <v>73</v>
      </c>
      <c r="I1127" s="32" t="s">
        <v>73</v>
      </c>
    </row>
    <row r="1128" spans="1:9" x14ac:dyDescent="0.25">
      <c r="A1128">
        <f>IF(AND($C1128="Area (ha)",$E1128="Fully converted"),SUMIFS(UK!$E$9:$E$77,UK!$C$9:$C$77,Data!$H3406),IF(AND($C1128="Area (ha)",$E1128="In conversion"),SUMIFS(UK!$F$9:$F$77,UK!$C$9:$C$77,Data!$H3406),IF(AND($C1128="Area (ha)",$E1128="Total"),SUMIFS(UK!$F$9:$F$77,UK!$C$9:$C$77,Data!$H3406),IF(AND($C1128="Tonne",$E1128="Fully converted"),SUMIFS(UK!$F$9:$F$77,UK!$C$9:$C$77,Data!$H3406),""))))</f>
        <v>0</v>
      </c>
      <c r="B1128" s="46" t="s">
        <v>45</v>
      </c>
      <c r="C1128" s="46" t="s">
        <v>144</v>
      </c>
      <c r="D1128" s="46" t="s">
        <v>47</v>
      </c>
      <c r="E1128" s="46" t="s">
        <v>140</v>
      </c>
      <c r="F1128" s="32" t="s">
        <v>27</v>
      </c>
      <c r="G1128" s="32" t="s">
        <v>74</v>
      </c>
      <c r="H1128" s="32" t="s">
        <v>74</v>
      </c>
      <c r="I1128" s="32" t="s">
        <v>74</v>
      </c>
    </row>
    <row r="1129" spans="1:9" x14ac:dyDescent="0.25">
      <c r="A1129">
        <f>IF(AND($C1129="Area (ha)",$E1129="Fully converted"),SUMIFS(UK!$E$9:$E$77,UK!$C$9:$C$77,Data!$H3407),IF(AND($C1129="Area (ha)",$E1129="In conversion"),SUMIFS(UK!$F$9:$F$77,UK!$C$9:$C$77,Data!$H3407),IF(AND($C1129="Area (ha)",$E1129="Total"),SUMIFS(UK!$F$9:$F$77,UK!$C$9:$C$77,Data!$H3407),IF(AND($C1129="Tonne",$E1129="Fully converted"),SUMIFS(UK!$F$9:$F$77,UK!$C$9:$C$77,Data!$H3407),""))))</f>
        <v>0</v>
      </c>
      <c r="B1129" s="46" t="s">
        <v>45</v>
      </c>
      <c r="C1129" s="46" t="s">
        <v>144</v>
      </c>
      <c r="D1129" s="46" t="s">
        <v>47</v>
      </c>
      <c r="E1129" s="46" t="s">
        <v>140</v>
      </c>
      <c r="F1129" s="32" t="s">
        <v>27</v>
      </c>
      <c r="G1129" s="32" t="s">
        <v>125</v>
      </c>
      <c r="H1129" s="32" t="s">
        <v>75</v>
      </c>
      <c r="I1129" s="32" t="s">
        <v>125</v>
      </c>
    </row>
    <row r="1130" spans="1:9" x14ac:dyDescent="0.25">
      <c r="A1130">
        <f>IF(AND($C1130="Area (ha)",$E1130="Fully converted"),SUMIFS(UK!$E$9:$E$77,UK!$C$9:$C$77,Data!$H3408),IF(AND($C1130="Area (ha)",$E1130="In conversion"),SUMIFS(UK!$F$9:$F$77,UK!$C$9:$C$77,Data!$H3408),IF(AND($C1130="Area (ha)",$E1130="Total"),SUMIFS(UK!$F$9:$F$77,UK!$C$9:$C$77,Data!$H3408),IF(AND($C1130="Tonne",$E1130="Fully converted"),SUMIFS(UK!$F$9:$F$77,UK!$C$9:$C$77,Data!$H3408),""))))</f>
        <v>0</v>
      </c>
      <c r="B1130" s="46" t="s">
        <v>45</v>
      </c>
      <c r="C1130" s="46" t="s">
        <v>144</v>
      </c>
      <c r="D1130" s="46" t="s">
        <v>47</v>
      </c>
      <c r="E1130" s="46" t="s">
        <v>140</v>
      </c>
      <c r="F1130" s="32" t="s">
        <v>27</v>
      </c>
      <c r="G1130" s="32" t="s">
        <v>76</v>
      </c>
      <c r="H1130" s="32" t="s">
        <v>76</v>
      </c>
      <c r="I1130" s="32" t="s">
        <v>76</v>
      </c>
    </row>
    <row r="1131" spans="1:9" x14ac:dyDescent="0.25">
      <c r="A1131">
        <f>IF(AND($C1131="Area (ha)",$E1131="Fully converted"),SUMIFS(UK!$E$9:$E$77,UK!$C$9:$C$77,Data!$H3409),IF(AND($C1131="Area (ha)",$E1131="In conversion"),SUMIFS(UK!$F$9:$F$77,UK!$C$9:$C$77,Data!$H3409),IF(AND($C1131="Area (ha)",$E1131="Total"),SUMIFS(UK!$F$9:$F$77,UK!$C$9:$C$77,Data!$H3409),IF(AND($C1131="Tonne",$E1131="Fully converted"),SUMIFS(UK!$F$9:$F$77,UK!$C$9:$C$77,Data!$H3409),""))))</f>
        <v>0</v>
      </c>
      <c r="B1131" s="46" t="s">
        <v>45</v>
      </c>
      <c r="C1131" s="46" t="s">
        <v>144</v>
      </c>
      <c r="D1131" s="46" t="s">
        <v>47</v>
      </c>
      <c r="E1131" s="46" t="s">
        <v>140</v>
      </c>
      <c r="F1131" s="32" t="s">
        <v>27</v>
      </c>
      <c r="G1131" s="32" t="s">
        <v>77</v>
      </c>
      <c r="H1131" s="32" t="s">
        <v>77</v>
      </c>
      <c r="I1131" s="32" t="s">
        <v>77</v>
      </c>
    </row>
    <row r="1132" spans="1:9" x14ac:dyDescent="0.25">
      <c r="A1132">
        <f>IF(AND($C1132="Area (ha)",$E1132="Fully converted"),SUMIFS(UK!$E$9:$E$77,UK!$C$9:$C$77,Data!$H3410),IF(AND($C1132="Area (ha)",$E1132="In conversion"),SUMIFS(UK!$F$9:$F$77,UK!$C$9:$C$77,Data!$H3410),IF(AND($C1132="Area (ha)",$E1132="Total"),SUMIFS(UK!$F$9:$F$77,UK!$C$9:$C$77,Data!$H3410),IF(AND($C1132="Tonne",$E1132="Fully converted"),SUMIFS(UK!$F$9:$F$77,UK!$C$9:$C$77,Data!$H3410),""))))</f>
        <v>0</v>
      </c>
      <c r="B1132" s="46" t="s">
        <v>45</v>
      </c>
      <c r="C1132" s="46" t="s">
        <v>144</v>
      </c>
      <c r="D1132" s="46" t="s">
        <v>47</v>
      </c>
      <c r="E1132" s="46" t="s">
        <v>140</v>
      </c>
      <c r="F1132" s="32" t="s">
        <v>27</v>
      </c>
      <c r="G1132" s="32" t="s">
        <v>78</v>
      </c>
      <c r="H1132" s="32" t="s">
        <v>78</v>
      </c>
      <c r="I1132" s="32" t="s">
        <v>78</v>
      </c>
    </row>
    <row r="1133" spans="1:9" x14ac:dyDescent="0.25">
      <c r="A1133">
        <f>IF(AND($C1133="Area (ha)",$E1133="Fully converted"),SUMIFS(UK!$E$9:$E$77,UK!$C$9:$C$77,Data!$H3411),IF(AND($C1133="Area (ha)",$E1133="In conversion"),SUMIFS(UK!$F$9:$F$77,UK!$C$9:$C$77,Data!$H3411),IF(AND($C1133="Area (ha)",$E1133="Total"),SUMIFS(UK!$F$9:$F$77,UK!$C$9:$C$77,Data!$H3411),IF(AND($C1133="Tonne",$E1133="Fully converted"),SUMIFS(UK!$F$9:$F$77,UK!$C$9:$C$77,Data!$H3411),""))))</f>
        <v>0</v>
      </c>
      <c r="B1133" s="46" t="s">
        <v>45</v>
      </c>
      <c r="C1133" s="46" t="s">
        <v>144</v>
      </c>
      <c r="D1133" s="46" t="s">
        <v>47</v>
      </c>
      <c r="E1133" s="46" t="s">
        <v>140</v>
      </c>
      <c r="F1133" s="32" t="s">
        <v>27</v>
      </c>
      <c r="G1133" s="32" t="s">
        <v>126</v>
      </c>
      <c r="H1133" s="32" t="s">
        <v>126</v>
      </c>
      <c r="I1133" s="32" t="s">
        <v>126</v>
      </c>
    </row>
    <row r="1134" spans="1:9" x14ac:dyDescent="0.25">
      <c r="A1134">
        <f>IF(AND($C1134="Area (ha)",$E1134="Fully converted"),SUMIFS(UK!$E$9:$E$77,UK!$C$9:$C$77,Data!$H3412),IF(AND($C1134="Area (ha)",$E1134="In conversion"),SUMIFS(UK!$F$9:$F$77,UK!$C$9:$C$77,Data!$H3412),IF(AND($C1134="Area (ha)",$E1134="Total"),SUMIFS(UK!$F$9:$F$77,UK!$C$9:$C$77,Data!$H3412),IF(AND($C1134="Tonne",$E1134="Fully converted"),SUMIFS(UK!$F$9:$F$77,UK!$C$9:$C$77,Data!$H3412),""))))</f>
        <v>0</v>
      </c>
      <c r="B1134" s="46" t="s">
        <v>45</v>
      </c>
      <c r="C1134" s="46" t="s">
        <v>144</v>
      </c>
      <c r="D1134" s="46" t="s">
        <v>47</v>
      </c>
      <c r="E1134" s="46" t="s">
        <v>140</v>
      </c>
      <c r="F1134" s="32" t="s">
        <v>27</v>
      </c>
      <c r="G1134" s="32" t="s">
        <v>80</v>
      </c>
      <c r="H1134" s="32" t="s">
        <v>80</v>
      </c>
      <c r="I1134" s="32" t="s">
        <v>80</v>
      </c>
    </row>
    <row r="1135" spans="1:9" x14ac:dyDescent="0.25">
      <c r="A1135">
        <f>IF(AND($C1135="Area (ha)",$E1135="Fully converted"),SUMIFS(UK!$E$9:$E$77,UK!$C$9:$C$77,Data!$H3413),IF(AND($C1135="Area (ha)",$E1135="In conversion"),SUMIFS(UK!$F$9:$F$77,UK!$C$9:$C$77,Data!$H3413),IF(AND($C1135="Area (ha)",$E1135="Total"),SUMIFS(UK!$F$9:$F$77,UK!$C$9:$C$77,Data!$H3413),IF(AND($C1135="Tonne",$E1135="Fully converted"),SUMIFS(UK!$F$9:$F$77,UK!$C$9:$C$77,Data!$H3413),""))))</f>
        <v>0</v>
      </c>
      <c r="B1135" s="46" t="s">
        <v>45</v>
      </c>
      <c r="C1135" s="46" t="s">
        <v>144</v>
      </c>
      <c r="D1135" s="46" t="s">
        <v>47</v>
      </c>
      <c r="E1135" s="46" t="s">
        <v>140</v>
      </c>
      <c r="F1135" s="32" t="s">
        <v>27</v>
      </c>
      <c r="G1135" s="32" t="s">
        <v>81</v>
      </c>
      <c r="H1135" s="32" t="s">
        <v>81</v>
      </c>
      <c r="I1135" s="32" t="s">
        <v>81</v>
      </c>
    </row>
    <row r="1136" spans="1:9" x14ac:dyDescent="0.25">
      <c r="A1136">
        <f>IF(AND($C1136="Area (ha)",$E1136="Fully converted"),SUMIFS(UK!$E$9:$E$77,UK!$C$9:$C$77,Data!$H3414),IF(AND($C1136="Area (ha)",$E1136="In conversion"),SUMIFS(UK!$F$9:$F$77,UK!$C$9:$C$77,Data!$H3414),IF(AND($C1136="Area (ha)",$E1136="Total"),SUMIFS(UK!$F$9:$F$77,UK!$C$9:$C$77,Data!$H3414),IF(AND($C1136="Tonne",$E1136="Fully converted"),SUMIFS(UK!$F$9:$F$77,UK!$C$9:$C$77,Data!$H3414),""))))</f>
        <v>3046.7099999999973</v>
      </c>
      <c r="B1136" s="46" t="s">
        <v>45</v>
      </c>
      <c r="C1136" s="46" t="s">
        <v>144</v>
      </c>
      <c r="D1136" s="46" t="s">
        <v>47</v>
      </c>
      <c r="E1136" s="46" t="s">
        <v>140</v>
      </c>
      <c r="F1136" s="32" t="s">
        <v>27</v>
      </c>
      <c r="G1136" s="32" t="s">
        <v>82</v>
      </c>
      <c r="H1136" s="32" t="s">
        <v>82</v>
      </c>
      <c r="I1136" s="32" t="s">
        <v>82</v>
      </c>
    </row>
    <row r="1137" spans="1:9" x14ac:dyDescent="0.25">
      <c r="A1137">
        <f>IF(AND($C1137="Area (ha)",$E1137="Fully converted"),SUMIFS(UK!$E$9:$E$77,UK!$C$9:$C$77,Data!$H3415),IF(AND($C1137="Area (ha)",$E1137="In conversion"),SUMIFS(UK!$F$9:$F$77,UK!$C$9:$C$77,Data!$H3415),IF(AND($C1137="Area (ha)",$E1137="Total"),SUMIFS(UK!$F$9:$F$77,UK!$C$9:$C$77,Data!$H3415),IF(AND($C1137="Tonne",$E1137="Fully converted"),SUMIFS(UK!$F$9:$F$77,UK!$C$9:$C$77,Data!$H3415),""))))</f>
        <v>214.57974999999999</v>
      </c>
      <c r="B1137" s="46" t="s">
        <v>45</v>
      </c>
      <c r="C1137" s="46" t="s">
        <v>144</v>
      </c>
      <c r="D1137" s="46" t="s">
        <v>47</v>
      </c>
      <c r="E1137" s="46" t="s">
        <v>140</v>
      </c>
      <c r="F1137" s="32" t="s">
        <v>27</v>
      </c>
      <c r="G1137" s="32" t="s">
        <v>83</v>
      </c>
      <c r="H1137" s="32" t="s">
        <v>83</v>
      </c>
      <c r="I1137" s="32" t="s">
        <v>83</v>
      </c>
    </row>
    <row r="1138" spans="1:9" x14ac:dyDescent="0.25">
      <c r="A1138">
        <f>IF(AND($C1138="Area (ha)",$E1138="Fully converted"),SUMIFS(UK!$E$9:$E$77,UK!$C$9:$C$77,Data!$H3416),IF(AND($C1138="Area (ha)",$E1138="In conversion"),SUMIFS(UK!$F$9:$F$77,UK!$C$9:$C$77,Data!$H3416),IF(AND($C1138="Area (ha)",$E1138="Total"),SUMIFS(UK!$F$9:$F$77,UK!$C$9:$C$77,Data!$H3416),IF(AND($C1138="Tonne",$E1138="Fully converted"),SUMIFS(UK!$F$9:$F$77,UK!$C$9:$C$77,Data!$H3416),""))))</f>
        <v>214.57974999999999</v>
      </c>
      <c r="B1138" s="46" t="s">
        <v>45</v>
      </c>
      <c r="C1138" s="46" t="s">
        <v>144</v>
      </c>
      <c r="D1138" s="46" t="s">
        <v>47</v>
      </c>
      <c r="E1138" s="46" t="s">
        <v>140</v>
      </c>
      <c r="F1138" s="32" t="s">
        <v>27</v>
      </c>
      <c r="G1138" s="32" t="s">
        <v>84</v>
      </c>
      <c r="H1138" s="32" t="s">
        <v>84</v>
      </c>
      <c r="I1138" s="32" t="s">
        <v>84</v>
      </c>
    </row>
    <row r="1139" spans="1:9" x14ac:dyDescent="0.25">
      <c r="A1139">
        <f>IF(AND($C1139="Area (ha)",$E1139="Fully converted"),SUMIFS(UK!$E$9:$E$77,UK!$C$9:$C$77,Data!$H3417),IF(AND($C1139="Area (ha)",$E1139="In conversion"),SUMIFS(UK!$F$9:$F$77,UK!$C$9:$C$77,Data!$H3417),IF(AND($C1139="Area (ha)",$E1139="Total"),SUMIFS(UK!$F$9:$F$77,UK!$C$9:$C$77,Data!$H3417),IF(AND($C1139="Tonne",$E1139="Fully converted"),SUMIFS(UK!$F$9:$F$77,UK!$C$9:$C$77,Data!$H3417),""))))</f>
        <v>0</v>
      </c>
      <c r="B1139" s="46" t="s">
        <v>45</v>
      </c>
      <c r="C1139" s="46" t="s">
        <v>144</v>
      </c>
      <c r="D1139" s="46" t="s">
        <v>47</v>
      </c>
      <c r="E1139" s="46" t="s">
        <v>140</v>
      </c>
      <c r="F1139" s="32" t="s">
        <v>27</v>
      </c>
      <c r="G1139" s="32" t="s">
        <v>85</v>
      </c>
      <c r="H1139" s="32" t="s">
        <v>85</v>
      </c>
      <c r="I1139" s="32" t="s">
        <v>235</v>
      </c>
    </row>
    <row r="1140" spans="1:9" x14ac:dyDescent="0.25">
      <c r="A1140">
        <f>IF(AND($C1140="Area (ha)",$E1140="Fully converted"),SUMIFS(UK!$E$9:$E$77,UK!$C$9:$C$77,Data!$H3418),IF(AND($C1140="Area (ha)",$E1140="In conversion"),SUMIFS(UK!$F$9:$F$77,UK!$C$9:$C$77,Data!$H3418),IF(AND($C1140="Area (ha)",$E1140="Total"),SUMIFS(UK!$F$9:$F$77,UK!$C$9:$C$77,Data!$H3418),IF(AND($C1140="Tonne",$E1140="Fully converted"),SUMIFS(UK!$F$9:$F$77,UK!$C$9:$C$77,Data!$H3418),""))))</f>
        <v>0</v>
      </c>
      <c r="B1140" s="46" t="s">
        <v>45</v>
      </c>
      <c r="C1140" s="46" t="s">
        <v>144</v>
      </c>
      <c r="D1140" s="46" t="s">
        <v>47</v>
      </c>
      <c r="E1140" s="46" t="s">
        <v>140</v>
      </c>
      <c r="F1140" s="32" t="s">
        <v>27</v>
      </c>
      <c r="G1140" s="32" t="s">
        <v>127</v>
      </c>
      <c r="H1140" s="32" t="s">
        <v>127</v>
      </c>
      <c r="I1140" s="32" t="s">
        <v>127</v>
      </c>
    </row>
    <row r="1141" spans="1:9" x14ac:dyDescent="0.25">
      <c r="A1141">
        <f>IF(AND($C1141="Area (ha)",$E1141="Fully converted"),SUMIFS(UK!$E$9:$E$77,UK!$C$9:$C$77,Data!$H3419),IF(AND($C1141="Area (ha)",$E1141="In conversion"),SUMIFS(UK!$F$9:$F$77,UK!$C$9:$C$77,Data!$H3419),IF(AND($C1141="Area (ha)",$E1141="Total"),SUMIFS(UK!$F$9:$F$77,UK!$C$9:$C$77,Data!$H3419),IF(AND($C1141="Tonne",$E1141="Fully converted"),SUMIFS(UK!$F$9:$F$77,UK!$C$9:$C$77,Data!$H3419),""))))</f>
        <v>0</v>
      </c>
      <c r="B1141" s="46" t="s">
        <v>45</v>
      </c>
      <c r="C1141" s="46" t="s">
        <v>144</v>
      </c>
      <c r="D1141" s="46" t="s">
        <v>47</v>
      </c>
      <c r="E1141" s="46" t="s">
        <v>140</v>
      </c>
      <c r="F1141" s="32" t="s">
        <v>27</v>
      </c>
      <c r="G1141" s="32" t="s">
        <v>128</v>
      </c>
      <c r="H1141" s="32" t="s">
        <v>128</v>
      </c>
      <c r="I1141" s="32" t="s">
        <v>128</v>
      </c>
    </row>
    <row r="1142" spans="1:9" x14ac:dyDescent="0.25">
      <c r="A1142">
        <f>IF(AND($C1142="Area (ha)",$E1142="Fully converted"),SUMIFS(UK!$E$9:$E$77,UK!$C$9:$C$77,Data!$H3420),IF(AND($C1142="Area (ha)",$E1142="In conversion"),SUMIFS(UK!$F$9:$F$77,UK!$C$9:$C$77,Data!$H3420),IF(AND($C1142="Area (ha)",$E1142="Total"),SUMIFS(UK!$F$9:$F$77,UK!$C$9:$C$77,Data!$H3420),IF(AND($C1142="Tonne",$E1142="Fully converted"),SUMIFS(UK!$F$9:$F$77,UK!$C$9:$C$77,Data!$H3420),""))))</f>
        <v>0</v>
      </c>
      <c r="B1142" s="46" t="s">
        <v>45</v>
      </c>
      <c r="C1142" s="46" t="s">
        <v>144</v>
      </c>
      <c r="D1142" s="46" t="s">
        <v>47</v>
      </c>
      <c r="E1142" s="46" t="s">
        <v>140</v>
      </c>
      <c r="F1142" s="32" t="s">
        <v>27</v>
      </c>
      <c r="G1142" s="32" t="s">
        <v>129</v>
      </c>
      <c r="H1142" s="32" t="s">
        <v>129</v>
      </c>
      <c r="I1142" s="32" t="s">
        <v>129</v>
      </c>
    </row>
    <row r="1143" spans="1:9" x14ac:dyDescent="0.25">
      <c r="A1143">
        <f>IF(AND($C1143="Area (ha)",$E1143="Fully converted"),SUMIFS(UK!$E$9:$E$77,UK!$C$9:$C$77,Data!$H3421),IF(AND($C1143="Area (ha)",$E1143="In conversion"),SUMIFS(UK!$F$9:$F$77,UK!$C$9:$C$77,Data!$H3421),IF(AND($C1143="Area (ha)",$E1143="Total"),SUMIFS(UK!$F$9:$F$77,UK!$C$9:$C$77,Data!$H3421),IF(AND($C1143="Tonne",$E1143="Fully converted"),SUMIFS(UK!$F$9:$F$77,UK!$C$9:$C$77,Data!$H3421),""))))</f>
        <v>0</v>
      </c>
      <c r="B1143" s="46" t="s">
        <v>45</v>
      </c>
      <c r="C1143" s="46" t="s">
        <v>144</v>
      </c>
      <c r="D1143" s="46" t="s">
        <v>47</v>
      </c>
      <c r="E1143" s="46" t="s">
        <v>140</v>
      </c>
      <c r="F1143" s="32" t="s">
        <v>27</v>
      </c>
      <c r="G1143" s="32" t="s">
        <v>130</v>
      </c>
      <c r="H1143" s="32" t="s">
        <v>130</v>
      </c>
      <c r="I1143" s="32" t="s">
        <v>130</v>
      </c>
    </row>
    <row r="1144" spans="1:9" x14ac:dyDescent="0.25">
      <c r="A1144">
        <f>IF(AND($C1144="Area (ha)",$E1144="Fully converted"),SUMIFS(UK!$E$9:$E$77,UK!$C$9:$C$77,Data!$H3422),IF(AND($C1144="Area (ha)",$E1144="In conversion"),SUMIFS(UK!$F$9:$F$77,UK!$C$9:$C$77,Data!$H3422),IF(AND($C1144="Area (ha)",$E1144="Total"),SUMIFS(UK!$F$9:$F$77,UK!$C$9:$C$77,Data!$H3422),IF(AND($C1144="Tonne",$E1144="Fully converted"),SUMIFS(UK!$F$9:$F$77,UK!$C$9:$C$77,Data!$H3422),""))))</f>
        <v>89.989749999999987</v>
      </c>
      <c r="B1144" s="46" t="s">
        <v>45</v>
      </c>
      <c r="C1144" s="46" t="s">
        <v>144</v>
      </c>
      <c r="D1144" s="46" t="s">
        <v>47</v>
      </c>
      <c r="E1144" s="46" t="s">
        <v>140</v>
      </c>
      <c r="F1144" s="32" t="s">
        <v>27</v>
      </c>
      <c r="G1144" s="32" t="s">
        <v>131</v>
      </c>
      <c r="H1144" s="32" t="s">
        <v>131</v>
      </c>
      <c r="I1144" s="32" t="s">
        <v>131</v>
      </c>
    </row>
    <row r="1145" spans="1:9" x14ac:dyDescent="0.25">
      <c r="A1145">
        <f>IF(AND($C1145="Area (ha)",$E1145="Fully converted"),SUMIFS(UK!$E$9:$E$77,UK!$C$9:$C$77,Data!$H3423),IF(AND($C1145="Area (ha)",$E1145="In conversion"),SUMIFS(UK!$F$9:$F$77,UK!$C$9:$C$77,Data!$H3423),IF(AND($C1145="Area (ha)",$E1145="Total"),SUMIFS(UK!$F$9:$F$77,UK!$C$9:$C$77,Data!$H3423),IF(AND($C1145="Tonne",$E1145="Fully converted"),SUMIFS(UK!$F$9:$F$77,UK!$C$9:$C$77,Data!$H3423),""))))</f>
        <v>0</v>
      </c>
      <c r="B1145" s="46" t="s">
        <v>45</v>
      </c>
      <c r="C1145" s="46" t="s">
        <v>144</v>
      </c>
      <c r="D1145" s="46" t="s">
        <v>47</v>
      </c>
      <c r="E1145" s="46" t="s">
        <v>140</v>
      </c>
      <c r="F1145" s="32" t="s">
        <v>27</v>
      </c>
      <c r="G1145" s="32" t="s">
        <v>91</v>
      </c>
      <c r="H1145" s="32" t="s">
        <v>91</v>
      </c>
      <c r="I1145" s="32" t="s">
        <v>91</v>
      </c>
    </row>
    <row r="1146" spans="1:9" x14ac:dyDescent="0.25">
      <c r="A1146">
        <f>IF(AND($C1146="Area (ha)",$E1146="Fully converted"),SUMIFS(UK!$E$9:$E$77,UK!$C$9:$C$77,Data!$H3424),IF(AND($C1146="Area (ha)",$E1146="In conversion"),SUMIFS(UK!$F$9:$F$77,UK!$C$9:$C$77,Data!$H3424),IF(AND($C1146="Area (ha)",$E1146="Total"),SUMIFS(UK!$F$9:$F$77,UK!$C$9:$C$77,Data!$H3424),IF(AND($C1146="Tonne",$E1146="Fully converted"),SUMIFS(UK!$F$9:$F$77,UK!$C$9:$C$77,Data!$H3424),""))))</f>
        <v>150.25799999999998</v>
      </c>
      <c r="B1146" s="46" t="s">
        <v>45</v>
      </c>
      <c r="C1146" s="46" t="s">
        <v>144</v>
      </c>
      <c r="D1146" s="46" t="s">
        <v>47</v>
      </c>
      <c r="E1146" s="46" t="s">
        <v>140</v>
      </c>
      <c r="F1146" s="32" t="s">
        <v>27</v>
      </c>
      <c r="G1146" s="32" t="s">
        <v>92</v>
      </c>
      <c r="H1146" s="32" t="s">
        <v>92</v>
      </c>
      <c r="I1146" s="32" t="s">
        <v>92</v>
      </c>
    </row>
    <row r="1147" spans="1:9" x14ac:dyDescent="0.25">
      <c r="A1147">
        <f>IF(AND($C1147="Area (ha)",$E1147="Fully converted"),SUMIFS(UK!$E$9:$E$77,UK!$C$9:$C$77,Data!$H3425),IF(AND($C1147="Area (ha)",$E1147="In conversion"),SUMIFS(UK!$F$9:$F$77,UK!$C$9:$C$77,Data!$H3425),IF(AND($C1147="Area (ha)",$E1147="Total"),SUMIFS(UK!$F$9:$F$77,UK!$C$9:$C$77,Data!$H3425),IF(AND($C1147="Tonne",$E1147="Fully converted"),SUMIFS(UK!$F$9:$F$77,UK!$C$9:$C$77,Data!$H3425),""))))</f>
        <v>0</v>
      </c>
      <c r="B1147" s="46" t="s">
        <v>45</v>
      </c>
      <c r="C1147" s="46" t="s">
        <v>144</v>
      </c>
      <c r="D1147" s="46" t="s">
        <v>47</v>
      </c>
      <c r="E1147" s="46" t="s">
        <v>140</v>
      </c>
      <c r="F1147" s="32" t="s">
        <v>27</v>
      </c>
      <c r="G1147" s="32" t="s">
        <v>93</v>
      </c>
      <c r="H1147" s="32" t="s">
        <v>93</v>
      </c>
      <c r="I1147" s="32" t="s">
        <v>93</v>
      </c>
    </row>
    <row r="1148" spans="1:9" x14ac:dyDescent="0.25">
      <c r="A1148">
        <f>IF(AND($C1148="Area (ha)",$E1148="Fully converted"),SUMIFS(UK!$E$9:$E$77,UK!$C$9:$C$77,Data!$H3426),IF(AND($C1148="Area (ha)",$E1148="In conversion"),SUMIFS(UK!$F$9:$F$77,UK!$C$9:$C$77,Data!$H3426),IF(AND($C1148="Area (ha)",$E1148="Total"),SUMIFS(UK!$F$9:$F$77,UK!$C$9:$C$77,Data!$H3426),IF(AND($C1148="Tonne",$E1148="Fully converted"),SUMIFS(UK!$F$9:$F$77,UK!$C$9:$C$77,Data!$H3426),""))))</f>
        <v>15105.82799999999</v>
      </c>
      <c r="B1148" s="46" t="s">
        <v>45</v>
      </c>
      <c r="C1148" s="46" t="s">
        <v>144</v>
      </c>
      <c r="D1148" s="46" t="s">
        <v>47</v>
      </c>
      <c r="E1148" s="46" t="s">
        <v>140</v>
      </c>
      <c r="F1148" s="32" t="s">
        <v>27</v>
      </c>
      <c r="G1148" s="32" t="s">
        <v>94</v>
      </c>
      <c r="H1148" s="32" t="s">
        <v>94</v>
      </c>
      <c r="I1148" s="32" t="s">
        <v>94</v>
      </c>
    </row>
    <row r="1149" spans="1:9" x14ac:dyDescent="0.25">
      <c r="A1149">
        <f>IF(AND($C1149="Area (ha)",$E1149="Fully converted"),SUMIFS(UK!$E$9:$E$77,UK!$C$9:$C$77,Data!$H3427),IF(AND($C1149="Area (ha)",$E1149="In conversion"),SUMIFS(UK!$F$9:$F$77,UK!$C$9:$C$77,Data!$H3427),IF(AND($C1149="Area (ha)",$E1149="Total"),SUMIFS(UK!$F$9:$F$77,UK!$C$9:$C$77,Data!$H3427),IF(AND($C1149="Tonne",$E1149="Fully converted"),SUMIFS(UK!$F$9:$F$77,UK!$C$9:$C$77,Data!$H3427),""))))</f>
        <v>155.434</v>
      </c>
      <c r="B1149" s="46" t="s">
        <v>45</v>
      </c>
      <c r="C1149" s="46" t="s">
        <v>144</v>
      </c>
      <c r="D1149" s="46" t="s">
        <v>47</v>
      </c>
      <c r="E1149" s="46" t="s">
        <v>140</v>
      </c>
      <c r="F1149" s="32" t="s">
        <v>27</v>
      </c>
      <c r="G1149" s="32" t="s">
        <v>95</v>
      </c>
      <c r="H1149" s="32" t="s">
        <v>95</v>
      </c>
      <c r="I1149" s="32" t="s">
        <v>95</v>
      </c>
    </row>
    <row r="1150" spans="1:9" x14ac:dyDescent="0.25">
      <c r="A1150">
        <f>IF(AND($C1150="Area (ha)",$E1150="Fully converted"),SUMIFS(UK!$E$9:$E$77,UK!$C$9:$C$77,Data!$H3428),IF(AND($C1150="Area (ha)",$E1150="In conversion"),SUMIFS(UK!$F$9:$F$77,UK!$C$9:$C$77,Data!$H3428),IF(AND($C1150="Area (ha)",$E1150="Total"),SUMIFS(UK!$F$9:$F$77,UK!$C$9:$C$77,Data!$H3428),IF(AND($C1150="Tonne",$E1150="Fully converted"),SUMIFS(UK!$F$9:$F$77,UK!$C$9:$C$77,Data!$H3428),""))))</f>
        <v>0</v>
      </c>
      <c r="B1150" s="46" t="s">
        <v>45</v>
      </c>
      <c r="C1150" s="46" t="s">
        <v>144</v>
      </c>
      <c r="D1150" s="46" t="s">
        <v>47</v>
      </c>
      <c r="E1150" s="46" t="s">
        <v>140</v>
      </c>
      <c r="F1150" s="32" t="s">
        <v>27</v>
      </c>
      <c r="G1150" s="32" t="s">
        <v>96</v>
      </c>
      <c r="H1150" s="32" t="s">
        <v>96</v>
      </c>
      <c r="I1150" s="32" t="s">
        <v>96</v>
      </c>
    </row>
    <row r="1151" spans="1:9" x14ac:dyDescent="0.25">
      <c r="A1151">
        <f>IF(AND($C1151="Area (ha)",$E1151="Fully converted"),SUMIFS(UK!$E$9:$E$77,UK!$C$9:$C$77,Data!$H3429),IF(AND($C1151="Area (ha)",$E1151="In conversion"),SUMIFS(UK!$F$9:$F$77,UK!$C$9:$C$77,Data!$H3429),IF(AND($C1151="Area (ha)",$E1151="Total"),SUMIFS(UK!$F$9:$F$77,UK!$C$9:$C$77,Data!$H3429),IF(AND($C1151="Tonne",$E1151="Fully converted"),SUMIFS(UK!$F$9:$F$77,UK!$C$9:$C$77,Data!$H3429),""))))</f>
        <v>40.524000000000001</v>
      </c>
      <c r="B1151" s="46" t="s">
        <v>45</v>
      </c>
      <c r="C1151" s="46" t="s">
        <v>144</v>
      </c>
      <c r="D1151" s="46" t="s">
        <v>47</v>
      </c>
      <c r="E1151" s="46" t="s">
        <v>140</v>
      </c>
      <c r="F1151" s="32" t="s">
        <v>27</v>
      </c>
      <c r="G1151" s="32" t="s">
        <v>132</v>
      </c>
      <c r="H1151" s="32" t="s">
        <v>132</v>
      </c>
      <c r="I1151" s="32" t="s">
        <v>132</v>
      </c>
    </row>
    <row r="1152" spans="1:9" x14ac:dyDescent="0.25">
      <c r="A1152">
        <f>IF(AND($C1152="Area (ha)",$E1152="Fully converted"),SUMIFS(UK!$E$9:$E$77,UK!$C$9:$C$77,Data!$H3430),IF(AND($C1152="Area (ha)",$E1152="In conversion"),SUMIFS(UK!$F$9:$F$77,UK!$C$9:$C$77,Data!$H3430),IF(AND($C1152="Area (ha)",$E1152="Total"),SUMIFS(UK!$F$9:$F$77,UK!$C$9:$C$77,Data!$H3430),IF(AND($C1152="Tonne",$E1152="Fully converted"),SUMIFS(UK!$F$9:$F$77,UK!$C$9:$C$77,Data!$H3430),""))))</f>
        <v>16.044</v>
      </c>
      <c r="B1152" s="46" t="s">
        <v>45</v>
      </c>
      <c r="C1152" s="46" t="s">
        <v>144</v>
      </c>
      <c r="D1152" s="46" t="s">
        <v>47</v>
      </c>
      <c r="E1152" s="46" t="s">
        <v>140</v>
      </c>
      <c r="F1152" s="32" t="s">
        <v>27</v>
      </c>
      <c r="G1152" s="32" t="s">
        <v>98</v>
      </c>
      <c r="H1152" s="32" t="s">
        <v>98</v>
      </c>
      <c r="I1152" s="32" t="s">
        <v>98</v>
      </c>
    </row>
    <row r="1153" spans="1:9" x14ac:dyDescent="0.25">
      <c r="A1153">
        <f>IF(AND($C1153="Area (ha)",$E1153="Fully converted"),SUMIFS(UK!$E$9:$E$77,UK!$C$9:$C$77,Data!$H3431),IF(AND($C1153="Area (ha)",$E1153="In conversion"),SUMIFS(UK!$F$9:$F$77,UK!$C$9:$C$77,Data!$H3431),IF(AND($C1153="Area (ha)",$E1153="Total"),SUMIFS(UK!$F$9:$F$77,UK!$C$9:$C$77,Data!$H3431),IF(AND($C1153="Tonne",$E1153="Fully converted"),SUMIFS(UK!$F$9:$F$77,UK!$C$9:$C$77,Data!$H3431),""))))</f>
        <v>16.044</v>
      </c>
      <c r="B1153" s="46" t="s">
        <v>45</v>
      </c>
      <c r="C1153" s="46" t="s">
        <v>144</v>
      </c>
      <c r="D1153" s="46" t="s">
        <v>47</v>
      </c>
      <c r="E1153" s="46" t="s">
        <v>140</v>
      </c>
      <c r="F1153" s="32" t="s">
        <v>27</v>
      </c>
      <c r="G1153" s="32" t="s">
        <v>99</v>
      </c>
      <c r="H1153" s="32" t="s">
        <v>99</v>
      </c>
      <c r="I1153" s="32" t="s">
        <v>99</v>
      </c>
    </row>
    <row r="1154" spans="1:9" x14ac:dyDescent="0.25">
      <c r="A1154">
        <f>IF(AND($C1154="Area (ha)",$E1154="Fully converted"),SUMIFS(UK!$E$9:$E$77,UK!$C$9:$C$77,Data!$H3432),IF(AND($C1154="Area (ha)",$E1154="In conversion"),SUMIFS(UK!$F$9:$F$77,UK!$C$9:$C$77,Data!$H3432),IF(AND($C1154="Area (ha)",$E1154="Total"),SUMIFS(UK!$F$9:$F$77,UK!$C$9:$C$77,Data!$H3432),IF(AND($C1154="Tonne",$E1154="Fully converted"),SUMIFS(UK!$F$9:$F$77,UK!$C$9:$C$77,Data!$H3432),""))))</f>
        <v>15.594000000000001</v>
      </c>
      <c r="B1154" s="46" t="s">
        <v>45</v>
      </c>
      <c r="C1154" s="46" t="s">
        <v>144</v>
      </c>
      <c r="D1154" s="46" t="s">
        <v>47</v>
      </c>
      <c r="E1154" s="46" t="s">
        <v>140</v>
      </c>
      <c r="F1154" s="32" t="s">
        <v>27</v>
      </c>
      <c r="G1154" s="32" t="s">
        <v>100</v>
      </c>
      <c r="H1154" s="32" t="s">
        <v>100</v>
      </c>
      <c r="I1154" s="32" t="s">
        <v>101</v>
      </c>
    </row>
    <row r="1155" spans="1:9" x14ac:dyDescent="0.25">
      <c r="A1155">
        <f>IF(AND($C1155="Area (ha)",$E1155="Fully converted"),SUMIFS(UK!$E$9:$E$77,UK!$C$9:$C$77,Data!$H3433),IF(AND($C1155="Area (ha)",$E1155="In conversion"),SUMIFS(UK!$F$9:$F$77,UK!$C$9:$C$77,Data!$H3433),IF(AND($C1155="Area (ha)",$E1155="Total"),SUMIFS(UK!$F$9:$F$77,UK!$C$9:$C$77,Data!$H3433),IF(AND($C1155="Tonne",$E1155="Fully converted"),SUMIFS(UK!$F$9:$F$77,UK!$C$9:$C$77,Data!$H3433),""))))</f>
        <v>0.45</v>
      </c>
      <c r="B1155" s="46" t="s">
        <v>45</v>
      </c>
      <c r="C1155" s="46" t="s">
        <v>144</v>
      </c>
      <c r="D1155" s="46" t="s">
        <v>47</v>
      </c>
      <c r="E1155" s="46" t="s">
        <v>140</v>
      </c>
      <c r="F1155" s="32" t="s">
        <v>27</v>
      </c>
      <c r="G1155" s="32" t="s">
        <v>101</v>
      </c>
      <c r="H1155" s="32" t="s">
        <v>101</v>
      </c>
      <c r="I1155" s="32" t="s">
        <v>101</v>
      </c>
    </row>
    <row r="1156" spans="1:9" x14ac:dyDescent="0.25">
      <c r="A1156">
        <f>IF(AND($C1156="Area (ha)",$E1156="Fully converted"),SUMIFS(UK!$E$9:$E$77,UK!$C$9:$C$77,Data!$H3434),IF(AND($C1156="Area (ha)",$E1156="In conversion"),SUMIFS(UK!$F$9:$F$77,UK!$C$9:$C$77,Data!$H3434),IF(AND($C1156="Area (ha)",$E1156="Total"),SUMIFS(UK!$F$9:$F$77,UK!$C$9:$C$77,Data!$H3434),IF(AND($C1156="Tonne",$E1156="Fully converted"),SUMIFS(UK!$F$9:$F$77,UK!$C$9:$C$77,Data!$H3434),""))))</f>
        <v>0</v>
      </c>
      <c r="B1156" s="46" t="s">
        <v>45</v>
      </c>
      <c r="C1156" s="46" t="s">
        <v>144</v>
      </c>
      <c r="D1156" s="46" t="s">
        <v>47</v>
      </c>
      <c r="E1156" s="46" t="s">
        <v>140</v>
      </c>
      <c r="F1156" s="32" t="s">
        <v>27</v>
      </c>
      <c r="G1156" s="32" t="s">
        <v>102</v>
      </c>
      <c r="H1156" s="32" t="s">
        <v>102</v>
      </c>
      <c r="I1156" s="32" t="s">
        <v>102</v>
      </c>
    </row>
    <row r="1157" spans="1:9" x14ac:dyDescent="0.25">
      <c r="A1157">
        <f>IF(AND($C1157="Area (ha)",$E1157="Fully converted"),SUMIFS(UK!$E$9:$E$77,UK!$C$9:$C$77,Data!$H3435),IF(AND($C1157="Area (ha)",$E1157="In conversion"),SUMIFS(UK!$F$9:$F$77,UK!$C$9:$C$77,Data!$H3435),IF(AND($C1157="Area (ha)",$E1157="Total"),SUMIFS(UK!$F$9:$F$77,UK!$C$9:$C$77,Data!$H3435),IF(AND($C1157="Tonne",$E1157="Fully converted"),SUMIFS(UK!$F$9:$F$77,UK!$C$9:$C$77,Data!$H3435),""))))</f>
        <v>0</v>
      </c>
      <c r="B1157" s="46" t="s">
        <v>45</v>
      </c>
      <c r="C1157" s="46" t="s">
        <v>144</v>
      </c>
      <c r="D1157" s="46" t="s">
        <v>47</v>
      </c>
      <c r="E1157" s="46" t="s">
        <v>140</v>
      </c>
      <c r="F1157" s="32" t="s">
        <v>27</v>
      </c>
      <c r="G1157" s="32" t="s">
        <v>103</v>
      </c>
      <c r="H1157" s="32" t="s">
        <v>103</v>
      </c>
      <c r="I1157" s="32" t="s">
        <v>103</v>
      </c>
    </row>
    <row r="1158" spans="1:9" x14ac:dyDescent="0.25">
      <c r="A1158">
        <f>IF(AND($C1158="Area (ha)",$E1158="Fully converted"),SUMIFS(UK!$E$9:$E$77,UK!$C$9:$C$77,Data!$H3436),IF(AND($C1158="Area (ha)",$E1158="In conversion"),SUMIFS(UK!$F$9:$F$77,UK!$C$9:$C$77,Data!$H3436),IF(AND($C1158="Area (ha)",$E1158="Total"),SUMIFS(UK!$F$9:$F$77,UK!$C$9:$C$77,Data!$H3436),IF(AND($C1158="Tonne",$E1158="Fully converted"),SUMIFS(UK!$F$9:$F$77,UK!$C$9:$C$77,Data!$H3436),""))))</f>
        <v>0</v>
      </c>
      <c r="B1158" s="46" t="s">
        <v>45</v>
      </c>
      <c r="C1158" s="46" t="s">
        <v>144</v>
      </c>
      <c r="D1158" s="46" t="s">
        <v>47</v>
      </c>
      <c r="E1158" s="46" t="s">
        <v>140</v>
      </c>
      <c r="F1158" s="32" t="s">
        <v>27</v>
      </c>
      <c r="G1158" s="32" t="s">
        <v>104</v>
      </c>
      <c r="H1158" s="32" t="s">
        <v>104</v>
      </c>
      <c r="I1158" s="32" t="s">
        <v>104</v>
      </c>
    </row>
    <row r="1159" spans="1:9" x14ac:dyDescent="0.25">
      <c r="A1159">
        <f>IF(AND($C1159="Area (ha)",$E1159="Fully converted"),SUMIFS(UK!$E$9:$E$77,UK!$C$9:$C$77,Data!$H3437),IF(AND($C1159="Area (ha)",$E1159="In conversion"),SUMIFS(UK!$F$9:$F$77,UK!$C$9:$C$77,Data!$H3437),IF(AND($C1159="Area (ha)",$E1159="Total"),SUMIFS(UK!$F$9:$F$77,UK!$C$9:$C$77,Data!$H3437),IF(AND($C1159="Tonne",$E1159="Fully converted"),SUMIFS(UK!$F$9:$F$77,UK!$C$9:$C$77,Data!$H3437),""))))</f>
        <v>0</v>
      </c>
      <c r="B1159" s="46" t="s">
        <v>45</v>
      </c>
      <c r="C1159" s="46" t="s">
        <v>144</v>
      </c>
      <c r="D1159" s="46" t="s">
        <v>47</v>
      </c>
      <c r="E1159" s="46" t="s">
        <v>140</v>
      </c>
      <c r="F1159" s="32" t="s">
        <v>27</v>
      </c>
      <c r="G1159" s="32" t="s">
        <v>105</v>
      </c>
      <c r="H1159" s="32" t="s">
        <v>105</v>
      </c>
      <c r="I1159" s="32" t="s">
        <v>105</v>
      </c>
    </row>
    <row r="1160" spans="1:9" x14ac:dyDescent="0.25">
      <c r="A1160">
        <f>IF(AND($C1160="Area (ha)",$E1160="Fully converted"),SUMIFS(UK!$E$9:$E$77,UK!$C$9:$C$77,Data!$H3438),IF(AND($C1160="Area (ha)",$E1160="In conversion"),SUMIFS(UK!$F$9:$F$77,UK!$C$9:$C$77,Data!$H3438),IF(AND($C1160="Area (ha)",$E1160="Total"),SUMIFS(UK!$F$9:$F$77,UK!$C$9:$C$77,Data!$H3438),IF(AND($C1160="Tonne",$E1160="Fully converted"),SUMIFS(UK!$F$9:$F$77,UK!$C$9:$C$77,Data!$H3438),""))))</f>
        <v>0</v>
      </c>
      <c r="B1160" s="46" t="s">
        <v>45</v>
      </c>
      <c r="C1160" s="46" t="s">
        <v>144</v>
      </c>
      <c r="D1160" s="46" t="s">
        <v>47</v>
      </c>
      <c r="E1160" s="46" t="s">
        <v>140</v>
      </c>
      <c r="F1160" s="32" t="s">
        <v>27</v>
      </c>
      <c r="G1160" s="32" t="s">
        <v>106</v>
      </c>
      <c r="H1160" s="32" t="s">
        <v>106</v>
      </c>
      <c r="I1160" s="32" t="s">
        <v>106</v>
      </c>
    </row>
    <row r="1161" spans="1:9" x14ac:dyDescent="0.25">
      <c r="A1161">
        <f>IF(AND($C1161="Area (ha)",$E1161="Fully converted"),SUMIFS(UK!$E$9:$E$77,UK!$C$9:$C$77,Data!$H3439),IF(AND($C1161="Area (ha)",$E1161="In conversion"),SUMIFS(UK!$F$9:$F$77,UK!$C$9:$C$77,Data!$H3439),IF(AND($C1161="Area (ha)",$E1161="Total"),SUMIFS(UK!$F$9:$F$77,UK!$C$9:$C$77,Data!$H3439),IF(AND($C1161="Tonne",$E1161="Fully converted"),SUMIFS(UK!$F$9:$F$77,UK!$C$9:$C$77,Data!$H3439),""))))</f>
        <v>0</v>
      </c>
      <c r="B1161" s="46" t="s">
        <v>45</v>
      </c>
      <c r="C1161" s="46" t="s">
        <v>144</v>
      </c>
      <c r="D1161" s="46" t="s">
        <v>47</v>
      </c>
      <c r="E1161" s="46" t="s">
        <v>140</v>
      </c>
      <c r="F1161" s="32" t="s">
        <v>27</v>
      </c>
      <c r="G1161" s="32" t="s">
        <v>107</v>
      </c>
      <c r="H1161" s="32" t="s">
        <v>107</v>
      </c>
      <c r="I1161" s="32" t="s">
        <v>107</v>
      </c>
    </row>
    <row r="1162" spans="1:9" x14ac:dyDescent="0.25">
      <c r="A1162">
        <f>IF(AND($C1162="Area (ha)",$E1162="Fully converted"),SUMIFS(UK!$E$9:$E$77,UK!$C$9:$C$77,Data!$H3440),IF(AND($C1162="Area (ha)",$E1162="In conversion"),SUMIFS(UK!$F$9:$F$77,UK!$C$9:$C$77,Data!$H3440),IF(AND($C1162="Area (ha)",$E1162="Total"),SUMIFS(UK!$F$9:$F$77,UK!$C$9:$C$77,Data!$H3440),IF(AND($C1162="Tonne",$E1162="Fully converted"),SUMIFS(UK!$F$9:$F$77,UK!$C$9:$C$77,Data!$H3440),""))))</f>
        <v>0</v>
      </c>
      <c r="B1162" s="46" t="s">
        <v>45</v>
      </c>
      <c r="C1162" s="46" t="s">
        <v>144</v>
      </c>
      <c r="D1162" s="46" t="s">
        <v>47</v>
      </c>
      <c r="E1162" s="46" t="s">
        <v>140</v>
      </c>
      <c r="F1162" s="32" t="s">
        <v>27</v>
      </c>
      <c r="G1162" s="32" t="s">
        <v>108</v>
      </c>
      <c r="H1162" s="32" t="s">
        <v>108</v>
      </c>
      <c r="I1162" s="32" t="s">
        <v>108</v>
      </c>
    </row>
    <row r="1163" spans="1:9" x14ac:dyDescent="0.25">
      <c r="A1163">
        <f>IF(AND($C1163="Area (ha)",$E1163="Fully converted"),SUMIFS(UK!$E$9:$E$77,UK!$C$9:$C$77,Data!$H3441),IF(AND($C1163="Area (ha)",$E1163="In conversion"),SUMIFS(UK!$F$9:$F$77,UK!$C$9:$C$77,Data!$H3441),IF(AND($C1163="Area (ha)",$E1163="Total"),SUMIFS(UK!$F$9:$F$77,UK!$C$9:$C$77,Data!$H3441),IF(AND($C1163="Tonne",$E1163="Fully converted"),SUMIFS(UK!$F$9:$F$77,UK!$C$9:$C$77,Data!$H3441),""))))</f>
        <v>0</v>
      </c>
      <c r="B1163" s="46" t="s">
        <v>45</v>
      </c>
      <c r="C1163" s="46" t="s">
        <v>144</v>
      </c>
      <c r="D1163" s="46" t="s">
        <v>47</v>
      </c>
      <c r="E1163" s="46" t="s">
        <v>140</v>
      </c>
      <c r="F1163" s="32" t="s">
        <v>27</v>
      </c>
      <c r="G1163" s="32" t="s">
        <v>109</v>
      </c>
      <c r="H1163" s="32" t="s">
        <v>109</v>
      </c>
      <c r="I1163" s="32" t="s">
        <v>109</v>
      </c>
    </row>
    <row r="1164" spans="1:9" x14ac:dyDescent="0.25">
      <c r="A1164">
        <f>IF(AND($C1164="Area (ha)",$E1164="Fully converted"),SUMIFS(UK!$E$9:$E$77,UK!$C$9:$C$77,Data!$H3442),IF(AND($C1164="Area (ha)",$E1164="In conversion"),SUMIFS(UK!$F$9:$F$77,UK!$C$9:$C$77,Data!$H3442),IF(AND($C1164="Area (ha)",$E1164="Total"),SUMIFS(UK!$F$9:$F$77,UK!$C$9:$C$77,Data!$H3442),IF(AND($C1164="Tonne",$E1164="Fully converted"),SUMIFS(UK!$F$9:$F$77,UK!$C$9:$C$77,Data!$H3442),""))))</f>
        <v>0</v>
      </c>
      <c r="B1164" s="46" t="s">
        <v>45</v>
      </c>
      <c r="C1164" s="46" t="s">
        <v>144</v>
      </c>
      <c r="D1164" s="46" t="s">
        <v>47</v>
      </c>
      <c r="E1164" s="46" t="s">
        <v>140</v>
      </c>
      <c r="F1164" s="32" t="s">
        <v>27</v>
      </c>
      <c r="G1164" s="32" t="s">
        <v>133</v>
      </c>
      <c r="H1164" s="32" t="s">
        <v>110</v>
      </c>
      <c r="I1164" s="32" t="s">
        <v>133</v>
      </c>
    </row>
    <row r="1165" spans="1:9" x14ac:dyDescent="0.25">
      <c r="A1165">
        <f>IF(AND($C1165="Area (ha)",$E1165="Fully converted"),SUMIFS(UK!$E$9:$E$77,UK!$C$9:$C$77,Data!$H3443),IF(AND($C1165="Area (ha)",$E1165="In conversion"),SUMIFS(UK!$F$9:$F$77,UK!$C$9:$C$77,Data!$H3443),IF(AND($C1165="Area (ha)",$E1165="Total"),SUMIFS(UK!$F$9:$F$77,UK!$C$9:$C$77,Data!$H3443),IF(AND($C1165="Tonne",$E1165="Fully converted"),SUMIFS(UK!$F$9:$F$77,UK!$C$9:$C$77,Data!$H3443),""))))</f>
        <v>0</v>
      </c>
      <c r="B1165" s="46" t="s">
        <v>45</v>
      </c>
      <c r="C1165" s="46" t="s">
        <v>144</v>
      </c>
      <c r="D1165" s="46" t="s">
        <v>47</v>
      </c>
      <c r="E1165" s="46" t="s">
        <v>140</v>
      </c>
      <c r="F1165" s="32" t="s">
        <v>27</v>
      </c>
      <c r="G1165" s="32" t="s">
        <v>111</v>
      </c>
      <c r="H1165" s="32" t="s">
        <v>111</v>
      </c>
      <c r="I1165" s="32" t="s">
        <v>111</v>
      </c>
    </row>
    <row r="1166" spans="1:9" x14ac:dyDescent="0.25">
      <c r="A1166">
        <f>IF(AND($C1166="Area (ha)",$E1166="Fully converted"),SUMIFS(UK!$E$9:$E$77,UK!$C$9:$C$77,Data!$H3444),IF(AND($C1166="Area (ha)",$E1166="In conversion"),SUMIFS(UK!$F$9:$F$77,UK!$C$9:$C$77,Data!$H3444),IF(AND($C1166="Area (ha)",$E1166="Total"),SUMIFS(UK!$F$9:$F$77,UK!$C$9:$C$77,Data!$H3444),IF(AND($C1166="Tonne",$E1166="Fully converted"),SUMIFS(UK!$F$9:$F$77,UK!$C$9:$C$77,Data!$H3444),""))))</f>
        <v>0</v>
      </c>
      <c r="B1166" s="46" t="s">
        <v>45</v>
      </c>
      <c r="C1166" s="46" t="s">
        <v>144</v>
      </c>
      <c r="D1166" s="46" t="s">
        <v>47</v>
      </c>
      <c r="E1166" s="46" t="s">
        <v>140</v>
      </c>
      <c r="F1166" s="32" t="s">
        <v>27</v>
      </c>
      <c r="G1166" s="32" t="s">
        <v>134</v>
      </c>
      <c r="H1166" s="32" t="s">
        <v>134</v>
      </c>
      <c r="I1166" s="32" t="s">
        <v>134</v>
      </c>
    </row>
    <row r="1167" spans="1:9" x14ac:dyDescent="0.25">
      <c r="A1167">
        <f>IF(AND($C1167="Area (ha)",$E1167="Fully converted"),SUMIFS(UK!$E$9:$E$77,UK!$C$9:$C$77,Data!$H3445),IF(AND($C1167="Area (ha)",$E1167="In conversion"),SUMIFS(UK!$F$9:$F$77,UK!$C$9:$C$77,Data!$H3445),IF(AND($C1167="Area (ha)",$E1167="Total"),SUMIFS(UK!$F$9:$F$77,UK!$C$9:$C$77,Data!$H3445),IF(AND($C1167="Tonne",$E1167="Fully converted"),SUMIFS(UK!$F$9:$F$77,UK!$C$9:$C$77,Data!$H3445),""))))</f>
        <v>0</v>
      </c>
      <c r="B1167" s="46" t="s">
        <v>45</v>
      </c>
      <c r="C1167" s="46" t="s">
        <v>144</v>
      </c>
      <c r="D1167" s="46" t="s">
        <v>47</v>
      </c>
      <c r="E1167" s="46" t="s">
        <v>140</v>
      </c>
      <c r="F1167" s="32" t="s">
        <v>27</v>
      </c>
      <c r="G1167" s="32" t="s">
        <v>113</v>
      </c>
      <c r="H1167" s="32" t="s">
        <v>113</v>
      </c>
      <c r="I1167" s="32" t="s">
        <v>113</v>
      </c>
    </row>
    <row r="1168" spans="1:9" x14ac:dyDescent="0.25">
      <c r="A1168">
        <f>IF(AND($C1168="Area (ha)",$E1168="Fully converted"),SUMIFS(UK!$E$9:$E$77,UK!$C$9:$C$77,Data!$H3446),IF(AND($C1168="Area (ha)",$E1168="In conversion"),SUMIFS(UK!$F$9:$F$77,UK!$C$9:$C$77,Data!$H3446),IF(AND($C1168="Area (ha)",$E1168="Total"),SUMIFS(UK!$F$9:$F$77,UK!$C$9:$C$77,Data!$H3446),IF(AND($C1168="Tonne",$E1168="Fully converted"),SUMIFS(UK!$F$9:$F$77,UK!$C$9:$C$77,Data!$H3446),""))))</f>
        <v>4.91</v>
      </c>
      <c r="B1168" s="46" t="s">
        <v>45</v>
      </c>
      <c r="C1168" s="46" t="s">
        <v>144</v>
      </c>
      <c r="D1168" s="46" t="s">
        <v>47</v>
      </c>
      <c r="E1168" s="46" t="s">
        <v>140</v>
      </c>
      <c r="F1168" s="32" t="s">
        <v>27</v>
      </c>
      <c r="G1168" s="32" t="s">
        <v>135</v>
      </c>
      <c r="H1168" s="32" t="s">
        <v>135</v>
      </c>
      <c r="I1168" s="32" t="s">
        <v>135</v>
      </c>
    </row>
    <row r="1169" spans="1:9" x14ac:dyDescent="0.25">
      <c r="A1169">
        <f>IF(AND($C1169="Area (ha)",$E1169="Fully converted"),SUMIFS(UK!$E$9:$E$77,UK!$C$9:$C$77,Data!$H3447),IF(AND($C1169="Area (ha)",$E1169="In conversion"),SUMIFS(UK!$F$9:$F$77,UK!$C$9:$C$77,Data!$H3447),IF(AND($C1169="Area (ha)",$E1169="Total"),SUMIFS(UK!$F$9:$F$77,UK!$C$9:$C$77,Data!$H3447),IF(AND($C1169="Tonne",$E1169="Fully converted"),SUMIFS(UK!$F$9:$F$77,UK!$C$9:$C$77,Data!$H3447),""))))</f>
        <v>0</v>
      </c>
      <c r="B1169" s="46" t="s">
        <v>45</v>
      </c>
      <c r="C1169" s="46" t="s">
        <v>144</v>
      </c>
      <c r="D1169" s="46" t="s">
        <v>47</v>
      </c>
      <c r="E1169" s="46" t="s">
        <v>140</v>
      </c>
      <c r="F1169" s="32" t="s">
        <v>27</v>
      </c>
      <c r="G1169" s="32" t="s">
        <v>115</v>
      </c>
      <c r="H1169" s="32" t="s">
        <v>115</v>
      </c>
      <c r="I1169" s="32" t="s">
        <v>115</v>
      </c>
    </row>
    <row r="1170" spans="1:9" x14ac:dyDescent="0.25">
      <c r="A1170">
        <f>IF(AND($C1170="Area (ha)",$E1170="Fully converted"),SUMIFS(UK!$E$9:$E$77,UK!$C$9:$C$77,Data!$H3448),IF(AND($C1170="Area (ha)",$E1170="In conversion"),SUMIFS(UK!$F$9:$F$77,UK!$C$9:$C$77,Data!$H3448),IF(AND($C1170="Area (ha)",$E1170="Total"),SUMIFS(UK!$F$9:$F$77,UK!$C$9:$C$77,Data!$H3448),IF(AND($C1170="Tonne",$E1170="Fully converted"),SUMIFS(UK!$F$9:$F$77,UK!$C$9:$C$77,Data!$H3448),""))))</f>
        <v>110</v>
      </c>
      <c r="B1170" s="46" t="s">
        <v>45</v>
      </c>
      <c r="C1170" s="46" t="s">
        <v>144</v>
      </c>
      <c r="D1170" s="46" t="s">
        <v>47</v>
      </c>
      <c r="E1170" s="46" t="s">
        <v>140</v>
      </c>
      <c r="F1170" s="32" t="s">
        <v>27</v>
      </c>
      <c r="G1170" s="32" t="s">
        <v>116</v>
      </c>
      <c r="H1170" s="32" t="s">
        <v>116</v>
      </c>
      <c r="I1170" s="32" t="s">
        <v>116</v>
      </c>
    </row>
    <row r="1171" spans="1:9" x14ac:dyDescent="0.25">
      <c r="A1171">
        <f>IF(AND($C1171="Area (ha)",$E1171="Fully converted"),SUMIFS(UK!$E$9:$E$77,UK!$C$9:$C$77,Data!$H3449),IF(AND($C1171="Area (ha)",$E1171="In conversion"),SUMIFS(UK!$F$9:$F$77,UK!$C$9:$C$77,Data!$H3449),IF(AND($C1171="Area (ha)",$E1171="Total"),SUMIFS(UK!$F$9:$F$77,UK!$C$9:$C$77,Data!$H3449),IF(AND($C1171="Tonne",$E1171="Fully converted"),SUMIFS(UK!$F$9:$F$77,UK!$C$9:$C$77,Data!$H3449),""))))</f>
        <v>0</v>
      </c>
      <c r="B1171" s="46" t="s">
        <v>45</v>
      </c>
      <c r="C1171" s="46" t="s">
        <v>144</v>
      </c>
      <c r="D1171" s="46" t="s">
        <v>47</v>
      </c>
      <c r="E1171" s="46" t="s">
        <v>140</v>
      </c>
      <c r="F1171" s="32" t="s">
        <v>27</v>
      </c>
      <c r="G1171" s="32" t="s">
        <v>117</v>
      </c>
      <c r="H1171" s="32" t="s">
        <v>117</v>
      </c>
      <c r="I1171" s="32" t="s">
        <v>117</v>
      </c>
    </row>
    <row r="1172" spans="1:9" x14ac:dyDescent="0.25">
      <c r="A1172">
        <f>IF(AND($C1172="Area (ha)",$E1172="Fully converted"),SUMIFS(UK!$E$9:$E$77,UK!$C$9:$C$77,Data!$H3450),IF(AND($C1172="Area (ha)",$E1172="In conversion"),SUMIFS(UK!$F$9:$F$77,UK!$C$9:$C$77,Data!$H3450),IF(AND($C1172="Area (ha)",$E1172="Total"),SUMIFS(UK!$F$9:$F$77,UK!$C$9:$C$77,Data!$H3450),IF(AND($C1172="Tonne",$E1172="Fully converted"),SUMIFS(UK!$F$9:$F$77,UK!$C$9:$C$77,Data!$H3450),""))))</f>
        <v>0</v>
      </c>
      <c r="B1172" s="46" t="s">
        <v>45</v>
      </c>
      <c r="C1172" s="46" t="s">
        <v>144</v>
      </c>
      <c r="D1172" s="46" t="s">
        <v>47</v>
      </c>
      <c r="E1172" s="46" t="s">
        <v>140</v>
      </c>
      <c r="F1172" s="32" t="s">
        <v>27</v>
      </c>
      <c r="G1172" s="32" t="s">
        <v>136</v>
      </c>
      <c r="H1172" s="32" t="s">
        <v>136</v>
      </c>
      <c r="I1172" s="32" t="s">
        <v>136</v>
      </c>
    </row>
    <row r="1173" spans="1:9" x14ac:dyDescent="0.25">
      <c r="A1173">
        <f>IF(AND($C1173="Area (ha)",$E1173="Fully converted"),SUMIFS(UK!$E$9:$E$77,UK!$C$9:$C$77,Data!$H3451),IF(AND($C1173="Area (ha)",$E1173="In conversion"),SUMIFS(UK!$F$9:$F$77,UK!$C$9:$C$77,Data!$H3451),IF(AND($C1173="Area (ha)",$E1173="Total"),SUMIFS(UK!$F$9:$F$77,UK!$C$9:$C$77,Data!$H3451),IF(AND($C1173="Tonne",$E1173="Fully converted"),SUMIFS(UK!$F$9:$F$77,UK!$C$9:$C$77,Data!$H3451),""))))</f>
        <v>0</v>
      </c>
      <c r="B1173" s="46" t="s">
        <v>45</v>
      </c>
      <c r="C1173" s="46" t="s">
        <v>144</v>
      </c>
      <c r="D1173" s="46" t="s">
        <v>47</v>
      </c>
      <c r="E1173" s="46" t="s">
        <v>140</v>
      </c>
      <c r="F1173" s="32" t="s">
        <v>27</v>
      </c>
      <c r="G1173" s="32" t="s">
        <v>137</v>
      </c>
      <c r="H1173" s="32" t="s">
        <v>137</v>
      </c>
      <c r="I1173" s="32" t="s">
        <v>137</v>
      </c>
    </row>
    <row r="1174" spans="1:9" x14ac:dyDescent="0.25">
      <c r="A1174">
        <f>IF(AND($C1174="Area (ha)",$E1174="Fully converted"),SUMIFS(UK!$E$9:$E$77,UK!$C$9:$C$77,Data!$H3452),IF(AND($C1174="Area (ha)",$E1174="In conversion"),SUMIFS(UK!$F$9:$F$77,UK!$C$9:$C$77,Data!$H3452),IF(AND($C1174="Area (ha)",$E1174="Total"),SUMIFS(UK!$F$9:$F$77,UK!$C$9:$C$77,Data!$H3452),IF(AND($C1174="Tonne",$E1174="Fully converted"),SUMIFS(UK!$F$9:$F$77,UK!$C$9:$C$77,Data!$H3452),""))))</f>
        <v>19784.98974999999</v>
      </c>
      <c r="B1174" s="46" t="s">
        <v>45</v>
      </c>
      <c r="C1174" s="46" t="s">
        <v>144</v>
      </c>
      <c r="D1174" s="46" t="s">
        <v>47</v>
      </c>
      <c r="E1174" s="46" t="s">
        <v>140</v>
      </c>
      <c r="F1174" s="32" t="s">
        <v>27</v>
      </c>
      <c r="G1174" s="32" t="s">
        <v>119</v>
      </c>
      <c r="H1174" s="32" t="s">
        <v>119</v>
      </c>
      <c r="I1174" s="32" t="s">
        <v>119</v>
      </c>
    </row>
    <row r="1175" spans="1:9" x14ac:dyDescent="0.25">
      <c r="A1175">
        <f>IF(AND($C1175="Area (ha)",$E1175="Fully converted"),SUMIFS(UK!$E$9:$E$77,UK!$C$9:$C$77,Data!$H3453),IF(AND($C1175="Area (ha)",$E1175="In conversion"),SUMIFS(UK!$F$9:$F$77,UK!$C$9:$C$77,Data!$H3453),IF(AND($C1175="Area (ha)",$E1175="Total"),SUMIFS(UK!$F$9:$F$77,UK!$C$9:$C$77,Data!$H3453),IF(AND($C1175="Tonne",$E1175="Fully converted"),SUMIFS(UK!$F$9:$F$77,UK!$C$9:$C$77,Data!$H3453),""))))</f>
        <v>4523.7277499999973</v>
      </c>
      <c r="B1175" s="46" t="s">
        <v>45</v>
      </c>
      <c r="C1175" s="46" t="s">
        <v>144</v>
      </c>
      <c r="D1175" s="46" t="s">
        <v>47</v>
      </c>
      <c r="E1175" s="46" t="s">
        <v>140</v>
      </c>
      <c r="F1175" s="32" t="s">
        <v>28</v>
      </c>
      <c r="G1175" s="32" t="s">
        <v>146</v>
      </c>
      <c r="H1175" s="32" t="s">
        <v>146</v>
      </c>
      <c r="I1175" s="32" t="s">
        <v>52</v>
      </c>
    </row>
    <row r="1176" spans="1:9" x14ac:dyDescent="0.25">
      <c r="A1176">
        <f>IF(AND($C1176="Area (ha)",$E1176="Fully converted"),SUMIFS(UK!$E$9:$E$77,UK!$C$9:$C$77,Data!$H3454),IF(AND($C1176="Area (ha)",$E1176="In conversion"),SUMIFS(UK!$F$9:$F$77,UK!$C$9:$C$77,Data!$H3454),IF(AND($C1176="Area (ha)",$E1176="Total"),SUMIFS(UK!$F$9:$F$77,UK!$C$9:$C$77,Data!$H3454),IF(AND($C1176="Tonne",$E1176="Fully converted"),SUMIFS(UK!$F$9:$F$77,UK!$C$9:$C$77,Data!$H3454),""))))</f>
        <v>1043.71</v>
      </c>
      <c r="B1176" s="46" t="s">
        <v>45</v>
      </c>
      <c r="C1176" s="46" t="s">
        <v>144</v>
      </c>
      <c r="D1176" s="46" t="s">
        <v>47</v>
      </c>
      <c r="E1176" s="46" t="s">
        <v>140</v>
      </c>
      <c r="F1176" s="32" t="s">
        <v>28</v>
      </c>
      <c r="G1176" s="32" t="s">
        <v>53</v>
      </c>
      <c r="H1176" s="32" t="s">
        <v>53</v>
      </c>
      <c r="I1176" s="32" t="s">
        <v>53</v>
      </c>
    </row>
    <row r="1177" spans="1:9" x14ac:dyDescent="0.25">
      <c r="A1177">
        <f>IF(AND($C1177="Area (ha)",$E1177="Fully converted"),SUMIFS(UK!$E$9:$E$77,UK!$C$9:$C$77,Data!$H3455),IF(AND($C1177="Area (ha)",$E1177="In conversion"),SUMIFS(UK!$F$9:$F$77,UK!$C$9:$C$77,Data!$H3455),IF(AND($C1177="Area (ha)",$E1177="Total"),SUMIFS(UK!$F$9:$F$77,UK!$C$9:$C$77,Data!$H3455),IF(AND($C1177="Tonne",$E1177="Fully converted"),SUMIFS(UK!$F$9:$F$77,UK!$C$9:$C$77,Data!$H3455),""))))</f>
        <v>1043.71</v>
      </c>
      <c r="B1177" s="46" t="s">
        <v>45</v>
      </c>
      <c r="C1177" s="46" t="s">
        <v>144</v>
      </c>
      <c r="D1177" s="46" t="s">
        <v>47</v>
      </c>
      <c r="E1177" s="46" t="s">
        <v>140</v>
      </c>
      <c r="F1177" s="32" t="s">
        <v>28</v>
      </c>
      <c r="G1177" s="32" t="s">
        <v>54</v>
      </c>
      <c r="H1177" s="32" t="s">
        <v>54</v>
      </c>
      <c r="I1177" s="32" t="s">
        <v>54</v>
      </c>
    </row>
    <row r="1178" spans="1:9" x14ac:dyDescent="0.25">
      <c r="A1178">
        <f>IF(AND($C1178="Area (ha)",$E1178="Fully converted"),SUMIFS(UK!$E$9:$E$77,UK!$C$9:$C$77,Data!$H3456),IF(AND($C1178="Area (ha)",$E1178="In conversion"),SUMIFS(UK!$F$9:$F$77,UK!$C$9:$C$77,Data!$H3456),IF(AND($C1178="Area (ha)",$E1178="Total"),SUMIFS(UK!$F$9:$F$77,UK!$C$9:$C$77,Data!$H3456),IF(AND($C1178="Tonne",$E1178="Fully converted"),SUMIFS(UK!$F$9:$F$77,UK!$C$9:$C$77,Data!$H3456),""))))</f>
        <v>0</v>
      </c>
      <c r="B1178" s="46" t="s">
        <v>45</v>
      </c>
      <c r="C1178" s="46" t="s">
        <v>144</v>
      </c>
      <c r="D1178" s="46" t="s">
        <v>47</v>
      </c>
      <c r="E1178" s="46" t="s">
        <v>140</v>
      </c>
      <c r="F1178" s="32" t="s">
        <v>28</v>
      </c>
      <c r="G1178" s="32" t="s">
        <v>55</v>
      </c>
      <c r="H1178" s="32" t="s">
        <v>55</v>
      </c>
      <c r="I1178" s="32" t="s">
        <v>55</v>
      </c>
    </row>
    <row r="1179" spans="1:9" x14ac:dyDescent="0.25">
      <c r="A1179">
        <f>IF(AND($C1179="Area (ha)",$E1179="Fully converted"),SUMIFS(UK!$E$9:$E$77,UK!$C$9:$C$77,Data!$H3457),IF(AND($C1179="Area (ha)",$E1179="In conversion"),SUMIFS(UK!$F$9:$F$77,UK!$C$9:$C$77,Data!$H3457),IF(AND($C1179="Area (ha)",$E1179="Total"),SUMIFS(UK!$F$9:$F$77,UK!$C$9:$C$77,Data!$H3457),IF(AND($C1179="Tonne",$E1179="Fully converted"),SUMIFS(UK!$F$9:$F$77,UK!$C$9:$C$77,Data!$H3457),""))))</f>
        <v>200.71</v>
      </c>
      <c r="B1179" s="46" t="s">
        <v>45</v>
      </c>
      <c r="C1179" s="46" t="s">
        <v>144</v>
      </c>
      <c r="D1179" s="46" t="s">
        <v>47</v>
      </c>
      <c r="E1179" s="46" t="s">
        <v>140</v>
      </c>
      <c r="F1179" s="32" t="s">
        <v>28</v>
      </c>
      <c r="G1179" s="32" t="s">
        <v>122</v>
      </c>
      <c r="H1179" s="32" t="s">
        <v>122</v>
      </c>
      <c r="I1179" s="32" t="s">
        <v>122</v>
      </c>
    </row>
    <row r="1180" spans="1:9" x14ac:dyDescent="0.25">
      <c r="A1180">
        <f>IF(AND($C1180="Area (ha)",$E1180="Fully converted"),SUMIFS(UK!$E$9:$E$77,UK!$C$9:$C$77,Data!$H3458),IF(AND($C1180="Area (ha)",$E1180="In conversion"),SUMIFS(UK!$F$9:$F$77,UK!$C$9:$C$77,Data!$H3458),IF(AND($C1180="Area (ha)",$E1180="Total"),SUMIFS(UK!$F$9:$F$77,UK!$C$9:$C$77,Data!$H3458),IF(AND($C1180="Tonne",$E1180="Fully converted"),SUMIFS(UK!$F$9:$F$77,UK!$C$9:$C$77,Data!$H3458),""))))</f>
        <v>0</v>
      </c>
      <c r="B1180" s="46" t="s">
        <v>45</v>
      </c>
      <c r="C1180" s="46" t="s">
        <v>144</v>
      </c>
      <c r="D1180" s="46" t="s">
        <v>47</v>
      </c>
      <c r="E1180" s="46" t="s">
        <v>140</v>
      </c>
      <c r="F1180" s="32" t="s">
        <v>28</v>
      </c>
      <c r="G1180" s="32" t="s">
        <v>57</v>
      </c>
      <c r="H1180" s="32" t="s">
        <v>148</v>
      </c>
      <c r="I1180" s="32" t="s">
        <v>57</v>
      </c>
    </row>
    <row r="1181" spans="1:9" x14ac:dyDescent="0.25">
      <c r="A1181">
        <f>IF(AND($C1181="Area (ha)",$E1181="Fully converted"),SUMIFS(UK!$E$9:$E$77,UK!$C$9:$C$77,Data!$H3459),IF(AND($C1181="Area (ha)",$E1181="In conversion"),SUMIFS(UK!$F$9:$F$77,UK!$C$9:$C$77,Data!$H3459),IF(AND($C1181="Area (ha)",$E1181="Total"),SUMIFS(UK!$F$9:$F$77,UK!$C$9:$C$77,Data!$H3459),IF(AND($C1181="Tonne",$E1181="Fully converted"),SUMIFS(UK!$F$9:$F$77,UK!$C$9:$C$77,Data!$H3459),""))))</f>
        <v>7.21</v>
      </c>
      <c r="B1181" s="46" t="s">
        <v>45</v>
      </c>
      <c r="C1181" s="46" t="s">
        <v>144</v>
      </c>
      <c r="D1181" s="46" t="s">
        <v>47</v>
      </c>
      <c r="E1181" s="46" t="s">
        <v>140</v>
      </c>
      <c r="F1181" s="32" t="s">
        <v>28</v>
      </c>
      <c r="G1181" s="32" t="s">
        <v>58</v>
      </c>
      <c r="H1181" s="32" t="s">
        <v>58</v>
      </c>
      <c r="I1181" s="32" t="s">
        <v>58</v>
      </c>
    </row>
    <row r="1182" spans="1:9" x14ac:dyDescent="0.25">
      <c r="A1182">
        <f>IF(AND($C1182="Area (ha)",$E1182="Fully converted"),SUMIFS(UK!$E$9:$E$77,UK!$C$9:$C$77,Data!$H3460),IF(AND($C1182="Area (ha)",$E1182="In conversion"),SUMIFS(UK!$F$9:$F$77,UK!$C$9:$C$77,Data!$H3460),IF(AND($C1182="Area (ha)",$E1182="Total"),SUMIFS(UK!$F$9:$F$77,UK!$C$9:$C$77,Data!$H3460),IF(AND($C1182="Tonne",$E1182="Fully converted"),SUMIFS(UK!$F$9:$F$77,UK!$C$9:$C$77,Data!$H3460),""))))</f>
        <v>549.16999999999996</v>
      </c>
      <c r="B1182" s="46" t="s">
        <v>45</v>
      </c>
      <c r="C1182" s="46" t="s">
        <v>144</v>
      </c>
      <c r="D1182" s="46" t="s">
        <v>47</v>
      </c>
      <c r="E1182" s="46" t="s">
        <v>140</v>
      </c>
      <c r="F1182" s="32" t="s">
        <v>28</v>
      </c>
      <c r="G1182" s="32" t="s">
        <v>59</v>
      </c>
      <c r="H1182" s="32" t="s">
        <v>59</v>
      </c>
      <c r="I1182" s="32" t="s">
        <v>59</v>
      </c>
    </row>
    <row r="1183" spans="1:9" x14ac:dyDescent="0.25">
      <c r="A1183">
        <f>IF(AND($C1183="Area (ha)",$E1183="Fully converted"),SUMIFS(UK!$E$9:$E$77,UK!$C$9:$C$77,Data!$H3461),IF(AND($C1183="Area (ha)",$E1183="In conversion"),SUMIFS(UK!$F$9:$F$77,UK!$C$9:$C$77,Data!$H3461),IF(AND($C1183="Area (ha)",$E1183="Total"),SUMIFS(UK!$F$9:$F$77,UK!$C$9:$C$77,Data!$H3461),IF(AND($C1183="Tonne",$E1183="Fully converted"),SUMIFS(UK!$F$9:$F$77,UK!$C$9:$C$77,Data!$H3461),""))))</f>
        <v>213.85999999999999</v>
      </c>
      <c r="B1183" s="46" t="s">
        <v>45</v>
      </c>
      <c r="C1183" s="46" t="s">
        <v>144</v>
      </c>
      <c r="D1183" s="46" t="s">
        <v>47</v>
      </c>
      <c r="E1183" s="46" t="s">
        <v>140</v>
      </c>
      <c r="F1183" s="32" t="s">
        <v>28</v>
      </c>
      <c r="G1183" s="32" t="s">
        <v>60</v>
      </c>
      <c r="H1183" s="32" t="s">
        <v>60</v>
      </c>
      <c r="I1183" s="32" t="s">
        <v>60</v>
      </c>
    </row>
    <row r="1184" spans="1:9" x14ac:dyDescent="0.25">
      <c r="A1184">
        <f>IF(AND($C1184="Area (ha)",$E1184="Fully converted"),SUMIFS(UK!$E$9:$E$77,UK!$C$9:$C$77,Data!$H3462),IF(AND($C1184="Area (ha)",$E1184="In conversion"),SUMIFS(UK!$F$9:$F$77,UK!$C$9:$C$77,Data!$H3462),IF(AND($C1184="Area (ha)",$E1184="Total"),SUMIFS(UK!$F$9:$F$77,UK!$C$9:$C$77,Data!$H3462),IF(AND($C1184="Tonne",$E1184="Fully converted"),SUMIFS(UK!$F$9:$F$77,UK!$C$9:$C$77,Data!$H3462),""))))</f>
        <v>0</v>
      </c>
      <c r="B1184" s="46" t="s">
        <v>45</v>
      </c>
      <c r="C1184" s="46" t="s">
        <v>144</v>
      </c>
      <c r="D1184" s="46" t="s">
        <v>47</v>
      </c>
      <c r="E1184" s="46" t="s">
        <v>140</v>
      </c>
      <c r="F1184" s="32" t="s">
        <v>28</v>
      </c>
      <c r="G1184" s="32" t="s">
        <v>61</v>
      </c>
      <c r="H1184" s="32" t="s">
        <v>61</v>
      </c>
      <c r="I1184" s="32" t="s">
        <v>61</v>
      </c>
    </row>
    <row r="1185" spans="1:9" x14ac:dyDescent="0.25">
      <c r="A1185">
        <f>IF(AND($C1185="Area (ha)",$E1185="Fully converted"),SUMIFS(UK!$E$9:$E$77,UK!$C$9:$C$77,Data!$H3463),IF(AND($C1185="Area (ha)",$E1185="In conversion"),SUMIFS(UK!$F$9:$F$77,UK!$C$9:$C$77,Data!$H3463),IF(AND($C1185="Area (ha)",$E1185="Total"),SUMIFS(UK!$F$9:$F$77,UK!$C$9:$C$77,Data!$H3463),IF(AND($C1185="Tonne",$E1185="Fully converted"),SUMIFS(UK!$F$9:$F$77,UK!$C$9:$C$77,Data!$H3463),""))))</f>
        <v>72.759999999999991</v>
      </c>
      <c r="B1185" s="46" t="s">
        <v>45</v>
      </c>
      <c r="C1185" s="46" t="s">
        <v>144</v>
      </c>
      <c r="D1185" s="46" t="s">
        <v>47</v>
      </c>
      <c r="E1185" s="46" t="s">
        <v>140</v>
      </c>
      <c r="F1185" s="32" t="s">
        <v>28</v>
      </c>
      <c r="G1185" s="32" t="s">
        <v>62</v>
      </c>
      <c r="H1185" s="32" t="s">
        <v>62</v>
      </c>
      <c r="I1185" s="32" t="s">
        <v>62</v>
      </c>
    </row>
    <row r="1186" spans="1:9" x14ac:dyDescent="0.25">
      <c r="A1186">
        <f>IF(AND($C1186="Area (ha)",$E1186="Fully converted"),SUMIFS(UK!$E$9:$E$77,UK!$C$9:$C$77,Data!$H3464),IF(AND($C1186="Area (ha)",$E1186="In conversion"),SUMIFS(UK!$F$9:$F$77,UK!$C$9:$C$77,Data!$H3464),IF(AND($C1186="Area (ha)",$E1186="Total"),SUMIFS(UK!$F$9:$F$77,UK!$C$9:$C$77,Data!$H3464),IF(AND($C1186="Tonne",$E1186="Fully converted"),SUMIFS(UK!$F$9:$F$77,UK!$C$9:$C$77,Data!$H3464),""))))</f>
        <v>0</v>
      </c>
      <c r="B1186" s="46" t="s">
        <v>45</v>
      </c>
      <c r="C1186" s="46" t="s">
        <v>144</v>
      </c>
      <c r="D1186" s="46" t="s">
        <v>47</v>
      </c>
      <c r="E1186" s="46" t="s">
        <v>140</v>
      </c>
      <c r="F1186" s="32" t="s">
        <v>28</v>
      </c>
      <c r="G1186" s="32" t="s">
        <v>63</v>
      </c>
      <c r="H1186" s="32" t="s">
        <v>63</v>
      </c>
      <c r="I1186" s="32" t="s">
        <v>63</v>
      </c>
    </row>
    <row r="1187" spans="1:9" x14ac:dyDescent="0.25">
      <c r="A1187">
        <f>IF(AND($C1187="Area (ha)",$E1187="Fully converted"),SUMIFS(UK!$E$9:$E$77,UK!$C$9:$C$77,Data!$H3465),IF(AND($C1187="Area (ha)",$E1187="In conversion"),SUMIFS(UK!$F$9:$F$77,UK!$C$9:$C$77,Data!$H3465),IF(AND($C1187="Area (ha)",$E1187="Total"),SUMIFS(UK!$F$9:$F$77,UK!$C$9:$C$77,Data!$H3465),IF(AND($C1187="Tonne",$E1187="Fully converted"),SUMIFS(UK!$F$9:$F$77,UK!$C$9:$C$77,Data!$H3465),""))))</f>
        <v>62.540000000000006</v>
      </c>
      <c r="B1187" s="46" t="s">
        <v>45</v>
      </c>
      <c r="C1187" s="46" t="s">
        <v>144</v>
      </c>
      <c r="D1187" s="46" t="s">
        <v>47</v>
      </c>
      <c r="E1187" s="46" t="s">
        <v>140</v>
      </c>
      <c r="F1187" s="32" t="s">
        <v>28</v>
      </c>
      <c r="G1187" s="32" t="s">
        <v>64</v>
      </c>
      <c r="H1187" s="32" t="s">
        <v>64</v>
      </c>
      <c r="I1187" s="32" t="s">
        <v>64</v>
      </c>
    </row>
    <row r="1188" spans="1:9" x14ac:dyDescent="0.25">
      <c r="A1188">
        <f>IF(AND($C1188="Area (ha)",$E1188="Fully converted"),SUMIFS(UK!$E$9:$E$77,UK!$C$9:$C$77,Data!$H3466),IF(AND($C1188="Area (ha)",$E1188="In conversion"),SUMIFS(UK!$F$9:$F$77,UK!$C$9:$C$77,Data!$H3466),IF(AND($C1188="Area (ha)",$E1188="Total"),SUMIFS(UK!$F$9:$F$77,UK!$C$9:$C$77,Data!$H3466),IF(AND($C1188="Tonne",$E1188="Fully converted"),SUMIFS(UK!$F$9:$F$77,UK!$C$9:$C$77,Data!$H3466),""))))</f>
        <v>0</v>
      </c>
      <c r="B1188" s="46" t="s">
        <v>45</v>
      </c>
      <c r="C1188" s="46" t="s">
        <v>144</v>
      </c>
      <c r="D1188" s="46" t="s">
        <v>47</v>
      </c>
      <c r="E1188" s="46" t="s">
        <v>140</v>
      </c>
      <c r="F1188" s="32" t="s">
        <v>28</v>
      </c>
      <c r="G1188" s="32" t="s">
        <v>123</v>
      </c>
      <c r="H1188" s="32" t="s">
        <v>123</v>
      </c>
      <c r="I1188" s="32" t="s">
        <v>123</v>
      </c>
    </row>
    <row r="1189" spans="1:9" x14ac:dyDescent="0.25">
      <c r="A1189">
        <f>IF(AND($C1189="Area (ha)",$E1189="Fully converted"),SUMIFS(UK!$E$9:$E$77,UK!$C$9:$C$77,Data!$H3467),IF(AND($C1189="Area (ha)",$E1189="In conversion"),SUMIFS(UK!$F$9:$F$77,UK!$C$9:$C$77,Data!$H3467),IF(AND($C1189="Area (ha)",$E1189="Total"),SUMIFS(UK!$F$9:$F$77,UK!$C$9:$C$77,Data!$H3467),IF(AND($C1189="Tonne",$E1189="Fully converted"),SUMIFS(UK!$F$9:$F$77,UK!$C$9:$C$77,Data!$H3467),""))))</f>
        <v>0</v>
      </c>
      <c r="B1189" s="46" t="s">
        <v>45</v>
      </c>
      <c r="C1189" s="46" t="s">
        <v>144</v>
      </c>
      <c r="D1189" s="46" t="s">
        <v>47</v>
      </c>
      <c r="E1189" s="46" t="s">
        <v>140</v>
      </c>
      <c r="F1189" s="32" t="s">
        <v>28</v>
      </c>
      <c r="G1189" s="32" t="s">
        <v>66</v>
      </c>
      <c r="H1189" s="32" t="s">
        <v>66</v>
      </c>
      <c r="I1189" s="32" t="s">
        <v>236</v>
      </c>
    </row>
    <row r="1190" spans="1:9" x14ac:dyDescent="0.25">
      <c r="A1190">
        <f>IF(AND($C1190="Area (ha)",$E1190="Fully converted"),SUMIFS(UK!$E$9:$E$77,UK!$C$9:$C$77,Data!$H3468),IF(AND($C1190="Area (ha)",$E1190="In conversion"),SUMIFS(UK!$F$9:$F$77,UK!$C$9:$C$77,Data!$H3468),IF(AND($C1190="Area (ha)",$E1190="Total"),SUMIFS(UK!$F$9:$F$77,UK!$C$9:$C$77,Data!$H3468),IF(AND($C1190="Tonne",$E1190="Fully converted"),SUMIFS(UK!$F$9:$F$77,UK!$C$9:$C$77,Data!$H3468),""))))</f>
        <v>0</v>
      </c>
      <c r="B1190" s="46" t="s">
        <v>45</v>
      </c>
      <c r="C1190" s="46" t="s">
        <v>144</v>
      </c>
      <c r="D1190" s="46" t="s">
        <v>47</v>
      </c>
      <c r="E1190" s="46" t="s">
        <v>140</v>
      </c>
      <c r="F1190" s="32" t="s">
        <v>28</v>
      </c>
      <c r="G1190" s="32" t="s">
        <v>67</v>
      </c>
      <c r="H1190" s="32" t="s">
        <v>67</v>
      </c>
      <c r="I1190" s="32" t="s">
        <v>67</v>
      </c>
    </row>
    <row r="1191" spans="1:9" x14ac:dyDescent="0.25">
      <c r="A1191">
        <f>IF(AND($C1191="Area (ha)",$E1191="Fully converted"),SUMIFS(UK!$E$9:$E$77,UK!$C$9:$C$77,Data!$H3469),IF(AND($C1191="Area (ha)",$E1191="In conversion"),SUMIFS(UK!$F$9:$F$77,UK!$C$9:$C$77,Data!$H3469),IF(AND($C1191="Area (ha)",$E1191="Total"),SUMIFS(UK!$F$9:$F$77,UK!$C$9:$C$77,Data!$H3469),IF(AND($C1191="Tonne",$E1191="Fully converted"),SUMIFS(UK!$F$9:$F$77,UK!$C$9:$C$77,Data!$H3469),""))))</f>
        <v>0</v>
      </c>
      <c r="B1191" s="46" t="s">
        <v>45</v>
      </c>
      <c r="C1191" s="46" t="s">
        <v>144</v>
      </c>
      <c r="D1191" s="46" t="s">
        <v>47</v>
      </c>
      <c r="E1191" s="46" t="s">
        <v>140</v>
      </c>
      <c r="F1191" s="32" t="s">
        <v>28</v>
      </c>
      <c r="G1191" s="32" t="s">
        <v>68</v>
      </c>
      <c r="H1191" s="32" t="s">
        <v>68</v>
      </c>
      <c r="I1191" s="32" t="s">
        <v>68</v>
      </c>
    </row>
    <row r="1192" spans="1:9" x14ac:dyDescent="0.25">
      <c r="A1192">
        <f>IF(AND($C1192="Area (ha)",$E1192="Fully converted"),SUMIFS(UK!$E$9:$E$77,UK!$C$9:$C$77,Data!$H3470),IF(AND($C1192="Area (ha)",$E1192="In conversion"),SUMIFS(UK!$F$9:$F$77,UK!$C$9:$C$77,Data!$H3470),IF(AND($C1192="Area (ha)",$E1192="Total"),SUMIFS(UK!$F$9:$F$77,UK!$C$9:$C$77,Data!$H3470),IF(AND($C1192="Tonne",$E1192="Fully converted"),SUMIFS(UK!$F$9:$F$77,UK!$C$9:$C$77,Data!$H3470),""))))</f>
        <v>0</v>
      </c>
      <c r="B1192" s="46" t="s">
        <v>45</v>
      </c>
      <c r="C1192" s="46" t="s">
        <v>144</v>
      </c>
      <c r="D1192" s="46" t="s">
        <v>47</v>
      </c>
      <c r="E1192" s="46" t="s">
        <v>140</v>
      </c>
      <c r="F1192" s="32" t="s">
        <v>28</v>
      </c>
      <c r="G1192" s="32" t="s">
        <v>69</v>
      </c>
      <c r="H1192" s="32" t="s">
        <v>69</v>
      </c>
      <c r="I1192" s="32" t="s">
        <v>69</v>
      </c>
    </row>
    <row r="1193" spans="1:9" x14ac:dyDescent="0.25">
      <c r="A1193">
        <f>IF(AND($C1193="Area (ha)",$E1193="Fully converted"),SUMIFS(UK!$E$9:$E$77,UK!$C$9:$C$77,Data!$H3471),IF(AND($C1193="Area (ha)",$E1193="In conversion"),SUMIFS(UK!$F$9:$F$77,UK!$C$9:$C$77,Data!$H3471),IF(AND($C1193="Area (ha)",$E1193="Total"),SUMIFS(UK!$F$9:$F$77,UK!$C$9:$C$77,Data!$H3471),IF(AND($C1193="Tonne",$E1193="Fully converted"),SUMIFS(UK!$F$9:$F$77,UK!$C$9:$C$77,Data!$H3471),""))))</f>
        <v>5.93</v>
      </c>
      <c r="B1193" s="46" t="s">
        <v>45</v>
      </c>
      <c r="C1193" s="46" t="s">
        <v>144</v>
      </c>
      <c r="D1193" s="46" t="s">
        <v>47</v>
      </c>
      <c r="E1193" s="46" t="s">
        <v>140</v>
      </c>
      <c r="F1193" s="32" t="s">
        <v>28</v>
      </c>
      <c r="G1193" s="32" t="s">
        <v>124</v>
      </c>
      <c r="H1193" s="32" t="s">
        <v>124</v>
      </c>
      <c r="I1193" s="32" t="s">
        <v>124</v>
      </c>
    </row>
    <row r="1194" spans="1:9" x14ac:dyDescent="0.25">
      <c r="A1194">
        <f>IF(AND($C1194="Area (ha)",$E1194="Fully converted"),SUMIFS(UK!$E$9:$E$77,UK!$C$9:$C$77,Data!$H3472),IF(AND($C1194="Area (ha)",$E1194="In conversion"),SUMIFS(UK!$F$9:$F$77,UK!$C$9:$C$77,Data!$H3472),IF(AND($C1194="Area (ha)",$E1194="Total"),SUMIFS(UK!$F$9:$F$77,UK!$C$9:$C$77,Data!$H3472),IF(AND($C1194="Tonne",$E1194="Fully converted"),SUMIFS(UK!$F$9:$F$77,UK!$C$9:$C$77,Data!$H3472),""))))</f>
        <v>5.93</v>
      </c>
      <c r="B1194" s="46" t="s">
        <v>45</v>
      </c>
      <c r="C1194" s="46" t="s">
        <v>144</v>
      </c>
      <c r="D1194" s="46" t="s">
        <v>47</v>
      </c>
      <c r="E1194" s="46" t="s">
        <v>140</v>
      </c>
      <c r="F1194" s="32" t="s">
        <v>28</v>
      </c>
      <c r="G1194" s="32" t="s">
        <v>71</v>
      </c>
      <c r="H1194" s="32" t="s">
        <v>71</v>
      </c>
      <c r="I1194" s="32" t="s">
        <v>71</v>
      </c>
    </row>
    <row r="1195" spans="1:9" x14ac:dyDescent="0.25">
      <c r="A1195">
        <f>IF(AND($C1195="Area (ha)",$E1195="Fully converted"),SUMIFS(UK!$E$9:$E$77,UK!$C$9:$C$77,Data!$H3473),IF(AND($C1195="Area (ha)",$E1195="In conversion"),SUMIFS(UK!$F$9:$F$77,UK!$C$9:$C$77,Data!$H3473),IF(AND($C1195="Area (ha)",$E1195="Total"),SUMIFS(UK!$F$9:$F$77,UK!$C$9:$C$77,Data!$H3473),IF(AND($C1195="Tonne",$E1195="Fully converted"),SUMIFS(UK!$F$9:$F$77,UK!$C$9:$C$77,Data!$H3473),""))))</f>
        <v>0</v>
      </c>
      <c r="B1195" s="46" t="s">
        <v>45</v>
      </c>
      <c r="C1195" s="46" t="s">
        <v>144</v>
      </c>
      <c r="D1195" s="46" t="s">
        <v>47</v>
      </c>
      <c r="E1195" s="46" t="s">
        <v>140</v>
      </c>
      <c r="F1195" s="32" t="s">
        <v>28</v>
      </c>
      <c r="G1195" s="32" t="s">
        <v>72</v>
      </c>
      <c r="H1195" s="32" t="s">
        <v>72</v>
      </c>
      <c r="I1195" s="32" t="s">
        <v>72</v>
      </c>
    </row>
    <row r="1196" spans="1:9" x14ac:dyDescent="0.25">
      <c r="A1196">
        <f>IF(AND($C1196="Area (ha)",$E1196="Fully converted"),SUMIFS(UK!$E$9:$E$77,UK!$C$9:$C$77,Data!$H3474),IF(AND($C1196="Area (ha)",$E1196="In conversion"),SUMIFS(UK!$F$9:$F$77,UK!$C$9:$C$77,Data!$H3474),IF(AND($C1196="Area (ha)",$E1196="Total"),SUMIFS(UK!$F$9:$F$77,UK!$C$9:$C$77,Data!$H3474),IF(AND($C1196="Tonne",$E1196="Fully converted"),SUMIFS(UK!$F$9:$F$77,UK!$C$9:$C$77,Data!$H3474),""))))</f>
        <v>0</v>
      </c>
      <c r="B1196" s="46" t="s">
        <v>45</v>
      </c>
      <c r="C1196" s="46" t="s">
        <v>144</v>
      </c>
      <c r="D1196" s="46" t="s">
        <v>47</v>
      </c>
      <c r="E1196" s="46" t="s">
        <v>140</v>
      </c>
      <c r="F1196" s="32" t="s">
        <v>28</v>
      </c>
      <c r="G1196" s="32" t="s">
        <v>73</v>
      </c>
      <c r="H1196" s="32" t="s">
        <v>73</v>
      </c>
      <c r="I1196" s="32" t="s">
        <v>73</v>
      </c>
    </row>
    <row r="1197" spans="1:9" x14ac:dyDescent="0.25">
      <c r="A1197">
        <f>IF(AND($C1197="Area (ha)",$E1197="Fully converted"),SUMIFS(UK!$E$9:$E$77,UK!$C$9:$C$77,Data!$H3475),IF(AND($C1197="Area (ha)",$E1197="In conversion"),SUMIFS(UK!$F$9:$F$77,UK!$C$9:$C$77,Data!$H3475),IF(AND($C1197="Area (ha)",$E1197="Total"),SUMIFS(UK!$F$9:$F$77,UK!$C$9:$C$77,Data!$H3475),IF(AND($C1197="Tonne",$E1197="Fully converted"),SUMIFS(UK!$F$9:$F$77,UK!$C$9:$C$77,Data!$H3475),""))))</f>
        <v>0</v>
      </c>
      <c r="B1197" s="46" t="s">
        <v>45</v>
      </c>
      <c r="C1197" s="46" t="s">
        <v>144</v>
      </c>
      <c r="D1197" s="46" t="s">
        <v>47</v>
      </c>
      <c r="E1197" s="46" t="s">
        <v>140</v>
      </c>
      <c r="F1197" s="32" t="s">
        <v>28</v>
      </c>
      <c r="G1197" s="32" t="s">
        <v>74</v>
      </c>
      <c r="H1197" s="32" t="s">
        <v>74</v>
      </c>
      <c r="I1197" s="32" t="s">
        <v>74</v>
      </c>
    </row>
    <row r="1198" spans="1:9" x14ac:dyDescent="0.25">
      <c r="A1198">
        <f>IF(AND($C1198="Area (ha)",$E1198="Fully converted"),SUMIFS(UK!$E$9:$E$77,UK!$C$9:$C$77,Data!$H3476),IF(AND($C1198="Area (ha)",$E1198="In conversion"),SUMIFS(UK!$F$9:$F$77,UK!$C$9:$C$77,Data!$H3476),IF(AND($C1198="Area (ha)",$E1198="Total"),SUMIFS(UK!$F$9:$F$77,UK!$C$9:$C$77,Data!$H3476),IF(AND($C1198="Tonne",$E1198="Fully converted"),SUMIFS(UK!$F$9:$F$77,UK!$C$9:$C$77,Data!$H3476),""))))</f>
        <v>0</v>
      </c>
      <c r="B1198" s="46" t="s">
        <v>45</v>
      </c>
      <c r="C1198" s="46" t="s">
        <v>144</v>
      </c>
      <c r="D1198" s="46" t="s">
        <v>47</v>
      </c>
      <c r="E1198" s="46" t="s">
        <v>140</v>
      </c>
      <c r="F1198" s="32" t="s">
        <v>28</v>
      </c>
      <c r="G1198" s="32" t="s">
        <v>125</v>
      </c>
      <c r="H1198" s="32" t="s">
        <v>75</v>
      </c>
      <c r="I1198" s="32" t="s">
        <v>125</v>
      </c>
    </row>
    <row r="1199" spans="1:9" x14ac:dyDescent="0.25">
      <c r="A1199">
        <f>IF(AND($C1199="Area (ha)",$E1199="Fully converted"),SUMIFS(UK!$E$9:$E$77,UK!$C$9:$C$77,Data!$H3477),IF(AND($C1199="Area (ha)",$E1199="In conversion"),SUMIFS(UK!$F$9:$F$77,UK!$C$9:$C$77,Data!$H3477),IF(AND($C1199="Area (ha)",$E1199="Total"),SUMIFS(UK!$F$9:$F$77,UK!$C$9:$C$77,Data!$H3477),IF(AND($C1199="Tonne",$E1199="Fully converted"),SUMIFS(UK!$F$9:$F$77,UK!$C$9:$C$77,Data!$H3477),""))))</f>
        <v>0</v>
      </c>
      <c r="B1199" s="46" t="s">
        <v>45</v>
      </c>
      <c r="C1199" s="46" t="s">
        <v>144</v>
      </c>
      <c r="D1199" s="46" t="s">
        <v>47</v>
      </c>
      <c r="E1199" s="46" t="s">
        <v>140</v>
      </c>
      <c r="F1199" s="32" t="s">
        <v>28</v>
      </c>
      <c r="G1199" s="32" t="s">
        <v>76</v>
      </c>
      <c r="H1199" s="32" t="s">
        <v>76</v>
      </c>
      <c r="I1199" s="32" t="s">
        <v>76</v>
      </c>
    </row>
    <row r="1200" spans="1:9" x14ac:dyDescent="0.25">
      <c r="A1200">
        <f>IF(AND($C1200="Area (ha)",$E1200="Fully converted"),SUMIFS(UK!$E$9:$E$77,UK!$C$9:$C$77,Data!$H3478),IF(AND($C1200="Area (ha)",$E1200="In conversion"),SUMIFS(UK!$F$9:$F$77,UK!$C$9:$C$77,Data!$H3478),IF(AND($C1200="Area (ha)",$E1200="Total"),SUMIFS(UK!$F$9:$F$77,UK!$C$9:$C$77,Data!$H3478),IF(AND($C1200="Tonne",$E1200="Fully converted"),SUMIFS(UK!$F$9:$F$77,UK!$C$9:$C$77,Data!$H3478),""))))</f>
        <v>0</v>
      </c>
      <c r="B1200" s="46" t="s">
        <v>45</v>
      </c>
      <c r="C1200" s="46" t="s">
        <v>144</v>
      </c>
      <c r="D1200" s="46" t="s">
        <v>47</v>
      </c>
      <c r="E1200" s="46" t="s">
        <v>140</v>
      </c>
      <c r="F1200" s="32" t="s">
        <v>28</v>
      </c>
      <c r="G1200" s="32" t="s">
        <v>77</v>
      </c>
      <c r="H1200" s="32" t="s">
        <v>77</v>
      </c>
      <c r="I1200" s="32" t="s">
        <v>77</v>
      </c>
    </row>
    <row r="1201" spans="1:9" x14ac:dyDescent="0.25">
      <c r="A1201">
        <f>IF(AND($C1201="Area (ha)",$E1201="Fully converted"),SUMIFS(UK!$E$9:$E$77,UK!$C$9:$C$77,Data!$H3479),IF(AND($C1201="Area (ha)",$E1201="In conversion"),SUMIFS(UK!$F$9:$F$77,UK!$C$9:$C$77,Data!$H3479),IF(AND($C1201="Area (ha)",$E1201="Total"),SUMIFS(UK!$F$9:$F$77,UK!$C$9:$C$77,Data!$H3479),IF(AND($C1201="Tonne",$E1201="Fully converted"),SUMIFS(UK!$F$9:$F$77,UK!$C$9:$C$77,Data!$H3479),""))))</f>
        <v>0</v>
      </c>
      <c r="B1201" s="46" t="s">
        <v>45</v>
      </c>
      <c r="C1201" s="46" t="s">
        <v>144</v>
      </c>
      <c r="D1201" s="46" t="s">
        <v>47</v>
      </c>
      <c r="E1201" s="46" t="s">
        <v>140</v>
      </c>
      <c r="F1201" s="32" t="s">
        <v>28</v>
      </c>
      <c r="G1201" s="32" t="s">
        <v>78</v>
      </c>
      <c r="H1201" s="32" t="s">
        <v>78</v>
      </c>
      <c r="I1201" s="32" t="s">
        <v>78</v>
      </c>
    </row>
    <row r="1202" spans="1:9" x14ac:dyDescent="0.25">
      <c r="A1202">
        <f>IF(AND($C1202="Area (ha)",$E1202="Fully converted"),SUMIFS(UK!$E$9:$E$77,UK!$C$9:$C$77,Data!$H3480),IF(AND($C1202="Area (ha)",$E1202="In conversion"),SUMIFS(UK!$F$9:$F$77,UK!$C$9:$C$77,Data!$H3480),IF(AND($C1202="Area (ha)",$E1202="Total"),SUMIFS(UK!$F$9:$F$77,UK!$C$9:$C$77,Data!$H3480),IF(AND($C1202="Tonne",$E1202="Fully converted"),SUMIFS(UK!$F$9:$F$77,UK!$C$9:$C$77,Data!$H3480),""))))</f>
        <v>0</v>
      </c>
      <c r="B1202" s="46" t="s">
        <v>45</v>
      </c>
      <c r="C1202" s="46" t="s">
        <v>144</v>
      </c>
      <c r="D1202" s="46" t="s">
        <v>47</v>
      </c>
      <c r="E1202" s="46" t="s">
        <v>140</v>
      </c>
      <c r="F1202" s="32" t="s">
        <v>28</v>
      </c>
      <c r="G1202" s="32" t="s">
        <v>126</v>
      </c>
      <c r="H1202" s="32" t="s">
        <v>126</v>
      </c>
      <c r="I1202" s="32" t="s">
        <v>126</v>
      </c>
    </row>
    <row r="1203" spans="1:9" x14ac:dyDescent="0.25">
      <c r="A1203">
        <f>IF(AND($C1203="Area (ha)",$E1203="Fully converted"),SUMIFS(UK!$E$9:$E$77,UK!$C$9:$C$77,Data!$H3481),IF(AND($C1203="Area (ha)",$E1203="In conversion"),SUMIFS(UK!$F$9:$F$77,UK!$C$9:$C$77,Data!$H3481),IF(AND($C1203="Area (ha)",$E1203="Total"),SUMIFS(UK!$F$9:$F$77,UK!$C$9:$C$77,Data!$H3481),IF(AND($C1203="Tonne",$E1203="Fully converted"),SUMIFS(UK!$F$9:$F$77,UK!$C$9:$C$77,Data!$H3481),""))))</f>
        <v>0</v>
      </c>
      <c r="B1203" s="46" t="s">
        <v>45</v>
      </c>
      <c r="C1203" s="46" t="s">
        <v>144</v>
      </c>
      <c r="D1203" s="46" t="s">
        <v>47</v>
      </c>
      <c r="E1203" s="46" t="s">
        <v>140</v>
      </c>
      <c r="F1203" s="32" t="s">
        <v>28</v>
      </c>
      <c r="G1203" s="32" t="s">
        <v>80</v>
      </c>
      <c r="H1203" s="32" t="s">
        <v>80</v>
      </c>
      <c r="I1203" s="32" t="s">
        <v>80</v>
      </c>
    </row>
    <row r="1204" spans="1:9" x14ac:dyDescent="0.25">
      <c r="A1204">
        <f>IF(AND($C1204="Area (ha)",$E1204="Fully converted"),SUMIFS(UK!$E$9:$E$77,UK!$C$9:$C$77,Data!$H3482),IF(AND($C1204="Area (ha)",$E1204="In conversion"),SUMIFS(UK!$F$9:$F$77,UK!$C$9:$C$77,Data!$H3482),IF(AND($C1204="Area (ha)",$E1204="Total"),SUMIFS(UK!$F$9:$F$77,UK!$C$9:$C$77,Data!$H3482),IF(AND($C1204="Tonne",$E1204="Fully converted"),SUMIFS(UK!$F$9:$F$77,UK!$C$9:$C$77,Data!$H3482),""))))</f>
        <v>0</v>
      </c>
      <c r="B1204" s="46" t="s">
        <v>45</v>
      </c>
      <c r="C1204" s="46" t="s">
        <v>144</v>
      </c>
      <c r="D1204" s="46" t="s">
        <v>47</v>
      </c>
      <c r="E1204" s="46" t="s">
        <v>140</v>
      </c>
      <c r="F1204" s="32" t="s">
        <v>28</v>
      </c>
      <c r="G1204" s="32" t="s">
        <v>81</v>
      </c>
      <c r="H1204" s="32" t="s">
        <v>81</v>
      </c>
      <c r="I1204" s="32" t="s">
        <v>81</v>
      </c>
    </row>
    <row r="1205" spans="1:9" x14ac:dyDescent="0.25">
      <c r="A1205">
        <f>IF(AND($C1205="Area (ha)",$E1205="Fully converted"),SUMIFS(UK!$E$9:$E$77,UK!$C$9:$C$77,Data!$H3483),IF(AND($C1205="Area (ha)",$E1205="In conversion"),SUMIFS(UK!$F$9:$F$77,UK!$C$9:$C$77,Data!$H3483),IF(AND($C1205="Area (ha)",$E1205="Total"),SUMIFS(UK!$F$9:$F$77,UK!$C$9:$C$77,Data!$H3483),IF(AND($C1205="Tonne",$E1205="Fully converted"),SUMIFS(UK!$F$9:$F$77,UK!$C$9:$C$77,Data!$H3483),""))))</f>
        <v>3046.7099999999973</v>
      </c>
      <c r="B1205" s="46" t="s">
        <v>45</v>
      </c>
      <c r="C1205" s="46" t="s">
        <v>144</v>
      </c>
      <c r="D1205" s="46" t="s">
        <v>47</v>
      </c>
      <c r="E1205" s="46" t="s">
        <v>140</v>
      </c>
      <c r="F1205" s="32" t="s">
        <v>28</v>
      </c>
      <c r="G1205" s="32" t="s">
        <v>82</v>
      </c>
      <c r="H1205" s="32" t="s">
        <v>82</v>
      </c>
      <c r="I1205" s="32" t="s">
        <v>82</v>
      </c>
    </row>
    <row r="1206" spans="1:9" x14ac:dyDescent="0.25">
      <c r="A1206">
        <f>IF(AND($C1206="Area (ha)",$E1206="Fully converted"),SUMIFS(UK!$E$9:$E$77,UK!$C$9:$C$77,Data!$H3484),IF(AND($C1206="Area (ha)",$E1206="In conversion"),SUMIFS(UK!$F$9:$F$77,UK!$C$9:$C$77,Data!$H3484),IF(AND($C1206="Area (ha)",$E1206="Total"),SUMIFS(UK!$F$9:$F$77,UK!$C$9:$C$77,Data!$H3484),IF(AND($C1206="Tonne",$E1206="Fully converted"),SUMIFS(UK!$F$9:$F$77,UK!$C$9:$C$77,Data!$H3484),""))))</f>
        <v>214.57974999999999</v>
      </c>
      <c r="B1206" s="46" t="s">
        <v>45</v>
      </c>
      <c r="C1206" s="46" t="s">
        <v>144</v>
      </c>
      <c r="D1206" s="46" t="s">
        <v>47</v>
      </c>
      <c r="E1206" s="46" t="s">
        <v>140</v>
      </c>
      <c r="F1206" s="32" t="s">
        <v>28</v>
      </c>
      <c r="G1206" s="32" t="s">
        <v>83</v>
      </c>
      <c r="H1206" s="32" t="s">
        <v>83</v>
      </c>
      <c r="I1206" s="32" t="s">
        <v>83</v>
      </c>
    </row>
    <row r="1207" spans="1:9" x14ac:dyDescent="0.25">
      <c r="A1207">
        <f>IF(AND($C1207="Area (ha)",$E1207="Fully converted"),SUMIFS(UK!$E$9:$E$77,UK!$C$9:$C$77,Data!$H3485),IF(AND($C1207="Area (ha)",$E1207="In conversion"),SUMIFS(UK!$F$9:$F$77,UK!$C$9:$C$77,Data!$H3485),IF(AND($C1207="Area (ha)",$E1207="Total"),SUMIFS(UK!$F$9:$F$77,UK!$C$9:$C$77,Data!$H3485),IF(AND($C1207="Tonne",$E1207="Fully converted"),SUMIFS(UK!$F$9:$F$77,UK!$C$9:$C$77,Data!$H3485),""))))</f>
        <v>214.57974999999999</v>
      </c>
      <c r="B1207" s="46" t="s">
        <v>45</v>
      </c>
      <c r="C1207" s="46" t="s">
        <v>144</v>
      </c>
      <c r="D1207" s="46" t="s">
        <v>47</v>
      </c>
      <c r="E1207" s="46" t="s">
        <v>140</v>
      </c>
      <c r="F1207" s="32" t="s">
        <v>28</v>
      </c>
      <c r="G1207" s="32" t="s">
        <v>84</v>
      </c>
      <c r="H1207" s="32" t="s">
        <v>84</v>
      </c>
      <c r="I1207" s="32" t="s">
        <v>84</v>
      </c>
    </row>
    <row r="1208" spans="1:9" x14ac:dyDescent="0.25">
      <c r="A1208">
        <f>IF(AND($C1208="Area (ha)",$E1208="Fully converted"),SUMIFS(UK!$E$9:$E$77,UK!$C$9:$C$77,Data!$H3486),IF(AND($C1208="Area (ha)",$E1208="In conversion"),SUMIFS(UK!$F$9:$F$77,UK!$C$9:$C$77,Data!$H3486),IF(AND($C1208="Area (ha)",$E1208="Total"),SUMIFS(UK!$F$9:$F$77,UK!$C$9:$C$77,Data!$H3486),IF(AND($C1208="Tonne",$E1208="Fully converted"),SUMIFS(UK!$F$9:$F$77,UK!$C$9:$C$77,Data!$H3486),""))))</f>
        <v>0</v>
      </c>
      <c r="B1208" s="46" t="s">
        <v>45</v>
      </c>
      <c r="C1208" s="46" t="s">
        <v>144</v>
      </c>
      <c r="D1208" s="46" t="s">
        <v>47</v>
      </c>
      <c r="E1208" s="46" t="s">
        <v>140</v>
      </c>
      <c r="F1208" s="32" t="s">
        <v>28</v>
      </c>
      <c r="G1208" s="32" t="s">
        <v>85</v>
      </c>
      <c r="H1208" s="32" t="s">
        <v>85</v>
      </c>
      <c r="I1208" s="32" t="s">
        <v>235</v>
      </c>
    </row>
    <row r="1209" spans="1:9" x14ac:dyDescent="0.25">
      <c r="A1209">
        <f>IF(AND($C1209="Area (ha)",$E1209="Fully converted"),SUMIFS(UK!$E$9:$E$77,UK!$C$9:$C$77,Data!$H3487),IF(AND($C1209="Area (ha)",$E1209="In conversion"),SUMIFS(UK!$F$9:$F$77,UK!$C$9:$C$77,Data!$H3487),IF(AND($C1209="Area (ha)",$E1209="Total"),SUMIFS(UK!$F$9:$F$77,UK!$C$9:$C$77,Data!$H3487),IF(AND($C1209="Tonne",$E1209="Fully converted"),SUMIFS(UK!$F$9:$F$77,UK!$C$9:$C$77,Data!$H3487),""))))</f>
        <v>0</v>
      </c>
      <c r="B1209" s="46" t="s">
        <v>45</v>
      </c>
      <c r="C1209" s="46" t="s">
        <v>144</v>
      </c>
      <c r="D1209" s="46" t="s">
        <v>47</v>
      </c>
      <c r="E1209" s="46" t="s">
        <v>140</v>
      </c>
      <c r="F1209" s="32" t="s">
        <v>28</v>
      </c>
      <c r="G1209" s="32" t="s">
        <v>127</v>
      </c>
      <c r="H1209" s="32" t="s">
        <v>127</v>
      </c>
      <c r="I1209" s="32" t="s">
        <v>127</v>
      </c>
    </row>
    <row r="1210" spans="1:9" x14ac:dyDescent="0.25">
      <c r="A1210">
        <f>IF(AND($C1210="Area (ha)",$E1210="Fully converted"),SUMIFS(UK!$E$9:$E$77,UK!$C$9:$C$77,Data!$H3488),IF(AND($C1210="Area (ha)",$E1210="In conversion"),SUMIFS(UK!$F$9:$F$77,UK!$C$9:$C$77,Data!$H3488),IF(AND($C1210="Area (ha)",$E1210="Total"),SUMIFS(UK!$F$9:$F$77,UK!$C$9:$C$77,Data!$H3488),IF(AND($C1210="Tonne",$E1210="Fully converted"),SUMIFS(UK!$F$9:$F$77,UK!$C$9:$C$77,Data!$H3488),""))))</f>
        <v>0</v>
      </c>
      <c r="B1210" s="46" t="s">
        <v>45</v>
      </c>
      <c r="C1210" s="46" t="s">
        <v>144</v>
      </c>
      <c r="D1210" s="46" t="s">
        <v>47</v>
      </c>
      <c r="E1210" s="46" t="s">
        <v>140</v>
      </c>
      <c r="F1210" s="32" t="s">
        <v>28</v>
      </c>
      <c r="G1210" s="32" t="s">
        <v>128</v>
      </c>
      <c r="H1210" s="32" t="s">
        <v>128</v>
      </c>
      <c r="I1210" s="32" t="s">
        <v>128</v>
      </c>
    </row>
    <row r="1211" spans="1:9" x14ac:dyDescent="0.25">
      <c r="A1211">
        <f>IF(AND($C1211="Area (ha)",$E1211="Fully converted"),SUMIFS(UK!$E$9:$E$77,UK!$C$9:$C$77,Data!$H3489),IF(AND($C1211="Area (ha)",$E1211="In conversion"),SUMIFS(UK!$F$9:$F$77,UK!$C$9:$C$77,Data!$H3489),IF(AND($C1211="Area (ha)",$E1211="Total"),SUMIFS(UK!$F$9:$F$77,UK!$C$9:$C$77,Data!$H3489),IF(AND($C1211="Tonne",$E1211="Fully converted"),SUMIFS(UK!$F$9:$F$77,UK!$C$9:$C$77,Data!$H3489),""))))</f>
        <v>0</v>
      </c>
      <c r="B1211" s="46" t="s">
        <v>45</v>
      </c>
      <c r="C1211" s="46" t="s">
        <v>144</v>
      </c>
      <c r="D1211" s="46" t="s">
        <v>47</v>
      </c>
      <c r="E1211" s="46" t="s">
        <v>140</v>
      </c>
      <c r="F1211" s="32" t="s">
        <v>28</v>
      </c>
      <c r="G1211" s="32" t="s">
        <v>129</v>
      </c>
      <c r="H1211" s="32" t="s">
        <v>129</v>
      </c>
      <c r="I1211" s="32" t="s">
        <v>129</v>
      </c>
    </row>
    <row r="1212" spans="1:9" x14ac:dyDescent="0.25">
      <c r="A1212">
        <f>IF(AND($C1212="Area (ha)",$E1212="Fully converted"),SUMIFS(UK!$E$9:$E$77,UK!$C$9:$C$77,Data!$H3490),IF(AND($C1212="Area (ha)",$E1212="In conversion"),SUMIFS(UK!$F$9:$F$77,UK!$C$9:$C$77,Data!$H3490),IF(AND($C1212="Area (ha)",$E1212="Total"),SUMIFS(UK!$F$9:$F$77,UK!$C$9:$C$77,Data!$H3490),IF(AND($C1212="Tonne",$E1212="Fully converted"),SUMIFS(UK!$F$9:$F$77,UK!$C$9:$C$77,Data!$H3490),""))))</f>
        <v>0</v>
      </c>
      <c r="B1212" s="46" t="s">
        <v>45</v>
      </c>
      <c r="C1212" s="46" t="s">
        <v>144</v>
      </c>
      <c r="D1212" s="46" t="s">
        <v>47</v>
      </c>
      <c r="E1212" s="46" t="s">
        <v>140</v>
      </c>
      <c r="F1212" s="32" t="s">
        <v>28</v>
      </c>
      <c r="G1212" s="32" t="s">
        <v>130</v>
      </c>
      <c r="H1212" s="32" t="s">
        <v>130</v>
      </c>
      <c r="I1212" s="32" t="s">
        <v>130</v>
      </c>
    </row>
    <row r="1213" spans="1:9" x14ac:dyDescent="0.25">
      <c r="A1213">
        <f>IF(AND($C1213="Area (ha)",$E1213="Fully converted"),SUMIFS(UK!$E$9:$E$77,UK!$C$9:$C$77,Data!$H3491),IF(AND($C1213="Area (ha)",$E1213="In conversion"),SUMIFS(UK!$F$9:$F$77,UK!$C$9:$C$77,Data!$H3491),IF(AND($C1213="Area (ha)",$E1213="Total"),SUMIFS(UK!$F$9:$F$77,UK!$C$9:$C$77,Data!$H3491),IF(AND($C1213="Tonne",$E1213="Fully converted"),SUMIFS(UK!$F$9:$F$77,UK!$C$9:$C$77,Data!$H3491),""))))</f>
        <v>89.989749999999987</v>
      </c>
      <c r="B1213" s="46" t="s">
        <v>45</v>
      </c>
      <c r="C1213" s="46" t="s">
        <v>144</v>
      </c>
      <c r="D1213" s="46" t="s">
        <v>47</v>
      </c>
      <c r="E1213" s="46" t="s">
        <v>140</v>
      </c>
      <c r="F1213" s="32" t="s">
        <v>28</v>
      </c>
      <c r="G1213" s="32" t="s">
        <v>131</v>
      </c>
      <c r="H1213" s="32" t="s">
        <v>131</v>
      </c>
      <c r="I1213" s="32" t="s">
        <v>131</v>
      </c>
    </row>
    <row r="1214" spans="1:9" x14ac:dyDescent="0.25">
      <c r="A1214">
        <f>IF(AND($C1214="Area (ha)",$E1214="Fully converted"),SUMIFS(UK!$E$9:$E$77,UK!$C$9:$C$77,Data!$H3492),IF(AND($C1214="Area (ha)",$E1214="In conversion"),SUMIFS(UK!$F$9:$F$77,UK!$C$9:$C$77,Data!$H3492),IF(AND($C1214="Area (ha)",$E1214="Total"),SUMIFS(UK!$F$9:$F$77,UK!$C$9:$C$77,Data!$H3492),IF(AND($C1214="Tonne",$E1214="Fully converted"),SUMIFS(UK!$F$9:$F$77,UK!$C$9:$C$77,Data!$H3492),""))))</f>
        <v>0</v>
      </c>
      <c r="B1214" s="46" t="s">
        <v>45</v>
      </c>
      <c r="C1214" s="46" t="s">
        <v>144</v>
      </c>
      <c r="D1214" s="46" t="s">
        <v>47</v>
      </c>
      <c r="E1214" s="46" t="s">
        <v>140</v>
      </c>
      <c r="F1214" s="32" t="s">
        <v>28</v>
      </c>
      <c r="G1214" s="32" t="s">
        <v>91</v>
      </c>
      <c r="H1214" s="32" t="s">
        <v>91</v>
      </c>
      <c r="I1214" s="32" t="s">
        <v>91</v>
      </c>
    </row>
    <row r="1215" spans="1:9" x14ac:dyDescent="0.25">
      <c r="A1215">
        <f>IF(AND($C1215="Area (ha)",$E1215="Fully converted"),SUMIFS(UK!$E$9:$E$77,UK!$C$9:$C$77,Data!$H3493),IF(AND($C1215="Area (ha)",$E1215="In conversion"),SUMIFS(UK!$F$9:$F$77,UK!$C$9:$C$77,Data!$H3493),IF(AND($C1215="Area (ha)",$E1215="Total"),SUMIFS(UK!$F$9:$F$77,UK!$C$9:$C$77,Data!$H3493),IF(AND($C1215="Tonne",$E1215="Fully converted"),SUMIFS(UK!$F$9:$F$77,UK!$C$9:$C$77,Data!$H3493),""))))</f>
        <v>150.25799999999998</v>
      </c>
      <c r="B1215" s="46" t="s">
        <v>45</v>
      </c>
      <c r="C1215" s="46" t="s">
        <v>144</v>
      </c>
      <c r="D1215" s="46" t="s">
        <v>47</v>
      </c>
      <c r="E1215" s="46" t="s">
        <v>140</v>
      </c>
      <c r="F1215" s="32" t="s">
        <v>28</v>
      </c>
      <c r="G1215" s="32" t="s">
        <v>92</v>
      </c>
      <c r="H1215" s="32" t="s">
        <v>92</v>
      </c>
      <c r="I1215" s="32" t="s">
        <v>92</v>
      </c>
    </row>
    <row r="1216" spans="1:9" x14ac:dyDescent="0.25">
      <c r="A1216">
        <f>IF(AND($C1216="Area (ha)",$E1216="Fully converted"),SUMIFS(UK!$E$9:$E$77,UK!$C$9:$C$77,Data!$H3494),IF(AND($C1216="Area (ha)",$E1216="In conversion"),SUMIFS(UK!$F$9:$F$77,UK!$C$9:$C$77,Data!$H3494),IF(AND($C1216="Area (ha)",$E1216="Total"),SUMIFS(UK!$F$9:$F$77,UK!$C$9:$C$77,Data!$H3494),IF(AND($C1216="Tonne",$E1216="Fully converted"),SUMIFS(UK!$F$9:$F$77,UK!$C$9:$C$77,Data!$H3494),""))))</f>
        <v>0</v>
      </c>
      <c r="B1216" s="46" t="s">
        <v>45</v>
      </c>
      <c r="C1216" s="46" t="s">
        <v>144</v>
      </c>
      <c r="D1216" s="46" t="s">
        <v>47</v>
      </c>
      <c r="E1216" s="46" t="s">
        <v>140</v>
      </c>
      <c r="F1216" s="32" t="s">
        <v>28</v>
      </c>
      <c r="G1216" s="32" t="s">
        <v>93</v>
      </c>
      <c r="H1216" s="32" t="s">
        <v>93</v>
      </c>
      <c r="I1216" s="32" t="s">
        <v>93</v>
      </c>
    </row>
    <row r="1217" spans="1:9" x14ac:dyDescent="0.25">
      <c r="A1217">
        <f>IF(AND($C1217="Area (ha)",$E1217="Fully converted"),SUMIFS(UK!$E$9:$E$77,UK!$C$9:$C$77,Data!$H3495),IF(AND($C1217="Area (ha)",$E1217="In conversion"),SUMIFS(UK!$F$9:$F$77,UK!$C$9:$C$77,Data!$H3495),IF(AND($C1217="Area (ha)",$E1217="Total"),SUMIFS(UK!$F$9:$F$77,UK!$C$9:$C$77,Data!$H3495),IF(AND($C1217="Tonne",$E1217="Fully converted"),SUMIFS(UK!$F$9:$F$77,UK!$C$9:$C$77,Data!$H3495),""))))</f>
        <v>15105.82799999999</v>
      </c>
      <c r="B1217" s="46" t="s">
        <v>45</v>
      </c>
      <c r="C1217" s="46" t="s">
        <v>144</v>
      </c>
      <c r="D1217" s="46" t="s">
        <v>47</v>
      </c>
      <c r="E1217" s="46" t="s">
        <v>140</v>
      </c>
      <c r="F1217" s="32" t="s">
        <v>28</v>
      </c>
      <c r="G1217" s="32" t="s">
        <v>94</v>
      </c>
      <c r="H1217" s="32" t="s">
        <v>94</v>
      </c>
      <c r="I1217" s="32" t="s">
        <v>94</v>
      </c>
    </row>
    <row r="1218" spans="1:9" x14ac:dyDescent="0.25">
      <c r="A1218">
        <f>IF(AND($C1218="Area (ha)",$E1218="Fully converted"),SUMIFS(UK!$E$9:$E$77,UK!$C$9:$C$77,Data!$H3496),IF(AND($C1218="Area (ha)",$E1218="In conversion"),SUMIFS(UK!$F$9:$F$77,UK!$C$9:$C$77,Data!$H3496),IF(AND($C1218="Area (ha)",$E1218="Total"),SUMIFS(UK!$F$9:$F$77,UK!$C$9:$C$77,Data!$H3496),IF(AND($C1218="Tonne",$E1218="Fully converted"),SUMIFS(UK!$F$9:$F$77,UK!$C$9:$C$77,Data!$H3496),""))))</f>
        <v>155.434</v>
      </c>
      <c r="B1218" s="46" t="s">
        <v>45</v>
      </c>
      <c r="C1218" s="46" t="s">
        <v>144</v>
      </c>
      <c r="D1218" s="46" t="s">
        <v>47</v>
      </c>
      <c r="E1218" s="46" t="s">
        <v>140</v>
      </c>
      <c r="F1218" s="32" t="s">
        <v>28</v>
      </c>
      <c r="G1218" s="32" t="s">
        <v>95</v>
      </c>
      <c r="H1218" s="32" t="s">
        <v>95</v>
      </c>
      <c r="I1218" s="32" t="s">
        <v>95</v>
      </c>
    </row>
    <row r="1219" spans="1:9" x14ac:dyDescent="0.25">
      <c r="A1219">
        <f>IF(AND($C1219="Area (ha)",$E1219="Fully converted"),SUMIFS(UK!$E$9:$E$77,UK!$C$9:$C$77,Data!$H3497),IF(AND($C1219="Area (ha)",$E1219="In conversion"),SUMIFS(UK!$F$9:$F$77,UK!$C$9:$C$77,Data!$H3497),IF(AND($C1219="Area (ha)",$E1219="Total"),SUMIFS(UK!$F$9:$F$77,UK!$C$9:$C$77,Data!$H3497),IF(AND($C1219="Tonne",$E1219="Fully converted"),SUMIFS(UK!$F$9:$F$77,UK!$C$9:$C$77,Data!$H3497),""))))</f>
        <v>0</v>
      </c>
      <c r="B1219" s="46" t="s">
        <v>45</v>
      </c>
      <c r="C1219" s="46" t="s">
        <v>144</v>
      </c>
      <c r="D1219" s="46" t="s">
        <v>47</v>
      </c>
      <c r="E1219" s="46" t="s">
        <v>140</v>
      </c>
      <c r="F1219" s="32" t="s">
        <v>28</v>
      </c>
      <c r="G1219" s="32" t="s">
        <v>96</v>
      </c>
      <c r="H1219" s="32" t="s">
        <v>96</v>
      </c>
      <c r="I1219" s="32" t="s">
        <v>96</v>
      </c>
    </row>
    <row r="1220" spans="1:9" x14ac:dyDescent="0.25">
      <c r="A1220">
        <f>IF(AND($C1220="Area (ha)",$E1220="Fully converted"),SUMIFS(UK!$E$9:$E$77,UK!$C$9:$C$77,Data!$H3498),IF(AND($C1220="Area (ha)",$E1220="In conversion"),SUMIFS(UK!$F$9:$F$77,UK!$C$9:$C$77,Data!$H3498),IF(AND($C1220="Area (ha)",$E1220="Total"),SUMIFS(UK!$F$9:$F$77,UK!$C$9:$C$77,Data!$H3498),IF(AND($C1220="Tonne",$E1220="Fully converted"),SUMIFS(UK!$F$9:$F$77,UK!$C$9:$C$77,Data!$H3498),""))))</f>
        <v>40.524000000000001</v>
      </c>
      <c r="B1220" s="46" t="s">
        <v>45</v>
      </c>
      <c r="C1220" s="46" t="s">
        <v>144</v>
      </c>
      <c r="D1220" s="46" t="s">
        <v>47</v>
      </c>
      <c r="E1220" s="46" t="s">
        <v>140</v>
      </c>
      <c r="F1220" s="32" t="s">
        <v>28</v>
      </c>
      <c r="G1220" s="32" t="s">
        <v>132</v>
      </c>
      <c r="H1220" s="32" t="s">
        <v>132</v>
      </c>
      <c r="I1220" s="32" t="s">
        <v>132</v>
      </c>
    </row>
    <row r="1221" spans="1:9" x14ac:dyDescent="0.25">
      <c r="A1221">
        <f>IF(AND($C1221="Area (ha)",$E1221="Fully converted"),SUMIFS(UK!$E$9:$E$77,UK!$C$9:$C$77,Data!$H3499),IF(AND($C1221="Area (ha)",$E1221="In conversion"),SUMIFS(UK!$F$9:$F$77,UK!$C$9:$C$77,Data!$H3499),IF(AND($C1221="Area (ha)",$E1221="Total"),SUMIFS(UK!$F$9:$F$77,UK!$C$9:$C$77,Data!$H3499),IF(AND($C1221="Tonne",$E1221="Fully converted"),SUMIFS(UK!$F$9:$F$77,UK!$C$9:$C$77,Data!$H3499),""))))</f>
        <v>16.044</v>
      </c>
      <c r="B1221" s="46" t="s">
        <v>45</v>
      </c>
      <c r="C1221" s="46" t="s">
        <v>144</v>
      </c>
      <c r="D1221" s="46" t="s">
        <v>47</v>
      </c>
      <c r="E1221" s="46" t="s">
        <v>140</v>
      </c>
      <c r="F1221" s="32" t="s">
        <v>28</v>
      </c>
      <c r="G1221" s="32" t="s">
        <v>98</v>
      </c>
      <c r="H1221" s="32" t="s">
        <v>98</v>
      </c>
      <c r="I1221" s="32" t="s">
        <v>98</v>
      </c>
    </row>
    <row r="1222" spans="1:9" x14ac:dyDescent="0.25">
      <c r="A1222">
        <f>IF(AND($C1222="Area (ha)",$E1222="Fully converted"),SUMIFS(UK!$E$9:$E$77,UK!$C$9:$C$77,Data!$H3500),IF(AND($C1222="Area (ha)",$E1222="In conversion"),SUMIFS(UK!$F$9:$F$77,UK!$C$9:$C$77,Data!$H3500),IF(AND($C1222="Area (ha)",$E1222="Total"),SUMIFS(UK!$F$9:$F$77,UK!$C$9:$C$77,Data!$H3500),IF(AND($C1222="Tonne",$E1222="Fully converted"),SUMIFS(UK!$F$9:$F$77,UK!$C$9:$C$77,Data!$H3500),""))))</f>
        <v>16.044</v>
      </c>
      <c r="B1222" s="46" t="s">
        <v>45</v>
      </c>
      <c r="C1222" s="46" t="s">
        <v>144</v>
      </c>
      <c r="D1222" s="46" t="s">
        <v>47</v>
      </c>
      <c r="E1222" s="46" t="s">
        <v>140</v>
      </c>
      <c r="F1222" s="32" t="s">
        <v>28</v>
      </c>
      <c r="G1222" s="32" t="s">
        <v>99</v>
      </c>
      <c r="H1222" s="32" t="s">
        <v>99</v>
      </c>
      <c r="I1222" s="32" t="s">
        <v>99</v>
      </c>
    </row>
    <row r="1223" spans="1:9" x14ac:dyDescent="0.25">
      <c r="A1223">
        <f>IF(AND($C1223="Area (ha)",$E1223="Fully converted"),SUMIFS(UK!$E$9:$E$77,UK!$C$9:$C$77,Data!$H3501),IF(AND($C1223="Area (ha)",$E1223="In conversion"),SUMIFS(UK!$F$9:$F$77,UK!$C$9:$C$77,Data!$H3501),IF(AND($C1223="Area (ha)",$E1223="Total"),SUMIFS(UK!$F$9:$F$77,UK!$C$9:$C$77,Data!$H3501),IF(AND($C1223="Tonne",$E1223="Fully converted"),SUMIFS(UK!$F$9:$F$77,UK!$C$9:$C$77,Data!$H3501),""))))</f>
        <v>15.594000000000001</v>
      </c>
      <c r="B1223" s="46" t="s">
        <v>45</v>
      </c>
      <c r="C1223" s="46" t="s">
        <v>144</v>
      </c>
      <c r="D1223" s="46" t="s">
        <v>47</v>
      </c>
      <c r="E1223" s="46" t="s">
        <v>140</v>
      </c>
      <c r="F1223" s="32" t="s">
        <v>28</v>
      </c>
      <c r="G1223" s="32" t="s">
        <v>100</v>
      </c>
      <c r="H1223" s="32" t="s">
        <v>100</v>
      </c>
      <c r="I1223" s="32" t="s">
        <v>101</v>
      </c>
    </row>
    <row r="1224" spans="1:9" x14ac:dyDescent="0.25">
      <c r="A1224">
        <f>IF(AND($C1224="Area (ha)",$E1224="Fully converted"),SUMIFS(UK!$E$9:$E$77,UK!$C$9:$C$77,Data!$H3502),IF(AND($C1224="Area (ha)",$E1224="In conversion"),SUMIFS(UK!$F$9:$F$77,UK!$C$9:$C$77,Data!$H3502),IF(AND($C1224="Area (ha)",$E1224="Total"),SUMIFS(UK!$F$9:$F$77,UK!$C$9:$C$77,Data!$H3502),IF(AND($C1224="Tonne",$E1224="Fully converted"),SUMIFS(UK!$F$9:$F$77,UK!$C$9:$C$77,Data!$H3502),""))))</f>
        <v>0.45</v>
      </c>
      <c r="B1224" s="46" t="s">
        <v>45</v>
      </c>
      <c r="C1224" s="46" t="s">
        <v>144</v>
      </c>
      <c r="D1224" s="46" t="s">
        <v>47</v>
      </c>
      <c r="E1224" s="46" t="s">
        <v>140</v>
      </c>
      <c r="F1224" s="32" t="s">
        <v>28</v>
      </c>
      <c r="G1224" s="32" t="s">
        <v>101</v>
      </c>
      <c r="H1224" s="32" t="s">
        <v>101</v>
      </c>
      <c r="I1224" s="32" t="s">
        <v>101</v>
      </c>
    </row>
    <row r="1225" spans="1:9" x14ac:dyDescent="0.25">
      <c r="A1225">
        <f>IF(AND($C1225="Area (ha)",$E1225="Fully converted"),SUMIFS(UK!$E$9:$E$77,UK!$C$9:$C$77,Data!$H3503),IF(AND($C1225="Area (ha)",$E1225="In conversion"),SUMIFS(UK!$F$9:$F$77,UK!$C$9:$C$77,Data!$H3503),IF(AND($C1225="Area (ha)",$E1225="Total"),SUMIFS(UK!$F$9:$F$77,UK!$C$9:$C$77,Data!$H3503),IF(AND($C1225="Tonne",$E1225="Fully converted"),SUMIFS(UK!$F$9:$F$77,UK!$C$9:$C$77,Data!$H3503),""))))</f>
        <v>0</v>
      </c>
      <c r="B1225" s="46" t="s">
        <v>45</v>
      </c>
      <c r="C1225" s="46" t="s">
        <v>144</v>
      </c>
      <c r="D1225" s="46" t="s">
        <v>47</v>
      </c>
      <c r="E1225" s="46" t="s">
        <v>140</v>
      </c>
      <c r="F1225" s="32" t="s">
        <v>28</v>
      </c>
      <c r="G1225" s="32" t="s">
        <v>102</v>
      </c>
      <c r="H1225" s="32" t="s">
        <v>102</v>
      </c>
      <c r="I1225" s="32" t="s">
        <v>102</v>
      </c>
    </row>
    <row r="1226" spans="1:9" x14ac:dyDescent="0.25">
      <c r="A1226">
        <f>IF(AND($C1226="Area (ha)",$E1226="Fully converted"),SUMIFS(UK!$E$9:$E$77,UK!$C$9:$C$77,Data!$H3504),IF(AND($C1226="Area (ha)",$E1226="In conversion"),SUMIFS(UK!$F$9:$F$77,UK!$C$9:$C$77,Data!$H3504),IF(AND($C1226="Area (ha)",$E1226="Total"),SUMIFS(UK!$F$9:$F$77,UK!$C$9:$C$77,Data!$H3504),IF(AND($C1226="Tonne",$E1226="Fully converted"),SUMIFS(UK!$F$9:$F$77,UK!$C$9:$C$77,Data!$H3504),""))))</f>
        <v>0</v>
      </c>
      <c r="B1226" s="46" t="s">
        <v>45</v>
      </c>
      <c r="C1226" s="46" t="s">
        <v>144</v>
      </c>
      <c r="D1226" s="46" t="s">
        <v>47</v>
      </c>
      <c r="E1226" s="46" t="s">
        <v>140</v>
      </c>
      <c r="F1226" s="32" t="s">
        <v>28</v>
      </c>
      <c r="G1226" s="32" t="s">
        <v>103</v>
      </c>
      <c r="H1226" s="32" t="s">
        <v>103</v>
      </c>
      <c r="I1226" s="32" t="s">
        <v>103</v>
      </c>
    </row>
    <row r="1227" spans="1:9" x14ac:dyDescent="0.25">
      <c r="A1227">
        <f>IF(AND($C1227="Area (ha)",$E1227="Fully converted"),SUMIFS(UK!$E$9:$E$77,UK!$C$9:$C$77,Data!$H3505),IF(AND($C1227="Area (ha)",$E1227="In conversion"),SUMIFS(UK!$F$9:$F$77,UK!$C$9:$C$77,Data!$H3505),IF(AND($C1227="Area (ha)",$E1227="Total"),SUMIFS(UK!$F$9:$F$77,UK!$C$9:$C$77,Data!$H3505),IF(AND($C1227="Tonne",$E1227="Fully converted"),SUMIFS(UK!$F$9:$F$77,UK!$C$9:$C$77,Data!$H3505),""))))</f>
        <v>0</v>
      </c>
      <c r="B1227" s="46" t="s">
        <v>45</v>
      </c>
      <c r="C1227" s="46" t="s">
        <v>144</v>
      </c>
      <c r="D1227" s="46" t="s">
        <v>47</v>
      </c>
      <c r="E1227" s="46" t="s">
        <v>140</v>
      </c>
      <c r="F1227" s="32" t="s">
        <v>28</v>
      </c>
      <c r="G1227" s="32" t="s">
        <v>104</v>
      </c>
      <c r="H1227" s="32" t="s">
        <v>104</v>
      </c>
      <c r="I1227" s="32" t="s">
        <v>104</v>
      </c>
    </row>
    <row r="1228" spans="1:9" x14ac:dyDescent="0.25">
      <c r="A1228">
        <f>IF(AND($C1228="Area (ha)",$E1228="Fully converted"),SUMIFS(UK!$E$9:$E$77,UK!$C$9:$C$77,Data!$H3506),IF(AND($C1228="Area (ha)",$E1228="In conversion"),SUMIFS(UK!$F$9:$F$77,UK!$C$9:$C$77,Data!$H3506),IF(AND($C1228="Area (ha)",$E1228="Total"),SUMIFS(UK!$F$9:$F$77,UK!$C$9:$C$77,Data!$H3506),IF(AND($C1228="Tonne",$E1228="Fully converted"),SUMIFS(UK!$F$9:$F$77,UK!$C$9:$C$77,Data!$H3506),""))))</f>
        <v>0</v>
      </c>
      <c r="B1228" s="46" t="s">
        <v>45</v>
      </c>
      <c r="C1228" s="46" t="s">
        <v>144</v>
      </c>
      <c r="D1228" s="46" t="s">
        <v>47</v>
      </c>
      <c r="E1228" s="46" t="s">
        <v>140</v>
      </c>
      <c r="F1228" s="32" t="s">
        <v>28</v>
      </c>
      <c r="G1228" s="32" t="s">
        <v>105</v>
      </c>
      <c r="H1228" s="32" t="s">
        <v>105</v>
      </c>
      <c r="I1228" s="32" t="s">
        <v>105</v>
      </c>
    </row>
    <row r="1229" spans="1:9" x14ac:dyDescent="0.25">
      <c r="A1229">
        <f>IF(AND($C1229="Area (ha)",$E1229="Fully converted"),SUMIFS(UK!$E$9:$E$77,UK!$C$9:$C$77,Data!$H3507),IF(AND($C1229="Area (ha)",$E1229="In conversion"),SUMIFS(UK!$F$9:$F$77,UK!$C$9:$C$77,Data!$H3507),IF(AND($C1229="Area (ha)",$E1229="Total"),SUMIFS(UK!$F$9:$F$77,UK!$C$9:$C$77,Data!$H3507),IF(AND($C1229="Tonne",$E1229="Fully converted"),SUMIFS(UK!$F$9:$F$77,UK!$C$9:$C$77,Data!$H3507),""))))</f>
        <v>0</v>
      </c>
      <c r="B1229" s="46" t="s">
        <v>45</v>
      </c>
      <c r="C1229" s="46" t="s">
        <v>144</v>
      </c>
      <c r="D1229" s="46" t="s">
        <v>47</v>
      </c>
      <c r="E1229" s="46" t="s">
        <v>140</v>
      </c>
      <c r="F1229" s="32" t="s">
        <v>28</v>
      </c>
      <c r="G1229" s="32" t="s">
        <v>106</v>
      </c>
      <c r="H1229" s="32" t="s">
        <v>106</v>
      </c>
      <c r="I1229" s="32" t="s">
        <v>106</v>
      </c>
    </row>
    <row r="1230" spans="1:9" x14ac:dyDescent="0.25">
      <c r="A1230">
        <f>IF(AND($C1230="Area (ha)",$E1230="Fully converted"),SUMIFS(UK!$E$9:$E$77,UK!$C$9:$C$77,Data!$H3508),IF(AND($C1230="Area (ha)",$E1230="In conversion"),SUMIFS(UK!$F$9:$F$77,UK!$C$9:$C$77,Data!$H3508),IF(AND($C1230="Area (ha)",$E1230="Total"),SUMIFS(UK!$F$9:$F$77,UK!$C$9:$C$77,Data!$H3508),IF(AND($C1230="Tonne",$E1230="Fully converted"),SUMIFS(UK!$F$9:$F$77,UK!$C$9:$C$77,Data!$H3508),""))))</f>
        <v>0</v>
      </c>
      <c r="B1230" s="46" t="s">
        <v>45</v>
      </c>
      <c r="C1230" s="46" t="s">
        <v>144</v>
      </c>
      <c r="D1230" s="46" t="s">
        <v>47</v>
      </c>
      <c r="E1230" s="46" t="s">
        <v>140</v>
      </c>
      <c r="F1230" s="32" t="s">
        <v>28</v>
      </c>
      <c r="G1230" s="32" t="s">
        <v>107</v>
      </c>
      <c r="H1230" s="32" t="s">
        <v>107</v>
      </c>
      <c r="I1230" s="32" t="s">
        <v>107</v>
      </c>
    </row>
    <row r="1231" spans="1:9" x14ac:dyDescent="0.25">
      <c r="A1231">
        <f>IF(AND($C1231="Area (ha)",$E1231="Fully converted"),SUMIFS(UK!$E$9:$E$77,UK!$C$9:$C$77,Data!$H3509),IF(AND($C1231="Area (ha)",$E1231="In conversion"),SUMIFS(UK!$F$9:$F$77,UK!$C$9:$C$77,Data!$H3509),IF(AND($C1231="Area (ha)",$E1231="Total"),SUMIFS(UK!$F$9:$F$77,UK!$C$9:$C$77,Data!$H3509),IF(AND($C1231="Tonne",$E1231="Fully converted"),SUMIFS(UK!$F$9:$F$77,UK!$C$9:$C$77,Data!$H3509),""))))</f>
        <v>0</v>
      </c>
      <c r="B1231" s="46" t="s">
        <v>45</v>
      </c>
      <c r="C1231" s="46" t="s">
        <v>144</v>
      </c>
      <c r="D1231" s="46" t="s">
        <v>47</v>
      </c>
      <c r="E1231" s="46" t="s">
        <v>140</v>
      </c>
      <c r="F1231" s="32" t="s">
        <v>28</v>
      </c>
      <c r="G1231" s="32" t="s">
        <v>108</v>
      </c>
      <c r="H1231" s="32" t="s">
        <v>108</v>
      </c>
      <c r="I1231" s="32" t="s">
        <v>108</v>
      </c>
    </row>
    <row r="1232" spans="1:9" x14ac:dyDescent="0.25">
      <c r="A1232">
        <f>IF(AND($C1232="Area (ha)",$E1232="Fully converted"),SUMIFS(UK!$E$9:$E$77,UK!$C$9:$C$77,Data!$H3510),IF(AND($C1232="Area (ha)",$E1232="In conversion"),SUMIFS(UK!$F$9:$F$77,UK!$C$9:$C$77,Data!$H3510),IF(AND($C1232="Area (ha)",$E1232="Total"),SUMIFS(UK!$F$9:$F$77,UK!$C$9:$C$77,Data!$H3510),IF(AND($C1232="Tonne",$E1232="Fully converted"),SUMIFS(UK!$F$9:$F$77,UK!$C$9:$C$77,Data!$H3510),""))))</f>
        <v>0</v>
      </c>
      <c r="B1232" s="46" t="s">
        <v>45</v>
      </c>
      <c r="C1232" s="46" t="s">
        <v>144</v>
      </c>
      <c r="D1232" s="46" t="s">
        <v>47</v>
      </c>
      <c r="E1232" s="46" t="s">
        <v>140</v>
      </c>
      <c r="F1232" s="32" t="s">
        <v>28</v>
      </c>
      <c r="G1232" s="32" t="s">
        <v>109</v>
      </c>
      <c r="H1232" s="32" t="s">
        <v>109</v>
      </c>
      <c r="I1232" s="32" t="s">
        <v>109</v>
      </c>
    </row>
    <row r="1233" spans="1:9" x14ac:dyDescent="0.25">
      <c r="A1233">
        <f>IF(AND($C1233="Area (ha)",$E1233="Fully converted"),SUMIFS(UK!$E$9:$E$77,UK!$C$9:$C$77,Data!$H3511),IF(AND($C1233="Area (ha)",$E1233="In conversion"),SUMIFS(UK!$F$9:$F$77,UK!$C$9:$C$77,Data!$H3511),IF(AND($C1233="Area (ha)",$E1233="Total"),SUMIFS(UK!$F$9:$F$77,UK!$C$9:$C$77,Data!$H3511),IF(AND($C1233="Tonne",$E1233="Fully converted"),SUMIFS(UK!$F$9:$F$77,UK!$C$9:$C$77,Data!$H3511),""))))</f>
        <v>0</v>
      </c>
      <c r="B1233" s="46" t="s">
        <v>45</v>
      </c>
      <c r="C1233" s="46" t="s">
        <v>144</v>
      </c>
      <c r="D1233" s="46" t="s">
        <v>47</v>
      </c>
      <c r="E1233" s="46" t="s">
        <v>140</v>
      </c>
      <c r="F1233" s="32" t="s">
        <v>28</v>
      </c>
      <c r="G1233" s="32" t="s">
        <v>133</v>
      </c>
      <c r="H1233" s="32" t="s">
        <v>110</v>
      </c>
      <c r="I1233" s="32" t="s">
        <v>133</v>
      </c>
    </row>
    <row r="1234" spans="1:9" x14ac:dyDescent="0.25">
      <c r="A1234">
        <f>IF(AND($C1234="Area (ha)",$E1234="Fully converted"),SUMIFS(UK!$E$9:$E$77,UK!$C$9:$C$77,Data!$H3512),IF(AND($C1234="Area (ha)",$E1234="In conversion"),SUMIFS(UK!$F$9:$F$77,UK!$C$9:$C$77,Data!$H3512),IF(AND($C1234="Area (ha)",$E1234="Total"),SUMIFS(UK!$F$9:$F$77,UK!$C$9:$C$77,Data!$H3512),IF(AND($C1234="Tonne",$E1234="Fully converted"),SUMIFS(UK!$F$9:$F$77,UK!$C$9:$C$77,Data!$H3512),""))))</f>
        <v>0</v>
      </c>
      <c r="B1234" s="46" t="s">
        <v>45</v>
      </c>
      <c r="C1234" s="46" t="s">
        <v>144</v>
      </c>
      <c r="D1234" s="46" t="s">
        <v>47</v>
      </c>
      <c r="E1234" s="46" t="s">
        <v>140</v>
      </c>
      <c r="F1234" s="32" t="s">
        <v>28</v>
      </c>
      <c r="G1234" s="32" t="s">
        <v>111</v>
      </c>
      <c r="H1234" s="32" t="s">
        <v>111</v>
      </c>
      <c r="I1234" s="32" t="s">
        <v>111</v>
      </c>
    </row>
    <row r="1235" spans="1:9" x14ac:dyDescent="0.25">
      <c r="A1235">
        <f>IF(AND($C1235="Area (ha)",$E1235="Fully converted"),SUMIFS(UK!$E$9:$E$77,UK!$C$9:$C$77,Data!$H3513),IF(AND($C1235="Area (ha)",$E1235="In conversion"),SUMIFS(UK!$F$9:$F$77,UK!$C$9:$C$77,Data!$H3513),IF(AND($C1235="Area (ha)",$E1235="Total"),SUMIFS(UK!$F$9:$F$77,UK!$C$9:$C$77,Data!$H3513),IF(AND($C1235="Tonne",$E1235="Fully converted"),SUMIFS(UK!$F$9:$F$77,UK!$C$9:$C$77,Data!$H3513),""))))</f>
        <v>0</v>
      </c>
      <c r="B1235" s="46" t="s">
        <v>45</v>
      </c>
      <c r="C1235" s="46" t="s">
        <v>144</v>
      </c>
      <c r="D1235" s="46" t="s">
        <v>47</v>
      </c>
      <c r="E1235" s="46" t="s">
        <v>140</v>
      </c>
      <c r="F1235" s="32" t="s">
        <v>28</v>
      </c>
      <c r="G1235" s="32" t="s">
        <v>134</v>
      </c>
      <c r="H1235" s="32" t="s">
        <v>134</v>
      </c>
      <c r="I1235" s="32" t="s">
        <v>134</v>
      </c>
    </row>
    <row r="1236" spans="1:9" x14ac:dyDescent="0.25">
      <c r="A1236">
        <f>IF(AND($C1236="Area (ha)",$E1236="Fully converted"),SUMIFS(UK!$E$9:$E$77,UK!$C$9:$C$77,Data!$H3514),IF(AND($C1236="Area (ha)",$E1236="In conversion"),SUMIFS(UK!$F$9:$F$77,UK!$C$9:$C$77,Data!$H3514),IF(AND($C1236="Area (ha)",$E1236="Total"),SUMIFS(UK!$F$9:$F$77,UK!$C$9:$C$77,Data!$H3514),IF(AND($C1236="Tonne",$E1236="Fully converted"),SUMIFS(UK!$F$9:$F$77,UK!$C$9:$C$77,Data!$H3514),""))))</f>
        <v>0</v>
      </c>
      <c r="B1236" s="46" t="s">
        <v>45</v>
      </c>
      <c r="C1236" s="46" t="s">
        <v>144</v>
      </c>
      <c r="D1236" s="46" t="s">
        <v>47</v>
      </c>
      <c r="E1236" s="46" t="s">
        <v>140</v>
      </c>
      <c r="F1236" s="32" t="s">
        <v>28</v>
      </c>
      <c r="G1236" s="32" t="s">
        <v>113</v>
      </c>
      <c r="H1236" s="32" t="s">
        <v>113</v>
      </c>
      <c r="I1236" s="32" t="s">
        <v>113</v>
      </c>
    </row>
    <row r="1237" spans="1:9" x14ac:dyDescent="0.25">
      <c r="A1237">
        <f>IF(AND($C1237="Area (ha)",$E1237="Fully converted"),SUMIFS(UK!$E$9:$E$77,UK!$C$9:$C$77,Data!$H3515),IF(AND($C1237="Area (ha)",$E1237="In conversion"),SUMIFS(UK!$F$9:$F$77,UK!$C$9:$C$77,Data!$H3515),IF(AND($C1237="Area (ha)",$E1237="Total"),SUMIFS(UK!$F$9:$F$77,UK!$C$9:$C$77,Data!$H3515),IF(AND($C1237="Tonne",$E1237="Fully converted"),SUMIFS(UK!$F$9:$F$77,UK!$C$9:$C$77,Data!$H3515),""))))</f>
        <v>4.91</v>
      </c>
      <c r="B1237" s="46" t="s">
        <v>45</v>
      </c>
      <c r="C1237" s="46" t="s">
        <v>144</v>
      </c>
      <c r="D1237" s="46" t="s">
        <v>47</v>
      </c>
      <c r="E1237" s="46" t="s">
        <v>140</v>
      </c>
      <c r="F1237" s="32" t="s">
        <v>28</v>
      </c>
      <c r="G1237" s="32" t="s">
        <v>135</v>
      </c>
      <c r="H1237" s="32" t="s">
        <v>135</v>
      </c>
      <c r="I1237" s="32" t="s">
        <v>135</v>
      </c>
    </row>
    <row r="1238" spans="1:9" x14ac:dyDescent="0.25">
      <c r="A1238">
        <f>IF(AND($C1238="Area (ha)",$E1238="Fully converted"),SUMIFS(UK!$E$9:$E$77,UK!$C$9:$C$77,Data!$H3516),IF(AND($C1238="Area (ha)",$E1238="In conversion"),SUMIFS(UK!$F$9:$F$77,UK!$C$9:$C$77,Data!$H3516),IF(AND($C1238="Area (ha)",$E1238="Total"),SUMIFS(UK!$F$9:$F$77,UK!$C$9:$C$77,Data!$H3516),IF(AND($C1238="Tonne",$E1238="Fully converted"),SUMIFS(UK!$F$9:$F$77,UK!$C$9:$C$77,Data!$H3516),""))))</f>
        <v>0</v>
      </c>
      <c r="B1238" s="46" t="s">
        <v>45</v>
      </c>
      <c r="C1238" s="46" t="s">
        <v>144</v>
      </c>
      <c r="D1238" s="46" t="s">
        <v>47</v>
      </c>
      <c r="E1238" s="46" t="s">
        <v>140</v>
      </c>
      <c r="F1238" s="32" t="s">
        <v>28</v>
      </c>
      <c r="G1238" s="32" t="s">
        <v>115</v>
      </c>
      <c r="H1238" s="32" t="s">
        <v>115</v>
      </c>
      <c r="I1238" s="32" t="s">
        <v>115</v>
      </c>
    </row>
    <row r="1239" spans="1:9" x14ac:dyDescent="0.25">
      <c r="A1239">
        <f>IF(AND($C1239="Area (ha)",$E1239="Fully converted"),SUMIFS(UK!$E$9:$E$77,UK!$C$9:$C$77,Data!$H3517),IF(AND($C1239="Area (ha)",$E1239="In conversion"),SUMIFS(UK!$F$9:$F$77,UK!$C$9:$C$77,Data!$H3517),IF(AND($C1239="Area (ha)",$E1239="Total"),SUMIFS(UK!$F$9:$F$77,UK!$C$9:$C$77,Data!$H3517),IF(AND($C1239="Tonne",$E1239="Fully converted"),SUMIFS(UK!$F$9:$F$77,UK!$C$9:$C$77,Data!$H3517),""))))</f>
        <v>110</v>
      </c>
      <c r="B1239" s="46" t="s">
        <v>45</v>
      </c>
      <c r="C1239" s="46" t="s">
        <v>144</v>
      </c>
      <c r="D1239" s="46" t="s">
        <v>47</v>
      </c>
      <c r="E1239" s="46" t="s">
        <v>140</v>
      </c>
      <c r="F1239" s="32" t="s">
        <v>28</v>
      </c>
      <c r="G1239" s="32" t="s">
        <v>116</v>
      </c>
      <c r="H1239" s="32" t="s">
        <v>116</v>
      </c>
      <c r="I1239" s="32" t="s">
        <v>116</v>
      </c>
    </row>
    <row r="1240" spans="1:9" x14ac:dyDescent="0.25">
      <c r="A1240">
        <f>IF(AND($C1240="Area (ha)",$E1240="Fully converted"),SUMIFS(UK!$E$9:$E$77,UK!$C$9:$C$77,Data!$H3518),IF(AND($C1240="Area (ha)",$E1240="In conversion"),SUMIFS(UK!$F$9:$F$77,UK!$C$9:$C$77,Data!$H3518),IF(AND($C1240="Area (ha)",$E1240="Total"),SUMIFS(UK!$F$9:$F$77,UK!$C$9:$C$77,Data!$H3518),IF(AND($C1240="Tonne",$E1240="Fully converted"),SUMIFS(UK!$F$9:$F$77,UK!$C$9:$C$77,Data!$H3518),""))))</f>
        <v>0</v>
      </c>
      <c r="B1240" s="46" t="s">
        <v>45</v>
      </c>
      <c r="C1240" s="46" t="s">
        <v>144</v>
      </c>
      <c r="D1240" s="46" t="s">
        <v>47</v>
      </c>
      <c r="E1240" s="46" t="s">
        <v>140</v>
      </c>
      <c r="F1240" s="32" t="s">
        <v>28</v>
      </c>
      <c r="G1240" s="32" t="s">
        <v>117</v>
      </c>
      <c r="H1240" s="32" t="s">
        <v>117</v>
      </c>
      <c r="I1240" s="32" t="s">
        <v>117</v>
      </c>
    </row>
    <row r="1241" spans="1:9" x14ac:dyDescent="0.25">
      <c r="A1241">
        <f>IF(AND($C1241="Area (ha)",$E1241="Fully converted"),SUMIFS(UK!$E$9:$E$77,UK!$C$9:$C$77,Data!$H3519),IF(AND($C1241="Area (ha)",$E1241="In conversion"),SUMIFS(UK!$F$9:$F$77,UK!$C$9:$C$77,Data!$H3519),IF(AND($C1241="Area (ha)",$E1241="Total"),SUMIFS(UK!$F$9:$F$77,UK!$C$9:$C$77,Data!$H3519),IF(AND($C1241="Tonne",$E1241="Fully converted"),SUMIFS(UK!$F$9:$F$77,UK!$C$9:$C$77,Data!$H3519),""))))</f>
        <v>0</v>
      </c>
      <c r="B1241" s="46" t="s">
        <v>45</v>
      </c>
      <c r="C1241" s="46" t="s">
        <v>144</v>
      </c>
      <c r="D1241" s="46" t="s">
        <v>47</v>
      </c>
      <c r="E1241" s="46" t="s">
        <v>140</v>
      </c>
      <c r="F1241" s="32" t="s">
        <v>28</v>
      </c>
      <c r="G1241" s="32" t="s">
        <v>136</v>
      </c>
      <c r="H1241" s="32" t="s">
        <v>136</v>
      </c>
      <c r="I1241" s="32" t="s">
        <v>136</v>
      </c>
    </row>
    <row r="1242" spans="1:9" x14ac:dyDescent="0.25">
      <c r="A1242">
        <f>IF(AND($C1242="Area (ha)",$E1242="Fully converted"),SUMIFS(UK!$E$9:$E$77,UK!$C$9:$C$77,Data!$H3520),IF(AND($C1242="Area (ha)",$E1242="In conversion"),SUMIFS(UK!$F$9:$F$77,UK!$C$9:$C$77,Data!$H3520),IF(AND($C1242="Area (ha)",$E1242="Total"),SUMIFS(UK!$F$9:$F$77,UK!$C$9:$C$77,Data!$H3520),IF(AND($C1242="Tonne",$E1242="Fully converted"),SUMIFS(UK!$F$9:$F$77,UK!$C$9:$C$77,Data!$H3520),""))))</f>
        <v>0</v>
      </c>
      <c r="B1242" s="46" t="s">
        <v>45</v>
      </c>
      <c r="C1242" s="46" t="s">
        <v>144</v>
      </c>
      <c r="D1242" s="46" t="s">
        <v>47</v>
      </c>
      <c r="E1242" s="46" t="s">
        <v>140</v>
      </c>
      <c r="F1242" s="32" t="s">
        <v>28</v>
      </c>
      <c r="G1242" s="32" t="s">
        <v>137</v>
      </c>
      <c r="H1242" s="32" t="s">
        <v>137</v>
      </c>
      <c r="I1242" s="32" t="s">
        <v>137</v>
      </c>
    </row>
    <row r="1243" spans="1:9" x14ac:dyDescent="0.25">
      <c r="A1243">
        <f>IF(AND($C1243="Area (ha)",$E1243="Fully converted"),SUMIFS(UK!$E$9:$E$77,UK!$C$9:$C$77,Data!$H3521),IF(AND($C1243="Area (ha)",$E1243="In conversion"),SUMIFS(UK!$F$9:$F$77,UK!$C$9:$C$77,Data!$H3521),IF(AND($C1243="Area (ha)",$E1243="Total"),SUMIFS(UK!$F$9:$F$77,UK!$C$9:$C$77,Data!$H3521),IF(AND($C1243="Tonne",$E1243="Fully converted"),SUMIFS(UK!$F$9:$F$77,UK!$C$9:$C$77,Data!$H3521),""))))</f>
        <v>19784.98974999999</v>
      </c>
      <c r="B1243" s="46" t="s">
        <v>45</v>
      </c>
      <c r="C1243" s="46" t="s">
        <v>144</v>
      </c>
      <c r="D1243" s="46" t="s">
        <v>47</v>
      </c>
      <c r="E1243" s="46" t="s">
        <v>140</v>
      </c>
      <c r="F1243" s="32" t="s">
        <v>28</v>
      </c>
      <c r="G1243" s="32" t="s">
        <v>119</v>
      </c>
      <c r="H1243" s="32" t="s">
        <v>119</v>
      </c>
      <c r="I1243" s="32" t="s">
        <v>119</v>
      </c>
    </row>
    <row r="1244" spans="1:9" x14ac:dyDescent="0.25">
      <c r="A1244">
        <f>IF(AND($C1244="Area (ha)",$E1244="Fully converted"),SUMIFS(UK!$E$9:$E$77,UK!$C$9:$C$77,Data!$H3522),IF(AND($C1244="Area (ha)",$E1244="In conversion"),SUMIFS(UK!$F$9:$F$77,UK!$C$9:$C$77,Data!$H3522),IF(AND($C1244="Area (ha)",$E1244="Total"),SUMIFS(UK!$F$9:$F$77,UK!$C$9:$C$77,Data!$H3522),IF(AND($C1244="Tonne",$E1244="Fully converted"),SUMIFS(UK!$F$9:$F$77,UK!$C$9:$C$77,Data!$H3522),""))))</f>
        <v>4523.7277499999973</v>
      </c>
      <c r="B1244" s="46" t="s">
        <v>45</v>
      </c>
      <c r="C1244" s="46" t="s">
        <v>144</v>
      </c>
      <c r="D1244" s="46" t="s">
        <v>47</v>
      </c>
      <c r="E1244" s="46" t="s">
        <v>140</v>
      </c>
      <c r="F1244" s="32" t="s">
        <v>29</v>
      </c>
      <c r="G1244" s="32" t="s">
        <v>146</v>
      </c>
      <c r="H1244" s="32" t="s">
        <v>146</v>
      </c>
      <c r="I1244" s="32" t="s">
        <v>52</v>
      </c>
    </row>
    <row r="1245" spans="1:9" x14ac:dyDescent="0.25">
      <c r="A1245">
        <f>IF(AND($C1245="Area (ha)",$E1245="Fully converted"),SUMIFS(UK!$E$9:$E$77,UK!$C$9:$C$77,Data!$H3523),IF(AND($C1245="Area (ha)",$E1245="In conversion"),SUMIFS(UK!$F$9:$F$77,UK!$C$9:$C$77,Data!$H3523),IF(AND($C1245="Area (ha)",$E1245="Total"),SUMIFS(UK!$F$9:$F$77,UK!$C$9:$C$77,Data!$H3523),IF(AND($C1245="Tonne",$E1245="Fully converted"),SUMIFS(UK!$F$9:$F$77,UK!$C$9:$C$77,Data!$H3523),""))))</f>
        <v>1043.71</v>
      </c>
      <c r="B1245" s="46" t="s">
        <v>45</v>
      </c>
      <c r="C1245" s="46" t="s">
        <v>144</v>
      </c>
      <c r="D1245" s="46" t="s">
        <v>47</v>
      </c>
      <c r="E1245" s="46" t="s">
        <v>140</v>
      </c>
      <c r="F1245" s="32" t="s">
        <v>29</v>
      </c>
      <c r="G1245" s="32" t="s">
        <v>53</v>
      </c>
      <c r="H1245" s="32" t="s">
        <v>53</v>
      </c>
      <c r="I1245" s="32" t="s">
        <v>53</v>
      </c>
    </row>
    <row r="1246" spans="1:9" x14ac:dyDescent="0.25">
      <c r="A1246">
        <f>IF(AND($C1246="Area (ha)",$E1246="Fully converted"),SUMIFS(UK!$E$9:$E$77,UK!$C$9:$C$77,Data!$H3524),IF(AND($C1246="Area (ha)",$E1246="In conversion"),SUMIFS(UK!$F$9:$F$77,UK!$C$9:$C$77,Data!$H3524),IF(AND($C1246="Area (ha)",$E1246="Total"),SUMIFS(UK!$F$9:$F$77,UK!$C$9:$C$77,Data!$H3524),IF(AND($C1246="Tonne",$E1246="Fully converted"),SUMIFS(UK!$F$9:$F$77,UK!$C$9:$C$77,Data!$H3524),""))))</f>
        <v>1043.71</v>
      </c>
      <c r="B1246" s="46" t="s">
        <v>45</v>
      </c>
      <c r="C1246" s="46" t="s">
        <v>144</v>
      </c>
      <c r="D1246" s="46" t="s">
        <v>47</v>
      </c>
      <c r="E1246" s="46" t="s">
        <v>140</v>
      </c>
      <c r="F1246" s="32" t="s">
        <v>29</v>
      </c>
      <c r="G1246" s="32" t="s">
        <v>54</v>
      </c>
      <c r="H1246" s="32" t="s">
        <v>54</v>
      </c>
      <c r="I1246" s="32" t="s">
        <v>54</v>
      </c>
    </row>
    <row r="1247" spans="1:9" x14ac:dyDescent="0.25">
      <c r="A1247">
        <f>IF(AND($C1247="Area (ha)",$E1247="Fully converted"),SUMIFS(UK!$E$9:$E$77,UK!$C$9:$C$77,Data!$H3525),IF(AND($C1247="Area (ha)",$E1247="In conversion"),SUMIFS(UK!$F$9:$F$77,UK!$C$9:$C$77,Data!$H3525),IF(AND($C1247="Area (ha)",$E1247="Total"),SUMIFS(UK!$F$9:$F$77,UK!$C$9:$C$77,Data!$H3525),IF(AND($C1247="Tonne",$E1247="Fully converted"),SUMIFS(UK!$F$9:$F$77,UK!$C$9:$C$77,Data!$H3525),""))))</f>
        <v>0</v>
      </c>
      <c r="B1247" s="46" t="s">
        <v>45</v>
      </c>
      <c r="C1247" s="46" t="s">
        <v>144</v>
      </c>
      <c r="D1247" s="46" t="s">
        <v>47</v>
      </c>
      <c r="E1247" s="46" t="s">
        <v>140</v>
      </c>
      <c r="F1247" s="32" t="s">
        <v>29</v>
      </c>
      <c r="G1247" s="32" t="s">
        <v>55</v>
      </c>
      <c r="H1247" s="32" t="s">
        <v>55</v>
      </c>
      <c r="I1247" s="32" t="s">
        <v>55</v>
      </c>
    </row>
    <row r="1248" spans="1:9" x14ac:dyDescent="0.25">
      <c r="A1248">
        <f>IF(AND($C1248="Area (ha)",$E1248="Fully converted"),SUMIFS(UK!$E$9:$E$77,UK!$C$9:$C$77,Data!$H3526),IF(AND($C1248="Area (ha)",$E1248="In conversion"),SUMIFS(UK!$F$9:$F$77,UK!$C$9:$C$77,Data!$H3526),IF(AND($C1248="Area (ha)",$E1248="Total"),SUMIFS(UK!$F$9:$F$77,UK!$C$9:$C$77,Data!$H3526),IF(AND($C1248="Tonne",$E1248="Fully converted"),SUMIFS(UK!$F$9:$F$77,UK!$C$9:$C$77,Data!$H3526),""))))</f>
        <v>200.71</v>
      </c>
      <c r="B1248" s="46" t="s">
        <v>45</v>
      </c>
      <c r="C1248" s="46" t="s">
        <v>144</v>
      </c>
      <c r="D1248" s="46" t="s">
        <v>47</v>
      </c>
      <c r="E1248" s="46" t="s">
        <v>140</v>
      </c>
      <c r="F1248" s="32" t="s">
        <v>29</v>
      </c>
      <c r="G1248" s="32" t="s">
        <v>122</v>
      </c>
      <c r="H1248" s="32" t="s">
        <v>122</v>
      </c>
      <c r="I1248" s="32" t="s">
        <v>122</v>
      </c>
    </row>
    <row r="1249" spans="1:9" x14ac:dyDescent="0.25">
      <c r="A1249">
        <f>IF(AND($C1249="Area (ha)",$E1249="Fully converted"),SUMIFS(UK!$E$9:$E$77,UK!$C$9:$C$77,Data!$H3527),IF(AND($C1249="Area (ha)",$E1249="In conversion"),SUMIFS(UK!$F$9:$F$77,UK!$C$9:$C$77,Data!$H3527),IF(AND($C1249="Area (ha)",$E1249="Total"),SUMIFS(UK!$F$9:$F$77,UK!$C$9:$C$77,Data!$H3527),IF(AND($C1249="Tonne",$E1249="Fully converted"),SUMIFS(UK!$F$9:$F$77,UK!$C$9:$C$77,Data!$H3527),""))))</f>
        <v>0</v>
      </c>
      <c r="B1249" s="46" t="s">
        <v>45</v>
      </c>
      <c r="C1249" s="46" t="s">
        <v>144</v>
      </c>
      <c r="D1249" s="46" t="s">
        <v>47</v>
      </c>
      <c r="E1249" s="46" t="s">
        <v>140</v>
      </c>
      <c r="F1249" s="32" t="s">
        <v>29</v>
      </c>
      <c r="G1249" s="32" t="s">
        <v>57</v>
      </c>
      <c r="H1249" s="32" t="s">
        <v>148</v>
      </c>
      <c r="I1249" s="32" t="s">
        <v>57</v>
      </c>
    </row>
    <row r="1250" spans="1:9" x14ac:dyDescent="0.25">
      <c r="A1250">
        <f>IF(AND($C1250="Area (ha)",$E1250="Fully converted"),SUMIFS(UK!$E$9:$E$77,UK!$C$9:$C$77,Data!$H3528),IF(AND($C1250="Area (ha)",$E1250="In conversion"),SUMIFS(UK!$F$9:$F$77,UK!$C$9:$C$77,Data!$H3528),IF(AND($C1250="Area (ha)",$E1250="Total"),SUMIFS(UK!$F$9:$F$77,UK!$C$9:$C$77,Data!$H3528),IF(AND($C1250="Tonne",$E1250="Fully converted"),SUMIFS(UK!$F$9:$F$77,UK!$C$9:$C$77,Data!$H3528),""))))</f>
        <v>7.21</v>
      </c>
      <c r="B1250" s="46" t="s">
        <v>45</v>
      </c>
      <c r="C1250" s="46" t="s">
        <v>144</v>
      </c>
      <c r="D1250" s="46" t="s">
        <v>47</v>
      </c>
      <c r="E1250" s="46" t="s">
        <v>140</v>
      </c>
      <c r="F1250" s="32" t="s">
        <v>29</v>
      </c>
      <c r="G1250" s="32" t="s">
        <v>58</v>
      </c>
      <c r="H1250" s="32" t="s">
        <v>58</v>
      </c>
      <c r="I1250" s="32" t="s">
        <v>58</v>
      </c>
    </row>
    <row r="1251" spans="1:9" x14ac:dyDescent="0.25">
      <c r="A1251">
        <f>IF(AND($C1251="Area (ha)",$E1251="Fully converted"),SUMIFS(UK!$E$9:$E$77,UK!$C$9:$C$77,Data!$H3529),IF(AND($C1251="Area (ha)",$E1251="In conversion"),SUMIFS(UK!$F$9:$F$77,UK!$C$9:$C$77,Data!$H3529),IF(AND($C1251="Area (ha)",$E1251="Total"),SUMIFS(UK!$F$9:$F$77,UK!$C$9:$C$77,Data!$H3529),IF(AND($C1251="Tonne",$E1251="Fully converted"),SUMIFS(UK!$F$9:$F$77,UK!$C$9:$C$77,Data!$H3529),""))))</f>
        <v>549.16999999999996</v>
      </c>
      <c r="B1251" s="46" t="s">
        <v>45</v>
      </c>
      <c r="C1251" s="46" t="s">
        <v>144</v>
      </c>
      <c r="D1251" s="46" t="s">
        <v>47</v>
      </c>
      <c r="E1251" s="46" t="s">
        <v>140</v>
      </c>
      <c r="F1251" s="32" t="s">
        <v>29</v>
      </c>
      <c r="G1251" s="32" t="s">
        <v>59</v>
      </c>
      <c r="H1251" s="32" t="s">
        <v>59</v>
      </c>
      <c r="I1251" s="32" t="s">
        <v>59</v>
      </c>
    </row>
    <row r="1252" spans="1:9" x14ac:dyDescent="0.25">
      <c r="A1252">
        <f>IF(AND($C1252="Area (ha)",$E1252="Fully converted"),SUMIFS(UK!$E$9:$E$77,UK!$C$9:$C$77,Data!$H3530),IF(AND($C1252="Area (ha)",$E1252="In conversion"),SUMIFS(UK!$F$9:$F$77,UK!$C$9:$C$77,Data!$H3530),IF(AND($C1252="Area (ha)",$E1252="Total"),SUMIFS(UK!$F$9:$F$77,UK!$C$9:$C$77,Data!$H3530),IF(AND($C1252="Tonne",$E1252="Fully converted"),SUMIFS(UK!$F$9:$F$77,UK!$C$9:$C$77,Data!$H3530),""))))</f>
        <v>213.85999999999999</v>
      </c>
      <c r="B1252" s="46" t="s">
        <v>45</v>
      </c>
      <c r="C1252" s="46" t="s">
        <v>144</v>
      </c>
      <c r="D1252" s="46" t="s">
        <v>47</v>
      </c>
      <c r="E1252" s="46" t="s">
        <v>140</v>
      </c>
      <c r="F1252" s="32" t="s">
        <v>29</v>
      </c>
      <c r="G1252" s="32" t="s">
        <v>60</v>
      </c>
      <c r="H1252" s="32" t="s">
        <v>60</v>
      </c>
      <c r="I1252" s="32" t="s">
        <v>60</v>
      </c>
    </row>
    <row r="1253" spans="1:9" x14ac:dyDescent="0.25">
      <c r="A1253">
        <f>IF(AND($C1253="Area (ha)",$E1253="Fully converted"),SUMIFS(UK!$E$9:$E$77,UK!$C$9:$C$77,Data!$H3531),IF(AND($C1253="Area (ha)",$E1253="In conversion"),SUMIFS(UK!$F$9:$F$77,UK!$C$9:$C$77,Data!$H3531),IF(AND($C1253="Area (ha)",$E1253="Total"),SUMIFS(UK!$F$9:$F$77,UK!$C$9:$C$77,Data!$H3531),IF(AND($C1253="Tonne",$E1253="Fully converted"),SUMIFS(UK!$F$9:$F$77,UK!$C$9:$C$77,Data!$H3531),""))))</f>
        <v>0</v>
      </c>
      <c r="B1253" s="46" t="s">
        <v>45</v>
      </c>
      <c r="C1253" s="46" t="s">
        <v>144</v>
      </c>
      <c r="D1253" s="46" t="s">
        <v>47</v>
      </c>
      <c r="E1253" s="46" t="s">
        <v>140</v>
      </c>
      <c r="F1253" s="32" t="s">
        <v>29</v>
      </c>
      <c r="G1253" s="32" t="s">
        <v>61</v>
      </c>
      <c r="H1253" s="32" t="s">
        <v>61</v>
      </c>
      <c r="I1253" s="32" t="s">
        <v>61</v>
      </c>
    </row>
    <row r="1254" spans="1:9" x14ac:dyDescent="0.25">
      <c r="A1254">
        <f>IF(AND($C1254="Area (ha)",$E1254="Fully converted"),SUMIFS(UK!$E$9:$E$77,UK!$C$9:$C$77,Data!$H3532),IF(AND($C1254="Area (ha)",$E1254="In conversion"),SUMIFS(UK!$F$9:$F$77,UK!$C$9:$C$77,Data!$H3532),IF(AND($C1254="Area (ha)",$E1254="Total"),SUMIFS(UK!$F$9:$F$77,UK!$C$9:$C$77,Data!$H3532),IF(AND($C1254="Tonne",$E1254="Fully converted"),SUMIFS(UK!$F$9:$F$77,UK!$C$9:$C$77,Data!$H3532),""))))</f>
        <v>72.759999999999991</v>
      </c>
      <c r="B1254" s="46" t="s">
        <v>45</v>
      </c>
      <c r="C1254" s="46" t="s">
        <v>144</v>
      </c>
      <c r="D1254" s="46" t="s">
        <v>47</v>
      </c>
      <c r="E1254" s="46" t="s">
        <v>140</v>
      </c>
      <c r="F1254" s="32" t="s">
        <v>29</v>
      </c>
      <c r="G1254" s="32" t="s">
        <v>62</v>
      </c>
      <c r="H1254" s="32" t="s">
        <v>62</v>
      </c>
      <c r="I1254" s="32" t="s">
        <v>62</v>
      </c>
    </row>
    <row r="1255" spans="1:9" x14ac:dyDescent="0.25">
      <c r="A1255">
        <f>IF(AND($C1255="Area (ha)",$E1255="Fully converted"),SUMIFS(UK!$E$9:$E$77,UK!$C$9:$C$77,Data!$H3533),IF(AND($C1255="Area (ha)",$E1255="In conversion"),SUMIFS(UK!$F$9:$F$77,UK!$C$9:$C$77,Data!$H3533),IF(AND($C1255="Area (ha)",$E1255="Total"),SUMIFS(UK!$F$9:$F$77,UK!$C$9:$C$77,Data!$H3533),IF(AND($C1255="Tonne",$E1255="Fully converted"),SUMIFS(UK!$F$9:$F$77,UK!$C$9:$C$77,Data!$H3533),""))))</f>
        <v>0</v>
      </c>
      <c r="B1255" s="46" t="s">
        <v>45</v>
      </c>
      <c r="C1255" s="46" t="s">
        <v>144</v>
      </c>
      <c r="D1255" s="46" t="s">
        <v>47</v>
      </c>
      <c r="E1255" s="46" t="s">
        <v>140</v>
      </c>
      <c r="F1255" s="32" t="s">
        <v>29</v>
      </c>
      <c r="G1255" s="32" t="s">
        <v>63</v>
      </c>
      <c r="H1255" s="32" t="s">
        <v>63</v>
      </c>
      <c r="I1255" s="32" t="s">
        <v>63</v>
      </c>
    </row>
    <row r="1256" spans="1:9" x14ac:dyDescent="0.25">
      <c r="A1256">
        <f>IF(AND($C1256="Area (ha)",$E1256="Fully converted"),SUMIFS(UK!$E$9:$E$77,UK!$C$9:$C$77,Data!$H3534),IF(AND($C1256="Area (ha)",$E1256="In conversion"),SUMIFS(UK!$F$9:$F$77,UK!$C$9:$C$77,Data!$H3534),IF(AND($C1256="Area (ha)",$E1256="Total"),SUMIFS(UK!$F$9:$F$77,UK!$C$9:$C$77,Data!$H3534),IF(AND($C1256="Tonne",$E1256="Fully converted"),SUMIFS(UK!$F$9:$F$77,UK!$C$9:$C$77,Data!$H3534),""))))</f>
        <v>62.540000000000006</v>
      </c>
      <c r="B1256" s="46" t="s">
        <v>45</v>
      </c>
      <c r="C1256" s="46" t="s">
        <v>144</v>
      </c>
      <c r="D1256" s="46" t="s">
        <v>47</v>
      </c>
      <c r="E1256" s="46" t="s">
        <v>140</v>
      </c>
      <c r="F1256" s="32" t="s">
        <v>29</v>
      </c>
      <c r="G1256" s="32" t="s">
        <v>64</v>
      </c>
      <c r="H1256" s="32" t="s">
        <v>64</v>
      </c>
      <c r="I1256" s="32" t="s">
        <v>64</v>
      </c>
    </row>
    <row r="1257" spans="1:9" x14ac:dyDescent="0.25">
      <c r="A1257">
        <f>IF(AND($C1257="Area (ha)",$E1257="Fully converted"),SUMIFS(UK!$E$9:$E$77,UK!$C$9:$C$77,Data!$H3535),IF(AND($C1257="Area (ha)",$E1257="In conversion"),SUMIFS(UK!$F$9:$F$77,UK!$C$9:$C$77,Data!$H3535),IF(AND($C1257="Area (ha)",$E1257="Total"),SUMIFS(UK!$F$9:$F$77,UK!$C$9:$C$77,Data!$H3535),IF(AND($C1257="Tonne",$E1257="Fully converted"),SUMIFS(UK!$F$9:$F$77,UK!$C$9:$C$77,Data!$H3535),""))))</f>
        <v>0</v>
      </c>
      <c r="B1257" s="46" t="s">
        <v>45</v>
      </c>
      <c r="C1257" s="46" t="s">
        <v>144</v>
      </c>
      <c r="D1257" s="46" t="s">
        <v>47</v>
      </c>
      <c r="E1257" s="46" t="s">
        <v>140</v>
      </c>
      <c r="F1257" s="32" t="s">
        <v>29</v>
      </c>
      <c r="G1257" s="32" t="s">
        <v>123</v>
      </c>
      <c r="H1257" s="32" t="s">
        <v>123</v>
      </c>
      <c r="I1257" s="32" t="s">
        <v>123</v>
      </c>
    </row>
    <row r="1258" spans="1:9" x14ac:dyDescent="0.25">
      <c r="A1258">
        <f>IF(AND($C1258="Area (ha)",$E1258="Fully converted"),SUMIFS(UK!$E$9:$E$77,UK!$C$9:$C$77,Data!$H3536),IF(AND($C1258="Area (ha)",$E1258="In conversion"),SUMIFS(UK!$F$9:$F$77,UK!$C$9:$C$77,Data!$H3536),IF(AND($C1258="Area (ha)",$E1258="Total"),SUMIFS(UK!$F$9:$F$77,UK!$C$9:$C$77,Data!$H3536),IF(AND($C1258="Tonne",$E1258="Fully converted"),SUMIFS(UK!$F$9:$F$77,UK!$C$9:$C$77,Data!$H3536),""))))</f>
        <v>0</v>
      </c>
      <c r="B1258" s="46" t="s">
        <v>45</v>
      </c>
      <c r="C1258" s="46" t="s">
        <v>144</v>
      </c>
      <c r="D1258" s="46" t="s">
        <v>47</v>
      </c>
      <c r="E1258" s="46" t="s">
        <v>140</v>
      </c>
      <c r="F1258" s="32" t="s">
        <v>29</v>
      </c>
      <c r="G1258" s="32" t="s">
        <v>66</v>
      </c>
      <c r="H1258" s="32" t="s">
        <v>66</v>
      </c>
      <c r="I1258" s="32" t="s">
        <v>236</v>
      </c>
    </row>
    <row r="1259" spans="1:9" x14ac:dyDescent="0.25">
      <c r="A1259">
        <f>IF(AND($C1259="Area (ha)",$E1259="Fully converted"),SUMIFS(UK!$E$9:$E$77,UK!$C$9:$C$77,Data!$H3537),IF(AND($C1259="Area (ha)",$E1259="In conversion"),SUMIFS(UK!$F$9:$F$77,UK!$C$9:$C$77,Data!$H3537),IF(AND($C1259="Area (ha)",$E1259="Total"),SUMIFS(UK!$F$9:$F$77,UK!$C$9:$C$77,Data!$H3537),IF(AND($C1259="Tonne",$E1259="Fully converted"),SUMIFS(UK!$F$9:$F$77,UK!$C$9:$C$77,Data!$H3537),""))))</f>
        <v>0</v>
      </c>
      <c r="B1259" s="46" t="s">
        <v>45</v>
      </c>
      <c r="C1259" s="46" t="s">
        <v>144</v>
      </c>
      <c r="D1259" s="46" t="s">
        <v>47</v>
      </c>
      <c r="E1259" s="46" t="s">
        <v>140</v>
      </c>
      <c r="F1259" s="32" t="s">
        <v>29</v>
      </c>
      <c r="G1259" s="32" t="s">
        <v>67</v>
      </c>
      <c r="H1259" s="32" t="s">
        <v>67</v>
      </c>
      <c r="I1259" s="32" t="s">
        <v>67</v>
      </c>
    </row>
    <row r="1260" spans="1:9" x14ac:dyDescent="0.25">
      <c r="A1260">
        <f>IF(AND($C1260="Area (ha)",$E1260="Fully converted"),SUMIFS(UK!$E$9:$E$77,UK!$C$9:$C$77,Data!$H3538),IF(AND($C1260="Area (ha)",$E1260="In conversion"),SUMIFS(UK!$F$9:$F$77,UK!$C$9:$C$77,Data!$H3538),IF(AND($C1260="Area (ha)",$E1260="Total"),SUMIFS(UK!$F$9:$F$77,UK!$C$9:$C$77,Data!$H3538),IF(AND($C1260="Tonne",$E1260="Fully converted"),SUMIFS(UK!$F$9:$F$77,UK!$C$9:$C$77,Data!$H3538),""))))</f>
        <v>0</v>
      </c>
      <c r="B1260" s="46" t="s">
        <v>45</v>
      </c>
      <c r="C1260" s="46" t="s">
        <v>144</v>
      </c>
      <c r="D1260" s="46" t="s">
        <v>47</v>
      </c>
      <c r="E1260" s="46" t="s">
        <v>140</v>
      </c>
      <c r="F1260" s="32" t="s">
        <v>29</v>
      </c>
      <c r="G1260" s="32" t="s">
        <v>68</v>
      </c>
      <c r="H1260" s="32" t="s">
        <v>68</v>
      </c>
      <c r="I1260" s="32" t="s">
        <v>68</v>
      </c>
    </row>
    <row r="1261" spans="1:9" x14ac:dyDescent="0.25">
      <c r="A1261">
        <f>IF(AND($C1261="Area (ha)",$E1261="Fully converted"),SUMIFS(UK!$E$9:$E$77,UK!$C$9:$C$77,Data!$H3539),IF(AND($C1261="Area (ha)",$E1261="In conversion"),SUMIFS(UK!$F$9:$F$77,UK!$C$9:$C$77,Data!$H3539),IF(AND($C1261="Area (ha)",$E1261="Total"),SUMIFS(UK!$F$9:$F$77,UK!$C$9:$C$77,Data!$H3539),IF(AND($C1261="Tonne",$E1261="Fully converted"),SUMIFS(UK!$F$9:$F$77,UK!$C$9:$C$77,Data!$H3539),""))))</f>
        <v>0</v>
      </c>
      <c r="B1261" s="46" t="s">
        <v>45</v>
      </c>
      <c r="C1261" s="46" t="s">
        <v>144</v>
      </c>
      <c r="D1261" s="46" t="s">
        <v>47</v>
      </c>
      <c r="E1261" s="46" t="s">
        <v>140</v>
      </c>
      <c r="F1261" s="32" t="s">
        <v>29</v>
      </c>
      <c r="G1261" s="32" t="s">
        <v>69</v>
      </c>
      <c r="H1261" s="32" t="s">
        <v>69</v>
      </c>
      <c r="I1261" s="32" t="s">
        <v>69</v>
      </c>
    </row>
    <row r="1262" spans="1:9" x14ac:dyDescent="0.25">
      <c r="A1262">
        <f>IF(AND($C1262="Area (ha)",$E1262="Fully converted"),SUMIFS(UK!$E$9:$E$77,UK!$C$9:$C$77,Data!$H3540),IF(AND($C1262="Area (ha)",$E1262="In conversion"),SUMIFS(UK!$F$9:$F$77,UK!$C$9:$C$77,Data!$H3540),IF(AND($C1262="Area (ha)",$E1262="Total"),SUMIFS(UK!$F$9:$F$77,UK!$C$9:$C$77,Data!$H3540),IF(AND($C1262="Tonne",$E1262="Fully converted"),SUMIFS(UK!$F$9:$F$77,UK!$C$9:$C$77,Data!$H3540),""))))</f>
        <v>5.93</v>
      </c>
      <c r="B1262" s="46" t="s">
        <v>45</v>
      </c>
      <c r="C1262" s="46" t="s">
        <v>144</v>
      </c>
      <c r="D1262" s="46" t="s">
        <v>47</v>
      </c>
      <c r="E1262" s="46" t="s">
        <v>140</v>
      </c>
      <c r="F1262" s="32" t="s">
        <v>29</v>
      </c>
      <c r="G1262" s="32" t="s">
        <v>124</v>
      </c>
      <c r="H1262" s="32" t="s">
        <v>124</v>
      </c>
      <c r="I1262" s="32" t="s">
        <v>124</v>
      </c>
    </row>
    <row r="1263" spans="1:9" x14ac:dyDescent="0.25">
      <c r="A1263">
        <f>IF(AND($C1263="Area (ha)",$E1263="Fully converted"),SUMIFS(UK!$E$9:$E$77,UK!$C$9:$C$77,Data!$H3541),IF(AND($C1263="Area (ha)",$E1263="In conversion"),SUMIFS(UK!$F$9:$F$77,UK!$C$9:$C$77,Data!$H3541),IF(AND($C1263="Area (ha)",$E1263="Total"),SUMIFS(UK!$F$9:$F$77,UK!$C$9:$C$77,Data!$H3541),IF(AND($C1263="Tonne",$E1263="Fully converted"),SUMIFS(UK!$F$9:$F$77,UK!$C$9:$C$77,Data!$H3541),""))))</f>
        <v>5.93</v>
      </c>
      <c r="B1263" s="46" t="s">
        <v>45</v>
      </c>
      <c r="C1263" s="46" t="s">
        <v>144</v>
      </c>
      <c r="D1263" s="46" t="s">
        <v>47</v>
      </c>
      <c r="E1263" s="46" t="s">
        <v>140</v>
      </c>
      <c r="F1263" s="32" t="s">
        <v>29</v>
      </c>
      <c r="G1263" s="32" t="s">
        <v>71</v>
      </c>
      <c r="H1263" s="32" t="s">
        <v>71</v>
      </c>
      <c r="I1263" s="32" t="s">
        <v>71</v>
      </c>
    </row>
    <row r="1264" spans="1:9" x14ac:dyDescent="0.25">
      <c r="A1264">
        <f>IF(AND($C1264="Area (ha)",$E1264="Fully converted"),SUMIFS(UK!$E$9:$E$77,UK!$C$9:$C$77,Data!$H3542),IF(AND($C1264="Area (ha)",$E1264="In conversion"),SUMIFS(UK!$F$9:$F$77,UK!$C$9:$C$77,Data!$H3542),IF(AND($C1264="Area (ha)",$E1264="Total"),SUMIFS(UK!$F$9:$F$77,UK!$C$9:$C$77,Data!$H3542),IF(AND($C1264="Tonne",$E1264="Fully converted"),SUMIFS(UK!$F$9:$F$77,UK!$C$9:$C$77,Data!$H3542),""))))</f>
        <v>0</v>
      </c>
      <c r="B1264" s="46" t="s">
        <v>45</v>
      </c>
      <c r="C1264" s="46" t="s">
        <v>144</v>
      </c>
      <c r="D1264" s="46" t="s">
        <v>47</v>
      </c>
      <c r="E1264" s="46" t="s">
        <v>140</v>
      </c>
      <c r="F1264" s="32" t="s">
        <v>29</v>
      </c>
      <c r="G1264" s="32" t="s">
        <v>72</v>
      </c>
      <c r="H1264" s="32" t="s">
        <v>72</v>
      </c>
      <c r="I1264" s="32" t="s">
        <v>72</v>
      </c>
    </row>
    <row r="1265" spans="1:9" x14ac:dyDescent="0.25">
      <c r="A1265">
        <f>IF(AND($C1265="Area (ha)",$E1265="Fully converted"),SUMIFS(UK!$E$9:$E$77,UK!$C$9:$C$77,Data!$H3543),IF(AND($C1265="Area (ha)",$E1265="In conversion"),SUMIFS(UK!$F$9:$F$77,UK!$C$9:$C$77,Data!$H3543),IF(AND($C1265="Area (ha)",$E1265="Total"),SUMIFS(UK!$F$9:$F$77,UK!$C$9:$C$77,Data!$H3543),IF(AND($C1265="Tonne",$E1265="Fully converted"),SUMIFS(UK!$F$9:$F$77,UK!$C$9:$C$77,Data!$H3543),""))))</f>
        <v>0</v>
      </c>
      <c r="B1265" s="46" t="s">
        <v>45</v>
      </c>
      <c r="C1265" s="46" t="s">
        <v>144</v>
      </c>
      <c r="D1265" s="46" t="s">
        <v>47</v>
      </c>
      <c r="E1265" s="46" t="s">
        <v>140</v>
      </c>
      <c r="F1265" s="32" t="s">
        <v>29</v>
      </c>
      <c r="G1265" s="32" t="s">
        <v>73</v>
      </c>
      <c r="H1265" s="32" t="s">
        <v>73</v>
      </c>
      <c r="I1265" s="32" t="s">
        <v>73</v>
      </c>
    </row>
    <row r="1266" spans="1:9" x14ac:dyDescent="0.25">
      <c r="A1266">
        <f>IF(AND($C1266="Area (ha)",$E1266="Fully converted"),SUMIFS(UK!$E$9:$E$77,UK!$C$9:$C$77,Data!$H3544),IF(AND($C1266="Area (ha)",$E1266="In conversion"),SUMIFS(UK!$F$9:$F$77,UK!$C$9:$C$77,Data!$H3544),IF(AND($C1266="Area (ha)",$E1266="Total"),SUMIFS(UK!$F$9:$F$77,UK!$C$9:$C$77,Data!$H3544),IF(AND($C1266="Tonne",$E1266="Fully converted"),SUMIFS(UK!$F$9:$F$77,UK!$C$9:$C$77,Data!$H3544),""))))</f>
        <v>0</v>
      </c>
      <c r="B1266" s="46" t="s">
        <v>45</v>
      </c>
      <c r="C1266" s="46" t="s">
        <v>144</v>
      </c>
      <c r="D1266" s="46" t="s">
        <v>47</v>
      </c>
      <c r="E1266" s="46" t="s">
        <v>140</v>
      </c>
      <c r="F1266" s="32" t="s">
        <v>29</v>
      </c>
      <c r="G1266" s="32" t="s">
        <v>74</v>
      </c>
      <c r="H1266" s="32" t="s">
        <v>74</v>
      </c>
      <c r="I1266" s="32" t="s">
        <v>74</v>
      </c>
    </row>
    <row r="1267" spans="1:9" x14ac:dyDescent="0.25">
      <c r="A1267">
        <f>IF(AND($C1267="Area (ha)",$E1267="Fully converted"),SUMIFS(UK!$E$9:$E$77,UK!$C$9:$C$77,Data!$H3545),IF(AND($C1267="Area (ha)",$E1267="In conversion"),SUMIFS(UK!$F$9:$F$77,UK!$C$9:$C$77,Data!$H3545),IF(AND($C1267="Area (ha)",$E1267="Total"),SUMIFS(UK!$F$9:$F$77,UK!$C$9:$C$77,Data!$H3545),IF(AND($C1267="Tonne",$E1267="Fully converted"),SUMIFS(UK!$F$9:$F$77,UK!$C$9:$C$77,Data!$H3545),""))))</f>
        <v>0</v>
      </c>
      <c r="B1267" s="46" t="s">
        <v>45</v>
      </c>
      <c r="C1267" s="46" t="s">
        <v>144</v>
      </c>
      <c r="D1267" s="46" t="s">
        <v>47</v>
      </c>
      <c r="E1267" s="46" t="s">
        <v>140</v>
      </c>
      <c r="F1267" s="32" t="s">
        <v>29</v>
      </c>
      <c r="G1267" s="32" t="s">
        <v>125</v>
      </c>
      <c r="H1267" s="32" t="s">
        <v>75</v>
      </c>
      <c r="I1267" s="32" t="s">
        <v>125</v>
      </c>
    </row>
    <row r="1268" spans="1:9" x14ac:dyDescent="0.25">
      <c r="A1268">
        <f>IF(AND($C1268="Area (ha)",$E1268="Fully converted"),SUMIFS(UK!$E$9:$E$77,UK!$C$9:$C$77,Data!$H3546),IF(AND($C1268="Area (ha)",$E1268="In conversion"),SUMIFS(UK!$F$9:$F$77,UK!$C$9:$C$77,Data!$H3546),IF(AND($C1268="Area (ha)",$E1268="Total"),SUMIFS(UK!$F$9:$F$77,UK!$C$9:$C$77,Data!$H3546),IF(AND($C1268="Tonne",$E1268="Fully converted"),SUMIFS(UK!$F$9:$F$77,UK!$C$9:$C$77,Data!$H3546),""))))</f>
        <v>0</v>
      </c>
      <c r="B1268" s="46" t="s">
        <v>45</v>
      </c>
      <c r="C1268" s="46" t="s">
        <v>144</v>
      </c>
      <c r="D1268" s="46" t="s">
        <v>47</v>
      </c>
      <c r="E1268" s="46" t="s">
        <v>140</v>
      </c>
      <c r="F1268" s="32" t="s">
        <v>29</v>
      </c>
      <c r="G1268" s="32" t="s">
        <v>76</v>
      </c>
      <c r="H1268" s="32" t="s">
        <v>76</v>
      </c>
      <c r="I1268" s="32" t="s">
        <v>76</v>
      </c>
    </row>
    <row r="1269" spans="1:9" x14ac:dyDescent="0.25">
      <c r="A1269">
        <f>IF(AND($C1269="Area (ha)",$E1269="Fully converted"),SUMIFS(UK!$E$9:$E$77,UK!$C$9:$C$77,Data!$H3547),IF(AND($C1269="Area (ha)",$E1269="In conversion"),SUMIFS(UK!$F$9:$F$77,UK!$C$9:$C$77,Data!$H3547),IF(AND($C1269="Area (ha)",$E1269="Total"),SUMIFS(UK!$F$9:$F$77,UK!$C$9:$C$77,Data!$H3547),IF(AND($C1269="Tonne",$E1269="Fully converted"),SUMIFS(UK!$F$9:$F$77,UK!$C$9:$C$77,Data!$H3547),""))))</f>
        <v>0</v>
      </c>
      <c r="B1269" s="46" t="s">
        <v>45</v>
      </c>
      <c r="C1269" s="46" t="s">
        <v>144</v>
      </c>
      <c r="D1269" s="46" t="s">
        <v>47</v>
      </c>
      <c r="E1269" s="46" t="s">
        <v>140</v>
      </c>
      <c r="F1269" s="32" t="s">
        <v>29</v>
      </c>
      <c r="G1269" s="32" t="s">
        <v>77</v>
      </c>
      <c r="H1269" s="32" t="s">
        <v>77</v>
      </c>
      <c r="I1269" s="32" t="s">
        <v>77</v>
      </c>
    </row>
    <row r="1270" spans="1:9" x14ac:dyDescent="0.25">
      <c r="A1270">
        <f>IF(AND($C1270="Area (ha)",$E1270="Fully converted"),SUMIFS(UK!$E$9:$E$77,UK!$C$9:$C$77,Data!$H3548),IF(AND($C1270="Area (ha)",$E1270="In conversion"),SUMIFS(UK!$F$9:$F$77,UK!$C$9:$C$77,Data!$H3548),IF(AND($C1270="Area (ha)",$E1270="Total"),SUMIFS(UK!$F$9:$F$77,UK!$C$9:$C$77,Data!$H3548),IF(AND($C1270="Tonne",$E1270="Fully converted"),SUMIFS(UK!$F$9:$F$77,UK!$C$9:$C$77,Data!$H3548),""))))</f>
        <v>0</v>
      </c>
      <c r="B1270" s="46" t="s">
        <v>45</v>
      </c>
      <c r="C1270" s="46" t="s">
        <v>144</v>
      </c>
      <c r="D1270" s="46" t="s">
        <v>47</v>
      </c>
      <c r="E1270" s="46" t="s">
        <v>140</v>
      </c>
      <c r="F1270" s="32" t="s">
        <v>29</v>
      </c>
      <c r="G1270" s="32" t="s">
        <v>78</v>
      </c>
      <c r="H1270" s="32" t="s">
        <v>78</v>
      </c>
      <c r="I1270" s="32" t="s">
        <v>78</v>
      </c>
    </row>
    <row r="1271" spans="1:9" x14ac:dyDescent="0.25">
      <c r="A1271">
        <f>IF(AND($C1271="Area (ha)",$E1271="Fully converted"),SUMIFS(UK!$E$9:$E$77,UK!$C$9:$C$77,Data!$H3549),IF(AND($C1271="Area (ha)",$E1271="In conversion"),SUMIFS(UK!$F$9:$F$77,UK!$C$9:$C$77,Data!$H3549),IF(AND($C1271="Area (ha)",$E1271="Total"),SUMIFS(UK!$F$9:$F$77,UK!$C$9:$C$77,Data!$H3549),IF(AND($C1271="Tonne",$E1271="Fully converted"),SUMIFS(UK!$F$9:$F$77,UK!$C$9:$C$77,Data!$H3549),""))))</f>
        <v>0</v>
      </c>
      <c r="B1271" s="46" t="s">
        <v>45</v>
      </c>
      <c r="C1271" s="46" t="s">
        <v>144</v>
      </c>
      <c r="D1271" s="46" t="s">
        <v>47</v>
      </c>
      <c r="E1271" s="46" t="s">
        <v>140</v>
      </c>
      <c r="F1271" s="32" t="s">
        <v>29</v>
      </c>
      <c r="G1271" s="32" t="s">
        <v>126</v>
      </c>
      <c r="H1271" s="32" t="s">
        <v>126</v>
      </c>
      <c r="I1271" s="32" t="s">
        <v>126</v>
      </c>
    </row>
    <row r="1272" spans="1:9" x14ac:dyDescent="0.25">
      <c r="A1272">
        <f>IF(AND($C1272="Area (ha)",$E1272="Fully converted"),SUMIFS(UK!$E$9:$E$77,UK!$C$9:$C$77,Data!$H3550),IF(AND($C1272="Area (ha)",$E1272="In conversion"),SUMIFS(UK!$F$9:$F$77,UK!$C$9:$C$77,Data!$H3550),IF(AND($C1272="Area (ha)",$E1272="Total"),SUMIFS(UK!$F$9:$F$77,UK!$C$9:$C$77,Data!$H3550),IF(AND($C1272="Tonne",$E1272="Fully converted"),SUMIFS(UK!$F$9:$F$77,UK!$C$9:$C$77,Data!$H3550),""))))</f>
        <v>0</v>
      </c>
      <c r="B1272" s="46" t="s">
        <v>45</v>
      </c>
      <c r="C1272" s="46" t="s">
        <v>144</v>
      </c>
      <c r="D1272" s="46" t="s">
        <v>47</v>
      </c>
      <c r="E1272" s="46" t="s">
        <v>140</v>
      </c>
      <c r="F1272" s="32" t="s">
        <v>29</v>
      </c>
      <c r="G1272" s="32" t="s">
        <v>80</v>
      </c>
      <c r="H1272" s="32" t="s">
        <v>80</v>
      </c>
      <c r="I1272" s="32" t="s">
        <v>80</v>
      </c>
    </row>
    <row r="1273" spans="1:9" x14ac:dyDescent="0.25">
      <c r="A1273">
        <f>IF(AND($C1273="Area (ha)",$E1273="Fully converted"),SUMIFS(UK!$E$9:$E$77,UK!$C$9:$C$77,Data!$H3551),IF(AND($C1273="Area (ha)",$E1273="In conversion"),SUMIFS(UK!$F$9:$F$77,UK!$C$9:$C$77,Data!$H3551),IF(AND($C1273="Area (ha)",$E1273="Total"),SUMIFS(UK!$F$9:$F$77,UK!$C$9:$C$77,Data!$H3551),IF(AND($C1273="Tonne",$E1273="Fully converted"),SUMIFS(UK!$F$9:$F$77,UK!$C$9:$C$77,Data!$H3551),""))))</f>
        <v>0</v>
      </c>
      <c r="B1273" s="46" t="s">
        <v>45</v>
      </c>
      <c r="C1273" s="46" t="s">
        <v>144</v>
      </c>
      <c r="D1273" s="46" t="s">
        <v>47</v>
      </c>
      <c r="E1273" s="46" t="s">
        <v>140</v>
      </c>
      <c r="F1273" s="32" t="s">
        <v>29</v>
      </c>
      <c r="G1273" s="32" t="s">
        <v>81</v>
      </c>
      <c r="H1273" s="32" t="s">
        <v>81</v>
      </c>
      <c r="I1273" s="32" t="s">
        <v>81</v>
      </c>
    </row>
    <row r="1274" spans="1:9" x14ac:dyDescent="0.25">
      <c r="A1274">
        <f>IF(AND($C1274="Area (ha)",$E1274="Fully converted"),SUMIFS(UK!$E$9:$E$77,UK!$C$9:$C$77,Data!$H3552),IF(AND($C1274="Area (ha)",$E1274="In conversion"),SUMIFS(UK!$F$9:$F$77,UK!$C$9:$C$77,Data!$H3552),IF(AND($C1274="Area (ha)",$E1274="Total"),SUMIFS(UK!$F$9:$F$77,UK!$C$9:$C$77,Data!$H3552),IF(AND($C1274="Tonne",$E1274="Fully converted"),SUMIFS(UK!$F$9:$F$77,UK!$C$9:$C$77,Data!$H3552),""))))</f>
        <v>3046.7099999999973</v>
      </c>
      <c r="B1274" s="46" t="s">
        <v>45</v>
      </c>
      <c r="C1274" s="46" t="s">
        <v>144</v>
      </c>
      <c r="D1274" s="46" t="s">
        <v>47</v>
      </c>
      <c r="E1274" s="46" t="s">
        <v>140</v>
      </c>
      <c r="F1274" s="32" t="s">
        <v>29</v>
      </c>
      <c r="G1274" s="32" t="s">
        <v>82</v>
      </c>
      <c r="H1274" s="32" t="s">
        <v>82</v>
      </c>
      <c r="I1274" s="32" t="s">
        <v>82</v>
      </c>
    </row>
    <row r="1275" spans="1:9" x14ac:dyDescent="0.25">
      <c r="A1275">
        <f>IF(AND($C1275="Area (ha)",$E1275="Fully converted"),SUMIFS(UK!$E$9:$E$77,UK!$C$9:$C$77,Data!$H3553),IF(AND($C1275="Area (ha)",$E1275="In conversion"),SUMIFS(UK!$F$9:$F$77,UK!$C$9:$C$77,Data!$H3553),IF(AND($C1275="Area (ha)",$E1275="Total"),SUMIFS(UK!$F$9:$F$77,UK!$C$9:$C$77,Data!$H3553),IF(AND($C1275="Tonne",$E1275="Fully converted"),SUMIFS(UK!$F$9:$F$77,UK!$C$9:$C$77,Data!$H3553),""))))</f>
        <v>214.57974999999999</v>
      </c>
      <c r="B1275" s="46" t="s">
        <v>45</v>
      </c>
      <c r="C1275" s="46" t="s">
        <v>144</v>
      </c>
      <c r="D1275" s="46" t="s">
        <v>47</v>
      </c>
      <c r="E1275" s="46" t="s">
        <v>140</v>
      </c>
      <c r="F1275" s="32" t="s">
        <v>29</v>
      </c>
      <c r="G1275" s="32" t="s">
        <v>83</v>
      </c>
      <c r="H1275" s="32" t="s">
        <v>83</v>
      </c>
      <c r="I1275" s="32" t="s">
        <v>83</v>
      </c>
    </row>
    <row r="1276" spans="1:9" x14ac:dyDescent="0.25">
      <c r="A1276">
        <f>IF(AND($C1276="Area (ha)",$E1276="Fully converted"),SUMIFS(UK!$E$9:$E$77,UK!$C$9:$C$77,Data!$H3554),IF(AND($C1276="Area (ha)",$E1276="In conversion"),SUMIFS(UK!$F$9:$F$77,UK!$C$9:$C$77,Data!$H3554),IF(AND($C1276="Area (ha)",$E1276="Total"),SUMIFS(UK!$F$9:$F$77,UK!$C$9:$C$77,Data!$H3554),IF(AND($C1276="Tonne",$E1276="Fully converted"),SUMIFS(UK!$F$9:$F$77,UK!$C$9:$C$77,Data!$H3554),""))))</f>
        <v>214.57974999999999</v>
      </c>
      <c r="B1276" s="46" t="s">
        <v>45</v>
      </c>
      <c r="C1276" s="46" t="s">
        <v>144</v>
      </c>
      <c r="D1276" s="46" t="s">
        <v>47</v>
      </c>
      <c r="E1276" s="46" t="s">
        <v>140</v>
      </c>
      <c r="F1276" s="32" t="s">
        <v>29</v>
      </c>
      <c r="G1276" s="32" t="s">
        <v>84</v>
      </c>
      <c r="H1276" s="32" t="s">
        <v>84</v>
      </c>
      <c r="I1276" s="32" t="s">
        <v>84</v>
      </c>
    </row>
    <row r="1277" spans="1:9" x14ac:dyDescent="0.25">
      <c r="A1277">
        <f>IF(AND($C1277="Area (ha)",$E1277="Fully converted"),SUMIFS(UK!$E$9:$E$77,UK!$C$9:$C$77,Data!$H3555),IF(AND($C1277="Area (ha)",$E1277="In conversion"),SUMIFS(UK!$F$9:$F$77,UK!$C$9:$C$77,Data!$H3555),IF(AND($C1277="Area (ha)",$E1277="Total"),SUMIFS(UK!$F$9:$F$77,UK!$C$9:$C$77,Data!$H3555),IF(AND($C1277="Tonne",$E1277="Fully converted"),SUMIFS(UK!$F$9:$F$77,UK!$C$9:$C$77,Data!$H3555),""))))</f>
        <v>0</v>
      </c>
      <c r="B1277" s="46" t="s">
        <v>45</v>
      </c>
      <c r="C1277" s="46" t="s">
        <v>144</v>
      </c>
      <c r="D1277" s="46" t="s">
        <v>47</v>
      </c>
      <c r="E1277" s="46" t="s">
        <v>140</v>
      </c>
      <c r="F1277" s="32" t="s">
        <v>29</v>
      </c>
      <c r="G1277" s="32" t="s">
        <v>85</v>
      </c>
      <c r="H1277" s="32" t="s">
        <v>85</v>
      </c>
      <c r="I1277" s="32" t="s">
        <v>235</v>
      </c>
    </row>
    <row r="1278" spans="1:9" x14ac:dyDescent="0.25">
      <c r="A1278">
        <f>IF(AND($C1278="Area (ha)",$E1278="Fully converted"),SUMIFS(UK!$E$9:$E$77,UK!$C$9:$C$77,Data!$H3556),IF(AND($C1278="Area (ha)",$E1278="In conversion"),SUMIFS(UK!$F$9:$F$77,UK!$C$9:$C$77,Data!$H3556),IF(AND($C1278="Area (ha)",$E1278="Total"),SUMIFS(UK!$F$9:$F$77,UK!$C$9:$C$77,Data!$H3556),IF(AND($C1278="Tonne",$E1278="Fully converted"),SUMIFS(UK!$F$9:$F$77,UK!$C$9:$C$77,Data!$H3556),""))))</f>
        <v>0</v>
      </c>
      <c r="B1278" s="46" t="s">
        <v>45</v>
      </c>
      <c r="C1278" s="46" t="s">
        <v>144</v>
      </c>
      <c r="D1278" s="46" t="s">
        <v>47</v>
      </c>
      <c r="E1278" s="46" t="s">
        <v>140</v>
      </c>
      <c r="F1278" s="32" t="s">
        <v>29</v>
      </c>
      <c r="G1278" s="32" t="s">
        <v>127</v>
      </c>
      <c r="H1278" s="32" t="s">
        <v>127</v>
      </c>
      <c r="I1278" s="32" t="s">
        <v>127</v>
      </c>
    </row>
    <row r="1279" spans="1:9" x14ac:dyDescent="0.25">
      <c r="A1279">
        <f>IF(AND($C1279="Area (ha)",$E1279="Fully converted"),SUMIFS(UK!$E$9:$E$77,UK!$C$9:$C$77,Data!$H3557),IF(AND($C1279="Area (ha)",$E1279="In conversion"),SUMIFS(UK!$F$9:$F$77,UK!$C$9:$C$77,Data!$H3557),IF(AND($C1279="Area (ha)",$E1279="Total"),SUMIFS(UK!$F$9:$F$77,UK!$C$9:$C$77,Data!$H3557),IF(AND($C1279="Tonne",$E1279="Fully converted"),SUMIFS(UK!$F$9:$F$77,UK!$C$9:$C$77,Data!$H3557),""))))</f>
        <v>0</v>
      </c>
      <c r="B1279" s="46" t="s">
        <v>45</v>
      </c>
      <c r="C1279" s="46" t="s">
        <v>144</v>
      </c>
      <c r="D1279" s="46" t="s">
        <v>47</v>
      </c>
      <c r="E1279" s="46" t="s">
        <v>140</v>
      </c>
      <c r="F1279" s="32" t="s">
        <v>29</v>
      </c>
      <c r="G1279" s="32" t="s">
        <v>128</v>
      </c>
      <c r="H1279" s="32" t="s">
        <v>128</v>
      </c>
      <c r="I1279" s="32" t="s">
        <v>128</v>
      </c>
    </row>
    <row r="1280" spans="1:9" x14ac:dyDescent="0.25">
      <c r="A1280">
        <f>IF(AND($C1280="Area (ha)",$E1280="Fully converted"),SUMIFS(UK!$E$9:$E$77,UK!$C$9:$C$77,Data!$H3558),IF(AND($C1280="Area (ha)",$E1280="In conversion"),SUMIFS(UK!$F$9:$F$77,UK!$C$9:$C$77,Data!$H3558),IF(AND($C1280="Area (ha)",$E1280="Total"),SUMIFS(UK!$F$9:$F$77,UK!$C$9:$C$77,Data!$H3558),IF(AND($C1280="Tonne",$E1280="Fully converted"),SUMIFS(UK!$F$9:$F$77,UK!$C$9:$C$77,Data!$H3558),""))))</f>
        <v>0</v>
      </c>
      <c r="B1280" s="46" t="s">
        <v>45</v>
      </c>
      <c r="C1280" s="46" t="s">
        <v>144</v>
      </c>
      <c r="D1280" s="46" t="s">
        <v>47</v>
      </c>
      <c r="E1280" s="46" t="s">
        <v>140</v>
      </c>
      <c r="F1280" s="32" t="s">
        <v>29</v>
      </c>
      <c r="G1280" s="32" t="s">
        <v>129</v>
      </c>
      <c r="H1280" s="32" t="s">
        <v>129</v>
      </c>
      <c r="I1280" s="32" t="s">
        <v>129</v>
      </c>
    </row>
    <row r="1281" spans="1:9" x14ac:dyDescent="0.25">
      <c r="A1281">
        <f>IF(AND($C1281="Area (ha)",$E1281="Fully converted"),SUMIFS(UK!$E$9:$E$77,UK!$C$9:$C$77,Data!$H3559),IF(AND($C1281="Area (ha)",$E1281="In conversion"),SUMIFS(UK!$F$9:$F$77,UK!$C$9:$C$77,Data!$H3559),IF(AND($C1281="Area (ha)",$E1281="Total"),SUMIFS(UK!$F$9:$F$77,UK!$C$9:$C$77,Data!$H3559),IF(AND($C1281="Tonne",$E1281="Fully converted"),SUMIFS(UK!$F$9:$F$77,UK!$C$9:$C$77,Data!$H3559),""))))</f>
        <v>0</v>
      </c>
      <c r="B1281" s="46" t="s">
        <v>45</v>
      </c>
      <c r="C1281" s="46" t="s">
        <v>144</v>
      </c>
      <c r="D1281" s="46" t="s">
        <v>47</v>
      </c>
      <c r="E1281" s="46" t="s">
        <v>140</v>
      </c>
      <c r="F1281" s="32" t="s">
        <v>29</v>
      </c>
      <c r="G1281" s="32" t="s">
        <v>130</v>
      </c>
      <c r="H1281" s="32" t="s">
        <v>130</v>
      </c>
      <c r="I1281" s="32" t="s">
        <v>130</v>
      </c>
    </row>
    <row r="1282" spans="1:9" x14ac:dyDescent="0.25">
      <c r="A1282">
        <f>IF(AND($C1282="Area (ha)",$E1282="Fully converted"),SUMIFS(UK!$E$9:$E$77,UK!$C$9:$C$77,Data!$H3560),IF(AND($C1282="Area (ha)",$E1282="In conversion"),SUMIFS(UK!$F$9:$F$77,UK!$C$9:$C$77,Data!$H3560),IF(AND($C1282="Area (ha)",$E1282="Total"),SUMIFS(UK!$F$9:$F$77,UK!$C$9:$C$77,Data!$H3560),IF(AND($C1282="Tonne",$E1282="Fully converted"),SUMIFS(UK!$F$9:$F$77,UK!$C$9:$C$77,Data!$H3560),""))))</f>
        <v>89.989749999999987</v>
      </c>
      <c r="B1282" s="46" t="s">
        <v>45</v>
      </c>
      <c r="C1282" s="46" t="s">
        <v>144</v>
      </c>
      <c r="D1282" s="46" t="s">
        <v>47</v>
      </c>
      <c r="E1282" s="46" t="s">
        <v>140</v>
      </c>
      <c r="F1282" s="32" t="s">
        <v>29</v>
      </c>
      <c r="G1282" s="32" t="s">
        <v>131</v>
      </c>
      <c r="H1282" s="32" t="s">
        <v>131</v>
      </c>
      <c r="I1282" s="32" t="s">
        <v>131</v>
      </c>
    </row>
    <row r="1283" spans="1:9" x14ac:dyDescent="0.25">
      <c r="A1283">
        <f>IF(AND($C1283="Area (ha)",$E1283="Fully converted"),SUMIFS(UK!$E$9:$E$77,UK!$C$9:$C$77,Data!$H3561),IF(AND($C1283="Area (ha)",$E1283="In conversion"),SUMIFS(UK!$F$9:$F$77,UK!$C$9:$C$77,Data!$H3561),IF(AND($C1283="Area (ha)",$E1283="Total"),SUMIFS(UK!$F$9:$F$77,UK!$C$9:$C$77,Data!$H3561),IF(AND($C1283="Tonne",$E1283="Fully converted"),SUMIFS(UK!$F$9:$F$77,UK!$C$9:$C$77,Data!$H3561),""))))</f>
        <v>0</v>
      </c>
      <c r="B1283" s="46" t="s">
        <v>45</v>
      </c>
      <c r="C1283" s="46" t="s">
        <v>144</v>
      </c>
      <c r="D1283" s="46" t="s">
        <v>47</v>
      </c>
      <c r="E1283" s="46" t="s">
        <v>140</v>
      </c>
      <c r="F1283" s="32" t="s">
        <v>29</v>
      </c>
      <c r="G1283" s="32" t="s">
        <v>91</v>
      </c>
      <c r="H1283" s="32" t="s">
        <v>91</v>
      </c>
      <c r="I1283" s="32" t="s">
        <v>91</v>
      </c>
    </row>
    <row r="1284" spans="1:9" x14ac:dyDescent="0.25">
      <c r="A1284">
        <f>IF(AND($C1284="Area (ha)",$E1284="Fully converted"),SUMIFS(UK!$E$9:$E$77,UK!$C$9:$C$77,Data!$H3562),IF(AND($C1284="Area (ha)",$E1284="In conversion"),SUMIFS(UK!$F$9:$F$77,UK!$C$9:$C$77,Data!$H3562),IF(AND($C1284="Area (ha)",$E1284="Total"),SUMIFS(UK!$F$9:$F$77,UK!$C$9:$C$77,Data!$H3562),IF(AND($C1284="Tonne",$E1284="Fully converted"),SUMIFS(UK!$F$9:$F$77,UK!$C$9:$C$77,Data!$H3562),""))))</f>
        <v>150.25799999999998</v>
      </c>
      <c r="B1284" s="46" t="s">
        <v>45</v>
      </c>
      <c r="C1284" s="46" t="s">
        <v>144</v>
      </c>
      <c r="D1284" s="46" t="s">
        <v>47</v>
      </c>
      <c r="E1284" s="46" t="s">
        <v>140</v>
      </c>
      <c r="F1284" s="32" t="s">
        <v>29</v>
      </c>
      <c r="G1284" s="32" t="s">
        <v>92</v>
      </c>
      <c r="H1284" s="32" t="s">
        <v>92</v>
      </c>
      <c r="I1284" s="32" t="s">
        <v>92</v>
      </c>
    </row>
    <row r="1285" spans="1:9" x14ac:dyDescent="0.25">
      <c r="A1285">
        <f>IF(AND($C1285="Area (ha)",$E1285="Fully converted"),SUMIFS(UK!$E$9:$E$77,UK!$C$9:$C$77,Data!$H3563),IF(AND($C1285="Area (ha)",$E1285="In conversion"),SUMIFS(UK!$F$9:$F$77,UK!$C$9:$C$77,Data!$H3563),IF(AND($C1285="Area (ha)",$E1285="Total"),SUMIFS(UK!$F$9:$F$77,UK!$C$9:$C$77,Data!$H3563),IF(AND($C1285="Tonne",$E1285="Fully converted"),SUMIFS(UK!$F$9:$F$77,UK!$C$9:$C$77,Data!$H3563),""))))</f>
        <v>0</v>
      </c>
      <c r="B1285" s="46" t="s">
        <v>45</v>
      </c>
      <c r="C1285" s="46" t="s">
        <v>144</v>
      </c>
      <c r="D1285" s="46" t="s">
        <v>47</v>
      </c>
      <c r="E1285" s="46" t="s">
        <v>140</v>
      </c>
      <c r="F1285" s="32" t="s">
        <v>29</v>
      </c>
      <c r="G1285" s="32" t="s">
        <v>93</v>
      </c>
      <c r="H1285" s="32" t="s">
        <v>93</v>
      </c>
      <c r="I1285" s="32" t="s">
        <v>93</v>
      </c>
    </row>
    <row r="1286" spans="1:9" x14ac:dyDescent="0.25">
      <c r="A1286">
        <f>IF(AND($C1286="Area (ha)",$E1286="Fully converted"),SUMIFS(UK!$E$9:$E$77,UK!$C$9:$C$77,Data!$H3564),IF(AND($C1286="Area (ha)",$E1286="In conversion"),SUMIFS(UK!$F$9:$F$77,UK!$C$9:$C$77,Data!$H3564),IF(AND($C1286="Area (ha)",$E1286="Total"),SUMIFS(UK!$F$9:$F$77,UK!$C$9:$C$77,Data!$H3564),IF(AND($C1286="Tonne",$E1286="Fully converted"),SUMIFS(UK!$F$9:$F$77,UK!$C$9:$C$77,Data!$H3564),""))))</f>
        <v>15105.82799999999</v>
      </c>
      <c r="B1286" s="46" t="s">
        <v>45</v>
      </c>
      <c r="C1286" s="46" t="s">
        <v>144</v>
      </c>
      <c r="D1286" s="46" t="s">
        <v>47</v>
      </c>
      <c r="E1286" s="46" t="s">
        <v>140</v>
      </c>
      <c r="F1286" s="32" t="s">
        <v>29</v>
      </c>
      <c r="G1286" s="32" t="s">
        <v>94</v>
      </c>
      <c r="H1286" s="32" t="s">
        <v>94</v>
      </c>
      <c r="I1286" s="32" t="s">
        <v>94</v>
      </c>
    </row>
    <row r="1287" spans="1:9" x14ac:dyDescent="0.25">
      <c r="A1287">
        <f>IF(AND($C1287="Area (ha)",$E1287="Fully converted"),SUMIFS(UK!$E$9:$E$77,UK!$C$9:$C$77,Data!$H3565),IF(AND($C1287="Area (ha)",$E1287="In conversion"),SUMIFS(UK!$F$9:$F$77,UK!$C$9:$C$77,Data!$H3565),IF(AND($C1287="Area (ha)",$E1287="Total"),SUMIFS(UK!$F$9:$F$77,UK!$C$9:$C$77,Data!$H3565),IF(AND($C1287="Tonne",$E1287="Fully converted"),SUMIFS(UK!$F$9:$F$77,UK!$C$9:$C$77,Data!$H3565),""))))</f>
        <v>155.434</v>
      </c>
      <c r="B1287" s="46" t="s">
        <v>45</v>
      </c>
      <c r="C1287" s="46" t="s">
        <v>144</v>
      </c>
      <c r="D1287" s="46" t="s">
        <v>47</v>
      </c>
      <c r="E1287" s="46" t="s">
        <v>140</v>
      </c>
      <c r="F1287" s="32" t="s">
        <v>29</v>
      </c>
      <c r="G1287" s="32" t="s">
        <v>95</v>
      </c>
      <c r="H1287" s="32" t="s">
        <v>95</v>
      </c>
      <c r="I1287" s="32" t="s">
        <v>95</v>
      </c>
    </row>
    <row r="1288" spans="1:9" x14ac:dyDescent="0.25">
      <c r="A1288">
        <f>IF(AND($C1288="Area (ha)",$E1288="Fully converted"),SUMIFS(UK!$E$9:$E$77,UK!$C$9:$C$77,Data!$H3566),IF(AND($C1288="Area (ha)",$E1288="In conversion"),SUMIFS(UK!$F$9:$F$77,UK!$C$9:$C$77,Data!$H3566),IF(AND($C1288="Area (ha)",$E1288="Total"),SUMIFS(UK!$F$9:$F$77,UK!$C$9:$C$77,Data!$H3566),IF(AND($C1288="Tonne",$E1288="Fully converted"),SUMIFS(UK!$F$9:$F$77,UK!$C$9:$C$77,Data!$H3566),""))))</f>
        <v>0</v>
      </c>
      <c r="B1288" s="46" t="s">
        <v>45</v>
      </c>
      <c r="C1288" s="46" t="s">
        <v>144</v>
      </c>
      <c r="D1288" s="46" t="s">
        <v>47</v>
      </c>
      <c r="E1288" s="46" t="s">
        <v>140</v>
      </c>
      <c r="F1288" s="32" t="s">
        <v>29</v>
      </c>
      <c r="G1288" s="32" t="s">
        <v>96</v>
      </c>
      <c r="H1288" s="32" t="s">
        <v>96</v>
      </c>
      <c r="I1288" s="32" t="s">
        <v>96</v>
      </c>
    </row>
    <row r="1289" spans="1:9" x14ac:dyDescent="0.25">
      <c r="A1289">
        <f>IF(AND($C1289="Area (ha)",$E1289="Fully converted"),SUMIFS(UK!$E$9:$E$77,UK!$C$9:$C$77,Data!$H3567),IF(AND($C1289="Area (ha)",$E1289="In conversion"),SUMIFS(UK!$F$9:$F$77,UK!$C$9:$C$77,Data!$H3567),IF(AND($C1289="Area (ha)",$E1289="Total"),SUMIFS(UK!$F$9:$F$77,UK!$C$9:$C$77,Data!$H3567),IF(AND($C1289="Tonne",$E1289="Fully converted"),SUMIFS(UK!$F$9:$F$77,UK!$C$9:$C$77,Data!$H3567),""))))</f>
        <v>40.524000000000001</v>
      </c>
      <c r="B1289" s="46" t="s">
        <v>45</v>
      </c>
      <c r="C1289" s="46" t="s">
        <v>144</v>
      </c>
      <c r="D1289" s="46" t="s">
        <v>47</v>
      </c>
      <c r="E1289" s="46" t="s">
        <v>140</v>
      </c>
      <c r="F1289" s="32" t="s">
        <v>29</v>
      </c>
      <c r="G1289" s="32" t="s">
        <v>132</v>
      </c>
      <c r="H1289" s="32" t="s">
        <v>132</v>
      </c>
      <c r="I1289" s="32" t="s">
        <v>132</v>
      </c>
    </row>
    <row r="1290" spans="1:9" x14ac:dyDescent="0.25">
      <c r="A1290">
        <f>IF(AND($C1290="Area (ha)",$E1290="Fully converted"),SUMIFS(UK!$E$9:$E$77,UK!$C$9:$C$77,Data!$H3568),IF(AND($C1290="Area (ha)",$E1290="In conversion"),SUMIFS(UK!$F$9:$F$77,UK!$C$9:$C$77,Data!$H3568),IF(AND($C1290="Area (ha)",$E1290="Total"),SUMIFS(UK!$F$9:$F$77,UK!$C$9:$C$77,Data!$H3568),IF(AND($C1290="Tonne",$E1290="Fully converted"),SUMIFS(UK!$F$9:$F$77,UK!$C$9:$C$77,Data!$H3568),""))))</f>
        <v>16.044</v>
      </c>
      <c r="B1290" s="46" t="s">
        <v>45</v>
      </c>
      <c r="C1290" s="46" t="s">
        <v>144</v>
      </c>
      <c r="D1290" s="46" t="s">
        <v>47</v>
      </c>
      <c r="E1290" s="46" t="s">
        <v>140</v>
      </c>
      <c r="F1290" s="32" t="s">
        <v>29</v>
      </c>
      <c r="G1290" s="32" t="s">
        <v>98</v>
      </c>
      <c r="H1290" s="32" t="s">
        <v>98</v>
      </c>
      <c r="I1290" s="32" t="s">
        <v>98</v>
      </c>
    </row>
    <row r="1291" spans="1:9" x14ac:dyDescent="0.25">
      <c r="A1291">
        <f>IF(AND($C1291="Area (ha)",$E1291="Fully converted"),SUMIFS(UK!$E$9:$E$77,UK!$C$9:$C$77,Data!$H3569),IF(AND($C1291="Area (ha)",$E1291="In conversion"),SUMIFS(UK!$F$9:$F$77,UK!$C$9:$C$77,Data!$H3569),IF(AND($C1291="Area (ha)",$E1291="Total"),SUMIFS(UK!$F$9:$F$77,UK!$C$9:$C$77,Data!$H3569),IF(AND($C1291="Tonne",$E1291="Fully converted"),SUMIFS(UK!$F$9:$F$77,UK!$C$9:$C$77,Data!$H3569),""))))</f>
        <v>16.044</v>
      </c>
      <c r="B1291" s="46" t="s">
        <v>45</v>
      </c>
      <c r="C1291" s="46" t="s">
        <v>144</v>
      </c>
      <c r="D1291" s="46" t="s">
        <v>47</v>
      </c>
      <c r="E1291" s="46" t="s">
        <v>140</v>
      </c>
      <c r="F1291" s="32" t="s">
        <v>29</v>
      </c>
      <c r="G1291" s="32" t="s">
        <v>99</v>
      </c>
      <c r="H1291" s="32" t="s">
        <v>99</v>
      </c>
      <c r="I1291" s="32" t="s">
        <v>99</v>
      </c>
    </row>
    <row r="1292" spans="1:9" x14ac:dyDescent="0.25">
      <c r="A1292">
        <f>IF(AND($C1292="Area (ha)",$E1292="Fully converted"),SUMIFS(UK!$E$9:$E$77,UK!$C$9:$C$77,Data!$H3570),IF(AND($C1292="Area (ha)",$E1292="In conversion"),SUMIFS(UK!$F$9:$F$77,UK!$C$9:$C$77,Data!$H3570),IF(AND($C1292="Area (ha)",$E1292="Total"),SUMIFS(UK!$F$9:$F$77,UK!$C$9:$C$77,Data!$H3570),IF(AND($C1292="Tonne",$E1292="Fully converted"),SUMIFS(UK!$F$9:$F$77,UK!$C$9:$C$77,Data!$H3570),""))))</f>
        <v>15.594000000000001</v>
      </c>
      <c r="B1292" s="46" t="s">
        <v>45</v>
      </c>
      <c r="C1292" s="46" t="s">
        <v>144</v>
      </c>
      <c r="D1292" s="46" t="s">
        <v>47</v>
      </c>
      <c r="E1292" s="46" t="s">
        <v>140</v>
      </c>
      <c r="F1292" s="32" t="s">
        <v>29</v>
      </c>
      <c r="G1292" s="32" t="s">
        <v>100</v>
      </c>
      <c r="H1292" s="32" t="s">
        <v>100</v>
      </c>
      <c r="I1292" s="32" t="s">
        <v>101</v>
      </c>
    </row>
    <row r="1293" spans="1:9" x14ac:dyDescent="0.25">
      <c r="A1293">
        <f>IF(AND($C1293="Area (ha)",$E1293="Fully converted"),SUMIFS(UK!$E$9:$E$77,UK!$C$9:$C$77,Data!$H3571),IF(AND($C1293="Area (ha)",$E1293="In conversion"),SUMIFS(UK!$F$9:$F$77,UK!$C$9:$C$77,Data!$H3571),IF(AND($C1293="Area (ha)",$E1293="Total"),SUMIFS(UK!$F$9:$F$77,UK!$C$9:$C$77,Data!$H3571),IF(AND($C1293="Tonne",$E1293="Fully converted"),SUMIFS(UK!$F$9:$F$77,UK!$C$9:$C$77,Data!$H3571),""))))</f>
        <v>0.45</v>
      </c>
      <c r="B1293" s="46" t="s">
        <v>45</v>
      </c>
      <c r="C1293" s="46" t="s">
        <v>144</v>
      </c>
      <c r="D1293" s="46" t="s">
        <v>47</v>
      </c>
      <c r="E1293" s="46" t="s">
        <v>140</v>
      </c>
      <c r="F1293" s="32" t="s">
        <v>29</v>
      </c>
      <c r="G1293" s="32" t="s">
        <v>101</v>
      </c>
      <c r="H1293" s="32" t="s">
        <v>101</v>
      </c>
      <c r="I1293" s="32" t="s">
        <v>101</v>
      </c>
    </row>
    <row r="1294" spans="1:9" x14ac:dyDescent="0.25">
      <c r="A1294">
        <f>IF(AND($C1294="Area (ha)",$E1294="Fully converted"),SUMIFS(UK!$E$9:$E$77,UK!$C$9:$C$77,Data!$H3572),IF(AND($C1294="Area (ha)",$E1294="In conversion"),SUMIFS(UK!$F$9:$F$77,UK!$C$9:$C$77,Data!$H3572),IF(AND($C1294="Area (ha)",$E1294="Total"),SUMIFS(UK!$F$9:$F$77,UK!$C$9:$C$77,Data!$H3572),IF(AND($C1294="Tonne",$E1294="Fully converted"),SUMIFS(UK!$F$9:$F$77,UK!$C$9:$C$77,Data!$H3572),""))))</f>
        <v>0</v>
      </c>
      <c r="B1294" s="46" t="s">
        <v>45</v>
      </c>
      <c r="C1294" s="46" t="s">
        <v>144</v>
      </c>
      <c r="D1294" s="46" t="s">
        <v>47</v>
      </c>
      <c r="E1294" s="46" t="s">
        <v>140</v>
      </c>
      <c r="F1294" s="32" t="s">
        <v>29</v>
      </c>
      <c r="G1294" s="32" t="s">
        <v>102</v>
      </c>
      <c r="H1294" s="32" t="s">
        <v>102</v>
      </c>
      <c r="I1294" s="32" t="s">
        <v>102</v>
      </c>
    </row>
    <row r="1295" spans="1:9" x14ac:dyDescent="0.25">
      <c r="A1295">
        <f>IF(AND($C1295="Area (ha)",$E1295="Fully converted"),SUMIFS(UK!$E$9:$E$77,UK!$C$9:$C$77,Data!$H3573),IF(AND($C1295="Area (ha)",$E1295="In conversion"),SUMIFS(UK!$F$9:$F$77,UK!$C$9:$C$77,Data!$H3573),IF(AND($C1295="Area (ha)",$E1295="Total"),SUMIFS(UK!$F$9:$F$77,UK!$C$9:$C$77,Data!$H3573),IF(AND($C1295="Tonne",$E1295="Fully converted"),SUMIFS(UK!$F$9:$F$77,UK!$C$9:$C$77,Data!$H3573),""))))</f>
        <v>0</v>
      </c>
      <c r="B1295" s="46" t="s">
        <v>45</v>
      </c>
      <c r="C1295" s="46" t="s">
        <v>144</v>
      </c>
      <c r="D1295" s="46" t="s">
        <v>47</v>
      </c>
      <c r="E1295" s="46" t="s">
        <v>140</v>
      </c>
      <c r="F1295" s="32" t="s">
        <v>29</v>
      </c>
      <c r="G1295" s="32" t="s">
        <v>103</v>
      </c>
      <c r="H1295" s="32" t="s">
        <v>103</v>
      </c>
      <c r="I1295" s="32" t="s">
        <v>103</v>
      </c>
    </row>
    <row r="1296" spans="1:9" x14ac:dyDescent="0.25">
      <c r="A1296">
        <f>IF(AND($C1296="Area (ha)",$E1296="Fully converted"),SUMIFS(UK!$E$9:$E$77,UK!$C$9:$C$77,Data!$H3574),IF(AND($C1296="Area (ha)",$E1296="In conversion"),SUMIFS(UK!$F$9:$F$77,UK!$C$9:$C$77,Data!$H3574),IF(AND($C1296="Area (ha)",$E1296="Total"),SUMIFS(UK!$F$9:$F$77,UK!$C$9:$C$77,Data!$H3574),IF(AND($C1296="Tonne",$E1296="Fully converted"),SUMIFS(UK!$F$9:$F$77,UK!$C$9:$C$77,Data!$H3574),""))))</f>
        <v>0</v>
      </c>
      <c r="B1296" s="46" t="s">
        <v>45</v>
      </c>
      <c r="C1296" s="46" t="s">
        <v>144</v>
      </c>
      <c r="D1296" s="46" t="s">
        <v>47</v>
      </c>
      <c r="E1296" s="46" t="s">
        <v>140</v>
      </c>
      <c r="F1296" s="32" t="s">
        <v>29</v>
      </c>
      <c r="G1296" s="32" t="s">
        <v>104</v>
      </c>
      <c r="H1296" s="32" t="s">
        <v>104</v>
      </c>
      <c r="I1296" s="32" t="s">
        <v>104</v>
      </c>
    </row>
    <row r="1297" spans="1:9" x14ac:dyDescent="0.25">
      <c r="A1297">
        <f>IF(AND($C1297="Area (ha)",$E1297="Fully converted"),SUMIFS(UK!$E$9:$E$77,UK!$C$9:$C$77,Data!$H3575),IF(AND($C1297="Area (ha)",$E1297="In conversion"),SUMIFS(UK!$F$9:$F$77,UK!$C$9:$C$77,Data!$H3575),IF(AND($C1297="Area (ha)",$E1297="Total"),SUMIFS(UK!$F$9:$F$77,UK!$C$9:$C$77,Data!$H3575),IF(AND($C1297="Tonne",$E1297="Fully converted"),SUMIFS(UK!$F$9:$F$77,UK!$C$9:$C$77,Data!$H3575),""))))</f>
        <v>0</v>
      </c>
      <c r="B1297" s="46" t="s">
        <v>45</v>
      </c>
      <c r="C1297" s="46" t="s">
        <v>144</v>
      </c>
      <c r="D1297" s="46" t="s">
        <v>47</v>
      </c>
      <c r="E1297" s="46" t="s">
        <v>140</v>
      </c>
      <c r="F1297" s="32" t="s">
        <v>29</v>
      </c>
      <c r="G1297" s="32" t="s">
        <v>105</v>
      </c>
      <c r="H1297" s="32" t="s">
        <v>105</v>
      </c>
      <c r="I1297" s="32" t="s">
        <v>105</v>
      </c>
    </row>
    <row r="1298" spans="1:9" x14ac:dyDescent="0.25">
      <c r="A1298">
        <f>IF(AND($C1298="Area (ha)",$E1298="Fully converted"),SUMIFS(UK!$E$9:$E$77,UK!$C$9:$C$77,Data!$H3576),IF(AND($C1298="Area (ha)",$E1298="In conversion"),SUMIFS(UK!$F$9:$F$77,UK!$C$9:$C$77,Data!$H3576),IF(AND($C1298="Area (ha)",$E1298="Total"),SUMIFS(UK!$F$9:$F$77,UK!$C$9:$C$77,Data!$H3576),IF(AND($C1298="Tonne",$E1298="Fully converted"),SUMIFS(UK!$F$9:$F$77,UK!$C$9:$C$77,Data!$H3576),""))))</f>
        <v>0</v>
      </c>
      <c r="B1298" s="46" t="s">
        <v>45</v>
      </c>
      <c r="C1298" s="46" t="s">
        <v>144</v>
      </c>
      <c r="D1298" s="46" t="s">
        <v>47</v>
      </c>
      <c r="E1298" s="46" t="s">
        <v>140</v>
      </c>
      <c r="F1298" s="32" t="s">
        <v>29</v>
      </c>
      <c r="G1298" s="32" t="s">
        <v>106</v>
      </c>
      <c r="H1298" s="32" t="s">
        <v>106</v>
      </c>
      <c r="I1298" s="32" t="s">
        <v>106</v>
      </c>
    </row>
    <row r="1299" spans="1:9" x14ac:dyDescent="0.25">
      <c r="A1299">
        <f>IF(AND($C1299="Area (ha)",$E1299="Fully converted"),SUMIFS(UK!$E$9:$E$77,UK!$C$9:$C$77,Data!$H3577),IF(AND($C1299="Area (ha)",$E1299="In conversion"),SUMIFS(UK!$F$9:$F$77,UK!$C$9:$C$77,Data!$H3577),IF(AND($C1299="Area (ha)",$E1299="Total"),SUMIFS(UK!$F$9:$F$77,UK!$C$9:$C$77,Data!$H3577),IF(AND($C1299="Tonne",$E1299="Fully converted"),SUMIFS(UK!$F$9:$F$77,UK!$C$9:$C$77,Data!$H3577),""))))</f>
        <v>0</v>
      </c>
      <c r="B1299" s="46" t="s">
        <v>45</v>
      </c>
      <c r="C1299" s="46" t="s">
        <v>144</v>
      </c>
      <c r="D1299" s="46" t="s">
        <v>47</v>
      </c>
      <c r="E1299" s="46" t="s">
        <v>140</v>
      </c>
      <c r="F1299" s="32" t="s">
        <v>29</v>
      </c>
      <c r="G1299" s="32" t="s">
        <v>107</v>
      </c>
      <c r="H1299" s="32" t="s">
        <v>107</v>
      </c>
      <c r="I1299" s="32" t="s">
        <v>107</v>
      </c>
    </row>
    <row r="1300" spans="1:9" x14ac:dyDescent="0.25">
      <c r="A1300">
        <f>IF(AND($C1300="Area (ha)",$E1300="Fully converted"),SUMIFS(UK!$E$9:$E$77,UK!$C$9:$C$77,Data!$H3578),IF(AND($C1300="Area (ha)",$E1300="In conversion"),SUMIFS(UK!$F$9:$F$77,UK!$C$9:$C$77,Data!$H3578),IF(AND($C1300="Area (ha)",$E1300="Total"),SUMIFS(UK!$F$9:$F$77,UK!$C$9:$C$77,Data!$H3578),IF(AND($C1300="Tonne",$E1300="Fully converted"),SUMIFS(UK!$F$9:$F$77,UK!$C$9:$C$77,Data!$H3578),""))))</f>
        <v>0</v>
      </c>
      <c r="B1300" s="46" t="s">
        <v>45</v>
      </c>
      <c r="C1300" s="46" t="s">
        <v>144</v>
      </c>
      <c r="D1300" s="46" t="s">
        <v>47</v>
      </c>
      <c r="E1300" s="46" t="s">
        <v>140</v>
      </c>
      <c r="F1300" s="32" t="s">
        <v>29</v>
      </c>
      <c r="G1300" s="32" t="s">
        <v>108</v>
      </c>
      <c r="H1300" s="32" t="s">
        <v>108</v>
      </c>
      <c r="I1300" s="32" t="s">
        <v>108</v>
      </c>
    </row>
    <row r="1301" spans="1:9" x14ac:dyDescent="0.25">
      <c r="A1301">
        <f>IF(AND($C1301="Area (ha)",$E1301="Fully converted"),SUMIFS(UK!$E$9:$E$77,UK!$C$9:$C$77,Data!$H3579),IF(AND($C1301="Area (ha)",$E1301="In conversion"),SUMIFS(UK!$F$9:$F$77,UK!$C$9:$C$77,Data!$H3579),IF(AND($C1301="Area (ha)",$E1301="Total"),SUMIFS(UK!$F$9:$F$77,UK!$C$9:$C$77,Data!$H3579),IF(AND($C1301="Tonne",$E1301="Fully converted"),SUMIFS(UK!$F$9:$F$77,UK!$C$9:$C$77,Data!$H3579),""))))</f>
        <v>0</v>
      </c>
      <c r="B1301" s="46" t="s">
        <v>45</v>
      </c>
      <c r="C1301" s="46" t="s">
        <v>144</v>
      </c>
      <c r="D1301" s="46" t="s">
        <v>47</v>
      </c>
      <c r="E1301" s="46" t="s">
        <v>140</v>
      </c>
      <c r="F1301" s="32" t="s">
        <v>29</v>
      </c>
      <c r="G1301" s="32" t="s">
        <v>109</v>
      </c>
      <c r="H1301" s="32" t="s">
        <v>109</v>
      </c>
      <c r="I1301" s="32" t="s">
        <v>109</v>
      </c>
    </row>
    <row r="1302" spans="1:9" x14ac:dyDescent="0.25">
      <c r="A1302">
        <f>IF(AND($C1302="Area (ha)",$E1302="Fully converted"),SUMIFS(UK!$E$9:$E$77,UK!$C$9:$C$77,Data!$H3580),IF(AND($C1302="Area (ha)",$E1302="In conversion"),SUMIFS(UK!$F$9:$F$77,UK!$C$9:$C$77,Data!$H3580),IF(AND($C1302="Area (ha)",$E1302="Total"),SUMIFS(UK!$F$9:$F$77,UK!$C$9:$C$77,Data!$H3580),IF(AND($C1302="Tonne",$E1302="Fully converted"),SUMIFS(UK!$F$9:$F$77,UK!$C$9:$C$77,Data!$H3580),""))))</f>
        <v>0</v>
      </c>
      <c r="B1302" s="46" t="s">
        <v>45</v>
      </c>
      <c r="C1302" s="46" t="s">
        <v>144</v>
      </c>
      <c r="D1302" s="46" t="s">
        <v>47</v>
      </c>
      <c r="E1302" s="46" t="s">
        <v>140</v>
      </c>
      <c r="F1302" s="32" t="s">
        <v>29</v>
      </c>
      <c r="G1302" s="32" t="s">
        <v>133</v>
      </c>
      <c r="H1302" s="32" t="s">
        <v>110</v>
      </c>
      <c r="I1302" s="32" t="s">
        <v>133</v>
      </c>
    </row>
    <row r="1303" spans="1:9" x14ac:dyDescent="0.25">
      <c r="A1303">
        <f>IF(AND($C1303="Area (ha)",$E1303="Fully converted"),SUMIFS(UK!$E$9:$E$77,UK!$C$9:$C$77,Data!$H3581),IF(AND($C1303="Area (ha)",$E1303="In conversion"),SUMIFS(UK!$F$9:$F$77,UK!$C$9:$C$77,Data!$H3581),IF(AND($C1303="Area (ha)",$E1303="Total"),SUMIFS(UK!$F$9:$F$77,UK!$C$9:$C$77,Data!$H3581),IF(AND($C1303="Tonne",$E1303="Fully converted"),SUMIFS(UK!$F$9:$F$77,UK!$C$9:$C$77,Data!$H3581),""))))</f>
        <v>0</v>
      </c>
      <c r="B1303" s="46" t="s">
        <v>45</v>
      </c>
      <c r="C1303" s="46" t="s">
        <v>144</v>
      </c>
      <c r="D1303" s="46" t="s">
        <v>47</v>
      </c>
      <c r="E1303" s="46" t="s">
        <v>140</v>
      </c>
      <c r="F1303" s="32" t="s">
        <v>29</v>
      </c>
      <c r="G1303" s="32" t="s">
        <v>111</v>
      </c>
      <c r="H1303" s="32" t="s">
        <v>111</v>
      </c>
      <c r="I1303" s="32" t="s">
        <v>111</v>
      </c>
    </row>
    <row r="1304" spans="1:9" x14ac:dyDescent="0.25">
      <c r="A1304">
        <f>IF(AND($C1304="Area (ha)",$E1304="Fully converted"),SUMIFS(UK!$E$9:$E$77,UK!$C$9:$C$77,Data!$H3582),IF(AND($C1304="Area (ha)",$E1304="In conversion"),SUMIFS(UK!$F$9:$F$77,UK!$C$9:$C$77,Data!$H3582),IF(AND($C1304="Area (ha)",$E1304="Total"),SUMIFS(UK!$F$9:$F$77,UK!$C$9:$C$77,Data!$H3582),IF(AND($C1304="Tonne",$E1304="Fully converted"),SUMIFS(UK!$F$9:$F$77,UK!$C$9:$C$77,Data!$H3582),""))))</f>
        <v>0</v>
      </c>
      <c r="B1304" s="46" t="s">
        <v>45</v>
      </c>
      <c r="C1304" s="46" t="s">
        <v>144</v>
      </c>
      <c r="D1304" s="46" t="s">
        <v>47</v>
      </c>
      <c r="E1304" s="46" t="s">
        <v>140</v>
      </c>
      <c r="F1304" s="32" t="s">
        <v>29</v>
      </c>
      <c r="G1304" s="32" t="s">
        <v>134</v>
      </c>
      <c r="H1304" s="32" t="s">
        <v>134</v>
      </c>
      <c r="I1304" s="32" t="s">
        <v>134</v>
      </c>
    </row>
    <row r="1305" spans="1:9" x14ac:dyDescent="0.25">
      <c r="A1305">
        <f>IF(AND($C1305="Area (ha)",$E1305="Fully converted"),SUMIFS(UK!$E$9:$E$77,UK!$C$9:$C$77,Data!$H3583),IF(AND($C1305="Area (ha)",$E1305="In conversion"),SUMIFS(UK!$F$9:$F$77,UK!$C$9:$C$77,Data!$H3583),IF(AND($C1305="Area (ha)",$E1305="Total"),SUMIFS(UK!$F$9:$F$77,UK!$C$9:$C$77,Data!$H3583),IF(AND($C1305="Tonne",$E1305="Fully converted"),SUMIFS(UK!$F$9:$F$77,UK!$C$9:$C$77,Data!$H3583),""))))</f>
        <v>0</v>
      </c>
      <c r="B1305" s="46" t="s">
        <v>45</v>
      </c>
      <c r="C1305" s="46" t="s">
        <v>144</v>
      </c>
      <c r="D1305" s="46" t="s">
        <v>47</v>
      </c>
      <c r="E1305" s="46" t="s">
        <v>140</v>
      </c>
      <c r="F1305" s="32" t="s">
        <v>29</v>
      </c>
      <c r="G1305" s="32" t="s">
        <v>113</v>
      </c>
      <c r="H1305" s="32" t="s">
        <v>113</v>
      </c>
      <c r="I1305" s="32" t="s">
        <v>113</v>
      </c>
    </row>
    <row r="1306" spans="1:9" x14ac:dyDescent="0.25">
      <c r="A1306">
        <f>IF(AND($C1306="Area (ha)",$E1306="Fully converted"),SUMIFS(UK!$E$9:$E$77,UK!$C$9:$C$77,Data!$H3584),IF(AND($C1306="Area (ha)",$E1306="In conversion"),SUMIFS(UK!$F$9:$F$77,UK!$C$9:$C$77,Data!$H3584),IF(AND($C1306="Area (ha)",$E1306="Total"),SUMIFS(UK!$F$9:$F$77,UK!$C$9:$C$77,Data!$H3584),IF(AND($C1306="Tonne",$E1306="Fully converted"),SUMIFS(UK!$F$9:$F$77,UK!$C$9:$C$77,Data!$H3584),""))))</f>
        <v>4.91</v>
      </c>
      <c r="B1306" s="46" t="s">
        <v>45</v>
      </c>
      <c r="C1306" s="46" t="s">
        <v>144</v>
      </c>
      <c r="D1306" s="46" t="s">
        <v>47</v>
      </c>
      <c r="E1306" s="46" t="s">
        <v>140</v>
      </c>
      <c r="F1306" s="32" t="s">
        <v>29</v>
      </c>
      <c r="G1306" s="32" t="s">
        <v>135</v>
      </c>
      <c r="H1306" s="32" t="s">
        <v>135</v>
      </c>
      <c r="I1306" s="32" t="s">
        <v>135</v>
      </c>
    </row>
    <row r="1307" spans="1:9" x14ac:dyDescent="0.25">
      <c r="A1307">
        <f>IF(AND($C1307="Area (ha)",$E1307="Fully converted"),SUMIFS(UK!$E$9:$E$77,UK!$C$9:$C$77,Data!$H3585),IF(AND($C1307="Area (ha)",$E1307="In conversion"),SUMIFS(UK!$F$9:$F$77,UK!$C$9:$C$77,Data!$H3585),IF(AND($C1307="Area (ha)",$E1307="Total"),SUMIFS(UK!$F$9:$F$77,UK!$C$9:$C$77,Data!$H3585),IF(AND($C1307="Tonne",$E1307="Fully converted"),SUMIFS(UK!$F$9:$F$77,UK!$C$9:$C$77,Data!$H3585),""))))</f>
        <v>0</v>
      </c>
      <c r="B1307" s="46" t="s">
        <v>45</v>
      </c>
      <c r="C1307" s="46" t="s">
        <v>144</v>
      </c>
      <c r="D1307" s="46" t="s">
        <v>47</v>
      </c>
      <c r="E1307" s="46" t="s">
        <v>140</v>
      </c>
      <c r="F1307" s="32" t="s">
        <v>29</v>
      </c>
      <c r="G1307" s="32" t="s">
        <v>115</v>
      </c>
      <c r="H1307" s="32" t="s">
        <v>115</v>
      </c>
      <c r="I1307" s="32" t="s">
        <v>115</v>
      </c>
    </row>
    <row r="1308" spans="1:9" x14ac:dyDescent="0.25">
      <c r="A1308">
        <f>IF(AND($C1308="Area (ha)",$E1308="Fully converted"),SUMIFS(UK!$E$9:$E$77,UK!$C$9:$C$77,Data!$H3586),IF(AND($C1308="Area (ha)",$E1308="In conversion"),SUMIFS(UK!$F$9:$F$77,UK!$C$9:$C$77,Data!$H3586),IF(AND($C1308="Area (ha)",$E1308="Total"),SUMIFS(UK!$F$9:$F$77,UK!$C$9:$C$77,Data!$H3586),IF(AND($C1308="Tonne",$E1308="Fully converted"),SUMIFS(UK!$F$9:$F$77,UK!$C$9:$C$77,Data!$H3586),""))))</f>
        <v>110</v>
      </c>
      <c r="B1308" s="46" t="s">
        <v>45</v>
      </c>
      <c r="C1308" s="46" t="s">
        <v>144</v>
      </c>
      <c r="D1308" s="46" t="s">
        <v>47</v>
      </c>
      <c r="E1308" s="46" t="s">
        <v>140</v>
      </c>
      <c r="F1308" s="32" t="s">
        <v>29</v>
      </c>
      <c r="G1308" s="32" t="s">
        <v>116</v>
      </c>
      <c r="H1308" s="32" t="s">
        <v>116</v>
      </c>
      <c r="I1308" s="32" t="s">
        <v>116</v>
      </c>
    </row>
    <row r="1309" spans="1:9" x14ac:dyDescent="0.25">
      <c r="A1309">
        <f>IF(AND($C1309="Area (ha)",$E1309="Fully converted"),SUMIFS(UK!$E$9:$E$77,UK!$C$9:$C$77,Data!$H3587),IF(AND($C1309="Area (ha)",$E1309="In conversion"),SUMIFS(UK!$F$9:$F$77,UK!$C$9:$C$77,Data!$H3587),IF(AND($C1309="Area (ha)",$E1309="Total"),SUMIFS(UK!$F$9:$F$77,UK!$C$9:$C$77,Data!$H3587),IF(AND($C1309="Tonne",$E1309="Fully converted"),SUMIFS(UK!$F$9:$F$77,UK!$C$9:$C$77,Data!$H3587),""))))</f>
        <v>0</v>
      </c>
      <c r="B1309" s="46" t="s">
        <v>45</v>
      </c>
      <c r="C1309" s="46" t="s">
        <v>144</v>
      </c>
      <c r="D1309" s="46" t="s">
        <v>47</v>
      </c>
      <c r="E1309" s="46" t="s">
        <v>140</v>
      </c>
      <c r="F1309" s="32" t="s">
        <v>29</v>
      </c>
      <c r="G1309" s="32" t="s">
        <v>117</v>
      </c>
      <c r="H1309" s="32" t="s">
        <v>117</v>
      </c>
      <c r="I1309" s="32" t="s">
        <v>117</v>
      </c>
    </row>
    <row r="1310" spans="1:9" x14ac:dyDescent="0.25">
      <c r="A1310">
        <f>IF(AND($C1310="Area (ha)",$E1310="Fully converted"),SUMIFS(UK!$E$9:$E$77,UK!$C$9:$C$77,Data!$H3588),IF(AND($C1310="Area (ha)",$E1310="In conversion"),SUMIFS(UK!$F$9:$F$77,UK!$C$9:$C$77,Data!$H3588),IF(AND($C1310="Area (ha)",$E1310="Total"),SUMIFS(UK!$F$9:$F$77,UK!$C$9:$C$77,Data!$H3588),IF(AND($C1310="Tonne",$E1310="Fully converted"),SUMIFS(UK!$F$9:$F$77,UK!$C$9:$C$77,Data!$H3588),""))))</f>
        <v>0</v>
      </c>
      <c r="B1310" s="46" t="s">
        <v>45</v>
      </c>
      <c r="C1310" s="46" t="s">
        <v>144</v>
      </c>
      <c r="D1310" s="46" t="s">
        <v>47</v>
      </c>
      <c r="E1310" s="46" t="s">
        <v>140</v>
      </c>
      <c r="F1310" s="32" t="s">
        <v>29</v>
      </c>
      <c r="G1310" s="32" t="s">
        <v>136</v>
      </c>
      <c r="H1310" s="32" t="s">
        <v>136</v>
      </c>
      <c r="I1310" s="32" t="s">
        <v>136</v>
      </c>
    </row>
    <row r="1311" spans="1:9" x14ac:dyDescent="0.25">
      <c r="A1311">
        <f>IF(AND($C1311="Area (ha)",$E1311="Fully converted"),SUMIFS(UK!$E$9:$E$77,UK!$C$9:$C$77,Data!$H3589),IF(AND($C1311="Area (ha)",$E1311="In conversion"),SUMIFS(UK!$F$9:$F$77,UK!$C$9:$C$77,Data!$H3589),IF(AND($C1311="Area (ha)",$E1311="Total"),SUMIFS(UK!$F$9:$F$77,UK!$C$9:$C$77,Data!$H3589),IF(AND($C1311="Tonne",$E1311="Fully converted"),SUMIFS(UK!$F$9:$F$77,UK!$C$9:$C$77,Data!$H3589),""))))</f>
        <v>0</v>
      </c>
      <c r="B1311" s="46" t="s">
        <v>45</v>
      </c>
      <c r="C1311" s="46" t="s">
        <v>144</v>
      </c>
      <c r="D1311" s="46" t="s">
        <v>47</v>
      </c>
      <c r="E1311" s="46" t="s">
        <v>140</v>
      </c>
      <c r="F1311" s="32" t="s">
        <v>29</v>
      </c>
      <c r="G1311" s="32" t="s">
        <v>137</v>
      </c>
      <c r="H1311" s="32" t="s">
        <v>137</v>
      </c>
      <c r="I1311" s="32" t="s">
        <v>137</v>
      </c>
    </row>
    <row r="1312" spans="1:9" x14ac:dyDescent="0.25">
      <c r="A1312">
        <f>IF(AND($C1312="Area (ha)",$E1312="Fully converted"),SUMIFS(UK!$E$9:$E$77,UK!$C$9:$C$77,Data!$H3590),IF(AND($C1312="Area (ha)",$E1312="In conversion"),SUMIFS(UK!$F$9:$F$77,UK!$C$9:$C$77,Data!$H3590),IF(AND($C1312="Area (ha)",$E1312="Total"),SUMIFS(UK!$F$9:$F$77,UK!$C$9:$C$77,Data!$H3590),IF(AND($C1312="Tonne",$E1312="Fully converted"),SUMIFS(UK!$F$9:$F$77,UK!$C$9:$C$77,Data!$H3590),""))))</f>
        <v>19784.98974999999</v>
      </c>
      <c r="B1312" s="46" t="s">
        <v>45</v>
      </c>
      <c r="C1312" s="46" t="s">
        <v>144</v>
      </c>
      <c r="D1312" s="46" t="s">
        <v>47</v>
      </c>
      <c r="E1312" s="46" t="s">
        <v>140</v>
      </c>
      <c r="F1312" s="32" t="s">
        <v>29</v>
      </c>
      <c r="G1312" s="32" t="s">
        <v>119</v>
      </c>
      <c r="H1312" s="32" t="s">
        <v>119</v>
      </c>
      <c r="I1312" s="32" t="s">
        <v>119</v>
      </c>
    </row>
    <row r="1313" spans="1:9" x14ac:dyDescent="0.25">
      <c r="A1313">
        <f>IF(AND($C1313="Area (ha)",$E1313="Fully converted"),SUMIFS(UK!$E$9:$E$77,UK!$C$9:$C$77,Data!$H3591),IF(AND($C1313="Area (ha)",$E1313="In conversion"),SUMIFS(UK!$F$9:$F$77,UK!$C$9:$C$77,Data!$H3591),IF(AND($C1313="Area (ha)",$E1313="Total"),SUMIFS(UK!$F$9:$F$77,UK!$C$9:$C$77,Data!$H3591),IF(AND($C1313="Tonne",$E1313="Fully converted"),SUMIFS(UK!$F$9:$F$77,UK!$C$9:$C$77,Data!$H3591),""))))</f>
        <v>4523.7277499999973</v>
      </c>
      <c r="B1313" s="46" t="s">
        <v>45</v>
      </c>
      <c r="C1313" s="46" t="s">
        <v>144</v>
      </c>
      <c r="D1313" s="46" t="s">
        <v>47</v>
      </c>
      <c r="E1313" s="46" t="s">
        <v>140</v>
      </c>
      <c r="F1313" s="32" t="s">
        <v>30</v>
      </c>
      <c r="G1313" s="32" t="s">
        <v>146</v>
      </c>
      <c r="H1313" s="32" t="s">
        <v>146</v>
      </c>
      <c r="I1313" s="32" t="s">
        <v>52</v>
      </c>
    </row>
    <row r="1314" spans="1:9" x14ac:dyDescent="0.25">
      <c r="A1314">
        <f>IF(AND($C1314="Area (ha)",$E1314="Fully converted"),SUMIFS(UK!$E$9:$E$77,UK!$C$9:$C$77,Data!$H3592),IF(AND($C1314="Area (ha)",$E1314="In conversion"),SUMIFS(UK!$F$9:$F$77,UK!$C$9:$C$77,Data!$H3592),IF(AND($C1314="Area (ha)",$E1314="Total"),SUMIFS(UK!$F$9:$F$77,UK!$C$9:$C$77,Data!$H3592),IF(AND($C1314="Tonne",$E1314="Fully converted"),SUMIFS(UK!$F$9:$F$77,UK!$C$9:$C$77,Data!$H3592),""))))</f>
        <v>1043.71</v>
      </c>
      <c r="B1314" s="46" t="s">
        <v>45</v>
      </c>
      <c r="C1314" s="46" t="s">
        <v>144</v>
      </c>
      <c r="D1314" s="46" t="s">
        <v>47</v>
      </c>
      <c r="E1314" s="46" t="s">
        <v>140</v>
      </c>
      <c r="F1314" s="32" t="s">
        <v>30</v>
      </c>
      <c r="G1314" s="32" t="s">
        <v>53</v>
      </c>
      <c r="H1314" s="32" t="s">
        <v>53</v>
      </c>
      <c r="I1314" s="32" t="s">
        <v>53</v>
      </c>
    </row>
    <row r="1315" spans="1:9" x14ac:dyDescent="0.25">
      <c r="A1315">
        <f>IF(AND($C1315="Area (ha)",$E1315="Fully converted"),SUMIFS(UK!$E$9:$E$77,UK!$C$9:$C$77,Data!$H3593),IF(AND($C1315="Area (ha)",$E1315="In conversion"),SUMIFS(UK!$F$9:$F$77,UK!$C$9:$C$77,Data!$H3593),IF(AND($C1315="Area (ha)",$E1315="Total"),SUMIFS(UK!$F$9:$F$77,UK!$C$9:$C$77,Data!$H3593),IF(AND($C1315="Tonne",$E1315="Fully converted"),SUMIFS(UK!$F$9:$F$77,UK!$C$9:$C$77,Data!$H3593),""))))</f>
        <v>1043.71</v>
      </c>
      <c r="B1315" s="46" t="s">
        <v>45</v>
      </c>
      <c r="C1315" s="46" t="s">
        <v>144</v>
      </c>
      <c r="D1315" s="46" t="s">
        <v>47</v>
      </c>
      <c r="E1315" s="46" t="s">
        <v>140</v>
      </c>
      <c r="F1315" s="32" t="s">
        <v>30</v>
      </c>
      <c r="G1315" s="32" t="s">
        <v>54</v>
      </c>
      <c r="H1315" s="32" t="s">
        <v>54</v>
      </c>
      <c r="I1315" s="32" t="s">
        <v>54</v>
      </c>
    </row>
    <row r="1316" spans="1:9" x14ac:dyDescent="0.25">
      <c r="A1316">
        <f>IF(AND($C1316="Area (ha)",$E1316="Fully converted"),SUMIFS(UK!$E$9:$E$77,UK!$C$9:$C$77,Data!$H3594),IF(AND($C1316="Area (ha)",$E1316="In conversion"),SUMIFS(UK!$F$9:$F$77,UK!$C$9:$C$77,Data!$H3594),IF(AND($C1316="Area (ha)",$E1316="Total"),SUMIFS(UK!$F$9:$F$77,UK!$C$9:$C$77,Data!$H3594),IF(AND($C1316="Tonne",$E1316="Fully converted"),SUMIFS(UK!$F$9:$F$77,UK!$C$9:$C$77,Data!$H3594),""))))</f>
        <v>0</v>
      </c>
      <c r="B1316" s="46" t="s">
        <v>45</v>
      </c>
      <c r="C1316" s="46" t="s">
        <v>144</v>
      </c>
      <c r="D1316" s="46" t="s">
        <v>47</v>
      </c>
      <c r="E1316" s="46" t="s">
        <v>140</v>
      </c>
      <c r="F1316" s="32" t="s">
        <v>30</v>
      </c>
      <c r="G1316" s="32" t="s">
        <v>55</v>
      </c>
      <c r="H1316" s="32" t="s">
        <v>55</v>
      </c>
      <c r="I1316" s="32" t="s">
        <v>55</v>
      </c>
    </row>
    <row r="1317" spans="1:9" x14ac:dyDescent="0.25">
      <c r="A1317">
        <f>IF(AND($C1317="Area (ha)",$E1317="Fully converted"),SUMIFS(UK!$E$9:$E$77,UK!$C$9:$C$77,Data!$H3595),IF(AND($C1317="Area (ha)",$E1317="In conversion"),SUMIFS(UK!$F$9:$F$77,UK!$C$9:$C$77,Data!$H3595),IF(AND($C1317="Area (ha)",$E1317="Total"),SUMIFS(UK!$F$9:$F$77,UK!$C$9:$C$77,Data!$H3595),IF(AND($C1317="Tonne",$E1317="Fully converted"),SUMIFS(UK!$F$9:$F$77,UK!$C$9:$C$77,Data!$H3595),""))))</f>
        <v>200.71</v>
      </c>
      <c r="B1317" s="46" t="s">
        <v>45</v>
      </c>
      <c r="C1317" s="46" t="s">
        <v>144</v>
      </c>
      <c r="D1317" s="46" t="s">
        <v>47</v>
      </c>
      <c r="E1317" s="46" t="s">
        <v>140</v>
      </c>
      <c r="F1317" s="32" t="s">
        <v>30</v>
      </c>
      <c r="G1317" s="32" t="s">
        <v>122</v>
      </c>
      <c r="H1317" s="32" t="s">
        <v>122</v>
      </c>
      <c r="I1317" s="32" t="s">
        <v>122</v>
      </c>
    </row>
    <row r="1318" spans="1:9" x14ac:dyDescent="0.25">
      <c r="A1318">
        <f>IF(AND($C1318="Area (ha)",$E1318="Fully converted"),SUMIFS(UK!$E$9:$E$77,UK!$C$9:$C$77,Data!$H3596),IF(AND($C1318="Area (ha)",$E1318="In conversion"),SUMIFS(UK!$F$9:$F$77,UK!$C$9:$C$77,Data!$H3596),IF(AND($C1318="Area (ha)",$E1318="Total"),SUMIFS(UK!$F$9:$F$77,UK!$C$9:$C$77,Data!$H3596),IF(AND($C1318="Tonne",$E1318="Fully converted"),SUMIFS(UK!$F$9:$F$77,UK!$C$9:$C$77,Data!$H3596),""))))</f>
        <v>0</v>
      </c>
      <c r="B1318" s="46" t="s">
        <v>45</v>
      </c>
      <c r="C1318" s="46" t="s">
        <v>144</v>
      </c>
      <c r="D1318" s="46" t="s">
        <v>47</v>
      </c>
      <c r="E1318" s="46" t="s">
        <v>140</v>
      </c>
      <c r="F1318" s="32" t="s">
        <v>30</v>
      </c>
      <c r="G1318" s="32" t="s">
        <v>57</v>
      </c>
      <c r="H1318" s="32" t="s">
        <v>148</v>
      </c>
      <c r="I1318" s="32" t="s">
        <v>57</v>
      </c>
    </row>
    <row r="1319" spans="1:9" x14ac:dyDescent="0.25">
      <c r="A1319">
        <f>IF(AND($C1319="Area (ha)",$E1319="Fully converted"),SUMIFS(UK!$E$9:$E$77,UK!$C$9:$C$77,Data!$H3597),IF(AND($C1319="Area (ha)",$E1319="In conversion"),SUMIFS(UK!$F$9:$F$77,UK!$C$9:$C$77,Data!$H3597),IF(AND($C1319="Area (ha)",$E1319="Total"),SUMIFS(UK!$F$9:$F$77,UK!$C$9:$C$77,Data!$H3597),IF(AND($C1319="Tonne",$E1319="Fully converted"),SUMIFS(UK!$F$9:$F$77,UK!$C$9:$C$77,Data!$H3597),""))))</f>
        <v>7.21</v>
      </c>
      <c r="B1319" s="46" t="s">
        <v>45</v>
      </c>
      <c r="C1319" s="46" t="s">
        <v>144</v>
      </c>
      <c r="D1319" s="46" t="s">
        <v>47</v>
      </c>
      <c r="E1319" s="46" t="s">
        <v>140</v>
      </c>
      <c r="F1319" s="32" t="s">
        <v>30</v>
      </c>
      <c r="G1319" s="32" t="s">
        <v>58</v>
      </c>
      <c r="H1319" s="32" t="s">
        <v>58</v>
      </c>
      <c r="I1319" s="32" t="s">
        <v>58</v>
      </c>
    </row>
    <row r="1320" spans="1:9" x14ac:dyDescent="0.25">
      <c r="A1320">
        <f>IF(AND($C1320="Area (ha)",$E1320="Fully converted"),SUMIFS(UK!$E$9:$E$77,UK!$C$9:$C$77,Data!$H3598),IF(AND($C1320="Area (ha)",$E1320="In conversion"),SUMIFS(UK!$F$9:$F$77,UK!$C$9:$C$77,Data!$H3598),IF(AND($C1320="Area (ha)",$E1320="Total"),SUMIFS(UK!$F$9:$F$77,UK!$C$9:$C$77,Data!$H3598),IF(AND($C1320="Tonne",$E1320="Fully converted"),SUMIFS(UK!$F$9:$F$77,UK!$C$9:$C$77,Data!$H3598),""))))</f>
        <v>549.16999999999996</v>
      </c>
      <c r="B1320" s="46" t="s">
        <v>45</v>
      </c>
      <c r="C1320" s="46" t="s">
        <v>144</v>
      </c>
      <c r="D1320" s="46" t="s">
        <v>47</v>
      </c>
      <c r="E1320" s="46" t="s">
        <v>140</v>
      </c>
      <c r="F1320" s="32" t="s">
        <v>30</v>
      </c>
      <c r="G1320" s="32" t="s">
        <v>59</v>
      </c>
      <c r="H1320" s="32" t="s">
        <v>59</v>
      </c>
      <c r="I1320" s="32" t="s">
        <v>59</v>
      </c>
    </row>
    <row r="1321" spans="1:9" x14ac:dyDescent="0.25">
      <c r="A1321">
        <f>IF(AND($C1321="Area (ha)",$E1321="Fully converted"),SUMIFS(UK!$E$9:$E$77,UK!$C$9:$C$77,Data!$H3599),IF(AND($C1321="Area (ha)",$E1321="In conversion"),SUMIFS(UK!$F$9:$F$77,UK!$C$9:$C$77,Data!$H3599),IF(AND($C1321="Area (ha)",$E1321="Total"),SUMIFS(UK!$F$9:$F$77,UK!$C$9:$C$77,Data!$H3599),IF(AND($C1321="Tonne",$E1321="Fully converted"),SUMIFS(UK!$F$9:$F$77,UK!$C$9:$C$77,Data!$H3599),""))))</f>
        <v>213.85999999999999</v>
      </c>
      <c r="B1321" s="46" t="s">
        <v>45</v>
      </c>
      <c r="C1321" s="46" t="s">
        <v>144</v>
      </c>
      <c r="D1321" s="46" t="s">
        <v>47</v>
      </c>
      <c r="E1321" s="46" t="s">
        <v>140</v>
      </c>
      <c r="F1321" s="32" t="s">
        <v>30</v>
      </c>
      <c r="G1321" s="32" t="s">
        <v>60</v>
      </c>
      <c r="H1321" s="32" t="s">
        <v>60</v>
      </c>
      <c r="I1321" s="32" t="s">
        <v>60</v>
      </c>
    </row>
    <row r="1322" spans="1:9" x14ac:dyDescent="0.25">
      <c r="A1322">
        <f>IF(AND($C1322="Area (ha)",$E1322="Fully converted"),SUMIFS(UK!$E$9:$E$77,UK!$C$9:$C$77,Data!$H3600),IF(AND($C1322="Area (ha)",$E1322="In conversion"),SUMIFS(UK!$F$9:$F$77,UK!$C$9:$C$77,Data!$H3600),IF(AND($C1322="Area (ha)",$E1322="Total"),SUMIFS(UK!$F$9:$F$77,UK!$C$9:$C$77,Data!$H3600),IF(AND($C1322="Tonne",$E1322="Fully converted"),SUMIFS(UK!$F$9:$F$77,UK!$C$9:$C$77,Data!$H3600),""))))</f>
        <v>0</v>
      </c>
      <c r="B1322" s="46" t="s">
        <v>45</v>
      </c>
      <c r="C1322" s="46" t="s">
        <v>144</v>
      </c>
      <c r="D1322" s="46" t="s">
        <v>47</v>
      </c>
      <c r="E1322" s="46" t="s">
        <v>140</v>
      </c>
      <c r="F1322" s="32" t="s">
        <v>30</v>
      </c>
      <c r="G1322" s="32" t="s">
        <v>61</v>
      </c>
      <c r="H1322" s="32" t="s">
        <v>61</v>
      </c>
      <c r="I1322" s="32" t="s">
        <v>61</v>
      </c>
    </row>
    <row r="1323" spans="1:9" x14ac:dyDescent="0.25">
      <c r="A1323">
        <f>IF(AND($C1323="Area (ha)",$E1323="Fully converted"),SUMIFS(UK!$E$9:$E$77,UK!$C$9:$C$77,Data!$H3601),IF(AND($C1323="Area (ha)",$E1323="In conversion"),SUMIFS(UK!$F$9:$F$77,UK!$C$9:$C$77,Data!$H3601),IF(AND($C1323="Area (ha)",$E1323="Total"),SUMIFS(UK!$F$9:$F$77,UK!$C$9:$C$77,Data!$H3601),IF(AND($C1323="Tonne",$E1323="Fully converted"),SUMIFS(UK!$F$9:$F$77,UK!$C$9:$C$77,Data!$H3601),""))))</f>
        <v>72.759999999999991</v>
      </c>
      <c r="B1323" s="46" t="s">
        <v>45</v>
      </c>
      <c r="C1323" s="46" t="s">
        <v>144</v>
      </c>
      <c r="D1323" s="46" t="s">
        <v>47</v>
      </c>
      <c r="E1323" s="46" t="s">
        <v>140</v>
      </c>
      <c r="F1323" s="32" t="s">
        <v>30</v>
      </c>
      <c r="G1323" s="32" t="s">
        <v>62</v>
      </c>
      <c r="H1323" s="32" t="s">
        <v>62</v>
      </c>
      <c r="I1323" s="32" t="s">
        <v>62</v>
      </c>
    </row>
    <row r="1324" spans="1:9" x14ac:dyDescent="0.25">
      <c r="A1324">
        <f>IF(AND($C1324="Area (ha)",$E1324="Fully converted"),SUMIFS(UK!$E$9:$E$77,UK!$C$9:$C$77,Data!$H3602),IF(AND($C1324="Area (ha)",$E1324="In conversion"),SUMIFS(UK!$F$9:$F$77,UK!$C$9:$C$77,Data!$H3602),IF(AND($C1324="Area (ha)",$E1324="Total"),SUMIFS(UK!$F$9:$F$77,UK!$C$9:$C$77,Data!$H3602),IF(AND($C1324="Tonne",$E1324="Fully converted"),SUMIFS(UK!$F$9:$F$77,UK!$C$9:$C$77,Data!$H3602),""))))</f>
        <v>0</v>
      </c>
      <c r="B1324" s="46" t="s">
        <v>45</v>
      </c>
      <c r="C1324" s="46" t="s">
        <v>144</v>
      </c>
      <c r="D1324" s="46" t="s">
        <v>47</v>
      </c>
      <c r="E1324" s="46" t="s">
        <v>140</v>
      </c>
      <c r="F1324" s="32" t="s">
        <v>30</v>
      </c>
      <c r="G1324" s="32" t="s">
        <v>63</v>
      </c>
      <c r="H1324" s="32" t="s">
        <v>63</v>
      </c>
      <c r="I1324" s="32" t="s">
        <v>63</v>
      </c>
    </row>
    <row r="1325" spans="1:9" x14ac:dyDescent="0.25">
      <c r="A1325">
        <f>IF(AND($C1325="Area (ha)",$E1325="Fully converted"),SUMIFS(UK!$E$9:$E$77,UK!$C$9:$C$77,Data!$H3603),IF(AND($C1325="Area (ha)",$E1325="In conversion"),SUMIFS(UK!$F$9:$F$77,UK!$C$9:$C$77,Data!$H3603),IF(AND($C1325="Area (ha)",$E1325="Total"),SUMIFS(UK!$F$9:$F$77,UK!$C$9:$C$77,Data!$H3603),IF(AND($C1325="Tonne",$E1325="Fully converted"),SUMIFS(UK!$F$9:$F$77,UK!$C$9:$C$77,Data!$H3603),""))))</f>
        <v>62.540000000000006</v>
      </c>
      <c r="B1325" s="46" t="s">
        <v>45</v>
      </c>
      <c r="C1325" s="46" t="s">
        <v>144</v>
      </c>
      <c r="D1325" s="46" t="s">
        <v>47</v>
      </c>
      <c r="E1325" s="46" t="s">
        <v>140</v>
      </c>
      <c r="F1325" s="32" t="s">
        <v>30</v>
      </c>
      <c r="G1325" s="32" t="s">
        <v>64</v>
      </c>
      <c r="H1325" s="32" t="s">
        <v>64</v>
      </c>
      <c r="I1325" s="32" t="s">
        <v>64</v>
      </c>
    </row>
    <row r="1326" spans="1:9" x14ac:dyDescent="0.25">
      <c r="A1326">
        <f>IF(AND($C1326="Area (ha)",$E1326="Fully converted"),SUMIFS(UK!$E$9:$E$77,UK!$C$9:$C$77,Data!$H3604),IF(AND($C1326="Area (ha)",$E1326="In conversion"),SUMIFS(UK!$F$9:$F$77,UK!$C$9:$C$77,Data!$H3604),IF(AND($C1326="Area (ha)",$E1326="Total"),SUMIFS(UK!$F$9:$F$77,UK!$C$9:$C$77,Data!$H3604),IF(AND($C1326="Tonne",$E1326="Fully converted"),SUMIFS(UK!$F$9:$F$77,UK!$C$9:$C$77,Data!$H3604),""))))</f>
        <v>0</v>
      </c>
      <c r="B1326" s="46" t="s">
        <v>45</v>
      </c>
      <c r="C1326" s="46" t="s">
        <v>144</v>
      </c>
      <c r="D1326" s="46" t="s">
        <v>47</v>
      </c>
      <c r="E1326" s="46" t="s">
        <v>140</v>
      </c>
      <c r="F1326" s="32" t="s">
        <v>30</v>
      </c>
      <c r="G1326" s="32" t="s">
        <v>123</v>
      </c>
      <c r="H1326" s="32" t="s">
        <v>123</v>
      </c>
      <c r="I1326" s="32" t="s">
        <v>123</v>
      </c>
    </row>
    <row r="1327" spans="1:9" x14ac:dyDescent="0.25">
      <c r="A1327">
        <f>IF(AND($C1327="Area (ha)",$E1327="Fully converted"),SUMIFS(UK!$E$9:$E$77,UK!$C$9:$C$77,Data!$H3605),IF(AND($C1327="Area (ha)",$E1327="In conversion"),SUMIFS(UK!$F$9:$F$77,UK!$C$9:$C$77,Data!$H3605),IF(AND($C1327="Area (ha)",$E1327="Total"),SUMIFS(UK!$F$9:$F$77,UK!$C$9:$C$77,Data!$H3605),IF(AND($C1327="Tonne",$E1327="Fully converted"),SUMIFS(UK!$F$9:$F$77,UK!$C$9:$C$77,Data!$H3605),""))))</f>
        <v>0</v>
      </c>
      <c r="B1327" s="46" t="s">
        <v>45</v>
      </c>
      <c r="C1327" s="46" t="s">
        <v>144</v>
      </c>
      <c r="D1327" s="46" t="s">
        <v>47</v>
      </c>
      <c r="E1327" s="46" t="s">
        <v>140</v>
      </c>
      <c r="F1327" s="32" t="s">
        <v>30</v>
      </c>
      <c r="G1327" s="32" t="s">
        <v>66</v>
      </c>
      <c r="H1327" s="32" t="s">
        <v>66</v>
      </c>
      <c r="I1327" s="32" t="s">
        <v>236</v>
      </c>
    </row>
    <row r="1328" spans="1:9" x14ac:dyDescent="0.25">
      <c r="A1328">
        <f>IF(AND($C1328="Area (ha)",$E1328="Fully converted"),SUMIFS(UK!$E$9:$E$77,UK!$C$9:$C$77,Data!$H3606),IF(AND($C1328="Area (ha)",$E1328="In conversion"),SUMIFS(UK!$F$9:$F$77,UK!$C$9:$C$77,Data!$H3606),IF(AND($C1328="Area (ha)",$E1328="Total"),SUMIFS(UK!$F$9:$F$77,UK!$C$9:$C$77,Data!$H3606),IF(AND($C1328="Tonne",$E1328="Fully converted"),SUMIFS(UK!$F$9:$F$77,UK!$C$9:$C$77,Data!$H3606),""))))</f>
        <v>0</v>
      </c>
      <c r="B1328" s="46" t="s">
        <v>45</v>
      </c>
      <c r="C1328" s="46" t="s">
        <v>144</v>
      </c>
      <c r="D1328" s="46" t="s">
        <v>47</v>
      </c>
      <c r="E1328" s="46" t="s">
        <v>140</v>
      </c>
      <c r="F1328" s="32" t="s">
        <v>30</v>
      </c>
      <c r="G1328" s="32" t="s">
        <v>67</v>
      </c>
      <c r="H1328" s="32" t="s">
        <v>67</v>
      </c>
      <c r="I1328" s="32" t="s">
        <v>67</v>
      </c>
    </row>
    <row r="1329" spans="1:9" x14ac:dyDescent="0.25">
      <c r="A1329">
        <f>IF(AND($C1329="Area (ha)",$E1329="Fully converted"),SUMIFS(UK!$E$9:$E$77,UK!$C$9:$C$77,Data!$H3607),IF(AND($C1329="Area (ha)",$E1329="In conversion"),SUMIFS(UK!$F$9:$F$77,UK!$C$9:$C$77,Data!$H3607),IF(AND($C1329="Area (ha)",$E1329="Total"),SUMIFS(UK!$F$9:$F$77,UK!$C$9:$C$77,Data!$H3607),IF(AND($C1329="Tonne",$E1329="Fully converted"),SUMIFS(UK!$F$9:$F$77,UK!$C$9:$C$77,Data!$H3607),""))))</f>
        <v>0</v>
      </c>
      <c r="B1329" s="46" t="s">
        <v>45</v>
      </c>
      <c r="C1329" s="46" t="s">
        <v>144</v>
      </c>
      <c r="D1329" s="46" t="s">
        <v>47</v>
      </c>
      <c r="E1329" s="46" t="s">
        <v>140</v>
      </c>
      <c r="F1329" s="32" t="s">
        <v>30</v>
      </c>
      <c r="G1329" s="32" t="s">
        <v>68</v>
      </c>
      <c r="H1329" s="32" t="s">
        <v>68</v>
      </c>
      <c r="I1329" s="32" t="s">
        <v>68</v>
      </c>
    </row>
    <row r="1330" spans="1:9" x14ac:dyDescent="0.25">
      <c r="A1330">
        <f>IF(AND($C1330="Area (ha)",$E1330="Fully converted"),SUMIFS(UK!$E$9:$E$77,UK!$C$9:$C$77,Data!$H3608),IF(AND($C1330="Area (ha)",$E1330="In conversion"),SUMIFS(UK!$F$9:$F$77,UK!$C$9:$C$77,Data!$H3608),IF(AND($C1330="Area (ha)",$E1330="Total"),SUMIFS(UK!$F$9:$F$77,UK!$C$9:$C$77,Data!$H3608),IF(AND($C1330="Tonne",$E1330="Fully converted"),SUMIFS(UK!$F$9:$F$77,UK!$C$9:$C$77,Data!$H3608),""))))</f>
        <v>0</v>
      </c>
      <c r="B1330" s="46" t="s">
        <v>45</v>
      </c>
      <c r="C1330" s="46" t="s">
        <v>144</v>
      </c>
      <c r="D1330" s="46" t="s">
        <v>47</v>
      </c>
      <c r="E1330" s="46" t="s">
        <v>140</v>
      </c>
      <c r="F1330" s="32" t="s">
        <v>30</v>
      </c>
      <c r="G1330" s="32" t="s">
        <v>69</v>
      </c>
      <c r="H1330" s="32" t="s">
        <v>69</v>
      </c>
      <c r="I1330" s="32" t="s">
        <v>69</v>
      </c>
    </row>
    <row r="1331" spans="1:9" x14ac:dyDescent="0.25">
      <c r="A1331">
        <f>IF(AND($C1331="Area (ha)",$E1331="Fully converted"),SUMIFS(UK!$E$9:$E$77,UK!$C$9:$C$77,Data!$H3609),IF(AND($C1331="Area (ha)",$E1331="In conversion"),SUMIFS(UK!$F$9:$F$77,UK!$C$9:$C$77,Data!$H3609),IF(AND($C1331="Area (ha)",$E1331="Total"),SUMIFS(UK!$F$9:$F$77,UK!$C$9:$C$77,Data!$H3609),IF(AND($C1331="Tonne",$E1331="Fully converted"),SUMIFS(UK!$F$9:$F$77,UK!$C$9:$C$77,Data!$H3609),""))))</f>
        <v>5.93</v>
      </c>
      <c r="B1331" s="46" t="s">
        <v>45</v>
      </c>
      <c r="C1331" s="46" t="s">
        <v>144</v>
      </c>
      <c r="D1331" s="46" t="s">
        <v>47</v>
      </c>
      <c r="E1331" s="46" t="s">
        <v>140</v>
      </c>
      <c r="F1331" s="32" t="s">
        <v>30</v>
      </c>
      <c r="G1331" s="32" t="s">
        <v>124</v>
      </c>
      <c r="H1331" s="32" t="s">
        <v>124</v>
      </c>
      <c r="I1331" s="32" t="s">
        <v>124</v>
      </c>
    </row>
    <row r="1332" spans="1:9" x14ac:dyDescent="0.25">
      <c r="A1332">
        <f>IF(AND($C1332="Area (ha)",$E1332="Fully converted"),SUMIFS(UK!$E$9:$E$77,UK!$C$9:$C$77,Data!$H3610),IF(AND($C1332="Area (ha)",$E1332="In conversion"),SUMIFS(UK!$F$9:$F$77,UK!$C$9:$C$77,Data!$H3610),IF(AND($C1332="Area (ha)",$E1332="Total"),SUMIFS(UK!$F$9:$F$77,UK!$C$9:$C$77,Data!$H3610),IF(AND($C1332="Tonne",$E1332="Fully converted"),SUMIFS(UK!$F$9:$F$77,UK!$C$9:$C$77,Data!$H3610),""))))</f>
        <v>5.93</v>
      </c>
      <c r="B1332" s="46" t="s">
        <v>45</v>
      </c>
      <c r="C1332" s="46" t="s">
        <v>144</v>
      </c>
      <c r="D1332" s="46" t="s">
        <v>47</v>
      </c>
      <c r="E1332" s="46" t="s">
        <v>140</v>
      </c>
      <c r="F1332" s="32" t="s">
        <v>30</v>
      </c>
      <c r="G1332" s="32" t="s">
        <v>71</v>
      </c>
      <c r="H1332" s="32" t="s">
        <v>71</v>
      </c>
      <c r="I1332" s="32" t="s">
        <v>71</v>
      </c>
    </row>
    <row r="1333" spans="1:9" x14ac:dyDescent="0.25">
      <c r="A1333">
        <f>IF(AND($C1333="Area (ha)",$E1333="Fully converted"),SUMIFS(UK!$E$9:$E$77,UK!$C$9:$C$77,Data!$H3611),IF(AND($C1333="Area (ha)",$E1333="In conversion"),SUMIFS(UK!$F$9:$F$77,UK!$C$9:$C$77,Data!$H3611),IF(AND($C1333="Area (ha)",$E1333="Total"),SUMIFS(UK!$F$9:$F$77,UK!$C$9:$C$77,Data!$H3611),IF(AND($C1333="Tonne",$E1333="Fully converted"),SUMIFS(UK!$F$9:$F$77,UK!$C$9:$C$77,Data!$H3611),""))))</f>
        <v>0</v>
      </c>
      <c r="B1333" s="46" t="s">
        <v>45</v>
      </c>
      <c r="C1333" s="46" t="s">
        <v>144</v>
      </c>
      <c r="D1333" s="46" t="s">
        <v>47</v>
      </c>
      <c r="E1333" s="46" t="s">
        <v>140</v>
      </c>
      <c r="F1333" s="32" t="s">
        <v>30</v>
      </c>
      <c r="G1333" s="32" t="s">
        <v>72</v>
      </c>
      <c r="H1333" s="32" t="s">
        <v>72</v>
      </c>
      <c r="I1333" s="32" t="s">
        <v>72</v>
      </c>
    </row>
    <row r="1334" spans="1:9" x14ac:dyDescent="0.25">
      <c r="A1334">
        <f>IF(AND($C1334="Area (ha)",$E1334="Fully converted"),SUMIFS(UK!$E$9:$E$77,UK!$C$9:$C$77,Data!$H3612),IF(AND($C1334="Area (ha)",$E1334="In conversion"),SUMIFS(UK!$F$9:$F$77,UK!$C$9:$C$77,Data!$H3612),IF(AND($C1334="Area (ha)",$E1334="Total"),SUMIFS(UK!$F$9:$F$77,UK!$C$9:$C$77,Data!$H3612),IF(AND($C1334="Tonne",$E1334="Fully converted"),SUMIFS(UK!$F$9:$F$77,UK!$C$9:$C$77,Data!$H3612),""))))</f>
        <v>0</v>
      </c>
      <c r="B1334" s="46" t="s">
        <v>45</v>
      </c>
      <c r="C1334" s="46" t="s">
        <v>144</v>
      </c>
      <c r="D1334" s="46" t="s">
        <v>47</v>
      </c>
      <c r="E1334" s="46" t="s">
        <v>140</v>
      </c>
      <c r="F1334" s="32" t="s">
        <v>30</v>
      </c>
      <c r="G1334" s="32" t="s">
        <v>73</v>
      </c>
      <c r="H1334" s="32" t="s">
        <v>73</v>
      </c>
      <c r="I1334" s="32" t="s">
        <v>73</v>
      </c>
    </row>
    <row r="1335" spans="1:9" x14ac:dyDescent="0.25">
      <c r="A1335">
        <f>IF(AND($C1335="Area (ha)",$E1335="Fully converted"),SUMIFS(UK!$E$9:$E$77,UK!$C$9:$C$77,Data!$H3613),IF(AND($C1335="Area (ha)",$E1335="In conversion"),SUMIFS(UK!$F$9:$F$77,UK!$C$9:$C$77,Data!$H3613),IF(AND($C1335="Area (ha)",$E1335="Total"),SUMIFS(UK!$F$9:$F$77,UK!$C$9:$C$77,Data!$H3613),IF(AND($C1335="Tonne",$E1335="Fully converted"),SUMIFS(UK!$F$9:$F$77,UK!$C$9:$C$77,Data!$H3613),""))))</f>
        <v>0</v>
      </c>
      <c r="B1335" s="46" t="s">
        <v>45</v>
      </c>
      <c r="C1335" s="46" t="s">
        <v>144</v>
      </c>
      <c r="D1335" s="46" t="s">
        <v>47</v>
      </c>
      <c r="E1335" s="46" t="s">
        <v>140</v>
      </c>
      <c r="F1335" s="32" t="s">
        <v>30</v>
      </c>
      <c r="G1335" s="32" t="s">
        <v>74</v>
      </c>
      <c r="H1335" s="32" t="s">
        <v>74</v>
      </c>
      <c r="I1335" s="32" t="s">
        <v>74</v>
      </c>
    </row>
    <row r="1336" spans="1:9" x14ac:dyDescent="0.25">
      <c r="A1336">
        <f>IF(AND($C1336="Area (ha)",$E1336="Fully converted"),SUMIFS(UK!$E$9:$E$77,UK!$C$9:$C$77,Data!$H3614),IF(AND($C1336="Area (ha)",$E1336="In conversion"),SUMIFS(UK!$F$9:$F$77,UK!$C$9:$C$77,Data!$H3614),IF(AND($C1336="Area (ha)",$E1336="Total"),SUMIFS(UK!$F$9:$F$77,UK!$C$9:$C$77,Data!$H3614),IF(AND($C1336="Tonne",$E1336="Fully converted"),SUMIFS(UK!$F$9:$F$77,UK!$C$9:$C$77,Data!$H3614),""))))</f>
        <v>0</v>
      </c>
      <c r="B1336" s="46" t="s">
        <v>45</v>
      </c>
      <c r="C1336" s="46" t="s">
        <v>144</v>
      </c>
      <c r="D1336" s="46" t="s">
        <v>47</v>
      </c>
      <c r="E1336" s="46" t="s">
        <v>140</v>
      </c>
      <c r="F1336" s="32" t="s">
        <v>30</v>
      </c>
      <c r="G1336" s="32" t="s">
        <v>125</v>
      </c>
      <c r="H1336" s="32" t="s">
        <v>75</v>
      </c>
      <c r="I1336" s="32" t="s">
        <v>125</v>
      </c>
    </row>
    <row r="1337" spans="1:9" x14ac:dyDescent="0.25">
      <c r="A1337">
        <f>IF(AND($C1337="Area (ha)",$E1337="Fully converted"),SUMIFS(UK!$E$9:$E$77,UK!$C$9:$C$77,Data!$H3615),IF(AND($C1337="Area (ha)",$E1337="In conversion"),SUMIFS(UK!$F$9:$F$77,UK!$C$9:$C$77,Data!$H3615),IF(AND($C1337="Area (ha)",$E1337="Total"),SUMIFS(UK!$F$9:$F$77,UK!$C$9:$C$77,Data!$H3615),IF(AND($C1337="Tonne",$E1337="Fully converted"),SUMIFS(UK!$F$9:$F$77,UK!$C$9:$C$77,Data!$H3615),""))))</f>
        <v>0</v>
      </c>
      <c r="B1337" s="46" t="s">
        <v>45</v>
      </c>
      <c r="C1337" s="46" t="s">
        <v>144</v>
      </c>
      <c r="D1337" s="46" t="s">
        <v>47</v>
      </c>
      <c r="E1337" s="46" t="s">
        <v>140</v>
      </c>
      <c r="F1337" s="32" t="s">
        <v>30</v>
      </c>
      <c r="G1337" s="32" t="s">
        <v>76</v>
      </c>
      <c r="H1337" s="32" t="s">
        <v>76</v>
      </c>
      <c r="I1337" s="32" t="s">
        <v>76</v>
      </c>
    </row>
    <row r="1338" spans="1:9" x14ac:dyDescent="0.25">
      <c r="A1338">
        <f>IF(AND($C1338="Area (ha)",$E1338="Fully converted"),SUMIFS(UK!$E$9:$E$77,UK!$C$9:$C$77,Data!$H3616),IF(AND($C1338="Area (ha)",$E1338="In conversion"),SUMIFS(UK!$F$9:$F$77,UK!$C$9:$C$77,Data!$H3616),IF(AND($C1338="Area (ha)",$E1338="Total"),SUMIFS(UK!$F$9:$F$77,UK!$C$9:$C$77,Data!$H3616),IF(AND($C1338="Tonne",$E1338="Fully converted"),SUMIFS(UK!$F$9:$F$77,UK!$C$9:$C$77,Data!$H3616),""))))</f>
        <v>0</v>
      </c>
      <c r="B1338" s="46" t="s">
        <v>45</v>
      </c>
      <c r="C1338" s="46" t="s">
        <v>144</v>
      </c>
      <c r="D1338" s="46" t="s">
        <v>47</v>
      </c>
      <c r="E1338" s="46" t="s">
        <v>140</v>
      </c>
      <c r="F1338" s="32" t="s">
        <v>30</v>
      </c>
      <c r="G1338" s="32" t="s">
        <v>77</v>
      </c>
      <c r="H1338" s="32" t="s">
        <v>77</v>
      </c>
      <c r="I1338" s="32" t="s">
        <v>77</v>
      </c>
    </row>
    <row r="1339" spans="1:9" x14ac:dyDescent="0.25">
      <c r="A1339">
        <f>IF(AND($C1339="Area (ha)",$E1339="Fully converted"),SUMIFS(UK!$E$9:$E$77,UK!$C$9:$C$77,Data!$H3617),IF(AND($C1339="Area (ha)",$E1339="In conversion"),SUMIFS(UK!$F$9:$F$77,UK!$C$9:$C$77,Data!$H3617),IF(AND($C1339="Area (ha)",$E1339="Total"),SUMIFS(UK!$F$9:$F$77,UK!$C$9:$C$77,Data!$H3617),IF(AND($C1339="Tonne",$E1339="Fully converted"),SUMIFS(UK!$F$9:$F$77,UK!$C$9:$C$77,Data!$H3617),""))))</f>
        <v>0</v>
      </c>
      <c r="B1339" s="46" t="s">
        <v>45</v>
      </c>
      <c r="C1339" s="46" t="s">
        <v>144</v>
      </c>
      <c r="D1339" s="46" t="s">
        <v>47</v>
      </c>
      <c r="E1339" s="46" t="s">
        <v>140</v>
      </c>
      <c r="F1339" s="32" t="s">
        <v>30</v>
      </c>
      <c r="G1339" s="32" t="s">
        <v>78</v>
      </c>
      <c r="H1339" s="32" t="s">
        <v>78</v>
      </c>
      <c r="I1339" s="32" t="s">
        <v>78</v>
      </c>
    </row>
    <row r="1340" spans="1:9" x14ac:dyDescent="0.25">
      <c r="A1340">
        <f>IF(AND($C1340="Area (ha)",$E1340="Fully converted"),SUMIFS(UK!$E$9:$E$77,UK!$C$9:$C$77,Data!$H3618),IF(AND($C1340="Area (ha)",$E1340="In conversion"),SUMIFS(UK!$F$9:$F$77,UK!$C$9:$C$77,Data!$H3618),IF(AND($C1340="Area (ha)",$E1340="Total"),SUMIFS(UK!$F$9:$F$77,UK!$C$9:$C$77,Data!$H3618),IF(AND($C1340="Tonne",$E1340="Fully converted"),SUMIFS(UK!$F$9:$F$77,UK!$C$9:$C$77,Data!$H3618),""))))</f>
        <v>0</v>
      </c>
      <c r="B1340" s="46" t="s">
        <v>45</v>
      </c>
      <c r="C1340" s="46" t="s">
        <v>144</v>
      </c>
      <c r="D1340" s="46" t="s">
        <v>47</v>
      </c>
      <c r="E1340" s="46" t="s">
        <v>140</v>
      </c>
      <c r="F1340" s="32" t="s">
        <v>30</v>
      </c>
      <c r="G1340" s="32" t="s">
        <v>126</v>
      </c>
      <c r="H1340" s="32" t="s">
        <v>126</v>
      </c>
      <c r="I1340" s="32" t="s">
        <v>126</v>
      </c>
    </row>
    <row r="1341" spans="1:9" x14ac:dyDescent="0.25">
      <c r="A1341">
        <f>IF(AND($C1341="Area (ha)",$E1341="Fully converted"),SUMIFS(UK!$E$9:$E$77,UK!$C$9:$C$77,Data!$H3619),IF(AND($C1341="Area (ha)",$E1341="In conversion"),SUMIFS(UK!$F$9:$F$77,UK!$C$9:$C$77,Data!$H3619),IF(AND($C1341="Area (ha)",$E1341="Total"),SUMIFS(UK!$F$9:$F$77,UK!$C$9:$C$77,Data!$H3619),IF(AND($C1341="Tonne",$E1341="Fully converted"),SUMIFS(UK!$F$9:$F$77,UK!$C$9:$C$77,Data!$H3619),""))))</f>
        <v>0</v>
      </c>
      <c r="B1341" s="46" t="s">
        <v>45</v>
      </c>
      <c r="C1341" s="46" t="s">
        <v>144</v>
      </c>
      <c r="D1341" s="46" t="s">
        <v>47</v>
      </c>
      <c r="E1341" s="46" t="s">
        <v>140</v>
      </c>
      <c r="F1341" s="32" t="s">
        <v>30</v>
      </c>
      <c r="G1341" s="32" t="s">
        <v>80</v>
      </c>
      <c r="H1341" s="32" t="s">
        <v>80</v>
      </c>
      <c r="I1341" s="32" t="s">
        <v>80</v>
      </c>
    </row>
    <row r="1342" spans="1:9" x14ac:dyDescent="0.25">
      <c r="A1342">
        <f>IF(AND($C1342="Area (ha)",$E1342="Fully converted"),SUMIFS(UK!$E$9:$E$77,UK!$C$9:$C$77,Data!$H3620),IF(AND($C1342="Area (ha)",$E1342="In conversion"),SUMIFS(UK!$F$9:$F$77,UK!$C$9:$C$77,Data!$H3620),IF(AND($C1342="Area (ha)",$E1342="Total"),SUMIFS(UK!$F$9:$F$77,UK!$C$9:$C$77,Data!$H3620),IF(AND($C1342="Tonne",$E1342="Fully converted"),SUMIFS(UK!$F$9:$F$77,UK!$C$9:$C$77,Data!$H3620),""))))</f>
        <v>0</v>
      </c>
      <c r="B1342" s="46" t="s">
        <v>45</v>
      </c>
      <c r="C1342" s="46" t="s">
        <v>144</v>
      </c>
      <c r="D1342" s="46" t="s">
        <v>47</v>
      </c>
      <c r="E1342" s="46" t="s">
        <v>140</v>
      </c>
      <c r="F1342" s="32" t="s">
        <v>30</v>
      </c>
      <c r="G1342" s="32" t="s">
        <v>81</v>
      </c>
      <c r="H1342" s="32" t="s">
        <v>81</v>
      </c>
      <c r="I1342" s="32" t="s">
        <v>81</v>
      </c>
    </row>
    <row r="1343" spans="1:9" x14ac:dyDescent="0.25">
      <c r="A1343">
        <f>IF(AND($C1343="Area (ha)",$E1343="Fully converted"),SUMIFS(UK!$E$9:$E$77,UK!$C$9:$C$77,Data!$H3621),IF(AND($C1343="Area (ha)",$E1343="In conversion"),SUMIFS(UK!$F$9:$F$77,UK!$C$9:$C$77,Data!$H3621),IF(AND($C1343="Area (ha)",$E1343="Total"),SUMIFS(UK!$F$9:$F$77,UK!$C$9:$C$77,Data!$H3621),IF(AND($C1343="Tonne",$E1343="Fully converted"),SUMIFS(UK!$F$9:$F$77,UK!$C$9:$C$77,Data!$H3621),""))))</f>
        <v>3046.7099999999973</v>
      </c>
      <c r="B1343" s="46" t="s">
        <v>45</v>
      </c>
      <c r="C1343" s="46" t="s">
        <v>144</v>
      </c>
      <c r="D1343" s="46" t="s">
        <v>47</v>
      </c>
      <c r="E1343" s="46" t="s">
        <v>140</v>
      </c>
      <c r="F1343" s="32" t="s">
        <v>30</v>
      </c>
      <c r="G1343" s="32" t="s">
        <v>82</v>
      </c>
      <c r="H1343" s="32" t="s">
        <v>82</v>
      </c>
      <c r="I1343" s="32" t="s">
        <v>82</v>
      </c>
    </row>
    <row r="1344" spans="1:9" x14ac:dyDescent="0.25">
      <c r="A1344">
        <f>IF(AND($C1344="Area (ha)",$E1344="Fully converted"),SUMIFS(UK!$E$9:$E$77,UK!$C$9:$C$77,Data!$H3622),IF(AND($C1344="Area (ha)",$E1344="In conversion"),SUMIFS(UK!$F$9:$F$77,UK!$C$9:$C$77,Data!$H3622),IF(AND($C1344="Area (ha)",$E1344="Total"),SUMIFS(UK!$F$9:$F$77,UK!$C$9:$C$77,Data!$H3622),IF(AND($C1344="Tonne",$E1344="Fully converted"),SUMIFS(UK!$F$9:$F$77,UK!$C$9:$C$77,Data!$H3622),""))))</f>
        <v>214.57974999999999</v>
      </c>
      <c r="B1344" s="46" t="s">
        <v>45</v>
      </c>
      <c r="C1344" s="46" t="s">
        <v>144</v>
      </c>
      <c r="D1344" s="46" t="s">
        <v>47</v>
      </c>
      <c r="E1344" s="46" t="s">
        <v>140</v>
      </c>
      <c r="F1344" s="32" t="s">
        <v>30</v>
      </c>
      <c r="G1344" s="32" t="s">
        <v>83</v>
      </c>
      <c r="H1344" s="32" t="s">
        <v>83</v>
      </c>
      <c r="I1344" s="32" t="s">
        <v>83</v>
      </c>
    </row>
    <row r="1345" spans="1:9" x14ac:dyDescent="0.25">
      <c r="A1345">
        <f>IF(AND($C1345="Area (ha)",$E1345="Fully converted"),SUMIFS(UK!$E$9:$E$77,UK!$C$9:$C$77,Data!$H3623),IF(AND($C1345="Area (ha)",$E1345="In conversion"),SUMIFS(UK!$F$9:$F$77,UK!$C$9:$C$77,Data!$H3623),IF(AND($C1345="Area (ha)",$E1345="Total"),SUMIFS(UK!$F$9:$F$77,UK!$C$9:$C$77,Data!$H3623),IF(AND($C1345="Tonne",$E1345="Fully converted"),SUMIFS(UK!$F$9:$F$77,UK!$C$9:$C$77,Data!$H3623),""))))</f>
        <v>214.57974999999999</v>
      </c>
      <c r="B1345" s="46" t="s">
        <v>45</v>
      </c>
      <c r="C1345" s="46" t="s">
        <v>144</v>
      </c>
      <c r="D1345" s="46" t="s">
        <v>47</v>
      </c>
      <c r="E1345" s="46" t="s">
        <v>140</v>
      </c>
      <c r="F1345" s="32" t="s">
        <v>30</v>
      </c>
      <c r="G1345" s="32" t="s">
        <v>84</v>
      </c>
      <c r="H1345" s="32" t="s">
        <v>84</v>
      </c>
      <c r="I1345" s="32" t="s">
        <v>84</v>
      </c>
    </row>
    <row r="1346" spans="1:9" x14ac:dyDescent="0.25">
      <c r="A1346">
        <f>IF(AND($C1346="Area (ha)",$E1346="Fully converted"),SUMIFS(UK!$E$9:$E$77,UK!$C$9:$C$77,Data!$H3624),IF(AND($C1346="Area (ha)",$E1346="In conversion"),SUMIFS(UK!$F$9:$F$77,UK!$C$9:$C$77,Data!$H3624),IF(AND($C1346="Area (ha)",$E1346="Total"),SUMIFS(UK!$F$9:$F$77,UK!$C$9:$C$77,Data!$H3624),IF(AND($C1346="Tonne",$E1346="Fully converted"),SUMIFS(UK!$F$9:$F$77,UK!$C$9:$C$77,Data!$H3624),""))))</f>
        <v>0</v>
      </c>
      <c r="B1346" s="46" t="s">
        <v>45</v>
      </c>
      <c r="C1346" s="46" t="s">
        <v>144</v>
      </c>
      <c r="D1346" s="46" t="s">
        <v>47</v>
      </c>
      <c r="E1346" s="46" t="s">
        <v>140</v>
      </c>
      <c r="F1346" s="32" t="s">
        <v>30</v>
      </c>
      <c r="G1346" s="32" t="s">
        <v>85</v>
      </c>
      <c r="H1346" s="32" t="s">
        <v>85</v>
      </c>
      <c r="I1346" s="32" t="s">
        <v>235</v>
      </c>
    </row>
    <row r="1347" spans="1:9" x14ac:dyDescent="0.25">
      <c r="A1347">
        <f>IF(AND($C1347="Area (ha)",$E1347="Fully converted"),SUMIFS(UK!$E$9:$E$77,UK!$C$9:$C$77,Data!$H3625),IF(AND($C1347="Area (ha)",$E1347="In conversion"),SUMIFS(UK!$F$9:$F$77,UK!$C$9:$C$77,Data!$H3625),IF(AND($C1347="Area (ha)",$E1347="Total"),SUMIFS(UK!$F$9:$F$77,UK!$C$9:$C$77,Data!$H3625),IF(AND($C1347="Tonne",$E1347="Fully converted"),SUMIFS(UK!$F$9:$F$77,UK!$C$9:$C$77,Data!$H3625),""))))</f>
        <v>0</v>
      </c>
      <c r="B1347" s="46" t="s">
        <v>45</v>
      </c>
      <c r="C1347" s="46" t="s">
        <v>144</v>
      </c>
      <c r="D1347" s="46" t="s">
        <v>47</v>
      </c>
      <c r="E1347" s="46" t="s">
        <v>140</v>
      </c>
      <c r="F1347" s="32" t="s">
        <v>30</v>
      </c>
      <c r="G1347" s="32" t="s">
        <v>127</v>
      </c>
      <c r="H1347" s="32" t="s">
        <v>127</v>
      </c>
      <c r="I1347" s="32" t="s">
        <v>127</v>
      </c>
    </row>
    <row r="1348" spans="1:9" x14ac:dyDescent="0.25">
      <c r="A1348">
        <f>IF(AND($C1348="Area (ha)",$E1348="Fully converted"),SUMIFS(UK!$E$9:$E$77,UK!$C$9:$C$77,Data!$H3626),IF(AND($C1348="Area (ha)",$E1348="In conversion"),SUMIFS(UK!$F$9:$F$77,UK!$C$9:$C$77,Data!$H3626),IF(AND($C1348="Area (ha)",$E1348="Total"),SUMIFS(UK!$F$9:$F$77,UK!$C$9:$C$77,Data!$H3626),IF(AND($C1348="Tonne",$E1348="Fully converted"),SUMIFS(UK!$F$9:$F$77,UK!$C$9:$C$77,Data!$H3626),""))))</f>
        <v>0</v>
      </c>
      <c r="B1348" s="46" t="s">
        <v>45</v>
      </c>
      <c r="C1348" s="46" t="s">
        <v>144</v>
      </c>
      <c r="D1348" s="46" t="s">
        <v>47</v>
      </c>
      <c r="E1348" s="46" t="s">
        <v>140</v>
      </c>
      <c r="F1348" s="32" t="s">
        <v>30</v>
      </c>
      <c r="G1348" s="32" t="s">
        <v>128</v>
      </c>
      <c r="H1348" s="32" t="s">
        <v>128</v>
      </c>
      <c r="I1348" s="32" t="s">
        <v>128</v>
      </c>
    </row>
    <row r="1349" spans="1:9" x14ac:dyDescent="0.25">
      <c r="A1349">
        <f>IF(AND($C1349="Area (ha)",$E1349="Fully converted"),SUMIFS(UK!$E$9:$E$77,UK!$C$9:$C$77,Data!$H3627),IF(AND($C1349="Area (ha)",$E1349="In conversion"),SUMIFS(UK!$F$9:$F$77,UK!$C$9:$C$77,Data!$H3627),IF(AND($C1349="Area (ha)",$E1349="Total"),SUMIFS(UK!$F$9:$F$77,UK!$C$9:$C$77,Data!$H3627),IF(AND($C1349="Tonne",$E1349="Fully converted"),SUMIFS(UK!$F$9:$F$77,UK!$C$9:$C$77,Data!$H3627),""))))</f>
        <v>0</v>
      </c>
      <c r="B1349" s="46" t="s">
        <v>45</v>
      </c>
      <c r="C1349" s="46" t="s">
        <v>144</v>
      </c>
      <c r="D1349" s="46" t="s">
        <v>47</v>
      </c>
      <c r="E1349" s="46" t="s">
        <v>140</v>
      </c>
      <c r="F1349" s="32" t="s">
        <v>30</v>
      </c>
      <c r="G1349" s="32" t="s">
        <v>129</v>
      </c>
      <c r="H1349" s="32" t="s">
        <v>129</v>
      </c>
      <c r="I1349" s="32" t="s">
        <v>129</v>
      </c>
    </row>
    <row r="1350" spans="1:9" x14ac:dyDescent="0.25">
      <c r="A1350">
        <f>IF(AND($C1350="Area (ha)",$E1350="Fully converted"),SUMIFS(UK!$E$9:$E$77,UK!$C$9:$C$77,Data!$H3628),IF(AND($C1350="Area (ha)",$E1350="In conversion"),SUMIFS(UK!$F$9:$F$77,UK!$C$9:$C$77,Data!$H3628),IF(AND($C1350="Area (ha)",$E1350="Total"),SUMIFS(UK!$F$9:$F$77,UK!$C$9:$C$77,Data!$H3628),IF(AND($C1350="Tonne",$E1350="Fully converted"),SUMIFS(UK!$F$9:$F$77,UK!$C$9:$C$77,Data!$H3628),""))))</f>
        <v>0</v>
      </c>
      <c r="B1350" s="46" t="s">
        <v>45</v>
      </c>
      <c r="C1350" s="46" t="s">
        <v>144</v>
      </c>
      <c r="D1350" s="46" t="s">
        <v>47</v>
      </c>
      <c r="E1350" s="46" t="s">
        <v>140</v>
      </c>
      <c r="F1350" s="32" t="s">
        <v>30</v>
      </c>
      <c r="G1350" s="32" t="s">
        <v>130</v>
      </c>
      <c r="H1350" s="32" t="s">
        <v>130</v>
      </c>
      <c r="I1350" s="32" t="s">
        <v>130</v>
      </c>
    </row>
    <row r="1351" spans="1:9" x14ac:dyDescent="0.25">
      <c r="A1351">
        <f>IF(AND($C1351="Area (ha)",$E1351="Fully converted"),SUMIFS(UK!$E$9:$E$77,UK!$C$9:$C$77,Data!$H3629),IF(AND($C1351="Area (ha)",$E1351="In conversion"),SUMIFS(UK!$F$9:$F$77,UK!$C$9:$C$77,Data!$H3629),IF(AND($C1351="Area (ha)",$E1351="Total"),SUMIFS(UK!$F$9:$F$77,UK!$C$9:$C$77,Data!$H3629),IF(AND($C1351="Tonne",$E1351="Fully converted"),SUMIFS(UK!$F$9:$F$77,UK!$C$9:$C$77,Data!$H3629),""))))</f>
        <v>89.989749999999987</v>
      </c>
      <c r="B1351" s="46" t="s">
        <v>45</v>
      </c>
      <c r="C1351" s="46" t="s">
        <v>144</v>
      </c>
      <c r="D1351" s="46" t="s">
        <v>47</v>
      </c>
      <c r="E1351" s="46" t="s">
        <v>140</v>
      </c>
      <c r="F1351" s="32" t="s">
        <v>30</v>
      </c>
      <c r="G1351" s="32" t="s">
        <v>131</v>
      </c>
      <c r="H1351" s="32" t="s">
        <v>131</v>
      </c>
      <c r="I1351" s="32" t="s">
        <v>131</v>
      </c>
    </row>
    <row r="1352" spans="1:9" x14ac:dyDescent="0.25">
      <c r="A1352">
        <f>IF(AND($C1352="Area (ha)",$E1352="Fully converted"),SUMIFS(UK!$E$9:$E$77,UK!$C$9:$C$77,Data!$H3630),IF(AND($C1352="Area (ha)",$E1352="In conversion"),SUMIFS(UK!$F$9:$F$77,UK!$C$9:$C$77,Data!$H3630),IF(AND($C1352="Area (ha)",$E1352="Total"),SUMIFS(UK!$F$9:$F$77,UK!$C$9:$C$77,Data!$H3630),IF(AND($C1352="Tonne",$E1352="Fully converted"),SUMIFS(UK!$F$9:$F$77,UK!$C$9:$C$77,Data!$H3630),""))))</f>
        <v>0</v>
      </c>
      <c r="B1352" s="46" t="s">
        <v>45</v>
      </c>
      <c r="C1352" s="46" t="s">
        <v>144</v>
      </c>
      <c r="D1352" s="46" t="s">
        <v>47</v>
      </c>
      <c r="E1352" s="46" t="s">
        <v>140</v>
      </c>
      <c r="F1352" s="32" t="s">
        <v>30</v>
      </c>
      <c r="G1352" s="32" t="s">
        <v>91</v>
      </c>
      <c r="H1352" s="32" t="s">
        <v>91</v>
      </c>
      <c r="I1352" s="32" t="s">
        <v>91</v>
      </c>
    </row>
    <row r="1353" spans="1:9" x14ac:dyDescent="0.25">
      <c r="A1353">
        <f>IF(AND($C1353="Area (ha)",$E1353="Fully converted"),SUMIFS(UK!$E$9:$E$77,UK!$C$9:$C$77,Data!$H3631),IF(AND($C1353="Area (ha)",$E1353="In conversion"),SUMIFS(UK!$F$9:$F$77,UK!$C$9:$C$77,Data!$H3631),IF(AND($C1353="Area (ha)",$E1353="Total"),SUMIFS(UK!$F$9:$F$77,UK!$C$9:$C$77,Data!$H3631),IF(AND($C1353="Tonne",$E1353="Fully converted"),SUMIFS(UK!$F$9:$F$77,UK!$C$9:$C$77,Data!$H3631),""))))</f>
        <v>150.25799999999998</v>
      </c>
      <c r="B1353" s="46" t="s">
        <v>45</v>
      </c>
      <c r="C1353" s="46" t="s">
        <v>144</v>
      </c>
      <c r="D1353" s="46" t="s">
        <v>47</v>
      </c>
      <c r="E1353" s="46" t="s">
        <v>140</v>
      </c>
      <c r="F1353" s="32" t="s">
        <v>30</v>
      </c>
      <c r="G1353" s="32" t="s">
        <v>92</v>
      </c>
      <c r="H1353" s="32" t="s">
        <v>92</v>
      </c>
      <c r="I1353" s="32" t="s">
        <v>92</v>
      </c>
    </row>
    <row r="1354" spans="1:9" x14ac:dyDescent="0.25">
      <c r="A1354">
        <f>IF(AND($C1354="Area (ha)",$E1354="Fully converted"),SUMIFS(UK!$E$9:$E$77,UK!$C$9:$C$77,Data!$H3632),IF(AND($C1354="Area (ha)",$E1354="In conversion"),SUMIFS(UK!$F$9:$F$77,UK!$C$9:$C$77,Data!$H3632),IF(AND($C1354="Area (ha)",$E1354="Total"),SUMIFS(UK!$F$9:$F$77,UK!$C$9:$C$77,Data!$H3632),IF(AND($C1354="Tonne",$E1354="Fully converted"),SUMIFS(UK!$F$9:$F$77,UK!$C$9:$C$77,Data!$H3632),""))))</f>
        <v>0</v>
      </c>
      <c r="B1354" s="46" t="s">
        <v>45</v>
      </c>
      <c r="C1354" s="46" t="s">
        <v>144</v>
      </c>
      <c r="D1354" s="46" t="s">
        <v>47</v>
      </c>
      <c r="E1354" s="46" t="s">
        <v>140</v>
      </c>
      <c r="F1354" s="32" t="s">
        <v>30</v>
      </c>
      <c r="G1354" s="32" t="s">
        <v>93</v>
      </c>
      <c r="H1354" s="32" t="s">
        <v>93</v>
      </c>
      <c r="I1354" s="32" t="s">
        <v>93</v>
      </c>
    </row>
    <row r="1355" spans="1:9" x14ac:dyDescent="0.25">
      <c r="A1355">
        <f>IF(AND($C1355="Area (ha)",$E1355="Fully converted"),SUMIFS(UK!$E$9:$E$77,UK!$C$9:$C$77,Data!$H3633),IF(AND($C1355="Area (ha)",$E1355="In conversion"),SUMIFS(UK!$F$9:$F$77,UK!$C$9:$C$77,Data!$H3633),IF(AND($C1355="Area (ha)",$E1355="Total"),SUMIFS(UK!$F$9:$F$77,UK!$C$9:$C$77,Data!$H3633),IF(AND($C1355="Tonne",$E1355="Fully converted"),SUMIFS(UK!$F$9:$F$77,UK!$C$9:$C$77,Data!$H3633),""))))</f>
        <v>15105.82799999999</v>
      </c>
      <c r="B1355" s="46" t="s">
        <v>45</v>
      </c>
      <c r="C1355" s="46" t="s">
        <v>144</v>
      </c>
      <c r="D1355" s="46" t="s">
        <v>47</v>
      </c>
      <c r="E1355" s="46" t="s">
        <v>140</v>
      </c>
      <c r="F1355" s="32" t="s">
        <v>30</v>
      </c>
      <c r="G1355" s="32" t="s">
        <v>94</v>
      </c>
      <c r="H1355" s="32" t="s">
        <v>94</v>
      </c>
      <c r="I1355" s="32" t="s">
        <v>94</v>
      </c>
    </row>
    <row r="1356" spans="1:9" x14ac:dyDescent="0.25">
      <c r="A1356">
        <f>IF(AND($C1356="Area (ha)",$E1356="Fully converted"),SUMIFS(UK!$E$9:$E$77,UK!$C$9:$C$77,Data!$H3634),IF(AND($C1356="Area (ha)",$E1356="In conversion"),SUMIFS(UK!$F$9:$F$77,UK!$C$9:$C$77,Data!$H3634),IF(AND($C1356="Area (ha)",$E1356="Total"),SUMIFS(UK!$F$9:$F$77,UK!$C$9:$C$77,Data!$H3634),IF(AND($C1356="Tonne",$E1356="Fully converted"),SUMIFS(UK!$F$9:$F$77,UK!$C$9:$C$77,Data!$H3634),""))))</f>
        <v>155.434</v>
      </c>
      <c r="B1356" s="46" t="s">
        <v>45</v>
      </c>
      <c r="C1356" s="46" t="s">
        <v>144</v>
      </c>
      <c r="D1356" s="46" t="s">
        <v>47</v>
      </c>
      <c r="E1356" s="46" t="s">
        <v>140</v>
      </c>
      <c r="F1356" s="32" t="s">
        <v>30</v>
      </c>
      <c r="G1356" s="32" t="s">
        <v>95</v>
      </c>
      <c r="H1356" s="32" t="s">
        <v>95</v>
      </c>
      <c r="I1356" s="32" t="s">
        <v>95</v>
      </c>
    </row>
    <row r="1357" spans="1:9" x14ac:dyDescent="0.25">
      <c r="A1357">
        <f>IF(AND($C1357="Area (ha)",$E1357="Fully converted"),SUMIFS(UK!$E$9:$E$77,UK!$C$9:$C$77,Data!$H3635),IF(AND($C1357="Area (ha)",$E1357="In conversion"),SUMIFS(UK!$F$9:$F$77,UK!$C$9:$C$77,Data!$H3635),IF(AND($C1357="Area (ha)",$E1357="Total"),SUMIFS(UK!$F$9:$F$77,UK!$C$9:$C$77,Data!$H3635),IF(AND($C1357="Tonne",$E1357="Fully converted"),SUMIFS(UK!$F$9:$F$77,UK!$C$9:$C$77,Data!$H3635),""))))</f>
        <v>0</v>
      </c>
      <c r="B1357" s="46" t="s">
        <v>45</v>
      </c>
      <c r="C1357" s="46" t="s">
        <v>144</v>
      </c>
      <c r="D1357" s="46" t="s">
        <v>47</v>
      </c>
      <c r="E1357" s="46" t="s">
        <v>140</v>
      </c>
      <c r="F1357" s="32" t="s">
        <v>30</v>
      </c>
      <c r="G1357" s="32" t="s">
        <v>96</v>
      </c>
      <c r="H1357" s="32" t="s">
        <v>96</v>
      </c>
      <c r="I1357" s="32" t="s">
        <v>96</v>
      </c>
    </row>
    <row r="1358" spans="1:9" x14ac:dyDescent="0.25">
      <c r="A1358">
        <f>IF(AND($C1358="Area (ha)",$E1358="Fully converted"),SUMIFS(UK!$E$9:$E$77,UK!$C$9:$C$77,Data!$H3636),IF(AND($C1358="Area (ha)",$E1358="In conversion"),SUMIFS(UK!$F$9:$F$77,UK!$C$9:$C$77,Data!$H3636),IF(AND($C1358="Area (ha)",$E1358="Total"),SUMIFS(UK!$F$9:$F$77,UK!$C$9:$C$77,Data!$H3636),IF(AND($C1358="Tonne",$E1358="Fully converted"),SUMIFS(UK!$F$9:$F$77,UK!$C$9:$C$77,Data!$H3636),""))))</f>
        <v>40.524000000000001</v>
      </c>
      <c r="B1358" s="46" t="s">
        <v>45</v>
      </c>
      <c r="C1358" s="46" t="s">
        <v>144</v>
      </c>
      <c r="D1358" s="46" t="s">
        <v>47</v>
      </c>
      <c r="E1358" s="46" t="s">
        <v>140</v>
      </c>
      <c r="F1358" s="32" t="s">
        <v>30</v>
      </c>
      <c r="G1358" s="32" t="s">
        <v>132</v>
      </c>
      <c r="H1358" s="32" t="s">
        <v>132</v>
      </c>
      <c r="I1358" s="32" t="s">
        <v>132</v>
      </c>
    </row>
    <row r="1359" spans="1:9" x14ac:dyDescent="0.25">
      <c r="A1359">
        <f>IF(AND($C1359="Area (ha)",$E1359="Fully converted"),SUMIFS(UK!$E$9:$E$77,UK!$C$9:$C$77,Data!$H3637),IF(AND($C1359="Area (ha)",$E1359="In conversion"),SUMIFS(UK!$F$9:$F$77,UK!$C$9:$C$77,Data!$H3637),IF(AND($C1359="Area (ha)",$E1359="Total"),SUMIFS(UK!$F$9:$F$77,UK!$C$9:$C$77,Data!$H3637),IF(AND($C1359="Tonne",$E1359="Fully converted"),SUMIFS(UK!$F$9:$F$77,UK!$C$9:$C$77,Data!$H3637),""))))</f>
        <v>16.044</v>
      </c>
      <c r="B1359" s="46" t="s">
        <v>45</v>
      </c>
      <c r="C1359" s="46" t="s">
        <v>144</v>
      </c>
      <c r="D1359" s="46" t="s">
        <v>47</v>
      </c>
      <c r="E1359" s="46" t="s">
        <v>140</v>
      </c>
      <c r="F1359" s="32" t="s">
        <v>30</v>
      </c>
      <c r="G1359" s="32" t="s">
        <v>98</v>
      </c>
      <c r="H1359" s="32" t="s">
        <v>98</v>
      </c>
      <c r="I1359" s="32" t="s">
        <v>98</v>
      </c>
    </row>
    <row r="1360" spans="1:9" x14ac:dyDescent="0.25">
      <c r="A1360">
        <f>IF(AND($C1360="Area (ha)",$E1360="Fully converted"),SUMIFS(UK!$E$9:$E$77,UK!$C$9:$C$77,Data!$H3638),IF(AND($C1360="Area (ha)",$E1360="In conversion"),SUMIFS(UK!$F$9:$F$77,UK!$C$9:$C$77,Data!$H3638),IF(AND($C1360="Area (ha)",$E1360="Total"),SUMIFS(UK!$F$9:$F$77,UK!$C$9:$C$77,Data!$H3638),IF(AND($C1360="Tonne",$E1360="Fully converted"),SUMIFS(UK!$F$9:$F$77,UK!$C$9:$C$77,Data!$H3638),""))))</f>
        <v>16.044</v>
      </c>
      <c r="B1360" s="46" t="s">
        <v>45</v>
      </c>
      <c r="C1360" s="46" t="s">
        <v>144</v>
      </c>
      <c r="D1360" s="46" t="s">
        <v>47</v>
      </c>
      <c r="E1360" s="46" t="s">
        <v>140</v>
      </c>
      <c r="F1360" s="32" t="s">
        <v>30</v>
      </c>
      <c r="G1360" s="32" t="s">
        <v>99</v>
      </c>
      <c r="H1360" s="32" t="s">
        <v>99</v>
      </c>
      <c r="I1360" s="32" t="s">
        <v>99</v>
      </c>
    </row>
    <row r="1361" spans="1:9" x14ac:dyDescent="0.25">
      <c r="A1361">
        <f>IF(AND($C1361="Area (ha)",$E1361="Fully converted"),SUMIFS(UK!$E$9:$E$77,UK!$C$9:$C$77,Data!$H3639),IF(AND($C1361="Area (ha)",$E1361="In conversion"),SUMIFS(UK!$F$9:$F$77,UK!$C$9:$C$77,Data!$H3639),IF(AND($C1361="Area (ha)",$E1361="Total"),SUMIFS(UK!$F$9:$F$77,UK!$C$9:$C$77,Data!$H3639),IF(AND($C1361="Tonne",$E1361="Fully converted"),SUMIFS(UK!$F$9:$F$77,UK!$C$9:$C$77,Data!$H3639),""))))</f>
        <v>15.594000000000001</v>
      </c>
      <c r="B1361" s="46" t="s">
        <v>45</v>
      </c>
      <c r="C1361" s="46" t="s">
        <v>144</v>
      </c>
      <c r="D1361" s="46" t="s">
        <v>47</v>
      </c>
      <c r="E1361" s="46" t="s">
        <v>140</v>
      </c>
      <c r="F1361" s="32" t="s">
        <v>30</v>
      </c>
      <c r="G1361" s="32" t="s">
        <v>100</v>
      </c>
      <c r="H1361" s="32" t="s">
        <v>100</v>
      </c>
      <c r="I1361" s="32" t="s">
        <v>101</v>
      </c>
    </row>
    <row r="1362" spans="1:9" x14ac:dyDescent="0.25">
      <c r="A1362">
        <f>IF(AND($C1362="Area (ha)",$E1362="Fully converted"),SUMIFS(UK!$E$9:$E$77,UK!$C$9:$C$77,Data!$H3640),IF(AND($C1362="Area (ha)",$E1362="In conversion"),SUMIFS(UK!$F$9:$F$77,UK!$C$9:$C$77,Data!$H3640),IF(AND($C1362="Area (ha)",$E1362="Total"),SUMIFS(UK!$F$9:$F$77,UK!$C$9:$C$77,Data!$H3640),IF(AND($C1362="Tonne",$E1362="Fully converted"),SUMIFS(UK!$F$9:$F$77,UK!$C$9:$C$77,Data!$H3640),""))))</f>
        <v>0.45</v>
      </c>
      <c r="B1362" s="46" t="s">
        <v>45</v>
      </c>
      <c r="C1362" s="46" t="s">
        <v>144</v>
      </c>
      <c r="D1362" s="46" t="s">
        <v>47</v>
      </c>
      <c r="E1362" s="46" t="s">
        <v>140</v>
      </c>
      <c r="F1362" s="32" t="s">
        <v>30</v>
      </c>
      <c r="G1362" s="32" t="s">
        <v>101</v>
      </c>
      <c r="H1362" s="32" t="s">
        <v>101</v>
      </c>
      <c r="I1362" s="32" t="s">
        <v>101</v>
      </c>
    </row>
    <row r="1363" spans="1:9" x14ac:dyDescent="0.25">
      <c r="A1363">
        <f>IF(AND($C1363="Area (ha)",$E1363="Fully converted"),SUMIFS(UK!$E$9:$E$77,UK!$C$9:$C$77,Data!$H3641),IF(AND($C1363="Area (ha)",$E1363="In conversion"),SUMIFS(UK!$F$9:$F$77,UK!$C$9:$C$77,Data!$H3641),IF(AND($C1363="Area (ha)",$E1363="Total"),SUMIFS(UK!$F$9:$F$77,UK!$C$9:$C$77,Data!$H3641),IF(AND($C1363="Tonne",$E1363="Fully converted"),SUMIFS(UK!$F$9:$F$77,UK!$C$9:$C$77,Data!$H3641),""))))</f>
        <v>0</v>
      </c>
      <c r="B1363" s="46" t="s">
        <v>45</v>
      </c>
      <c r="C1363" s="46" t="s">
        <v>144</v>
      </c>
      <c r="D1363" s="46" t="s">
        <v>47</v>
      </c>
      <c r="E1363" s="46" t="s">
        <v>140</v>
      </c>
      <c r="F1363" s="32" t="s">
        <v>30</v>
      </c>
      <c r="G1363" s="32" t="s">
        <v>102</v>
      </c>
      <c r="H1363" s="32" t="s">
        <v>102</v>
      </c>
      <c r="I1363" s="32" t="s">
        <v>102</v>
      </c>
    </row>
    <row r="1364" spans="1:9" x14ac:dyDescent="0.25">
      <c r="A1364">
        <f>IF(AND($C1364="Area (ha)",$E1364="Fully converted"),SUMIFS(UK!$E$9:$E$77,UK!$C$9:$C$77,Data!$H3642),IF(AND($C1364="Area (ha)",$E1364="In conversion"),SUMIFS(UK!$F$9:$F$77,UK!$C$9:$C$77,Data!$H3642),IF(AND($C1364="Area (ha)",$E1364="Total"),SUMIFS(UK!$F$9:$F$77,UK!$C$9:$C$77,Data!$H3642),IF(AND($C1364="Tonne",$E1364="Fully converted"),SUMIFS(UK!$F$9:$F$77,UK!$C$9:$C$77,Data!$H3642),""))))</f>
        <v>0</v>
      </c>
      <c r="B1364" s="46" t="s">
        <v>45</v>
      </c>
      <c r="C1364" s="46" t="s">
        <v>144</v>
      </c>
      <c r="D1364" s="46" t="s">
        <v>47</v>
      </c>
      <c r="E1364" s="46" t="s">
        <v>140</v>
      </c>
      <c r="F1364" s="32" t="s">
        <v>30</v>
      </c>
      <c r="G1364" s="32" t="s">
        <v>103</v>
      </c>
      <c r="H1364" s="32" t="s">
        <v>103</v>
      </c>
      <c r="I1364" s="32" t="s">
        <v>103</v>
      </c>
    </row>
    <row r="1365" spans="1:9" x14ac:dyDescent="0.25">
      <c r="A1365">
        <f>IF(AND($C1365="Area (ha)",$E1365="Fully converted"),SUMIFS(UK!$E$9:$E$77,UK!$C$9:$C$77,Data!$H3643),IF(AND($C1365="Area (ha)",$E1365="In conversion"),SUMIFS(UK!$F$9:$F$77,UK!$C$9:$C$77,Data!$H3643),IF(AND($C1365="Area (ha)",$E1365="Total"),SUMIFS(UK!$F$9:$F$77,UK!$C$9:$C$77,Data!$H3643),IF(AND($C1365="Tonne",$E1365="Fully converted"),SUMIFS(UK!$F$9:$F$77,UK!$C$9:$C$77,Data!$H3643),""))))</f>
        <v>0</v>
      </c>
      <c r="B1365" s="46" t="s">
        <v>45</v>
      </c>
      <c r="C1365" s="46" t="s">
        <v>144</v>
      </c>
      <c r="D1365" s="46" t="s">
        <v>47</v>
      </c>
      <c r="E1365" s="46" t="s">
        <v>140</v>
      </c>
      <c r="F1365" s="32" t="s">
        <v>30</v>
      </c>
      <c r="G1365" s="32" t="s">
        <v>104</v>
      </c>
      <c r="H1365" s="32" t="s">
        <v>104</v>
      </c>
      <c r="I1365" s="32" t="s">
        <v>104</v>
      </c>
    </row>
    <row r="1366" spans="1:9" x14ac:dyDescent="0.25">
      <c r="A1366">
        <f>IF(AND($C1366="Area (ha)",$E1366="Fully converted"),SUMIFS(UK!$E$9:$E$77,UK!$C$9:$C$77,Data!$H3644),IF(AND($C1366="Area (ha)",$E1366="In conversion"),SUMIFS(UK!$F$9:$F$77,UK!$C$9:$C$77,Data!$H3644),IF(AND($C1366="Area (ha)",$E1366="Total"),SUMIFS(UK!$F$9:$F$77,UK!$C$9:$C$77,Data!$H3644),IF(AND($C1366="Tonne",$E1366="Fully converted"),SUMIFS(UK!$F$9:$F$77,UK!$C$9:$C$77,Data!$H3644),""))))</f>
        <v>0</v>
      </c>
      <c r="B1366" s="46" t="s">
        <v>45</v>
      </c>
      <c r="C1366" s="46" t="s">
        <v>144</v>
      </c>
      <c r="D1366" s="46" t="s">
        <v>47</v>
      </c>
      <c r="E1366" s="46" t="s">
        <v>140</v>
      </c>
      <c r="F1366" s="32" t="s">
        <v>30</v>
      </c>
      <c r="G1366" s="32" t="s">
        <v>105</v>
      </c>
      <c r="H1366" s="32" t="s">
        <v>105</v>
      </c>
      <c r="I1366" s="32" t="s">
        <v>105</v>
      </c>
    </row>
    <row r="1367" spans="1:9" x14ac:dyDescent="0.25">
      <c r="A1367">
        <f>IF(AND($C1367="Area (ha)",$E1367="Fully converted"),SUMIFS(UK!$E$9:$E$77,UK!$C$9:$C$77,Data!$H3645),IF(AND($C1367="Area (ha)",$E1367="In conversion"),SUMIFS(UK!$F$9:$F$77,UK!$C$9:$C$77,Data!$H3645),IF(AND($C1367="Area (ha)",$E1367="Total"),SUMIFS(UK!$F$9:$F$77,UK!$C$9:$C$77,Data!$H3645),IF(AND($C1367="Tonne",$E1367="Fully converted"),SUMIFS(UK!$F$9:$F$77,UK!$C$9:$C$77,Data!$H3645),""))))</f>
        <v>0</v>
      </c>
      <c r="B1367" s="46" t="s">
        <v>45</v>
      </c>
      <c r="C1367" s="46" t="s">
        <v>144</v>
      </c>
      <c r="D1367" s="46" t="s">
        <v>47</v>
      </c>
      <c r="E1367" s="46" t="s">
        <v>140</v>
      </c>
      <c r="F1367" s="32" t="s">
        <v>30</v>
      </c>
      <c r="G1367" s="32" t="s">
        <v>106</v>
      </c>
      <c r="H1367" s="32" t="s">
        <v>106</v>
      </c>
      <c r="I1367" s="32" t="s">
        <v>106</v>
      </c>
    </row>
    <row r="1368" spans="1:9" x14ac:dyDescent="0.25">
      <c r="A1368">
        <f>IF(AND($C1368="Area (ha)",$E1368="Fully converted"),SUMIFS(UK!$E$9:$E$77,UK!$C$9:$C$77,Data!$H3646),IF(AND($C1368="Area (ha)",$E1368="In conversion"),SUMIFS(UK!$F$9:$F$77,UK!$C$9:$C$77,Data!$H3646),IF(AND($C1368="Area (ha)",$E1368="Total"),SUMIFS(UK!$F$9:$F$77,UK!$C$9:$C$77,Data!$H3646),IF(AND($C1368="Tonne",$E1368="Fully converted"),SUMIFS(UK!$F$9:$F$77,UK!$C$9:$C$77,Data!$H3646),""))))</f>
        <v>0</v>
      </c>
      <c r="B1368" s="46" t="s">
        <v>45</v>
      </c>
      <c r="C1368" s="46" t="s">
        <v>144</v>
      </c>
      <c r="D1368" s="46" t="s">
        <v>47</v>
      </c>
      <c r="E1368" s="46" t="s">
        <v>140</v>
      </c>
      <c r="F1368" s="32" t="s">
        <v>30</v>
      </c>
      <c r="G1368" s="32" t="s">
        <v>107</v>
      </c>
      <c r="H1368" s="32" t="s">
        <v>107</v>
      </c>
      <c r="I1368" s="32" t="s">
        <v>107</v>
      </c>
    </row>
    <row r="1369" spans="1:9" x14ac:dyDescent="0.25">
      <c r="A1369">
        <f>IF(AND($C1369="Area (ha)",$E1369="Fully converted"),SUMIFS(UK!$E$9:$E$77,UK!$C$9:$C$77,Data!$H3647),IF(AND($C1369="Area (ha)",$E1369="In conversion"),SUMIFS(UK!$F$9:$F$77,UK!$C$9:$C$77,Data!$H3647),IF(AND($C1369="Area (ha)",$E1369="Total"),SUMIFS(UK!$F$9:$F$77,UK!$C$9:$C$77,Data!$H3647),IF(AND($C1369="Tonne",$E1369="Fully converted"),SUMIFS(UK!$F$9:$F$77,UK!$C$9:$C$77,Data!$H3647),""))))</f>
        <v>0</v>
      </c>
      <c r="B1369" s="46" t="s">
        <v>45</v>
      </c>
      <c r="C1369" s="46" t="s">
        <v>144</v>
      </c>
      <c r="D1369" s="46" t="s">
        <v>47</v>
      </c>
      <c r="E1369" s="46" t="s">
        <v>140</v>
      </c>
      <c r="F1369" s="32" t="s">
        <v>30</v>
      </c>
      <c r="G1369" s="32" t="s">
        <v>108</v>
      </c>
      <c r="H1369" s="32" t="s">
        <v>108</v>
      </c>
      <c r="I1369" s="32" t="s">
        <v>108</v>
      </c>
    </row>
    <row r="1370" spans="1:9" x14ac:dyDescent="0.25">
      <c r="A1370">
        <f>IF(AND($C1370="Area (ha)",$E1370="Fully converted"),SUMIFS(UK!$E$9:$E$77,UK!$C$9:$C$77,Data!$H3648),IF(AND($C1370="Area (ha)",$E1370="In conversion"),SUMIFS(UK!$F$9:$F$77,UK!$C$9:$C$77,Data!$H3648),IF(AND($C1370="Area (ha)",$E1370="Total"),SUMIFS(UK!$F$9:$F$77,UK!$C$9:$C$77,Data!$H3648),IF(AND($C1370="Tonne",$E1370="Fully converted"),SUMIFS(UK!$F$9:$F$77,UK!$C$9:$C$77,Data!$H3648),""))))</f>
        <v>0</v>
      </c>
      <c r="B1370" s="46" t="s">
        <v>45</v>
      </c>
      <c r="C1370" s="46" t="s">
        <v>144</v>
      </c>
      <c r="D1370" s="46" t="s">
        <v>47</v>
      </c>
      <c r="E1370" s="46" t="s">
        <v>140</v>
      </c>
      <c r="F1370" s="32" t="s">
        <v>30</v>
      </c>
      <c r="G1370" s="32" t="s">
        <v>109</v>
      </c>
      <c r="H1370" s="32" t="s">
        <v>109</v>
      </c>
      <c r="I1370" s="32" t="s">
        <v>109</v>
      </c>
    </row>
    <row r="1371" spans="1:9" x14ac:dyDescent="0.25">
      <c r="A1371">
        <f>IF(AND($C1371="Area (ha)",$E1371="Fully converted"),SUMIFS(UK!$E$9:$E$77,UK!$C$9:$C$77,Data!$H3649),IF(AND($C1371="Area (ha)",$E1371="In conversion"),SUMIFS(UK!$F$9:$F$77,UK!$C$9:$C$77,Data!$H3649),IF(AND($C1371="Area (ha)",$E1371="Total"),SUMIFS(UK!$F$9:$F$77,UK!$C$9:$C$77,Data!$H3649),IF(AND($C1371="Tonne",$E1371="Fully converted"),SUMIFS(UK!$F$9:$F$77,UK!$C$9:$C$77,Data!$H3649),""))))</f>
        <v>0</v>
      </c>
      <c r="B1371" s="46" t="s">
        <v>45</v>
      </c>
      <c r="C1371" s="46" t="s">
        <v>144</v>
      </c>
      <c r="D1371" s="46" t="s">
        <v>47</v>
      </c>
      <c r="E1371" s="46" t="s">
        <v>140</v>
      </c>
      <c r="F1371" s="32" t="s">
        <v>30</v>
      </c>
      <c r="G1371" s="32" t="s">
        <v>133</v>
      </c>
      <c r="H1371" s="32" t="s">
        <v>110</v>
      </c>
      <c r="I1371" s="32" t="s">
        <v>133</v>
      </c>
    </row>
    <row r="1372" spans="1:9" x14ac:dyDescent="0.25">
      <c r="A1372">
        <f>IF(AND($C1372="Area (ha)",$E1372="Fully converted"),SUMIFS(UK!$E$9:$E$77,UK!$C$9:$C$77,Data!$H3650),IF(AND($C1372="Area (ha)",$E1372="In conversion"),SUMIFS(UK!$F$9:$F$77,UK!$C$9:$C$77,Data!$H3650),IF(AND($C1372="Area (ha)",$E1372="Total"),SUMIFS(UK!$F$9:$F$77,UK!$C$9:$C$77,Data!$H3650),IF(AND($C1372="Tonne",$E1372="Fully converted"),SUMIFS(UK!$F$9:$F$77,UK!$C$9:$C$77,Data!$H3650),""))))</f>
        <v>0</v>
      </c>
      <c r="B1372" s="46" t="s">
        <v>45</v>
      </c>
      <c r="C1372" s="46" t="s">
        <v>144</v>
      </c>
      <c r="D1372" s="46" t="s">
        <v>47</v>
      </c>
      <c r="E1372" s="46" t="s">
        <v>140</v>
      </c>
      <c r="F1372" s="32" t="s">
        <v>30</v>
      </c>
      <c r="G1372" s="32" t="s">
        <v>111</v>
      </c>
      <c r="H1372" s="32" t="s">
        <v>111</v>
      </c>
      <c r="I1372" s="32" t="s">
        <v>111</v>
      </c>
    </row>
    <row r="1373" spans="1:9" x14ac:dyDescent="0.25">
      <c r="A1373">
        <f>IF(AND($C1373="Area (ha)",$E1373="Fully converted"),SUMIFS(UK!$E$9:$E$77,UK!$C$9:$C$77,Data!$H3651),IF(AND($C1373="Area (ha)",$E1373="In conversion"),SUMIFS(UK!$F$9:$F$77,UK!$C$9:$C$77,Data!$H3651),IF(AND($C1373="Area (ha)",$E1373="Total"),SUMIFS(UK!$F$9:$F$77,UK!$C$9:$C$77,Data!$H3651),IF(AND($C1373="Tonne",$E1373="Fully converted"),SUMIFS(UK!$F$9:$F$77,UK!$C$9:$C$77,Data!$H3651),""))))</f>
        <v>0</v>
      </c>
      <c r="B1373" s="46" t="s">
        <v>45</v>
      </c>
      <c r="C1373" s="46" t="s">
        <v>144</v>
      </c>
      <c r="D1373" s="46" t="s">
        <v>47</v>
      </c>
      <c r="E1373" s="46" t="s">
        <v>140</v>
      </c>
      <c r="F1373" s="32" t="s">
        <v>30</v>
      </c>
      <c r="G1373" s="32" t="s">
        <v>134</v>
      </c>
      <c r="H1373" s="32" t="s">
        <v>134</v>
      </c>
      <c r="I1373" s="32" t="s">
        <v>134</v>
      </c>
    </row>
    <row r="1374" spans="1:9" x14ac:dyDescent="0.25">
      <c r="A1374">
        <f>IF(AND($C1374="Area (ha)",$E1374="Fully converted"),SUMIFS(UK!$E$9:$E$77,UK!$C$9:$C$77,Data!$H3652),IF(AND($C1374="Area (ha)",$E1374="In conversion"),SUMIFS(UK!$F$9:$F$77,UK!$C$9:$C$77,Data!$H3652),IF(AND($C1374="Area (ha)",$E1374="Total"),SUMIFS(UK!$F$9:$F$77,UK!$C$9:$C$77,Data!$H3652),IF(AND($C1374="Tonne",$E1374="Fully converted"),SUMIFS(UK!$F$9:$F$77,UK!$C$9:$C$77,Data!$H3652),""))))</f>
        <v>0</v>
      </c>
      <c r="B1374" s="46" t="s">
        <v>45</v>
      </c>
      <c r="C1374" s="46" t="s">
        <v>144</v>
      </c>
      <c r="D1374" s="46" t="s">
        <v>47</v>
      </c>
      <c r="E1374" s="46" t="s">
        <v>140</v>
      </c>
      <c r="F1374" s="32" t="s">
        <v>30</v>
      </c>
      <c r="G1374" s="32" t="s">
        <v>113</v>
      </c>
      <c r="H1374" s="32" t="s">
        <v>113</v>
      </c>
      <c r="I1374" s="32" t="s">
        <v>113</v>
      </c>
    </row>
    <row r="1375" spans="1:9" x14ac:dyDescent="0.25">
      <c r="A1375">
        <f>IF(AND($C1375="Area (ha)",$E1375="Fully converted"),SUMIFS(UK!$E$9:$E$77,UK!$C$9:$C$77,Data!$H3653),IF(AND($C1375="Area (ha)",$E1375="In conversion"),SUMIFS(UK!$F$9:$F$77,UK!$C$9:$C$77,Data!$H3653),IF(AND($C1375="Area (ha)",$E1375="Total"),SUMIFS(UK!$F$9:$F$77,UK!$C$9:$C$77,Data!$H3653),IF(AND($C1375="Tonne",$E1375="Fully converted"),SUMIFS(UK!$F$9:$F$77,UK!$C$9:$C$77,Data!$H3653),""))))</f>
        <v>4.91</v>
      </c>
      <c r="B1375" s="46" t="s">
        <v>45</v>
      </c>
      <c r="C1375" s="46" t="s">
        <v>144</v>
      </c>
      <c r="D1375" s="46" t="s">
        <v>47</v>
      </c>
      <c r="E1375" s="46" t="s">
        <v>140</v>
      </c>
      <c r="F1375" s="32" t="s">
        <v>30</v>
      </c>
      <c r="G1375" s="32" t="s">
        <v>135</v>
      </c>
      <c r="H1375" s="32" t="s">
        <v>135</v>
      </c>
      <c r="I1375" s="32" t="s">
        <v>135</v>
      </c>
    </row>
    <row r="1376" spans="1:9" x14ac:dyDescent="0.25">
      <c r="A1376">
        <f>IF(AND($C1376="Area (ha)",$E1376="Fully converted"),SUMIFS(UK!$E$9:$E$77,UK!$C$9:$C$77,Data!$H3654),IF(AND($C1376="Area (ha)",$E1376="In conversion"),SUMIFS(UK!$F$9:$F$77,UK!$C$9:$C$77,Data!$H3654),IF(AND($C1376="Area (ha)",$E1376="Total"),SUMIFS(UK!$F$9:$F$77,UK!$C$9:$C$77,Data!$H3654),IF(AND($C1376="Tonne",$E1376="Fully converted"),SUMIFS(UK!$F$9:$F$77,UK!$C$9:$C$77,Data!$H3654),""))))</f>
        <v>0</v>
      </c>
      <c r="B1376" s="46" t="s">
        <v>45</v>
      </c>
      <c r="C1376" s="46" t="s">
        <v>144</v>
      </c>
      <c r="D1376" s="46" t="s">
        <v>47</v>
      </c>
      <c r="E1376" s="46" t="s">
        <v>140</v>
      </c>
      <c r="F1376" s="32" t="s">
        <v>30</v>
      </c>
      <c r="G1376" s="32" t="s">
        <v>115</v>
      </c>
      <c r="H1376" s="32" t="s">
        <v>115</v>
      </c>
      <c r="I1376" s="32" t="s">
        <v>115</v>
      </c>
    </row>
    <row r="1377" spans="1:9" x14ac:dyDescent="0.25">
      <c r="A1377">
        <f>IF(AND($C1377="Area (ha)",$E1377="Fully converted"),SUMIFS(UK!$E$9:$E$77,UK!$C$9:$C$77,Data!$H3655),IF(AND($C1377="Area (ha)",$E1377="In conversion"),SUMIFS(UK!$F$9:$F$77,UK!$C$9:$C$77,Data!$H3655),IF(AND($C1377="Area (ha)",$E1377="Total"),SUMIFS(UK!$F$9:$F$77,UK!$C$9:$C$77,Data!$H3655),IF(AND($C1377="Tonne",$E1377="Fully converted"),SUMIFS(UK!$F$9:$F$77,UK!$C$9:$C$77,Data!$H3655),""))))</f>
        <v>110</v>
      </c>
      <c r="B1377" s="46" t="s">
        <v>45</v>
      </c>
      <c r="C1377" s="46" t="s">
        <v>144</v>
      </c>
      <c r="D1377" s="46" t="s">
        <v>47</v>
      </c>
      <c r="E1377" s="46" t="s">
        <v>140</v>
      </c>
      <c r="F1377" s="32" t="s">
        <v>30</v>
      </c>
      <c r="G1377" s="32" t="s">
        <v>116</v>
      </c>
      <c r="H1377" s="32" t="s">
        <v>116</v>
      </c>
      <c r="I1377" s="32" t="s">
        <v>116</v>
      </c>
    </row>
    <row r="1378" spans="1:9" x14ac:dyDescent="0.25">
      <c r="A1378">
        <f>IF(AND($C1378="Area (ha)",$E1378="Fully converted"),SUMIFS(UK!$E$9:$E$77,UK!$C$9:$C$77,Data!$H3656),IF(AND($C1378="Area (ha)",$E1378="In conversion"),SUMIFS(UK!$F$9:$F$77,UK!$C$9:$C$77,Data!$H3656),IF(AND($C1378="Area (ha)",$E1378="Total"),SUMIFS(UK!$F$9:$F$77,UK!$C$9:$C$77,Data!$H3656),IF(AND($C1378="Tonne",$E1378="Fully converted"),SUMIFS(UK!$F$9:$F$77,UK!$C$9:$C$77,Data!$H3656),""))))</f>
        <v>0</v>
      </c>
      <c r="B1378" s="46" t="s">
        <v>45</v>
      </c>
      <c r="C1378" s="46" t="s">
        <v>144</v>
      </c>
      <c r="D1378" s="46" t="s">
        <v>47</v>
      </c>
      <c r="E1378" s="46" t="s">
        <v>140</v>
      </c>
      <c r="F1378" s="32" t="s">
        <v>30</v>
      </c>
      <c r="G1378" s="32" t="s">
        <v>117</v>
      </c>
      <c r="H1378" s="32" t="s">
        <v>117</v>
      </c>
      <c r="I1378" s="32" t="s">
        <v>117</v>
      </c>
    </row>
    <row r="1379" spans="1:9" x14ac:dyDescent="0.25">
      <c r="A1379">
        <f>IF(AND($C1379="Area (ha)",$E1379="Fully converted"),SUMIFS(UK!$E$9:$E$77,UK!$C$9:$C$77,Data!$H3657),IF(AND($C1379="Area (ha)",$E1379="In conversion"),SUMIFS(UK!$F$9:$F$77,UK!$C$9:$C$77,Data!$H3657),IF(AND($C1379="Area (ha)",$E1379="Total"),SUMIFS(UK!$F$9:$F$77,UK!$C$9:$C$77,Data!$H3657),IF(AND($C1379="Tonne",$E1379="Fully converted"),SUMIFS(UK!$F$9:$F$77,UK!$C$9:$C$77,Data!$H3657),""))))</f>
        <v>0</v>
      </c>
      <c r="B1379" s="46" t="s">
        <v>45</v>
      </c>
      <c r="C1379" s="46" t="s">
        <v>144</v>
      </c>
      <c r="D1379" s="46" t="s">
        <v>47</v>
      </c>
      <c r="E1379" s="46" t="s">
        <v>140</v>
      </c>
      <c r="F1379" s="32" t="s">
        <v>30</v>
      </c>
      <c r="G1379" s="32" t="s">
        <v>136</v>
      </c>
      <c r="H1379" s="32" t="s">
        <v>136</v>
      </c>
      <c r="I1379" s="32" t="s">
        <v>136</v>
      </c>
    </row>
    <row r="1380" spans="1:9" x14ac:dyDescent="0.25">
      <c r="A1380">
        <f>IF(AND($C1380="Area (ha)",$E1380="Fully converted"),SUMIFS(UK!$E$9:$E$77,UK!$C$9:$C$77,Data!$H3658),IF(AND($C1380="Area (ha)",$E1380="In conversion"),SUMIFS(UK!$F$9:$F$77,UK!$C$9:$C$77,Data!$H3658),IF(AND($C1380="Area (ha)",$E1380="Total"),SUMIFS(UK!$F$9:$F$77,UK!$C$9:$C$77,Data!$H3658),IF(AND($C1380="Tonne",$E1380="Fully converted"),SUMIFS(UK!$F$9:$F$77,UK!$C$9:$C$77,Data!$H3658),""))))</f>
        <v>0</v>
      </c>
      <c r="B1380" s="46" t="s">
        <v>45</v>
      </c>
      <c r="C1380" s="46" t="s">
        <v>144</v>
      </c>
      <c r="D1380" s="46" t="s">
        <v>47</v>
      </c>
      <c r="E1380" s="46" t="s">
        <v>140</v>
      </c>
      <c r="F1380" s="32" t="s">
        <v>30</v>
      </c>
      <c r="G1380" s="32" t="s">
        <v>137</v>
      </c>
      <c r="H1380" s="32" t="s">
        <v>137</v>
      </c>
      <c r="I1380" s="32" t="s">
        <v>137</v>
      </c>
    </row>
    <row r="1381" spans="1:9" x14ac:dyDescent="0.25">
      <c r="A1381">
        <f>IF(AND($C1381="Area (ha)",$E1381="Fully converted"),SUMIFS(UK!$E$9:$E$77,UK!$C$9:$C$77,Data!$H3659),IF(AND($C1381="Area (ha)",$E1381="In conversion"),SUMIFS(UK!$F$9:$F$77,UK!$C$9:$C$77,Data!$H3659),IF(AND($C1381="Area (ha)",$E1381="Total"),SUMIFS(UK!$F$9:$F$77,UK!$C$9:$C$77,Data!$H3659),IF(AND($C1381="Tonne",$E1381="Fully converted"),SUMIFS(UK!$F$9:$F$77,UK!$C$9:$C$77,Data!$H3659),""))))</f>
        <v>19784.98974999999</v>
      </c>
      <c r="B1381" s="46" t="s">
        <v>45</v>
      </c>
      <c r="C1381" s="46" t="s">
        <v>144</v>
      </c>
      <c r="D1381" s="46" t="s">
        <v>47</v>
      </c>
      <c r="E1381" s="46" t="s">
        <v>140</v>
      </c>
      <c r="F1381" s="32" t="s">
        <v>30</v>
      </c>
      <c r="G1381" s="32" t="s">
        <v>119</v>
      </c>
      <c r="H1381" s="32" t="s">
        <v>119</v>
      </c>
      <c r="I1381" s="32" t="s">
        <v>119</v>
      </c>
    </row>
    <row r="1382" spans="1:9" x14ac:dyDescent="0.25">
      <c r="A1382">
        <f>IF(AND($C1382="Area (ha)",$E1382="Fully converted"),SUMIFS(UK!$E$9:$E$77,UK!$C$9:$C$77,Data!$H3660),IF(AND($C1382="Area (ha)",$E1382="In conversion"),SUMIFS(UK!$F$9:$F$77,UK!$C$9:$C$77,Data!$H3660),IF(AND($C1382="Area (ha)",$E1382="Total"),SUMIFS(UK!$F$9:$F$77,UK!$C$9:$C$77,Data!$H3660),IF(AND($C1382="Tonne",$E1382="Fully converted"),SUMIFS(UK!$F$9:$F$77,UK!$C$9:$C$77,Data!$H3660),""))))</f>
        <v>4523.7277499999973</v>
      </c>
      <c r="B1382" s="46" t="s">
        <v>45</v>
      </c>
      <c r="C1382" s="46" t="s">
        <v>144</v>
      </c>
      <c r="D1382" s="46" t="s">
        <v>47</v>
      </c>
      <c r="E1382" s="46" t="s">
        <v>140</v>
      </c>
      <c r="F1382" s="32" t="s">
        <v>31</v>
      </c>
      <c r="G1382" s="32" t="s">
        <v>146</v>
      </c>
      <c r="H1382" s="32" t="s">
        <v>146</v>
      </c>
      <c r="I1382" s="32" t="s">
        <v>52</v>
      </c>
    </row>
    <row r="1383" spans="1:9" x14ac:dyDescent="0.25">
      <c r="A1383">
        <f>IF(AND($C1383="Area (ha)",$E1383="Fully converted"),SUMIFS(UK!$E$9:$E$77,UK!$C$9:$C$77,Data!$H3661),IF(AND($C1383="Area (ha)",$E1383="In conversion"),SUMIFS(UK!$F$9:$F$77,UK!$C$9:$C$77,Data!$H3661),IF(AND($C1383="Area (ha)",$E1383="Total"),SUMIFS(UK!$F$9:$F$77,UK!$C$9:$C$77,Data!$H3661),IF(AND($C1383="Tonne",$E1383="Fully converted"),SUMIFS(UK!$F$9:$F$77,UK!$C$9:$C$77,Data!$H3661),""))))</f>
        <v>1043.71</v>
      </c>
      <c r="B1383" s="46" t="s">
        <v>45</v>
      </c>
      <c r="C1383" s="46" t="s">
        <v>144</v>
      </c>
      <c r="D1383" s="46" t="s">
        <v>47</v>
      </c>
      <c r="E1383" s="46" t="s">
        <v>140</v>
      </c>
      <c r="F1383" s="32" t="s">
        <v>31</v>
      </c>
      <c r="G1383" s="32" t="s">
        <v>53</v>
      </c>
      <c r="H1383" s="32" t="s">
        <v>53</v>
      </c>
      <c r="I1383" s="32" t="s">
        <v>53</v>
      </c>
    </row>
    <row r="1384" spans="1:9" x14ac:dyDescent="0.25">
      <c r="A1384">
        <f>IF(AND($C1384="Area (ha)",$E1384="Fully converted"),SUMIFS(UK!$E$9:$E$77,UK!$C$9:$C$77,Data!$H3662),IF(AND($C1384="Area (ha)",$E1384="In conversion"),SUMIFS(UK!$F$9:$F$77,UK!$C$9:$C$77,Data!$H3662),IF(AND($C1384="Area (ha)",$E1384="Total"),SUMIFS(UK!$F$9:$F$77,UK!$C$9:$C$77,Data!$H3662),IF(AND($C1384="Tonne",$E1384="Fully converted"),SUMIFS(UK!$F$9:$F$77,UK!$C$9:$C$77,Data!$H3662),""))))</f>
        <v>1043.71</v>
      </c>
      <c r="B1384" s="46" t="s">
        <v>45</v>
      </c>
      <c r="C1384" s="46" t="s">
        <v>144</v>
      </c>
      <c r="D1384" s="46" t="s">
        <v>47</v>
      </c>
      <c r="E1384" s="46" t="s">
        <v>140</v>
      </c>
      <c r="F1384" s="32" t="s">
        <v>31</v>
      </c>
      <c r="G1384" s="32" t="s">
        <v>54</v>
      </c>
      <c r="H1384" s="32" t="s">
        <v>54</v>
      </c>
      <c r="I1384" s="32" t="s">
        <v>54</v>
      </c>
    </row>
    <row r="1385" spans="1:9" x14ac:dyDescent="0.25">
      <c r="A1385">
        <f>IF(AND($C1385="Area (ha)",$E1385="Fully converted"),SUMIFS(UK!$E$9:$E$77,UK!$C$9:$C$77,Data!$H3663),IF(AND($C1385="Area (ha)",$E1385="In conversion"),SUMIFS(UK!$F$9:$F$77,UK!$C$9:$C$77,Data!$H3663),IF(AND($C1385="Area (ha)",$E1385="Total"),SUMIFS(UK!$F$9:$F$77,UK!$C$9:$C$77,Data!$H3663),IF(AND($C1385="Tonne",$E1385="Fully converted"),SUMIFS(UK!$F$9:$F$77,UK!$C$9:$C$77,Data!$H3663),""))))</f>
        <v>0</v>
      </c>
      <c r="B1385" s="46" t="s">
        <v>45</v>
      </c>
      <c r="C1385" s="46" t="s">
        <v>144</v>
      </c>
      <c r="D1385" s="46" t="s">
        <v>47</v>
      </c>
      <c r="E1385" s="46" t="s">
        <v>140</v>
      </c>
      <c r="F1385" s="32" t="s">
        <v>31</v>
      </c>
      <c r="G1385" s="32" t="s">
        <v>55</v>
      </c>
      <c r="H1385" s="32" t="s">
        <v>55</v>
      </c>
      <c r="I1385" s="32" t="s">
        <v>55</v>
      </c>
    </row>
    <row r="1386" spans="1:9" x14ac:dyDescent="0.25">
      <c r="A1386">
        <f>IF(AND($C1386="Area (ha)",$E1386="Fully converted"),SUMIFS(UK!$E$9:$E$77,UK!$C$9:$C$77,Data!$H3664),IF(AND($C1386="Area (ha)",$E1386="In conversion"),SUMIFS(UK!$F$9:$F$77,UK!$C$9:$C$77,Data!$H3664),IF(AND($C1386="Area (ha)",$E1386="Total"),SUMIFS(UK!$F$9:$F$77,UK!$C$9:$C$77,Data!$H3664),IF(AND($C1386="Tonne",$E1386="Fully converted"),SUMIFS(UK!$F$9:$F$77,UK!$C$9:$C$77,Data!$H3664),""))))</f>
        <v>200.71</v>
      </c>
      <c r="B1386" s="46" t="s">
        <v>45</v>
      </c>
      <c r="C1386" s="46" t="s">
        <v>144</v>
      </c>
      <c r="D1386" s="46" t="s">
        <v>47</v>
      </c>
      <c r="E1386" s="46" t="s">
        <v>140</v>
      </c>
      <c r="F1386" s="32" t="s">
        <v>31</v>
      </c>
      <c r="G1386" s="32" t="s">
        <v>122</v>
      </c>
      <c r="H1386" s="32" t="s">
        <v>122</v>
      </c>
      <c r="I1386" s="32" t="s">
        <v>122</v>
      </c>
    </row>
    <row r="1387" spans="1:9" x14ac:dyDescent="0.25">
      <c r="A1387">
        <f>IF(AND($C1387="Area (ha)",$E1387="Fully converted"),SUMIFS(UK!$E$9:$E$77,UK!$C$9:$C$77,Data!$H3665),IF(AND($C1387="Area (ha)",$E1387="In conversion"),SUMIFS(UK!$F$9:$F$77,UK!$C$9:$C$77,Data!$H3665),IF(AND($C1387="Area (ha)",$E1387="Total"),SUMIFS(UK!$F$9:$F$77,UK!$C$9:$C$77,Data!$H3665),IF(AND($C1387="Tonne",$E1387="Fully converted"),SUMIFS(UK!$F$9:$F$77,UK!$C$9:$C$77,Data!$H3665),""))))</f>
        <v>0</v>
      </c>
      <c r="B1387" s="46" t="s">
        <v>45</v>
      </c>
      <c r="C1387" s="46" t="s">
        <v>144</v>
      </c>
      <c r="D1387" s="46" t="s">
        <v>47</v>
      </c>
      <c r="E1387" s="46" t="s">
        <v>140</v>
      </c>
      <c r="F1387" s="32" t="s">
        <v>31</v>
      </c>
      <c r="G1387" s="32" t="s">
        <v>57</v>
      </c>
      <c r="H1387" s="32" t="s">
        <v>148</v>
      </c>
      <c r="I1387" s="32" t="s">
        <v>57</v>
      </c>
    </row>
    <row r="1388" spans="1:9" x14ac:dyDescent="0.25">
      <c r="A1388">
        <f>IF(AND($C1388="Area (ha)",$E1388="Fully converted"),SUMIFS(UK!$E$9:$E$77,UK!$C$9:$C$77,Data!$H3666),IF(AND($C1388="Area (ha)",$E1388="In conversion"),SUMIFS(UK!$F$9:$F$77,UK!$C$9:$C$77,Data!$H3666),IF(AND($C1388="Area (ha)",$E1388="Total"),SUMIFS(UK!$F$9:$F$77,UK!$C$9:$C$77,Data!$H3666),IF(AND($C1388="Tonne",$E1388="Fully converted"),SUMIFS(UK!$F$9:$F$77,UK!$C$9:$C$77,Data!$H3666),""))))</f>
        <v>7.21</v>
      </c>
      <c r="B1388" s="46" t="s">
        <v>45</v>
      </c>
      <c r="C1388" s="46" t="s">
        <v>144</v>
      </c>
      <c r="D1388" s="46" t="s">
        <v>47</v>
      </c>
      <c r="E1388" s="46" t="s">
        <v>140</v>
      </c>
      <c r="F1388" s="32" t="s">
        <v>31</v>
      </c>
      <c r="G1388" s="32" t="s">
        <v>58</v>
      </c>
      <c r="H1388" s="32" t="s">
        <v>58</v>
      </c>
      <c r="I1388" s="32" t="s">
        <v>58</v>
      </c>
    </row>
    <row r="1389" spans="1:9" x14ac:dyDescent="0.25">
      <c r="A1389">
        <f>IF(AND($C1389="Area (ha)",$E1389="Fully converted"),SUMIFS(UK!$E$9:$E$77,UK!$C$9:$C$77,Data!$H3667),IF(AND($C1389="Area (ha)",$E1389="In conversion"),SUMIFS(UK!$F$9:$F$77,UK!$C$9:$C$77,Data!$H3667),IF(AND($C1389="Area (ha)",$E1389="Total"),SUMIFS(UK!$F$9:$F$77,UK!$C$9:$C$77,Data!$H3667),IF(AND($C1389="Tonne",$E1389="Fully converted"),SUMIFS(UK!$F$9:$F$77,UK!$C$9:$C$77,Data!$H3667),""))))</f>
        <v>549.16999999999996</v>
      </c>
      <c r="B1389" s="46" t="s">
        <v>45</v>
      </c>
      <c r="C1389" s="46" t="s">
        <v>144</v>
      </c>
      <c r="D1389" s="46" t="s">
        <v>47</v>
      </c>
      <c r="E1389" s="46" t="s">
        <v>140</v>
      </c>
      <c r="F1389" s="32" t="s">
        <v>31</v>
      </c>
      <c r="G1389" s="32" t="s">
        <v>59</v>
      </c>
      <c r="H1389" s="32" t="s">
        <v>59</v>
      </c>
      <c r="I1389" s="32" t="s">
        <v>59</v>
      </c>
    </row>
    <row r="1390" spans="1:9" x14ac:dyDescent="0.25">
      <c r="A1390">
        <f>IF(AND($C1390="Area (ha)",$E1390="Fully converted"),SUMIFS(UK!$E$9:$E$77,UK!$C$9:$C$77,Data!$H3668),IF(AND($C1390="Area (ha)",$E1390="In conversion"),SUMIFS(UK!$F$9:$F$77,UK!$C$9:$C$77,Data!$H3668),IF(AND($C1390="Area (ha)",$E1390="Total"),SUMIFS(UK!$F$9:$F$77,UK!$C$9:$C$77,Data!$H3668),IF(AND($C1390="Tonne",$E1390="Fully converted"),SUMIFS(UK!$F$9:$F$77,UK!$C$9:$C$77,Data!$H3668),""))))</f>
        <v>213.85999999999999</v>
      </c>
      <c r="B1390" s="46" t="s">
        <v>45</v>
      </c>
      <c r="C1390" s="46" t="s">
        <v>144</v>
      </c>
      <c r="D1390" s="46" t="s">
        <v>47</v>
      </c>
      <c r="E1390" s="46" t="s">
        <v>140</v>
      </c>
      <c r="F1390" s="32" t="s">
        <v>31</v>
      </c>
      <c r="G1390" s="32" t="s">
        <v>60</v>
      </c>
      <c r="H1390" s="32" t="s">
        <v>60</v>
      </c>
      <c r="I1390" s="32" t="s">
        <v>60</v>
      </c>
    </row>
    <row r="1391" spans="1:9" x14ac:dyDescent="0.25">
      <c r="A1391">
        <f>IF(AND($C1391="Area (ha)",$E1391="Fully converted"),SUMIFS(UK!$E$9:$E$77,UK!$C$9:$C$77,Data!$H3669),IF(AND($C1391="Area (ha)",$E1391="In conversion"),SUMIFS(UK!$F$9:$F$77,UK!$C$9:$C$77,Data!$H3669),IF(AND($C1391="Area (ha)",$E1391="Total"),SUMIFS(UK!$F$9:$F$77,UK!$C$9:$C$77,Data!$H3669),IF(AND($C1391="Tonne",$E1391="Fully converted"),SUMIFS(UK!$F$9:$F$77,UK!$C$9:$C$77,Data!$H3669),""))))</f>
        <v>0</v>
      </c>
      <c r="B1391" s="46" t="s">
        <v>45</v>
      </c>
      <c r="C1391" s="46" t="s">
        <v>144</v>
      </c>
      <c r="D1391" s="46" t="s">
        <v>47</v>
      </c>
      <c r="E1391" s="46" t="s">
        <v>140</v>
      </c>
      <c r="F1391" s="32" t="s">
        <v>31</v>
      </c>
      <c r="G1391" s="32" t="s">
        <v>61</v>
      </c>
      <c r="H1391" s="32" t="s">
        <v>61</v>
      </c>
      <c r="I1391" s="32" t="s">
        <v>61</v>
      </c>
    </row>
    <row r="1392" spans="1:9" x14ac:dyDescent="0.25">
      <c r="A1392">
        <f>IF(AND($C1392="Area (ha)",$E1392="Fully converted"),SUMIFS(UK!$E$9:$E$77,UK!$C$9:$C$77,Data!$H3670),IF(AND($C1392="Area (ha)",$E1392="In conversion"),SUMIFS(UK!$F$9:$F$77,UK!$C$9:$C$77,Data!$H3670),IF(AND($C1392="Area (ha)",$E1392="Total"),SUMIFS(UK!$F$9:$F$77,UK!$C$9:$C$77,Data!$H3670),IF(AND($C1392="Tonne",$E1392="Fully converted"),SUMIFS(UK!$F$9:$F$77,UK!$C$9:$C$77,Data!$H3670),""))))</f>
        <v>72.759999999999991</v>
      </c>
      <c r="B1392" s="46" t="s">
        <v>45</v>
      </c>
      <c r="C1392" s="46" t="s">
        <v>144</v>
      </c>
      <c r="D1392" s="46" t="s">
        <v>47</v>
      </c>
      <c r="E1392" s="46" t="s">
        <v>140</v>
      </c>
      <c r="F1392" s="32" t="s">
        <v>31</v>
      </c>
      <c r="G1392" s="32" t="s">
        <v>62</v>
      </c>
      <c r="H1392" s="32" t="s">
        <v>62</v>
      </c>
      <c r="I1392" s="32" t="s">
        <v>62</v>
      </c>
    </row>
    <row r="1393" spans="1:9" x14ac:dyDescent="0.25">
      <c r="A1393">
        <f>IF(AND($C1393="Area (ha)",$E1393="Fully converted"),SUMIFS(UK!$E$9:$E$77,UK!$C$9:$C$77,Data!$H3671),IF(AND($C1393="Area (ha)",$E1393="In conversion"),SUMIFS(UK!$F$9:$F$77,UK!$C$9:$C$77,Data!$H3671),IF(AND($C1393="Area (ha)",$E1393="Total"),SUMIFS(UK!$F$9:$F$77,UK!$C$9:$C$77,Data!$H3671),IF(AND($C1393="Tonne",$E1393="Fully converted"),SUMIFS(UK!$F$9:$F$77,UK!$C$9:$C$77,Data!$H3671),""))))</f>
        <v>0</v>
      </c>
      <c r="B1393" s="46" t="s">
        <v>45</v>
      </c>
      <c r="C1393" s="46" t="s">
        <v>144</v>
      </c>
      <c r="D1393" s="46" t="s">
        <v>47</v>
      </c>
      <c r="E1393" s="46" t="s">
        <v>140</v>
      </c>
      <c r="F1393" s="32" t="s">
        <v>31</v>
      </c>
      <c r="G1393" s="32" t="s">
        <v>63</v>
      </c>
      <c r="H1393" s="32" t="s">
        <v>63</v>
      </c>
      <c r="I1393" s="32" t="s">
        <v>63</v>
      </c>
    </row>
    <row r="1394" spans="1:9" x14ac:dyDescent="0.25">
      <c r="A1394">
        <f>IF(AND($C1394="Area (ha)",$E1394="Fully converted"),SUMIFS(UK!$E$9:$E$77,UK!$C$9:$C$77,Data!$H3672),IF(AND($C1394="Area (ha)",$E1394="In conversion"),SUMIFS(UK!$F$9:$F$77,UK!$C$9:$C$77,Data!$H3672),IF(AND($C1394="Area (ha)",$E1394="Total"),SUMIFS(UK!$F$9:$F$77,UK!$C$9:$C$77,Data!$H3672),IF(AND($C1394="Tonne",$E1394="Fully converted"),SUMIFS(UK!$F$9:$F$77,UK!$C$9:$C$77,Data!$H3672),""))))</f>
        <v>62.540000000000006</v>
      </c>
      <c r="B1394" s="46" t="s">
        <v>45</v>
      </c>
      <c r="C1394" s="46" t="s">
        <v>144</v>
      </c>
      <c r="D1394" s="46" t="s">
        <v>47</v>
      </c>
      <c r="E1394" s="46" t="s">
        <v>140</v>
      </c>
      <c r="F1394" s="32" t="s">
        <v>31</v>
      </c>
      <c r="G1394" s="32" t="s">
        <v>64</v>
      </c>
      <c r="H1394" s="32" t="s">
        <v>64</v>
      </c>
      <c r="I1394" s="32" t="s">
        <v>64</v>
      </c>
    </row>
    <row r="1395" spans="1:9" x14ac:dyDescent="0.25">
      <c r="A1395">
        <f>IF(AND($C1395="Area (ha)",$E1395="Fully converted"),SUMIFS(UK!$E$9:$E$77,UK!$C$9:$C$77,Data!$H3673),IF(AND($C1395="Area (ha)",$E1395="In conversion"),SUMIFS(UK!$F$9:$F$77,UK!$C$9:$C$77,Data!$H3673),IF(AND($C1395="Area (ha)",$E1395="Total"),SUMIFS(UK!$F$9:$F$77,UK!$C$9:$C$77,Data!$H3673),IF(AND($C1395="Tonne",$E1395="Fully converted"),SUMIFS(UK!$F$9:$F$77,UK!$C$9:$C$77,Data!$H3673),""))))</f>
        <v>0</v>
      </c>
      <c r="B1395" s="46" t="s">
        <v>45</v>
      </c>
      <c r="C1395" s="46" t="s">
        <v>144</v>
      </c>
      <c r="D1395" s="46" t="s">
        <v>47</v>
      </c>
      <c r="E1395" s="46" t="s">
        <v>140</v>
      </c>
      <c r="F1395" s="32" t="s">
        <v>31</v>
      </c>
      <c r="G1395" s="32" t="s">
        <v>123</v>
      </c>
      <c r="H1395" s="32" t="s">
        <v>123</v>
      </c>
      <c r="I1395" s="32" t="s">
        <v>123</v>
      </c>
    </row>
    <row r="1396" spans="1:9" x14ac:dyDescent="0.25">
      <c r="A1396">
        <f>IF(AND($C1396="Area (ha)",$E1396="Fully converted"),SUMIFS(UK!$E$9:$E$77,UK!$C$9:$C$77,Data!$H3674),IF(AND($C1396="Area (ha)",$E1396="In conversion"),SUMIFS(UK!$F$9:$F$77,UK!$C$9:$C$77,Data!$H3674),IF(AND($C1396="Area (ha)",$E1396="Total"),SUMIFS(UK!$F$9:$F$77,UK!$C$9:$C$77,Data!$H3674),IF(AND($C1396="Tonne",$E1396="Fully converted"),SUMIFS(UK!$F$9:$F$77,UK!$C$9:$C$77,Data!$H3674),""))))</f>
        <v>0</v>
      </c>
      <c r="B1396" s="46" t="s">
        <v>45</v>
      </c>
      <c r="C1396" s="46" t="s">
        <v>144</v>
      </c>
      <c r="D1396" s="46" t="s">
        <v>47</v>
      </c>
      <c r="E1396" s="46" t="s">
        <v>140</v>
      </c>
      <c r="F1396" s="32" t="s">
        <v>31</v>
      </c>
      <c r="G1396" s="32" t="s">
        <v>66</v>
      </c>
      <c r="H1396" s="32" t="s">
        <v>66</v>
      </c>
      <c r="I1396" s="32" t="s">
        <v>236</v>
      </c>
    </row>
    <row r="1397" spans="1:9" x14ac:dyDescent="0.25">
      <c r="A1397">
        <f>IF(AND($C1397="Area (ha)",$E1397="Fully converted"),SUMIFS(UK!$E$9:$E$77,UK!$C$9:$C$77,Data!$H3675),IF(AND($C1397="Area (ha)",$E1397="In conversion"),SUMIFS(UK!$F$9:$F$77,UK!$C$9:$C$77,Data!$H3675),IF(AND($C1397="Area (ha)",$E1397="Total"),SUMIFS(UK!$F$9:$F$77,UK!$C$9:$C$77,Data!$H3675),IF(AND($C1397="Tonne",$E1397="Fully converted"),SUMIFS(UK!$F$9:$F$77,UK!$C$9:$C$77,Data!$H3675),""))))</f>
        <v>0</v>
      </c>
      <c r="B1397" s="46" t="s">
        <v>45</v>
      </c>
      <c r="C1397" s="46" t="s">
        <v>144</v>
      </c>
      <c r="D1397" s="46" t="s">
        <v>47</v>
      </c>
      <c r="E1397" s="46" t="s">
        <v>140</v>
      </c>
      <c r="F1397" s="32" t="s">
        <v>31</v>
      </c>
      <c r="G1397" s="32" t="s">
        <v>67</v>
      </c>
      <c r="H1397" s="32" t="s">
        <v>67</v>
      </c>
      <c r="I1397" s="32" t="s">
        <v>67</v>
      </c>
    </row>
    <row r="1398" spans="1:9" x14ac:dyDescent="0.25">
      <c r="A1398">
        <f>IF(AND($C1398="Area (ha)",$E1398="Fully converted"),SUMIFS(UK!$E$9:$E$77,UK!$C$9:$C$77,Data!$H3676),IF(AND($C1398="Area (ha)",$E1398="In conversion"),SUMIFS(UK!$F$9:$F$77,UK!$C$9:$C$77,Data!$H3676),IF(AND($C1398="Area (ha)",$E1398="Total"),SUMIFS(UK!$F$9:$F$77,UK!$C$9:$C$77,Data!$H3676),IF(AND($C1398="Tonne",$E1398="Fully converted"),SUMIFS(UK!$F$9:$F$77,UK!$C$9:$C$77,Data!$H3676),""))))</f>
        <v>0</v>
      </c>
      <c r="B1398" s="46" t="s">
        <v>45</v>
      </c>
      <c r="C1398" s="46" t="s">
        <v>144</v>
      </c>
      <c r="D1398" s="46" t="s">
        <v>47</v>
      </c>
      <c r="E1398" s="46" t="s">
        <v>140</v>
      </c>
      <c r="F1398" s="32" t="s">
        <v>31</v>
      </c>
      <c r="G1398" s="32" t="s">
        <v>68</v>
      </c>
      <c r="H1398" s="32" t="s">
        <v>68</v>
      </c>
      <c r="I1398" s="32" t="s">
        <v>68</v>
      </c>
    </row>
    <row r="1399" spans="1:9" x14ac:dyDescent="0.25">
      <c r="A1399">
        <f>IF(AND($C1399="Area (ha)",$E1399="Fully converted"),SUMIFS(UK!$E$9:$E$77,UK!$C$9:$C$77,Data!$H3677),IF(AND($C1399="Area (ha)",$E1399="In conversion"),SUMIFS(UK!$F$9:$F$77,UK!$C$9:$C$77,Data!$H3677),IF(AND($C1399="Area (ha)",$E1399="Total"),SUMIFS(UK!$F$9:$F$77,UK!$C$9:$C$77,Data!$H3677),IF(AND($C1399="Tonne",$E1399="Fully converted"),SUMIFS(UK!$F$9:$F$77,UK!$C$9:$C$77,Data!$H3677),""))))</f>
        <v>0</v>
      </c>
      <c r="B1399" s="46" t="s">
        <v>45</v>
      </c>
      <c r="C1399" s="46" t="s">
        <v>144</v>
      </c>
      <c r="D1399" s="46" t="s">
        <v>47</v>
      </c>
      <c r="E1399" s="46" t="s">
        <v>140</v>
      </c>
      <c r="F1399" s="32" t="s">
        <v>31</v>
      </c>
      <c r="G1399" s="32" t="s">
        <v>69</v>
      </c>
      <c r="H1399" s="32" t="s">
        <v>69</v>
      </c>
      <c r="I1399" s="32" t="s">
        <v>69</v>
      </c>
    </row>
    <row r="1400" spans="1:9" x14ac:dyDescent="0.25">
      <c r="A1400">
        <f>IF(AND($C1400="Area (ha)",$E1400="Fully converted"),SUMIFS(UK!$E$9:$E$77,UK!$C$9:$C$77,Data!$H3678),IF(AND($C1400="Area (ha)",$E1400="In conversion"),SUMIFS(UK!$F$9:$F$77,UK!$C$9:$C$77,Data!$H3678),IF(AND($C1400="Area (ha)",$E1400="Total"),SUMIFS(UK!$F$9:$F$77,UK!$C$9:$C$77,Data!$H3678),IF(AND($C1400="Tonne",$E1400="Fully converted"),SUMIFS(UK!$F$9:$F$77,UK!$C$9:$C$77,Data!$H3678),""))))</f>
        <v>5.93</v>
      </c>
      <c r="B1400" s="46" t="s">
        <v>45</v>
      </c>
      <c r="C1400" s="46" t="s">
        <v>144</v>
      </c>
      <c r="D1400" s="46" t="s">
        <v>47</v>
      </c>
      <c r="E1400" s="46" t="s">
        <v>140</v>
      </c>
      <c r="F1400" s="32" t="s">
        <v>31</v>
      </c>
      <c r="G1400" s="32" t="s">
        <v>124</v>
      </c>
      <c r="H1400" s="32" t="s">
        <v>124</v>
      </c>
      <c r="I1400" s="32" t="s">
        <v>124</v>
      </c>
    </row>
    <row r="1401" spans="1:9" x14ac:dyDescent="0.25">
      <c r="A1401">
        <f>IF(AND($C1401="Area (ha)",$E1401="Fully converted"),SUMIFS(UK!$E$9:$E$77,UK!$C$9:$C$77,Data!$H3679),IF(AND($C1401="Area (ha)",$E1401="In conversion"),SUMIFS(UK!$F$9:$F$77,UK!$C$9:$C$77,Data!$H3679),IF(AND($C1401="Area (ha)",$E1401="Total"),SUMIFS(UK!$F$9:$F$77,UK!$C$9:$C$77,Data!$H3679),IF(AND($C1401="Tonne",$E1401="Fully converted"),SUMIFS(UK!$F$9:$F$77,UK!$C$9:$C$77,Data!$H3679),""))))</f>
        <v>5.93</v>
      </c>
      <c r="B1401" s="46" t="s">
        <v>45</v>
      </c>
      <c r="C1401" s="46" t="s">
        <v>144</v>
      </c>
      <c r="D1401" s="46" t="s">
        <v>47</v>
      </c>
      <c r="E1401" s="46" t="s">
        <v>140</v>
      </c>
      <c r="F1401" s="32" t="s">
        <v>31</v>
      </c>
      <c r="G1401" s="32" t="s">
        <v>71</v>
      </c>
      <c r="H1401" s="32" t="s">
        <v>71</v>
      </c>
      <c r="I1401" s="32" t="s">
        <v>71</v>
      </c>
    </row>
    <row r="1402" spans="1:9" x14ac:dyDescent="0.25">
      <c r="A1402">
        <f>IF(AND($C1402="Area (ha)",$E1402="Fully converted"),SUMIFS(UK!$E$9:$E$77,UK!$C$9:$C$77,Data!$H3680),IF(AND($C1402="Area (ha)",$E1402="In conversion"),SUMIFS(UK!$F$9:$F$77,UK!$C$9:$C$77,Data!$H3680),IF(AND($C1402="Area (ha)",$E1402="Total"),SUMIFS(UK!$F$9:$F$77,UK!$C$9:$C$77,Data!$H3680),IF(AND($C1402="Tonne",$E1402="Fully converted"),SUMIFS(UK!$F$9:$F$77,UK!$C$9:$C$77,Data!$H3680),""))))</f>
        <v>0</v>
      </c>
      <c r="B1402" s="46" t="s">
        <v>45</v>
      </c>
      <c r="C1402" s="46" t="s">
        <v>144</v>
      </c>
      <c r="D1402" s="46" t="s">
        <v>47</v>
      </c>
      <c r="E1402" s="46" t="s">
        <v>140</v>
      </c>
      <c r="F1402" s="32" t="s">
        <v>31</v>
      </c>
      <c r="G1402" s="32" t="s">
        <v>72</v>
      </c>
      <c r="H1402" s="32" t="s">
        <v>72</v>
      </c>
      <c r="I1402" s="32" t="s">
        <v>72</v>
      </c>
    </row>
    <row r="1403" spans="1:9" x14ac:dyDescent="0.25">
      <c r="A1403">
        <f>IF(AND($C1403="Area (ha)",$E1403="Fully converted"),SUMIFS(UK!$E$9:$E$77,UK!$C$9:$C$77,Data!$H3681),IF(AND($C1403="Area (ha)",$E1403="In conversion"),SUMIFS(UK!$F$9:$F$77,UK!$C$9:$C$77,Data!$H3681),IF(AND($C1403="Area (ha)",$E1403="Total"),SUMIFS(UK!$F$9:$F$77,UK!$C$9:$C$77,Data!$H3681),IF(AND($C1403="Tonne",$E1403="Fully converted"),SUMIFS(UK!$F$9:$F$77,UK!$C$9:$C$77,Data!$H3681),""))))</f>
        <v>0</v>
      </c>
      <c r="B1403" s="46" t="s">
        <v>45</v>
      </c>
      <c r="C1403" s="46" t="s">
        <v>144</v>
      </c>
      <c r="D1403" s="46" t="s">
        <v>47</v>
      </c>
      <c r="E1403" s="46" t="s">
        <v>140</v>
      </c>
      <c r="F1403" s="32" t="s">
        <v>31</v>
      </c>
      <c r="G1403" s="32" t="s">
        <v>73</v>
      </c>
      <c r="H1403" s="32" t="s">
        <v>73</v>
      </c>
      <c r="I1403" s="32" t="s">
        <v>73</v>
      </c>
    </row>
    <row r="1404" spans="1:9" x14ac:dyDescent="0.25">
      <c r="A1404">
        <f>IF(AND($C1404="Area (ha)",$E1404="Fully converted"),SUMIFS(UK!$E$9:$E$77,UK!$C$9:$C$77,Data!$H3682),IF(AND($C1404="Area (ha)",$E1404="In conversion"),SUMIFS(UK!$F$9:$F$77,UK!$C$9:$C$77,Data!$H3682),IF(AND($C1404="Area (ha)",$E1404="Total"),SUMIFS(UK!$F$9:$F$77,UK!$C$9:$C$77,Data!$H3682),IF(AND($C1404="Tonne",$E1404="Fully converted"),SUMIFS(UK!$F$9:$F$77,UK!$C$9:$C$77,Data!$H3682),""))))</f>
        <v>0</v>
      </c>
      <c r="B1404" s="46" t="s">
        <v>45</v>
      </c>
      <c r="C1404" s="46" t="s">
        <v>144</v>
      </c>
      <c r="D1404" s="46" t="s">
        <v>47</v>
      </c>
      <c r="E1404" s="46" t="s">
        <v>140</v>
      </c>
      <c r="F1404" s="32" t="s">
        <v>31</v>
      </c>
      <c r="G1404" s="32" t="s">
        <v>74</v>
      </c>
      <c r="H1404" s="32" t="s">
        <v>74</v>
      </c>
      <c r="I1404" s="32" t="s">
        <v>74</v>
      </c>
    </row>
    <row r="1405" spans="1:9" x14ac:dyDescent="0.25">
      <c r="A1405">
        <f>IF(AND($C1405="Area (ha)",$E1405="Fully converted"),SUMIFS(UK!$E$9:$E$77,UK!$C$9:$C$77,Data!$H3683),IF(AND($C1405="Area (ha)",$E1405="In conversion"),SUMIFS(UK!$F$9:$F$77,UK!$C$9:$C$77,Data!$H3683),IF(AND($C1405="Area (ha)",$E1405="Total"),SUMIFS(UK!$F$9:$F$77,UK!$C$9:$C$77,Data!$H3683),IF(AND($C1405="Tonne",$E1405="Fully converted"),SUMIFS(UK!$F$9:$F$77,UK!$C$9:$C$77,Data!$H3683),""))))</f>
        <v>0</v>
      </c>
      <c r="B1405" s="46" t="s">
        <v>45</v>
      </c>
      <c r="C1405" s="46" t="s">
        <v>144</v>
      </c>
      <c r="D1405" s="46" t="s">
        <v>47</v>
      </c>
      <c r="E1405" s="46" t="s">
        <v>140</v>
      </c>
      <c r="F1405" s="32" t="s">
        <v>31</v>
      </c>
      <c r="G1405" s="32" t="s">
        <v>125</v>
      </c>
      <c r="H1405" s="32" t="s">
        <v>75</v>
      </c>
      <c r="I1405" s="32" t="s">
        <v>125</v>
      </c>
    </row>
    <row r="1406" spans="1:9" x14ac:dyDescent="0.25">
      <c r="A1406">
        <f>IF(AND($C1406="Area (ha)",$E1406="Fully converted"),SUMIFS(UK!$E$9:$E$77,UK!$C$9:$C$77,Data!$H3684),IF(AND($C1406="Area (ha)",$E1406="In conversion"),SUMIFS(UK!$F$9:$F$77,UK!$C$9:$C$77,Data!$H3684),IF(AND($C1406="Area (ha)",$E1406="Total"),SUMIFS(UK!$F$9:$F$77,UK!$C$9:$C$77,Data!$H3684),IF(AND($C1406="Tonne",$E1406="Fully converted"),SUMIFS(UK!$F$9:$F$77,UK!$C$9:$C$77,Data!$H3684),""))))</f>
        <v>0</v>
      </c>
      <c r="B1406" s="46" t="s">
        <v>45</v>
      </c>
      <c r="C1406" s="46" t="s">
        <v>144</v>
      </c>
      <c r="D1406" s="46" t="s">
        <v>47</v>
      </c>
      <c r="E1406" s="46" t="s">
        <v>140</v>
      </c>
      <c r="F1406" s="32" t="s">
        <v>31</v>
      </c>
      <c r="G1406" s="32" t="s">
        <v>76</v>
      </c>
      <c r="H1406" s="32" t="s">
        <v>76</v>
      </c>
      <c r="I1406" s="32" t="s">
        <v>76</v>
      </c>
    </row>
    <row r="1407" spans="1:9" x14ac:dyDescent="0.25">
      <c r="A1407">
        <f>IF(AND($C1407="Area (ha)",$E1407="Fully converted"),SUMIFS(UK!$E$9:$E$77,UK!$C$9:$C$77,Data!$H3685),IF(AND($C1407="Area (ha)",$E1407="In conversion"),SUMIFS(UK!$F$9:$F$77,UK!$C$9:$C$77,Data!$H3685),IF(AND($C1407="Area (ha)",$E1407="Total"),SUMIFS(UK!$F$9:$F$77,UK!$C$9:$C$77,Data!$H3685),IF(AND($C1407="Tonne",$E1407="Fully converted"),SUMIFS(UK!$F$9:$F$77,UK!$C$9:$C$77,Data!$H3685),""))))</f>
        <v>0</v>
      </c>
      <c r="B1407" s="46" t="s">
        <v>45</v>
      </c>
      <c r="C1407" s="46" t="s">
        <v>144</v>
      </c>
      <c r="D1407" s="46" t="s">
        <v>47</v>
      </c>
      <c r="E1407" s="46" t="s">
        <v>140</v>
      </c>
      <c r="F1407" s="32" t="s">
        <v>31</v>
      </c>
      <c r="G1407" s="32" t="s">
        <v>77</v>
      </c>
      <c r="H1407" s="32" t="s">
        <v>77</v>
      </c>
      <c r="I1407" s="32" t="s">
        <v>77</v>
      </c>
    </row>
    <row r="1408" spans="1:9" x14ac:dyDescent="0.25">
      <c r="A1408">
        <f>IF(AND($C1408="Area (ha)",$E1408="Fully converted"),SUMIFS(UK!$E$9:$E$77,UK!$C$9:$C$77,Data!$H3686),IF(AND($C1408="Area (ha)",$E1408="In conversion"),SUMIFS(UK!$F$9:$F$77,UK!$C$9:$C$77,Data!$H3686),IF(AND($C1408="Area (ha)",$E1408="Total"),SUMIFS(UK!$F$9:$F$77,UK!$C$9:$C$77,Data!$H3686),IF(AND($C1408="Tonne",$E1408="Fully converted"),SUMIFS(UK!$F$9:$F$77,UK!$C$9:$C$77,Data!$H3686),""))))</f>
        <v>0</v>
      </c>
      <c r="B1408" s="46" t="s">
        <v>45</v>
      </c>
      <c r="C1408" s="46" t="s">
        <v>144</v>
      </c>
      <c r="D1408" s="46" t="s">
        <v>47</v>
      </c>
      <c r="E1408" s="46" t="s">
        <v>140</v>
      </c>
      <c r="F1408" s="32" t="s">
        <v>31</v>
      </c>
      <c r="G1408" s="32" t="s">
        <v>78</v>
      </c>
      <c r="H1408" s="32" t="s">
        <v>78</v>
      </c>
      <c r="I1408" s="32" t="s">
        <v>78</v>
      </c>
    </row>
    <row r="1409" spans="1:9" x14ac:dyDescent="0.25">
      <c r="A1409">
        <f>IF(AND($C1409="Area (ha)",$E1409="Fully converted"),SUMIFS(UK!$E$9:$E$77,UK!$C$9:$C$77,Data!$H3687),IF(AND($C1409="Area (ha)",$E1409="In conversion"),SUMIFS(UK!$F$9:$F$77,UK!$C$9:$C$77,Data!$H3687),IF(AND($C1409="Area (ha)",$E1409="Total"),SUMIFS(UK!$F$9:$F$77,UK!$C$9:$C$77,Data!$H3687),IF(AND($C1409="Tonne",$E1409="Fully converted"),SUMIFS(UK!$F$9:$F$77,UK!$C$9:$C$77,Data!$H3687),""))))</f>
        <v>0</v>
      </c>
      <c r="B1409" s="46" t="s">
        <v>45</v>
      </c>
      <c r="C1409" s="46" t="s">
        <v>144</v>
      </c>
      <c r="D1409" s="46" t="s">
        <v>47</v>
      </c>
      <c r="E1409" s="46" t="s">
        <v>140</v>
      </c>
      <c r="F1409" s="32" t="s">
        <v>31</v>
      </c>
      <c r="G1409" s="32" t="s">
        <v>126</v>
      </c>
      <c r="H1409" s="32" t="s">
        <v>126</v>
      </c>
      <c r="I1409" s="32" t="s">
        <v>126</v>
      </c>
    </row>
    <row r="1410" spans="1:9" x14ac:dyDescent="0.25">
      <c r="A1410">
        <f>IF(AND($C1410="Area (ha)",$E1410="Fully converted"),SUMIFS(UK!$E$9:$E$77,UK!$C$9:$C$77,Data!$H3688),IF(AND($C1410="Area (ha)",$E1410="In conversion"),SUMIFS(UK!$F$9:$F$77,UK!$C$9:$C$77,Data!$H3688),IF(AND($C1410="Area (ha)",$E1410="Total"),SUMIFS(UK!$F$9:$F$77,UK!$C$9:$C$77,Data!$H3688),IF(AND($C1410="Tonne",$E1410="Fully converted"),SUMIFS(UK!$F$9:$F$77,UK!$C$9:$C$77,Data!$H3688),""))))</f>
        <v>0</v>
      </c>
      <c r="B1410" s="46" t="s">
        <v>45</v>
      </c>
      <c r="C1410" s="46" t="s">
        <v>144</v>
      </c>
      <c r="D1410" s="46" t="s">
        <v>47</v>
      </c>
      <c r="E1410" s="46" t="s">
        <v>140</v>
      </c>
      <c r="F1410" s="32" t="s">
        <v>31</v>
      </c>
      <c r="G1410" s="32" t="s">
        <v>80</v>
      </c>
      <c r="H1410" s="32" t="s">
        <v>80</v>
      </c>
      <c r="I1410" s="32" t="s">
        <v>80</v>
      </c>
    </row>
    <row r="1411" spans="1:9" x14ac:dyDescent="0.25">
      <c r="A1411">
        <f>IF(AND($C1411="Area (ha)",$E1411="Fully converted"),SUMIFS(UK!$E$9:$E$77,UK!$C$9:$C$77,Data!$H3689),IF(AND($C1411="Area (ha)",$E1411="In conversion"),SUMIFS(UK!$F$9:$F$77,UK!$C$9:$C$77,Data!$H3689),IF(AND($C1411="Area (ha)",$E1411="Total"),SUMIFS(UK!$F$9:$F$77,UK!$C$9:$C$77,Data!$H3689),IF(AND($C1411="Tonne",$E1411="Fully converted"),SUMIFS(UK!$F$9:$F$77,UK!$C$9:$C$77,Data!$H3689),""))))</f>
        <v>0</v>
      </c>
      <c r="B1411" s="46" t="s">
        <v>45</v>
      </c>
      <c r="C1411" s="46" t="s">
        <v>144</v>
      </c>
      <c r="D1411" s="46" t="s">
        <v>47</v>
      </c>
      <c r="E1411" s="46" t="s">
        <v>140</v>
      </c>
      <c r="F1411" s="32" t="s">
        <v>31</v>
      </c>
      <c r="G1411" s="32" t="s">
        <v>81</v>
      </c>
      <c r="H1411" s="32" t="s">
        <v>81</v>
      </c>
      <c r="I1411" s="32" t="s">
        <v>81</v>
      </c>
    </row>
    <row r="1412" spans="1:9" x14ac:dyDescent="0.25">
      <c r="A1412">
        <f>IF(AND($C1412="Area (ha)",$E1412="Fully converted"),SUMIFS(UK!$E$9:$E$77,UK!$C$9:$C$77,Data!$H3690),IF(AND($C1412="Area (ha)",$E1412="In conversion"),SUMIFS(UK!$F$9:$F$77,UK!$C$9:$C$77,Data!$H3690),IF(AND($C1412="Area (ha)",$E1412="Total"),SUMIFS(UK!$F$9:$F$77,UK!$C$9:$C$77,Data!$H3690),IF(AND($C1412="Tonne",$E1412="Fully converted"),SUMIFS(UK!$F$9:$F$77,UK!$C$9:$C$77,Data!$H3690),""))))</f>
        <v>3046.7099999999973</v>
      </c>
      <c r="B1412" s="46" t="s">
        <v>45</v>
      </c>
      <c r="C1412" s="46" t="s">
        <v>144</v>
      </c>
      <c r="D1412" s="46" t="s">
        <v>47</v>
      </c>
      <c r="E1412" s="46" t="s">
        <v>140</v>
      </c>
      <c r="F1412" s="32" t="s">
        <v>31</v>
      </c>
      <c r="G1412" s="32" t="s">
        <v>82</v>
      </c>
      <c r="H1412" s="32" t="s">
        <v>82</v>
      </c>
      <c r="I1412" s="32" t="s">
        <v>82</v>
      </c>
    </row>
    <row r="1413" spans="1:9" x14ac:dyDescent="0.25">
      <c r="A1413">
        <f>IF(AND($C1413="Area (ha)",$E1413="Fully converted"),SUMIFS(UK!$E$9:$E$77,UK!$C$9:$C$77,Data!$H3691),IF(AND($C1413="Area (ha)",$E1413="In conversion"),SUMIFS(UK!$F$9:$F$77,UK!$C$9:$C$77,Data!$H3691),IF(AND($C1413="Area (ha)",$E1413="Total"),SUMIFS(UK!$F$9:$F$77,UK!$C$9:$C$77,Data!$H3691),IF(AND($C1413="Tonne",$E1413="Fully converted"),SUMIFS(UK!$F$9:$F$77,UK!$C$9:$C$77,Data!$H3691),""))))</f>
        <v>214.57974999999999</v>
      </c>
      <c r="B1413" s="46" t="s">
        <v>45</v>
      </c>
      <c r="C1413" s="46" t="s">
        <v>144</v>
      </c>
      <c r="D1413" s="46" t="s">
        <v>47</v>
      </c>
      <c r="E1413" s="46" t="s">
        <v>140</v>
      </c>
      <c r="F1413" s="32" t="s">
        <v>31</v>
      </c>
      <c r="G1413" s="32" t="s">
        <v>83</v>
      </c>
      <c r="H1413" s="32" t="s">
        <v>83</v>
      </c>
      <c r="I1413" s="32" t="s">
        <v>83</v>
      </c>
    </row>
    <row r="1414" spans="1:9" x14ac:dyDescent="0.25">
      <c r="A1414">
        <f>IF(AND($C1414="Area (ha)",$E1414="Fully converted"),SUMIFS(UK!$E$9:$E$77,UK!$C$9:$C$77,Data!$H3692),IF(AND($C1414="Area (ha)",$E1414="In conversion"),SUMIFS(UK!$F$9:$F$77,UK!$C$9:$C$77,Data!$H3692),IF(AND($C1414="Area (ha)",$E1414="Total"),SUMIFS(UK!$F$9:$F$77,UK!$C$9:$C$77,Data!$H3692),IF(AND($C1414="Tonne",$E1414="Fully converted"),SUMIFS(UK!$F$9:$F$77,UK!$C$9:$C$77,Data!$H3692),""))))</f>
        <v>214.57974999999999</v>
      </c>
      <c r="B1414" s="46" t="s">
        <v>45</v>
      </c>
      <c r="C1414" s="46" t="s">
        <v>144</v>
      </c>
      <c r="D1414" s="46" t="s">
        <v>47</v>
      </c>
      <c r="E1414" s="46" t="s">
        <v>140</v>
      </c>
      <c r="F1414" s="32" t="s">
        <v>31</v>
      </c>
      <c r="G1414" s="32" t="s">
        <v>84</v>
      </c>
      <c r="H1414" s="32" t="s">
        <v>84</v>
      </c>
      <c r="I1414" s="32" t="s">
        <v>84</v>
      </c>
    </row>
    <row r="1415" spans="1:9" x14ac:dyDescent="0.25">
      <c r="A1415">
        <f>IF(AND($C1415="Area (ha)",$E1415="Fully converted"),SUMIFS(UK!$E$9:$E$77,UK!$C$9:$C$77,Data!$H3693),IF(AND($C1415="Area (ha)",$E1415="In conversion"),SUMIFS(UK!$F$9:$F$77,UK!$C$9:$C$77,Data!$H3693),IF(AND($C1415="Area (ha)",$E1415="Total"),SUMIFS(UK!$F$9:$F$77,UK!$C$9:$C$77,Data!$H3693),IF(AND($C1415="Tonne",$E1415="Fully converted"),SUMIFS(UK!$F$9:$F$77,UK!$C$9:$C$77,Data!$H3693),""))))</f>
        <v>0</v>
      </c>
      <c r="B1415" s="46" t="s">
        <v>45</v>
      </c>
      <c r="C1415" s="46" t="s">
        <v>144</v>
      </c>
      <c r="D1415" s="46" t="s">
        <v>47</v>
      </c>
      <c r="E1415" s="46" t="s">
        <v>140</v>
      </c>
      <c r="F1415" s="32" t="s">
        <v>31</v>
      </c>
      <c r="G1415" s="32" t="s">
        <v>85</v>
      </c>
      <c r="H1415" s="32" t="s">
        <v>85</v>
      </c>
      <c r="I1415" s="32" t="s">
        <v>235</v>
      </c>
    </row>
    <row r="1416" spans="1:9" x14ac:dyDescent="0.25">
      <c r="A1416">
        <f>IF(AND($C1416="Area (ha)",$E1416="Fully converted"),SUMIFS(UK!$E$9:$E$77,UK!$C$9:$C$77,Data!$H3694),IF(AND($C1416="Area (ha)",$E1416="In conversion"),SUMIFS(UK!$F$9:$F$77,UK!$C$9:$C$77,Data!$H3694),IF(AND($C1416="Area (ha)",$E1416="Total"),SUMIFS(UK!$F$9:$F$77,UK!$C$9:$C$77,Data!$H3694),IF(AND($C1416="Tonne",$E1416="Fully converted"),SUMIFS(UK!$F$9:$F$77,UK!$C$9:$C$77,Data!$H3694),""))))</f>
        <v>0</v>
      </c>
      <c r="B1416" s="46" t="s">
        <v>45</v>
      </c>
      <c r="C1416" s="46" t="s">
        <v>144</v>
      </c>
      <c r="D1416" s="46" t="s">
        <v>47</v>
      </c>
      <c r="E1416" s="46" t="s">
        <v>140</v>
      </c>
      <c r="F1416" s="32" t="s">
        <v>31</v>
      </c>
      <c r="G1416" s="32" t="s">
        <v>127</v>
      </c>
      <c r="H1416" s="32" t="s">
        <v>127</v>
      </c>
      <c r="I1416" s="32" t="s">
        <v>127</v>
      </c>
    </row>
    <row r="1417" spans="1:9" x14ac:dyDescent="0.25">
      <c r="A1417">
        <f>IF(AND($C1417="Area (ha)",$E1417="Fully converted"),SUMIFS(UK!$E$9:$E$77,UK!$C$9:$C$77,Data!$H3695),IF(AND($C1417="Area (ha)",$E1417="In conversion"),SUMIFS(UK!$F$9:$F$77,UK!$C$9:$C$77,Data!$H3695),IF(AND($C1417="Area (ha)",$E1417="Total"),SUMIFS(UK!$F$9:$F$77,UK!$C$9:$C$77,Data!$H3695),IF(AND($C1417="Tonne",$E1417="Fully converted"),SUMIFS(UK!$F$9:$F$77,UK!$C$9:$C$77,Data!$H3695),""))))</f>
        <v>0</v>
      </c>
      <c r="B1417" s="46" t="s">
        <v>45</v>
      </c>
      <c r="C1417" s="46" t="s">
        <v>144</v>
      </c>
      <c r="D1417" s="46" t="s">
        <v>47</v>
      </c>
      <c r="E1417" s="46" t="s">
        <v>140</v>
      </c>
      <c r="F1417" s="32" t="s">
        <v>31</v>
      </c>
      <c r="G1417" s="32" t="s">
        <v>128</v>
      </c>
      <c r="H1417" s="32" t="s">
        <v>128</v>
      </c>
      <c r="I1417" s="32" t="s">
        <v>128</v>
      </c>
    </row>
    <row r="1418" spans="1:9" x14ac:dyDescent="0.25">
      <c r="A1418">
        <f>IF(AND($C1418="Area (ha)",$E1418="Fully converted"),SUMIFS(UK!$E$9:$E$77,UK!$C$9:$C$77,Data!$H3696),IF(AND($C1418="Area (ha)",$E1418="In conversion"),SUMIFS(UK!$F$9:$F$77,UK!$C$9:$C$77,Data!$H3696),IF(AND($C1418="Area (ha)",$E1418="Total"),SUMIFS(UK!$F$9:$F$77,UK!$C$9:$C$77,Data!$H3696),IF(AND($C1418="Tonne",$E1418="Fully converted"),SUMIFS(UK!$F$9:$F$77,UK!$C$9:$C$77,Data!$H3696),""))))</f>
        <v>0</v>
      </c>
      <c r="B1418" s="46" t="s">
        <v>45</v>
      </c>
      <c r="C1418" s="46" t="s">
        <v>144</v>
      </c>
      <c r="D1418" s="46" t="s">
        <v>47</v>
      </c>
      <c r="E1418" s="46" t="s">
        <v>140</v>
      </c>
      <c r="F1418" s="32" t="s">
        <v>31</v>
      </c>
      <c r="G1418" s="32" t="s">
        <v>129</v>
      </c>
      <c r="H1418" s="32" t="s">
        <v>129</v>
      </c>
      <c r="I1418" s="32" t="s">
        <v>129</v>
      </c>
    </row>
    <row r="1419" spans="1:9" x14ac:dyDescent="0.25">
      <c r="A1419">
        <f>IF(AND($C1419="Area (ha)",$E1419="Fully converted"),SUMIFS(UK!$E$9:$E$77,UK!$C$9:$C$77,Data!$H3697),IF(AND($C1419="Area (ha)",$E1419="In conversion"),SUMIFS(UK!$F$9:$F$77,UK!$C$9:$C$77,Data!$H3697),IF(AND($C1419="Area (ha)",$E1419="Total"),SUMIFS(UK!$F$9:$F$77,UK!$C$9:$C$77,Data!$H3697),IF(AND($C1419="Tonne",$E1419="Fully converted"),SUMIFS(UK!$F$9:$F$77,UK!$C$9:$C$77,Data!$H3697),""))))</f>
        <v>0</v>
      </c>
      <c r="B1419" s="46" t="s">
        <v>45</v>
      </c>
      <c r="C1419" s="46" t="s">
        <v>144</v>
      </c>
      <c r="D1419" s="46" t="s">
        <v>47</v>
      </c>
      <c r="E1419" s="46" t="s">
        <v>140</v>
      </c>
      <c r="F1419" s="32" t="s">
        <v>31</v>
      </c>
      <c r="G1419" s="32" t="s">
        <v>130</v>
      </c>
      <c r="H1419" s="32" t="s">
        <v>130</v>
      </c>
      <c r="I1419" s="32" t="s">
        <v>130</v>
      </c>
    </row>
    <row r="1420" spans="1:9" x14ac:dyDescent="0.25">
      <c r="A1420">
        <f>IF(AND($C1420="Area (ha)",$E1420="Fully converted"),SUMIFS(UK!$E$9:$E$77,UK!$C$9:$C$77,Data!$H3698),IF(AND($C1420="Area (ha)",$E1420="In conversion"),SUMIFS(UK!$F$9:$F$77,UK!$C$9:$C$77,Data!$H3698),IF(AND($C1420="Area (ha)",$E1420="Total"),SUMIFS(UK!$F$9:$F$77,UK!$C$9:$C$77,Data!$H3698),IF(AND($C1420="Tonne",$E1420="Fully converted"),SUMIFS(UK!$F$9:$F$77,UK!$C$9:$C$77,Data!$H3698),""))))</f>
        <v>89.989749999999987</v>
      </c>
      <c r="B1420" s="46" t="s">
        <v>45</v>
      </c>
      <c r="C1420" s="46" t="s">
        <v>144</v>
      </c>
      <c r="D1420" s="46" t="s">
        <v>47</v>
      </c>
      <c r="E1420" s="46" t="s">
        <v>140</v>
      </c>
      <c r="F1420" s="32" t="s">
        <v>31</v>
      </c>
      <c r="G1420" s="32" t="s">
        <v>131</v>
      </c>
      <c r="H1420" s="32" t="s">
        <v>131</v>
      </c>
      <c r="I1420" s="32" t="s">
        <v>131</v>
      </c>
    </row>
    <row r="1421" spans="1:9" x14ac:dyDescent="0.25">
      <c r="A1421">
        <f>IF(AND($C1421="Area (ha)",$E1421="Fully converted"),SUMIFS(UK!$E$9:$E$77,UK!$C$9:$C$77,Data!$H3699),IF(AND($C1421="Area (ha)",$E1421="In conversion"),SUMIFS(UK!$F$9:$F$77,UK!$C$9:$C$77,Data!$H3699),IF(AND($C1421="Area (ha)",$E1421="Total"),SUMIFS(UK!$F$9:$F$77,UK!$C$9:$C$77,Data!$H3699),IF(AND($C1421="Tonne",$E1421="Fully converted"),SUMIFS(UK!$F$9:$F$77,UK!$C$9:$C$77,Data!$H3699),""))))</f>
        <v>0</v>
      </c>
      <c r="B1421" s="46" t="s">
        <v>45</v>
      </c>
      <c r="C1421" s="46" t="s">
        <v>144</v>
      </c>
      <c r="D1421" s="46" t="s">
        <v>47</v>
      </c>
      <c r="E1421" s="46" t="s">
        <v>140</v>
      </c>
      <c r="F1421" s="32" t="s">
        <v>31</v>
      </c>
      <c r="G1421" s="32" t="s">
        <v>91</v>
      </c>
      <c r="H1421" s="32" t="s">
        <v>91</v>
      </c>
      <c r="I1421" s="32" t="s">
        <v>91</v>
      </c>
    </row>
    <row r="1422" spans="1:9" x14ac:dyDescent="0.25">
      <c r="A1422">
        <f>IF(AND($C1422="Area (ha)",$E1422="Fully converted"),SUMIFS(UK!$E$9:$E$77,UK!$C$9:$C$77,Data!$H3700),IF(AND($C1422="Area (ha)",$E1422="In conversion"),SUMIFS(UK!$F$9:$F$77,UK!$C$9:$C$77,Data!$H3700),IF(AND($C1422="Area (ha)",$E1422="Total"),SUMIFS(UK!$F$9:$F$77,UK!$C$9:$C$77,Data!$H3700),IF(AND($C1422="Tonne",$E1422="Fully converted"),SUMIFS(UK!$F$9:$F$77,UK!$C$9:$C$77,Data!$H3700),""))))</f>
        <v>150.25799999999998</v>
      </c>
      <c r="B1422" s="46" t="s">
        <v>45</v>
      </c>
      <c r="C1422" s="46" t="s">
        <v>144</v>
      </c>
      <c r="D1422" s="46" t="s">
        <v>47</v>
      </c>
      <c r="E1422" s="46" t="s">
        <v>140</v>
      </c>
      <c r="F1422" s="32" t="s">
        <v>31</v>
      </c>
      <c r="G1422" s="32" t="s">
        <v>92</v>
      </c>
      <c r="H1422" s="32" t="s">
        <v>92</v>
      </c>
      <c r="I1422" s="32" t="s">
        <v>92</v>
      </c>
    </row>
    <row r="1423" spans="1:9" x14ac:dyDescent="0.25">
      <c r="A1423">
        <f>IF(AND($C1423="Area (ha)",$E1423="Fully converted"),SUMIFS(UK!$E$9:$E$77,UK!$C$9:$C$77,Data!$H3701),IF(AND($C1423="Area (ha)",$E1423="In conversion"),SUMIFS(UK!$F$9:$F$77,UK!$C$9:$C$77,Data!$H3701),IF(AND($C1423="Area (ha)",$E1423="Total"),SUMIFS(UK!$F$9:$F$77,UK!$C$9:$C$77,Data!$H3701),IF(AND($C1423="Tonne",$E1423="Fully converted"),SUMIFS(UK!$F$9:$F$77,UK!$C$9:$C$77,Data!$H3701),""))))</f>
        <v>0</v>
      </c>
      <c r="B1423" s="46" t="s">
        <v>45</v>
      </c>
      <c r="C1423" s="46" t="s">
        <v>144</v>
      </c>
      <c r="D1423" s="46" t="s">
        <v>47</v>
      </c>
      <c r="E1423" s="46" t="s">
        <v>140</v>
      </c>
      <c r="F1423" s="32" t="s">
        <v>31</v>
      </c>
      <c r="G1423" s="32" t="s">
        <v>93</v>
      </c>
      <c r="H1423" s="32" t="s">
        <v>93</v>
      </c>
      <c r="I1423" s="32" t="s">
        <v>93</v>
      </c>
    </row>
    <row r="1424" spans="1:9" x14ac:dyDescent="0.25">
      <c r="A1424">
        <f>IF(AND($C1424="Area (ha)",$E1424="Fully converted"),SUMIFS(UK!$E$9:$E$77,UK!$C$9:$C$77,Data!$H3702),IF(AND($C1424="Area (ha)",$E1424="In conversion"),SUMIFS(UK!$F$9:$F$77,UK!$C$9:$C$77,Data!$H3702),IF(AND($C1424="Area (ha)",$E1424="Total"),SUMIFS(UK!$F$9:$F$77,UK!$C$9:$C$77,Data!$H3702),IF(AND($C1424="Tonne",$E1424="Fully converted"),SUMIFS(UK!$F$9:$F$77,UK!$C$9:$C$77,Data!$H3702),""))))</f>
        <v>15105.82799999999</v>
      </c>
      <c r="B1424" s="46" t="s">
        <v>45</v>
      </c>
      <c r="C1424" s="46" t="s">
        <v>144</v>
      </c>
      <c r="D1424" s="46" t="s">
        <v>47</v>
      </c>
      <c r="E1424" s="46" t="s">
        <v>140</v>
      </c>
      <c r="F1424" s="32" t="s">
        <v>31</v>
      </c>
      <c r="G1424" s="32" t="s">
        <v>94</v>
      </c>
      <c r="H1424" s="32" t="s">
        <v>94</v>
      </c>
      <c r="I1424" s="32" t="s">
        <v>94</v>
      </c>
    </row>
    <row r="1425" spans="1:9" x14ac:dyDescent="0.25">
      <c r="A1425">
        <f>IF(AND($C1425="Area (ha)",$E1425="Fully converted"),SUMIFS(UK!$E$9:$E$77,UK!$C$9:$C$77,Data!$H3703),IF(AND($C1425="Area (ha)",$E1425="In conversion"),SUMIFS(UK!$F$9:$F$77,UK!$C$9:$C$77,Data!$H3703),IF(AND($C1425="Area (ha)",$E1425="Total"),SUMIFS(UK!$F$9:$F$77,UK!$C$9:$C$77,Data!$H3703),IF(AND($C1425="Tonne",$E1425="Fully converted"),SUMIFS(UK!$F$9:$F$77,UK!$C$9:$C$77,Data!$H3703),""))))</f>
        <v>155.434</v>
      </c>
      <c r="B1425" s="46" t="s">
        <v>45</v>
      </c>
      <c r="C1425" s="46" t="s">
        <v>144</v>
      </c>
      <c r="D1425" s="46" t="s">
        <v>47</v>
      </c>
      <c r="E1425" s="46" t="s">
        <v>140</v>
      </c>
      <c r="F1425" s="32" t="s">
        <v>31</v>
      </c>
      <c r="G1425" s="32" t="s">
        <v>95</v>
      </c>
      <c r="H1425" s="32" t="s">
        <v>95</v>
      </c>
      <c r="I1425" s="32" t="s">
        <v>95</v>
      </c>
    </row>
    <row r="1426" spans="1:9" x14ac:dyDescent="0.25">
      <c r="A1426">
        <f>IF(AND($C1426="Area (ha)",$E1426="Fully converted"),SUMIFS(UK!$E$9:$E$77,UK!$C$9:$C$77,Data!$H3704),IF(AND($C1426="Area (ha)",$E1426="In conversion"),SUMIFS(UK!$F$9:$F$77,UK!$C$9:$C$77,Data!$H3704),IF(AND($C1426="Area (ha)",$E1426="Total"),SUMIFS(UK!$F$9:$F$77,UK!$C$9:$C$77,Data!$H3704),IF(AND($C1426="Tonne",$E1426="Fully converted"),SUMIFS(UK!$F$9:$F$77,UK!$C$9:$C$77,Data!$H3704),""))))</f>
        <v>0</v>
      </c>
      <c r="B1426" s="46" t="s">
        <v>45</v>
      </c>
      <c r="C1426" s="46" t="s">
        <v>144</v>
      </c>
      <c r="D1426" s="46" t="s">
        <v>47</v>
      </c>
      <c r="E1426" s="46" t="s">
        <v>140</v>
      </c>
      <c r="F1426" s="32" t="s">
        <v>31</v>
      </c>
      <c r="G1426" s="32" t="s">
        <v>96</v>
      </c>
      <c r="H1426" s="32" t="s">
        <v>96</v>
      </c>
      <c r="I1426" s="32" t="s">
        <v>96</v>
      </c>
    </row>
    <row r="1427" spans="1:9" x14ac:dyDescent="0.25">
      <c r="A1427">
        <f>IF(AND($C1427="Area (ha)",$E1427="Fully converted"),SUMIFS(UK!$E$9:$E$77,UK!$C$9:$C$77,Data!$H3705),IF(AND($C1427="Area (ha)",$E1427="In conversion"),SUMIFS(UK!$F$9:$F$77,UK!$C$9:$C$77,Data!$H3705),IF(AND($C1427="Area (ha)",$E1427="Total"),SUMIFS(UK!$F$9:$F$77,UK!$C$9:$C$77,Data!$H3705),IF(AND($C1427="Tonne",$E1427="Fully converted"),SUMIFS(UK!$F$9:$F$77,UK!$C$9:$C$77,Data!$H3705),""))))</f>
        <v>40.524000000000001</v>
      </c>
      <c r="B1427" s="46" t="s">
        <v>45</v>
      </c>
      <c r="C1427" s="46" t="s">
        <v>144</v>
      </c>
      <c r="D1427" s="46" t="s">
        <v>47</v>
      </c>
      <c r="E1427" s="46" t="s">
        <v>140</v>
      </c>
      <c r="F1427" s="32" t="s">
        <v>31</v>
      </c>
      <c r="G1427" s="32" t="s">
        <v>132</v>
      </c>
      <c r="H1427" s="32" t="s">
        <v>132</v>
      </c>
      <c r="I1427" s="32" t="s">
        <v>132</v>
      </c>
    </row>
    <row r="1428" spans="1:9" x14ac:dyDescent="0.25">
      <c r="A1428">
        <f>IF(AND($C1428="Area (ha)",$E1428="Fully converted"),SUMIFS(UK!$E$9:$E$77,UK!$C$9:$C$77,Data!$H3706),IF(AND($C1428="Area (ha)",$E1428="In conversion"),SUMIFS(UK!$F$9:$F$77,UK!$C$9:$C$77,Data!$H3706),IF(AND($C1428="Area (ha)",$E1428="Total"),SUMIFS(UK!$F$9:$F$77,UK!$C$9:$C$77,Data!$H3706),IF(AND($C1428="Tonne",$E1428="Fully converted"),SUMIFS(UK!$F$9:$F$77,UK!$C$9:$C$77,Data!$H3706),""))))</f>
        <v>16.044</v>
      </c>
      <c r="B1428" s="46" t="s">
        <v>45</v>
      </c>
      <c r="C1428" s="46" t="s">
        <v>144</v>
      </c>
      <c r="D1428" s="46" t="s">
        <v>47</v>
      </c>
      <c r="E1428" s="46" t="s">
        <v>140</v>
      </c>
      <c r="F1428" s="32" t="s">
        <v>31</v>
      </c>
      <c r="G1428" s="32" t="s">
        <v>98</v>
      </c>
      <c r="H1428" s="32" t="s">
        <v>98</v>
      </c>
      <c r="I1428" s="32" t="s">
        <v>98</v>
      </c>
    </row>
    <row r="1429" spans="1:9" x14ac:dyDescent="0.25">
      <c r="A1429">
        <f>IF(AND($C1429="Area (ha)",$E1429="Fully converted"),SUMIFS(UK!$E$9:$E$77,UK!$C$9:$C$77,Data!$H3707),IF(AND($C1429="Area (ha)",$E1429="In conversion"),SUMIFS(UK!$F$9:$F$77,UK!$C$9:$C$77,Data!$H3707),IF(AND($C1429="Area (ha)",$E1429="Total"),SUMIFS(UK!$F$9:$F$77,UK!$C$9:$C$77,Data!$H3707),IF(AND($C1429="Tonne",$E1429="Fully converted"),SUMIFS(UK!$F$9:$F$77,UK!$C$9:$C$77,Data!$H3707),""))))</f>
        <v>16.044</v>
      </c>
      <c r="B1429" s="46" t="s">
        <v>45</v>
      </c>
      <c r="C1429" s="46" t="s">
        <v>144</v>
      </c>
      <c r="D1429" s="46" t="s">
        <v>47</v>
      </c>
      <c r="E1429" s="46" t="s">
        <v>140</v>
      </c>
      <c r="F1429" s="32" t="s">
        <v>31</v>
      </c>
      <c r="G1429" s="32" t="s">
        <v>99</v>
      </c>
      <c r="H1429" s="32" t="s">
        <v>99</v>
      </c>
      <c r="I1429" s="32" t="s">
        <v>99</v>
      </c>
    </row>
    <row r="1430" spans="1:9" x14ac:dyDescent="0.25">
      <c r="A1430">
        <f>IF(AND($C1430="Area (ha)",$E1430="Fully converted"),SUMIFS(UK!$E$9:$E$77,UK!$C$9:$C$77,Data!$H3708),IF(AND($C1430="Area (ha)",$E1430="In conversion"),SUMIFS(UK!$F$9:$F$77,UK!$C$9:$C$77,Data!$H3708),IF(AND($C1430="Area (ha)",$E1430="Total"),SUMIFS(UK!$F$9:$F$77,UK!$C$9:$C$77,Data!$H3708),IF(AND($C1430="Tonne",$E1430="Fully converted"),SUMIFS(UK!$F$9:$F$77,UK!$C$9:$C$77,Data!$H3708),""))))</f>
        <v>15.594000000000001</v>
      </c>
      <c r="B1430" s="46" t="s">
        <v>45</v>
      </c>
      <c r="C1430" s="46" t="s">
        <v>144</v>
      </c>
      <c r="D1430" s="46" t="s">
        <v>47</v>
      </c>
      <c r="E1430" s="46" t="s">
        <v>140</v>
      </c>
      <c r="F1430" s="32" t="s">
        <v>31</v>
      </c>
      <c r="G1430" s="32" t="s">
        <v>100</v>
      </c>
      <c r="H1430" s="32" t="s">
        <v>100</v>
      </c>
      <c r="I1430" s="32" t="s">
        <v>101</v>
      </c>
    </row>
    <row r="1431" spans="1:9" x14ac:dyDescent="0.25">
      <c r="A1431">
        <f>IF(AND($C1431="Area (ha)",$E1431="Fully converted"),SUMIFS(UK!$E$9:$E$77,UK!$C$9:$C$77,Data!$H3709),IF(AND($C1431="Area (ha)",$E1431="In conversion"),SUMIFS(UK!$F$9:$F$77,UK!$C$9:$C$77,Data!$H3709),IF(AND($C1431="Area (ha)",$E1431="Total"),SUMIFS(UK!$F$9:$F$77,UK!$C$9:$C$77,Data!$H3709),IF(AND($C1431="Tonne",$E1431="Fully converted"),SUMIFS(UK!$F$9:$F$77,UK!$C$9:$C$77,Data!$H3709),""))))</f>
        <v>0.45</v>
      </c>
      <c r="B1431" s="46" t="s">
        <v>45</v>
      </c>
      <c r="C1431" s="46" t="s">
        <v>144</v>
      </c>
      <c r="D1431" s="46" t="s">
        <v>47</v>
      </c>
      <c r="E1431" s="46" t="s">
        <v>140</v>
      </c>
      <c r="F1431" s="32" t="s">
        <v>31</v>
      </c>
      <c r="G1431" s="32" t="s">
        <v>101</v>
      </c>
      <c r="H1431" s="32" t="s">
        <v>101</v>
      </c>
      <c r="I1431" s="32" t="s">
        <v>101</v>
      </c>
    </row>
    <row r="1432" spans="1:9" x14ac:dyDescent="0.25">
      <c r="A1432">
        <f>IF(AND($C1432="Area (ha)",$E1432="Fully converted"),SUMIFS(UK!$E$9:$E$77,UK!$C$9:$C$77,Data!$H3710),IF(AND($C1432="Area (ha)",$E1432="In conversion"),SUMIFS(UK!$F$9:$F$77,UK!$C$9:$C$77,Data!$H3710),IF(AND($C1432="Area (ha)",$E1432="Total"),SUMIFS(UK!$F$9:$F$77,UK!$C$9:$C$77,Data!$H3710),IF(AND($C1432="Tonne",$E1432="Fully converted"),SUMIFS(UK!$F$9:$F$77,UK!$C$9:$C$77,Data!$H3710),""))))</f>
        <v>0</v>
      </c>
      <c r="B1432" s="46" t="s">
        <v>45</v>
      </c>
      <c r="C1432" s="46" t="s">
        <v>144</v>
      </c>
      <c r="D1432" s="46" t="s">
        <v>47</v>
      </c>
      <c r="E1432" s="46" t="s">
        <v>140</v>
      </c>
      <c r="F1432" s="32" t="s">
        <v>31</v>
      </c>
      <c r="G1432" s="32" t="s">
        <v>102</v>
      </c>
      <c r="H1432" s="32" t="s">
        <v>102</v>
      </c>
      <c r="I1432" s="32" t="s">
        <v>102</v>
      </c>
    </row>
    <row r="1433" spans="1:9" x14ac:dyDescent="0.25">
      <c r="A1433">
        <f>IF(AND($C1433="Area (ha)",$E1433="Fully converted"),SUMIFS(UK!$E$9:$E$77,UK!$C$9:$C$77,Data!$H3711),IF(AND($C1433="Area (ha)",$E1433="In conversion"),SUMIFS(UK!$F$9:$F$77,UK!$C$9:$C$77,Data!$H3711),IF(AND($C1433="Area (ha)",$E1433="Total"),SUMIFS(UK!$F$9:$F$77,UK!$C$9:$C$77,Data!$H3711),IF(AND($C1433="Tonne",$E1433="Fully converted"),SUMIFS(UK!$F$9:$F$77,UK!$C$9:$C$77,Data!$H3711),""))))</f>
        <v>0</v>
      </c>
      <c r="B1433" s="46" t="s">
        <v>45</v>
      </c>
      <c r="C1433" s="46" t="s">
        <v>144</v>
      </c>
      <c r="D1433" s="46" t="s">
        <v>47</v>
      </c>
      <c r="E1433" s="46" t="s">
        <v>140</v>
      </c>
      <c r="F1433" s="32" t="s">
        <v>31</v>
      </c>
      <c r="G1433" s="32" t="s">
        <v>103</v>
      </c>
      <c r="H1433" s="32" t="s">
        <v>103</v>
      </c>
      <c r="I1433" s="32" t="s">
        <v>103</v>
      </c>
    </row>
    <row r="1434" spans="1:9" x14ac:dyDescent="0.25">
      <c r="A1434">
        <f>IF(AND($C1434="Area (ha)",$E1434="Fully converted"),SUMIFS(UK!$E$9:$E$77,UK!$C$9:$C$77,Data!$H3712),IF(AND($C1434="Area (ha)",$E1434="In conversion"),SUMIFS(UK!$F$9:$F$77,UK!$C$9:$C$77,Data!$H3712),IF(AND($C1434="Area (ha)",$E1434="Total"),SUMIFS(UK!$F$9:$F$77,UK!$C$9:$C$77,Data!$H3712),IF(AND($C1434="Tonne",$E1434="Fully converted"),SUMIFS(UK!$F$9:$F$77,UK!$C$9:$C$77,Data!$H3712),""))))</f>
        <v>0</v>
      </c>
      <c r="B1434" s="46" t="s">
        <v>45</v>
      </c>
      <c r="C1434" s="46" t="s">
        <v>144</v>
      </c>
      <c r="D1434" s="46" t="s">
        <v>47</v>
      </c>
      <c r="E1434" s="46" t="s">
        <v>140</v>
      </c>
      <c r="F1434" s="32" t="s">
        <v>31</v>
      </c>
      <c r="G1434" s="32" t="s">
        <v>104</v>
      </c>
      <c r="H1434" s="32" t="s">
        <v>104</v>
      </c>
      <c r="I1434" s="32" t="s">
        <v>104</v>
      </c>
    </row>
    <row r="1435" spans="1:9" x14ac:dyDescent="0.25">
      <c r="A1435">
        <f>IF(AND($C1435="Area (ha)",$E1435="Fully converted"),SUMIFS(UK!$E$9:$E$77,UK!$C$9:$C$77,Data!$H3713),IF(AND($C1435="Area (ha)",$E1435="In conversion"),SUMIFS(UK!$F$9:$F$77,UK!$C$9:$C$77,Data!$H3713),IF(AND($C1435="Area (ha)",$E1435="Total"),SUMIFS(UK!$F$9:$F$77,UK!$C$9:$C$77,Data!$H3713),IF(AND($C1435="Tonne",$E1435="Fully converted"),SUMIFS(UK!$F$9:$F$77,UK!$C$9:$C$77,Data!$H3713),""))))</f>
        <v>0</v>
      </c>
      <c r="B1435" s="46" t="s">
        <v>45</v>
      </c>
      <c r="C1435" s="46" t="s">
        <v>144</v>
      </c>
      <c r="D1435" s="46" t="s">
        <v>47</v>
      </c>
      <c r="E1435" s="46" t="s">
        <v>140</v>
      </c>
      <c r="F1435" s="32" t="s">
        <v>31</v>
      </c>
      <c r="G1435" s="32" t="s">
        <v>105</v>
      </c>
      <c r="H1435" s="32" t="s">
        <v>105</v>
      </c>
      <c r="I1435" s="32" t="s">
        <v>105</v>
      </c>
    </row>
    <row r="1436" spans="1:9" x14ac:dyDescent="0.25">
      <c r="A1436">
        <f>IF(AND($C1436="Area (ha)",$E1436="Fully converted"),SUMIFS(UK!$E$9:$E$77,UK!$C$9:$C$77,Data!$H3714),IF(AND($C1436="Area (ha)",$E1436="In conversion"),SUMIFS(UK!$F$9:$F$77,UK!$C$9:$C$77,Data!$H3714),IF(AND($C1436="Area (ha)",$E1436="Total"),SUMIFS(UK!$F$9:$F$77,UK!$C$9:$C$77,Data!$H3714),IF(AND($C1436="Tonne",$E1436="Fully converted"),SUMIFS(UK!$F$9:$F$77,UK!$C$9:$C$77,Data!$H3714),""))))</f>
        <v>0</v>
      </c>
      <c r="B1436" s="46" t="s">
        <v>45</v>
      </c>
      <c r="C1436" s="46" t="s">
        <v>144</v>
      </c>
      <c r="D1436" s="46" t="s">
        <v>47</v>
      </c>
      <c r="E1436" s="46" t="s">
        <v>140</v>
      </c>
      <c r="F1436" s="32" t="s">
        <v>31</v>
      </c>
      <c r="G1436" s="32" t="s">
        <v>106</v>
      </c>
      <c r="H1436" s="32" t="s">
        <v>106</v>
      </c>
      <c r="I1436" s="32" t="s">
        <v>106</v>
      </c>
    </row>
    <row r="1437" spans="1:9" x14ac:dyDescent="0.25">
      <c r="A1437">
        <f>IF(AND($C1437="Area (ha)",$E1437="Fully converted"),SUMIFS(UK!$E$9:$E$77,UK!$C$9:$C$77,Data!$H3715),IF(AND($C1437="Area (ha)",$E1437="In conversion"),SUMIFS(UK!$F$9:$F$77,UK!$C$9:$C$77,Data!$H3715),IF(AND($C1437="Area (ha)",$E1437="Total"),SUMIFS(UK!$F$9:$F$77,UK!$C$9:$C$77,Data!$H3715),IF(AND($C1437="Tonne",$E1437="Fully converted"),SUMIFS(UK!$F$9:$F$77,UK!$C$9:$C$77,Data!$H3715),""))))</f>
        <v>0</v>
      </c>
      <c r="B1437" s="46" t="s">
        <v>45</v>
      </c>
      <c r="C1437" s="46" t="s">
        <v>144</v>
      </c>
      <c r="D1437" s="46" t="s">
        <v>47</v>
      </c>
      <c r="E1437" s="46" t="s">
        <v>140</v>
      </c>
      <c r="F1437" s="32" t="s">
        <v>31</v>
      </c>
      <c r="G1437" s="32" t="s">
        <v>107</v>
      </c>
      <c r="H1437" s="32" t="s">
        <v>107</v>
      </c>
      <c r="I1437" s="32" t="s">
        <v>107</v>
      </c>
    </row>
    <row r="1438" spans="1:9" x14ac:dyDescent="0.25">
      <c r="A1438">
        <f>IF(AND($C1438="Area (ha)",$E1438="Fully converted"),SUMIFS(UK!$E$9:$E$77,UK!$C$9:$C$77,Data!$H3716),IF(AND($C1438="Area (ha)",$E1438="In conversion"),SUMIFS(UK!$F$9:$F$77,UK!$C$9:$C$77,Data!$H3716),IF(AND($C1438="Area (ha)",$E1438="Total"),SUMIFS(UK!$F$9:$F$77,UK!$C$9:$C$77,Data!$H3716),IF(AND($C1438="Tonne",$E1438="Fully converted"),SUMIFS(UK!$F$9:$F$77,UK!$C$9:$C$77,Data!$H3716),""))))</f>
        <v>0</v>
      </c>
      <c r="B1438" s="46" t="s">
        <v>45</v>
      </c>
      <c r="C1438" s="46" t="s">
        <v>144</v>
      </c>
      <c r="D1438" s="46" t="s">
        <v>47</v>
      </c>
      <c r="E1438" s="46" t="s">
        <v>140</v>
      </c>
      <c r="F1438" s="32" t="s">
        <v>31</v>
      </c>
      <c r="G1438" s="32" t="s">
        <v>108</v>
      </c>
      <c r="H1438" s="32" t="s">
        <v>108</v>
      </c>
      <c r="I1438" s="32" t="s">
        <v>108</v>
      </c>
    </row>
    <row r="1439" spans="1:9" x14ac:dyDescent="0.25">
      <c r="A1439">
        <f>IF(AND($C1439="Area (ha)",$E1439="Fully converted"),SUMIFS(UK!$E$9:$E$77,UK!$C$9:$C$77,Data!$H3717),IF(AND($C1439="Area (ha)",$E1439="In conversion"),SUMIFS(UK!$F$9:$F$77,UK!$C$9:$C$77,Data!$H3717),IF(AND($C1439="Area (ha)",$E1439="Total"),SUMIFS(UK!$F$9:$F$77,UK!$C$9:$C$77,Data!$H3717),IF(AND($C1439="Tonne",$E1439="Fully converted"),SUMIFS(UK!$F$9:$F$77,UK!$C$9:$C$77,Data!$H3717),""))))</f>
        <v>0</v>
      </c>
      <c r="B1439" s="46" t="s">
        <v>45</v>
      </c>
      <c r="C1439" s="46" t="s">
        <v>144</v>
      </c>
      <c r="D1439" s="46" t="s">
        <v>47</v>
      </c>
      <c r="E1439" s="46" t="s">
        <v>140</v>
      </c>
      <c r="F1439" s="32" t="s">
        <v>31</v>
      </c>
      <c r="G1439" s="32" t="s">
        <v>109</v>
      </c>
      <c r="H1439" s="32" t="s">
        <v>109</v>
      </c>
      <c r="I1439" s="32" t="s">
        <v>109</v>
      </c>
    </row>
    <row r="1440" spans="1:9" x14ac:dyDescent="0.25">
      <c r="A1440">
        <f>IF(AND($C1440="Area (ha)",$E1440="Fully converted"),SUMIFS(UK!$E$9:$E$77,UK!$C$9:$C$77,Data!$H3718),IF(AND($C1440="Area (ha)",$E1440="In conversion"),SUMIFS(UK!$F$9:$F$77,UK!$C$9:$C$77,Data!$H3718),IF(AND($C1440="Area (ha)",$E1440="Total"),SUMIFS(UK!$F$9:$F$77,UK!$C$9:$C$77,Data!$H3718),IF(AND($C1440="Tonne",$E1440="Fully converted"),SUMIFS(UK!$F$9:$F$77,UK!$C$9:$C$77,Data!$H3718),""))))</f>
        <v>0</v>
      </c>
      <c r="B1440" s="46" t="s">
        <v>45</v>
      </c>
      <c r="C1440" s="46" t="s">
        <v>144</v>
      </c>
      <c r="D1440" s="46" t="s">
        <v>47</v>
      </c>
      <c r="E1440" s="46" t="s">
        <v>140</v>
      </c>
      <c r="F1440" s="32" t="s">
        <v>31</v>
      </c>
      <c r="G1440" s="32" t="s">
        <v>133</v>
      </c>
      <c r="H1440" s="32" t="s">
        <v>110</v>
      </c>
      <c r="I1440" s="32" t="s">
        <v>133</v>
      </c>
    </row>
    <row r="1441" spans="1:9" x14ac:dyDescent="0.25">
      <c r="A1441">
        <f>IF(AND($C1441="Area (ha)",$E1441="Fully converted"),SUMIFS(UK!$E$9:$E$77,UK!$C$9:$C$77,Data!$H3719),IF(AND($C1441="Area (ha)",$E1441="In conversion"),SUMIFS(UK!$F$9:$F$77,UK!$C$9:$C$77,Data!$H3719),IF(AND($C1441="Area (ha)",$E1441="Total"),SUMIFS(UK!$F$9:$F$77,UK!$C$9:$C$77,Data!$H3719),IF(AND($C1441="Tonne",$E1441="Fully converted"),SUMIFS(UK!$F$9:$F$77,UK!$C$9:$C$77,Data!$H3719),""))))</f>
        <v>0</v>
      </c>
      <c r="B1441" s="46" t="s">
        <v>45</v>
      </c>
      <c r="C1441" s="46" t="s">
        <v>144</v>
      </c>
      <c r="D1441" s="46" t="s">
        <v>47</v>
      </c>
      <c r="E1441" s="46" t="s">
        <v>140</v>
      </c>
      <c r="F1441" s="32" t="s">
        <v>31</v>
      </c>
      <c r="G1441" s="32" t="s">
        <v>111</v>
      </c>
      <c r="H1441" s="32" t="s">
        <v>111</v>
      </c>
      <c r="I1441" s="32" t="s">
        <v>111</v>
      </c>
    </row>
    <row r="1442" spans="1:9" x14ac:dyDescent="0.25">
      <c r="A1442">
        <f>IF(AND($C1442="Area (ha)",$E1442="Fully converted"),SUMIFS(UK!$E$9:$E$77,UK!$C$9:$C$77,Data!$H3720),IF(AND($C1442="Area (ha)",$E1442="In conversion"),SUMIFS(UK!$F$9:$F$77,UK!$C$9:$C$77,Data!$H3720),IF(AND($C1442="Area (ha)",$E1442="Total"),SUMIFS(UK!$F$9:$F$77,UK!$C$9:$C$77,Data!$H3720),IF(AND($C1442="Tonne",$E1442="Fully converted"),SUMIFS(UK!$F$9:$F$77,UK!$C$9:$C$77,Data!$H3720),""))))</f>
        <v>0</v>
      </c>
      <c r="B1442" s="46" t="s">
        <v>45</v>
      </c>
      <c r="C1442" s="46" t="s">
        <v>144</v>
      </c>
      <c r="D1442" s="46" t="s">
        <v>47</v>
      </c>
      <c r="E1442" s="46" t="s">
        <v>140</v>
      </c>
      <c r="F1442" s="32" t="s">
        <v>31</v>
      </c>
      <c r="G1442" s="32" t="s">
        <v>134</v>
      </c>
      <c r="H1442" s="32" t="s">
        <v>134</v>
      </c>
      <c r="I1442" s="32" t="s">
        <v>134</v>
      </c>
    </row>
    <row r="1443" spans="1:9" x14ac:dyDescent="0.25">
      <c r="A1443">
        <f>IF(AND($C1443="Area (ha)",$E1443="Fully converted"),SUMIFS(UK!$E$9:$E$77,UK!$C$9:$C$77,Data!$H3721),IF(AND($C1443="Area (ha)",$E1443="In conversion"),SUMIFS(UK!$F$9:$F$77,UK!$C$9:$C$77,Data!$H3721),IF(AND($C1443="Area (ha)",$E1443="Total"),SUMIFS(UK!$F$9:$F$77,UK!$C$9:$C$77,Data!$H3721),IF(AND($C1443="Tonne",$E1443="Fully converted"),SUMIFS(UK!$F$9:$F$77,UK!$C$9:$C$77,Data!$H3721),""))))</f>
        <v>0</v>
      </c>
      <c r="B1443" s="46" t="s">
        <v>45</v>
      </c>
      <c r="C1443" s="46" t="s">
        <v>144</v>
      </c>
      <c r="D1443" s="46" t="s">
        <v>47</v>
      </c>
      <c r="E1443" s="46" t="s">
        <v>140</v>
      </c>
      <c r="F1443" s="32" t="s">
        <v>31</v>
      </c>
      <c r="G1443" s="32" t="s">
        <v>113</v>
      </c>
      <c r="H1443" s="32" t="s">
        <v>113</v>
      </c>
      <c r="I1443" s="32" t="s">
        <v>113</v>
      </c>
    </row>
    <row r="1444" spans="1:9" x14ac:dyDescent="0.25">
      <c r="A1444">
        <f>IF(AND($C1444="Area (ha)",$E1444="Fully converted"),SUMIFS(UK!$E$9:$E$77,UK!$C$9:$C$77,Data!$H3722),IF(AND($C1444="Area (ha)",$E1444="In conversion"),SUMIFS(UK!$F$9:$F$77,UK!$C$9:$C$77,Data!$H3722),IF(AND($C1444="Area (ha)",$E1444="Total"),SUMIFS(UK!$F$9:$F$77,UK!$C$9:$C$77,Data!$H3722),IF(AND($C1444="Tonne",$E1444="Fully converted"),SUMIFS(UK!$F$9:$F$77,UK!$C$9:$C$77,Data!$H3722),""))))</f>
        <v>4.91</v>
      </c>
      <c r="B1444" s="46" t="s">
        <v>45</v>
      </c>
      <c r="C1444" s="46" t="s">
        <v>144</v>
      </c>
      <c r="D1444" s="46" t="s">
        <v>47</v>
      </c>
      <c r="E1444" s="46" t="s">
        <v>140</v>
      </c>
      <c r="F1444" s="32" t="s">
        <v>31</v>
      </c>
      <c r="G1444" s="32" t="s">
        <v>135</v>
      </c>
      <c r="H1444" s="32" t="s">
        <v>135</v>
      </c>
      <c r="I1444" s="32" t="s">
        <v>135</v>
      </c>
    </row>
    <row r="1445" spans="1:9" x14ac:dyDescent="0.25">
      <c r="A1445">
        <f>IF(AND($C1445="Area (ha)",$E1445="Fully converted"),SUMIFS(UK!$E$9:$E$77,UK!$C$9:$C$77,Data!$H3723),IF(AND($C1445="Area (ha)",$E1445="In conversion"),SUMIFS(UK!$F$9:$F$77,UK!$C$9:$C$77,Data!$H3723),IF(AND($C1445="Area (ha)",$E1445="Total"),SUMIFS(UK!$F$9:$F$77,UK!$C$9:$C$77,Data!$H3723),IF(AND($C1445="Tonne",$E1445="Fully converted"),SUMIFS(UK!$F$9:$F$77,UK!$C$9:$C$77,Data!$H3723),""))))</f>
        <v>0</v>
      </c>
      <c r="B1445" s="46" t="s">
        <v>45</v>
      </c>
      <c r="C1445" s="46" t="s">
        <v>144</v>
      </c>
      <c r="D1445" s="46" t="s">
        <v>47</v>
      </c>
      <c r="E1445" s="46" t="s">
        <v>140</v>
      </c>
      <c r="F1445" s="32" t="s">
        <v>31</v>
      </c>
      <c r="G1445" s="32" t="s">
        <v>115</v>
      </c>
      <c r="H1445" s="32" t="s">
        <v>115</v>
      </c>
      <c r="I1445" s="32" t="s">
        <v>115</v>
      </c>
    </row>
    <row r="1446" spans="1:9" x14ac:dyDescent="0.25">
      <c r="A1446">
        <f>IF(AND($C1446="Area (ha)",$E1446="Fully converted"),SUMIFS(UK!$E$9:$E$77,UK!$C$9:$C$77,Data!$H3724),IF(AND($C1446="Area (ha)",$E1446="In conversion"),SUMIFS(UK!$F$9:$F$77,UK!$C$9:$C$77,Data!$H3724),IF(AND($C1446="Area (ha)",$E1446="Total"),SUMIFS(UK!$F$9:$F$77,UK!$C$9:$C$77,Data!$H3724),IF(AND($C1446="Tonne",$E1446="Fully converted"),SUMIFS(UK!$F$9:$F$77,UK!$C$9:$C$77,Data!$H3724),""))))</f>
        <v>110</v>
      </c>
      <c r="B1446" s="46" t="s">
        <v>45</v>
      </c>
      <c r="C1446" s="46" t="s">
        <v>144</v>
      </c>
      <c r="D1446" s="46" t="s">
        <v>47</v>
      </c>
      <c r="E1446" s="46" t="s">
        <v>140</v>
      </c>
      <c r="F1446" s="32" t="s">
        <v>31</v>
      </c>
      <c r="G1446" s="32" t="s">
        <v>116</v>
      </c>
      <c r="H1446" s="32" t="s">
        <v>116</v>
      </c>
      <c r="I1446" s="32" t="s">
        <v>116</v>
      </c>
    </row>
    <row r="1447" spans="1:9" x14ac:dyDescent="0.25">
      <c r="A1447">
        <f>IF(AND($C1447="Area (ha)",$E1447="Fully converted"),SUMIFS(UK!$E$9:$E$77,UK!$C$9:$C$77,Data!$H3725),IF(AND($C1447="Area (ha)",$E1447="In conversion"),SUMIFS(UK!$F$9:$F$77,UK!$C$9:$C$77,Data!$H3725),IF(AND($C1447="Area (ha)",$E1447="Total"),SUMIFS(UK!$F$9:$F$77,UK!$C$9:$C$77,Data!$H3725),IF(AND($C1447="Tonne",$E1447="Fully converted"),SUMIFS(UK!$F$9:$F$77,UK!$C$9:$C$77,Data!$H3725),""))))</f>
        <v>0</v>
      </c>
      <c r="B1447" s="46" t="s">
        <v>45</v>
      </c>
      <c r="C1447" s="46" t="s">
        <v>144</v>
      </c>
      <c r="D1447" s="46" t="s">
        <v>47</v>
      </c>
      <c r="E1447" s="46" t="s">
        <v>140</v>
      </c>
      <c r="F1447" s="32" t="s">
        <v>31</v>
      </c>
      <c r="G1447" s="32" t="s">
        <v>117</v>
      </c>
      <c r="H1447" s="32" t="s">
        <v>117</v>
      </c>
      <c r="I1447" s="32" t="s">
        <v>117</v>
      </c>
    </row>
    <row r="1448" spans="1:9" x14ac:dyDescent="0.25">
      <c r="A1448">
        <f>IF(AND($C1448="Area (ha)",$E1448="Fully converted"),SUMIFS(UK!$E$9:$E$77,UK!$C$9:$C$77,Data!$H3726),IF(AND($C1448="Area (ha)",$E1448="In conversion"),SUMIFS(UK!$F$9:$F$77,UK!$C$9:$C$77,Data!$H3726),IF(AND($C1448="Area (ha)",$E1448="Total"),SUMIFS(UK!$F$9:$F$77,UK!$C$9:$C$77,Data!$H3726),IF(AND($C1448="Tonne",$E1448="Fully converted"),SUMIFS(UK!$F$9:$F$77,UK!$C$9:$C$77,Data!$H3726),""))))</f>
        <v>0</v>
      </c>
      <c r="B1448" s="46" t="s">
        <v>45</v>
      </c>
      <c r="C1448" s="46" t="s">
        <v>144</v>
      </c>
      <c r="D1448" s="46" t="s">
        <v>47</v>
      </c>
      <c r="E1448" s="46" t="s">
        <v>140</v>
      </c>
      <c r="F1448" s="32" t="s">
        <v>31</v>
      </c>
      <c r="G1448" s="32" t="s">
        <v>136</v>
      </c>
      <c r="H1448" s="32" t="s">
        <v>136</v>
      </c>
      <c r="I1448" s="32" t="s">
        <v>136</v>
      </c>
    </row>
    <row r="1449" spans="1:9" x14ac:dyDescent="0.25">
      <c r="A1449">
        <f>IF(AND($C1449="Area (ha)",$E1449="Fully converted"),SUMIFS(UK!$E$9:$E$77,UK!$C$9:$C$77,Data!$H3727),IF(AND($C1449="Area (ha)",$E1449="In conversion"),SUMIFS(UK!$F$9:$F$77,UK!$C$9:$C$77,Data!$H3727),IF(AND($C1449="Area (ha)",$E1449="Total"),SUMIFS(UK!$F$9:$F$77,UK!$C$9:$C$77,Data!$H3727),IF(AND($C1449="Tonne",$E1449="Fully converted"),SUMIFS(UK!$F$9:$F$77,UK!$C$9:$C$77,Data!$H3727),""))))</f>
        <v>0</v>
      </c>
      <c r="B1449" s="46" t="s">
        <v>45</v>
      </c>
      <c r="C1449" s="46" t="s">
        <v>144</v>
      </c>
      <c r="D1449" s="46" t="s">
        <v>47</v>
      </c>
      <c r="E1449" s="46" t="s">
        <v>140</v>
      </c>
      <c r="F1449" s="32" t="s">
        <v>31</v>
      </c>
      <c r="G1449" s="32" t="s">
        <v>137</v>
      </c>
      <c r="H1449" s="32" t="s">
        <v>137</v>
      </c>
      <c r="I1449" s="32" t="s">
        <v>137</v>
      </c>
    </row>
    <row r="1450" spans="1:9" x14ac:dyDescent="0.25">
      <c r="A1450">
        <f>IF(AND($C1450="Area (ha)",$E1450="Fully converted"),SUMIFS(UK!$E$9:$E$77,UK!$C$9:$C$77,Data!$H3728),IF(AND($C1450="Area (ha)",$E1450="In conversion"),SUMIFS(UK!$F$9:$F$77,UK!$C$9:$C$77,Data!$H3728),IF(AND($C1450="Area (ha)",$E1450="Total"),SUMIFS(UK!$F$9:$F$77,UK!$C$9:$C$77,Data!$H3728),IF(AND($C1450="Tonne",$E1450="Fully converted"),SUMIFS(UK!$F$9:$F$77,UK!$C$9:$C$77,Data!$H3728),""))))</f>
        <v>19784.98974999999</v>
      </c>
      <c r="B1450" s="46" t="s">
        <v>45</v>
      </c>
      <c r="C1450" s="46" t="s">
        <v>144</v>
      </c>
      <c r="D1450" s="46" t="s">
        <v>47</v>
      </c>
      <c r="E1450" s="46" t="s">
        <v>140</v>
      </c>
      <c r="F1450" s="32" t="s">
        <v>31</v>
      </c>
      <c r="G1450" s="32" t="s">
        <v>119</v>
      </c>
      <c r="H1450" s="32" t="s">
        <v>119</v>
      </c>
      <c r="I1450" s="32" t="s">
        <v>119</v>
      </c>
    </row>
    <row r="1451" spans="1:9" x14ac:dyDescent="0.25">
      <c r="A1451">
        <f>IF(AND($C1451="Area (ha)",$E1451="Fully converted"),SUMIFS(UK!$E$9:$E$77,UK!$C$9:$C$77,Data!$H3729),IF(AND($C1451="Area (ha)",$E1451="In conversion"),SUMIFS(UK!$F$9:$F$77,UK!$C$9:$C$77,Data!$H3729),IF(AND($C1451="Area (ha)",$E1451="Total"),SUMIFS(UK!$F$9:$F$77,UK!$C$9:$C$77,Data!$H3729),IF(AND($C1451="Tonne",$E1451="Fully converted"),SUMIFS(UK!$F$9:$F$77,UK!$C$9:$C$77,Data!$H3729),""))))</f>
        <v>4523.7277499999973</v>
      </c>
      <c r="B1451" s="46" t="s">
        <v>45</v>
      </c>
      <c r="C1451" s="46" t="s">
        <v>144</v>
      </c>
      <c r="D1451" s="46" t="s">
        <v>47</v>
      </c>
      <c r="E1451" s="46" t="s">
        <v>140</v>
      </c>
      <c r="F1451" s="32" t="s">
        <v>32</v>
      </c>
      <c r="G1451" s="32" t="s">
        <v>146</v>
      </c>
      <c r="H1451" s="32" t="s">
        <v>146</v>
      </c>
      <c r="I1451" s="32" t="s">
        <v>52</v>
      </c>
    </row>
    <row r="1452" spans="1:9" x14ac:dyDescent="0.25">
      <c r="A1452">
        <f>IF(AND($C1452="Area (ha)",$E1452="Fully converted"),SUMIFS(UK!$E$9:$E$77,UK!$C$9:$C$77,Data!$H3730),IF(AND($C1452="Area (ha)",$E1452="In conversion"),SUMIFS(UK!$F$9:$F$77,UK!$C$9:$C$77,Data!$H3730),IF(AND($C1452="Area (ha)",$E1452="Total"),SUMIFS(UK!$F$9:$F$77,UK!$C$9:$C$77,Data!$H3730),IF(AND($C1452="Tonne",$E1452="Fully converted"),SUMIFS(UK!$F$9:$F$77,UK!$C$9:$C$77,Data!$H3730),""))))</f>
        <v>1043.71</v>
      </c>
      <c r="B1452" s="46" t="s">
        <v>45</v>
      </c>
      <c r="C1452" s="46" t="s">
        <v>144</v>
      </c>
      <c r="D1452" s="46" t="s">
        <v>47</v>
      </c>
      <c r="E1452" s="46" t="s">
        <v>140</v>
      </c>
      <c r="F1452" s="32" t="s">
        <v>32</v>
      </c>
      <c r="G1452" s="32" t="s">
        <v>53</v>
      </c>
      <c r="H1452" s="32" t="s">
        <v>53</v>
      </c>
      <c r="I1452" s="32" t="s">
        <v>53</v>
      </c>
    </row>
    <row r="1453" spans="1:9" x14ac:dyDescent="0.25">
      <c r="A1453">
        <f>IF(AND($C1453="Area (ha)",$E1453="Fully converted"),SUMIFS(UK!$E$9:$E$77,UK!$C$9:$C$77,Data!$H3731),IF(AND($C1453="Area (ha)",$E1453="In conversion"),SUMIFS(UK!$F$9:$F$77,UK!$C$9:$C$77,Data!$H3731),IF(AND($C1453="Area (ha)",$E1453="Total"),SUMIFS(UK!$F$9:$F$77,UK!$C$9:$C$77,Data!$H3731),IF(AND($C1453="Tonne",$E1453="Fully converted"),SUMIFS(UK!$F$9:$F$77,UK!$C$9:$C$77,Data!$H3731),""))))</f>
        <v>1043.71</v>
      </c>
      <c r="B1453" s="46" t="s">
        <v>45</v>
      </c>
      <c r="C1453" s="46" t="s">
        <v>144</v>
      </c>
      <c r="D1453" s="46" t="s">
        <v>47</v>
      </c>
      <c r="E1453" s="46" t="s">
        <v>140</v>
      </c>
      <c r="F1453" s="32" t="s">
        <v>32</v>
      </c>
      <c r="G1453" s="32" t="s">
        <v>54</v>
      </c>
      <c r="H1453" s="32" t="s">
        <v>54</v>
      </c>
      <c r="I1453" s="32" t="s">
        <v>54</v>
      </c>
    </row>
    <row r="1454" spans="1:9" x14ac:dyDescent="0.25">
      <c r="A1454">
        <f>IF(AND($C1454="Area (ha)",$E1454="Fully converted"),SUMIFS(UK!$E$9:$E$77,UK!$C$9:$C$77,Data!$H3732),IF(AND($C1454="Area (ha)",$E1454="In conversion"),SUMIFS(UK!$F$9:$F$77,UK!$C$9:$C$77,Data!$H3732),IF(AND($C1454="Area (ha)",$E1454="Total"),SUMIFS(UK!$F$9:$F$77,UK!$C$9:$C$77,Data!$H3732),IF(AND($C1454="Tonne",$E1454="Fully converted"),SUMIFS(UK!$F$9:$F$77,UK!$C$9:$C$77,Data!$H3732),""))))</f>
        <v>0</v>
      </c>
      <c r="B1454" s="46" t="s">
        <v>45</v>
      </c>
      <c r="C1454" s="46" t="s">
        <v>144</v>
      </c>
      <c r="D1454" s="46" t="s">
        <v>47</v>
      </c>
      <c r="E1454" s="46" t="s">
        <v>140</v>
      </c>
      <c r="F1454" s="32" t="s">
        <v>32</v>
      </c>
      <c r="G1454" s="32" t="s">
        <v>55</v>
      </c>
      <c r="H1454" s="32" t="s">
        <v>55</v>
      </c>
      <c r="I1454" s="32" t="s">
        <v>55</v>
      </c>
    </row>
    <row r="1455" spans="1:9" x14ac:dyDescent="0.25">
      <c r="A1455">
        <f>IF(AND($C1455="Area (ha)",$E1455="Fully converted"),SUMIFS(UK!$E$9:$E$77,UK!$C$9:$C$77,Data!$H3733),IF(AND($C1455="Area (ha)",$E1455="In conversion"),SUMIFS(UK!$F$9:$F$77,UK!$C$9:$C$77,Data!$H3733),IF(AND($C1455="Area (ha)",$E1455="Total"),SUMIFS(UK!$F$9:$F$77,UK!$C$9:$C$77,Data!$H3733),IF(AND($C1455="Tonne",$E1455="Fully converted"),SUMIFS(UK!$F$9:$F$77,UK!$C$9:$C$77,Data!$H3733),""))))</f>
        <v>200.71</v>
      </c>
      <c r="B1455" s="46" t="s">
        <v>45</v>
      </c>
      <c r="C1455" s="46" t="s">
        <v>144</v>
      </c>
      <c r="D1455" s="46" t="s">
        <v>47</v>
      </c>
      <c r="E1455" s="46" t="s">
        <v>140</v>
      </c>
      <c r="F1455" s="32" t="s">
        <v>32</v>
      </c>
      <c r="G1455" s="32" t="s">
        <v>122</v>
      </c>
      <c r="H1455" s="32" t="s">
        <v>122</v>
      </c>
      <c r="I1455" s="32" t="s">
        <v>122</v>
      </c>
    </row>
    <row r="1456" spans="1:9" x14ac:dyDescent="0.25">
      <c r="A1456">
        <f>IF(AND($C1456="Area (ha)",$E1456="Fully converted"),SUMIFS(UK!$E$9:$E$77,UK!$C$9:$C$77,Data!$H3734),IF(AND($C1456="Area (ha)",$E1456="In conversion"),SUMIFS(UK!$F$9:$F$77,UK!$C$9:$C$77,Data!$H3734),IF(AND($C1456="Area (ha)",$E1456="Total"),SUMIFS(UK!$F$9:$F$77,UK!$C$9:$C$77,Data!$H3734),IF(AND($C1456="Tonne",$E1456="Fully converted"),SUMIFS(UK!$F$9:$F$77,UK!$C$9:$C$77,Data!$H3734),""))))</f>
        <v>0</v>
      </c>
      <c r="B1456" s="46" t="s">
        <v>45</v>
      </c>
      <c r="C1456" s="46" t="s">
        <v>144</v>
      </c>
      <c r="D1456" s="46" t="s">
        <v>47</v>
      </c>
      <c r="E1456" s="46" t="s">
        <v>140</v>
      </c>
      <c r="F1456" s="32" t="s">
        <v>32</v>
      </c>
      <c r="G1456" s="32" t="s">
        <v>57</v>
      </c>
      <c r="H1456" s="32" t="s">
        <v>148</v>
      </c>
      <c r="I1456" s="32" t="s">
        <v>57</v>
      </c>
    </row>
    <row r="1457" spans="1:9" x14ac:dyDescent="0.25">
      <c r="A1457">
        <f>IF(AND($C1457="Area (ha)",$E1457="Fully converted"),SUMIFS(UK!$E$9:$E$77,UK!$C$9:$C$77,Data!$H3735),IF(AND($C1457="Area (ha)",$E1457="In conversion"),SUMIFS(UK!$F$9:$F$77,UK!$C$9:$C$77,Data!$H3735),IF(AND($C1457="Area (ha)",$E1457="Total"),SUMIFS(UK!$F$9:$F$77,UK!$C$9:$C$77,Data!$H3735),IF(AND($C1457="Tonne",$E1457="Fully converted"),SUMIFS(UK!$F$9:$F$77,UK!$C$9:$C$77,Data!$H3735),""))))</f>
        <v>7.21</v>
      </c>
      <c r="B1457" s="46" t="s">
        <v>45</v>
      </c>
      <c r="C1457" s="46" t="s">
        <v>144</v>
      </c>
      <c r="D1457" s="46" t="s">
        <v>47</v>
      </c>
      <c r="E1457" s="46" t="s">
        <v>140</v>
      </c>
      <c r="F1457" s="32" t="s">
        <v>32</v>
      </c>
      <c r="G1457" s="32" t="s">
        <v>58</v>
      </c>
      <c r="H1457" s="32" t="s">
        <v>58</v>
      </c>
      <c r="I1457" s="32" t="s">
        <v>58</v>
      </c>
    </row>
    <row r="1458" spans="1:9" x14ac:dyDescent="0.25">
      <c r="A1458">
        <f>IF(AND($C1458="Area (ha)",$E1458="Fully converted"),SUMIFS(UK!$E$9:$E$77,UK!$C$9:$C$77,Data!$H3736),IF(AND($C1458="Area (ha)",$E1458="In conversion"),SUMIFS(UK!$F$9:$F$77,UK!$C$9:$C$77,Data!$H3736),IF(AND($C1458="Area (ha)",$E1458="Total"),SUMIFS(UK!$F$9:$F$77,UK!$C$9:$C$77,Data!$H3736),IF(AND($C1458="Tonne",$E1458="Fully converted"),SUMIFS(UK!$F$9:$F$77,UK!$C$9:$C$77,Data!$H3736),""))))</f>
        <v>549.16999999999996</v>
      </c>
      <c r="B1458" s="46" t="s">
        <v>45</v>
      </c>
      <c r="C1458" s="46" t="s">
        <v>144</v>
      </c>
      <c r="D1458" s="46" t="s">
        <v>47</v>
      </c>
      <c r="E1458" s="46" t="s">
        <v>140</v>
      </c>
      <c r="F1458" s="32" t="s">
        <v>32</v>
      </c>
      <c r="G1458" s="32" t="s">
        <v>59</v>
      </c>
      <c r="H1458" s="32" t="s">
        <v>59</v>
      </c>
      <c r="I1458" s="32" t="s">
        <v>59</v>
      </c>
    </row>
    <row r="1459" spans="1:9" x14ac:dyDescent="0.25">
      <c r="A1459">
        <f>IF(AND($C1459="Area (ha)",$E1459="Fully converted"),SUMIFS(UK!$E$9:$E$77,UK!$C$9:$C$77,Data!$H3737),IF(AND($C1459="Area (ha)",$E1459="In conversion"),SUMIFS(UK!$F$9:$F$77,UK!$C$9:$C$77,Data!$H3737),IF(AND($C1459="Area (ha)",$E1459="Total"),SUMIFS(UK!$F$9:$F$77,UK!$C$9:$C$77,Data!$H3737),IF(AND($C1459="Tonne",$E1459="Fully converted"),SUMIFS(UK!$F$9:$F$77,UK!$C$9:$C$77,Data!$H3737),""))))</f>
        <v>213.85999999999999</v>
      </c>
      <c r="B1459" s="46" t="s">
        <v>45</v>
      </c>
      <c r="C1459" s="46" t="s">
        <v>144</v>
      </c>
      <c r="D1459" s="46" t="s">
        <v>47</v>
      </c>
      <c r="E1459" s="46" t="s">
        <v>140</v>
      </c>
      <c r="F1459" s="32" t="s">
        <v>32</v>
      </c>
      <c r="G1459" s="32" t="s">
        <v>60</v>
      </c>
      <c r="H1459" s="32" t="s">
        <v>60</v>
      </c>
      <c r="I1459" s="32" t="s">
        <v>60</v>
      </c>
    </row>
    <row r="1460" spans="1:9" x14ac:dyDescent="0.25">
      <c r="A1460">
        <f>IF(AND($C1460="Area (ha)",$E1460="Fully converted"),SUMIFS(UK!$E$9:$E$77,UK!$C$9:$C$77,Data!$H3738),IF(AND($C1460="Area (ha)",$E1460="In conversion"),SUMIFS(UK!$F$9:$F$77,UK!$C$9:$C$77,Data!$H3738),IF(AND($C1460="Area (ha)",$E1460="Total"),SUMIFS(UK!$F$9:$F$77,UK!$C$9:$C$77,Data!$H3738),IF(AND($C1460="Tonne",$E1460="Fully converted"),SUMIFS(UK!$F$9:$F$77,UK!$C$9:$C$77,Data!$H3738),""))))</f>
        <v>0</v>
      </c>
      <c r="B1460" s="46" t="s">
        <v>45</v>
      </c>
      <c r="C1460" s="46" t="s">
        <v>144</v>
      </c>
      <c r="D1460" s="46" t="s">
        <v>47</v>
      </c>
      <c r="E1460" s="46" t="s">
        <v>140</v>
      </c>
      <c r="F1460" s="32" t="s">
        <v>32</v>
      </c>
      <c r="G1460" s="32" t="s">
        <v>61</v>
      </c>
      <c r="H1460" s="32" t="s">
        <v>61</v>
      </c>
      <c r="I1460" s="32" t="s">
        <v>61</v>
      </c>
    </row>
    <row r="1461" spans="1:9" x14ac:dyDescent="0.25">
      <c r="A1461">
        <f>IF(AND($C1461="Area (ha)",$E1461="Fully converted"),SUMIFS(UK!$E$9:$E$77,UK!$C$9:$C$77,Data!$H3739),IF(AND($C1461="Area (ha)",$E1461="In conversion"),SUMIFS(UK!$F$9:$F$77,UK!$C$9:$C$77,Data!$H3739),IF(AND($C1461="Area (ha)",$E1461="Total"),SUMIFS(UK!$F$9:$F$77,UK!$C$9:$C$77,Data!$H3739),IF(AND($C1461="Tonne",$E1461="Fully converted"),SUMIFS(UK!$F$9:$F$77,UK!$C$9:$C$77,Data!$H3739),""))))</f>
        <v>72.759999999999991</v>
      </c>
      <c r="B1461" s="46" t="s">
        <v>45</v>
      </c>
      <c r="C1461" s="46" t="s">
        <v>144</v>
      </c>
      <c r="D1461" s="46" t="s">
        <v>47</v>
      </c>
      <c r="E1461" s="46" t="s">
        <v>140</v>
      </c>
      <c r="F1461" s="32" t="s">
        <v>32</v>
      </c>
      <c r="G1461" s="32" t="s">
        <v>62</v>
      </c>
      <c r="H1461" s="32" t="s">
        <v>62</v>
      </c>
      <c r="I1461" s="32" t="s">
        <v>62</v>
      </c>
    </row>
    <row r="1462" spans="1:9" x14ac:dyDescent="0.25">
      <c r="A1462">
        <f>IF(AND($C1462="Area (ha)",$E1462="Fully converted"),SUMIFS(UK!$E$9:$E$77,UK!$C$9:$C$77,Data!$H3740),IF(AND($C1462="Area (ha)",$E1462="In conversion"),SUMIFS(UK!$F$9:$F$77,UK!$C$9:$C$77,Data!$H3740),IF(AND($C1462="Area (ha)",$E1462="Total"),SUMIFS(UK!$F$9:$F$77,UK!$C$9:$C$77,Data!$H3740),IF(AND($C1462="Tonne",$E1462="Fully converted"),SUMIFS(UK!$F$9:$F$77,UK!$C$9:$C$77,Data!$H3740),""))))</f>
        <v>0</v>
      </c>
      <c r="B1462" s="46" t="s">
        <v>45</v>
      </c>
      <c r="C1462" s="46" t="s">
        <v>144</v>
      </c>
      <c r="D1462" s="46" t="s">
        <v>47</v>
      </c>
      <c r="E1462" s="46" t="s">
        <v>140</v>
      </c>
      <c r="F1462" s="32" t="s">
        <v>32</v>
      </c>
      <c r="G1462" s="32" t="s">
        <v>63</v>
      </c>
      <c r="H1462" s="32" t="s">
        <v>63</v>
      </c>
      <c r="I1462" s="32" t="s">
        <v>63</v>
      </c>
    </row>
    <row r="1463" spans="1:9" x14ac:dyDescent="0.25">
      <c r="A1463">
        <f>IF(AND($C1463="Area (ha)",$E1463="Fully converted"),SUMIFS(UK!$E$9:$E$77,UK!$C$9:$C$77,Data!$H3741),IF(AND($C1463="Area (ha)",$E1463="In conversion"),SUMIFS(UK!$F$9:$F$77,UK!$C$9:$C$77,Data!$H3741),IF(AND($C1463="Area (ha)",$E1463="Total"),SUMIFS(UK!$F$9:$F$77,UK!$C$9:$C$77,Data!$H3741),IF(AND($C1463="Tonne",$E1463="Fully converted"),SUMIFS(UK!$F$9:$F$77,UK!$C$9:$C$77,Data!$H3741),""))))</f>
        <v>62.540000000000006</v>
      </c>
      <c r="B1463" s="46" t="s">
        <v>45</v>
      </c>
      <c r="C1463" s="46" t="s">
        <v>144</v>
      </c>
      <c r="D1463" s="46" t="s">
        <v>47</v>
      </c>
      <c r="E1463" s="46" t="s">
        <v>140</v>
      </c>
      <c r="F1463" s="32" t="s">
        <v>32</v>
      </c>
      <c r="G1463" s="32" t="s">
        <v>64</v>
      </c>
      <c r="H1463" s="32" t="s">
        <v>64</v>
      </c>
      <c r="I1463" s="32" t="s">
        <v>64</v>
      </c>
    </row>
    <row r="1464" spans="1:9" x14ac:dyDescent="0.25">
      <c r="A1464">
        <f>IF(AND($C1464="Area (ha)",$E1464="Fully converted"),SUMIFS(UK!$E$9:$E$77,UK!$C$9:$C$77,Data!$H3742),IF(AND($C1464="Area (ha)",$E1464="In conversion"),SUMIFS(UK!$F$9:$F$77,UK!$C$9:$C$77,Data!$H3742),IF(AND($C1464="Area (ha)",$E1464="Total"),SUMIFS(UK!$F$9:$F$77,UK!$C$9:$C$77,Data!$H3742),IF(AND($C1464="Tonne",$E1464="Fully converted"),SUMIFS(UK!$F$9:$F$77,UK!$C$9:$C$77,Data!$H3742),""))))</f>
        <v>0</v>
      </c>
      <c r="B1464" s="46" t="s">
        <v>45</v>
      </c>
      <c r="C1464" s="46" t="s">
        <v>144</v>
      </c>
      <c r="D1464" s="46" t="s">
        <v>47</v>
      </c>
      <c r="E1464" s="46" t="s">
        <v>140</v>
      </c>
      <c r="F1464" s="32" t="s">
        <v>32</v>
      </c>
      <c r="G1464" s="32" t="s">
        <v>123</v>
      </c>
      <c r="H1464" s="32" t="s">
        <v>123</v>
      </c>
      <c r="I1464" s="32" t="s">
        <v>123</v>
      </c>
    </row>
    <row r="1465" spans="1:9" x14ac:dyDescent="0.25">
      <c r="A1465">
        <f>IF(AND($C1465="Area (ha)",$E1465="Fully converted"),SUMIFS(UK!$E$9:$E$77,UK!$C$9:$C$77,Data!$H3743),IF(AND($C1465="Area (ha)",$E1465="In conversion"),SUMIFS(UK!$F$9:$F$77,UK!$C$9:$C$77,Data!$H3743),IF(AND($C1465="Area (ha)",$E1465="Total"),SUMIFS(UK!$F$9:$F$77,UK!$C$9:$C$77,Data!$H3743),IF(AND($C1465="Tonne",$E1465="Fully converted"),SUMIFS(UK!$F$9:$F$77,UK!$C$9:$C$77,Data!$H3743),""))))</f>
        <v>0</v>
      </c>
      <c r="B1465" s="46" t="s">
        <v>45</v>
      </c>
      <c r="C1465" s="46" t="s">
        <v>144</v>
      </c>
      <c r="D1465" s="46" t="s">
        <v>47</v>
      </c>
      <c r="E1465" s="46" t="s">
        <v>140</v>
      </c>
      <c r="F1465" s="32" t="s">
        <v>32</v>
      </c>
      <c r="G1465" s="32" t="s">
        <v>66</v>
      </c>
      <c r="H1465" s="32" t="s">
        <v>66</v>
      </c>
      <c r="I1465" s="32" t="s">
        <v>236</v>
      </c>
    </row>
    <row r="1466" spans="1:9" x14ac:dyDescent="0.25">
      <c r="A1466">
        <f>IF(AND($C1466="Area (ha)",$E1466="Fully converted"),SUMIFS(UK!$E$9:$E$77,UK!$C$9:$C$77,Data!$H3744),IF(AND($C1466="Area (ha)",$E1466="In conversion"),SUMIFS(UK!$F$9:$F$77,UK!$C$9:$C$77,Data!$H3744),IF(AND($C1466="Area (ha)",$E1466="Total"),SUMIFS(UK!$F$9:$F$77,UK!$C$9:$C$77,Data!$H3744),IF(AND($C1466="Tonne",$E1466="Fully converted"),SUMIFS(UK!$F$9:$F$77,UK!$C$9:$C$77,Data!$H3744),""))))</f>
        <v>0</v>
      </c>
      <c r="B1466" s="46" t="s">
        <v>45</v>
      </c>
      <c r="C1466" s="46" t="s">
        <v>144</v>
      </c>
      <c r="D1466" s="46" t="s">
        <v>47</v>
      </c>
      <c r="E1466" s="46" t="s">
        <v>140</v>
      </c>
      <c r="F1466" s="32" t="s">
        <v>32</v>
      </c>
      <c r="G1466" s="32" t="s">
        <v>67</v>
      </c>
      <c r="H1466" s="32" t="s">
        <v>67</v>
      </c>
      <c r="I1466" s="32" t="s">
        <v>67</v>
      </c>
    </row>
    <row r="1467" spans="1:9" x14ac:dyDescent="0.25">
      <c r="A1467">
        <f>IF(AND($C1467="Area (ha)",$E1467="Fully converted"),SUMIFS(UK!$E$9:$E$77,UK!$C$9:$C$77,Data!$H3745),IF(AND($C1467="Area (ha)",$E1467="In conversion"),SUMIFS(UK!$F$9:$F$77,UK!$C$9:$C$77,Data!$H3745),IF(AND($C1467="Area (ha)",$E1467="Total"),SUMIFS(UK!$F$9:$F$77,UK!$C$9:$C$77,Data!$H3745),IF(AND($C1467="Tonne",$E1467="Fully converted"),SUMIFS(UK!$F$9:$F$77,UK!$C$9:$C$77,Data!$H3745),""))))</f>
        <v>0</v>
      </c>
      <c r="B1467" s="46" t="s">
        <v>45</v>
      </c>
      <c r="C1467" s="46" t="s">
        <v>144</v>
      </c>
      <c r="D1467" s="46" t="s">
        <v>47</v>
      </c>
      <c r="E1467" s="46" t="s">
        <v>140</v>
      </c>
      <c r="F1467" s="32" t="s">
        <v>32</v>
      </c>
      <c r="G1467" s="32" t="s">
        <v>68</v>
      </c>
      <c r="H1467" s="32" t="s">
        <v>68</v>
      </c>
      <c r="I1467" s="32" t="s">
        <v>68</v>
      </c>
    </row>
    <row r="1468" spans="1:9" x14ac:dyDescent="0.25">
      <c r="A1468">
        <f>IF(AND($C1468="Area (ha)",$E1468="Fully converted"),SUMIFS(UK!$E$9:$E$77,UK!$C$9:$C$77,Data!$H3746),IF(AND($C1468="Area (ha)",$E1468="In conversion"),SUMIFS(UK!$F$9:$F$77,UK!$C$9:$C$77,Data!$H3746),IF(AND($C1468="Area (ha)",$E1468="Total"),SUMIFS(UK!$F$9:$F$77,UK!$C$9:$C$77,Data!$H3746),IF(AND($C1468="Tonne",$E1468="Fully converted"),SUMIFS(UK!$F$9:$F$77,UK!$C$9:$C$77,Data!$H3746),""))))</f>
        <v>0</v>
      </c>
      <c r="B1468" s="46" t="s">
        <v>45</v>
      </c>
      <c r="C1468" s="46" t="s">
        <v>144</v>
      </c>
      <c r="D1468" s="46" t="s">
        <v>47</v>
      </c>
      <c r="E1468" s="46" t="s">
        <v>140</v>
      </c>
      <c r="F1468" s="32" t="s">
        <v>32</v>
      </c>
      <c r="G1468" s="32" t="s">
        <v>69</v>
      </c>
      <c r="H1468" s="32" t="s">
        <v>69</v>
      </c>
      <c r="I1468" s="32" t="s">
        <v>69</v>
      </c>
    </row>
    <row r="1469" spans="1:9" x14ac:dyDescent="0.25">
      <c r="A1469">
        <f>IF(AND($C1469="Area (ha)",$E1469="Fully converted"),SUMIFS(UK!$E$9:$E$77,UK!$C$9:$C$77,Data!$H3747),IF(AND($C1469="Area (ha)",$E1469="In conversion"),SUMIFS(UK!$F$9:$F$77,UK!$C$9:$C$77,Data!$H3747),IF(AND($C1469="Area (ha)",$E1469="Total"),SUMIFS(UK!$F$9:$F$77,UK!$C$9:$C$77,Data!$H3747),IF(AND($C1469="Tonne",$E1469="Fully converted"),SUMIFS(UK!$F$9:$F$77,UK!$C$9:$C$77,Data!$H3747),""))))</f>
        <v>5.93</v>
      </c>
      <c r="B1469" s="46" t="s">
        <v>45</v>
      </c>
      <c r="C1469" s="46" t="s">
        <v>144</v>
      </c>
      <c r="D1469" s="46" t="s">
        <v>47</v>
      </c>
      <c r="E1469" s="46" t="s">
        <v>140</v>
      </c>
      <c r="F1469" s="32" t="s">
        <v>32</v>
      </c>
      <c r="G1469" s="32" t="s">
        <v>124</v>
      </c>
      <c r="H1469" s="32" t="s">
        <v>124</v>
      </c>
      <c r="I1469" s="32" t="s">
        <v>124</v>
      </c>
    </row>
    <row r="1470" spans="1:9" x14ac:dyDescent="0.25">
      <c r="A1470">
        <f>IF(AND($C1470="Area (ha)",$E1470="Fully converted"),SUMIFS(UK!$E$9:$E$77,UK!$C$9:$C$77,Data!$H3748),IF(AND($C1470="Area (ha)",$E1470="In conversion"),SUMIFS(UK!$F$9:$F$77,UK!$C$9:$C$77,Data!$H3748),IF(AND($C1470="Area (ha)",$E1470="Total"),SUMIFS(UK!$F$9:$F$77,UK!$C$9:$C$77,Data!$H3748),IF(AND($C1470="Tonne",$E1470="Fully converted"),SUMIFS(UK!$F$9:$F$77,UK!$C$9:$C$77,Data!$H3748),""))))</f>
        <v>5.93</v>
      </c>
      <c r="B1470" s="46" t="s">
        <v>45</v>
      </c>
      <c r="C1470" s="46" t="s">
        <v>144</v>
      </c>
      <c r="D1470" s="46" t="s">
        <v>47</v>
      </c>
      <c r="E1470" s="46" t="s">
        <v>140</v>
      </c>
      <c r="F1470" s="32" t="s">
        <v>32</v>
      </c>
      <c r="G1470" s="32" t="s">
        <v>71</v>
      </c>
      <c r="H1470" s="32" t="s">
        <v>71</v>
      </c>
      <c r="I1470" s="32" t="s">
        <v>71</v>
      </c>
    </row>
    <row r="1471" spans="1:9" x14ac:dyDescent="0.25">
      <c r="A1471">
        <f>IF(AND($C1471="Area (ha)",$E1471="Fully converted"),SUMIFS(UK!$E$9:$E$77,UK!$C$9:$C$77,Data!$H3749),IF(AND($C1471="Area (ha)",$E1471="In conversion"),SUMIFS(UK!$F$9:$F$77,UK!$C$9:$C$77,Data!$H3749),IF(AND($C1471="Area (ha)",$E1471="Total"),SUMIFS(UK!$F$9:$F$77,UK!$C$9:$C$77,Data!$H3749),IF(AND($C1471="Tonne",$E1471="Fully converted"),SUMIFS(UK!$F$9:$F$77,UK!$C$9:$C$77,Data!$H3749),""))))</f>
        <v>0</v>
      </c>
      <c r="B1471" s="46" t="s">
        <v>45</v>
      </c>
      <c r="C1471" s="46" t="s">
        <v>144</v>
      </c>
      <c r="D1471" s="46" t="s">
        <v>47</v>
      </c>
      <c r="E1471" s="46" t="s">
        <v>140</v>
      </c>
      <c r="F1471" s="32" t="s">
        <v>32</v>
      </c>
      <c r="G1471" s="32" t="s">
        <v>72</v>
      </c>
      <c r="H1471" s="32" t="s">
        <v>72</v>
      </c>
      <c r="I1471" s="32" t="s">
        <v>72</v>
      </c>
    </row>
    <row r="1472" spans="1:9" x14ac:dyDescent="0.25">
      <c r="A1472">
        <f>IF(AND($C1472="Area (ha)",$E1472="Fully converted"),SUMIFS(UK!$E$9:$E$77,UK!$C$9:$C$77,Data!$H3750),IF(AND($C1472="Area (ha)",$E1472="In conversion"),SUMIFS(UK!$F$9:$F$77,UK!$C$9:$C$77,Data!$H3750),IF(AND($C1472="Area (ha)",$E1472="Total"),SUMIFS(UK!$F$9:$F$77,UK!$C$9:$C$77,Data!$H3750),IF(AND($C1472="Tonne",$E1472="Fully converted"),SUMIFS(UK!$F$9:$F$77,UK!$C$9:$C$77,Data!$H3750),""))))</f>
        <v>0</v>
      </c>
      <c r="B1472" s="46" t="s">
        <v>45</v>
      </c>
      <c r="C1472" s="46" t="s">
        <v>144</v>
      </c>
      <c r="D1472" s="46" t="s">
        <v>47</v>
      </c>
      <c r="E1472" s="46" t="s">
        <v>140</v>
      </c>
      <c r="F1472" s="32" t="s">
        <v>32</v>
      </c>
      <c r="G1472" s="32" t="s">
        <v>73</v>
      </c>
      <c r="H1472" s="32" t="s">
        <v>73</v>
      </c>
      <c r="I1472" s="32" t="s">
        <v>73</v>
      </c>
    </row>
    <row r="1473" spans="1:9" x14ac:dyDescent="0.25">
      <c r="A1473">
        <f>IF(AND($C1473="Area (ha)",$E1473="Fully converted"),SUMIFS(UK!$E$9:$E$77,UK!$C$9:$C$77,Data!$H3751),IF(AND($C1473="Area (ha)",$E1473="In conversion"),SUMIFS(UK!$F$9:$F$77,UK!$C$9:$C$77,Data!$H3751),IF(AND($C1473="Area (ha)",$E1473="Total"),SUMIFS(UK!$F$9:$F$77,UK!$C$9:$C$77,Data!$H3751),IF(AND($C1473="Tonne",$E1473="Fully converted"),SUMIFS(UK!$F$9:$F$77,UK!$C$9:$C$77,Data!$H3751),""))))</f>
        <v>0</v>
      </c>
      <c r="B1473" s="46" t="s">
        <v>45</v>
      </c>
      <c r="C1473" s="46" t="s">
        <v>144</v>
      </c>
      <c r="D1473" s="46" t="s">
        <v>47</v>
      </c>
      <c r="E1473" s="46" t="s">
        <v>140</v>
      </c>
      <c r="F1473" s="32" t="s">
        <v>32</v>
      </c>
      <c r="G1473" s="32" t="s">
        <v>74</v>
      </c>
      <c r="H1473" s="32" t="s">
        <v>74</v>
      </c>
      <c r="I1473" s="32" t="s">
        <v>74</v>
      </c>
    </row>
    <row r="1474" spans="1:9" x14ac:dyDescent="0.25">
      <c r="A1474">
        <f>IF(AND($C1474="Area (ha)",$E1474="Fully converted"),SUMIFS(UK!$E$9:$E$77,UK!$C$9:$C$77,Data!$H3752),IF(AND($C1474="Area (ha)",$E1474="In conversion"),SUMIFS(UK!$F$9:$F$77,UK!$C$9:$C$77,Data!$H3752),IF(AND($C1474="Area (ha)",$E1474="Total"),SUMIFS(UK!$F$9:$F$77,UK!$C$9:$C$77,Data!$H3752),IF(AND($C1474="Tonne",$E1474="Fully converted"),SUMIFS(UK!$F$9:$F$77,UK!$C$9:$C$77,Data!$H3752),""))))</f>
        <v>0</v>
      </c>
      <c r="B1474" s="46" t="s">
        <v>45</v>
      </c>
      <c r="C1474" s="46" t="s">
        <v>144</v>
      </c>
      <c r="D1474" s="46" t="s">
        <v>47</v>
      </c>
      <c r="E1474" s="46" t="s">
        <v>140</v>
      </c>
      <c r="F1474" s="32" t="s">
        <v>32</v>
      </c>
      <c r="G1474" s="32" t="s">
        <v>125</v>
      </c>
      <c r="H1474" s="32" t="s">
        <v>75</v>
      </c>
      <c r="I1474" s="32" t="s">
        <v>125</v>
      </c>
    </row>
    <row r="1475" spans="1:9" x14ac:dyDescent="0.25">
      <c r="A1475">
        <f>IF(AND($C1475="Area (ha)",$E1475="Fully converted"),SUMIFS(UK!$E$9:$E$77,UK!$C$9:$C$77,Data!$H3753),IF(AND($C1475="Area (ha)",$E1475="In conversion"),SUMIFS(UK!$F$9:$F$77,UK!$C$9:$C$77,Data!$H3753),IF(AND($C1475="Area (ha)",$E1475="Total"),SUMIFS(UK!$F$9:$F$77,UK!$C$9:$C$77,Data!$H3753),IF(AND($C1475="Tonne",$E1475="Fully converted"),SUMIFS(UK!$F$9:$F$77,UK!$C$9:$C$77,Data!$H3753),""))))</f>
        <v>0</v>
      </c>
      <c r="B1475" s="46" t="s">
        <v>45</v>
      </c>
      <c r="C1475" s="46" t="s">
        <v>144</v>
      </c>
      <c r="D1475" s="46" t="s">
        <v>47</v>
      </c>
      <c r="E1475" s="46" t="s">
        <v>140</v>
      </c>
      <c r="F1475" s="32" t="s">
        <v>32</v>
      </c>
      <c r="G1475" s="32" t="s">
        <v>76</v>
      </c>
      <c r="H1475" s="32" t="s">
        <v>76</v>
      </c>
      <c r="I1475" s="32" t="s">
        <v>76</v>
      </c>
    </row>
    <row r="1476" spans="1:9" x14ac:dyDescent="0.25">
      <c r="A1476">
        <f>IF(AND($C1476="Area (ha)",$E1476="Fully converted"),SUMIFS(UK!$E$9:$E$77,UK!$C$9:$C$77,Data!$H3754),IF(AND($C1476="Area (ha)",$E1476="In conversion"),SUMIFS(UK!$F$9:$F$77,UK!$C$9:$C$77,Data!$H3754),IF(AND($C1476="Area (ha)",$E1476="Total"),SUMIFS(UK!$F$9:$F$77,UK!$C$9:$C$77,Data!$H3754),IF(AND($C1476="Tonne",$E1476="Fully converted"),SUMIFS(UK!$F$9:$F$77,UK!$C$9:$C$77,Data!$H3754),""))))</f>
        <v>0</v>
      </c>
      <c r="B1476" s="46" t="s">
        <v>45</v>
      </c>
      <c r="C1476" s="46" t="s">
        <v>144</v>
      </c>
      <c r="D1476" s="46" t="s">
        <v>47</v>
      </c>
      <c r="E1476" s="46" t="s">
        <v>140</v>
      </c>
      <c r="F1476" s="32" t="s">
        <v>32</v>
      </c>
      <c r="G1476" s="32" t="s">
        <v>77</v>
      </c>
      <c r="H1476" s="32" t="s">
        <v>77</v>
      </c>
      <c r="I1476" s="32" t="s">
        <v>77</v>
      </c>
    </row>
    <row r="1477" spans="1:9" x14ac:dyDescent="0.25">
      <c r="A1477">
        <f>IF(AND($C1477="Area (ha)",$E1477="Fully converted"),SUMIFS(UK!$E$9:$E$77,UK!$C$9:$C$77,Data!$H3755),IF(AND($C1477="Area (ha)",$E1477="In conversion"),SUMIFS(UK!$F$9:$F$77,UK!$C$9:$C$77,Data!$H3755),IF(AND($C1477="Area (ha)",$E1477="Total"),SUMIFS(UK!$F$9:$F$77,UK!$C$9:$C$77,Data!$H3755),IF(AND($C1477="Tonne",$E1477="Fully converted"),SUMIFS(UK!$F$9:$F$77,UK!$C$9:$C$77,Data!$H3755),""))))</f>
        <v>0</v>
      </c>
      <c r="B1477" s="46" t="s">
        <v>45</v>
      </c>
      <c r="C1477" s="46" t="s">
        <v>144</v>
      </c>
      <c r="D1477" s="46" t="s">
        <v>47</v>
      </c>
      <c r="E1477" s="46" t="s">
        <v>140</v>
      </c>
      <c r="F1477" s="32" t="s">
        <v>32</v>
      </c>
      <c r="G1477" s="32" t="s">
        <v>78</v>
      </c>
      <c r="H1477" s="32" t="s">
        <v>78</v>
      </c>
      <c r="I1477" s="32" t="s">
        <v>78</v>
      </c>
    </row>
    <row r="1478" spans="1:9" x14ac:dyDescent="0.25">
      <c r="A1478">
        <f>IF(AND($C1478="Area (ha)",$E1478="Fully converted"),SUMIFS(UK!$E$9:$E$77,UK!$C$9:$C$77,Data!$H3756),IF(AND($C1478="Area (ha)",$E1478="In conversion"),SUMIFS(UK!$F$9:$F$77,UK!$C$9:$C$77,Data!$H3756),IF(AND($C1478="Area (ha)",$E1478="Total"),SUMIFS(UK!$F$9:$F$77,UK!$C$9:$C$77,Data!$H3756),IF(AND($C1478="Tonne",$E1478="Fully converted"),SUMIFS(UK!$F$9:$F$77,UK!$C$9:$C$77,Data!$H3756),""))))</f>
        <v>0</v>
      </c>
      <c r="B1478" s="46" t="s">
        <v>45</v>
      </c>
      <c r="C1478" s="46" t="s">
        <v>144</v>
      </c>
      <c r="D1478" s="46" t="s">
        <v>47</v>
      </c>
      <c r="E1478" s="46" t="s">
        <v>140</v>
      </c>
      <c r="F1478" s="32" t="s">
        <v>32</v>
      </c>
      <c r="G1478" s="32" t="s">
        <v>126</v>
      </c>
      <c r="H1478" s="32" t="s">
        <v>126</v>
      </c>
      <c r="I1478" s="32" t="s">
        <v>126</v>
      </c>
    </row>
    <row r="1479" spans="1:9" x14ac:dyDescent="0.25">
      <c r="A1479">
        <f>IF(AND($C1479="Area (ha)",$E1479="Fully converted"),SUMIFS(UK!$E$9:$E$77,UK!$C$9:$C$77,Data!$H3757),IF(AND($C1479="Area (ha)",$E1479="In conversion"),SUMIFS(UK!$F$9:$F$77,UK!$C$9:$C$77,Data!$H3757),IF(AND($C1479="Area (ha)",$E1479="Total"),SUMIFS(UK!$F$9:$F$77,UK!$C$9:$C$77,Data!$H3757),IF(AND($C1479="Tonne",$E1479="Fully converted"),SUMIFS(UK!$F$9:$F$77,UK!$C$9:$C$77,Data!$H3757),""))))</f>
        <v>0</v>
      </c>
      <c r="B1479" s="46" t="s">
        <v>45</v>
      </c>
      <c r="C1479" s="46" t="s">
        <v>144</v>
      </c>
      <c r="D1479" s="46" t="s">
        <v>47</v>
      </c>
      <c r="E1479" s="46" t="s">
        <v>140</v>
      </c>
      <c r="F1479" s="32" t="s">
        <v>32</v>
      </c>
      <c r="G1479" s="32" t="s">
        <v>80</v>
      </c>
      <c r="H1479" s="32" t="s">
        <v>80</v>
      </c>
      <c r="I1479" s="32" t="s">
        <v>80</v>
      </c>
    </row>
    <row r="1480" spans="1:9" x14ac:dyDescent="0.25">
      <c r="A1480">
        <f>IF(AND($C1480="Area (ha)",$E1480="Fully converted"),SUMIFS(UK!$E$9:$E$77,UK!$C$9:$C$77,Data!$H3758),IF(AND($C1480="Area (ha)",$E1480="In conversion"),SUMIFS(UK!$F$9:$F$77,UK!$C$9:$C$77,Data!$H3758),IF(AND($C1480="Area (ha)",$E1480="Total"),SUMIFS(UK!$F$9:$F$77,UK!$C$9:$C$77,Data!$H3758),IF(AND($C1480="Tonne",$E1480="Fully converted"),SUMIFS(UK!$F$9:$F$77,UK!$C$9:$C$77,Data!$H3758),""))))</f>
        <v>0</v>
      </c>
      <c r="B1480" s="46" t="s">
        <v>45</v>
      </c>
      <c r="C1480" s="46" t="s">
        <v>144</v>
      </c>
      <c r="D1480" s="46" t="s">
        <v>47</v>
      </c>
      <c r="E1480" s="46" t="s">
        <v>140</v>
      </c>
      <c r="F1480" s="32" t="s">
        <v>32</v>
      </c>
      <c r="G1480" s="32" t="s">
        <v>81</v>
      </c>
      <c r="H1480" s="32" t="s">
        <v>81</v>
      </c>
      <c r="I1480" s="32" t="s">
        <v>81</v>
      </c>
    </row>
    <row r="1481" spans="1:9" x14ac:dyDescent="0.25">
      <c r="A1481">
        <f>IF(AND($C1481="Area (ha)",$E1481="Fully converted"),SUMIFS(UK!$E$9:$E$77,UK!$C$9:$C$77,Data!$H3759),IF(AND($C1481="Area (ha)",$E1481="In conversion"),SUMIFS(UK!$F$9:$F$77,UK!$C$9:$C$77,Data!$H3759),IF(AND($C1481="Area (ha)",$E1481="Total"),SUMIFS(UK!$F$9:$F$77,UK!$C$9:$C$77,Data!$H3759),IF(AND($C1481="Tonne",$E1481="Fully converted"),SUMIFS(UK!$F$9:$F$77,UK!$C$9:$C$77,Data!$H3759),""))))</f>
        <v>3046.7099999999973</v>
      </c>
      <c r="B1481" s="46" t="s">
        <v>45</v>
      </c>
      <c r="C1481" s="46" t="s">
        <v>144</v>
      </c>
      <c r="D1481" s="46" t="s">
        <v>47</v>
      </c>
      <c r="E1481" s="46" t="s">
        <v>140</v>
      </c>
      <c r="F1481" s="32" t="s">
        <v>32</v>
      </c>
      <c r="G1481" s="32" t="s">
        <v>82</v>
      </c>
      <c r="H1481" s="32" t="s">
        <v>82</v>
      </c>
      <c r="I1481" s="32" t="s">
        <v>82</v>
      </c>
    </row>
    <row r="1482" spans="1:9" x14ac:dyDescent="0.25">
      <c r="A1482">
        <f>IF(AND($C1482="Area (ha)",$E1482="Fully converted"),SUMIFS(UK!$E$9:$E$77,UK!$C$9:$C$77,Data!$H3760),IF(AND($C1482="Area (ha)",$E1482="In conversion"),SUMIFS(UK!$F$9:$F$77,UK!$C$9:$C$77,Data!$H3760),IF(AND($C1482="Area (ha)",$E1482="Total"),SUMIFS(UK!$F$9:$F$77,UK!$C$9:$C$77,Data!$H3760),IF(AND($C1482="Tonne",$E1482="Fully converted"),SUMIFS(UK!$F$9:$F$77,UK!$C$9:$C$77,Data!$H3760),""))))</f>
        <v>214.57974999999999</v>
      </c>
      <c r="B1482" s="46" t="s">
        <v>45</v>
      </c>
      <c r="C1482" s="46" t="s">
        <v>144</v>
      </c>
      <c r="D1482" s="46" t="s">
        <v>47</v>
      </c>
      <c r="E1482" s="46" t="s">
        <v>140</v>
      </c>
      <c r="F1482" s="32" t="s">
        <v>32</v>
      </c>
      <c r="G1482" s="32" t="s">
        <v>83</v>
      </c>
      <c r="H1482" s="32" t="s">
        <v>83</v>
      </c>
      <c r="I1482" s="32" t="s">
        <v>83</v>
      </c>
    </row>
    <row r="1483" spans="1:9" x14ac:dyDescent="0.25">
      <c r="A1483">
        <f>IF(AND($C1483="Area (ha)",$E1483="Fully converted"),SUMIFS(UK!$E$9:$E$77,UK!$C$9:$C$77,Data!$H3761),IF(AND($C1483="Area (ha)",$E1483="In conversion"),SUMIFS(UK!$F$9:$F$77,UK!$C$9:$C$77,Data!$H3761),IF(AND($C1483="Area (ha)",$E1483="Total"),SUMIFS(UK!$F$9:$F$77,UK!$C$9:$C$77,Data!$H3761),IF(AND($C1483="Tonne",$E1483="Fully converted"),SUMIFS(UK!$F$9:$F$77,UK!$C$9:$C$77,Data!$H3761),""))))</f>
        <v>214.57974999999999</v>
      </c>
      <c r="B1483" s="46" t="s">
        <v>45</v>
      </c>
      <c r="C1483" s="46" t="s">
        <v>144</v>
      </c>
      <c r="D1483" s="46" t="s">
        <v>47</v>
      </c>
      <c r="E1483" s="46" t="s">
        <v>140</v>
      </c>
      <c r="F1483" s="32" t="s">
        <v>32</v>
      </c>
      <c r="G1483" s="32" t="s">
        <v>84</v>
      </c>
      <c r="H1483" s="32" t="s">
        <v>84</v>
      </c>
      <c r="I1483" s="32" t="s">
        <v>84</v>
      </c>
    </row>
    <row r="1484" spans="1:9" x14ac:dyDescent="0.25">
      <c r="A1484">
        <f>IF(AND($C1484="Area (ha)",$E1484="Fully converted"),SUMIFS(UK!$E$9:$E$77,UK!$C$9:$C$77,Data!$H3762),IF(AND($C1484="Area (ha)",$E1484="In conversion"),SUMIFS(UK!$F$9:$F$77,UK!$C$9:$C$77,Data!$H3762),IF(AND($C1484="Area (ha)",$E1484="Total"),SUMIFS(UK!$F$9:$F$77,UK!$C$9:$C$77,Data!$H3762),IF(AND($C1484="Tonne",$E1484="Fully converted"),SUMIFS(UK!$F$9:$F$77,UK!$C$9:$C$77,Data!$H3762),""))))</f>
        <v>0</v>
      </c>
      <c r="B1484" s="46" t="s">
        <v>45</v>
      </c>
      <c r="C1484" s="46" t="s">
        <v>144</v>
      </c>
      <c r="D1484" s="46" t="s">
        <v>47</v>
      </c>
      <c r="E1484" s="46" t="s">
        <v>140</v>
      </c>
      <c r="F1484" s="32" t="s">
        <v>32</v>
      </c>
      <c r="G1484" s="32" t="s">
        <v>85</v>
      </c>
      <c r="H1484" s="32" t="s">
        <v>85</v>
      </c>
      <c r="I1484" s="32" t="s">
        <v>235</v>
      </c>
    </row>
    <row r="1485" spans="1:9" x14ac:dyDescent="0.25">
      <c r="A1485">
        <f>IF(AND($C1485="Area (ha)",$E1485="Fully converted"),SUMIFS(UK!$E$9:$E$77,UK!$C$9:$C$77,Data!$H3763),IF(AND($C1485="Area (ha)",$E1485="In conversion"),SUMIFS(UK!$F$9:$F$77,UK!$C$9:$C$77,Data!$H3763),IF(AND($C1485="Area (ha)",$E1485="Total"),SUMIFS(UK!$F$9:$F$77,UK!$C$9:$C$77,Data!$H3763),IF(AND($C1485="Tonne",$E1485="Fully converted"),SUMIFS(UK!$F$9:$F$77,UK!$C$9:$C$77,Data!$H3763),""))))</f>
        <v>0</v>
      </c>
      <c r="B1485" s="46" t="s">
        <v>45</v>
      </c>
      <c r="C1485" s="46" t="s">
        <v>144</v>
      </c>
      <c r="D1485" s="46" t="s">
        <v>47</v>
      </c>
      <c r="E1485" s="46" t="s">
        <v>140</v>
      </c>
      <c r="F1485" s="32" t="s">
        <v>32</v>
      </c>
      <c r="G1485" s="32" t="s">
        <v>127</v>
      </c>
      <c r="H1485" s="32" t="s">
        <v>127</v>
      </c>
      <c r="I1485" s="32" t="s">
        <v>127</v>
      </c>
    </row>
    <row r="1486" spans="1:9" x14ac:dyDescent="0.25">
      <c r="A1486">
        <f>IF(AND($C1486="Area (ha)",$E1486="Fully converted"),SUMIFS(UK!$E$9:$E$77,UK!$C$9:$C$77,Data!$H3764),IF(AND($C1486="Area (ha)",$E1486="In conversion"),SUMIFS(UK!$F$9:$F$77,UK!$C$9:$C$77,Data!$H3764),IF(AND($C1486="Area (ha)",$E1486="Total"),SUMIFS(UK!$F$9:$F$77,UK!$C$9:$C$77,Data!$H3764),IF(AND($C1486="Tonne",$E1486="Fully converted"),SUMIFS(UK!$F$9:$F$77,UK!$C$9:$C$77,Data!$H3764),""))))</f>
        <v>0</v>
      </c>
      <c r="B1486" s="46" t="s">
        <v>45</v>
      </c>
      <c r="C1486" s="46" t="s">
        <v>144</v>
      </c>
      <c r="D1486" s="46" t="s">
        <v>47</v>
      </c>
      <c r="E1486" s="46" t="s">
        <v>140</v>
      </c>
      <c r="F1486" s="32" t="s">
        <v>32</v>
      </c>
      <c r="G1486" s="32" t="s">
        <v>128</v>
      </c>
      <c r="H1486" s="32" t="s">
        <v>128</v>
      </c>
      <c r="I1486" s="32" t="s">
        <v>128</v>
      </c>
    </row>
    <row r="1487" spans="1:9" x14ac:dyDescent="0.25">
      <c r="A1487">
        <f>IF(AND($C1487="Area (ha)",$E1487="Fully converted"),SUMIFS(UK!$E$9:$E$77,UK!$C$9:$C$77,Data!$H3765),IF(AND($C1487="Area (ha)",$E1487="In conversion"),SUMIFS(UK!$F$9:$F$77,UK!$C$9:$C$77,Data!$H3765),IF(AND($C1487="Area (ha)",$E1487="Total"),SUMIFS(UK!$F$9:$F$77,UK!$C$9:$C$77,Data!$H3765),IF(AND($C1487="Tonne",$E1487="Fully converted"),SUMIFS(UK!$F$9:$F$77,UK!$C$9:$C$77,Data!$H3765),""))))</f>
        <v>0</v>
      </c>
      <c r="B1487" s="46" t="s">
        <v>45</v>
      </c>
      <c r="C1487" s="46" t="s">
        <v>144</v>
      </c>
      <c r="D1487" s="46" t="s">
        <v>47</v>
      </c>
      <c r="E1487" s="46" t="s">
        <v>140</v>
      </c>
      <c r="F1487" s="32" t="s">
        <v>32</v>
      </c>
      <c r="G1487" s="32" t="s">
        <v>129</v>
      </c>
      <c r="H1487" s="32" t="s">
        <v>129</v>
      </c>
      <c r="I1487" s="32" t="s">
        <v>129</v>
      </c>
    </row>
    <row r="1488" spans="1:9" x14ac:dyDescent="0.25">
      <c r="A1488">
        <f>IF(AND($C1488="Area (ha)",$E1488="Fully converted"),SUMIFS(UK!$E$9:$E$77,UK!$C$9:$C$77,Data!$H3766),IF(AND($C1488="Area (ha)",$E1488="In conversion"),SUMIFS(UK!$F$9:$F$77,UK!$C$9:$C$77,Data!$H3766),IF(AND($C1488="Area (ha)",$E1488="Total"),SUMIFS(UK!$F$9:$F$77,UK!$C$9:$C$77,Data!$H3766),IF(AND($C1488="Tonne",$E1488="Fully converted"),SUMIFS(UK!$F$9:$F$77,UK!$C$9:$C$77,Data!$H3766),""))))</f>
        <v>0</v>
      </c>
      <c r="B1488" s="46" t="s">
        <v>45</v>
      </c>
      <c r="C1488" s="46" t="s">
        <v>144</v>
      </c>
      <c r="D1488" s="46" t="s">
        <v>47</v>
      </c>
      <c r="E1488" s="46" t="s">
        <v>140</v>
      </c>
      <c r="F1488" s="32" t="s">
        <v>32</v>
      </c>
      <c r="G1488" s="32" t="s">
        <v>130</v>
      </c>
      <c r="H1488" s="32" t="s">
        <v>130</v>
      </c>
      <c r="I1488" s="32" t="s">
        <v>130</v>
      </c>
    </row>
    <row r="1489" spans="1:9" x14ac:dyDescent="0.25">
      <c r="A1489">
        <f>IF(AND($C1489="Area (ha)",$E1489="Fully converted"),SUMIFS(UK!$E$9:$E$77,UK!$C$9:$C$77,Data!$H3767),IF(AND($C1489="Area (ha)",$E1489="In conversion"),SUMIFS(UK!$F$9:$F$77,UK!$C$9:$C$77,Data!$H3767),IF(AND($C1489="Area (ha)",$E1489="Total"),SUMIFS(UK!$F$9:$F$77,UK!$C$9:$C$77,Data!$H3767),IF(AND($C1489="Tonne",$E1489="Fully converted"),SUMIFS(UK!$F$9:$F$77,UK!$C$9:$C$77,Data!$H3767),""))))</f>
        <v>89.989749999999987</v>
      </c>
      <c r="B1489" s="46" t="s">
        <v>45</v>
      </c>
      <c r="C1489" s="46" t="s">
        <v>144</v>
      </c>
      <c r="D1489" s="46" t="s">
        <v>47</v>
      </c>
      <c r="E1489" s="46" t="s">
        <v>140</v>
      </c>
      <c r="F1489" s="32" t="s">
        <v>32</v>
      </c>
      <c r="G1489" s="32" t="s">
        <v>131</v>
      </c>
      <c r="H1489" s="32" t="s">
        <v>131</v>
      </c>
      <c r="I1489" s="32" t="s">
        <v>131</v>
      </c>
    </row>
    <row r="1490" spans="1:9" x14ac:dyDescent="0.25">
      <c r="A1490">
        <f>IF(AND($C1490="Area (ha)",$E1490="Fully converted"),SUMIFS(UK!$E$9:$E$77,UK!$C$9:$C$77,Data!$H3768),IF(AND($C1490="Area (ha)",$E1490="In conversion"),SUMIFS(UK!$F$9:$F$77,UK!$C$9:$C$77,Data!$H3768),IF(AND($C1490="Area (ha)",$E1490="Total"),SUMIFS(UK!$F$9:$F$77,UK!$C$9:$C$77,Data!$H3768),IF(AND($C1490="Tonne",$E1490="Fully converted"),SUMIFS(UK!$F$9:$F$77,UK!$C$9:$C$77,Data!$H3768),""))))</f>
        <v>0</v>
      </c>
      <c r="B1490" s="46" t="s">
        <v>45</v>
      </c>
      <c r="C1490" s="46" t="s">
        <v>144</v>
      </c>
      <c r="D1490" s="46" t="s">
        <v>47</v>
      </c>
      <c r="E1490" s="46" t="s">
        <v>140</v>
      </c>
      <c r="F1490" s="32" t="s">
        <v>32</v>
      </c>
      <c r="G1490" s="32" t="s">
        <v>91</v>
      </c>
      <c r="H1490" s="32" t="s">
        <v>91</v>
      </c>
      <c r="I1490" s="32" t="s">
        <v>91</v>
      </c>
    </row>
    <row r="1491" spans="1:9" x14ac:dyDescent="0.25">
      <c r="A1491">
        <f>IF(AND($C1491="Area (ha)",$E1491="Fully converted"),SUMIFS(UK!$E$9:$E$77,UK!$C$9:$C$77,Data!$H3769),IF(AND($C1491="Area (ha)",$E1491="In conversion"),SUMIFS(UK!$F$9:$F$77,UK!$C$9:$C$77,Data!$H3769),IF(AND($C1491="Area (ha)",$E1491="Total"),SUMIFS(UK!$F$9:$F$77,UK!$C$9:$C$77,Data!$H3769),IF(AND($C1491="Tonne",$E1491="Fully converted"),SUMIFS(UK!$F$9:$F$77,UK!$C$9:$C$77,Data!$H3769),""))))</f>
        <v>150.25799999999998</v>
      </c>
      <c r="B1491" s="46" t="s">
        <v>45</v>
      </c>
      <c r="C1491" s="46" t="s">
        <v>144</v>
      </c>
      <c r="D1491" s="46" t="s">
        <v>47</v>
      </c>
      <c r="E1491" s="46" t="s">
        <v>140</v>
      </c>
      <c r="F1491" s="32" t="s">
        <v>32</v>
      </c>
      <c r="G1491" s="32" t="s">
        <v>92</v>
      </c>
      <c r="H1491" s="32" t="s">
        <v>92</v>
      </c>
      <c r="I1491" s="32" t="s">
        <v>92</v>
      </c>
    </row>
    <row r="1492" spans="1:9" x14ac:dyDescent="0.25">
      <c r="A1492">
        <f>IF(AND($C1492="Area (ha)",$E1492="Fully converted"),SUMIFS(UK!$E$9:$E$77,UK!$C$9:$C$77,Data!$H3770),IF(AND($C1492="Area (ha)",$E1492="In conversion"),SUMIFS(UK!$F$9:$F$77,UK!$C$9:$C$77,Data!$H3770),IF(AND($C1492="Area (ha)",$E1492="Total"),SUMIFS(UK!$F$9:$F$77,UK!$C$9:$C$77,Data!$H3770),IF(AND($C1492="Tonne",$E1492="Fully converted"),SUMIFS(UK!$F$9:$F$77,UK!$C$9:$C$77,Data!$H3770),""))))</f>
        <v>0</v>
      </c>
      <c r="B1492" s="46" t="s">
        <v>45</v>
      </c>
      <c r="C1492" s="46" t="s">
        <v>144</v>
      </c>
      <c r="D1492" s="46" t="s">
        <v>47</v>
      </c>
      <c r="E1492" s="46" t="s">
        <v>140</v>
      </c>
      <c r="F1492" s="32" t="s">
        <v>32</v>
      </c>
      <c r="G1492" s="32" t="s">
        <v>93</v>
      </c>
      <c r="H1492" s="32" t="s">
        <v>93</v>
      </c>
      <c r="I1492" s="32" t="s">
        <v>93</v>
      </c>
    </row>
    <row r="1493" spans="1:9" x14ac:dyDescent="0.25">
      <c r="A1493">
        <f>IF(AND($C1493="Area (ha)",$E1493="Fully converted"),SUMIFS(UK!$E$9:$E$77,UK!$C$9:$C$77,Data!$H3771),IF(AND($C1493="Area (ha)",$E1493="In conversion"),SUMIFS(UK!$F$9:$F$77,UK!$C$9:$C$77,Data!$H3771),IF(AND($C1493="Area (ha)",$E1493="Total"),SUMIFS(UK!$F$9:$F$77,UK!$C$9:$C$77,Data!$H3771),IF(AND($C1493="Tonne",$E1493="Fully converted"),SUMIFS(UK!$F$9:$F$77,UK!$C$9:$C$77,Data!$H3771),""))))</f>
        <v>15105.82799999999</v>
      </c>
      <c r="B1493" s="46" t="s">
        <v>45</v>
      </c>
      <c r="C1493" s="46" t="s">
        <v>144</v>
      </c>
      <c r="D1493" s="46" t="s">
        <v>47</v>
      </c>
      <c r="E1493" s="46" t="s">
        <v>140</v>
      </c>
      <c r="F1493" s="32" t="s">
        <v>32</v>
      </c>
      <c r="G1493" s="32" t="s">
        <v>94</v>
      </c>
      <c r="H1493" s="32" t="s">
        <v>94</v>
      </c>
      <c r="I1493" s="32" t="s">
        <v>94</v>
      </c>
    </row>
    <row r="1494" spans="1:9" x14ac:dyDescent="0.25">
      <c r="A1494">
        <f>IF(AND($C1494="Area (ha)",$E1494="Fully converted"),SUMIFS(UK!$E$9:$E$77,UK!$C$9:$C$77,Data!$H3772),IF(AND($C1494="Area (ha)",$E1494="In conversion"),SUMIFS(UK!$F$9:$F$77,UK!$C$9:$C$77,Data!$H3772),IF(AND($C1494="Area (ha)",$E1494="Total"),SUMIFS(UK!$F$9:$F$77,UK!$C$9:$C$77,Data!$H3772),IF(AND($C1494="Tonne",$E1494="Fully converted"),SUMIFS(UK!$F$9:$F$77,UK!$C$9:$C$77,Data!$H3772),""))))</f>
        <v>155.434</v>
      </c>
      <c r="B1494" s="46" t="s">
        <v>45</v>
      </c>
      <c r="C1494" s="46" t="s">
        <v>144</v>
      </c>
      <c r="D1494" s="46" t="s">
        <v>47</v>
      </c>
      <c r="E1494" s="46" t="s">
        <v>140</v>
      </c>
      <c r="F1494" s="32" t="s">
        <v>32</v>
      </c>
      <c r="G1494" s="32" t="s">
        <v>95</v>
      </c>
      <c r="H1494" s="32" t="s">
        <v>95</v>
      </c>
      <c r="I1494" s="32" t="s">
        <v>95</v>
      </c>
    </row>
    <row r="1495" spans="1:9" x14ac:dyDescent="0.25">
      <c r="A1495">
        <f>IF(AND($C1495="Area (ha)",$E1495="Fully converted"),SUMIFS(UK!$E$9:$E$77,UK!$C$9:$C$77,Data!$H3773),IF(AND($C1495="Area (ha)",$E1495="In conversion"),SUMIFS(UK!$F$9:$F$77,UK!$C$9:$C$77,Data!$H3773),IF(AND($C1495="Area (ha)",$E1495="Total"),SUMIFS(UK!$F$9:$F$77,UK!$C$9:$C$77,Data!$H3773),IF(AND($C1495="Tonne",$E1495="Fully converted"),SUMIFS(UK!$F$9:$F$77,UK!$C$9:$C$77,Data!$H3773),""))))</f>
        <v>0</v>
      </c>
      <c r="B1495" s="46" t="s">
        <v>45</v>
      </c>
      <c r="C1495" s="46" t="s">
        <v>144</v>
      </c>
      <c r="D1495" s="46" t="s">
        <v>47</v>
      </c>
      <c r="E1495" s="46" t="s">
        <v>140</v>
      </c>
      <c r="F1495" s="32" t="s">
        <v>32</v>
      </c>
      <c r="G1495" s="32" t="s">
        <v>96</v>
      </c>
      <c r="H1495" s="32" t="s">
        <v>96</v>
      </c>
      <c r="I1495" s="32" t="s">
        <v>96</v>
      </c>
    </row>
    <row r="1496" spans="1:9" x14ac:dyDescent="0.25">
      <c r="A1496">
        <f>IF(AND($C1496="Area (ha)",$E1496="Fully converted"),SUMIFS(UK!$E$9:$E$77,UK!$C$9:$C$77,Data!$H3774),IF(AND($C1496="Area (ha)",$E1496="In conversion"),SUMIFS(UK!$F$9:$F$77,UK!$C$9:$C$77,Data!$H3774),IF(AND($C1496="Area (ha)",$E1496="Total"),SUMIFS(UK!$F$9:$F$77,UK!$C$9:$C$77,Data!$H3774),IF(AND($C1496="Tonne",$E1496="Fully converted"),SUMIFS(UK!$F$9:$F$77,UK!$C$9:$C$77,Data!$H3774),""))))</f>
        <v>40.524000000000001</v>
      </c>
      <c r="B1496" s="46" t="s">
        <v>45</v>
      </c>
      <c r="C1496" s="46" t="s">
        <v>144</v>
      </c>
      <c r="D1496" s="46" t="s">
        <v>47</v>
      </c>
      <c r="E1496" s="46" t="s">
        <v>140</v>
      </c>
      <c r="F1496" s="32" t="s">
        <v>32</v>
      </c>
      <c r="G1496" s="32" t="s">
        <v>132</v>
      </c>
      <c r="H1496" s="32" t="s">
        <v>132</v>
      </c>
      <c r="I1496" s="32" t="s">
        <v>132</v>
      </c>
    </row>
    <row r="1497" spans="1:9" x14ac:dyDescent="0.25">
      <c r="A1497">
        <f>IF(AND($C1497="Area (ha)",$E1497="Fully converted"),SUMIFS(UK!$E$9:$E$77,UK!$C$9:$C$77,Data!$H3775),IF(AND($C1497="Area (ha)",$E1497="In conversion"),SUMIFS(UK!$F$9:$F$77,UK!$C$9:$C$77,Data!$H3775),IF(AND($C1497="Area (ha)",$E1497="Total"),SUMIFS(UK!$F$9:$F$77,UK!$C$9:$C$77,Data!$H3775),IF(AND($C1497="Tonne",$E1497="Fully converted"),SUMIFS(UK!$F$9:$F$77,UK!$C$9:$C$77,Data!$H3775),""))))</f>
        <v>16.044</v>
      </c>
      <c r="B1497" s="46" t="s">
        <v>45</v>
      </c>
      <c r="C1497" s="46" t="s">
        <v>144</v>
      </c>
      <c r="D1497" s="46" t="s">
        <v>47</v>
      </c>
      <c r="E1497" s="46" t="s">
        <v>140</v>
      </c>
      <c r="F1497" s="32" t="s">
        <v>32</v>
      </c>
      <c r="G1497" s="32" t="s">
        <v>98</v>
      </c>
      <c r="H1497" s="32" t="s">
        <v>98</v>
      </c>
      <c r="I1497" s="32" t="s">
        <v>98</v>
      </c>
    </row>
    <row r="1498" spans="1:9" x14ac:dyDescent="0.25">
      <c r="A1498">
        <f>IF(AND($C1498="Area (ha)",$E1498="Fully converted"),SUMIFS(UK!$E$9:$E$77,UK!$C$9:$C$77,Data!$H3776),IF(AND($C1498="Area (ha)",$E1498="In conversion"),SUMIFS(UK!$F$9:$F$77,UK!$C$9:$C$77,Data!$H3776),IF(AND($C1498="Area (ha)",$E1498="Total"),SUMIFS(UK!$F$9:$F$77,UK!$C$9:$C$77,Data!$H3776),IF(AND($C1498="Tonne",$E1498="Fully converted"),SUMIFS(UK!$F$9:$F$77,UK!$C$9:$C$77,Data!$H3776),""))))</f>
        <v>16.044</v>
      </c>
      <c r="B1498" s="46" t="s">
        <v>45</v>
      </c>
      <c r="C1498" s="46" t="s">
        <v>144</v>
      </c>
      <c r="D1498" s="46" t="s">
        <v>47</v>
      </c>
      <c r="E1498" s="46" t="s">
        <v>140</v>
      </c>
      <c r="F1498" s="32" t="s">
        <v>32</v>
      </c>
      <c r="G1498" s="32" t="s">
        <v>99</v>
      </c>
      <c r="H1498" s="32" t="s">
        <v>99</v>
      </c>
      <c r="I1498" s="32" t="s">
        <v>99</v>
      </c>
    </row>
    <row r="1499" spans="1:9" x14ac:dyDescent="0.25">
      <c r="A1499">
        <f>IF(AND($C1499="Area (ha)",$E1499="Fully converted"),SUMIFS(UK!$E$9:$E$77,UK!$C$9:$C$77,Data!$H3777),IF(AND($C1499="Area (ha)",$E1499="In conversion"),SUMIFS(UK!$F$9:$F$77,UK!$C$9:$C$77,Data!$H3777),IF(AND($C1499="Area (ha)",$E1499="Total"),SUMIFS(UK!$F$9:$F$77,UK!$C$9:$C$77,Data!$H3777),IF(AND($C1499="Tonne",$E1499="Fully converted"),SUMIFS(UK!$F$9:$F$77,UK!$C$9:$C$77,Data!$H3777),""))))</f>
        <v>15.594000000000001</v>
      </c>
      <c r="B1499" s="46" t="s">
        <v>45</v>
      </c>
      <c r="C1499" s="46" t="s">
        <v>144</v>
      </c>
      <c r="D1499" s="46" t="s">
        <v>47</v>
      </c>
      <c r="E1499" s="46" t="s">
        <v>140</v>
      </c>
      <c r="F1499" s="32" t="s">
        <v>32</v>
      </c>
      <c r="G1499" s="32" t="s">
        <v>100</v>
      </c>
      <c r="H1499" s="32" t="s">
        <v>100</v>
      </c>
      <c r="I1499" s="32" t="s">
        <v>101</v>
      </c>
    </row>
    <row r="1500" spans="1:9" x14ac:dyDescent="0.25">
      <c r="A1500">
        <f>IF(AND($C1500="Area (ha)",$E1500="Fully converted"),SUMIFS(UK!$E$9:$E$77,UK!$C$9:$C$77,Data!$H3778),IF(AND($C1500="Area (ha)",$E1500="In conversion"),SUMIFS(UK!$F$9:$F$77,UK!$C$9:$C$77,Data!$H3778),IF(AND($C1500="Area (ha)",$E1500="Total"),SUMIFS(UK!$F$9:$F$77,UK!$C$9:$C$77,Data!$H3778),IF(AND($C1500="Tonne",$E1500="Fully converted"),SUMIFS(UK!$F$9:$F$77,UK!$C$9:$C$77,Data!$H3778),""))))</f>
        <v>0.45</v>
      </c>
      <c r="B1500" s="46" t="s">
        <v>45</v>
      </c>
      <c r="C1500" s="46" t="s">
        <v>144</v>
      </c>
      <c r="D1500" s="46" t="s">
        <v>47</v>
      </c>
      <c r="E1500" s="46" t="s">
        <v>140</v>
      </c>
      <c r="F1500" s="32" t="s">
        <v>32</v>
      </c>
      <c r="G1500" s="32" t="s">
        <v>101</v>
      </c>
      <c r="H1500" s="32" t="s">
        <v>101</v>
      </c>
      <c r="I1500" s="32" t="s">
        <v>101</v>
      </c>
    </row>
    <row r="1501" spans="1:9" x14ac:dyDescent="0.25">
      <c r="A1501">
        <f>IF(AND($C1501="Area (ha)",$E1501="Fully converted"),SUMIFS(UK!$E$9:$E$77,UK!$C$9:$C$77,Data!$H3779),IF(AND($C1501="Area (ha)",$E1501="In conversion"),SUMIFS(UK!$F$9:$F$77,UK!$C$9:$C$77,Data!$H3779),IF(AND($C1501="Area (ha)",$E1501="Total"),SUMIFS(UK!$F$9:$F$77,UK!$C$9:$C$77,Data!$H3779),IF(AND($C1501="Tonne",$E1501="Fully converted"),SUMIFS(UK!$F$9:$F$77,UK!$C$9:$C$77,Data!$H3779),""))))</f>
        <v>0</v>
      </c>
      <c r="B1501" s="46" t="s">
        <v>45</v>
      </c>
      <c r="C1501" s="46" t="s">
        <v>144</v>
      </c>
      <c r="D1501" s="46" t="s">
        <v>47</v>
      </c>
      <c r="E1501" s="46" t="s">
        <v>140</v>
      </c>
      <c r="F1501" s="32" t="s">
        <v>32</v>
      </c>
      <c r="G1501" s="32" t="s">
        <v>102</v>
      </c>
      <c r="H1501" s="32" t="s">
        <v>102</v>
      </c>
      <c r="I1501" s="32" t="s">
        <v>102</v>
      </c>
    </row>
    <row r="1502" spans="1:9" x14ac:dyDescent="0.25">
      <c r="A1502">
        <f>IF(AND($C1502="Area (ha)",$E1502="Fully converted"),SUMIFS(UK!$E$9:$E$77,UK!$C$9:$C$77,Data!$H3780),IF(AND($C1502="Area (ha)",$E1502="In conversion"),SUMIFS(UK!$F$9:$F$77,UK!$C$9:$C$77,Data!$H3780),IF(AND($C1502="Area (ha)",$E1502="Total"),SUMIFS(UK!$F$9:$F$77,UK!$C$9:$C$77,Data!$H3780),IF(AND($C1502="Tonne",$E1502="Fully converted"),SUMIFS(UK!$F$9:$F$77,UK!$C$9:$C$77,Data!$H3780),""))))</f>
        <v>0</v>
      </c>
      <c r="B1502" s="46" t="s">
        <v>45</v>
      </c>
      <c r="C1502" s="46" t="s">
        <v>144</v>
      </c>
      <c r="D1502" s="46" t="s">
        <v>47</v>
      </c>
      <c r="E1502" s="46" t="s">
        <v>140</v>
      </c>
      <c r="F1502" s="32" t="s">
        <v>32</v>
      </c>
      <c r="G1502" s="32" t="s">
        <v>103</v>
      </c>
      <c r="H1502" s="32" t="s">
        <v>103</v>
      </c>
      <c r="I1502" s="32" t="s">
        <v>103</v>
      </c>
    </row>
    <row r="1503" spans="1:9" x14ac:dyDescent="0.25">
      <c r="A1503">
        <f>IF(AND($C1503="Area (ha)",$E1503="Fully converted"),SUMIFS(UK!$E$9:$E$77,UK!$C$9:$C$77,Data!$H3781),IF(AND($C1503="Area (ha)",$E1503="In conversion"),SUMIFS(UK!$F$9:$F$77,UK!$C$9:$C$77,Data!$H3781),IF(AND($C1503="Area (ha)",$E1503="Total"),SUMIFS(UK!$F$9:$F$77,UK!$C$9:$C$77,Data!$H3781),IF(AND($C1503="Tonne",$E1503="Fully converted"),SUMIFS(UK!$F$9:$F$77,UK!$C$9:$C$77,Data!$H3781),""))))</f>
        <v>0</v>
      </c>
      <c r="B1503" s="46" t="s">
        <v>45</v>
      </c>
      <c r="C1503" s="46" t="s">
        <v>144</v>
      </c>
      <c r="D1503" s="46" t="s">
        <v>47</v>
      </c>
      <c r="E1503" s="46" t="s">
        <v>140</v>
      </c>
      <c r="F1503" s="32" t="s">
        <v>32</v>
      </c>
      <c r="G1503" s="32" t="s">
        <v>104</v>
      </c>
      <c r="H1503" s="32" t="s">
        <v>104</v>
      </c>
      <c r="I1503" s="32" t="s">
        <v>104</v>
      </c>
    </row>
    <row r="1504" spans="1:9" x14ac:dyDescent="0.25">
      <c r="A1504">
        <f>IF(AND($C1504="Area (ha)",$E1504="Fully converted"),SUMIFS(UK!$E$9:$E$77,UK!$C$9:$C$77,Data!$H3782),IF(AND($C1504="Area (ha)",$E1504="In conversion"),SUMIFS(UK!$F$9:$F$77,UK!$C$9:$C$77,Data!$H3782),IF(AND($C1504="Area (ha)",$E1504="Total"),SUMIFS(UK!$F$9:$F$77,UK!$C$9:$C$77,Data!$H3782),IF(AND($C1504="Tonne",$E1504="Fully converted"),SUMIFS(UK!$F$9:$F$77,UK!$C$9:$C$77,Data!$H3782),""))))</f>
        <v>0</v>
      </c>
      <c r="B1504" s="46" t="s">
        <v>45</v>
      </c>
      <c r="C1504" s="46" t="s">
        <v>144</v>
      </c>
      <c r="D1504" s="46" t="s">
        <v>47</v>
      </c>
      <c r="E1504" s="46" t="s">
        <v>140</v>
      </c>
      <c r="F1504" s="32" t="s">
        <v>32</v>
      </c>
      <c r="G1504" s="32" t="s">
        <v>105</v>
      </c>
      <c r="H1504" s="32" t="s">
        <v>105</v>
      </c>
      <c r="I1504" s="32" t="s">
        <v>105</v>
      </c>
    </row>
    <row r="1505" spans="1:9" x14ac:dyDescent="0.25">
      <c r="A1505">
        <f>IF(AND($C1505="Area (ha)",$E1505="Fully converted"),SUMIFS(UK!$E$9:$E$77,UK!$C$9:$C$77,Data!$H3783),IF(AND($C1505="Area (ha)",$E1505="In conversion"),SUMIFS(UK!$F$9:$F$77,UK!$C$9:$C$77,Data!$H3783),IF(AND($C1505="Area (ha)",$E1505="Total"),SUMIFS(UK!$F$9:$F$77,UK!$C$9:$C$77,Data!$H3783),IF(AND($C1505="Tonne",$E1505="Fully converted"),SUMIFS(UK!$F$9:$F$77,UK!$C$9:$C$77,Data!$H3783),""))))</f>
        <v>0</v>
      </c>
      <c r="B1505" s="46" t="s">
        <v>45</v>
      </c>
      <c r="C1505" s="46" t="s">
        <v>144</v>
      </c>
      <c r="D1505" s="46" t="s">
        <v>47</v>
      </c>
      <c r="E1505" s="46" t="s">
        <v>140</v>
      </c>
      <c r="F1505" s="32" t="s">
        <v>32</v>
      </c>
      <c r="G1505" s="32" t="s">
        <v>106</v>
      </c>
      <c r="H1505" s="32" t="s">
        <v>106</v>
      </c>
      <c r="I1505" s="32" t="s">
        <v>106</v>
      </c>
    </row>
    <row r="1506" spans="1:9" x14ac:dyDescent="0.25">
      <c r="A1506">
        <f>IF(AND($C1506="Area (ha)",$E1506="Fully converted"),SUMIFS(UK!$E$9:$E$77,UK!$C$9:$C$77,Data!$H3784),IF(AND($C1506="Area (ha)",$E1506="In conversion"),SUMIFS(UK!$F$9:$F$77,UK!$C$9:$C$77,Data!$H3784),IF(AND($C1506="Area (ha)",$E1506="Total"),SUMIFS(UK!$F$9:$F$77,UK!$C$9:$C$77,Data!$H3784),IF(AND($C1506="Tonne",$E1506="Fully converted"),SUMIFS(UK!$F$9:$F$77,UK!$C$9:$C$77,Data!$H3784),""))))</f>
        <v>0</v>
      </c>
      <c r="B1506" s="46" t="s">
        <v>45</v>
      </c>
      <c r="C1506" s="46" t="s">
        <v>144</v>
      </c>
      <c r="D1506" s="46" t="s">
        <v>47</v>
      </c>
      <c r="E1506" s="46" t="s">
        <v>140</v>
      </c>
      <c r="F1506" s="32" t="s">
        <v>32</v>
      </c>
      <c r="G1506" s="32" t="s">
        <v>107</v>
      </c>
      <c r="H1506" s="32" t="s">
        <v>107</v>
      </c>
      <c r="I1506" s="32" t="s">
        <v>107</v>
      </c>
    </row>
    <row r="1507" spans="1:9" x14ac:dyDescent="0.25">
      <c r="A1507">
        <f>IF(AND($C1507="Area (ha)",$E1507="Fully converted"),SUMIFS(UK!$E$9:$E$77,UK!$C$9:$C$77,Data!$H3785),IF(AND($C1507="Area (ha)",$E1507="In conversion"),SUMIFS(UK!$F$9:$F$77,UK!$C$9:$C$77,Data!$H3785),IF(AND($C1507="Area (ha)",$E1507="Total"),SUMIFS(UK!$F$9:$F$77,UK!$C$9:$C$77,Data!$H3785),IF(AND($C1507="Tonne",$E1507="Fully converted"),SUMIFS(UK!$F$9:$F$77,UK!$C$9:$C$77,Data!$H3785),""))))</f>
        <v>0</v>
      </c>
      <c r="B1507" s="46" t="s">
        <v>45</v>
      </c>
      <c r="C1507" s="46" t="s">
        <v>144</v>
      </c>
      <c r="D1507" s="46" t="s">
        <v>47</v>
      </c>
      <c r="E1507" s="46" t="s">
        <v>140</v>
      </c>
      <c r="F1507" s="32" t="s">
        <v>32</v>
      </c>
      <c r="G1507" s="32" t="s">
        <v>108</v>
      </c>
      <c r="H1507" s="32" t="s">
        <v>108</v>
      </c>
      <c r="I1507" s="32" t="s">
        <v>108</v>
      </c>
    </row>
    <row r="1508" spans="1:9" x14ac:dyDescent="0.25">
      <c r="A1508">
        <f>IF(AND($C1508="Area (ha)",$E1508="Fully converted"),SUMIFS(UK!$E$9:$E$77,UK!$C$9:$C$77,Data!$H3786),IF(AND($C1508="Area (ha)",$E1508="In conversion"),SUMIFS(UK!$F$9:$F$77,UK!$C$9:$C$77,Data!$H3786),IF(AND($C1508="Area (ha)",$E1508="Total"),SUMIFS(UK!$F$9:$F$77,UK!$C$9:$C$77,Data!$H3786),IF(AND($C1508="Tonne",$E1508="Fully converted"),SUMIFS(UK!$F$9:$F$77,UK!$C$9:$C$77,Data!$H3786),""))))</f>
        <v>0</v>
      </c>
      <c r="B1508" s="46" t="s">
        <v>45</v>
      </c>
      <c r="C1508" s="46" t="s">
        <v>144</v>
      </c>
      <c r="D1508" s="46" t="s">
        <v>47</v>
      </c>
      <c r="E1508" s="46" t="s">
        <v>140</v>
      </c>
      <c r="F1508" s="32" t="s">
        <v>32</v>
      </c>
      <c r="G1508" s="32" t="s">
        <v>109</v>
      </c>
      <c r="H1508" s="32" t="s">
        <v>109</v>
      </c>
      <c r="I1508" s="32" t="s">
        <v>109</v>
      </c>
    </row>
    <row r="1509" spans="1:9" x14ac:dyDescent="0.25">
      <c r="A1509">
        <f>IF(AND($C1509="Area (ha)",$E1509="Fully converted"),SUMIFS(UK!$E$9:$E$77,UK!$C$9:$C$77,Data!$H3787),IF(AND($C1509="Area (ha)",$E1509="In conversion"),SUMIFS(UK!$F$9:$F$77,UK!$C$9:$C$77,Data!$H3787),IF(AND($C1509="Area (ha)",$E1509="Total"),SUMIFS(UK!$F$9:$F$77,UK!$C$9:$C$77,Data!$H3787),IF(AND($C1509="Tonne",$E1509="Fully converted"),SUMIFS(UK!$F$9:$F$77,UK!$C$9:$C$77,Data!$H3787),""))))</f>
        <v>0</v>
      </c>
      <c r="B1509" s="46" t="s">
        <v>45</v>
      </c>
      <c r="C1509" s="46" t="s">
        <v>144</v>
      </c>
      <c r="D1509" s="46" t="s">
        <v>47</v>
      </c>
      <c r="E1509" s="46" t="s">
        <v>140</v>
      </c>
      <c r="F1509" s="32" t="s">
        <v>32</v>
      </c>
      <c r="G1509" s="32" t="s">
        <v>133</v>
      </c>
      <c r="H1509" s="32" t="s">
        <v>110</v>
      </c>
      <c r="I1509" s="32" t="s">
        <v>133</v>
      </c>
    </row>
    <row r="1510" spans="1:9" x14ac:dyDescent="0.25">
      <c r="A1510">
        <f>IF(AND($C1510="Area (ha)",$E1510="Fully converted"),SUMIFS(UK!$E$9:$E$77,UK!$C$9:$C$77,Data!$H3788),IF(AND($C1510="Area (ha)",$E1510="In conversion"),SUMIFS(UK!$F$9:$F$77,UK!$C$9:$C$77,Data!$H3788),IF(AND($C1510="Area (ha)",$E1510="Total"),SUMIFS(UK!$F$9:$F$77,UK!$C$9:$C$77,Data!$H3788),IF(AND($C1510="Tonne",$E1510="Fully converted"),SUMIFS(UK!$F$9:$F$77,UK!$C$9:$C$77,Data!$H3788),""))))</f>
        <v>0</v>
      </c>
      <c r="B1510" s="46" t="s">
        <v>45</v>
      </c>
      <c r="C1510" s="46" t="s">
        <v>144</v>
      </c>
      <c r="D1510" s="46" t="s">
        <v>47</v>
      </c>
      <c r="E1510" s="46" t="s">
        <v>140</v>
      </c>
      <c r="F1510" s="32" t="s">
        <v>32</v>
      </c>
      <c r="G1510" s="32" t="s">
        <v>111</v>
      </c>
      <c r="H1510" s="32" t="s">
        <v>111</v>
      </c>
      <c r="I1510" s="32" t="s">
        <v>111</v>
      </c>
    </row>
    <row r="1511" spans="1:9" x14ac:dyDescent="0.25">
      <c r="A1511">
        <f>IF(AND($C1511="Area (ha)",$E1511="Fully converted"),SUMIFS(UK!$E$9:$E$77,UK!$C$9:$C$77,Data!$H3789),IF(AND($C1511="Area (ha)",$E1511="In conversion"),SUMIFS(UK!$F$9:$F$77,UK!$C$9:$C$77,Data!$H3789),IF(AND($C1511="Area (ha)",$E1511="Total"),SUMIFS(UK!$F$9:$F$77,UK!$C$9:$C$77,Data!$H3789),IF(AND($C1511="Tonne",$E1511="Fully converted"),SUMIFS(UK!$F$9:$F$77,UK!$C$9:$C$77,Data!$H3789),""))))</f>
        <v>0</v>
      </c>
      <c r="B1511" s="46" t="s">
        <v>45</v>
      </c>
      <c r="C1511" s="46" t="s">
        <v>144</v>
      </c>
      <c r="D1511" s="46" t="s">
        <v>47</v>
      </c>
      <c r="E1511" s="46" t="s">
        <v>140</v>
      </c>
      <c r="F1511" s="32" t="s">
        <v>32</v>
      </c>
      <c r="G1511" s="32" t="s">
        <v>134</v>
      </c>
      <c r="H1511" s="32" t="s">
        <v>134</v>
      </c>
      <c r="I1511" s="32" t="s">
        <v>134</v>
      </c>
    </row>
    <row r="1512" spans="1:9" x14ac:dyDescent="0.25">
      <c r="A1512">
        <f>IF(AND($C1512="Area (ha)",$E1512="Fully converted"),SUMIFS(UK!$E$9:$E$77,UK!$C$9:$C$77,Data!$H3790),IF(AND($C1512="Area (ha)",$E1512="In conversion"),SUMIFS(UK!$F$9:$F$77,UK!$C$9:$C$77,Data!$H3790),IF(AND($C1512="Area (ha)",$E1512="Total"),SUMIFS(UK!$F$9:$F$77,UK!$C$9:$C$77,Data!$H3790),IF(AND($C1512="Tonne",$E1512="Fully converted"),SUMIFS(UK!$F$9:$F$77,UK!$C$9:$C$77,Data!$H3790),""))))</f>
        <v>0</v>
      </c>
      <c r="B1512" s="46" t="s">
        <v>45</v>
      </c>
      <c r="C1512" s="46" t="s">
        <v>144</v>
      </c>
      <c r="D1512" s="46" t="s">
        <v>47</v>
      </c>
      <c r="E1512" s="46" t="s">
        <v>140</v>
      </c>
      <c r="F1512" s="32" t="s">
        <v>32</v>
      </c>
      <c r="G1512" s="32" t="s">
        <v>113</v>
      </c>
      <c r="H1512" s="32" t="s">
        <v>113</v>
      </c>
      <c r="I1512" s="32" t="s">
        <v>113</v>
      </c>
    </row>
    <row r="1513" spans="1:9" x14ac:dyDescent="0.25">
      <c r="A1513">
        <f>IF(AND($C1513="Area (ha)",$E1513="Fully converted"),SUMIFS(UK!$E$9:$E$77,UK!$C$9:$C$77,Data!$H3791),IF(AND($C1513="Area (ha)",$E1513="In conversion"),SUMIFS(UK!$F$9:$F$77,UK!$C$9:$C$77,Data!$H3791),IF(AND($C1513="Area (ha)",$E1513="Total"),SUMIFS(UK!$F$9:$F$77,UK!$C$9:$C$77,Data!$H3791),IF(AND($C1513="Tonne",$E1513="Fully converted"),SUMIFS(UK!$F$9:$F$77,UK!$C$9:$C$77,Data!$H3791),""))))</f>
        <v>4.91</v>
      </c>
      <c r="B1513" s="46" t="s">
        <v>45</v>
      </c>
      <c r="C1513" s="46" t="s">
        <v>144</v>
      </c>
      <c r="D1513" s="46" t="s">
        <v>47</v>
      </c>
      <c r="E1513" s="46" t="s">
        <v>140</v>
      </c>
      <c r="F1513" s="32" t="s">
        <v>32</v>
      </c>
      <c r="G1513" s="32" t="s">
        <v>135</v>
      </c>
      <c r="H1513" s="32" t="s">
        <v>135</v>
      </c>
      <c r="I1513" s="32" t="s">
        <v>135</v>
      </c>
    </row>
    <row r="1514" spans="1:9" x14ac:dyDescent="0.25">
      <c r="A1514">
        <f>IF(AND($C1514="Area (ha)",$E1514="Fully converted"),SUMIFS(UK!$E$9:$E$77,UK!$C$9:$C$77,Data!$H3792),IF(AND($C1514="Area (ha)",$E1514="In conversion"),SUMIFS(UK!$F$9:$F$77,UK!$C$9:$C$77,Data!$H3792),IF(AND($C1514="Area (ha)",$E1514="Total"),SUMIFS(UK!$F$9:$F$77,UK!$C$9:$C$77,Data!$H3792),IF(AND($C1514="Tonne",$E1514="Fully converted"),SUMIFS(UK!$F$9:$F$77,UK!$C$9:$C$77,Data!$H3792),""))))</f>
        <v>0</v>
      </c>
      <c r="B1514" s="46" t="s">
        <v>45</v>
      </c>
      <c r="C1514" s="46" t="s">
        <v>144</v>
      </c>
      <c r="D1514" s="46" t="s">
        <v>47</v>
      </c>
      <c r="E1514" s="46" t="s">
        <v>140</v>
      </c>
      <c r="F1514" s="32" t="s">
        <v>32</v>
      </c>
      <c r="G1514" s="32" t="s">
        <v>115</v>
      </c>
      <c r="H1514" s="32" t="s">
        <v>115</v>
      </c>
      <c r="I1514" s="32" t="s">
        <v>115</v>
      </c>
    </row>
    <row r="1515" spans="1:9" x14ac:dyDescent="0.25">
      <c r="A1515">
        <f>IF(AND($C1515="Area (ha)",$E1515="Fully converted"),SUMIFS(UK!$E$9:$E$77,UK!$C$9:$C$77,Data!$H3793),IF(AND($C1515="Area (ha)",$E1515="In conversion"),SUMIFS(UK!$F$9:$F$77,UK!$C$9:$C$77,Data!$H3793),IF(AND($C1515="Area (ha)",$E1515="Total"),SUMIFS(UK!$F$9:$F$77,UK!$C$9:$C$77,Data!$H3793),IF(AND($C1515="Tonne",$E1515="Fully converted"),SUMIFS(UK!$F$9:$F$77,UK!$C$9:$C$77,Data!$H3793),""))))</f>
        <v>110</v>
      </c>
      <c r="B1515" s="46" t="s">
        <v>45</v>
      </c>
      <c r="C1515" s="46" t="s">
        <v>144</v>
      </c>
      <c r="D1515" s="46" t="s">
        <v>47</v>
      </c>
      <c r="E1515" s="46" t="s">
        <v>140</v>
      </c>
      <c r="F1515" s="32" t="s">
        <v>32</v>
      </c>
      <c r="G1515" s="32" t="s">
        <v>116</v>
      </c>
      <c r="H1515" s="32" t="s">
        <v>116</v>
      </c>
      <c r="I1515" s="32" t="s">
        <v>116</v>
      </c>
    </row>
    <row r="1516" spans="1:9" x14ac:dyDescent="0.25">
      <c r="A1516">
        <f>IF(AND($C1516="Area (ha)",$E1516="Fully converted"),SUMIFS(UK!$E$9:$E$77,UK!$C$9:$C$77,Data!$H3794),IF(AND($C1516="Area (ha)",$E1516="In conversion"),SUMIFS(UK!$F$9:$F$77,UK!$C$9:$C$77,Data!$H3794),IF(AND($C1516="Area (ha)",$E1516="Total"),SUMIFS(UK!$F$9:$F$77,UK!$C$9:$C$77,Data!$H3794),IF(AND($C1516="Tonne",$E1516="Fully converted"),SUMIFS(UK!$F$9:$F$77,UK!$C$9:$C$77,Data!$H3794),""))))</f>
        <v>0</v>
      </c>
      <c r="B1516" s="46" t="s">
        <v>45</v>
      </c>
      <c r="C1516" s="46" t="s">
        <v>144</v>
      </c>
      <c r="D1516" s="46" t="s">
        <v>47</v>
      </c>
      <c r="E1516" s="46" t="s">
        <v>140</v>
      </c>
      <c r="F1516" s="32" t="s">
        <v>32</v>
      </c>
      <c r="G1516" s="32" t="s">
        <v>117</v>
      </c>
      <c r="H1516" s="32" t="s">
        <v>117</v>
      </c>
      <c r="I1516" s="32" t="s">
        <v>117</v>
      </c>
    </row>
    <row r="1517" spans="1:9" x14ac:dyDescent="0.25">
      <c r="A1517">
        <f>IF(AND($C1517="Area (ha)",$E1517="Fully converted"),SUMIFS(UK!$E$9:$E$77,UK!$C$9:$C$77,Data!$H3795),IF(AND($C1517="Area (ha)",$E1517="In conversion"),SUMIFS(UK!$F$9:$F$77,UK!$C$9:$C$77,Data!$H3795),IF(AND($C1517="Area (ha)",$E1517="Total"),SUMIFS(UK!$F$9:$F$77,UK!$C$9:$C$77,Data!$H3795),IF(AND($C1517="Tonne",$E1517="Fully converted"),SUMIFS(UK!$F$9:$F$77,UK!$C$9:$C$77,Data!$H3795),""))))</f>
        <v>0</v>
      </c>
      <c r="B1517" s="46" t="s">
        <v>45</v>
      </c>
      <c r="C1517" s="46" t="s">
        <v>144</v>
      </c>
      <c r="D1517" s="46" t="s">
        <v>47</v>
      </c>
      <c r="E1517" s="46" t="s">
        <v>140</v>
      </c>
      <c r="F1517" s="32" t="s">
        <v>32</v>
      </c>
      <c r="G1517" s="32" t="s">
        <v>136</v>
      </c>
      <c r="H1517" s="32" t="s">
        <v>136</v>
      </c>
      <c r="I1517" s="32" t="s">
        <v>136</v>
      </c>
    </row>
    <row r="1518" spans="1:9" x14ac:dyDescent="0.25">
      <c r="A1518">
        <f>IF(AND($C1518="Area (ha)",$E1518="Fully converted"),SUMIFS(UK!$E$9:$E$77,UK!$C$9:$C$77,Data!$H3796),IF(AND($C1518="Area (ha)",$E1518="In conversion"),SUMIFS(UK!$F$9:$F$77,UK!$C$9:$C$77,Data!$H3796),IF(AND($C1518="Area (ha)",$E1518="Total"),SUMIFS(UK!$F$9:$F$77,UK!$C$9:$C$77,Data!$H3796),IF(AND($C1518="Tonne",$E1518="Fully converted"),SUMIFS(UK!$F$9:$F$77,UK!$C$9:$C$77,Data!$H3796),""))))</f>
        <v>0</v>
      </c>
      <c r="B1518" s="46" t="s">
        <v>45</v>
      </c>
      <c r="C1518" s="46" t="s">
        <v>144</v>
      </c>
      <c r="D1518" s="46" t="s">
        <v>47</v>
      </c>
      <c r="E1518" s="46" t="s">
        <v>140</v>
      </c>
      <c r="F1518" s="32" t="s">
        <v>32</v>
      </c>
      <c r="G1518" s="32" t="s">
        <v>137</v>
      </c>
      <c r="H1518" s="32" t="s">
        <v>137</v>
      </c>
      <c r="I1518" s="32" t="s">
        <v>137</v>
      </c>
    </row>
    <row r="1519" spans="1:9" x14ac:dyDescent="0.25">
      <c r="A1519">
        <f>IF(AND($C1519="Area (ha)",$E1519="Fully converted"),SUMIFS(UK!$E$9:$E$77,UK!$C$9:$C$77,Data!$H3797),IF(AND($C1519="Area (ha)",$E1519="In conversion"),SUMIFS(UK!$F$9:$F$77,UK!$C$9:$C$77,Data!$H3797),IF(AND($C1519="Area (ha)",$E1519="Total"),SUMIFS(UK!$F$9:$F$77,UK!$C$9:$C$77,Data!$H3797),IF(AND($C1519="Tonne",$E1519="Fully converted"),SUMIFS(UK!$F$9:$F$77,UK!$C$9:$C$77,Data!$H3797),""))))</f>
        <v>19784.98974999999</v>
      </c>
      <c r="B1519" s="46" t="s">
        <v>45</v>
      </c>
      <c r="C1519" s="46" t="s">
        <v>144</v>
      </c>
      <c r="D1519" s="46" t="s">
        <v>47</v>
      </c>
      <c r="E1519" s="46" t="s">
        <v>140</v>
      </c>
      <c r="F1519" s="32" t="s">
        <v>32</v>
      </c>
      <c r="G1519" s="32" t="s">
        <v>119</v>
      </c>
      <c r="H1519" s="32" t="s">
        <v>119</v>
      </c>
      <c r="I1519" s="32" t="s">
        <v>119</v>
      </c>
    </row>
    <row r="1520" spans="1:9" x14ac:dyDescent="0.25">
      <c r="A1520">
        <f>IF(AND($C1520="Area (ha)",$E1520="Fully converted"),SUMIFS(UK!$E$9:$E$77,UK!$C$9:$C$77,Data!$H3798),IF(AND($C1520="Area (ha)",$E1520="In conversion"),SUMIFS(UK!$F$9:$F$77,UK!$C$9:$C$77,Data!$H3798),IF(AND($C1520="Area (ha)",$E1520="Total"),SUMIFS(UK!$F$9:$F$77,UK!$C$9:$C$77,Data!$H3798),IF(AND($C1520="Tonne",$E1520="Fully converted"),SUMIFS(UK!$F$9:$F$77,UK!$C$9:$C$77,Data!$H3798),""))))</f>
        <v>4523.7277499999973</v>
      </c>
      <c r="B1520" s="46" t="s">
        <v>45</v>
      </c>
      <c r="C1520" s="46" t="s">
        <v>144</v>
      </c>
      <c r="D1520" s="46" t="s">
        <v>47</v>
      </c>
      <c r="E1520" s="46" t="s">
        <v>140</v>
      </c>
      <c r="F1520" s="32" t="s">
        <v>33</v>
      </c>
      <c r="G1520" s="32" t="s">
        <v>146</v>
      </c>
      <c r="H1520" s="32" t="s">
        <v>146</v>
      </c>
      <c r="I1520" s="32" t="s">
        <v>52</v>
      </c>
    </row>
    <row r="1521" spans="1:9" x14ac:dyDescent="0.25">
      <c r="A1521">
        <f>IF(AND($C1521="Area (ha)",$E1521="Fully converted"),SUMIFS(UK!$E$9:$E$77,UK!$C$9:$C$77,Data!$H3799),IF(AND($C1521="Area (ha)",$E1521="In conversion"),SUMIFS(UK!$F$9:$F$77,UK!$C$9:$C$77,Data!$H3799),IF(AND($C1521="Area (ha)",$E1521="Total"),SUMIFS(UK!$F$9:$F$77,UK!$C$9:$C$77,Data!$H3799),IF(AND($C1521="Tonne",$E1521="Fully converted"),SUMIFS(UK!$F$9:$F$77,UK!$C$9:$C$77,Data!$H3799),""))))</f>
        <v>1043.71</v>
      </c>
      <c r="B1521" s="46" t="s">
        <v>45</v>
      </c>
      <c r="C1521" s="46" t="s">
        <v>144</v>
      </c>
      <c r="D1521" s="46" t="s">
        <v>47</v>
      </c>
      <c r="E1521" s="46" t="s">
        <v>140</v>
      </c>
      <c r="F1521" s="32" t="s">
        <v>33</v>
      </c>
      <c r="G1521" s="32" t="s">
        <v>53</v>
      </c>
      <c r="H1521" s="32" t="s">
        <v>53</v>
      </c>
      <c r="I1521" s="32" t="s">
        <v>53</v>
      </c>
    </row>
    <row r="1522" spans="1:9" x14ac:dyDescent="0.25">
      <c r="A1522">
        <f>IF(AND($C1522="Area (ha)",$E1522="Fully converted"),SUMIFS(UK!$E$9:$E$77,UK!$C$9:$C$77,Data!$H3800),IF(AND($C1522="Area (ha)",$E1522="In conversion"),SUMIFS(UK!$F$9:$F$77,UK!$C$9:$C$77,Data!$H3800),IF(AND($C1522="Area (ha)",$E1522="Total"),SUMIFS(UK!$F$9:$F$77,UK!$C$9:$C$77,Data!$H3800),IF(AND($C1522="Tonne",$E1522="Fully converted"),SUMIFS(UK!$F$9:$F$77,UK!$C$9:$C$77,Data!$H3800),""))))</f>
        <v>1043.71</v>
      </c>
      <c r="B1522" s="46" t="s">
        <v>45</v>
      </c>
      <c r="C1522" s="46" t="s">
        <v>144</v>
      </c>
      <c r="D1522" s="46" t="s">
        <v>47</v>
      </c>
      <c r="E1522" s="46" t="s">
        <v>140</v>
      </c>
      <c r="F1522" s="32" t="s">
        <v>33</v>
      </c>
      <c r="G1522" s="32" t="s">
        <v>54</v>
      </c>
      <c r="H1522" s="32" t="s">
        <v>54</v>
      </c>
      <c r="I1522" s="32" t="s">
        <v>54</v>
      </c>
    </row>
    <row r="1523" spans="1:9" x14ac:dyDescent="0.25">
      <c r="A1523">
        <f>IF(AND($C1523="Area (ha)",$E1523="Fully converted"),SUMIFS(UK!$E$9:$E$77,UK!$C$9:$C$77,Data!$H3801),IF(AND($C1523="Area (ha)",$E1523="In conversion"),SUMIFS(UK!$F$9:$F$77,UK!$C$9:$C$77,Data!$H3801),IF(AND($C1523="Area (ha)",$E1523="Total"),SUMIFS(UK!$F$9:$F$77,UK!$C$9:$C$77,Data!$H3801),IF(AND($C1523="Tonne",$E1523="Fully converted"),SUMIFS(UK!$F$9:$F$77,UK!$C$9:$C$77,Data!$H3801),""))))</f>
        <v>0</v>
      </c>
      <c r="B1523" s="46" t="s">
        <v>45</v>
      </c>
      <c r="C1523" s="46" t="s">
        <v>144</v>
      </c>
      <c r="D1523" s="46" t="s">
        <v>47</v>
      </c>
      <c r="E1523" s="46" t="s">
        <v>140</v>
      </c>
      <c r="F1523" s="32" t="s">
        <v>33</v>
      </c>
      <c r="G1523" s="32" t="s">
        <v>55</v>
      </c>
      <c r="H1523" s="32" t="s">
        <v>55</v>
      </c>
      <c r="I1523" s="32" t="s">
        <v>55</v>
      </c>
    </row>
    <row r="1524" spans="1:9" x14ac:dyDescent="0.25">
      <c r="A1524">
        <f>IF(AND($C1524="Area (ha)",$E1524="Fully converted"),SUMIFS(UK!$E$9:$E$77,UK!$C$9:$C$77,Data!$H3802),IF(AND($C1524="Area (ha)",$E1524="In conversion"),SUMIFS(UK!$F$9:$F$77,UK!$C$9:$C$77,Data!$H3802),IF(AND($C1524="Area (ha)",$E1524="Total"),SUMIFS(UK!$F$9:$F$77,UK!$C$9:$C$77,Data!$H3802),IF(AND($C1524="Tonne",$E1524="Fully converted"),SUMIFS(UK!$F$9:$F$77,UK!$C$9:$C$77,Data!$H3802),""))))</f>
        <v>200.71</v>
      </c>
      <c r="B1524" s="46" t="s">
        <v>45</v>
      </c>
      <c r="C1524" s="46" t="s">
        <v>144</v>
      </c>
      <c r="D1524" s="46" t="s">
        <v>47</v>
      </c>
      <c r="E1524" s="46" t="s">
        <v>140</v>
      </c>
      <c r="F1524" s="32" t="s">
        <v>33</v>
      </c>
      <c r="G1524" s="32" t="s">
        <v>122</v>
      </c>
      <c r="H1524" s="32" t="s">
        <v>122</v>
      </c>
      <c r="I1524" s="32" t="s">
        <v>122</v>
      </c>
    </row>
    <row r="1525" spans="1:9" x14ac:dyDescent="0.25">
      <c r="A1525">
        <f>IF(AND($C1525="Area (ha)",$E1525="Fully converted"),SUMIFS(UK!$E$9:$E$77,UK!$C$9:$C$77,Data!$H3803),IF(AND($C1525="Area (ha)",$E1525="In conversion"),SUMIFS(UK!$F$9:$F$77,UK!$C$9:$C$77,Data!$H3803),IF(AND($C1525="Area (ha)",$E1525="Total"),SUMIFS(UK!$F$9:$F$77,UK!$C$9:$C$77,Data!$H3803),IF(AND($C1525="Tonne",$E1525="Fully converted"),SUMIFS(UK!$F$9:$F$77,UK!$C$9:$C$77,Data!$H3803),""))))</f>
        <v>0</v>
      </c>
      <c r="B1525" s="46" t="s">
        <v>45</v>
      </c>
      <c r="C1525" s="46" t="s">
        <v>144</v>
      </c>
      <c r="D1525" s="46" t="s">
        <v>47</v>
      </c>
      <c r="E1525" s="46" t="s">
        <v>140</v>
      </c>
      <c r="F1525" s="32" t="s">
        <v>33</v>
      </c>
      <c r="G1525" s="32" t="s">
        <v>57</v>
      </c>
      <c r="H1525" s="32" t="s">
        <v>148</v>
      </c>
      <c r="I1525" s="32" t="s">
        <v>57</v>
      </c>
    </row>
    <row r="1526" spans="1:9" x14ac:dyDescent="0.25">
      <c r="A1526">
        <f>IF(AND($C1526="Area (ha)",$E1526="Fully converted"),SUMIFS(UK!$E$9:$E$77,UK!$C$9:$C$77,Data!$H3804),IF(AND($C1526="Area (ha)",$E1526="In conversion"),SUMIFS(UK!$F$9:$F$77,UK!$C$9:$C$77,Data!$H3804),IF(AND($C1526="Area (ha)",$E1526="Total"),SUMIFS(UK!$F$9:$F$77,UK!$C$9:$C$77,Data!$H3804),IF(AND($C1526="Tonne",$E1526="Fully converted"),SUMIFS(UK!$F$9:$F$77,UK!$C$9:$C$77,Data!$H3804),""))))</f>
        <v>7.21</v>
      </c>
      <c r="B1526" s="46" t="s">
        <v>45</v>
      </c>
      <c r="C1526" s="46" t="s">
        <v>144</v>
      </c>
      <c r="D1526" s="46" t="s">
        <v>47</v>
      </c>
      <c r="E1526" s="46" t="s">
        <v>140</v>
      </c>
      <c r="F1526" s="32" t="s">
        <v>33</v>
      </c>
      <c r="G1526" s="32" t="s">
        <v>58</v>
      </c>
      <c r="H1526" s="32" t="s">
        <v>58</v>
      </c>
      <c r="I1526" s="32" t="s">
        <v>58</v>
      </c>
    </row>
    <row r="1527" spans="1:9" x14ac:dyDescent="0.25">
      <c r="A1527">
        <f>IF(AND($C1527="Area (ha)",$E1527="Fully converted"),SUMIFS(UK!$E$9:$E$77,UK!$C$9:$C$77,Data!$H3805),IF(AND($C1527="Area (ha)",$E1527="In conversion"),SUMIFS(UK!$F$9:$F$77,UK!$C$9:$C$77,Data!$H3805),IF(AND($C1527="Area (ha)",$E1527="Total"),SUMIFS(UK!$F$9:$F$77,UK!$C$9:$C$77,Data!$H3805),IF(AND($C1527="Tonne",$E1527="Fully converted"),SUMIFS(UK!$F$9:$F$77,UK!$C$9:$C$77,Data!$H3805),""))))</f>
        <v>549.16999999999996</v>
      </c>
      <c r="B1527" s="46" t="s">
        <v>45</v>
      </c>
      <c r="C1527" s="46" t="s">
        <v>144</v>
      </c>
      <c r="D1527" s="46" t="s">
        <v>47</v>
      </c>
      <c r="E1527" s="46" t="s">
        <v>140</v>
      </c>
      <c r="F1527" s="32" t="s">
        <v>33</v>
      </c>
      <c r="G1527" s="32" t="s">
        <v>59</v>
      </c>
      <c r="H1527" s="32" t="s">
        <v>59</v>
      </c>
      <c r="I1527" s="32" t="s">
        <v>59</v>
      </c>
    </row>
    <row r="1528" spans="1:9" x14ac:dyDescent="0.25">
      <c r="A1528">
        <f>IF(AND($C1528="Area (ha)",$E1528="Fully converted"),SUMIFS(UK!$E$9:$E$77,UK!$C$9:$C$77,Data!$H3806),IF(AND($C1528="Area (ha)",$E1528="In conversion"),SUMIFS(UK!$F$9:$F$77,UK!$C$9:$C$77,Data!$H3806),IF(AND($C1528="Area (ha)",$E1528="Total"),SUMIFS(UK!$F$9:$F$77,UK!$C$9:$C$77,Data!$H3806),IF(AND($C1528="Tonne",$E1528="Fully converted"),SUMIFS(UK!$F$9:$F$77,UK!$C$9:$C$77,Data!$H3806),""))))</f>
        <v>213.85999999999999</v>
      </c>
      <c r="B1528" s="46" t="s">
        <v>45</v>
      </c>
      <c r="C1528" s="46" t="s">
        <v>144</v>
      </c>
      <c r="D1528" s="46" t="s">
        <v>47</v>
      </c>
      <c r="E1528" s="46" t="s">
        <v>140</v>
      </c>
      <c r="F1528" s="32" t="s">
        <v>33</v>
      </c>
      <c r="G1528" s="32" t="s">
        <v>60</v>
      </c>
      <c r="H1528" s="32" t="s">
        <v>60</v>
      </c>
      <c r="I1528" s="32" t="s">
        <v>60</v>
      </c>
    </row>
    <row r="1529" spans="1:9" x14ac:dyDescent="0.25">
      <c r="A1529">
        <f>IF(AND($C1529="Area (ha)",$E1529="Fully converted"),SUMIFS(UK!$E$9:$E$77,UK!$C$9:$C$77,Data!$H3807),IF(AND($C1529="Area (ha)",$E1529="In conversion"),SUMIFS(UK!$F$9:$F$77,UK!$C$9:$C$77,Data!$H3807),IF(AND($C1529="Area (ha)",$E1529="Total"),SUMIFS(UK!$F$9:$F$77,UK!$C$9:$C$77,Data!$H3807),IF(AND($C1529="Tonne",$E1529="Fully converted"),SUMIFS(UK!$F$9:$F$77,UK!$C$9:$C$77,Data!$H3807),""))))</f>
        <v>0</v>
      </c>
      <c r="B1529" s="46" t="s">
        <v>45</v>
      </c>
      <c r="C1529" s="46" t="s">
        <v>144</v>
      </c>
      <c r="D1529" s="46" t="s">
        <v>47</v>
      </c>
      <c r="E1529" s="46" t="s">
        <v>140</v>
      </c>
      <c r="F1529" s="32" t="s">
        <v>33</v>
      </c>
      <c r="G1529" s="32" t="s">
        <v>61</v>
      </c>
      <c r="H1529" s="32" t="s">
        <v>61</v>
      </c>
      <c r="I1529" s="32" t="s">
        <v>61</v>
      </c>
    </row>
    <row r="1530" spans="1:9" x14ac:dyDescent="0.25">
      <c r="A1530">
        <f>IF(AND($C1530="Area (ha)",$E1530="Fully converted"),SUMIFS(UK!$E$9:$E$77,UK!$C$9:$C$77,Data!$H3808),IF(AND($C1530="Area (ha)",$E1530="In conversion"),SUMIFS(UK!$F$9:$F$77,UK!$C$9:$C$77,Data!$H3808),IF(AND($C1530="Area (ha)",$E1530="Total"),SUMIFS(UK!$F$9:$F$77,UK!$C$9:$C$77,Data!$H3808),IF(AND($C1530="Tonne",$E1530="Fully converted"),SUMIFS(UK!$F$9:$F$77,UK!$C$9:$C$77,Data!$H3808),""))))</f>
        <v>72.759999999999991</v>
      </c>
      <c r="B1530" s="46" t="s">
        <v>45</v>
      </c>
      <c r="C1530" s="46" t="s">
        <v>144</v>
      </c>
      <c r="D1530" s="46" t="s">
        <v>47</v>
      </c>
      <c r="E1530" s="46" t="s">
        <v>140</v>
      </c>
      <c r="F1530" s="32" t="s">
        <v>33</v>
      </c>
      <c r="G1530" s="32" t="s">
        <v>62</v>
      </c>
      <c r="H1530" s="32" t="s">
        <v>62</v>
      </c>
      <c r="I1530" s="32" t="s">
        <v>62</v>
      </c>
    </row>
    <row r="1531" spans="1:9" x14ac:dyDescent="0.25">
      <c r="A1531">
        <f>IF(AND($C1531="Area (ha)",$E1531="Fully converted"),SUMIFS(UK!$E$9:$E$77,UK!$C$9:$C$77,Data!$H3809),IF(AND($C1531="Area (ha)",$E1531="In conversion"),SUMIFS(UK!$F$9:$F$77,UK!$C$9:$C$77,Data!$H3809),IF(AND($C1531="Area (ha)",$E1531="Total"),SUMIFS(UK!$F$9:$F$77,UK!$C$9:$C$77,Data!$H3809),IF(AND($C1531="Tonne",$E1531="Fully converted"),SUMIFS(UK!$F$9:$F$77,UK!$C$9:$C$77,Data!$H3809),""))))</f>
        <v>0</v>
      </c>
      <c r="B1531" s="46" t="s">
        <v>45</v>
      </c>
      <c r="C1531" s="46" t="s">
        <v>144</v>
      </c>
      <c r="D1531" s="46" t="s">
        <v>47</v>
      </c>
      <c r="E1531" s="46" t="s">
        <v>140</v>
      </c>
      <c r="F1531" s="32" t="s">
        <v>33</v>
      </c>
      <c r="G1531" s="32" t="s">
        <v>63</v>
      </c>
      <c r="H1531" s="32" t="s">
        <v>63</v>
      </c>
      <c r="I1531" s="32" t="s">
        <v>63</v>
      </c>
    </row>
    <row r="1532" spans="1:9" x14ac:dyDescent="0.25">
      <c r="A1532">
        <f>IF(AND($C1532="Area (ha)",$E1532="Fully converted"),SUMIFS(UK!$E$9:$E$77,UK!$C$9:$C$77,Data!$H3810),IF(AND($C1532="Area (ha)",$E1532="In conversion"),SUMIFS(UK!$F$9:$F$77,UK!$C$9:$C$77,Data!$H3810),IF(AND($C1532="Area (ha)",$E1532="Total"),SUMIFS(UK!$F$9:$F$77,UK!$C$9:$C$77,Data!$H3810),IF(AND($C1532="Tonne",$E1532="Fully converted"),SUMIFS(UK!$F$9:$F$77,UK!$C$9:$C$77,Data!$H3810),""))))</f>
        <v>62.540000000000006</v>
      </c>
      <c r="B1532" s="46" t="s">
        <v>45</v>
      </c>
      <c r="C1532" s="46" t="s">
        <v>144</v>
      </c>
      <c r="D1532" s="46" t="s">
        <v>47</v>
      </c>
      <c r="E1532" s="46" t="s">
        <v>140</v>
      </c>
      <c r="F1532" s="32" t="s">
        <v>33</v>
      </c>
      <c r="G1532" s="32" t="s">
        <v>64</v>
      </c>
      <c r="H1532" s="32" t="s">
        <v>64</v>
      </c>
      <c r="I1532" s="32" t="s">
        <v>64</v>
      </c>
    </row>
    <row r="1533" spans="1:9" x14ac:dyDescent="0.25">
      <c r="A1533">
        <f>IF(AND($C1533="Area (ha)",$E1533="Fully converted"),SUMIFS(UK!$E$9:$E$77,UK!$C$9:$C$77,Data!$H3811),IF(AND($C1533="Area (ha)",$E1533="In conversion"),SUMIFS(UK!$F$9:$F$77,UK!$C$9:$C$77,Data!$H3811),IF(AND($C1533="Area (ha)",$E1533="Total"),SUMIFS(UK!$F$9:$F$77,UK!$C$9:$C$77,Data!$H3811),IF(AND($C1533="Tonne",$E1533="Fully converted"),SUMIFS(UK!$F$9:$F$77,UK!$C$9:$C$77,Data!$H3811),""))))</f>
        <v>0</v>
      </c>
      <c r="B1533" s="46" t="s">
        <v>45</v>
      </c>
      <c r="C1533" s="46" t="s">
        <v>144</v>
      </c>
      <c r="D1533" s="46" t="s">
        <v>47</v>
      </c>
      <c r="E1533" s="46" t="s">
        <v>140</v>
      </c>
      <c r="F1533" s="32" t="s">
        <v>33</v>
      </c>
      <c r="G1533" s="32" t="s">
        <v>123</v>
      </c>
      <c r="H1533" s="32" t="s">
        <v>123</v>
      </c>
      <c r="I1533" s="32" t="s">
        <v>123</v>
      </c>
    </row>
    <row r="1534" spans="1:9" x14ac:dyDescent="0.25">
      <c r="A1534">
        <f>IF(AND($C1534="Area (ha)",$E1534="Fully converted"),SUMIFS(UK!$E$9:$E$77,UK!$C$9:$C$77,Data!$H3812),IF(AND($C1534="Area (ha)",$E1534="In conversion"),SUMIFS(UK!$F$9:$F$77,UK!$C$9:$C$77,Data!$H3812),IF(AND($C1534="Area (ha)",$E1534="Total"),SUMIFS(UK!$F$9:$F$77,UK!$C$9:$C$77,Data!$H3812),IF(AND($C1534="Tonne",$E1534="Fully converted"),SUMIFS(UK!$F$9:$F$77,UK!$C$9:$C$77,Data!$H3812),""))))</f>
        <v>0</v>
      </c>
      <c r="B1534" s="46" t="s">
        <v>45</v>
      </c>
      <c r="C1534" s="46" t="s">
        <v>144</v>
      </c>
      <c r="D1534" s="46" t="s">
        <v>47</v>
      </c>
      <c r="E1534" s="46" t="s">
        <v>140</v>
      </c>
      <c r="F1534" s="32" t="s">
        <v>33</v>
      </c>
      <c r="G1534" s="32" t="s">
        <v>66</v>
      </c>
      <c r="H1534" s="32" t="s">
        <v>66</v>
      </c>
      <c r="I1534" s="32" t="s">
        <v>236</v>
      </c>
    </row>
    <row r="1535" spans="1:9" x14ac:dyDescent="0.25">
      <c r="A1535">
        <f>IF(AND($C1535="Area (ha)",$E1535="Fully converted"),SUMIFS(UK!$E$9:$E$77,UK!$C$9:$C$77,Data!$H3813),IF(AND($C1535="Area (ha)",$E1535="In conversion"),SUMIFS(UK!$F$9:$F$77,UK!$C$9:$C$77,Data!$H3813),IF(AND($C1535="Area (ha)",$E1535="Total"),SUMIFS(UK!$F$9:$F$77,UK!$C$9:$C$77,Data!$H3813),IF(AND($C1535="Tonne",$E1535="Fully converted"),SUMIFS(UK!$F$9:$F$77,UK!$C$9:$C$77,Data!$H3813),""))))</f>
        <v>0</v>
      </c>
      <c r="B1535" s="46" t="s">
        <v>45</v>
      </c>
      <c r="C1535" s="46" t="s">
        <v>144</v>
      </c>
      <c r="D1535" s="46" t="s">
        <v>47</v>
      </c>
      <c r="E1535" s="46" t="s">
        <v>140</v>
      </c>
      <c r="F1535" s="32" t="s">
        <v>33</v>
      </c>
      <c r="G1535" s="32" t="s">
        <v>67</v>
      </c>
      <c r="H1535" s="32" t="s">
        <v>67</v>
      </c>
      <c r="I1535" s="32" t="s">
        <v>67</v>
      </c>
    </row>
    <row r="1536" spans="1:9" x14ac:dyDescent="0.25">
      <c r="A1536">
        <f>IF(AND($C1536="Area (ha)",$E1536="Fully converted"),SUMIFS(UK!$E$9:$E$77,UK!$C$9:$C$77,Data!$H3814),IF(AND($C1536="Area (ha)",$E1536="In conversion"),SUMIFS(UK!$F$9:$F$77,UK!$C$9:$C$77,Data!$H3814),IF(AND($C1536="Area (ha)",$E1536="Total"),SUMIFS(UK!$F$9:$F$77,UK!$C$9:$C$77,Data!$H3814),IF(AND($C1536="Tonne",$E1536="Fully converted"),SUMIFS(UK!$F$9:$F$77,UK!$C$9:$C$77,Data!$H3814),""))))</f>
        <v>0</v>
      </c>
      <c r="B1536" s="46" t="s">
        <v>45</v>
      </c>
      <c r="C1536" s="46" t="s">
        <v>144</v>
      </c>
      <c r="D1536" s="46" t="s">
        <v>47</v>
      </c>
      <c r="E1536" s="46" t="s">
        <v>140</v>
      </c>
      <c r="F1536" s="32" t="s">
        <v>33</v>
      </c>
      <c r="G1536" s="32" t="s">
        <v>68</v>
      </c>
      <c r="H1536" s="32" t="s">
        <v>68</v>
      </c>
      <c r="I1536" s="32" t="s">
        <v>68</v>
      </c>
    </row>
    <row r="1537" spans="1:9" x14ac:dyDescent="0.25">
      <c r="A1537">
        <f>IF(AND($C1537="Area (ha)",$E1537="Fully converted"),SUMIFS(UK!$E$9:$E$77,UK!$C$9:$C$77,Data!$H3815),IF(AND($C1537="Area (ha)",$E1537="In conversion"),SUMIFS(UK!$F$9:$F$77,UK!$C$9:$C$77,Data!$H3815),IF(AND($C1537="Area (ha)",$E1537="Total"),SUMIFS(UK!$F$9:$F$77,UK!$C$9:$C$77,Data!$H3815),IF(AND($C1537="Tonne",$E1537="Fully converted"),SUMIFS(UK!$F$9:$F$77,UK!$C$9:$C$77,Data!$H3815),""))))</f>
        <v>0</v>
      </c>
      <c r="B1537" s="46" t="s">
        <v>45</v>
      </c>
      <c r="C1537" s="46" t="s">
        <v>144</v>
      </c>
      <c r="D1537" s="46" t="s">
        <v>47</v>
      </c>
      <c r="E1537" s="46" t="s">
        <v>140</v>
      </c>
      <c r="F1537" s="32" t="s">
        <v>33</v>
      </c>
      <c r="G1537" s="32" t="s">
        <v>69</v>
      </c>
      <c r="H1537" s="32" t="s">
        <v>69</v>
      </c>
      <c r="I1537" s="32" t="s">
        <v>69</v>
      </c>
    </row>
    <row r="1538" spans="1:9" x14ac:dyDescent="0.25">
      <c r="A1538">
        <f>IF(AND($C1538="Area (ha)",$E1538="Fully converted"),SUMIFS(UK!$E$9:$E$77,UK!$C$9:$C$77,Data!$H3816),IF(AND($C1538="Area (ha)",$E1538="In conversion"),SUMIFS(UK!$F$9:$F$77,UK!$C$9:$C$77,Data!$H3816),IF(AND($C1538="Area (ha)",$E1538="Total"),SUMIFS(UK!$F$9:$F$77,UK!$C$9:$C$77,Data!$H3816),IF(AND($C1538="Tonne",$E1538="Fully converted"),SUMIFS(UK!$F$9:$F$77,UK!$C$9:$C$77,Data!$H3816),""))))</f>
        <v>5.93</v>
      </c>
      <c r="B1538" s="46" t="s">
        <v>45</v>
      </c>
      <c r="C1538" s="46" t="s">
        <v>144</v>
      </c>
      <c r="D1538" s="46" t="s">
        <v>47</v>
      </c>
      <c r="E1538" s="46" t="s">
        <v>140</v>
      </c>
      <c r="F1538" s="32" t="s">
        <v>33</v>
      </c>
      <c r="G1538" s="32" t="s">
        <v>124</v>
      </c>
      <c r="H1538" s="32" t="s">
        <v>124</v>
      </c>
      <c r="I1538" s="32" t="s">
        <v>124</v>
      </c>
    </row>
    <row r="1539" spans="1:9" x14ac:dyDescent="0.25">
      <c r="A1539">
        <f>IF(AND($C1539="Area (ha)",$E1539="Fully converted"),SUMIFS(UK!$E$9:$E$77,UK!$C$9:$C$77,Data!$H3817),IF(AND($C1539="Area (ha)",$E1539="In conversion"),SUMIFS(UK!$F$9:$F$77,UK!$C$9:$C$77,Data!$H3817),IF(AND($C1539="Area (ha)",$E1539="Total"),SUMIFS(UK!$F$9:$F$77,UK!$C$9:$C$77,Data!$H3817),IF(AND($C1539="Tonne",$E1539="Fully converted"),SUMIFS(UK!$F$9:$F$77,UK!$C$9:$C$77,Data!$H3817),""))))</f>
        <v>5.93</v>
      </c>
      <c r="B1539" s="46" t="s">
        <v>45</v>
      </c>
      <c r="C1539" s="46" t="s">
        <v>144</v>
      </c>
      <c r="D1539" s="46" t="s">
        <v>47</v>
      </c>
      <c r="E1539" s="46" t="s">
        <v>140</v>
      </c>
      <c r="F1539" s="32" t="s">
        <v>33</v>
      </c>
      <c r="G1539" s="32" t="s">
        <v>71</v>
      </c>
      <c r="H1539" s="32" t="s">
        <v>71</v>
      </c>
      <c r="I1539" s="32" t="s">
        <v>71</v>
      </c>
    </row>
    <row r="1540" spans="1:9" x14ac:dyDescent="0.25">
      <c r="A1540">
        <f>IF(AND($C1540="Area (ha)",$E1540="Fully converted"),SUMIFS(UK!$E$9:$E$77,UK!$C$9:$C$77,Data!$H3818),IF(AND($C1540="Area (ha)",$E1540="In conversion"),SUMIFS(UK!$F$9:$F$77,UK!$C$9:$C$77,Data!$H3818),IF(AND($C1540="Area (ha)",$E1540="Total"),SUMIFS(UK!$F$9:$F$77,UK!$C$9:$C$77,Data!$H3818),IF(AND($C1540="Tonne",$E1540="Fully converted"),SUMIFS(UK!$F$9:$F$77,UK!$C$9:$C$77,Data!$H3818),""))))</f>
        <v>0</v>
      </c>
      <c r="B1540" s="46" t="s">
        <v>45</v>
      </c>
      <c r="C1540" s="46" t="s">
        <v>144</v>
      </c>
      <c r="D1540" s="46" t="s">
        <v>47</v>
      </c>
      <c r="E1540" s="46" t="s">
        <v>140</v>
      </c>
      <c r="F1540" s="32" t="s">
        <v>33</v>
      </c>
      <c r="G1540" s="32" t="s">
        <v>72</v>
      </c>
      <c r="H1540" s="32" t="s">
        <v>72</v>
      </c>
      <c r="I1540" s="32" t="s">
        <v>72</v>
      </c>
    </row>
    <row r="1541" spans="1:9" x14ac:dyDescent="0.25">
      <c r="A1541">
        <f>IF(AND($C1541="Area (ha)",$E1541="Fully converted"),SUMIFS(UK!$E$9:$E$77,UK!$C$9:$C$77,Data!$H3819),IF(AND($C1541="Area (ha)",$E1541="In conversion"),SUMIFS(UK!$F$9:$F$77,UK!$C$9:$C$77,Data!$H3819),IF(AND($C1541="Area (ha)",$E1541="Total"),SUMIFS(UK!$F$9:$F$77,UK!$C$9:$C$77,Data!$H3819),IF(AND($C1541="Tonne",$E1541="Fully converted"),SUMIFS(UK!$F$9:$F$77,UK!$C$9:$C$77,Data!$H3819),""))))</f>
        <v>0</v>
      </c>
      <c r="B1541" s="46" t="s">
        <v>45</v>
      </c>
      <c r="C1541" s="46" t="s">
        <v>144</v>
      </c>
      <c r="D1541" s="46" t="s">
        <v>47</v>
      </c>
      <c r="E1541" s="46" t="s">
        <v>140</v>
      </c>
      <c r="F1541" s="32" t="s">
        <v>33</v>
      </c>
      <c r="G1541" s="32" t="s">
        <v>73</v>
      </c>
      <c r="H1541" s="32" t="s">
        <v>73</v>
      </c>
      <c r="I1541" s="32" t="s">
        <v>73</v>
      </c>
    </row>
    <row r="1542" spans="1:9" x14ac:dyDescent="0.25">
      <c r="A1542">
        <f>IF(AND($C1542="Area (ha)",$E1542="Fully converted"),SUMIFS(UK!$E$9:$E$77,UK!$C$9:$C$77,Data!$H3820),IF(AND($C1542="Area (ha)",$E1542="In conversion"),SUMIFS(UK!$F$9:$F$77,UK!$C$9:$C$77,Data!$H3820),IF(AND($C1542="Area (ha)",$E1542="Total"),SUMIFS(UK!$F$9:$F$77,UK!$C$9:$C$77,Data!$H3820),IF(AND($C1542="Tonne",$E1542="Fully converted"),SUMIFS(UK!$F$9:$F$77,UK!$C$9:$C$77,Data!$H3820),""))))</f>
        <v>0</v>
      </c>
      <c r="B1542" s="46" t="s">
        <v>45</v>
      </c>
      <c r="C1542" s="46" t="s">
        <v>144</v>
      </c>
      <c r="D1542" s="46" t="s">
        <v>47</v>
      </c>
      <c r="E1542" s="46" t="s">
        <v>140</v>
      </c>
      <c r="F1542" s="32" t="s">
        <v>33</v>
      </c>
      <c r="G1542" s="32" t="s">
        <v>74</v>
      </c>
      <c r="H1542" s="32" t="s">
        <v>74</v>
      </c>
      <c r="I1542" s="32" t="s">
        <v>74</v>
      </c>
    </row>
    <row r="1543" spans="1:9" x14ac:dyDescent="0.25">
      <c r="A1543">
        <f>IF(AND($C1543="Area (ha)",$E1543="Fully converted"),SUMIFS(UK!$E$9:$E$77,UK!$C$9:$C$77,Data!$H3821),IF(AND($C1543="Area (ha)",$E1543="In conversion"),SUMIFS(UK!$F$9:$F$77,UK!$C$9:$C$77,Data!$H3821),IF(AND($C1543="Area (ha)",$E1543="Total"),SUMIFS(UK!$F$9:$F$77,UK!$C$9:$C$77,Data!$H3821),IF(AND($C1543="Tonne",$E1543="Fully converted"),SUMIFS(UK!$F$9:$F$77,UK!$C$9:$C$77,Data!$H3821),""))))</f>
        <v>0</v>
      </c>
      <c r="B1543" s="46" t="s">
        <v>45</v>
      </c>
      <c r="C1543" s="46" t="s">
        <v>144</v>
      </c>
      <c r="D1543" s="46" t="s">
        <v>47</v>
      </c>
      <c r="E1543" s="46" t="s">
        <v>140</v>
      </c>
      <c r="F1543" s="32" t="s">
        <v>33</v>
      </c>
      <c r="G1543" s="32" t="s">
        <v>125</v>
      </c>
      <c r="H1543" s="32" t="s">
        <v>75</v>
      </c>
      <c r="I1543" s="32" t="s">
        <v>125</v>
      </c>
    </row>
    <row r="1544" spans="1:9" x14ac:dyDescent="0.25">
      <c r="A1544">
        <f>IF(AND($C1544="Area (ha)",$E1544="Fully converted"),SUMIFS(UK!$E$9:$E$77,UK!$C$9:$C$77,Data!$H3822),IF(AND($C1544="Area (ha)",$E1544="In conversion"),SUMIFS(UK!$F$9:$F$77,UK!$C$9:$C$77,Data!$H3822),IF(AND($C1544="Area (ha)",$E1544="Total"),SUMIFS(UK!$F$9:$F$77,UK!$C$9:$C$77,Data!$H3822),IF(AND($C1544="Tonne",$E1544="Fully converted"),SUMIFS(UK!$F$9:$F$77,UK!$C$9:$C$77,Data!$H3822),""))))</f>
        <v>0</v>
      </c>
      <c r="B1544" s="46" t="s">
        <v>45</v>
      </c>
      <c r="C1544" s="46" t="s">
        <v>144</v>
      </c>
      <c r="D1544" s="46" t="s">
        <v>47</v>
      </c>
      <c r="E1544" s="46" t="s">
        <v>140</v>
      </c>
      <c r="F1544" s="32" t="s">
        <v>33</v>
      </c>
      <c r="G1544" s="32" t="s">
        <v>76</v>
      </c>
      <c r="H1544" s="32" t="s">
        <v>76</v>
      </c>
      <c r="I1544" s="32" t="s">
        <v>76</v>
      </c>
    </row>
    <row r="1545" spans="1:9" x14ac:dyDescent="0.25">
      <c r="A1545">
        <f>IF(AND($C1545="Area (ha)",$E1545="Fully converted"),SUMIFS(UK!$E$9:$E$77,UK!$C$9:$C$77,Data!$H3823),IF(AND($C1545="Area (ha)",$E1545="In conversion"),SUMIFS(UK!$F$9:$F$77,UK!$C$9:$C$77,Data!$H3823),IF(AND($C1545="Area (ha)",$E1545="Total"),SUMIFS(UK!$F$9:$F$77,UK!$C$9:$C$77,Data!$H3823),IF(AND($C1545="Tonne",$E1545="Fully converted"),SUMIFS(UK!$F$9:$F$77,UK!$C$9:$C$77,Data!$H3823),""))))</f>
        <v>0</v>
      </c>
      <c r="B1545" s="46" t="s">
        <v>45</v>
      </c>
      <c r="C1545" s="46" t="s">
        <v>144</v>
      </c>
      <c r="D1545" s="46" t="s">
        <v>47</v>
      </c>
      <c r="E1545" s="46" t="s">
        <v>140</v>
      </c>
      <c r="F1545" s="32" t="s">
        <v>33</v>
      </c>
      <c r="G1545" s="32" t="s">
        <v>77</v>
      </c>
      <c r="H1545" s="32" t="s">
        <v>77</v>
      </c>
      <c r="I1545" s="32" t="s">
        <v>77</v>
      </c>
    </row>
    <row r="1546" spans="1:9" x14ac:dyDescent="0.25">
      <c r="A1546">
        <f>IF(AND($C1546="Area (ha)",$E1546="Fully converted"),SUMIFS(UK!$E$9:$E$77,UK!$C$9:$C$77,Data!$H3824),IF(AND($C1546="Area (ha)",$E1546="In conversion"),SUMIFS(UK!$F$9:$F$77,UK!$C$9:$C$77,Data!$H3824),IF(AND($C1546="Area (ha)",$E1546="Total"),SUMIFS(UK!$F$9:$F$77,UK!$C$9:$C$77,Data!$H3824),IF(AND($C1546="Tonne",$E1546="Fully converted"),SUMIFS(UK!$F$9:$F$77,UK!$C$9:$C$77,Data!$H3824),""))))</f>
        <v>0</v>
      </c>
      <c r="B1546" s="46" t="s">
        <v>45</v>
      </c>
      <c r="C1546" s="46" t="s">
        <v>144</v>
      </c>
      <c r="D1546" s="46" t="s">
        <v>47</v>
      </c>
      <c r="E1546" s="46" t="s">
        <v>140</v>
      </c>
      <c r="F1546" s="32" t="s">
        <v>33</v>
      </c>
      <c r="G1546" s="32" t="s">
        <v>78</v>
      </c>
      <c r="H1546" s="32" t="s">
        <v>78</v>
      </c>
      <c r="I1546" s="32" t="s">
        <v>78</v>
      </c>
    </row>
    <row r="1547" spans="1:9" x14ac:dyDescent="0.25">
      <c r="A1547">
        <f>IF(AND($C1547="Area (ha)",$E1547="Fully converted"),SUMIFS(UK!$E$9:$E$77,UK!$C$9:$C$77,Data!$H3825),IF(AND($C1547="Area (ha)",$E1547="In conversion"),SUMIFS(UK!$F$9:$F$77,UK!$C$9:$C$77,Data!$H3825),IF(AND($C1547="Area (ha)",$E1547="Total"),SUMIFS(UK!$F$9:$F$77,UK!$C$9:$C$77,Data!$H3825),IF(AND($C1547="Tonne",$E1547="Fully converted"),SUMIFS(UK!$F$9:$F$77,UK!$C$9:$C$77,Data!$H3825),""))))</f>
        <v>0</v>
      </c>
      <c r="B1547" s="46" t="s">
        <v>45</v>
      </c>
      <c r="C1547" s="46" t="s">
        <v>144</v>
      </c>
      <c r="D1547" s="46" t="s">
        <v>47</v>
      </c>
      <c r="E1547" s="46" t="s">
        <v>140</v>
      </c>
      <c r="F1547" s="32" t="s">
        <v>33</v>
      </c>
      <c r="G1547" s="32" t="s">
        <v>126</v>
      </c>
      <c r="H1547" s="32" t="s">
        <v>126</v>
      </c>
      <c r="I1547" s="32" t="s">
        <v>126</v>
      </c>
    </row>
    <row r="1548" spans="1:9" x14ac:dyDescent="0.25">
      <c r="A1548">
        <f>IF(AND($C1548="Area (ha)",$E1548="Fully converted"),SUMIFS(UK!$E$9:$E$77,UK!$C$9:$C$77,Data!$H3826),IF(AND($C1548="Area (ha)",$E1548="In conversion"),SUMIFS(UK!$F$9:$F$77,UK!$C$9:$C$77,Data!$H3826),IF(AND($C1548="Area (ha)",$E1548="Total"),SUMIFS(UK!$F$9:$F$77,UK!$C$9:$C$77,Data!$H3826),IF(AND($C1548="Tonne",$E1548="Fully converted"),SUMIFS(UK!$F$9:$F$77,UK!$C$9:$C$77,Data!$H3826),""))))</f>
        <v>0</v>
      </c>
      <c r="B1548" s="46" t="s">
        <v>45</v>
      </c>
      <c r="C1548" s="46" t="s">
        <v>144</v>
      </c>
      <c r="D1548" s="46" t="s">
        <v>47</v>
      </c>
      <c r="E1548" s="46" t="s">
        <v>140</v>
      </c>
      <c r="F1548" s="32" t="s">
        <v>33</v>
      </c>
      <c r="G1548" s="32" t="s">
        <v>80</v>
      </c>
      <c r="H1548" s="32" t="s">
        <v>80</v>
      </c>
      <c r="I1548" s="32" t="s">
        <v>80</v>
      </c>
    </row>
    <row r="1549" spans="1:9" x14ac:dyDescent="0.25">
      <c r="A1549">
        <f>IF(AND($C1549="Area (ha)",$E1549="Fully converted"),SUMIFS(UK!$E$9:$E$77,UK!$C$9:$C$77,Data!$H3827),IF(AND($C1549="Area (ha)",$E1549="In conversion"),SUMIFS(UK!$F$9:$F$77,UK!$C$9:$C$77,Data!$H3827),IF(AND($C1549="Area (ha)",$E1549="Total"),SUMIFS(UK!$F$9:$F$77,UK!$C$9:$C$77,Data!$H3827),IF(AND($C1549="Tonne",$E1549="Fully converted"),SUMIFS(UK!$F$9:$F$77,UK!$C$9:$C$77,Data!$H3827),""))))</f>
        <v>0</v>
      </c>
      <c r="B1549" s="46" t="s">
        <v>45</v>
      </c>
      <c r="C1549" s="46" t="s">
        <v>144</v>
      </c>
      <c r="D1549" s="46" t="s">
        <v>47</v>
      </c>
      <c r="E1549" s="46" t="s">
        <v>140</v>
      </c>
      <c r="F1549" s="32" t="s">
        <v>33</v>
      </c>
      <c r="G1549" s="32" t="s">
        <v>81</v>
      </c>
      <c r="H1549" s="32" t="s">
        <v>81</v>
      </c>
      <c r="I1549" s="32" t="s">
        <v>81</v>
      </c>
    </row>
    <row r="1550" spans="1:9" x14ac:dyDescent="0.25">
      <c r="A1550">
        <f>IF(AND($C1550="Area (ha)",$E1550="Fully converted"),SUMIFS(UK!$E$9:$E$77,UK!$C$9:$C$77,Data!$H3828),IF(AND($C1550="Area (ha)",$E1550="In conversion"),SUMIFS(UK!$F$9:$F$77,UK!$C$9:$C$77,Data!$H3828),IF(AND($C1550="Area (ha)",$E1550="Total"),SUMIFS(UK!$F$9:$F$77,UK!$C$9:$C$77,Data!$H3828),IF(AND($C1550="Tonne",$E1550="Fully converted"),SUMIFS(UK!$F$9:$F$77,UK!$C$9:$C$77,Data!$H3828),""))))</f>
        <v>3046.7099999999973</v>
      </c>
      <c r="B1550" s="46" t="s">
        <v>45</v>
      </c>
      <c r="C1550" s="46" t="s">
        <v>144</v>
      </c>
      <c r="D1550" s="46" t="s">
        <v>47</v>
      </c>
      <c r="E1550" s="46" t="s">
        <v>140</v>
      </c>
      <c r="F1550" s="32" t="s">
        <v>33</v>
      </c>
      <c r="G1550" s="32" t="s">
        <v>82</v>
      </c>
      <c r="H1550" s="32" t="s">
        <v>82</v>
      </c>
      <c r="I1550" s="32" t="s">
        <v>82</v>
      </c>
    </row>
    <row r="1551" spans="1:9" x14ac:dyDescent="0.25">
      <c r="A1551">
        <f>IF(AND($C1551="Area (ha)",$E1551="Fully converted"),SUMIFS(UK!$E$9:$E$77,UK!$C$9:$C$77,Data!$H3829),IF(AND($C1551="Area (ha)",$E1551="In conversion"),SUMIFS(UK!$F$9:$F$77,UK!$C$9:$C$77,Data!$H3829),IF(AND($C1551="Area (ha)",$E1551="Total"),SUMIFS(UK!$F$9:$F$77,UK!$C$9:$C$77,Data!$H3829),IF(AND($C1551="Tonne",$E1551="Fully converted"),SUMIFS(UK!$F$9:$F$77,UK!$C$9:$C$77,Data!$H3829),""))))</f>
        <v>214.57974999999999</v>
      </c>
      <c r="B1551" s="46" t="s">
        <v>45</v>
      </c>
      <c r="C1551" s="46" t="s">
        <v>144</v>
      </c>
      <c r="D1551" s="46" t="s">
        <v>47</v>
      </c>
      <c r="E1551" s="46" t="s">
        <v>140</v>
      </c>
      <c r="F1551" s="32" t="s">
        <v>33</v>
      </c>
      <c r="G1551" s="32" t="s">
        <v>83</v>
      </c>
      <c r="H1551" s="32" t="s">
        <v>83</v>
      </c>
      <c r="I1551" s="32" t="s">
        <v>83</v>
      </c>
    </row>
    <row r="1552" spans="1:9" x14ac:dyDescent="0.25">
      <c r="A1552">
        <f>IF(AND($C1552="Area (ha)",$E1552="Fully converted"),SUMIFS(UK!$E$9:$E$77,UK!$C$9:$C$77,Data!$H3830),IF(AND($C1552="Area (ha)",$E1552="In conversion"),SUMIFS(UK!$F$9:$F$77,UK!$C$9:$C$77,Data!$H3830),IF(AND($C1552="Area (ha)",$E1552="Total"),SUMIFS(UK!$F$9:$F$77,UK!$C$9:$C$77,Data!$H3830),IF(AND($C1552="Tonne",$E1552="Fully converted"),SUMIFS(UK!$F$9:$F$77,UK!$C$9:$C$77,Data!$H3830),""))))</f>
        <v>214.57974999999999</v>
      </c>
      <c r="B1552" s="46" t="s">
        <v>45</v>
      </c>
      <c r="C1552" s="46" t="s">
        <v>144</v>
      </c>
      <c r="D1552" s="46" t="s">
        <v>47</v>
      </c>
      <c r="E1552" s="46" t="s">
        <v>140</v>
      </c>
      <c r="F1552" s="32" t="s">
        <v>33</v>
      </c>
      <c r="G1552" s="32" t="s">
        <v>84</v>
      </c>
      <c r="H1552" s="32" t="s">
        <v>84</v>
      </c>
      <c r="I1552" s="32" t="s">
        <v>84</v>
      </c>
    </row>
    <row r="1553" spans="1:9" x14ac:dyDescent="0.25">
      <c r="A1553">
        <f>IF(AND($C1553="Area (ha)",$E1553="Fully converted"),SUMIFS(UK!$E$9:$E$77,UK!$C$9:$C$77,Data!$H3831),IF(AND($C1553="Area (ha)",$E1553="In conversion"),SUMIFS(UK!$F$9:$F$77,UK!$C$9:$C$77,Data!$H3831),IF(AND($C1553="Area (ha)",$E1553="Total"),SUMIFS(UK!$F$9:$F$77,UK!$C$9:$C$77,Data!$H3831),IF(AND($C1553="Tonne",$E1553="Fully converted"),SUMIFS(UK!$F$9:$F$77,UK!$C$9:$C$77,Data!$H3831),""))))</f>
        <v>0</v>
      </c>
      <c r="B1553" s="46" t="s">
        <v>45</v>
      </c>
      <c r="C1553" s="46" t="s">
        <v>144</v>
      </c>
      <c r="D1553" s="46" t="s">
        <v>47</v>
      </c>
      <c r="E1553" s="46" t="s">
        <v>140</v>
      </c>
      <c r="F1553" s="32" t="s">
        <v>33</v>
      </c>
      <c r="G1553" s="32" t="s">
        <v>85</v>
      </c>
      <c r="H1553" s="32" t="s">
        <v>85</v>
      </c>
      <c r="I1553" s="32" t="s">
        <v>235</v>
      </c>
    </row>
    <row r="1554" spans="1:9" x14ac:dyDescent="0.25">
      <c r="A1554">
        <f>IF(AND($C1554="Area (ha)",$E1554="Fully converted"),SUMIFS(UK!$E$9:$E$77,UK!$C$9:$C$77,Data!$H3832),IF(AND($C1554="Area (ha)",$E1554="In conversion"),SUMIFS(UK!$F$9:$F$77,UK!$C$9:$C$77,Data!$H3832),IF(AND($C1554="Area (ha)",$E1554="Total"),SUMIFS(UK!$F$9:$F$77,UK!$C$9:$C$77,Data!$H3832),IF(AND($C1554="Tonne",$E1554="Fully converted"),SUMIFS(UK!$F$9:$F$77,UK!$C$9:$C$77,Data!$H3832),""))))</f>
        <v>0</v>
      </c>
      <c r="B1554" s="46" t="s">
        <v>45</v>
      </c>
      <c r="C1554" s="46" t="s">
        <v>144</v>
      </c>
      <c r="D1554" s="46" t="s">
        <v>47</v>
      </c>
      <c r="E1554" s="46" t="s">
        <v>140</v>
      </c>
      <c r="F1554" s="32" t="s">
        <v>33</v>
      </c>
      <c r="G1554" s="32" t="s">
        <v>127</v>
      </c>
      <c r="H1554" s="32" t="s">
        <v>127</v>
      </c>
      <c r="I1554" s="32" t="s">
        <v>127</v>
      </c>
    </row>
    <row r="1555" spans="1:9" x14ac:dyDescent="0.25">
      <c r="A1555">
        <f>IF(AND($C1555="Area (ha)",$E1555="Fully converted"),SUMIFS(UK!$E$9:$E$77,UK!$C$9:$C$77,Data!$H3833),IF(AND($C1555="Area (ha)",$E1555="In conversion"),SUMIFS(UK!$F$9:$F$77,UK!$C$9:$C$77,Data!$H3833),IF(AND($C1555="Area (ha)",$E1555="Total"),SUMIFS(UK!$F$9:$F$77,UK!$C$9:$C$77,Data!$H3833),IF(AND($C1555="Tonne",$E1555="Fully converted"),SUMIFS(UK!$F$9:$F$77,UK!$C$9:$C$77,Data!$H3833),""))))</f>
        <v>0</v>
      </c>
      <c r="B1555" s="46" t="s">
        <v>45</v>
      </c>
      <c r="C1555" s="46" t="s">
        <v>144</v>
      </c>
      <c r="D1555" s="46" t="s">
        <v>47</v>
      </c>
      <c r="E1555" s="46" t="s">
        <v>140</v>
      </c>
      <c r="F1555" s="32" t="s">
        <v>33</v>
      </c>
      <c r="G1555" s="32" t="s">
        <v>128</v>
      </c>
      <c r="H1555" s="32" t="s">
        <v>128</v>
      </c>
      <c r="I1555" s="32" t="s">
        <v>128</v>
      </c>
    </row>
    <row r="1556" spans="1:9" x14ac:dyDescent="0.25">
      <c r="A1556">
        <f>IF(AND($C1556="Area (ha)",$E1556="Fully converted"),SUMIFS(UK!$E$9:$E$77,UK!$C$9:$C$77,Data!$H3834),IF(AND($C1556="Area (ha)",$E1556="In conversion"),SUMIFS(UK!$F$9:$F$77,UK!$C$9:$C$77,Data!$H3834),IF(AND($C1556="Area (ha)",$E1556="Total"),SUMIFS(UK!$F$9:$F$77,UK!$C$9:$C$77,Data!$H3834),IF(AND($C1556="Tonne",$E1556="Fully converted"),SUMIFS(UK!$F$9:$F$77,UK!$C$9:$C$77,Data!$H3834),""))))</f>
        <v>0</v>
      </c>
      <c r="B1556" s="46" t="s">
        <v>45</v>
      </c>
      <c r="C1556" s="46" t="s">
        <v>144</v>
      </c>
      <c r="D1556" s="46" t="s">
        <v>47</v>
      </c>
      <c r="E1556" s="46" t="s">
        <v>140</v>
      </c>
      <c r="F1556" s="32" t="s">
        <v>33</v>
      </c>
      <c r="G1556" s="32" t="s">
        <v>129</v>
      </c>
      <c r="H1556" s="32" t="s">
        <v>129</v>
      </c>
      <c r="I1556" s="32" t="s">
        <v>129</v>
      </c>
    </row>
    <row r="1557" spans="1:9" x14ac:dyDescent="0.25">
      <c r="A1557">
        <f>IF(AND($C1557="Area (ha)",$E1557="Fully converted"),SUMIFS(UK!$E$9:$E$77,UK!$C$9:$C$77,Data!$H3835),IF(AND($C1557="Area (ha)",$E1557="In conversion"),SUMIFS(UK!$F$9:$F$77,UK!$C$9:$C$77,Data!$H3835),IF(AND($C1557="Area (ha)",$E1557="Total"),SUMIFS(UK!$F$9:$F$77,UK!$C$9:$C$77,Data!$H3835),IF(AND($C1557="Tonne",$E1557="Fully converted"),SUMIFS(UK!$F$9:$F$77,UK!$C$9:$C$77,Data!$H3835),""))))</f>
        <v>0</v>
      </c>
      <c r="B1557" s="46" t="s">
        <v>45</v>
      </c>
      <c r="C1557" s="46" t="s">
        <v>144</v>
      </c>
      <c r="D1557" s="46" t="s">
        <v>47</v>
      </c>
      <c r="E1557" s="46" t="s">
        <v>140</v>
      </c>
      <c r="F1557" s="32" t="s">
        <v>33</v>
      </c>
      <c r="G1557" s="32" t="s">
        <v>130</v>
      </c>
      <c r="H1557" s="32" t="s">
        <v>130</v>
      </c>
      <c r="I1557" s="32" t="s">
        <v>130</v>
      </c>
    </row>
    <row r="1558" spans="1:9" x14ac:dyDescent="0.25">
      <c r="A1558">
        <f>IF(AND($C1558="Area (ha)",$E1558="Fully converted"),SUMIFS(UK!$E$9:$E$77,UK!$C$9:$C$77,Data!$H3836),IF(AND($C1558="Area (ha)",$E1558="In conversion"),SUMIFS(UK!$F$9:$F$77,UK!$C$9:$C$77,Data!$H3836),IF(AND($C1558="Area (ha)",$E1558="Total"),SUMIFS(UK!$F$9:$F$77,UK!$C$9:$C$77,Data!$H3836),IF(AND($C1558="Tonne",$E1558="Fully converted"),SUMIFS(UK!$F$9:$F$77,UK!$C$9:$C$77,Data!$H3836),""))))</f>
        <v>89.989749999999987</v>
      </c>
      <c r="B1558" s="46" t="s">
        <v>45</v>
      </c>
      <c r="C1558" s="46" t="s">
        <v>144</v>
      </c>
      <c r="D1558" s="46" t="s">
        <v>47</v>
      </c>
      <c r="E1558" s="46" t="s">
        <v>140</v>
      </c>
      <c r="F1558" s="32" t="s">
        <v>33</v>
      </c>
      <c r="G1558" s="32" t="s">
        <v>131</v>
      </c>
      <c r="H1558" s="32" t="s">
        <v>131</v>
      </c>
      <c r="I1558" s="32" t="s">
        <v>131</v>
      </c>
    </row>
    <row r="1559" spans="1:9" x14ac:dyDescent="0.25">
      <c r="A1559">
        <f>IF(AND($C1559="Area (ha)",$E1559="Fully converted"),SUMIFS(UK!$E$9:$E$77,UK!$C$9:$C$77,Data!$H3837),IF(AND($C1559="Area (ha)",$E1559="In conversion"),SUMIFS(UK!$F$9:$F$77,UK!$C$9:$C$77,Data!$H3837),IF(AND($C1559="Area (ha)",$E1559="Total"),SUMIFS(UK!$F$9:$F$77,UK!$C$9:$C$77,Data!$H3837),IF(AND($C1559="Tonne",$E1559="Fully converted"),SUMIFS(UK!$F$9:$F$77,UK!$C$9:$C$77,Data!$H3837),""))))</f>
        <v>0</v>
      </c>
      <c r="B1559" s="46" t="s">
        <v>45</v>
      </c>
      <c r="C1559" s="46" t="s">
        <v>144</v>
      </c>
      <c r="D1559" s="46" t="s">
        <v>47</v>
      </c>
      <c r="E1559" s="46" t="s">
        <v>140</v>
      </c>
      <c r="F1559" s="32" t="s">
        <v>33</v>
      </c>
      <c r="G1559" s="32" t="s">
        <v>91</v>
      </c>
      <c r="H1559" s="32" t="s">
        <v>91</v>
      </c>
      <c r="I1559" s="32" t="s">
        <v>91</v>
      </c>
    </row>
    <row r="1560" spans="1:9" x14ac:dyDescent="0.25">
      <c r="A1560">
        <f>IF(AND($C1560="Area (ha)",$E1560="Fully converted"),SUMIFS(UK!$E$9:$E$77,UK!$C$9:$C$77,Data!$H3838),IF(AND($C1560="Area (ha)",$E1560="In conversion"),SUMIFS(UK!$F$9:$F$77,UK!$C$9:$C$77,Data!$H3838),IF(AND($C1560="Area (ha)",$E1560="Total"),SUMIFS(UK!$F$9:$F$77,UK!$C$9:$C$77,Data!$H3838),IF(AND($C1560="Tonne",$E1560="Fully converted"),SUMIFS(UK!$F$9:$F$77,UK!$C$9:$C$77,Data!$H3838),""))))</f>
        <v>150.25799999999998</v>
      </c>
      <c r="B1560" s="46" t="s">
        <v>45</v>
      </c>
      <c r="C1560" s="46" t="s">
        <v>144</v>
      </c>
      <c r="D1560" s="46" t="s">
        <v>47</v>
      </c>
      <c r="E1560" s="46" t="s">
        <v>140</v>
      </c>
      <c r="F1560" s="32" t="s">
        <v>33</v>
      </c>
      <c r="G1560" s="32" t="s">
        <v>92</v>
      </c>
      <c r="H1560" s="32" t="s">
        <v>92</v>
      </c>
      <c r="I1560" s="32" t="s">
        <v>92</v>
      </c>
    </row>
    <row r="1561" spans="1:9" x14ac:dyDescent="0.25">
      <c r="A1561">
        <f>IF(AND($C1561="Area (ha)",$E1561="Fully converted"),SUMIFS(UK!$E$9:$E$77,UK!$C$9:$C$77,Data!$H3839),IF(AND($C1561="Area (ha)",$E1561="In conversion"),SUMIFS(UK!$F$9:$F$77,UK!$C$9:$C$77,Data!$H3839),IF(AND($C1561="Area (ha)",$E1561="Total"),SUMIFS(UK!$F$9:$F$77,UK!$C$9:$C$77,Data!$H3839),IF(AND($C1561="Tonne",$E1561="Fully converted"),SUMIFS(UK!$F$9:$F$77,UK!$C$9:$C$77,Data!$H3839),""))))</f>
        <v>0</v>
      </c>
      <c r="B1561" s="46" t="s">
        <v>45</v>
      </c>
      <c r="C1561" s="46" t="s">
        <v>144</v>
      </c>
      <c r="D1561" s="46" t="s">
        <v>47</v>
      </c>
      <c r="E1561" s="46" t="s">
        <v>140</v>
      </c>
      <c r="F1561" s="32" t="s">
        <v>33</v>
      </c>
      <c r="G1561" s="32" t="s">
        <v>93</v>
      </c>
      <c r="H1561" s="32" t="s">
        <v>93</v>
      </c>
      <c r="I1561" s="32" t="s">
        <v>93</v>
      </c>
    </row>
    <row r="1562" spans="1:9" x14ac:dyDescent="0.25">
      <c r="A1562">
        <f>IF(AND($C1562="Area (ha)",$E1562="Fully converted"),SUMIFS(UK!$E$9:$E$77,UK!$C$9:$C$77,Data!$H3840),IF(AND($C1562="Area (ha)",$E1562="In conversion"),SUMIFS(UK!$F$9:$F$77,UK!$C$9:$C$77,Data!$H3840),IF(AND($C1562="Area (ha)",$E1562="Total"),SUMIFS(UK!$F$9:$F$77,UK!$C$9:$C$77,Data!$H3840),IF(AND($C1562="Tonne",$E1562="Fully converted"),SUMIFS(UK!$F$9:$F$77,UK!$C$9:$C$77,Data!$H3840),""))))</f>
        <v>15105.82799999999</v>
      </c>
      <c r="B1562" s="46" t="s">
        <v>45</v>
      </c>
      <c r="C1562" s="46" t="s">
        <v>144</v>
      </c>
      <c r="D1562" s="46" t="s">
        <v>47</v>
      </c>
      <c r="E1562" s="46" t="s">
        <v>140</v>
      </c>
      <c r="F1562" s="32" t="s">
        <v>33</v>
      </c>
      <c r="G1562" s="32" t="s">
        <v>94</v>
      </c>
      <c r="H1562" s="32" t="s">
        <v>94</v>
      </c>
      <c r="I1562" s="32" t="s">
        <v>94</v>
      </c>
    </row>
    <row r="1563" spans="1:9" x14ac:dyDescent="0.25">
      <c r="A1563">
        <f>IF(AND($C1563="Area (ha)",$E1563="Fully converted"),SUMIFS(UK!$E$9:$E$77,UK!$C$9:$C$77,Data!$H3841),IF(AND($C1563="Area (ha)",$E1563="In conversion"),SUMIFS(UK!$F$9:$F$77,UK!$C$9:$C$77,Data!$H3841),IF(AND($C1563="Area (ha)",$E1563="Total"),SUMIFS(UK!$F$9:$F$77,UK!$C$9:$C$77,Data!$H3841),IF(AND($C1563="Tonne",$E1563="Fully converted"),SUMIFS(UK!$F$9:$F$77,UK!$C$9:$C$77,Data!$H3841),""))))</f>
        <v>155.434</v>
      </c>
      <c r="B1563" s="46" t="s">
        <v>45</v>
      </c>
      <c r="C1563" s="46" t="s">
        <v>144</v>
      </c>
      <c r="D1563" s="46" t="s">
        <v>47</v>
      </c>
      <c r="E1563" s="46" t="s">
        <v>140</v>
      </c>
      <c r="F1563" s="32" t="s">
        <v>33</v>
      </c>
      <c r="G1563" s="32" t="s">
        <v>95</v>
      </c>
      <c r="H1563" s="32" t="s">
        <v>95</v>
      </c>
      <c r="I1563" s="32" t="s">
        <v>95</v>
      </c>
    </row>
    <row r="1564" spans="1:9" x14ac:dyDescent="0.25">
      <c r="A1564">
        <f>IF(AND($C1564="Area (ha)",$E1564="Fully converted"),SUMIFS(UK!$E$9:$E$77,UK!$C$9:$C$77,Data!$H3842),IF(AND($C1564="Area (ha)",$E1564="In conversion"),SUMIFS(UK!$F$9:$F$77,UK!$C$9:$C$77,Data!$H3842),IF(AND($C1564="Area (ha)",$E1564="Total"),SUMIFS(UK!$F$9:$F$77,UK!$C$9:$C$77,Data!$H3842),IF(AND($C1564="Tonne",$E1564="Fully converted"),SUMIFS(UK!$F$9:$F$77,UK!$C$9:$C$77,Data!$H3842),""))))</f>
        <v>0</v>
      </c>
      <c r="B1564" s="46" t="s">
        <v>45</v>
      </c>
      <c r="C1564" s="46" t="s">
        <v>144</v>
      </c>
      <c r="D1564" s="46" t="s">
        <v>47</v>
      </c>
      <c r="E1564" s="46" t="s">
        <v>140</v>
      </c>
      <c r="F1564" s="32" t="s">
        <v>33</v>
      </c>
      <c r="G1564" s="32" t="s">
        <v>96</v>
      </c>
      <c r="H1564" s="32" t="s">
        <v>96</v>
      </c>
      <c r="I1564" s="32" t="s">
        <v>96</v>
      </c>
    </row>
    <row r="1565" spans="1:9" x14ac:dyDescent="0.25">
      <c r="A1565">
        <f>IF(AND($C1565="Area (ha)",$E1565="Fully converted"),SUMIFS(UK!$E$9:$E$77,UK!$C$9:$C$77,Data!$H3843),IF(AND($C1565="Area (ha)",$E1565="In conversion"),SUMIFS(UK!$F$9:$F$77,UK!$C$9:$C$77,Data!$H3843),IF(AND($C1565="Area (ha)",$E1565="Total"),SUMIFS(UK!$F$9:$F$77,UK!$C$9:$C$77,Data!$H3843),IF(AND($C1565="Tonne",$E1565="Fully converted"),SUMIFS(UK!$F$9:$F$77,UK!$C$9:$C$77,Data!$H3843),""))))</f>
        <v>40.524000000000001</v>
      </c>
      <c r="B1565" s="46" t="s">
        <v>45</v>
      </c>
      <c r="C1565" s="46" t="s">
        <v>144</v>
      </c>
      <c r="D1565" s="46" t="s">
        <v>47</v>
      </c>
      <c r="E1565" s="46" t="s">
        <v>140</v>
      </c>
      <c r="F1565" s="32" t="s">
        <v>33</v>
      </c>
      <c r="G1565" s="32" t="s">
        <v>132</v>
      </c>
      <c r="H1565" s="32" t="s">
        <v>132</v>
      </c>
      <c r="I1565" s="32" t="s">
        <v>132</v>
      </c>
    </row>
    <row r="1566" spans="1:9" x14ac:dyDescent="0.25">
      <c r="A1566">
        <f>IF(AND($C1566="Area (ha)",$E1566="Fully converted"),SUMIFS(UK!$E$9:$E$77,UK!$C$9:$C$77,Data!$H3844),IF(AND($C1566="Area (ha)",$E1566="In conversion"),SUMIFS(UK!$F$9:$F$77,UK!$C$9:$C$77,Data!$H3844),IF(AND($C1566="Area (ha)",$E1566="Total"),SUMIFS(UK!$F$9:$F$77,UK!$C$9:$C$77,Data!$H3844),IF(AND($C1566="Tonne",$E1566="Fully converted"),SUMIFS(UK!$F$9:$F$77,UK!$C$9:$C$77,Data!$H3844),""))))</f>
        <v>16.044</v>
      </c>
      <c r="B1566" s="46" t="s">
        <v>45</v>
      </c>
      <c r="C1566" s="46" t="s">
        <v>144</v>
      </c>
      <c r="D1566" s="46" t="s">
        <v>47</v>
      </c>
      <c r="E1566" s="46" t="s">
        <v>140</v>
      </c>
      <c r="F1566" s="32" t="s">
        <v>33</v>
      </c>
      <c r="G1566" s="32" t="s">
        <v>98</v>
      </c>
      <c r="H1566" s="32" t="s">
        <v>98</v>
      </c>
      <c r="I1566" s="32" t="s">
        <v>98</v>
      </c>
    </row>
    <row r="1567" spans="1:9" x14ac:dyDescent="0.25">
      <c r="A1567">
        <f>IF(AND($C1567="Area (ha)",$E1567="Fully converted"),SUMIFS(UK!$E$9:$E$77,UK!$C$9:$C$77,Data!$H3845),IF(AND($C1567="Area (ha)",$E1567="In conversion"),SUMIFS(UK!$F$9:$F$77,UK!$C$9:$C$77,Data!$H3845),IF(AND($C1567="Area (ha)",$E1567="Total"),SUMIFS(UK!$F$9:$F$77,UK!$C$9:$C$77,Data!$H3845),IF(AND($C1567="Tonne",$E1567="Fully converted"),SUMIFS(UK!$F$9:$F$77,UK!$C$9:$C$77,Data!$H3845),""))))</f>
        <v>16.044</v>
      </c>
      <c r="B1567" s="46" t="s">
        <v>45</v>
      </c>
      <c r="C1567" s="46" t="s">
        <v>144</v>
      </c>
      <c r="D1567" s="46" t="s">
        <v>47</v>
      </c>
      <c r="E1567" s="46" t="s">
        <v>140</v>
      </c>
      <c r="F1567" s="32" t="s">
        <v>33</v>
      </c>
      <c r="G1567" s="32" t="s">
        <v>99</v>
      </c>
      <c r="H1567" s="32" t="s">
        <v>99</v>
      </c>
      <c r="I1567" s="32" t="s">
        <v>99</v>
      </c>
    </row>
    <row r="1568" spans="1:9" x14ac:dyDescent="0.25">
      <c r="A1568">
        <f>IF(AND($C1568="Area (ha)",$E1568="Fully converted"),SUMIFS(UK!$E$9:$E$77,UK!$C$9:$C$77,Data!$H3846),IF(AND($C1568="Area (ha)",$E1568="In conversion"),SUMIFS(UK!$F$9:$F$77,UK!$C$9:$C$77,Data!$H3846),IF(AND($C1568="Area (ha)",$E1568="Total"),SUMIFS(UK!$F$9:$F$77,UK!$C$9:$C$77,Data!$H3846),IF(AND($C1568="Tonne",$E1568="Fully converted"),SUMIFS(UK!$F$9:$F$77,UK!$C$9:$C$77,Data!$H3846),""))))</f>
        <v>15.594000000000001</v>
      </c>
      <c r="B1568" s="46" t="s">
        <v>45</v>
      </c>
      <c r="C1568" s="46" t="s">
        <v>144</v>
      </c>
      <c r="D1568" s="46" t="s">
        <v>47</v>
      </c>
      <c r="E1568" s="46" t="s">
        <v>140</v>
      </c>
      <c r="F1568" s="32" t="s">
        <v>33</v>
      </c>
      <c r="G1568" s="32" t="s">
        <v>100</v>
      </c>
      <c r="H1568" s="32" t="s">
        <v>100</v>
      </c>
      <c r="I1568" s="32" t="s">
        <v>101</v>
      </c>
    </row>
    <row r="1569" spans="1:9" x14ac:dyDescent="0.25">
      <c r="A1569">
        <f>IF(AND($C1569="Area (ha)",$E1569="Fully converted"),SUMIFS(UK!$E$9:$E$77,UK!$C$9:$C$77,Data!$H3847),IF(AND($C1569="Area (ha)",$E1569="In conversion"),SUMIFS(UK!$F$9:$F$77,UK!$C$9:$C$77,Data!$H3847),IF(AND($C1569="Area (ha)",$E1569="Total"),SUMIFS(UK!$F$9:$F$77,UK!$C$9:$C$77,Data!$H3847),IF(AND($C1569="Tonne",$E1569="Fully converted"),SUMIFS(UK!$F$9:$F$77,UK!$C$9:$C$77,Data!$H3847),""))))</f>
        <v>0.45</v>
      </c>
      <c r="B1569" s="46" t="s">
        <v>45</v>
      </c>
      <c r="C1569" s="46" t="s">
        <v>144</v>
      </c>
      <c r="D1569" s="46" t="s">
        <v>47</v>
      </c>
      <c r="E1569" s="46" t="s">
        <v>140</v>
      </c>
      <c r="F1569" s="32" t="s">
        <v>33</v>
      </c>
      <c r="G1569" s="32" t="s">
        <v>101</v>
      </c>
      <c r="H1569" s="32" t="s">
        <v>101</v>
      </c>
      <c r="I1569" s="32" t="s">
        <v>101</v>
      </c>
    </row>
    <row r="1570" spans="1:9" x14ac:dyDescent="0.25">
      <c r="A1570">
        <f>IF(AND($C1570="Area (ha)",$E1570="Fully converted"),SUMIFS(UK!$E$9:$E$77,UK!$C$9:$C$77,Data!$H3848),IF(AND($C1570="Area (ha)",$E1570="In conversion"),SUMIFS(UK!$F$9:$F$77,UK!$C$9:$C$77,Data!$H3848),IF(AND($C1570="Area (ha)",$E1570="Total"),SUMIFS(UK!$F$9:$F$77,UK!$C$9:$C$77,Data!$H3848),IF(AND($C1570="Tonne",$E1570="Fully converted"),SUMIFS(UK!$F$9:$F$77,UK!$C$9:$C$77,Data!$H3848),""))))</f>
        <v>0</v>
      </c>
      <c r="B1570" s="46" t="s">
        <v>45</v>
      </c>
      <c r="C1570" s="46" t="s">
        <v>144</v>
      </c>
      <c r="D1570" s="46" t="s">
        <v>47</v>
      </c>
      <c r="E1570" s="46" t="s">
        <v>140</v>
      </c>
      <c r="F1570" s="32" t="s">
        <v>33</v>
      </c>
      <c r="G1570" s="32" t="s">
        <v>102</v>
      </c>
      <c r="H1570" s="32" t="s">
        <v>102</v>
      </c>
      <c r="I1570" s="32" t="s">
        <v>102</v>
      </c>
    </row>
    <row r="1571" spans="1:9" x14ac:dyDescent="0.25">
      <c r="A1571">
        <f>IF(AND($C1571="Area (ha)",$E1571="Fully converted"),SUMIFS(UK!$E$9:$E$77,UK!$C$9:$C$77,Data!$H3849),IF(AND($C1571="Area (ha)",$E1571="In conversion"),SUMIFS(UK!$F$9:$F$77,UK!$C$9:$C$77,Data!$H3849),IF(AND($C1571="Area (ha)",$E1571="Total"),SUMIFS(UK!$F$9:$F$77,UK!$C$9:$C$77,Data!$H3849),IF(AND($C1571="Tonne",$E1571="Fully converted"),SUMIFS(UK!$F$9:$F$77,UK!$C$9:$C$77,Data!$H3849),""))))</f>
        <v>0</v>
      </c>
      <c r="B1571" s="46" t="s">
        <v>45</v>
      </c>
      <c r="C1571" s="46" t="s">
        <v>144</v>
      </c>
      <c r="D1571" s="46" t="s">
        <v>47</v>
      </c>
      <c r="E1571" s="46" t="s">
        <v>140</v>
      </c>
      <c r="F1571" s="32" t="s">
        <v>33</v>
      </c>
      <c r="G1571" s="32" t="s">
        <v>103</v>
      </c>
      <c r="H1571" s="32" t="s">
        <v>103</v>
      </c>
      <c r="I1571" s="32" t="s">
        <v>103</v>
      </c>
    </row>
    <row r="1572" spans="1:9" x14ac:dyDescent="0.25">
      <c r="A1572">
        <f>IF(AND($C1572="Area (ha)",$E1572="Fully converted"),SUMIFS(UK!$E$9:$E$77,UK!$C$9:$C$77,Data!$H3850),IF(AND($C1572="Area (ha)",$E1572="In conversion"),SUMIFS(UK!$F$9:$F$77,UK!$C$9:$C$77,Data!$H3850),IF(AND($C1572="Area (ha)",$E1572="Total"),SUMIFS(UK!$F$9:$F$77,UK!$C$9:$C$77,Data!$H3850),IF(AND($C1572="Tonne",$E1572="Fully converted"),SUMIFS(UK!$F$9:$F$77,UK!$C$9:$C$77,Data!$H3850),""))))</f>
        <v>0</v>
      </c>
      <c r="B1572" s="46" t="s">
        <v>45</v>
      </c>
      <c r="C1572" s="46" t="s">
        <v>144</v>
      </c>
      <c r="D1572" s="46" t="s">
        <v>47</v>
      </c>
      <c r="E1572" s="46" t="s">
        <v>140</v>
      </c>
      <c r="F1572" s="32" t="s">
        <v>33</v>
      </c>
      <c r="G1572" s="32" t="s">
        <v>104</v>
      </c>
      <c r="H1572" s="32" t="s">
        <v>104</v>
      </c>
      <c r="I1572" s="32" t="s">
        <v>104</v>
      </c>
    </row>
    <row r="1573" spans="1:9" x14ac:dyDescent="0.25">
      <c r="A1573">
        <f>IF(AND($C1573="Area (ha)",$E1573="Fully converted"),SUMIFS(UK!$E$9:$E$77,UK!$C$9:$C$77,Data!$H3851),IF(AND($C1573="Area (ha)",$E1573="In conversion"),SUMIFS(UK!$F$9:$F$77,UK!$C$9:$C$77,Data!$H3851),IF(AND($C1573="Area (ha)",$E1573="Total"),SUMIFS(UK!$F$9:$F$77,UK!$C$9:$C$77,Data!$H3851),IF(AND($C1573="Tonne",$E1573="Fully converted"),SUMIFS(UK!$F$9:$F$77,UK!$C$9:$C$77,Data!$H3851),""))))</f>
        <v>0</v>
      </c>
      <c r="B1573" s="46" t="s">
        <v>45</v>
      </c>
      <c r="C1573" s="46" t="s">
        <v>144</v>
      </c>
      <c r="D1573" s="46" t="s">
        <v>47</v>
      </c>
      <c r="E1573" s="46" t="s">
        <v>140</v>
      </c>
      <c r="F1573" s="32" t="s">
        <v>33</v>
      </c>
      <c r="G1573" s="32" t="s">
        <v>105</v>
      </c>
      <c r="H1573" s="32" t="s">
        <v>105</v>
      </c>
      <c r="I1573" s="32" t="s">
        <v>105</v>
      </c>
    </row>
    <row r="1574" spans="1:9" x14ac:dyDescent="0.25">
      <c r="A1574">
        <f>IF(AND($C1574="Area (ha)",$E1574="Fully converted"),SUMIFS(UK!$E$9:$E$77,UK!$C$9:$C$77,Data!$H3852),IF(AND($C1574="Area (ha)",$E1574="In conversion"),SUMIFS(UK!$F$9:$F$77,UK!$C$9:$C$77,Data!$H3852),IF(AND($C1574="Area (ha)",$E1574="Total"),SUMIFS(UK!$F$9:$F$77,UK!$C$9:$C$77,Data!$H3852),IF(AND($C1574="Tonne",$E1574="Fully converted"),SUMIFS(UK!$F$9:$F$77,UK!$C$9:$C$77,Data!$H3852),""))))</f>
        <v>0</v>
      </c>
      <c r="B1574" s="46" t="s">
        <v>45</v>
      </c>
      <c r="C1574" s="46" t="s">
        <v>144</v>
      </c>
      <c r="D1574" s="46" t="s">
        <v>47</v>
      </c>
      <c r="E1574" s="46" t="s">
        <v>140</v>
      </c>
      <c r="F1574" s="32" t="s">
        <v>33</v>
      </c>
      <c r="G1574" s="32" t="s">
        <v>106</v>
      </c>
      <c r="H1574" s="32" t="s">
        <v>106</v>
      </c>
      <c r="I1574" s="32" t="s">
        <v>106</v>
      </c>
    </row>
    <row r="1575" spans="1:9" x14ac:dyDescent="0.25">
      <c r="A1575">
        <f>IF(AND($C1575="Area (ha)",$E1575="Fully converted"),SUMIFS(UK!$E$9:$E$77,UK!$C$9:$C$77,Data!$H3853),IF(AND($C1575="Area (ha)",$E1575="In conversion"),SUMIFS(UK!$F$9:$F$77,UK!$C$9:$C$77,Data!$H3853),IF(AND($C1575="Area (ha)",$E1575="Total"),SUMIFS(UK!$F$9:$F$77,UK!$C$9:$C$77,Data!$H3853),IF(AND($C1575="Tonne",$E1575="Fully converted"),SUMIFS(UK!$F$9:$F$77,UK!$C$9:$C$77,Data!$H3853),""))))</f>
        <v>0</v>
      </c>
      <c r="B1575" s="46" t="s">
        <v>45</v>
      </c>
      <c r="C1575" s="46" t="s">
        <v>144</v>
      </c>
      <c r="D1575" s="46" t="s">
        <v>47</v>
      </c>
      <c r="E1575" s="46" t="s">
        <v>140</v>
      </c>
      <c r="F1575" s="32" t="s">
        <v>33</v>
      </c>
      <c r="G1575" s="32" t="s">
        <v>107</v>
      </c>
      <c r="H1575" s="32" t="s">
        <v>107</v>
      </c>
      <c r="I1575" s="32" t="s">
        <v>107</v>
      </c>
    </row>
    <row r="1576" spans="1:9" x14ac:dyDescent="0.25">
      <c r="A1576">
        <f>IF(AND($C1576="Area (ha)",$E1576="Fully converted"),SUMIFS(UK!$E$9:$E$77,UK!$C$9:$C$77,Data!$H3854),IF(AND($C1576="Area (ha)",$E1576="In conversion"),SUMIFS(UK!$F$9:$F$77,UK!$C$9:$C$77,Data!$H3854),IF(AND($C1576="Area (ha)",$E1576="Total"),SUMIFS(UK!$F$9:$F$77,UK!$C$9:$C$77,Data!$H3854),IF(AND($C1576="Tonne",$E1576="Fully converted"),SUMIFS(UK!$F$9:$F$77,UK!$C$9:$C$77,Data!$H3854),""))))</f>
        <v>0</v>
      </c>
      <c r="B1576" s="46" t="s">
        <v>45</v>
      </c>
      <c r="C1576" s="46" t="s">
        <v>144</v>
      </c>
      <c r="D1576" s="46" t="s">
        <v>47</v>
      </c>
      <c r="E1576" s="46" t="s">
        <v>140</v>
      </c>
      <c r="F1576" s="32" t="s">
        <v>33</v>
      </c>
      <c r="G1576" s="32" t="s">
        <v>108</v>
      </c>
      <c r="H1576" s="32" t="s">
        <v>108</v>
      </c>
      <c r="I1576" s="32" t="s">
        <v>108</v>
      </c>
    </row>
    <row r="1577" spans="1:9" x14ac:dyDescent="0.25">
      <c r="A1577">
        <f>IF(AND($C1577="Area (ha)",$E1577="Fully converted"),SUMIFS(UK!$E$9:$E$77,UK!$C$9:$C$77,Data!$H3855),IF(AND($C1577="Area (ha)",$E1577="In conversion"),SUMIFS(UK!$F$9:$F$77,UK!$C$9:$C$77,Data!$H3855),IF(AND($C1577="Area (ha)",$E1577="Total"),SUMIFS(UK!$F$9:$F$77,UK!$C$9:$C$77,Data!$H3855),IF(AND($C1577="Tonne",$E1577="Fully converted"),SUMIFS(UK!$F$9:$F$77,UK!$C$9:$C$77,Data!$H3855),""))))</f>
        <v>0</v>
      </c>
      <c r="B1577" s="46" t="s">
        <v>45</v>
      </c>
      <c r="C1577" s="46" t="s">
        <v>144</v>
      </c>
      <c r="D1577" s="46" t="s">
        <v>47</v>
      </c>
      <c r="E1577" s="46" t="s">
        <v>140</v>
      </c>
      <c r="F1577" s="32" t="s">
        <v>33</v>
      </c>
      <c r="G1577" s="32" t="s">
        <v>109</v>
      </c>
      <c r="H1577" s="32" t="s">
        <v>109</v>
      </c>
      <c r="I1577" s="32" t="s">
        <v>109</v>
      </c>
    </row>
    <row r="1578" spans="1:9" x14ac:dyDescent="0.25">
      <c r="A1578">
        <f>IF(AND($C1578="Area (ha)",$E1578="Fully converted"),SUMIFS(UK!$E$9:$E$77,UK!$C$9:$C$77,Data!$H3856),IF(AND($C1578="Area (ha)",$E1578="In conversion"),SUMIFS(UK!$F$9:$F$77,UK!$C$9:$C$77,Data!$H3856),IF(AND($C1578="Area (ha)",$E1578="Total"),SUMIFS(UK!$F$9:$F$77,UK!$C$9:$C$77,Data!$H3856),IF(AND($C1578="Tonne",$E1578="Fully converted"),SUMIFS(UK!$F$9:$F$77,UK!$C$9:$C$77,Data!$H3856),""))))</f>
        <v>0</v>
      </c>
      <c r="B1578" s="46" t="s">
        <v>45</v>
      </c>
      <c r="C1578" s="46" t="s">
        <v>144</v>
      </c>
      <c r="D1578" s="46" t="s">
        <v>47</v>
      </c>
      <c r="E1578" s="46" t="s">
        <v>140</v>
      </c>
      <c r="F1578" s="32" t="s">
        <v>33</v>
      </c>
      <c r="G1578" s="32" t="s">
        <v>133</v>
      </c>
      <c r="H1578" s="32" t="s">
        <v>110</v>
      </c>
      <c r="I1578" s="32" t="s">
        <v>133</v>
      </c>
    </row>
    <row r="1579" spans="1:9" x14ac:dyDescent="0.25">
      <c r="A1579">
        <f>IF(AND($C1579="Area (ha)",$E1579="Fully converted"),SUMIFS(UK!$E$9:$E$77,UK!$C$9:$C$77,Data!$H3857),IF(AND($C1579="Area (ha)",$E1579="In conversion"),SUMIFS(UK!$F$9:$F$77,UK!$C$9:$C$77,Data!$H3857),IF(AND($C1579="Area (ha)",$E1579="Total"),SUMIFS(UK!$F$9:$F$77,UK!$C$9:$C$77,Data!$H3857),IF(AND($C1579="Tonne",$E1579="Fully converted"),SUMIFS(UK!$F$9:$F$77,UK!$C$9:$C$77,Data!$H3857),""))))</f>
        <v>0</v>
      </c>
      <c r="B1579" s="46" t="s">
        <v>45</v>
      </c>
      <c r="C1579" s="46" t="s">
        <v>144</v>
      </c>
      <c r="D1579" s="46" t="s">
        <v>47</v>
      </c>
      <c r="E1579" s="46" t="s">
        <v>140</v>
      </c>
      <c r="F1579" s="32" t="s">
        <v>33</v>
      </c>
      <c r="G1579" s="32" t="s">
        <v>111</v>
      </c>
      <c r="H1579" s="32" t="s">
        <v>111</v>
      </c>
      <c r="I1579" s="32" t="s">
        <v>111</v>
      </c>
    </row>
    <row r="1580" spans="1:9" x14ac:dyDescent="0.25">
      <c r="A1580">
        <f>IF(AND($C1580="Area (ha)",$E1580="Fully converted"),SUMIFS(UK!$E$9:$E$77,UK!$C$9:$C$77,Data!$H3858),IF(AND($C1580="Area (ha)",$E1580="In conversion"),SUMIFS(UK!$F$9:$F$77,UK!$C$9:$C$77,Data!$H3858),IF(AND($C1580="Area (ha)",$E1580="Total"),SUMIFS(UK!$F$9:$F$77,UK!$C$9:$C$77,Data!$H3858),IF(AND($C1580="Tonne",$E1580="Fully converted"),SUMIFS(UK!$F$9:$F$77,UK!$C$9:$C$77,Data!$H3858),""))))</f>
        <v>0</v>
      </c>
      <c r="B1580" s="46" t="s">
        <v>45</v>
      </c>
      <c r="C1580" s="46" t="s">
        <v>144</v>
      </c>
      <c r="D1580" s="46" t="s">
        <v>47</v>
      </c>
      <c r="E1580" s="46" t="s">
        <v>140</v>
      </c>
      <c r="F1580" s="32" t="s">
        <v>33</v>
      </c>
      <c r="G1580" s="32" t="s">
        <v>134</v>
      </c>
      <c r="H1580" s="32" t="s">
        <v>134</v>
      </c>
      <c r="I1580" s="32" t="s">
        <v>134</v>
      </c>
    </row>
    <row r="1581" spans="1:9" x14ac:dyDescent="0.25">
      <c r="A1581">
        <f>IF(AND($C1581="Area (ha)",$E1581="Fully converted"),SUMIFS(UK!$E$9:$E$77,UK!$C$9:$C$77,Data!$H3859),IF(AND($C1581="Area (ha)",$E1581="In conversion"),SUMIFS(UK!$F$9:$F$77,UK!$C$9:$C$77,Data!$H3859),IF(AND($C1581="Area (ha)",$E1581="Total"),SUMIFS(UK!$F$9:$F$77,UK!$C$9:$C$77,Data!$H3859),IF(AND($C1581="Tonne",$E1581="Fully converted"),SUMIFS(UK!$F$9:$F$77,UK!$C$9:$C$77,Data!$H3859),""))))</f>
        <v>0</v>
      </c>
      <c r="B1581" s="46" t="s">
        <v>45</v>
      </c>
      <c r="C1581" s="46" t="s">
        <v>144</v>
      </c>
      <c r="D1581" s="46" t="s">
        <v>47</v>
      </c>
      <c r="E1581" s="46" t="s">
        <v>140</v>
      </c>
      <c r="F1581" s="32" t="s">
        <v>33</v>
      </c>
      <c r="G1581" s="32" t="s">
        <v>113</v>
      </c>
      <c r="H1581" s="32" t="s">
        <v>113</v>
      </c>
      <c r="I1581" s="32" t="s">
        <v>113</v>
      </c>
    </row>
    <row r="1582" spans="1:9" x14ac:dyDescent="0.25">
      <c r="A1582">
        <f>IF(AND($C1582="Area (ha)",$E1582="Fully converted"),SUMIFS(UK!$E$9:$E$77,UK!$C$9:$C$77,Data!$H3860),IF(AND($C1582="Area (ha)",$E1582="In conversion"),SUMIFS(UK!$F$9:$F$77,UK!$C$9:$C$77,Data!$H3860),IF(AND($C1582="Area (ha)",$E1582="Total"),SUMIFS(UK!$F$9:$F$77,UK!$C$9:$C$77,Data!$H3860),IF(AND($C1582="Tonne",$E1582="Fully converted"),SUMIFS(UK!$F$9:$F$77,UK!$C$9:$C$77,Data!$H3860),""))))</f>
        <v>4.91</v>
      </c>
      <c r="B1582" s="46" t="s">
        <v>45</v>
      </c>
      <c r="C1582" s="46" t="s">
        <v>144</v>
      </c>
      <c r="D1582" s="46" t="s">
        <v>47</v>
      </c>
      <c r="E1582" s="46" t="s">
        <v>140</v>
      </c>
      <c r="F1582" s="32" t="s">
        <v>33</v>
      </c>
      <c r="G1582" s="32" t="s">
        <v>135</v>
      </c>
      <c r="H1582" s="32" t="s">
        <v>135</v>
      </c>
      <c r="I1582" s="32" t="s">
        <v>135</v>
      </c>
    </row>
    <row r="1583" spans="1:9" x14ac:dyDescent="0.25">
      <c r="A1583">
        <f>IF(AND($C1583="Area (ha)",$E1583="Fully converted"),SUMIFS(UK!$E$9:$E$77,UK!$C$9:$C$77,Data!$H3861),IF(AND($C1583="Area (ha)",$E1583="In conversion"),SUMIFS(UK!$F$9:$F$77,UK!$C$9:$C$77,Data!$H3861),IF(AND($C1583="Area (ha)",$E1583="Total"),SUMIFS(UK!$F$9:$F$77,UK!$C$9:$C$77,Data!$H3861),IF(AND($C1583="Tonne",$E1583="Fully converted"),SUMIFS(UK!$F$9:$F$77,UK!$C$9:$C$77,Data!$H3861),""))))</f>
        <v>0</v>
      </c>
      <c r="B1583" s="46" t="s">
        <v>45</v>
      </c>
      <c r="C1583" s="46" t="s">
        <v>144</v>
      </c>
      <c r="D1583" s="46" t="s">
        <v>47</v>
      </c>
      <c r="E1583" s="46" t="s">
        <v>140</v>
      </c>
      <c r="F1583" s="32" t="s">
        <v>33</v>
      </c>
      <c r="G1583" s="32" t="s">
        <v>115</v>
      </c>
      <c r="H1583" s="32" t="s">
        <v>115</v>
      </c>
      <c r="I1583" s="32" t="s">
        <v>115</v>
      </c>
    </row>
    <row r="1584" spans="1:9" x14ac:dyDescent="0.25">
      <c r="A1584">
        <f>IF(AND($C1584="Area (ha)",$E1584="Fully converted"),SUMIFS(UK!$E$9:$E$77,UK!$C$9:$C$77,Data!$H3862),IF(AND($C1584="Area (ha)",$E1584="In conversion"),SUMIFS(UK!$F$9:$F$77,UK!$C$9:$C$77,Data!$H3862),IF(AND($C1584="Area (ha)",$E1584="Total"),SUMIFS(UK!$F$9:$F$77,UK!$C$9:$C$77,Data!$H3862),IF(AND($C1584="Tonne",$E1584="Fully converted"),SUMIFS(UK!$F$9:$F$77,UK!$C$9:$C$77,Data!$H3862),""))))</f>
        <v>110</v>
      </c>
      <c r="B1584" s="46" t="s">
        <v>45</v>
      </c>
      <c r="C1584" s="46" t="s">
        <v>144</v>
      </c>
      <c r="D1584" s="46" t="s">
        <v>47</v>
      </c>
      <c r="E1584" s="46" t="s">
        <v>140</v>
      </c>
      <c r="F1584" s="32" t="s">
        <v>33</v>
      </c>
      <c r="G1584" s="32" t="s">
        <v>116</v>
      </c>
      <c r="H1584" s="32" t="s">
        <v>116</v>
      </c>
      <c r="I1584" s="32" t="s">
        <v>116</v>
      </c>
    </row>
    <row r="1585" spans="1:9" x14ac:dyDescent="0.25">
      <c r="A1585">
        <f>IF(AND($C1585="Area (ha)",$E1585="Fully converted"),SUMIFS(UK!$E$9:$E$77,UK!$C$9:$C$77,Data!$H3863),IF(AND($C1585="Area (ha)",$E1585="In conversion"),SUMIFS(UK!$F$9:$F$77,UK!$C$9:$C$77,Data!$H3863),IF(AND($C1585="Area (ha)",$E1585="Total"),SUMIFS(UK!$F$9:$F$77,UK!$C$9:$C$77,Data!$H3863),IF(AND($C1585="Tonne",$E1585="Fully converted"),SUMIFS(UK!$F$9:$F$77,UK!$C$9:$C$77,Data!$H3863),""))))</f>
        <v>0</v>
      </c>
      <c r="B1585" s="46" t="s">
        <v>45</v>
      </c>
      <c r="C1585" s="46" t="s">
        <v>144</v>
      </c>
      <c r="D1585" s="46" t="s">
        <v>47</v>
      </c>
      <c r="E1585" s="46" t="s">
        <v>140</v>
      </c>
      <c r="F1585" s="32" t="s">
        <v>33</v>
      </c>
      <c r="G1585" s="32" t="s">
        <v>117</v>
      </c>
      <c r="H1585" s="32" t="s">
        <v>117</v>
      </c>
      <c r="I1585" s="32" t="s">
        <v>117</v>
      </c>
    </row>
    <row r="1586" spans="1:9" x14ac:dyDescent="0.25">
      <c r="A1586">
        <f>IF(AND($C1586="Area (ha)",$E1586="Fully converted"),SUMIFS(UK!$E$9:$E$77,UK!$C$9:$C$77,Data!$H3864),IF(AND($C1586="Area (ha)",$E1586="In conversion"),SUMIFS(UK!$F$9:$F$77,UK!$C$9:$C$77,Data!$H3864),IF(AND($C1586="Area (ha)",$E1586="Total"),SUMIFS(UK!$F$9:$F$77,UK!$C$9:$C$77,Data!$H3864),IF(AND($C1586="Tonne",$E1586="Fully converted"),SUMIFS(UK!$F$9:$F$77,UK!$C$9:$C$77,Data!$H3864),""))))</f>
        <v>0</v>
      </c>
      <c r="B1586" s="46" t="s">
        <v>45</v>
      </c>
      <c r="C1586" s="46" t="s">
        <v>144</v>
      </c>
      <c r="D1586" s="46" t="s">
        <v>47</v>
      </c>
      <c r="E1586" s="46" t="s">
        <v>140</v>
      </c>
      <c r="F1586" s="32" t="s">
        <v>33</v>
      </c>
      <c r="G1586" s="32" t="s">
        <v>136</v>
      </c>
      <c r="H1586" s="32" t="s">
        <v>136</v>
      </c>
      <c r="I1586" s="32" t="s">
        <v>136</v>
      </c>
    </row>
    <row r="1587" spans="1:9" x14ac:dyDescent="0.25">
      <c r="A1587">
        <f>IF(AND($C1587="Area (ha)",$E1587="Fully converted"),SUMIFS(UK!$E$9:$E$77,UK!$C$9:$C$77,Data!$H3865),IF(AND($C1587="Area (ha)",$E1587="In conversion"),SUMIFS(UK!$F$9:$F$77,UK!$C$9:$C$77,Data!$H3865),IF(AND($C1587="Area (ha)",$E1587="Total"),SUMIFS(UK!$F$9:$F$77,UK!$C$9:$C$77,Data!$H3865),IF(AND($C1587="Tonne",$E1587="Fully converted"),SUMIFS(UK!$F$9:$F$77,UK!$C$9:$C$77,Data!$H3865),""))))</f>
        <v>0</v>
      </c>
      <c r="B1587" s="46" t="s">
        <v>45</v>
      </c>
      <c r="C1587" s="46" t="s">
        <v>144</v>
      </c>
      <c r="D1587" s="46" t="s">
        <v>47</v>
      </c>
      <c r="E1587" s="46" t="s">
        <v>140</v>
      </c>
      <c r="F1587" s="32" t="s">
        <v>33</v>
      </c>
      <c r="G1587" s="32" t="s">
        <v>137</v>
      </c>
      <c r="H1587" s="32" t="s">
        <v>137</v>
      </c>
      <c r="I1587" s="32" t="s">
        <v>137</v>
      </c>
    </row>
    <row r="1588" spans="1:9" x14ac:dyDescent="0.25">
      <c r="A1588">
        <f>IF(AND($C1588="Area (ha)",$E1588="Fully converted"),SUMIFS(UK!$E$9:$E$77,UK!$C$9:$C$77,Data!$H3866),IF(AND($C1588="Area (ha)",$E1588="In conversion"),SUMIFS(UK!$F$9:$F$77,UK!$C$9:$C$77,Data!$H3866),IF(AND($C1588="Area (ha)",$E1588="Total"),SUMIFS(UK!$F$9:$F$77,UK!$C$9:$C$77,Data!$H3866),IF(AND($C1588="Tonne",$E1588="Fully converted"),SUMIFS(UK!$F$9:$F$77,UK!$C$9:$C$77,Data!$H3866),""))))</f>
        <v>19784.98974999999</v>
      </c>
      <c r="B1588" s="46" t="s">
        <v>45</v>
      </c>
      <c r="C1588" s="46" t="s">
        <v>144</v>
      </c>
      <c r="D1588" s="46" t="s">
        <v>47</v>
      </c>
      <c r="E1588" s="46" t="s">
        <v>140</v>
      </c>
      <c r="F1588" s="32" t="s">
        <v>33</v>
      </c>
      <c r="G1588" s="32" t="s">
        <v>119</v>
      </c>
      <c r="H1588" s="32" t="s">
        <v>119</v>
      </c>
      <c r="I1588" s="32" t="s">
        <v>119</v>
      </c>
    </row>
    <row r="1589" spans="1:9" x14ac:dyDescent="0.25">
      <c r="A1589">
        <f>IF(AND($C1589="Area (ha)",$E1589="Fully converted"),SUMIFS(UK!$E$9:$E$77,UK!$C$9:$C$77,Data!$H3867),IF(AND($C1589="Area (ha)",$E1589="In conversion"),SUMIFS(UK!$F$9:$F$77,UK!$C$9:$C$77,Data!$H3867),IF(AND($C1589="Area (ha)",$E1589="Total"),SUMIFS(UK!$F$9:$F$77,UK!$C$9:$C$77,Data!$H3867),IF(AND($C1589="Tonne",$E1589="Fully converted"),SUMIFS(UK!$F$9:$F$77,UK!$C$9:$C$77,Data!$H3867),""))))</f>
        <v>4523.7277499999973</v>
      </c>
      <c r="B1589" s="46" t="s">
        <v>45</v>
      </c>
      <c r="C1589" s="46" t="s">
        <v>144</v>
      </c>
      <c r="D1589" s="46" t="s">
        <v>47</v>
      </c>
      <c r="E1589" s="46" t="s">
        <v>140</v>
      </c>
      <c r="F1589" s="32" t="s">
        <v>34</v>
      </c>
      <c r="G1589" s="32" t="s">
        <v>146</v>
      </c>
      <c r="H1589" s="32" t="s">
        <v>146</v>
      </c>
      <c r="I1589" s="32" t="s">
        <v>52</v>
      </c>
    </row>
    <row r="1590" spans="1:9" x14ac:dyDescent="0.25">
      <c r="A1590">
        <f>IF(AND($C1590="Area (ha)",$E1590="Fully converted"),SUMIFS(UK!$E$9:$E$77,UK!$C$9:$C$77,Data!$H3868),IF(AND($C1590="Area (ha)",$E1590="In conversion"),SUMIFS(UK!$F$9:$F$77,UK!$C$9:$C$77,Data!$H3868),IF(AND($C1590="Area (ha)",$E1590="Total"),SUMIFS(UK!$F$9:$F$77,UK!$C$9:$C$77,Data!$H3868),IF(AND($C1590="Tonne",$E1590="Fully converted"),SUMIFS(UK!$F$9:$F$77,UK!$C$9:$C$77,Data!$H3868),""))))</f>
        <v>1043.71</v>
      </c>
      <c r="B1590" s="46" t="s">
        <v>45</v>
      </c>
      <c r="C1590" s="46" t="s">
        <v>144</v>
      </c>
      <c r="D1590" s="46" t="s">
        <v>47</v>
      </c>
      <c r="E1590" s="46" t="s">
        <v>140</v>
      </c>
      <c r="F1590" s="32" t="s">
        <v>34</v>
      </c>
      <c r="G1590" s="32" t="s">
        <v>53</v>
      </c>
      <c r="H1590" s="32" t="s">
        <v>53</v>
      </c>
      <c r="I1590" s="32" t="s">
        <v>53</v>
      </c>
    </row>
    <row r="1591" spans="1:9" x14ac:dyDescent="0.25">
      <c r="A1591">
        <f>IF(AND($C1591="Area (ha)",$E1591="Fully converted"),SUMIFS(UK!$E$9:$E$77,UK!$C$9:$C$77,Data!$H3869),IF(AND($C1591="Area (ha)",$E1591="In conversion"),SUMIFS(UK!$F$9:$F$77,UK!$C$9:$C$77,Data!$H3869),IF(AND($C1591="Area (ha)",$E1591="Total"),SUMIFS(UK!$F$9:$F$77,UK!$C$9:$C$77,Data!$H3869),IF(AND($C1591="Tonne",$E1591="Fully converted"),SUMIFS(UK!$F$9:$F$77,UK!$C$9:$C$77,Data!$H3869),""))))</f>
        <v>1043.71</v>
      </c>
      <c r="B1591" s="46" t="s">
        <v>45</v>
      </c>
      <c r="C1591" s="46" t="s">
        <v>144</v>
      </c>
      <c r="D1591" s="46" t="s">
        <v>47</v>
      </c>
      <c r="E1591" s="46" t="s">
        <v>140</v>
      </c>
      <c r="F1591" s="32" t="s">
        <v>34</v>
      </c>
      <c r="G1591" s="32" t="s">
        <v>54</v>
      </c>
      <c r="H1591" s="32" t="s">
        <v>54</v>
      </c>
      <c r="I1591" s="32" t="s">
        <v>54</v>
      </c>
    </row>
    <row r="1592" spans="1:9" x14ac:dyDescent="0.25">
      <c r="A1592">
        <f>IF(AND($C1592="Area (ha)",$E1592="Fully converted"),SUMIFS(UK!$E$9:$E$77,UK!$C$9:$C$77,Data!$H3870),IF(AND($C1592="Area (ha)",$E1592="In conversion"),SUMIFS(UK!$F$9:$F$77,UK!$C$9:$C$77,Data!$H3870),IF(AND($C1592="Area (ha)",$E1592="Total"),SUMIFS(UK!$F$9:$F$77,UK!$C$9:$C$77,Data!$H3870),IF(AND($C1592="Tonne",$E1592="Fully converted"),SUMIFS(UK!$F$9:$F$77,UK!$C$9:$C$77,Data!$H3870),""))))</f>
        <v>0</v>
      </c>
      <c r="B1592" s="46" t="s">
        <v>45</v>
      </c>
      <c r="C1592" s="46" t="s">
        <v>144</v>
      </c>
      <c r="D1592" s="46" t="s">
        <v>47</v>
      </c>
      <c r="E1592" s="46" t="s">
        <v>140</v>
      </c>
      <c r="F1592" s="32" t="s">
        <v>34</v>
      </c>
      <c r="G1592" s="32" t="s">
        <v>55</v>
      </c>
      <c r="H1592" s="32" t="s">
        <v>55</v>
      </c>
      <c r="I1592" s="32" t="s">
        <v>55</v>
      </c>
    </row>
    <row r="1593" spans="1:9" x14ac:dyDescent="0.25">
      <c r="A1593">
        <f>IF(AND($C1593="Area (ha)",$E1593="Fully converted"),SUMIFS(UK!$E$9:$E$77,UK!$C$9:$C$77,Data!$H3871),IF(AND($C1593="Area (ha)",$E1593="In conversion"),SUMIFS(UK!$F$9:$F$77,UK!$C$9:$C$77,Data!$H3871),IF(AND($C1593="Area (ha)",$E1593="Total"),SUMIFS(UK!$F$9:$F$77,UK!$C$9:$C$77,Data!$H3871),IF(AND($C1593="Tonne",$E1593="Fully converted"),SUMIFS(UK!$F$9:$F$77,UK!$C$9:$C$77,Data!$H3871),""))))</f>
        <v>200.71</v>
      </c>
      <c r="B1593" s="46" t="s">
        <v>45</v>
      </c>
      <c r="C1593" s="46" t="s">
        <v>144</v>
      </c>
      <c r="D1593" s="46" t="s">
        <v>47</v>
      </c>
      <c r="E1593" s="46" t="s">
        <v>140</v>
      </c>
      <c r="F1593" s="32" t="s">
        <v>34</v>
      </c>
      <c r="G1593" s="32" t="s">
        <v>122</v>
      </c>
      <c r="H1593" s="32" t="s">
        <v>122</v>
      </c>
      <c r="I1593" s="32" t="s">
        <v>122</v>
      </c>
    </row>
    <row r="1594" spans="1:9" x14ac:dyDescent="0.25">
      <c r="A1594">
        <f>IF(AND($C1594="Area (ha)",$E1594="Fully converted"),SUMIFS(UK!$E$9:$E$77,UK!$C$9:$C$77,Data!$H3872),IF(AND($C1594="Area (ha)",$E1594="In conversion"),SUMIFS(UK!$F$9:$F$77,UK!$C$9:$C$77,Data!$H3872),IF(AND($C1594="Area (ha)",$E1594="Total"),SUMIFS(UK!$F$9:$F$77,UK!$C$9:$C$77,Data!$H3872),IF(AND($C1594="Tonne",$E1594="Fully converted"),SUMIFS(UK!$F$9:$F$77,UK!$C$9:$C$77,Data!$H3872),""))))</f>
        <v>0</v>
      </c>
      <c r="B1594" s="46" t="s">
        <v>45</v>
      </c>
      <c r="C1594" s="46" t="s">
        <v>144</v>
      </c>
      <c r="D1594" s="46" t="s">
        <v>47</v>
      </c>
      <c r="E1594" s="46" t="s">
        <v>140</v>
      </c>
      <c r="F1594" s="32" t="s">
        <v>34</v>
      </c>
      <c r="G1594" s="32" t="s">
        <v>57</v>
      </c>
      <c r="H1594" s="32" t="s">
        <v>148</v>
      </c>
      <c r="I1594" s="32" t="s">
        <v>57</v>
      </c>
    </row>
    <row r="1595" spans="1:9" x14ac:dyDescent="0.25">
      <c r="A1595">
        <f>IF(AND($C1595="Area (ha)",$E1595="Fully converted"),SUMIFS(UK!$E$9:$E$77,UK!$C$9:$C$77,Data!$H3873),IF(AND($C1595="Area (ha)",$E1595="In conversion"),SUMIFS(UK!$F$9:$F$77,UK!$C$9:$C$77,Data!$H3873),IF(AND($C1595="Area (ha)",$E1595="Total"),SUMIFS(UK!$F$9:$F$77,UK!$C$9:$C$77,Data!$H3873),IF(AND($C1595="Tonne",$E1595="Fully converted"),SUMIFS(UK!$F$9:$F$77,UK!$C$9:$C$77,Data!$H3873),""))))</f>
        <v>7.21</v>
      </c>
      <c r="B1595" s="46" t="s">
        <v>45</v>
      </c>
      <c r="C1595" s="46" t="s">
        <v>144</v>
      </c>
      <c r="D1595" s="46" t="s">
        <v>47</v>
      </c>
      <c r="E1595" s="46" t="s">
        <v>140</v>
      </c>
      <c r="F1595" s="32" t="s">
        <v>34</v>
      </c>
      <c r="G1595" s="32" t="s">
        <v>58</v>
      </c>
      <c r="H1595" s="32" t="s">
        <v>58</v>
      </c>
      <c r="I1595" s="32" t="s">
        <v>58</v>
      </c>
    </row>
    <row r="1596" spans="1:9" x14ac:dyDescent="0.25">
      <c r="A1596">
        <f>IF(AND($C1596="Area (ha)",$E1596="Fully converted"),SUMIFS(UK!$E$9:$E$77,UK!$C$9:$C$77,Data!$H3874),IF(AND($C1596="Area (ha)",$E1596="In conversion"),SUMIFS(UK!$F$9:$F$77,UK!$C$9:$C$77,Data!$H3874),IF(AND($C1596="Area (ha)",$E1596="Total"),SUMIFS(UK!$F$9:$F$77,UK!$C$9:$C$77,Data!$H3874),IF(AND($C1596="Tonne",$E1596="Fully converted"),SUMIFS(UK!$F$9:$F$77,UK!$C$9:$C$77,Data!$H3874),""))))</f>
        <v>549.16999999999996</v>
      </c>
      <c r="B1596" s="46" t="s">
        <v>45</v>
      </c>
      <c r="C1596" s="46" t="s">
        <v>144</v>
      </c>
      <c r="D1596" s="46" t="s">
        <v>47</v>
      </c>
      <c r="E1596" s="46" t="s">
        <v>140</v>
      </c>
      <c r="F1596" s="32" t="s">
        <v>34</v>
      </c>
      <c r="G1596" s="32" t="s">
        <v>59</v>
      </c>
      <c r="H1596" s="32" t="s">
        <v>59</v>
      </c>
      <c r="I1596" s="32" t="s">
        <v>59</v>
      </c>
    </row>
    <row r="1597" spans="1:9" x14ac:dyDescent="0.25">
      <c r="A1597">
        <f>IF(AND($C1597="Area (ha)",$E1597="Fully converted"),SUMIFS(UK!$E$9:$E$77,UK!$C$9:$C$77,Data!$H3875),IF(AND($C1597="Area (ha)",$E1597="In conversion"),SUMIFS(UK!$F$9:$F$77,UK!$C$9:$C$77,Data!$H3875),IF(AND($C1597="Area (ha)",$E1597="Total"),SUMIFS(UK!$F$9:$F$77,UK!$C$9:$C$77,Data!$H3875),IF(AND($C1597="Tonne",$E1597="Fully converted"),SUMIFS(UK!$F$9:$F$77,UK!$C$9:$C$77,Data!$H3875),""))))</f>
        <v>213.85999999999999</v>
      </c>
      <c r="B1597" s="46" t="s">
        <v>45</v>
      </c>
      <c r="C1597" s="46" t="s">
        <v>144</v>
      </c>
      <c r="D1597" s="46" t="s">
        <v>47</v>
      </c>
      <c r="E1597" s="46" t="s">
        <v>140</v>
      </c>
      <c r="F1597" s="32" t="s">
        <v>34</v>
      </c>
      <c r="G1597" s="32" t="s">
        <v>60</v>
      </c>
      <c r="H1597" s="32" t="s">
        <v>60</v>
      </c>
      <c r="I1597" s="32" t="s">
        <v>60</v>
      </c>
    </row>
    <row r="1598" spans="1:9" x14ac:dyDescent="0.25">
      <c r="A1598">
        <f>IF(AND($C1598="Area (ha)",$E1598="Fully converted"),SUMIFS(UK!$E$9:$E$77,UK!$C$9:$C$77,Data!$H3876),IF(AND($C1598="Area (ha)",$E1598="In conversion"),SUMIFS(UK!$F$9:$F$77,UK!$C$9:$C$77,Data!$H3876),IF(AND($C1598="Area (ha)",$E1598="Total"),SUMIFS(UK!$F$9:$F$77,UK!$C$9:$C$77,Data!$H3876),IF(AND($C1598="Tonne",$E1598="Fully converted"),SUMIFS(UK!$F$9:$F$77,UK!$C$9:$C$77,Data!$H3876),""))))</f>
        <v>0</v>
      </c>
      <c r="B1598" s="46" t="s">
        <v>45</v>
      </c>
      <c r="C1598" s="46" t="s">
        <v>144</v>
      </c>
      <c r="D1598" s="46" t="s">
        <v>47</v>
      </c>
      <c r="E1598" s="46" t="s">
        <v>140</v>
      </c>
      <c r="F1598" s="32" t="s">
        <v>34</v>
      </c>
      <c r="G1598" s="32" t="s">
        <v>61</v>
      </c>
      <c r="H1598" s="32" t="s">
        <v>61</v>
      </c>
      <c r="I1598" s="32" t="s">
        <v>61</v>
      </c>
    </row>
    <row r="1599" spans="1:9" x14ac:dyDescent="0.25">
      <c r="A1599">
        <f>IF(AND($C1599="Area (ha)",$E1599="Fully converted"),SUMIFS(UK!$E$9:$E$77,UK!$C$9:$C$77,Data!$H3877),IF(AND($C1599="Area (ha)",$E1599="In conversion"),SUMIFS(UK!$F$9:$F$77,UK!$C$9:$C$77,Data!$H3877),IF(AND($C1599="Area (ha)",$E1599="Total"),SUMIFS(UK!$F$9:$F$77,UK!$C$9:$C$77,Data!$H3877),IF(AND($C1599="Tonne",$E1599="Fully converted"),SUMIFS(UK!$F$9:$F$77,UK!$C$9:$C$77,Data!$H3877),""))))</f>
        <v>72.759999999999991</v>
      </c>
      <c r="B1599" s="46" t="s">
        <v>45</v>
      </c>
      <c r="C1599" s="46" t="s">
        <v>144</v>
      </c>
      <c r="D1599" s="46" t="s">
        <v>47</v>
      </c>
      <c r="E1599" s="46" t="s">
        <v>140</v>
      </c>
      <c r="F1599" s="32" t="s">
        <v>34</v>
      </c>
      <c r="G1599" s="32" t="s">
        <v>62</v>
      </c>
      <c r="H1599" s="32" t="s">
        <v>62</v>
      </c>
      <c r="I1599" s="32" t="s">
        <v>62</v>
      </c>
    </row>
    <row r="1600" spans="1:9" x14ac:dyDescent="0.25">
      <c r="A1600">
        <f>IF(AND($C1600="Area (ha)",$E1600="Fully converted"),SUMIFS(UK!$E$9:$E$77,UK!$C$9:$C$77,Data!$H3878),IF(AND($C1600="Area (ha)",$E1600="In conversion"),SUMIFS(UK!$F$9:$F$77,UK!$C$9:$C$77,Data!$H3878),IF(AND($C1600="Area (ha)",$E1600="Total"),SUMIFS(UK!$F$9:$F$77,UK!$C$9:$C$77,Data!$H3878),IF(AND($C1600="Tonne",$E1600="Fully converted"),SUMIFS(UK!$F$9:$F$77,UK!$C$9:$C$77,Data!$H3878),""))))</f>
        <v>0</v>
      </c>
      <c r="B1600" s="46" t="s">
        <v>45</v>
      </c>
      <c r="C1600" s="46" t="s">
        <v>144</v>
      </c>
      <c r="D1600" s="46" t="s">
        <v>47</v>
      </c>
      <c r="E1600" s="46" t="s">
        <v>140</v>
      </c>
      <c r="F1600" s="32" t="s">
        <v>34</v>
      </c>
      <c r="G1600" s="32" t="s">
        <v>63</v>
      </c>
      <c r="H1600" s="32" t="s">
        <v>63</v>
      </c>
      <c r="I1600" s="32" t="s">
        <v>63</v>
      </c>
    </row>
    <row r="1601" spans="1:9" x14ac:dyDescent="0.25">
      <c r="A1601">
        <f>IF(AND($C1601="Area (ha)",$E1601="Fully converted"),SUMIFS(UK!$E$9:$E$77,UK!$C$9:$C$77,Data!$H3879),IF(AND($C1601="Area (ha)",$E1601="In conversion"),SUMIFS(UK!$F$9:$F$77,UK!$C$9:$C$77,Data!$H3879),IF(AND($C1601="Area (ha)",$E1601="Total"),SUMIFS(UK!$F$9:$F$77,UK!$C$9:$C$77,Data!$H3879),IF(AND($C1601="Tonne",$E1601="Fully converted"),SUMIFS(UK!$F$9:$F$77,UK!$C$9:$C$77,Data!$H3879),""))))</f>
        <v>62.540000000000006</v>
      </c>
      <c r="B1601" s="46" t="s">
        <v>45</v>
      </c>
      <c r="C1601" s="46" t="s">
        <v>144</v>
      </c>
      <c r="D1601" s="46" t="s">
        <v>47</v>
      </c>
      <c r="E1601" s="46" t="s">
        <v>140</v>
      </c>
      <c r="F1601" s="32" t="s">
        <v>34</v>
      </c>
      <c r="G1601" s="32" t="s">
        <v>64</v>
      </c>
      <c r="H1601" s="32" t="s">
        <v>64</v>
      </c>
      <c r="I1601" s="32" t="s">
        <v>64</v>
      </c>
    </row>
    <row r="1602" spans="1:9" x14ac:dyDescent="0.25">
      <c r="A1602">
        <f>IF(AND($C1602="Area (ha)",$E1602="Fully converted"),SUMIFS(UK!$E$9:$E$77,UK!$C$9:$C$77,Data!$H3880),IF(AND($C1602="Area (ha)",$E1602="In conversion"),SUMIFS(UK!$F$9:$F$77,UK!$C$9:$C$77,Data!$H3880),IF(AND($C1602="Area (ha)",$E1602="Total"),SUMIFS(UK!$F$9:$F$77,UK!$C$9:$C$77,Data!$H3880),IF(AND($C1602="Tonne",$E1602="Fully converted"),SUMIFS(UK!$F$9:$F$77,UK!$C$9:$C$77,Data!$H3880),""))))</f>
        <v>0</v>
      </c>
      <c r="B1602" s="46" t="s">
        <v>45</v>
      </c>
      <c r="C1602" s="46" t="s">
        <v>144</v>
      </c>
      <c r="D1602" s="46" t="s">
        <v>47</v>
      </c>
      <c r="E1602" s="46" t="s">
        <v>140</v>
      </c>
      <c r="F1602" s="32" t="s">
        <v>34</v>
      </c>
      <c r="G1602" s="32" t="s">
        <v>123</v>
      </c>
      <c r="H1602" s="32" t="s">
        <v>123</v>
      </c>
      <c r="I1602" s="32" t="s">
        <v>123</v>
      </c>
    </row>
    <row r="1603" spans="1:9" x14ac:dyDescent="0.25">
      <c r="A1603">
        <f>IF(AND($C1603="Area (ha)",$E1603="Fully converted"),SUMIFS(UK!$E$9:$E$77,UK!$C$9:$C$77,Data!$H3881),IF(AND($C1603="Area (ha)",$E1603="In conversion"),SUMIFS(UK!$F$9:$F$77,UK!$C$9:$C$77,Data!$H3881),IF(AND($C1603="Area (ha)",$E1603="Total"),SUMIFS(UK!$F$9:$F$77,UK!$C$9:$C$77,Data!$H3881),IF(AND($C1603="Tonne",$E1603="Fully converted"),SUMIFS(UK!$F$9:$F$77,UK!$C$9:$C$77,Data!$H3881),""))))</f>
        <v>0</v>
      </c>
      <c r="B1603" s="46" t="s">
        <v>45</v>
      </c>
      <c r="C1603" s="46" t="s">
        <v>144</v>
      </c>
      <c r="D1603" s="46" t="s">
        <v>47</v>
      </c>
      <c r="E1603" s="46" t="s">
        <v>140</v>
      </c>
      <c r="F1603" s="32" t="s">
        <v>34</v>
      </c>
      <c r="G1603" s="32" t="s">
        <v>66</v>
      </c>
      <c r="H1603" s="32" t="s">
        <v>66</v>
      </c>
      <c r="I1603" s="32" t="s">
        <v>236</v>
      </c>
    </row>
    <row r="1604" spans="1:9" x14ac:dyDescent="0.25">
      <c r="A1604">
        <f>IF(AND($C1604="Area (ha)",$E1604="Fully converted"),SUMIFS(UK!$E$9:$E$77,UK!$C$9:$C$77,Data!$H3882),IF(AND($C1604="Area (ha)",$E1604="In conversion"),SUMIFS(UK!$F$9:$F$77,UK!$C$9:$C$77,Data!$H3882),IF(AND($C1604="Area (ha)",$E1604="Total"),SUMIFS(UK!$F$9:$F$77,UK!$C$9:$C$77,Data!$H3882),IF(AND($C1604="Tonne",$E1604="Fully converted"),SUMIFS(UK!$F$9:$F$77,UK!$C$9:$C$77,Data!$H3882),""))))</f>
        <v>0</v>
      </c>
      <c r="B1604" s="46" t="s">
        <v>45</v>
      </c>
      <c r="C1604" s="46" t="s">
        <v>144</v>
      </c>
      <c r="D1604" s="46" t="s">
        <v>47</v>
      </c>
      <c r="E1604" s="46" t="s">
        <v>140</v>
      </c>
      <c r="F1604" s="32" t="s">
        <v>34</v>
      </c>
      <c r="G1604" s="32" t="s">
        <v>67</v>
      </c>
      <c r="H1604" s="32" t="s">
        <v>67</v>
      </c>
      <c r="I1604" s="32" t="s">
        <v>67</v>
      </c>
    </row>
    <row r="1605" spans="1:9" x14ac:dyDescent="0.25">
      <c r="A1605">
        <f>IF(AND($C1605="Area (ha)",$E1605="Fully converted"),SUMIFS(UK!$E$9:$E$77,UK!$C$9:$C$77,Data!$H3883),IF(AND($C1605="Area (ha)",$E1605="In conversion"),SUMIFS(UK!$F$9:$F$77,UK!$C$9:$C$77,Data!$H3883),IF(AND($C1605="Area (ha)",$E1605="Total"),SUMIFS(UK!$F$9:$F$77,UK!$C$9:$C$77,Data!$H3883),IF(AND($C1605="Tonne",$E1605="Fully converted"),SUMIFS(UK!$F$9:$F$77,UK!$C$9:$C$77,Data!$H3883),""))))</f>
        <v>0</v>
      </c>
      <c r="B1605" s="46" t="s">
        <v>45</v>
      </c>
      <c r="C1605" s="46" t="s">
        <v>144</v>
      </c>
      <c r="D1605" s="46" t="s">
        <v>47</v>
      </c>
      <c r="E1605" s="46" t="s">
        <v>140</v>
      </c>
      <c r="F1605" s="32" t="s">
        <v>34</v>
      </c>
      <c r="G1605" s="32" t="s">
        <v>68</v>
      </c>
      <c r="H1605" s="32" t="s">
        <v>68</v>
      </c>
      <c r="I1605" s="32" t="s">
        <v>68</v>
      </c>
    </row>
    <row r="1606" spans="1:9" x14ac:dyDescent="0.25">
      <c r="A1606">
        <f>IF(AND($C1606="Area (ha)",$E1606="Fully converted"),SUMIFS(UK!$E$9:$E$77,UK!$C$9:$C$77,Data!$H3884),IF(AND($C1606="Area (ha)",$E1606="In conversion"),SUMIFS(UK!$F$9:$F$77,UK!$C$9:$C$77,Data!$H3884),IF(AND($C1606="Area (ha)",$E1606="Total"),SUMIFS(UK!$F$9:$F$77,UK!$C$9:$C$77,Data!$H3884),IF(AND($C1606="Tonne",$E1606="Fully converted"),SUMIFS(UK!$F$9:$F$77,UK!$C$9:$C$77,Data!$H3884),""))))</f>
        <v>0</v>
      </c>
      <c r="B1606" s="46" t="s">
        <v>45</v>
      </c>
      <c r="C1606" s="46" t="s">
        <v>144</v>
      </c>
      <c r="D1606" s="46" t="s">
        <v>47</v>
      </c>
      <c r="E1606" s="46" t="s">
        <v>140</v>
      </c>
      <c r="F1606" s="32" t="s">
        <v>34</v>
      </c>
      <c r="G1606" s="32" t="s">
        <v>69</v>
      </c>
      <c r="H1606" s="32" t="s">
        <v>69</v>
      </c>
      <c r="I1606" s="32" t="s">
        <v>69</v>
      </c>
    </row>
    <row r="1607" spans="1:9" x14ac:dyDescent="0.25">
      <c r="A1607">
        <f>IF(AND($C1607="Area (ha)",$E1607="Fully converted"),SUMIFS(UK!$E$9:$E$77,UK!$C$9:$C$77,Data!$H3885),IF(AND($C1607="Area (ha)",$E1607="In conversion"),SUMIFS(UK!$F$9:$F$77,UK!$C$9:$C$77,Data!$H3885),IF(AND($C1607="Area (ha)",$E1607="Total"),SUMIFS(UK!$F$9:$F$77,UK!$C$9:$C$77,Data!$H3885),IF(AND($C1607="Tonne",$E1607="Fully converted"),SUMIFS(UK!$F$9:$F$77,UK!$C$9:$C$77,Data!$H3885),""))))</f>
        <v>5.93</v>
      </c>
      <c r="B1607" s="46" t="s">
        <v>45</v>
      </c>
      <c r="C1607" s="46" t="s">
        <v>144</v>
      </c>
      <c r="D1607" s="46" t="s">
        <v>47</v>
      </c>
      <c r="E1607" s="46" t="s">
        <v>140</v>
      </c>
      <c r="F1607" s="32" t="s">
        <v>34</v>
      </c>
      <c r="G1607" s="32" t="s">
        <v>124</v>
      </c>
      <c r="H1607" s="32" t="s">
        <v>124</v>
      </c>
      <c r="I1607" s="32" t="s">
        <v>124</v>
      </c>
    </row>
    <row r="1608" spans="1:9" x14ac:dyDescent="0.25">
      <c r="A1608">
        <f>IF(AND($C1608="Area (ha)",$E1608="Fully converted"),SUMIFS(UK!$E$9:$E$77,UK!$C$9:$C$77,Data!$H3886),IF(AND($C1608="Area (ha)",$E1608="In conversion"),SUMIFS(UK!$F$9:$F$77,UK!$C$9:$C$77,Data!$H3886),IF(AND($C1608="Area (ha)",$E1608="Total"),SUMIFS(UK!$F$9:$F$77,UK!$C$9:$C$77,Data!$H3886),IF(AND($C1608="Tonne",$E1608="Fully converted"),SUMIFS(UK!$F$9:$F$77,UK!$C$9:$C$77,Data!$H3886),""))))</f>
        <v>5.93</v>
      </c>
      <c r="B1608" s="46" t="s">
        <v>45</v>
      </c>
      <c r="C1608" s="46" t="s">
        <v>144</v>
      </c>
      <c r="D1608" s="46" t="s">
        <v>47</v>
      </c>
      <c r="E1608" s="46" t="s">
        <v>140</v>
      </c>
      <c r="F1608" s="32" t="s">
        <v>34</v>
      </c>
      <c r="G1608" s="32" t="s">
        <v>71</v>
      </c>
      <c r="H1608" s="32" t="s">
        <v>71</v>
      </c>
      <c r="I1608" s="32" t="s">
        <v>71</v>
      </c>
    </row>
    <row r="1609" spans="1:9" x14ac:dyDescent="0.25">
      <c r="A1609">
        <f>IF(AND($C1609="Area (ha)",$E1609="Fully converted"),SUMIFS(UK!$E$9:$E$77,UK!$C$9:$C$77,Data!$H3887),IF(AND($C1609="Area (ha)",$E1609="In conversion"),SUMIFS(UK!$F$9:$F$77,UK!$C$9:$C$77,Data!$H3887),IF(AND($C1609="Area (ha)",$E1609="Total"),SUMIFS(UK!$F$9:$F$77,UK!$C$9:$C$77,Data!$H3887),IF(AND($C1609="Tonne",$E1609="Fully converted"),SUMIFS(UK!$F$9:$F$77,UK!$C$9:$C$77,Data!$H3887),""))))</f>
        <v>0</v>
      </c>
      <c r="B1609" s="46" t="s">
        <v>45</v>
      </c>
      <c r="C1609" s="46" t="s">
        <v>144</v>
      </c>
      <c r="D1609" s="46" t="s">
        <v>47</v>
      </c>
      <c r="E1609" s="46" t="s">
        <v>140</v>
      </c>
      <c r="F1609" s="32" t="s">
        <v>34</v>
      </c>
      <c r="G1609" s="32" t="s">
        <v>72</v>
      </c>
      <c r="H1609" s="32" t="s">
        <v>72</v>
      </c>
      <c r="I1609" s="32" t="s">
        <v>72</v>
      </c>
    </row>
    <row r="1610" spans="1:9" x14ac:dyDescent="0.25">
      <c r="A1610">
        <f>IF(AND($C1610="Area (ha)",$E1610="Fully converted"),SUMIFS(UK!$E$9:$E$77,UK!$C$9:$C$77,Data!$H3888),IF(AND($C1610="Area (ha)",$E1610="In conversion"),SUMIFS(UK!$F$9:$F$77,UK!$C$9:$C$77,Data!$H3888),IF(AND($C1610="Area (ha)",$E1610="Total"),SUMIFS(UK!$F$9:$F$77,UK!$C$9:$C$77,Data!$H3888),IF(AND($C1610="Tonne",$E1610="Fully converted"),SUMIFS(UK!$F$9:$F$77,UK!$C$9:$C$77,Data!$H3888),""))))</f>
        <v>0</v>
      </c>
      <c r="B1610" s="46" t="s">
        <v>45</v>
      </c>
      <c r="C1610" s="46" t="s">
        <v>144</v>
      </c>
      <c r="D1610" s="46" t="s">
        <v>47</v>
      </c>
      <c r="E1610" s="46" t="s">
        <v>140</v>
      </c>
      <c r="F1610" s="32" t="s">
        <v>34</v>
      </c>
      <c r="G1610" s="32" t="s">
        <v>73</v>
      </c>
      <c r="H1610" s="32" t="s">
        <v>73</v>
      </c>
      <c r="I1610" s="32" t="s">
        <v>73</v>
      </c>
    </row>
    <row r="1611" spans="1:9" x14ac:dyDescent="0.25">
      <c r="A1611">
        <f>IF(AND($C1611="Area (ha)",$E1611="Fully converted"),SUMIFS(UK!$E$9:$E$77,UK!$C$9:$C$77,Data!$H3889),IF(AND($C1611="Area (ha)",$E1611="In conversion"),SUMIFS(UK!$F$9:$F$77,UK!$C$9:$C$77,Data!$H3889),IF(AND($C1611="Area (ha)",$E1611="Total"),SUMIFS(UK!$F$9:$F$77,UK!$C$9:$C$77,Data!$H3889),IF(AND($C1611="Tonne",$E1611="Fully converted"),SUMIFS(UK!$F$9:$F$77,UK!$C$9:$C$77,Data!$H3889),""))))</f>
        <v>0</v>
      </c>
      <c r="B1611" s="46" t="s">
        <v>45</v>
      </c>
      <c r="C1611" s="46" t="s">
        <v>144</v>
      </c>
      <c r="D1611" s="46" t="s">
        <v>47</v>
      </c>
      <c r="E1611" s="46" t="s">
        <v>140</v>
      </c>
      <c r="F1611" s="32" t="s">
        <v>34</v>
      </c>
      <c r="G1611" s="32" t="s">
        <v>74</v>
      </c>
      <c r="H1611" s="32" t="s">
        <v>74</v>
      </c>
      <c r="I1611" s="32" t="s">
        <v>74</v>
      </c>
    </row>
    <row r="1612" spans="1:9" x14ac:dyDescent="0.25">
      <c r="A1612">
        <f>IF(AND($C1612="Area (ha)",$E1612="Fully converted"),SUMIFS(UK!$E$9:$E$77,UK!$C$9:$C$77,Data!$H3890),IF(AND($C1612="Area (ha)",$E1612="In conversion"),SUMIFS(UK!$F$9:$F$77,UK!$C$9:$C$77,Data!$H3890),IF(AND($C1612="Area (ha)",$E1612="Total"),SUMIFS(UK!$F$9:$F$77,UK!$C$9:$C$77,Data!$H3890),IF(AND($C1612="Tonne",$E1612="Fully converted"),SUMIFS(UK!$F$9:$F$77,UK!$C$9:$C$77,Data!$H3890),""))))</f>
        <v>0</v>
      </c>
      <c r="B1612" s="46" t="s">
        <v>45</v>
      </c>
      <c r="C1612" s="46" t="s">
        <v>144</v>
      </c>
      <c r="D1612" s="46" t="s">
        <v>47</v>
      </c>
      <c r="E1612" s="46" t="s">
        <v>140</v>
      </c>
      <c r="F1612" s="32" t="s">
        <v>34</v>
      </c>
      <c r="G1612" s="32" t="s">
        <v>125</v>
      </c>
      <c r="H1612" s="32" t="s">
        <v>75</v>
      </c>
      <c r="I1612" s="32" t="s">
        <v>125</v>
      </c>
    </row>
    <row r="1613" spans="1:9" x14ac:dyDescent="0.25">
      <c r="A1613">
        <f>IF(AND($C1613="Area (ha)",$E1613="Fully converted"),SUMIFS(UK!$E$9:$E$77,UK!$C$9:$C$77,Data!$H3891),IF(AND($C1613="Area (ha)",$E1613="In conversion"),SUMIFS(UK!$F$9:$F$77,UK!$C$9:$C$77,Data!$H3891),IF(AND($C1613="Area (ha)",$E1613="Total"),SUMIFS(UK!$F$9:$F$77,UK!$C$9:$C$77,Data!$H3891),IF(AND($C1613="Tonne",$E1613="Fully converted"),SUMIFS(UK!$F$9:$F$77,UK!$C$9:$C$77,Data!$H3891),""))))</f>
        <v>0</v>
      </c>
      <c r="B1613" s="46" t="s">
        <v>45</v>
      </c>
      <c r="C1613" s="46" t="s">
        <v>144</v>
      </c>
      <c r="D1613" s="46" t="s">
        <v>47</v>
      </c>
      <c r="E1613" s="46" t="s">
        <v>140</v>
      </c>
      <c r="F1613" s="32" t="s">
        <v>34</v>
      </c>
      <c r="G1613" s="32" t="s">
        <v>76</v>
      </c>
      <c r="H1613" s="32" t="s">
        <v>76</v>
      </c>
      <c r="I1613" s="32" t="s">
        <v>76</v>
      </c>
    </row>
    <row r="1614" spans="1:9" x14ac:dyDescent="0.25">
      <c r="A1614">
        <f>IF(AND($C1614="Area (ha)",$E1614="Fully converted"),SUMIFS(UK!$E$9:$E$77,UK!$C$9:$C$77,Data!$H3892),IF(AND($C1614="Area (ha)",$E1614="In conversion"),SUMIFS(UK!$F$9:$F$77,UK!$C$9:$C$77,Data!$H3892),IF(AND($C1614="Area (ha)",$E1614="Total"),SUMIFS(UK!$F$9:$F$77,UK!$C$9:$C$77,Data!$H3892),IF(AND($C1614="Tonne",$E1614="Fully converted"),SUMIFS(UK!$F$9:$F$77,UK!$C$9:$C$77,Data!$H3892),""))))</f>
        <v>0</v>
      </c>
      <c r="B1614" s="46" t="s">
        <v>45</v>
      </c>
      <c r="C1614" s="46" t="s">
        <v>144</v>
      </c>
      <c r="D1614" s="46" t="s">
        <v>47</v>
      </c>
      <c r="E1614" s="46" t="s">
        <v>140</v>
      </c>
      <c r="F1614" s="32" t="s">
        <v>34</v>
      </c>
      <c r="G1614" s="32" t="s">
        <v>77</v>
      </c>
      <c r="H1614" s="32" t="s">
        <v>77</v>
      </c>
      <c r="I1614" s="32" t="s">
        <v>77</v>
      </c>
    </row>
    <row r="1615" spans="1:9" x14ac:dyDescent="0.25">
      <c r="A1615">
        <f>IF(AND($C1615="Area (ha)",$E1615="Fully converted"),SUMIFS(UK!$E$9:$E$77,UK!$C$9:$C$77,Data!$H3893),IF(AND($C1615="Area (ha)",$E1615="In conversion"),SUMIFS(UK!$F$9:$F$77,UK!$C$9:$C$77,Data!$H3893),IF(AND($C1615="Area (ha)",$E1615="Total"),SUMIFS(UK!$F$9:$F$77,UK!$C$9:$C$77,Data!$H3893),IF(AND($C1615="Tonne",$E1615="Fully converted"),SUMIFS(UK!$F$9:$F$77,UK!$C$9:$C$77,Data!$H3893),""))))</f>
        <v>0</v>
      </c>
      <c r="B1615" s="46" t="s">
        <v>45</v>
      </c>
      <c r="C1615" s="46" t="s">
        <v>144</v>
      </c>
      <c r="D1615" s="46" t="s">
        <v>47</v>
      </c>
      <c r="E1615" s="46" t="s">
        <v>140</v>
      </c>
      <c r="F1615" s="32" t="s">
        <v>34</v>
      </c>
      <c r="G1615" s="32" t="s">
        <v>78</v>
      </c>
      <c r="H1615" s="32" t="s">
        <v>78</v>
      </c>
      <c r="I1615" s="32" t="s">
        <v>78</v>
      </c>
    </row>
    <row r="1616" spans="1:9" x14ac:dyDescent="0.25">
      <c r="A1616">
        <f>IF(AND($C1616="Area (ha)",$E1616="Fully converted"),SUMIFS(UK!$E$9:$E$77,UK!$C$9:$C$77,Data!$H3894),IF(AND($C1616="Area (ha)",$E1616="In conversion"),SUMIFS(UK!$F$9:$F$77,UK!$C$9:$C$77,Data!$H3894),IF(AND($C1616="Area (ha)",$E1616="Total"),SUMIFS(UK!$F$9:$F$77,UK!$C$9:$C$77,Data!$H3894),IF(AND($C1616="Tonne",$E1616="Fully converted"),SUMIFS(UK!$F$9:$F$77,UK!$C$9:$C$77,Data!$H3894),""))))</f>
        <v>0</v>
      </c>
      <c r="B1616" s="46" t="s">
        <v>45</v>
      </c>
      <c r="C1616" s="46" t="s">
        <v>144</v>
      </c>
      <c r="D1616" s="46" t="s">
        <v>47</v>
      </c>
      <c r="E1616" s="46" t="s">
        <v>140</v>
      </c>
      <c r="F1616" s="32" t="s">
        <v>34</v>
      </c>
      <c r="G1616" s="32" t="s">
        <v>126</v>
      </c>
      <c r="H1616" s="32" t="s">
        <v>126</v>
      </c>
      <c r="I1616" s="32" t="s">
        <v>126</v>
      </c>
    </row>
    <row r="1617" spans="1:9" x14ac:dyDescent="0.25">
      <c r="A1617">
        <f>IF(AND($C1617="Area (ha)",$E1617="Fully converted"),SUMIFS(UK!$E$9:$E$77,UK!$C$9:$C$77,Data!$H3895),IF(AND($C1617="Area (ha)",$E1617="In conversion"),SUMIFS(UK!$F$9:$F$77,UK!$C$9:$C$77,Data!$H3895),IF(AND($C1617="Area (ha)",$E1617="Total"),SUMIFS(UK!$F$9:$F$77,UK!$C$9:$C$77,Data!$H3895),IF(AND($C1617="Tonne",$E1617="Fully converted"),SUMIFS(UK!$F$9:$F$77,UK!$C$9:$C$77,Data!$H3895),""))))</f>
        <v>0</v>
      </c>
      <c r="B1617" s="46" t="s">
        <v>45</v>
      </c>
      <c r="C1617" s="46" t="s">
        <v>144</v>
      </c>
      <c r="D1617" s="46" t="s">
        <v>47</v>
      </c>
      <c r="E1617" s="46" t="s">
        <v>140</v>
      </c>
      <c r="F1617" s="32" t="s">
        <v>34</v>
      </c>
      <c r="G1617" s="32" t="s">
        <v>80</v>
      </c>
      <c r="H1617" s="32" t="s">
        <v>80</v>
      </c>
      <c r="I1617" s="32" t="s">
        <v>80</v>
      </c>
    </row>
    <row r="1618" spans="1:9" x14ac:dyDescent="0.25">
      <c r="A1618">
        <f>IF(AND($C1618="Area (ha)",$E1618="Fully converted"),SUMIFS(UK!$E$9:$E$77,UK!$C$9:$C$77,Data!$H3896),IF(AND($C1618="Area (ha)",$E1618="In conversion"),SUMIFS(UK!$F$9:$F$77,UK!$C$9:$C$77,Data!$H3896),IF(AND($C1618="Area (ha)",$E1618="Total"),SUMIFS(UK!$F$9:$F$77,UK!$C$9:$C$77,Data!$H3896),IF(AND($C1618="Tonne",$E1618="Fully converted"),SUMIFS(UK!$F$9:$F$77,UK!$C$9:$C$77,Data!$H3896),""))))</f>
        <v>0</v>
      </c>
      <c r="B1618" s="46" t="s">
        <v>45</v>
      </c>
      <c r="C1618" s="46" t="s">
        <v>144</v>
      </c>
      <c r="D1618" s="46" t="s">
        <v>47</v>
      </c>
      <c r="E1618" s="46" t="s">
        <v>140</v>
      </c>
      <c r="F1618" s="32" t="s">
        <v>34</v>
      </c>
      <c r="G1618" s="32" t="s">
        <v>81</v>
      </c>
      <c r="H1618" s="32" t="s">
        <v>81</v>
      </c>
      <c r="I1618" s="32" t="s">
        <v>81</v>
      </c>
    </row>
    <row r="1619" spans="1:9" x14ac:dyDescent="0.25">
      <c r="A1619">
        <f>IF(AND($C1619="Area (ha)",$E1619="Fully converted"),SUMIFS(UK!$E$9:$E$77,UK!$C$9:$C$77,Data!$H3897),IF(AND($C1619="Area (ha)",$E1619="In conversion"),SUMIFS(UK!$F$9:$F$77,UK!$C$9:$C$77,Data!$H3897),IF(AND($C1619="Area (ha)",$E1619="Total"),SUMIFS(UK!$F$9:$F$77,UK!$C$9:$C$77,Data!$H3897),IF(AND($C1619="Tonne",$E1619="Fully converted"),SUMIFS(UK!$F$9:$F$77,UK!$C$9:$C$77,Data!$H3897),""))))</f>
        <v>3046.7099999999973</v>
      </c>
      <c r="B1619" s="46" t="s">
        <v>45</v>
      </c>
      <c r="C1619" s="46" t="s">
        <v>144</v>
      </c>
      <c r="D1619" s="46" t="s">
        <v>47</v>
      </c>
      <c r="E1619" s="46" t="s">
        <v>140</v>
      </c>
      <c r="F1619" s="32" t="s">
        <v>34</v>
      </c>
      <c r="G1619" s="32" t="s">
        <v>82</v>
      </c>
      <c r="H1619" s="32" t="s">
        <v>82</v>
      </c>
      <c r="I1619" s="32" t="s">
        <v>82</v>
      </c>
    </row>
    <row r="1620" spans="1:9" x14ac:dyDescent="0.25">
      <c r="A1620">
        <f>IF(AND($C1620="Area (ha)",$E1620="Fully converted"),SUMIFS(UK!$E$9:$E$77,UK!$C$9:$C$77,Data!$H3898),IF(AND($C1620="Area (ha)",$E1620="In conversion"),SUMIFS(UK!$F$9:$F$77,UK!$C$9:$C$77,Data!$H3898),IF(AND($C1620="Area (ha)",$E1620="Total"),SUMIFS(UK!$F$9:$F$77,UK!$C$9:$C$77,Data!$H3898),IF(AND($C1620="Tonne",$E1620="Fully converted"),SUMIFS(UK!$F$9:$F$77,UK!$C$9:$C$77,Data!$H3898),""))))</f>
        <v>214.57974999999999</v>
      </c>
      <c r="B1620" s="46" t="s">
        <v>45</v>
      </c>
      <c r="C1620" s="46" t="s">
        <v>144</v>
      </c>
      <c r="D1620" s="46" t="s">
        <v>47</v>
      </c>
      <c r="E1620" s="46" t="s">
        <v>140</v>
      </c>
      <c r="F1620" s="32" t="s">
        <v>34</v>
      </c>
      <c r="G1620" s="32" t="s">
        <v>83</v>
      </c>
      <c r="H1620" s="32" t="s">
        <v>83</v>
      </c>
      <c r="I1620" s="32" t="s">
        <v>83</v>
      </c>
    </row>
    <row r="1621" spans="1:9" x14ac:dyDescent="0.25">
      <c r="A1621">
        <f>IF(AND($C1621="Area (ha)",$E1621="Fully converted"),SUMIFS(UK!$E$9:$E$77,UK!$C$9:$C$77,Data!$H3899),IF(AND($C1621="Area (ha)",$E1621="In conversion"),SUMIFS(UK!$F$9:$F$77,UK!$C$9:$C$77,Data!$H3899),IF(AND($C1621="Area (ha)",$E1621="Total"),SUMIFS(UK!$F$9:$F$77,UK!$C$9:$C$77,Data!$H3899),IF(AND($C1621="Tonne",$E1621="Fully converted"),SUMIFS(UK!$F$9:$F$77,UK!$C$9:$C$77,Data!$H3899),""))))</f>
        <v>214.57974999999999</v>
      </c>
      <c r="B1621" s="46" t="s">
        <v>45</v>
      </c>
      <c r="C1621" s="46" t="s">
        <v>144</v>
      </c>
      <c r="D1621" s="46" t="s">
        <v>47</v>
      </c>
      <c r="E1621" s="46" t="s">
        <v>140</v>
      </c>
      <c r="F1621" s="32" t="s">
        <v>34</v>
      </c>
      <c r="G1621" s="32" t="s">
        <v>84</v>
      </c>
      <c r="H1621" s="32" t="s">
        <v>84</v>
      </c>
      <c r="I1621" s="32" t="s">
        <v>84</v>
      </c>
    </row>
    <row r="1622" spans="1:9" x14ac:dyDescent="0.25">
      <c r="A1622">
        <f>IF(AND($C1622="Area (ha)",$E1622="Fully converted"),SUMIFS(UK!$E$9:$E$77,UK!$C$9:$C$77,Data!$H3900),IF(AND($C1622="Area (ha)",$E1622="In conversion"),SUMIFS(UK!$F$9:$F$77,UK!$C$9:$C$77,Data!$H3900),IF(AND($C1622="Area (ha)",$E1622="Total"),SUMIFS(UK!$F$9:$F$77,UK!$C$9:$C$77,Data!$H3900),IF(AND($C1622="Tonne",$E1622="Fully converted"),SUMIFS(UK!$F$9:$F$77,UK!$C$9:$C$77,Data!$H3900),""))))</f>
        <v>0</v>
      </c>
      <c r="B1622" s="46" t="s">
        <v>45</v>
      </c>
      <c r="C1622" s="46" t="s">
        <v>144</v>
      </c>
      <c r="D1622" s="46" t="s">
        <v>47</v>
      </c>
      <c r="E1622" s="46" t="s">
        <v>140</v>
      </c>
      <c r="F1622" s="32" t="s">
        <v>34</v>
      </c>
      <c r="G1622" s="32" t="s">
        <v>85</v>
      </c>
      <c r="H1622" s="32" t="s">
        <v>85</v>
      </c>
      <c r="I1622" s="32" t="s">
        <v>235</v>
      </c>
    </row>
    <row r="1623" spans="1:9" x14ac:dyDescent="0.25">
      <c r="A1623">
        <f>IF(AND($C1623="Area (ha)",$E1623="Fully converted"),SUMIFS(UK!$E$9:$E$77,UK!$C$9:$C$77,Data!$H3901),IF(AND($C1623="Area (ha)",$E1623="In conversion"),SUMIFS(UK!$F$9:$F$77,UK!$C$9:$C$77,Data!$H3901),IF(AND($C1623="Area (ha)",$E1623="Total"),SUMIFS(UK!$F$9:$F$77,UK!$C$9:$C$77,Data!$H3901),IF(AND($C1623="Tonne",$E1623="Fully converted"),SUMIFS(UK!$F$9:$F$77,UK!$C$9:$C$77,Data!$H3901),""))))</f>
        <v>0</v>
      </c>
      <c r="B1623" s="46" t="s">
        <v>45</v>
      </c>
      <c r="C1623" s="46" t="s">
        <v>144</v>
      </c>
      <c r="D1623" s="46" t="s">
        <v>47</v>
      </c>
      <c r="E1623" s="46" t="s">
        <v>140</v>
      </c>
      <c r="F1623" s="32" t="s">
        <v>34</v>
      </c>
      <c r="G1623" s="32" t="s">
        <v>127</v>
      </c>
      <c r="H1623" s="32" t="s">
        <v>127</v>
      </c>
      <c r="I1623" s="32" t="s">
        <v>127</v>
      </c>
    </row>
    <row r="1624" spans="1:9" x14ac:dyDescent="0.25">
      <c r="A1624">
        <f>IF(AND($C1624="Area (ha)",$E1624="Fully converted"),SUMIFS(UK!$E$9:$E$77,UK!$C$9:$C$77,Data!$H3902),IF(AND($C1624="Area (ha)",$E1624="In conversion"),SUMIFS(UK!$F$9:$F$77,UK!$C$9:$C$77,Data!$H3902),IF(AND($C1624="Area (ha)",$E1624="Total"),SUMIFS(UK!$F$9:$F$77,UK!$C$9:$C$77,Data!$H3902),IF(AND($C1624="Tonne",$E1624="Fully converted"),SUMIFS(UK!$F$9:$F$77,UK!$C$9:$C$77,Data!$H3902),""))))</f>
        <v>0</v>
      </c>
      <c r="B1624" s="46" t="s">
        <v>45</v>
      </c>
      <c r="C1624" s="46" t="s">
        <v>144</v>
      </c>
      <c r="D1624" s="46" t="s">
        <v>47</v>
      </c>
      <c r="E1624" s="46" t="s">
        <v>140</v>
      </c>
      <c r="F1624" s="32" t="s">
        <v>34</v>
      </c>
      <c r="G1624" s="32" t="s">
        <v>128</v>
      </c>
      <c r="H1624" s="32" t="s">
        <v>128</v>
      </c>
      <c r="I1624" s="32" t="s">
        <v>128</v>
      </c>
    </row>
    <row r="1625" spans="1:9" x14ac:dyDescent="0.25">
      <c r="A1625">
        <f>IF(AND($C1625="Area (ha)",$E1625="Fully converted"),SUMIFS(UK!$E$9:$E$77,UK!$C$9:$C$77,Data!$H3903),IF(AND($C1625="Area (ha)",$E1625="In conversion"),SUMIFS(UK!$F$9:$F$77,UK!$C$9:$C$77,Data!$H3903),IF(AND($C1625="Area (ha)",$E1625="Total"),SUMIFS(UK!$F$9:$F$77,UK!$C$9:$C$77,Data!$H3903),IF(AND($C1625="Tonne",$E1625="Fully converted"),SUMIFS(UK!$F$9:$F$77,UK!$C$9:$C$77,Data!$H3903),""))))</f>
        <v>0</v>
      </c>
      <c r="B1625" s="46" t="s">
        <v>45</v>
      </c>
      <c r="C1625" s="46" t="s">
        <v>144</v>
      </c>
      <c r="D1625" s="46" t="s">
        <v>47</v>
      </c>
      <c r="E1625" s="46" t="s">
        <v>140</v>
      </c>
      <c r="F1625" s="32" t="s">
        <v>34</v>
      </c>
      <c r="G1625" s="32" t="s">
        <v>129</v>
      </c>
      <c r="H1625" s="32" t="s">
        <v>129</v>
      </c>
      <c r="I1625" s="32" t="s">
        <v>129</v>
      </c>
    </row>
    <row r="1626" spans="1:9" x14ac:dyDescent="0.25">
      <c r="A1626">
        <f>IF(AND($C1626="Area (ha)",$E1626="Fully converted"),SUMIFS(UK!$E$9:$E$77,UK!$C$9:$C$77,Data!$H3904),IF(AND($C1626="Area (ha)",$E1626="In conversion"),SUMIFS(UK!$F$9:$F$77,UK!$C$9:$C$77,Data!$H3904),IF(AND($C1626="Area (ha)",$E1626="Total"),SUMIFS(UK!$F$9:$F$77,UK!$C$9:$C$77,Data!$H3904),IF(AND($C1626="Tonne",$E1626="Fully converted"),SUMIFS(UK!$F$9:$F$77,UK!$C$9:$C$77,Data!$H3904),""))))</f>
        <v>0</v>
      </c>
      <c r="B1626" s="46" t="s">
        <v>45</v>
      </c>
      <c r="C1626" s="46" t="s">
        <v>144</v>
      </c>
      <c r="D1626" s="46" t="s">
        <v>47</v>
      </c>
      <c r="E1626" s="46" t="s">
        <v>140</v>
      </c>
      <c r="F1626" s="32" t="s">
        <v>34</v>
      </c>
      <c r="G1626" s="32" t="s">
        <v>130</v>
      </c>
      <c r="H1626" s="32" t="s">
        <v>130</v>
      </c>
      <c r="I1626" s="32" t="s">
        <v>130</v>
      </c>
    </row>
    <row r="1627" spans="1:9" x14ac:dyDescent="0.25">
      <c r="A1627">
        <f>IF(AND($C1627="Area (ha)",$E1627="Fully converted"),SUMIFS(UK!$E$9:$E$77,UK!$C$9:$C$77,Data!$H3905),IF(AND($C1627="Area (ha)",$E1627="In conversion"),SUMIFS(UK!$F$9:$F$77,UK!$C$9:$C$77,Data!$H3905),IF(AND($C1627="Area (ha)",$E1627="Total"),SUMIFS(UK!$F$9:$F$77,UK!$C$9:$C$77,Data!$H3905),IF(AND($C1627="Tonne",$E1627="Fully converted"),SUMIFS(UK!$F$9:$F$77,UK!$C$9:$C$77,Data!$H3905),""))))</f>
        <v>89.989749999999987</v>
      </c>
      <c r="B1627" s="46" t="s">
        <v>45</v>
      </c>
      <c r="C1627" s="46" t="s">
        <v>144</v>
      </c>
      <c r="D1627" s="46" t="s">
        <v>47</v>
      </c>
      <c r="E1627" s="46" t="s">
        <v>140</v>
      </c>
      <c r="F1627" s="32" t="s">
        <v>34</v>
      </c>
      <c r="G1627" s="32" t="s">
        <v>131</v>
      </c>
      <c r="H1627" s="32" t="s">
        <v>131</v>
      </c>
      <c r="I1627" s="32" t="s">
        <v>131</v>
      </c>
    </row>
    <row r="1628" spans="1:9" x14ac:dyDescent="0.25">
      <c r="A1628">
        <f>IF(AND($C1628="Area (ha)",$E1628="Fully converted"),SUMIFS(UK!$E$9:$E$77,UK!$C$9:$C$77,Data!$H3906),IF(AND($C1628="Area (ha)",$E1628="In conversion"),SUMIFS(UK!$F$9:$F$77,UK!$C$9:$C$77,Data!$H3906),IF(AND($C1628="Area (ha)",$E1628="Total"),SUMIFS(UK!$F$9:$F$77,UK!$C$9:$C$77,Data!$H3906),IF(AND($C1628="Tonne",$E1628="Fully converted"),SUMIFS(UK!$F$9:$F$77,UK!$C$9:$C$77,Data!$H3906),""))))</f>
        <v>0</v>
      </c>
      <c r="B1628" s="46" t="s">
        <v>45</v>
      </c>
      <c r="C1628" s="46" t="s">
        <v>144</v>
      </c>
      <c r="D1628" s="46" t="s">
        <v>47</v>
      </c>
      <c r="E1628" s="46" t="s">
        <v>140</v>
      </c>
      <c r="F1628" s="32" t="s">
        <v>34</v>
      </c>
      <c r="G1628" s="32" t="s">
        <v>91</v>
      </c>
      <c r="H1628" s="32" t="s">
        <v>91</v>
      </c>
      <c r="I1628" s="32" t="s">
        <v>91</v>
      </c>
    </row>
    <row r="1629" spans="1:9" x14ac:dyDescent="0.25">
      <c r="A1629">
        <f>IF(AND($C1629="Area (ha)",$E1629="Fully converted"),SUMIFS(UK!$E$9:$E$77,UK!$C$9:$C$77,Data!$H3907),IF(AND($C1629="Area (ha)",$E1629="In conversion"),SUMIFS(UK!$F$9:$F$77,UK!$C$9:$C$77,Data!$H3907),IF(AND($C1629="Area (ha)",$E1629="Total"),SUMIFS(UK!$F$9:$F$77,UK!$C$9:$C$77,Data!$H3907),IF(AND($C1629="Tonne",$E1629="Fully converted"),SUMIFS(UK!$F$9:$F$77,UK!$C$9:$C$77,Data!$H3907),""))))</f>
        <v>150.25799999999998</v>
      </c>
      <c r="B1629" s="46" t="s">
        <v>45</v>
      </c>
      <c r="C1629" s="46" t="s">
        <v>144</v>
      </c>
      <c r="D1629" s="46" t="s">
        <v>47</v>
      </c>
      <c r="E1629" s="46" t="s">
        <v>140</v>
      </c>
      <c r="F1629" s="32" t="s">
        <v>34</v>
      </c>
      <c r="G1629" s="32" t="s">
        <v>92</v>
      </c>
      <c r="H1629" s="32" t="s">
        <v>92</v>
      </c>
      <c r="I1629" s="32" t="s">
        <v>92</v>
      </c>
    </row>
    <row r="1630" spans="1:9" x14ac:dyDescent="0.25">
      <c r="A1630">
        <f>IF(AND($C1630="Area (ha)",$E1630="Fully converted"),SUMIFS(UK!$E$9:$E$77,UK!$C$9:$C$77,Data!$H3908),IF(AND($C1630="Area (ha)",$E1630="In conversion"),SUMIFS(UK!$F$9:$F$77,UK!$C$9:$C$77,Data!$H3908),IF(AND($C1630="Area (ha)",$E1630="Total"),SUMIFS(UK!$F$9:$F$77,UK!$C$9:$C$77,Data!$H3908),IF(AND($C1630="Tonne",$E1630="Fully converted"),SUMIFS(UK!$F$9:$F$77,UK!$C$9:$C$77,Data!$H3908),""))))</f>
        <v>0</v>
      </c>
      <c r="B1630" s="46" t="s">
        <v>45</v>
      </c>
      <c r="C1630" s="46" t="s">
        <v>144</v>
      </c>
      <c r="D1630" s="46" t="s">
        <v>47</v>
      </c>
      <c r="E1630" s="46" t="s">
        <v>140</v>
      </c>
      <c r="F1630" s="32" t="s">
        <v>34</v>
      </c>
      <c r="G1630" s="32" t="s">
        <v>93</v>
      </c>
      <c r="H1630" s="32" t="s">
        <v>93</v>
      </c>
      <c r="I1630" s="32" t="s">
        <v>93</v>
      </c>
    </row>
    <row r="1631" spans="1:9" x14ac:dyDescent="0.25">
      <c r="A1631">
        <f>IF(AND($C1631="Area (ha)",$E1631="Fully converted"),SUMIFS(UK!$E$9:$E$77,UK!$C$9:$C$77,Data!$H3909),IF(AND($C1631="Area (ha)",$E1631="In conversion"),SUMIFS(UK!$F$9:$F$77,UK!$C$9:$C$77,Data!$H3909),IF(AND($C1631="Area (ha)",$E1631="Total"),SUMIFS(UK!$F$9:$F$77,UK!$C$9:$C$77,Data!$H3909),IF(AND($C1631="Tonne",$E1631="Fully converted"),SUMIFS(UK!$F$9:$F$77,UK!$C$9:$C$77,Data!$H3909),""))))</f>
        <v>15105.82799999999</v>
      </c>
      <c r="B1631" s="46" t="s">
        <v>45</v>
      </c>
      <c r="C1631" s="46" t="s">
        <v>144</v>
      </c>
      <c r="D1631" s="46" t="s">
        <v>47</v>
      </c>
      <c r="E1631" s="46" t="s">
        <v>140</v>
      </c>
      <c r="F1631" s="32" t="s">
        <v>34</v>
      </c>
      <c r="G1631" s="32" t="s">
        <v>94</v>
      </c>
      <c r="H1631" s="32" t="s">
        <v>94</v>
      </c>
      <c r="I1631" s="32" t="s">
        <v>94</v>
      </c>
    </row>
    <row r="1632" spans="1:9" x14ac:dyDescent="0.25">
      <c r="A1632">
        <f>IF(AND($C1632="Area (ha)",$E1632="Fully converted"),SUMIFS(UK!$E$9:$E$77,UK!$C$9:$C$77,Data!$H3910),IF(AND($C1632="Area (ha)",$E1632="In conversion"),SUMIFS(UK!$F$9:$F$77,UK!$C$9:$C$77,Data!$H3910),IF(AND($C1632="Area (ha)",$E1632="Total"),SUMIFS(UK!$F$9:$F$77,UK!$C$9:$C$77,Data!$H3910),IF(AND($C1632="Tonne",$E1632="Fully converted"),SUMIFS(UK!$F$9:$F$77,UK!$C$9:$C$77,Data!$H3910),""))))</f>
        <v>155.434</v>
      </c>
      <c r="B1632" s="46" t="s">
        <v>45</v>
      </c>
      <c r="C1632" s="46" t="s">
        <v>144</v>
      </c>
      <c r="D1632" s="46" t="s">
        <v>47</v>
      </c>
      <c r="E1632" s="46" t="s">
        <v>140</v>
      </c>
      <c r="F1632" s="32" t="s">
        <v>34</v>
      </c>
      <c r="G1632" s="32" t="s">
        <v>95</v>
      </c>
      <c r="H1632" s="32" t="s">
        <v>95</v>
      </c>
      <c r="I1632" s="32" t="s">
        <v>95</v>
      </c>
    </row>
    <row r="1633" spans="1:9" x14ac:dyDescent="0.25">
      <c r="A1633">
        <f>IF(AND($C1633="Area (ha)",$E1633="Fully converted"),SUMIFS(UK!$E$9:$E$77,UK!$C$9:$C$77,Data!$H3911),IF(AND($C1633="Area (ha)",$E1633="In conversion"),SUMIFS(UK!$F$9:$F$77,UK!$C$9:$C$77,Data!$H3911),IF(AND($C1633="Area (ha)",$E1633="Total"),SUMIFS(UK!$F$9:$F$77,UK!$C$9:$C$77,Data!$H3911),IF(AND($C1633="Tonne",$E1633="Fully converted"),SUMIFS(UK!$F$9:$F$77,UK!$C$9:$C$77,Data!$H3911),""))))</f>
        <v>0</v>
      </c>
      <c r="B1633" s="46" t="s">
        <v>45</v>
      </c>
      <c r="C1633" s="46" t="s">
        <v>144</v>
      </c>
      <c r="D1633" s="46" t="s">
        <v>47</v>
      </c>
      <c r="E1633" s="46" t="s">
        <v>140</v>
      </c>
      <c r="F1633" s="32" t="s">
        <v>34</v>
      </c>
      <c r="G1633" s="32" t="s">
        <v>96</v>
      </c>
      <c r="H1633" s="32" t="s">
        <v>96</v>
      </c>
      <c r="I1633" s="32" t="s">
        <v>96</v>
      </c>
    </row>
    <row r="1634" spans="1:9" x14ac:dyDescent="0.25">
      <c r="A1634">
        <f>IF(AND($C1634="Area (ha)",$E1634="Fully converted"),SUMIFS(UK!$E$9:$E$77,UK!$C$9:$C$77,Data!$H3912),IF(AND($C1634="Area (ha)",$E1634="In conversion"),SUMIFS(UK!$F$9:$F$77,UK!$C$9:$C$77,Data!$H3912),IF(AND($C1634="Area (ha)",$E1634="Total"),SUMIFS(UK!$F$9:$F$77,UK!$C$9:$C$77,Data!$H3912),IF(AND($C1634="Tonne",$E1634="Fully converted"),SUMIFS(UK!$F$9:$F$77,UK!$C$9:$C$77,Data!$H3912),""))))</f>
        <v>40.524000000000001</v>
      </c>
      <c r="B1634" s="46" t="s">
        <v>45</v>
      </c>
      <c r="C1634" s="46" t="s">
        <v>144</v>
      </c>
      <c r="D1634" s="46" t="s">
        <v>47</v>
      </c>
      <c r="E1634" s="46" t="s">
        <v>140</v>
      </c>
      <c r="F1634" s="32" t="s">
        <v>34</v>
      </c>
      <c r="G1634" s="32" t="s">
        <v>132</v>
      </c>
      <c r="H1634" s="32" t="s">
        <v>132</v>
      </c>
      <c r="I1634" s="32" t="s">
        <v>132</v>
      </c>
    </row>
    <row r="1635" spans="1:9" x14ac:dyDescent="0.25">
      <c r="A1635">
        <f>IF(AND($C1635="Area (ha)",$E1635="Fully converted"),SUMIFS(UK!$E$9:$E$77,UK!$C$9:$C$77,Data!$H3913),IF(AND($C1635="Area (ha)",$E1635="In conversion"),SUMIFS(UK!$F$9:$F$77,UK!$C$9:$C$77,Data!$H3913),IF(AND($C1635="Area (ha)",$E1635="Total"),SUMIFS(UK!$F$9:$F$77,UK!$C$9:$C$77,Data!$H3913),IF(AND($C1635="Tonne",$E1635="Fully converted"),SUMIFS(UK!$F$9:$F$77,UK!$C$9:$C$77,Data!$H3913),""))))</f>
        <v>16.044</v>
      </c>
      <c r="B1635" s="46" t="s">
        <v>45</v>
      </c>
      <c r="C1635" s="46" t="s">
        <v>144</v>
      </c>
      <c r="D1635" s="46" t="s">
        <v>47</v>
      </c>
      <c r="E1635" s="46" t="s">
        <v>140</v>
      </c>
      <c r="F1635" s="32" t="s">
        <v>34</v>
      </c>
      <c r="G1635" s="32" t="s">
        <v>98</v>
      </c>
      <c r="H1635" s="32" t="s">
        <v>98</v>
      </c>
      <c r="I1635" s="32" t="s">
        <v>98</v>
      </c>
    </row>
    <row r="1636" spans="1:9" x14ac:dyDescent="0.25">
      <c r="A1636">
        <f>IF(AND($C1636="Area (ha)",$E1636="Fully converted"),SUMIFS(UK!$E$9:$E$77,UK!$C$9:$C$77,Data!$H3914),IF(AND($C1636="Area (ha)",$E1636="In conversion"),SUMIFS(UK!$F$9:$F$77,UK!$C$9:$C$77,Data!$H3914),IF(AND($C1636="Area (ha)",$E1636="Total"),SUMIFS(UK!$F$9:$F$77,UK!$C$9:$C$77,Data!$H3914),IF(AND($C1636="Tonne",$E1636="Fully converted"),SUMIFS(UK!$F$9:$F$77,UK!$C$9:$C$77,Data!$H3914),""))))</f>
        <v>16.044</v>
      </c>
      <c r="B1636" s="46" t="s">
        <v>45</v>
      </c>
      <c r="C1636" s="46" t="s">
        <v>144</v>
      </c>
      <c r="D1636" s="46" t="s">
        <v>47</v>
      </c>
      <c r="E1636" s="46" t="s">
        <v>140</v>
      </c>
      <c r="F1636" s="32" t="s">
        <v>34</v>
      </c>
      <c r="G1636" s="32" t="s">
        <v>99</v>
      </c>
      <c r="H1636" s="32" t="s">
        <v>99</v>
      </c>
      <c r="I1636" s="32" t="s">
        <v>99</v>
      </c>
    </row>
    <row r="1637" spans="1:9" x14ac:dyDescent="0.25">
      <c r="A1637">
        <f>IF(AND($C1637="Area (ha)",$E1637="Fully converted"),SUMIFS(UK!$E$9:$E$77,UK!$C$9:$C$77,Data!$H3915),IF(AND($C1637="Area (ha)",$E1637="In conversion"),SUMIFS(UK!$F$9:$F$77,UK!$C$9:$C$77,Data!$H3915),IF(AND($C1637="Area (ha)",$E1637="Total"),SUMIFS(UK!$F$9:$F$77,UK!$C$9:$C$77,Data!$H3915),IF(AND($C1637="Tonne",$E1637="Fully converted"),SUMIFS(UK!$F$9:$F$77,UK!$C$9:$C$77,Data!$H3915),""))))</f>
        <v>15.594000000000001</v>
      </c>
      <c r="B1637" s="46" t="s">
        <v>45</v>
      </c>
      <c r="C1637" s="46" t="s">
        <v>144</v>
      </c>
      <c r="D1637" s="46" t="s">
        <v>47</v>
      </c>
      <c r="E1637" s="46" t="s">
        <v>140</v>
      </c>
      <c r="F1637" s="32" t="s">
        <v>34</v>
      </c>
      <c r="G1637" s="32" t="s">
        <v>100</v>
      </c>
      <c r="H1637" s="32" t="s">
        <v>100</v>
      </c>
      <c r="I1637" s="32" t="s">
        <v>101</v>
      </c>
    </row>
    <row r="1638" spans="1:9" x14ac:dyDescent="0.25">
      <c r="A1638">
        <f>IF(AND($C1638="Area (ha)",$E1638="Fully converted"),SUMIFS(UK!$E$9:$E$77,UK!$C$9:$C$77,Data!$H3916),IF(AND($C1638="Area (ha)",$E1638="In conversion"),SUMIFS(UK!$F$9:$F$77,UK!$C$9:$C$77,Data!$H3916),IF(AND($C1638="Area (ha)",$E1638="Total"),SUMIFS(UK!$F$9:$F$77,UK!$C$9:$C$77,Data!$H3916),IF(AND($C1638="Tonne",$E1638="Fully converted"),SUMIFS(UK!$F$9:$F$77,UK!$C$9:$C$77,Data!$H3916),""))))</f>
        <v>0.45</v>
      </c>
      <c r="B1638" s="46" t="s">
        <v>45</v>
      </c>
      <c r="C1638" s="46" t="s">
        <v>144</v>
      </c>
      <c r="D1638" s="46" t="s">
        <v>47</v>
      </c>
      <c r="E1638" s="46" t="s">
        <v>140</v>
      </c>
      <c r="F1638" s="32" t="s">
        <v>34</v>
      </c>
      <c r="G1638" s="32" t="s">
        <v>101</v>
      </c>
      <c r="H1638" s="32" t="s">
        <v>101</v>
      </c>
      <c r="I1638" s="32" t="s">
        <v>101</v>
      </c>
    </row>
    <row r="1639" spans="1:9" x14ac:dyDescent="0.25">
      <c r="A1639">
        <f>IF(AND($C1639="Area (ha)",$E1639="Fully converted"),SUMIFS(UK!$E$9:$E$77,UK!$C$9:$C$77,Data!$H3917),IF(AND($C1639="Area (ha)",$E1639="In conversion"),SUMIFS(UK!$F$9:$F$77,UK!$C$9:$C$77,Data!$H3917),IF(AND($C1639="Area (ha)",$E1639="Total"),SUMIFS(UK!$F$9:$F$77,UK!$C$9:$C$77,Data!$H3917),IF(AND($C1639="Tonne",$E1639="Fully converted"),SUMIFS(UK!$F$9:$F$77,UK!$C$9:$C$77,Data!$H3917),""))))</f>
        <v>0</v>
      </c>
      <c r="B1639" s="46" t="s">
        <v>45</v>
      </c>
      <c r="C1639" s="46" t="s">
        <v>144</v>
      </c>
      <c r="D1639" s="46" t="s">
        <v>47</v>
      </c>
      <c r="E1639" s="46" t="s">
        <v>140</v>
      </c>
      <c r="F1639" s="32" t="s">
        <v>34</v>
      </c>
      <c r="G1639" s="32" t="s">
        <v>102</v>
      </c>
      <c r="H1639" s="32" t="s">
        <v>102</v>
      </c>
      <c r="I1639" s="32" t="s">
        <v>102</v>
      </c>
    </row>
    <row r="1640" spans="1:9" x14ac:dyDescent="0.25">
      <c r="A1640">
        <f>IF(AND($C1640="Area (ha)",$E1640="Fully converted"),SUMIFS(UK!$E$9:$E$77,UK!$C$9:$C$77,Data!$H3918),IF(AND($C1640="Area (ha)",$E1640="In conversion"),SUMIFS(UK!$F$9:$F$77,UK!$C$9:$C$77,Data!$H3918),IF(AND($C1640="Area (ha)",$E1640="Total"),SUMIFS(UK!$F$9:$F$77,UK!$C$9:$C$77,Data!$H3918),IF(AND($C1640="Tonne",$E1640="Fully converted"),SUMIFS(UK!$F$9:$F$77,UK!$C$9:$C$77,Data!$H3918),""))))</f>
        <v>0</v>
      </c>
      <c r="B1640" s="46" t="s">
        <v>45</v>
      </c>
      <c r="C1640" s="46" t="s">
        <v>144</v>
      </c>
      <c r="D1640" s="46" t="s">
        <v>47</v>
      </c>
      <c r="E1640" s="46" t="s">
        <v>140</v>
      </c>
      <c r="F1640" s="32" t="s">
        <v>34</v>
      </c>
      <c r="G1640" s="32" t="s">
        <v>103</v>
      </c>
      <c r="H1640" s="32" t="s">
        <v>103</v>
      </c>
      <c r="I1640" s="32" t="s">
        <v>103</v>
      </c>
    </row>
    <row r="1641" spans="1:9" x14ac:dyDescent="0.25">
      <c r="A1641">
        <f>IF(AND($C1641="Area (ha)",$E1641="Fully converted"),SUMIFS(UK!$E$9:$E$77,UK!$C$9:$C$77,Data!$H3919),IF(AND($C1641="Area (ha)",$E1641="In conversion"),SUMIFS(UK!$F$9:$F$77,UK!$C$9:$C$77,Data!$H3919),IF(AND($C1641="Area (ha)",$E1641="Total"),SUMIFS(UK!$F$9:$F$77,UK!$C$9:$C$77,Data!$H3919),IF(AND($C1641="Tonne",$E1641="Fully converted"),SUMIFS(UK!$F$9:$F$77,UK!$C$9:$C$77,Data!$H3919),""))))</f>
        <v>0</v>
      </c>
      <c r="B1641" s="46" t="s">
        <v>45</v>
      </c>
      <c r="C1641" s="46" t="s">
        <v>144</v>
      </c>
      <c r="D1641" s="46" t="s">
        <v>47</v>
      </c>
      <c r="E1641" s="46" t="s">
        <v>140</v>
      </c>
      <c r="F1641" s="32" t="s">
        <v>34</v>
      </c>
      <c r="G1641" s="32" t="s">
        <v>104</v>
      </c>
      <c r="H1641" s="32" t="s">
        <v>104</v>
      </c>
      <c r="I1641" s="32" t="s">
        <v>104</v>
      </c>
    </row>
    <row r="1642" spans="1:9" x14ac:dyDescent="0.25">
      <c r="A1642">
        <f>IF(AND($C1642="Area (ha)",$E1642="Fully converted"),SUMIFS(UK!$E$9:$E$77,UK!$C$9:$C$77,Data!$H3920),IF(AND($C1642="Area (ha)",$E1642="In conversion"),SUMIFS(UK!$F$9:$F$77,UK!$C$9:$C$77,Data!$H3920),IF(AND($C1642="Area (ha)",$E1642="Total"),SUMIFS(UK!$F$9:$F$77,UK!$C$9:$C$77,Data!$H3920),IF(AND($C1642="Tonne",$E1642="Fully converted"),SUMIFS(UK!$F$9:$F$77,UK!$C$9:$C$77,Data!$H3920),""))))</f>
        <v>0</v>
      </c>
      <c r="B1642" s="46" t="s">
        <v>45</v>
      </c>
      <c r="C1642" s="46" t="s">
        <v>144</v>
      </c>
      <c r="D1642" s="46" t="s">
        <v>47</v>
      </c>
      <c r="E1642" s="46" t="s">
        <v>140</v>
      </c>
      <c r="F1642" s="32" t="s">
        <v>34</v>
      </c>
      <c r="G1642" s="32" t="s">
        <v>105</v>
      </c>
      <c r="H1642" s="32" t="s">
        <v>105</v>
      </c>
      <c r="I1642" s="32" t="s">
        <v>105</v>
      </c>
    </row>
    <row r="1643" spans="1:9" x14ac:dyDescent="0.25">
      <c r="A1643">
        <f>IF(AND($C1643="Area (ha)",$E1643="Fully converted"),SUMIFS(UK!$E$9:$E$77,UK!$C$9:$C$77,Data!$H3921),IF(AND($C1643="Area (ha)",$E1643="In conversion"),SUMIFS(UK!$F$9:$F$77,UK!$C$9:$C$77,Data!$H3921),IF(AND($C1643="Area (ha)",$E1643="Total"),SUMIFS(UK!$F$9:$F$77,UK!$C$9:$C$77,Data!$H3921),IF(AND($C1643="Tonne",$E1643="Fully converted"),SUMIFS(UK!$F$9:$F$77,UK!$C$9:$C$77,Data!$H3921),""))))</f>
        <v>0</v>
      </c>
      <c r="B1643" s="46" t="s">
        <v>45</v>
      </c>
      <c r="C1643" s="46" t="s">
        <v>144</v>
      </c>
      <c r="D1643" s="46" t="s">
        <v>47</v>
      </c>
      <c r="E1643" s="46" t="s">
        <v>140</v>
      </c>
      <c r="F1643" s="32" t="s">
        <v>34</v>
      </c>
      <c r="G1643" s="32" t="s">
        <v>106</v>
      </c>
      <c r="H1643" s="32" t="s">
        <v>106</v>
      </c>
      <c r="I1643" s="32" t="s">
        <v>106</v>
      </c>
    </row>
    <row r="1644" spans="1:9" x14ac:dyDescent="0.25">
      <c r="A1644">
        <f>IF(AND($C1644="Area (ha)",$E1644="Fully converted"),SUMIFS(UK!$E$9:$E$77,UK!$C$9:$C$77,Data!$H3922),IF(AND($C1644="Area (ha)",$E1644="In conversion"),SUMIFS(UK!$F$9:$F$77,UK!$C$9:$C$77,Data!$H3922),IF(AND($C1644="Area (ha)",$E1644="Total"),SUMIFS(UK!$F$9:$F$77,UK!$C$9:$C$77,Data!$H3922),IF(AND($C1644="Tonne",$E1644="Fully converted"),SUMIFS(UK!$F$9:$F$77,UK!$C$9:$C$77,Data!$H3922),""))))</f>
        <v>0</v>
      </c>
      <c r="B1644" s="46" t="s">
        <v>45</v>
      </c>
      <c r="C1644" s="46" t="s">
        <v>144</v>
      </c>
      <c r="D1644" s="46" t="s">
        <v>47</v>
      </c>
      <c r="E1644" s="46" t="s">
        <v>140</v>
      </c>
      <c r="F1644" s="32" t="s">
        <v>34</v>
      </c>
      <c r="G1644" s="32" t="s">
        <v>107</v>
      </c>
      <c r="H1644" s="32" t="s">
        <v>107</v>
      </c>
      <c r="I1644" s="32" t="s">
        <v>107</v>
      </c>
    </row>
    <row r="1645" spans="1:9" x14ac:dyDescent="0.25">
      <c r="A1645">
        <f>IF(AND($C1645="Area (ha)",$E1645="Fully converted"),SUMIFS(UK!$E$9:$E$77,UK!$C$9:$C$77,Data!$H3923),IF(AND($C1645="Area (ha)",$E1645="In conversion"),SUMIFS(UK!$F$9:$F$77,UK!$C$9:$C$77,Data!$H3923),IF(AND($C1645="Area (ha)",$E1645="Total"),SUMIFS(UK!$F$9:$F$77,UK!$C$9:$C$77,Data!$H3923),IF(AND($C1645="Tonne",$E1645="Fully converted"),SUMIFS(UK!$F$9:$F$77,UK!$C$9:$C$77,Data!$H3923),""))))</f>
        <v>0</v>
      </c>
      <c r="B1645" s="46" t="s">
        <v>45</v>
      </c>
      <c r="C1645" s="46" t="s">
        <v>144</v>
      </c>
      <c r="D1645" s="46" t="s">
        <v>47</v>
      </c>
      <c r="E1645" s="46" t="s">
        <v>140</v>
      </c>
      <c r="F1645" s="32" t="s">
        <v>34</v>
      </c>
      <c r="G1645" s="32" t="s">
        <v>108</v>
      </c>
      <c r="H1645" s="32" t="s">
        <v>108</v>
      </c>
      <c r="I1645" s="32" t="s">
        <v>108</v>
      </c>
    </row>
    <row r="1646" spans="1:9" x14ac:dyDescent="0.25">
      <c r="A1646">
        <f>IF(AND($C1646="Area (ha)",$E1646="Fully converted"),SUMIFS(UK!$E$9:$E$77,UK!$C$9:$C$77,Data!$H3924),IF(AND($C1646="Area (ha)",$E1646="In conversion"),SUMIFS(UK!$F$9:$F$77,UK!$C$9:$C$77,Data!$H3924),IF(AND($C1646="Area (ha)",$E1646="Total"),SUMIFS(UK!$F$9:$F$77,UK!$C$9:$C$77,Data!$H3924),IF(AND($C1646="Tonne",$E1646="Fully converted"),SUMIFS(UK!$F$9:$F$77,UK!$C$9:$C$77,Data!$H3924),""))))</f>
        <v>0</v>
      </c>
      <c r="B1646" s="46" t="s">
        <v>45</v>
      </c>
      <c r="C1646" s="46" t="s">
        <v>144</v>
      </c>
      <c r="D1646" s="46" t="s">
        <v>47</v>
      </c>
      <c r="E1646" s="46" t="s">
        <v>140</v>
      </c>
      <c r="F1646" s="32" t="s">
        <v>34</v>
      </c>
      <c r="G1646" s="32" t="s">
        <v>109</v>
      </c>
      <c r="H1646" s="32" t="s">
        <v>109</v>
      </c>
      <c r="I1646" s="32" t="s">
        <v>109</v>
      </c>
    </row>
    <row r="1647" spans="1:9" x14ac:dyDescent="0.25">
      <c r="A1647">
        <f>IF(AND($C1647="Area (ha)",$E1647="Fully converted"),SUMIFS(UK!$E$9:$E$77,UK!$C$9:$C$77,Data!$H3925),IF(AND($C1647="Area (ha)",$E1647="In conversion"),SUMIFS(UK!$F$9:$F$77,UK!$C$9:$C$77,Data!$H3925),IF(AND($C1647="Area (ha)",$E1647="Total"),SUMIFS(UK!$F$9:$F$77,UK!$C$9:$C$77,Data!$H3925),IF(AND($C1647="Tonne",$E1647="Fully converted"),SUMIFS(UK!$F$9:$F$77,UK!$C$9:$C$77,Data!$H3925),""))))</f>
        <v>0</v>
      </c>
      <c r="B1647" s="46" t="s">
        <v>45</v>
      </c>
      <c r="C1647" s="46" t="s">
        <v>144</v>
      </c>
      <c r="D1647" s="46" t="s">
        <v>47</v>
      </c>
      <c r="E1647" s="46" t="s">
        <v>140</v>
      </c>
      <c r="F1647" s="32" t="s">
        <v>34</v>
      </c>
      <c r="G1647" s="32" t="s">
        <v>133</v>
      </c>
      <c r="H1647" s="32" t="s">
        <v>110</v>
      </c>
      <c r="I1647" s="32" t="s">
        <v>133</v>
      </c>
    </row>
    <row r="1648" spans="1:9" x14ac:dyDescent="0.25">
      <c r="A1648">
        <f>IF(AND($C1648="Area (ha)",$E1648="Fully converted"),SUMIFS(UK!$E$9:$E$77,UK!$C$9:$C$77,Data!$H3926),IF(AND($C1648="Area (ha)",$E1648="In conversion"),SUMIFS(UK!$F$9:$F$77,UK!$C$9:$C$77,Data!$H3926),IF(AND($C1648="Area (ha)",$E1648="Total"),SUMIFS(UK!$F$9:$F$77,UK!$C$9:$C$77,Data!$H3926),IF(AND($C1648="Tonne",$E1648="Fully converted"),SUMIFS(UK!$F$9:$F$77,UK!$C$9:$C$77,Data!$H3926),""))))</f>
        <v>0</v>
      </c>
      <c r="B1648" s="46" t="s">
        <v>45</v>
      </c>
      <c r="C1648" s="46" t="s">
        <v>144</v>
      </c>
      <c r="D1648" s="46" t="s">
        <v>47</v>
      </c>
      <c r="E1648" s="46" t="s">
        <v>140</v>
      </c>
      <c r="F1648" s="32" t="s">
        <v>34</v>
      </c>
      <c r="G1648" s="32" t="s">
        <v>111</v>
      </c>
      <c r="H1648" s="32" t="s">
        <v>111</v>
      </c>
      <c r="I1648" s="32" t="s">
        <v>111</v>
      </c>
    </row>
    <row r="1649" spans="1:9" x14ac:dyDescent="0.25">
      <c r="A1649">
        <f>IF(AND($C1649="Area (ha)",$E1649="Fully converted"),SUMIFS(UK!$E$9:$E$77,UK!$C$9:$C$77,Data!$H3927),IF(AND($C1649="Area (ha)",$E1649="In conversion"),SUMIFS(UK!$F$9:$F$77,UK!$C$9:$C$77,Data!$H3927),IF(AND($C1649="Area (ha)",$E1649="Total"),SUMIFS(UK!$F$9:$F$77,UK!$C$9:$C$77,Data!$H3927),IF(AND($C1649="Tonne",$E1649="Fully converted"),SUMIFS(UK!$F$9:$F$77,UK!$C$9:$C$77,Data!$H3927),""))))</f>
        <v>0</v>
      </c>
      <c r="B1649" s="46" t="s">
        <v>45</v>
      </c>
      <c r="C1649" s="46" t="s">
        <v>144</v>
      </c>
      <c r="D1649" s="46" t="s">
        <v>47</v>
      </c>
      <c r="E1649" s="46" t="s">
        <v>140</v>
      </c>
      <c r="F1649" s="32" t="s">
        <v>34</v>
      </c>
      <c r="G1649" s="32" t="s">
        <v>134</v>
      </c>
      <c r="H1649" s="32" t="s">
        <v>134</v>
      </c>
      <c r="I1649" s="32" t="s">
        <v>134</v>
      </c>
    </row>
    <row r="1650" spans="1:9" x14ac:dyDescent="0.25">
      <c r="A1650">
        <f>IF(AND($C1650="Area (ha)",$E1650="Fully converted"),SUMIFS(UK!$E$9:$E$77,UK!$C$9:$C$77,Data!$H3928),IF(AND($C1650="Area (ha)",$E1650="In conversion"),SUMIFS(UK!$F$9:$F$77,UK!$C$9:$C$77,Data!$H3928),IF(AND($C1650="Area (ha)",$E1650="Total"),SUMIFS(UK!$F$9:$F$77,UK!$C$9:$C$77,Data!$H3928),IF(AND($C1650="Tonne",$E1650="Fully converted"),SUMIFS(UK!$F$9:$F$77,UK!$C$9:$C$77,Data!$H3928),""))))</f>
        <v>0</v>
      </c>
      <c r="B1650" s="46" t="s">
        <v>45</v>
      </c>
      <c r="C1650" s="46" t="s">
        <v>144</v>
      </c>
      <c r="D1650" s="46" t="s">
        <v>47</v>
      </c>
      <c r="E1650" s="46" t="s">
        <v>140</v>
      </c>
      <c r="F1650" s="32" t="s">
        <v>34</v>
      </c>
      <c r="G1650" s="32" t="s">
        <v>113</v>
      </c>
      <c r="H1650" s="32" t="s">
        <v>113</v>
      </c>
      <c r="I1650" s="32" t="s">
        <v>113</v>
      </c>
    </row>
    <row r="1651" spans="1:9" x14ac:dyDescent="0.25">
      <c r="A1651">
        <f>IF(AND($C1651="Area (ha)",$E1651="Fully converted"),SUMIFS(UK!$E$9:$E$77,UK!$C$9:$C$77,Data!$H3929),IF(AND($C1651="Area (ha)",$E1651="In conversion"),SUMIFS(UK!$F$9:$F$77,UK!$C$9:$C$77,Data!$H3929),IF(AND($C1651="Area (ha)",$E1651="Total"),SUMIFS(UK!$F$9:$F$77,UK!$C$9:$C$77,Data!$H3929),IF(AND($C1651="Tonne",$E1651="Fully converted"),SUMIFS(UK!$F$9:$F$77,UK!$C$9:$C$77,Data!$H3929),""))))</f>
        <v>4.91</v>
      </c>
      <c r="B1651" s="46" t="s">
        <v>45</v>
      </c>
      <c r="C1651" s="46" t="s">
        <v>144</v>
      </c>
      <c r="D1651" s="46" t="s">
        <v>47</v>
      </c>
      <c r="E1651" s="46" t="s">
        <v>140</v>
      </c>
      <c r="F1651" s="32" t="s">
        <v>34</v>
      </c>
      <c r="G1651" s="32" t="s">
        <v>135</v>
      </c>
      <c r="H1651" s="32" t="s">
        <v>135</v>
      </c>
      <c r="I1651" s="32" t="s">
        <v>135</v>
      </c>
    </row>
    <row r="1652" spans="1:9" x14ac:dyDescent="0.25">
      <c r="A1652">
        <f>IF(AND($C1652="Area (ha)",$E1652="Fully converted"),SUMIFS(UK!$E$9:$E$77,UK!$C$9:$C$77,Data!$H3930),IF(AND($C1652="Area (ha)",$E1652="In conversion"),SUMIFS(UK!$F$9:$F$77,UK!$C$9:$C$77,Data!$H3930),IF(AND($C1652="Area (ha)",$E1652="Total"),SUMIFS(UK!$F$9:$F$77,UK!$C$9:$C$77,Data!$H3930),IF(AND($C1652="Tonne",$E1652="Fully converted"),SUMIFS(UK!$F$9:$F$77,UK!$C$9:$C$77,Data!$H3930),""))))</f>
        <v>0</v>
      </c>
      <c r="B1652" s="46" t="s">
        <v>45</v>
      </c>
      <c r="C1652" s="46" t="s">
        <v>144</v>
      </c>
      <c r="D1652" s="46" t="s">
        <v>47</v>
      </c>
      <c r="E1652" s="46" t="s">
        <v>140</v>
      </c>
      <c r="F1652" s="32" t="s">
        <v>34</v>
      </c>
      <c r="G1652" s="32" t="s">
        <v>115</v>
      </c>
      <c r="H1652" s="32" t="s">
        <v>115</v>
      </c>
      <c r="I1652" s="32" t="s">
        <v>115</v>
      </c>
    </row>
    <row r="1653" spans="1:9" x14ac:dyDescent="0.25">
      <c r="A1653">
        <f>IF(AND($C1653="Area (ha)",$E1653="Fully converted"),SUMIFS(UK!$E$9:$E$77,UK!$C$9:$C$77,Data!$H3931),IF(AND($C1653="Area (ha)",$E1653="In conversion"),SUMIFS(UK!$F$9:$F$77,UK!$C$9:$C$77,Data!$H3931),IF(AND($C1653="Area (ha)",$E1653="Total"),SUMIFS(UK!$F$9:$F$77,UK!$C$9:$C$77,Data!$H3931),IF(AND($C1653="Tonne",$E1653="Fully converted"),SUMIFS(UK!$F$9:$F$77,UK!$C$9:$C$77,Data!$H3931),""))))</f>
        <v>110</v>
      </c>
      <c r="B1653" s="46" t="s">
        <v>45</v>
      </c>
      <c r="C1653" s="46" t="s">
        <v>144</v>
      </c>
      <c r="D1653" s="46" t="s">
        <v>47</v>
      </c>
      <c r="E1653" s="46" t="s">
        <v>140</v>
      </c>
      <c r="F1653" s="32" t="s">
        <v>34</v>
      </c>
      <c r="G1653" s="32" t="s">
        <v>116</v>
      </c>
      <c r="H1653" s="32" t="s">
        <v>116</v>
      </c>
      <c r="I1653" s="32" t="s">
        <v>116</v>
      </c>
    </row>
    <row r="1654" spans="1:9" x14ac:dyDescent="0.25">
      <c r="A1654">
        <f>IF(AND($C1654="Area (ha)",$E1654="Fully converted"),SUMIFS(UK!$E$9:$E$77,UK!$C$9:$C$77,Data!$H3932),IF(AND($C1654="Area (ha)",$E1654="In conversion"),SUMIFS(UK!$F$9:$F$77,UK!$C$9:$C$77,Data!$H3932),IF(AND($C1654="Area (ha)",$E1654="Total"),SUMIFS(UK!$F$9:$F$77,UK!$C$9:$C$77,Data!$H3932),IF(AND($C1654="Tonne",$E1654="Fully converted"),SUMIFS(UK!$F$9:$F$77,UK!$C$9:$C$77,Data!$H3932),""))))</f>
        <v>0</v>
      </c>
      <c r="B1654" s="46" t="s">
        <v>45</v>
      </c>
      <c r="C1654" s="46" t="s">
        <v>144</v>
      </c>
      <c r="D1654" s="46" t="s">
        <v>47</v>
      </c>
      <c r="E1654" s="46" t="s">
        <v>140</v>
      </c>
      <c r="F1654" s="32" t="s">
        <v>34</v>
      </c>
      <c r="G1654" s="32" t="s">
        <v>117</v>
      </c>
      <c r="H1654" s="32" t="s">
        <v>117</v>
      </c>
      <c r="I1654" s="32" t="s">
        <v>117</v>
      </c>
    </row>
    <row r="1655" spans="1:9" x14ac:dyDescent="0.25">
      <c r="A1655">
        <f>IF(AND($C1655="Area (ha)",$E1655="Fully converted"),SUMIFS(UK!$E$9:$E$77,UK!$C$9:$C$77,Data!$H3933),IF(AND($C1655="Area (ha)",$E1655="In conversion"),SUMIFS(UK!$F$9:$F$77,UK!$C$9:$C$77,Data!$H3933),IF(AND($C1655="Area (ha)",$E1655="Total"),SUMIFS(UK!$F$9:$F$77,UK!$C$9:$C$77,Data!$H3933),IF(AND($C1655="Tonne",$E1655="Fully converted"),SUMIFS(UK!$F$9:$F$77,UK!$C$9:$C$77,Data!$H3933),""))))</f>
        <v>0</v>
      </c>
      <c r="B1655" s="46" t="s">
        <v>45</v>
      </c>
      <c r="C1655" s="46" t="s">
        <v>144</v>
      </c>
      <c r="D1655" s="46" t="s">
        <v>47</v>
      </c>
      <c r="E1655" s="46" t="s">
        <v>140</v>
      </c>
      <c r="F1655" s="32" t="s">
        <v>34</v>
      </c>
      <c r="G1655" s="32" t="s">
        <v>136</v>
      </c>
      <c r="H1655" s="32" t="s">
        <v>136</v>
      </c>
      <c r="I1655" s="32" t="s">
        <v>136</v>
      </c>
    </row>
    <row r="1656" spans="1:9" x14ac:dyDescent="0.25">
      <c r="A1656">
        <f>IF(AND($C1656="Area (ha)",$E1656="Fully converted"),SUMIFS(UK!$E$9:$E$77,UK!$C$9:$C$77,Data!$H3934),IF(AND($C1656="Area (ha)",$E1656="In conversion"),SUMIFS(UK!$F$9:$F$77,UK!$C$9:$C$77,Data!$H3934),IF(AND($C1656="Area (ha)",$E1656="Total"),SUMIFS(UK!$F$9:$F$77,UK!$C$9:$C$77,Data!$H3934),IF(AND($C1656="Tonne",$E1656="Fully converted"),SUMIFS(UK!$F$9:$F$77,UK!$C$9:$C$77,Data!$H3934),""))))</f>
        <v>0</v>
      </c>
      <c r="B1656" s="46" t="s">
        <v>45</v>
      </c>
      <c r="C1656" s="46" t="s">
        <v>144</v>
      </c>
      <c r="D1656" s="46" t="s">
        <v>47</v>
      </c>
      <c r="E1656" s="46" t="s">
        <v>140</v>
      </c>
      <c r="F1656" s="32" t="s">
        <v>34</v>
      </c>
      <c r="G1656" s="32" t="s">
        <v>137</v>
      </c>
      <c r="H1656" s="32" t="s">
        <v>137</v>
      </c>
      <c r="I1656" s="32" t="s">
        <v>137</v>
      </c>
    </row>
    <row r="1657" spans="1:9" x14ac:dyDescent="0.25">
      <c r="A1657">
        <f>IF(AND($C1657="Area (ha)",$E1657="Fully converted"),SUMIFS(UK!$E$9:$E$77,UK!$C$9:$C$77,Data!$H3935),IF(AND($C1657="Area (ha)",$E1657="In conversion"),SUMIFS(UK!$F$9:$F$77,UK!$C$9:$C$77,Data!$H3935),IF(AND($C1657="Area (ha)",$E1657="Total"),SUMIFS(UK!$F$9:$F$77,UK!$C$9:$C$77,Data!$H3935),IF(AND($C1657="Tonne",$E1657="Fully converted"),SUMIFS(UK!$F$9:$F$77,UK!$C$9:$C$77,Data!$H3935),""))))</f>
        <v>19784.98974999999</v>
      </c>
      <c r="B1657" s="46" t="s">
        <v>45</v>
      </c>
      <c r="C1657" s="46" t="s">
        <v>144</v>
      </c>
      <c r="D1657" s="46" t="s">
        <v>47</v>
      </c>
      <c r="E1657" s="46" t="s">
        <v>140</v>
      </c>
      <c r="F1657" s="32" t="s">
        <v>34</v>
      </c>
      <c r="G1657" s="32" t="s">
        <v>119</v>
      </c>
      <c r="H1657" s="32" t="s">
        <v>119</v>
      </c>
      <c r="I1657" s="32" t="s">
        <v>119</v>
      </c>
    </row>
    <row r="1658" spans="1:9" x14ac:dyDescent="0.25">
      <c r="A1658">
        <f>IF(AND($C1658="Area (ha)",$E1658="Fully converted"),SUMIFS(UK!$E$9:$E$77,UK!$C$9:$C$77,Data!$H3936),IF(AND($C1658="Area (ha)",$E1658="In conversion"),SUMIFS(UK!$F$9:$F$77,UK!$C$9:$C$77,Data!$H3936),IF(AND($C1658="Area (ha)",$E1658="Total"),SUMIFS(UK!$F$9:$F$77,UK!$C$9:$C$77,Data!$H3936),IF(AND($C1658="Tonne",$E1658="Fully converted"),SUMIFS(UK!$F$9:$F$77,UK!$C$9:$C$77,Data!$H3936),""))))</f>
        <v>4523.7277499999973</v>
      </c>
      <c r="B1658" s="46" t="s">
        <v>45</v>
      </c>
      <c r="C1658" s="46" t="s">
        <v>144</v>
      </c>
      <c r="D1658" s="46" t="s">
        <v>47</v>
      </c>
      <c r="E1658" s="46" t="s">
        <v>140</v>
      </c>
      <c r="F1658" s="32" t="s">
        <v>35</v>
      </c>
      <c r="G1658" s="32" t="s">
        <v>146</v>
      </c>
      <c r="H1658" s="32" t="s">
        <v>146</v>
      </c>
      <c r="I1658" s="32" t="s">
        <v>52</v>
      </c>
    </row>
    <row r="1659" spans="1:9" x14ac:dyDescent="0.25">
      <c r="A1659">
        <f>IF(AND($C1659="Area (ha)",$E1659="Fully converted"),SUMIFS(UK!$E$9:$E$77,UK!$C$9:$C$77,Data!$H3937),IF(AND($C1659="Area (ha)",$E1659="In conversion"),SUMIFS(UK!$F$9:$F$77,UK!$C$9:$C$77,Data!$H3937),IF(AND($C1659="Area (ha)",$E1659="Total"),SUMIFS(UK!$F$9:$F$77,UK!$C$9:$C$77,Data!$H3937),IF(AND($C1659="Tonne",$E1659="Fully converted"),SUMIFS(UK!$F$9:$F$77,UK!$C$9:$C$77,Data!$H3937),""))))</f>
        <v>1043.71</v>
      </c>
      <c r="B1659" s="46" t="s">
        <v>45</v>
      </c>
      <c r="C1659" s="46" t="s">
        <v>144</v>
      </c>
      <c r="D1659" s="46" t="s">
        <v>47</v>
      </c>
      <c r="E1659" s="46" t="s">
        <v>140</v>
      </c>
      <c r="F1659" s="32" t="s">
        <v>35</v>
      </c>
      <c r="G1659" s="32" t="s">
        <v>53</v>
      </c>
      <c r="H1659" s="32" t="s">
        <v>53</v>
      </c>
      <c r="I1659" s="32" t="s">
        <v>53</v>
      </c>
    </row>
    <row r="1660" spans="1:9" x14ac:dyDescent="0.25">
      <c r="A1660">
        <f>IF(AND($C1660="Area (ha)",$E1660="Fully converted"),SUMIFS(UK!$E$9:$E$77,UK!$C$9:$C$77,Data!$H3938),IF(AND($C1660="Area (ha)",$E1660="In conversion"),SUMIFS(UK!$F$9:$F$77,UK!$C$9:$C$77,Data!$H3938),IF(AND($C1660="Area (ha)",$E1660="Total"),SUMIFS(UK!$F$9:$F$77,UK!$C$9:$C$77,Data!$H3938),IF(AND($C1660="Tonne",$E1660="Fully converted"),SUMIFS(UK!$F$9:$F$77,UK!$C$9:$C$77,Data!$H3938),""))))</f>
        <v>1043.71</v>
      </c>
      <c r="B1660" s="46" t="s">
        <v>45</v>
      </c>
      <c r="C1660" s="46" t="s">
        <v>144</v>
      </c>
      <c r="D1660" s="46" t="s">
        <v>47</v>
      </c>
      <c r="E1660" s="46" t="s">
        <v>140</v>
      </c>
      <c r="F1660" s="32" t="s">
        <v>35</v>
      </c>
      <c r="G1660" s="32" t="s">
        <v>54</v>
      </c>
      <c r="H1660" s="32" t="s">
        <v>54</v>
      </c>
      <c r="I1660" s="32" t="s">
        <v>54</v>
      </c>
    </row>
    <row r="1661" spans="1:9" x14ac:dyDescent="0.25">
      <c r="A1661">
        <f>IF(AND($C1661="Area (ha)",$E1661="Fully converted"),SUMIFS(UK!$E$9:$E$77,UK!$C$9:$C$77,Data!$H3939),IF(AND($C1661="Area (ha)",$E1661="In conversion"),SUMIFS(UK!$F$9:$F$77,UK!$C$9:$C$77,Data!$H3939),IF(AND($C1661="Area (ha)",$E1661="Total"),SUMIFS(UK!$F$9:$F$77,UK!$C$9:$C$77,Data!$H3939),IF(AND($C1661="Tonne",$E1661="Fully converted"),SUMIFS(UK!$F$9:$F$77,UK!$C$9:$C$77,Data!$H3939),""))))</f>
        <v>0</v>
      </c>
      <c r="B1661" s="46" t="s">
        <v>45</v>
      </c>
      <c r="C1661" s="46" t="s">
        <v>144</v>
      </c>
      <c r="D1661" s="46" t="s">
        <v>47</v>
      </c>
      <c r="E1661" s="46" t="s">
        <v>140</v>
      </c>
      <c r="F1661" s="32" t="s">
        <v>35</v>
      </c>
      <c r="G1661" s="32" t="s">
        <v>55</v>
      </c>
      <c r="H1661" s="32" t="s">
        <v>55</v>
      </c>
      <c r="I1661" s="32" t="s">
        <v>55</v>
      </c>
    </row>
    <row r="1662" spans="1:9" x14ac:dyDescent="0.25">
      <c r="A1662">
        <f>IF(AND($C1662="Area (ha)",$E1662="Fully converted"),SUMIFS(UK!$E$9:$E$77,UK!$C$9:$C$77,Data!$H3940),IF(AND($C1662="Area (ha)",$E1662="In conversion"),SUMIFS(UK!$F$9:$F$77,UK!$C$9:$C$77,Data!$H3940),IF(AND($C1662="Area (ha)",$E1662="Total"),SUMIFS(UK!$F$9:$F$77,UK!$C$9:$C$77,Data!$H3940),IF(AND($C1662="Tonne",$E1662="Fully converted"),SUMIFS(UK!$F$9:$F$77,UK!$C$9:$C$77,Data!$H3940),""))))</f>
        <v>200.71</v>
      </c>
      <c r="B1662" s="46" t="s">
        <v>45</v>
      </c>
      <c r="C1662" s="46" t="s">
        <v>144</v>
      </c>
      <c r="D1662" s="46" t="s">
        <v>47</v>
      </c>
      <c r="E1662" s="46" t="s">
        <v>140</v>
      </c>
      <c r="F1662" s="32" t="s">
        <v>35</v>
      </c>
      <c r="G1662" s="32" t="s">
        <v>122</v>
      </c>
      <c r="H1662" s="32" t="s">
        <v>122</v>
      </c>
      <c r="I1662" s="32" t="s">
        <v>122</v>
      </c>
    </row>
    <row r="1663" spans="1:9" x14ac:dyDescent="0.25">
      <c r="A1663">
        <f>IF(AND($C1663="Area (ha)",$E1663="Fully converted"),SUMIFS(UK!$E$9:$E$77,UK!$C$9:$C$77,Data!$H3941),IF(AND($C1663="Area (ha)",$E1663="In conversion"),SUMIFS(UK!$F$9:$F$77,UK!$C$9:$C$77,Data!$H3941),IF(AND($C1663="Area (ha)",$E1663="Total"),SUMIFS(UK!$F$9:$F$77,UK!$C$9:$C$77,Data!$H3941),IF(AND($C1663="Tonne",$E1663="Fully converted"),SUMIFS(UK!$F$9:$F$77,UK!$C$9:$C$77,Data!$H3941),""))))</f>
        <v>0</v>
      </c>
      <c r="B1663" s="46" t="s">
        <v>45</v>
      </c>
      <c r="C1663" s="46" t="s">
        <v>144</v>
      </c>
      <c r="D1663" s="46" t="s">
        <v>47</v>
      </c>
      <c r="E1663" s="46" t="s">
        <v>140</v>
      </c>
      <c r="F1663" s="32" t="s">
        <v>35</v>
      </c>
      <c r="G1663" s="32" t="s">
        <v>57</v>
      </c>
      <c r="H1663" s="32" t="s">
        <v>148</v>
      </c>
      <c r="I1663" s="32" t="s">
        <v>57</v>
      </c>
    </row>
    <row r="1664" spans="1:9" x14ac:dyDescent="0.25">
      <c r="A1664">
        <f>IF(AND($C1664="Area (ha)",$E1664="Fully converted"),SUMIFS(UK!$E$9:$E$77,UK!$C$9:$C$77,Data!$H3942),IF(AND($C1664="Area (ha)",$E1664="In conversion"),SUMIFS(UK!$F$9:$F$77,UK!$C$9:$C$77,Data!$H3942),IF(AND($C1664="Area (ha)",$E1664="Total"),SUMIFS(UK!$F$9:$F$77,UK!$C$9:$C$77,Data!$H3942),IF(AND($C1664="Tonne",$E1664="Fully converted"),SUMIFS(UK!$F$9:$F$77,UK!$C$9:$C$77,Data!$H3942),""))))</f>
        <v>7.21</v>
      </c>
      <c r="B1664" s="46" t="s">
        <v>45</v>
      </c>
      <c r="C1664" s="46" t="s">
        <v>144</v>
      </c>
      <c r="D1664" s="46" t="s">
        <v>47</v>
      </c>
      <c r="E1664" s="46" t="s">
        <v>140</v>
      </c>
      <c r="F1664" s="32" t="s">
        <v>35</v>
      </c>
      <c r="G1664" s="32" t="s">
        <v>58</v>
      </c>
      <c r="H1664" s="32" t="s">
        <v>58</v>
      </c>
      <c r="I1664" s="32" t="s">
        <v>58</v>
      </c>
    </row>
    <row r="1665" spans="1:9" x14ac:dyDescent="0.25">
      <c r="A1665">
        <f>IF(AND($C1665="Area (ha)",$E1665="Fully converted"),SUMIFS(UK!$E$9:$E$77,UK!$C$9:$C$77,Data!$H3943),IF(AND($C1665="Area (ha)",$E1665="In conversion"),SUMIFS(UK!$F$9:$F$77,UK!$C$9:$C$77,Data!$H3943),IF(AND($C1665="Area (ha)",$E1665="Total"),SUMIFS(UK!$F$9:$F$77,UK!$C$9:$C$77,Data!$H3943),IF(AND($C1665="Tonne",$E1665="Fully converted"),SUMIFS(UK!$F$9:$F$77,UK!$C$9:$C$77,Data!$H3943),""))))</f>
        <v>549.16999999999996</v>
      </c>
      <c r="B1665" s="46" t="s">
        <v>45</v>
      </c>
      <c r="C1665" s="46" t="s">
        <v>144</v>
      </c>
      <c r="D1665" s="46" t="s">
        <v>47</v>
      </c>
      <c r="E1665" s="46" t="s">
        <v>140</v>
      </c>
      <c r="F1665" s="32" t="s">
        <v>35</v>
      </c>
      <c r="G1665" s="32" t="s">
        <v>59</v>
      </c>
      <c r="H1665" s="32" t="s">
        <v>59</v>
      </c>
      <c r="I1665" s="32" t="s">
        <v>59</v>
      </c>
    </row>
    <row r="1666" spans="1:9" x14ac:dyDescent="0.25">
      <c r="A1666">
        <f>IF(AND($C1666="Area (ha)",$E1666="Fully converted"),SUMIFS(UK!$E$9:$E$77,UK!$C$9:$C$77,Data!$H3944),IF(AND($C1666="Area (ha)",$E1666="In conversion"),SUMIFS(UK!$F$9:$F$77,UK!$C$9:$C$77,Data!$H3944),IF(AND($C1666="Area (ha)",$E1666="Total"),SUMIFS(UK!$F$9:$F$77,UK!$C$9:$C$77,Data!$H3944),IF(AND($C1666="Tonne",$E1666="Fully converted"),SUMIFS(UK!$F$9:$F$77,UK!$C$9:$C$77,Data!$H3944),""))))</f>
        <v>213.85999999999999</v>
      </c>
      <c r="B1666" s="46" t="s">
        <v>45</v>
      </c>
      <c r="C1666" s="46" t="s">
        <v>144</v>
      </c>
      <c r="D1666" s="46" t="s">
        <v>47</v>
      </c>
      <c r="E1666" s="46" t="s">
        <v>140</v>
      </c>
      <c r="F1666" s="32" t="s">
        <v>35</v>
      </c>
      <c r="G1666" s="32" t="s">
        <v>60</v>
      </c>
      <c r="H1666" s="32" t="s">
        <v>60</v>
      </c>
      <c r="I1666" s="32" t="s">
        <v>60</v>
      </c>
    </row>
    <row r="1667" spans="1:9" x14ac:dyDescent="0.25">
      <c r="A1667">
        <f>IF(AND($C1667="Area (ha)",$E1667="Fully converted"),SUMIFS(UK!$E$9:$E$77,UK!$C$9:$C$77,Data!$H3945),IF(AND($C1667="Area (ha)",$E1667="In conversion"),SUMIFS(UK!$F$9:$F$77,UK!$C$9:$C$77,Data!$H3945),IF(AND($C1667="Area (ha)",$E1667="Total"),SUMIFS(UK!$F$9:$F$77,UK!$C$9:$C$77,Data!$H3945),IF(AND($C1667="Tonne",$E1667="Fully converted"),SUMIFS(UK!$F$9:$F$77,UK!$C$9:$C$77,Data!$H3945),""))))</f>
        <v>0</v>
      </c>
      <c r="B1667" s="46" t="s">
        <v>45</v>
      </c>
      <c r="C1667" s="46" t="s">
        <v>144</v>
      </c>
      <c r="D1667" s="46" t="s">
        <v>47</v>
      </c>
      <c r="E1667" s="46" t="s">
        <v>140</v>
      </c>
      <c r="F1667" s="32" t="s">
        <v>35</v>
      </c>
      <c r="G1667" s="32" t="s">
        <v>61</v>
      </c>
      <c r="H1667" s="32" t="s">
        <v>61</v>
      </c>
      <c r="I1667" s="32" t="s">
        <v>61</v>
      </c>
    </row>
    <row r="1668" spans="1:9" x14ac:dyDescent="0.25">
      <c r="A1668">
        <f>IF(AND($C1668="Area (ha)",$E1668="Fully converted"),SUMIFS(UK!$E$9:$E$77,UK!$C$9:$C$77,Data!$H3946),IF(AND($C1668="Area (ha)",$E1668="In conversion"),SUMIFS(UK!$F$9:$F$77,UK!$C$9:$C$77,Data!$H3946),IF(AND($C1668="Area (ha)",$E1668="Total"),SUMIFS(UK!$F$9:$F$77,UK!$C$9:$C$77,Data!$H3946),IF(AND($C1668="Tonne",$E1668="Fully converted"),SUMIFS(UK!$F$9:$F$77,UK!$C$9:$C$77,Data!$H3946),""))))</f>
        <v>72.759999999999991</v>
      </c>
      <c r="B1668" s="46" t="s">
        <v>45</v>
      </c>
      <c r="C1668" s="46" t="s">
        <v>144</v>
      </c>
      <c r="D1668" s="46" t="s">
        <v>47</v>
      </c>
      <c r="E1668" s="46" t="s">
        <v>140</v>
      </c>
      <c r="F1668" s="32" t="s">
        <v>35</v>
      </c>
      <c r="G1668" s="32" t="s">
        <v>62</v>
      </c>
      <c r="H1668" s="32" t="s">
        <v>62</v>
      </c>
      <c r="I1668" s="32" t="s">
        <v>62</v>
      </c>
    </row>
    <row r="1669" spans="1:9" x14ac:dyDescent="0.25">
      <c r="A1669">
        <f>IF(AND($C1669="Area (ha)",$E1669="Fully converted"),SUMIFS(UK!$E$9:$E$77,UK!$C$9:$C$77,Data!$H3947),IF(AND($C1669="Area (ha)",$E1669="In conversion"),SUMIFS(UK!$F$9:$F$77,UK!$C$9:$C$77,Data!$H3947),IF(AND($C1669="Area (ha)",$E1669="Total"),SUMIFS(UK!$F$9:$F$77,UK!$C$9:$C$77,Data!$H3947),IF(AND($C1669="Tonne",$E1669="Fully converted"),SUMIFS(UK!$F$9:$F$77,UK!$C$9:$C$77,Data!$H3947),""))))</f>
        <v>0</v>
      </c>
      <c r="B1669" s="46" t="s">
        <v>45</v>
      </c>
      <c r="C1669" s="46" t="s">
        <v>144</v>
      </c>
      <c r="D1669" s="46" t="s">
        <v>47</v>
      </c>
      <c r="E1669" s="46" t="s">
        <v>140</v>
      </c>
      <c r="F1669" s="32" t="s">
        <v>35</v>
      </c>
      <c r="G1669" s="32" t="s">
        <v>63</v>
      </c>
      <c r="H1669" s="32" t="s">
        <v>63</v>
      </c>
      <c r="I1669" s="32" t="s">
        <v>63</v>
      </c>
    </row>
    <row r="1670" spans="1:9" x14ac:dyDescent="0.25">
      <c r="A1670">
        <f>IF(AND($C1670="Area (ha)",$E1670="Fully converted"),SUMIFS(UK!$E$9:$E$77,UK!$C$9:$C$77,Data!$H3948),IF(AND($C1670="Area (ha)",$E1670="In conversion"),SUMIFS(UK!$F$9:$F$77,UK!$C$9:$C$77,Data!$H3948),IF(AND($C1670="Area (ha)",$E1670="Total"),SUMIFS(UK!$F$9:$F$77,UK!$C$9:$C$77,Data!$H3948),IF(AND($C1670="Tonne",$E1670="Fully converted"),SUMIFS(UK!$F$9:$F$77,UK!$C$9:$C$77,Data!$H3948),""))))</f>
        <v>62.540000000000006</v>
      </c>
      <c r="B1670" s="46" t="s">
        <v>45</v>
      </c>
      <c r="C1670" s="46" t="s">
        <v>144</v>
      </c>
      <c r="D1670" s="46" t="s">
        <v>47</v>
      </c>
      <c r="E1670" s="46" t="s">
        <v>140</v>
      </c>
      <c r="F1670" s="32" t="s">
        <v>35</v>
      </c>
      <c r="G1670" s="32" t="s">
        <v>64</v>
      </c>
      <c r="H1670" s="32" t="s">
        <v>64</v>
      </c>
      <c r="I1670" s="32" t="s">
        <v>64</v>
      </c>
    </row>
    <row r="1671" spans="1:9" x14ac:dyDescent="0.25">
      <c r="A1671">
        <f>IF(AND($C1671="Area (ha)",$E1671="Fully converted"),SUMIFS(UK!$E$9:$E$77,UK!$C$9:$C$77,Data!$H3949),IF(AND($C1671="Area (ha)",$E1671="In conversion"),SUMIFS(UK!$F$9:$F$77,UK!$C$9:$C$77,Data!$H3949),IF(AND($C1671="Area (ha)",$E1671="Total"),SUMIFS(UK!$F$9:$F$77,UK!$C$9:$C$77,Data!$H3949),IF(AND($C1671="Tonne",$E1671="Fully converted"),SUMIFS(UK!$F$9:$F$77,UK!$C$9:$C$77,Data!$H3949),""))))</f>
        <v>0</v>
      </c>
      <c r="B1671" s="46" t="s">
        <v>45</v>
      </c>
      <c r="C1671" s="46" t="s">
        <v>144</v>
      </c>
      <c r="D1671" s="46" t="s">
        <v>47</v>
      </c>
      <c r="E1671" s="46" t="s">
        <v>140</v>
      </c>
      <c r="F1671" s="32" t="s">
        <v>35</v>
      </c>
      <c r="G1671" s="32" t="s">
        <v>123</v>
      </c>
      <c r="H1671" s="32" t="s">
        <v>123</v>
      </c>
      <c r="I1671" s="32" t="s">
        <v>123</v>
      </c>
    </row>
    <row r="1672" spans="1:9" x14ac:dyDescent="0.25">
      <c r="A1672">
        <f>IF(AND($C1672="Area (ha)",$E1672="Fully converted"),SUMIFS(UK!$E$9:$E$77,UK!$C$9:$C$77,Data!$H3950),IF(AND($C1672="Area (ha)",$E1672="In conversion"),SUMIFS(UK!$F$9:$F$77,UK!$C$9:$C$77,Data!$H3950),IF(AND($C1672="Area (ha)",$E1672="Total"),SUMIFS(UK!$F$9:$F$77,UK!$C$9:$C$77,Data!$H3950),IF(AND($C1672="Tonne",$E1672="Fully converted"),SUMIFS(UK!$F$9:$F$77,UK!$C$9:$C$77,Data!$H3950),""))))</f>
        <v>0</v>
      </c>
      <c r="B1672" s="46" t="s">
        <v>45</v>
      </c>
      <c r="C1672" s="46" t="s">
        <v>144</v>
      </c>
      <c r="D1672" s="46" t="s">
        <v>47</v>
      </c>
      <c r="E1672" s="46" t="s">
        <v>140</v>
      </c>
      <c r="F1672" s="32" t="s">
        <v>35</v>
      </c>
      <c r="G1672" s="32" t="s">
        <v>66</v>
      </c>
      <c r="H1672" s="32" t="s">
        <v>66</v>
      </c>
      <c r="I1672" s="32" t="s">
        <v>236</v>
      </c>
    </row>
    <row r="1673" spans="1:9" x14ac:dyDescent="0.25">
      <c r="A1673">
        <f>IF(AND($C1673="Area (ha)",$E1673="Fully converted"),SUMIFS(UK!$E$9:$E$77,UK!$C$9:$C$77,Data!$H3951),IF(AND($C1673="Area (ha)",$E1673="In conversion"),SUMIFS(UK!$F$9:$F$77,UK!$C$9:$C$77,Data!$H3951),IF(AND($C1673="Area (ha)",$E1673="Total"),SUMIFS(UK!$F$9:$F$77,UK!$C$9:$C$77,Data!$H3951),IF(AND($C1673="Tonne",$E1673="Fully converted"),SUMIFS(UK!$F$9:$F$77,UK!$C$9:$C$77,Data!$H3951),""))))</f>
        <v>0</v>
      </c>
      <c r="B1673" s="46" t="s">
        <v>45</v>
      </c>
      <c r="C1673" s="46" t="s">
        <v>144</v>
      </c>
      <c r="D1673" s="46" t="s">
        <v>47</v>
      </c>
      <c r="E1673" s="46" t="s">
        <v>140</v>
      </c>
      <c r="F1673" s="32" t="s">
        <v>35</v>
      </c>
      <c r="G1673" s="32" t="s">
        <v>67</v>
      </c>
      <c r="H1673" s="32" t="s">
        <v>67</v>
      </c>
      <c r="I1673" s="32" t="s">
        <v>67</v>
      </c>
    </row>
    <row r="1674" spans="1:9" x14ac:dyDescent="0.25">
      <c r="A1674">
        <f>IF(AND($C1674="Area (ha)",$E1674="Fully converted"),SUMIFS(UK!$E$9:$E$77,UK!$C$9:$C$77,Data!$H3952),IF(AND($C1674="Area (ha)",$E1674="In conversion"),SUMIFS(UK!$F$9:$F$77,UK!$C$9:$C$77,Data!$H3952),IF(AND($C1674="Area (ha)",$E1674="Total"),SUMIFS(UK!$F$9:$F$77,UK!$C$9:$C$77,Data!$H3952),IF(AND($C1674="Tonne",$E1674="Fully converted"),SUMIFS(UK!$F$9:$F$77,UK!$C$9:$C$77,Data!$H3952),""))))</f>
        <v>0</v>
      </c>
      <c r="B1674" s="46" t="s">
        <v>45</v>
      </c>
      <c r="C1674" s="46" t="s">
        <v>144</v>
      </c>
      <c r="D1674" s="46" t="s">
        <v>47</v>
      </c>
      <c r="E1674" s="46" t="s">
        <v>140</v>
      </c>
      <c r="F1674" s="32" t="s">
        <v>35</v>
      </c>
      <c r="G1674" s="32" t="s">
        <v>68</v>
      </c>
      <c r="H1674" s="32" t="s">
        <v>68</v>
      </c>
      <c r="I1674" s="32" t="s">
        <v>68</v>
      </c>
    </row>
    <row r="1675" spans="1:9" x14ac:dyDescent="0.25">
      <c r="A1675">
        <f>IF(AND($C1675="Area (ha)",$E1675="Fully converted"),SUMIFS(UK!$E$9:$E$77,UK!$C$9:$C$77,Data!$H3953),IF(AND($C1675="Area (ha)",$E1675="In conversion"),SUMIFS(UK!$F$9:$F$77,UK!$C$9:$C$77,Data!$H3953),IF(AND($C1675="Area (ha)",$E1675="Total"),SUMIFS(UK!$F$9:$F$77,UK!$C$9:$C$77,Data!$H3953),IF(AND($C1675="Tonne",$E1675="Fully converted"),SUMIFS(UK!$F$9:$F$77,UK!$C$9:$C$77,Data!$H3953),""))))</f>
        <v>0</v>
      </c>
      <c r="B1675" s="46" t="s">
        <v>45</v>
      </c>
      <c r="C1675" s="46" t="s">
        <v>144</v>
      </c>
      <c r="D1675" s="46" t="s">
        <v>47</v>
      </c>
      <c r="E1675" s="46" t="s">
        <v>140</v>
      </c>
      <c r="F1675" s="32" t="s">
        <v>35</v>
      </c>
      <c r="G1675" s="32" t="s">
        <v>69</v>
      </c>
      <c r="H1675" s="32" t="s">
        <v>69</v>
      </c>
      <c r="I1675" s="32" t="s">
        <v>69</v>
      </c>
    </row>
    <row r="1676" spans="1:9" x14ac:dyDescent="0.25">
      <c r="A1676">
        <f>IF(AND($C1676="Area (ha)",$E1676="Fully converted"),SUMIFS(UK!$E$9:$E$77,UK!$C$9:$C$77,Data!$H3954),IF(AND($C1676="Area (ha)",$E1676="In conversion"),SUMIFS(UK!$F$9:$F$77,UK!$C$9:$C$77,Data!$H3954),IF(AND($C1676="Area (ha)",$E1676="Total"),SUMIFS(UK!$F$9:$F$77,UK!$C$9:$C$77,Data!$H3954),IF(AND($C1676="Tonne",$E1676="Fully converted"),SUMIFS(UK!$F$9:$F$77,UK!$C$9:$C$77,Data!$H3954),""))))</f>
        <v>5.93</v>
      </c>
      <c r="B1676" s="46" t="s">
        <v>45</v>
      </c>
      <c r="C1676" s="46" t="s">
        <v>144</v>
      </c>
      <c r="D1676" s="46" t="s">
        <v>47</v>
      </c>
      <c r="E1676" s="46" t="s">
        <v>140</v>
      </c>
      <c r="F1676" s="32" t="s">
        <v>35</v>
      </c>
      <c r="G1676" s="32" t="s">
        <v>124</v>
      </c>
      <c r="H1676" s="32" t="s">
        <v>124</v>
      </c>
      <c r="I1676" s="32" t="s">
        <v>124</v>
      </c>
    </row>
    <row r="1677" spans="1:9" x14ac:dyDescent="0.25">
      <c r="A1677">
        <f>IF(AND($C1677="Area (ha)",$E1677="Fully converted"),SUMIFS(UK!$E$9:$E$77,UK!$C$9:$C$77,Data!$H3955),IF(AND($C1677="Area (ha)",$E1677="In conversion"),SUMIFS(UK!$F$9:$F$77,UK!$C$9:$C$77,Data!$H3955),IF(AND($C1677="Area (ha)",$E1677="Total"),SUMIFS(UK!$F$9:$F$77,UK!$C$9:$C$77,Data!$H3955),IF(AND($C1677="Tonne",$E1677="Fully converted"),SUMIFS(UK!$F$9:$F$77,UK!$C$9:$C$77,Data!$H3955),""))))</f>
        <v>5.93</v>
      </c>
      <c r="B1677" s="46" t="s">
        <v>45</v>
      </c>
      <c r="C1677" s="46" t="s">
        <v>144</v>
      </c>
      <c r="D1677" s="46" t="s">
        <v>47</v>
      </c>
      <c r="E1677" s="46" t="s">
        <v>140</v>
      </c>
      <c r="F1677" s="32" t="s">
        <v>35</v>
      </c>
      <c r="G1677" s="32" t="s">
        <v>71</v>
      </c>
      <c r="H1677" s="32" t="s">
        <v>71</v>
      </c>
      <c r="I1677" s="32" t="s">
        <v>71</v>
      </c>
    </row>
    <row r="1678" spans="1:9" x14ac:dyDescent="0.25">
      <c r="A1678">
        <f>IF(AND($C1678="Area (ha)",$E1678="Fully converted"),SUMIFS(UK!$E$9:$E$77,UK!$C$9:$C$77,Data!$H3956),IF(AND($C1678="Area (ha)",$E1678="In conversion"),SUMIFS(UK!$F$9:$F$77,UK!$C$9:$C$77,Data!$H3956),IF(AND($C1678="Area (ha)",$E1678="Total"),SUMIFS(UK!$F$9:$F$77,UK!$C$9:$C$77,Data!$H3956),IF(AND($C1678="Tonne",$E1678="Fully converted"),SUMIFS(UK!$F$9:$F$77,UK!$C$9:$C$77,Data!$H3956),""))))</f>
        <v>0</v>
      </c>
      <c r="B1678" s="46" t="s">
        <v>45</v>
      </c>
      <c r="C1678" s="46" t="s">
        <v>144</v>
      </c>
      <c r="D1678" s="46" t="s">
        <v>47</v>
      </c>
      <c r="E1678" s="46" t="s">
        <v>140</v>
      </c>
      <c r="F1678" s="32" t="s">
        <v>35</v>
      </c>
      <c r="G1678" s="32" t="s">
        <v>72</v>
      </c>
      <c r="H1678" s="32" t="s">
        <v>72</v>
      </c>
      <c r="I1678" s="32" t="s">
        <v>72</v>
      </c>
    </row>
    <row r="1679" spans="1:9" x14ac:dyDescent="0.25">
      <c r="A1679">
        <f>IF(AND($C1679="Area (ha)",$E1679="Fully converted"),SUMIFS(UK!$E$9:$E$77,UK!$C$9:$C$77,Data!$H3957),IF(AND($C1679="Area (ha)",$E1679="In conversion"),SUMIFS(UK!$F$9:$F$77,UK!$C$9:$C$77,Data!$H3957),IF(AND($C1679="Area (ha)",$E1679="Total"),SUMIFS(UK!$F$9:$F$77,UK!$C$9:$C$77,Data!$H3957),IF(AND($C1679="Tonne",$E1679="Fully converted"),SUMIFS(UK!$F$9:$F$77,UK!$C$9:$C$77,Data!$H3957),""))))</f>
        <v>0</v>
      </c>
      <c r="B1679" s="46" t="s">
        <v>45</v>
      </c>
      <c r="C1679" s="46" t="s">
        <v>144</v>
      </c>
      <c r="D1679" s="46" t="s">
        <v>47</v>
      </c>
      <c r="E1679" s="46" t="s">
        <v>140</v>
      </c>
      <c r="F1679" s="32" t="s">
        <v>35</v>
      </c>
      <c r="G1679" s="32" t="s">
        <v>73</v>
      </c>
      <c r="H1679" s="32" t="s">
        <v>73</v>
      </c>
      <c r="I1679" s="32" t="s">
        <v>73</v>
      </c>
    </row>
    <row r="1680" spans="1:9" x14ac:dyDescent="0.25">
      <c r="A1680">
        <f>IF(AND($C1680="Area (ha)",$E1680="Fully converted"),SUMIFS(UK!$E$9:$E$77,UK!$C$9:$C$77,Data!$H3958),IF(AND($C1680="Area (ha)",$E1680="In conversion"),SUMIFS(UK!$F$9:$F$77,UK!$C$9:$C$77,Data!$H3958),IF(AND($C1680="Area (ha)",$E1680="Total"),SUMIFS(UK!$F$9:$F$77,UK!$C$9:$C$77,Data!$H3958),IF(AND($C1680="Tonne",$E1680="Fully converted"),SUMIFS(UK!$F$9:$F$77,UK!$C$9:$C$77,Data!$H3958),""))))</f>
        <v>0</v>
      </c>
      <c r="B1680" s="46" t="s">
        <v>45</v>
      </c>
      <c r="C1680" s="46" t="s">
        <v>144</v>
      </c>
      <c r="D1680" s="46" t="s">
        <v>47</v>
      </c>
      <c r="E1680" s="46" t="s">
        <v>140</v>
      </c>
      <c r="F1680" s="32" t="s">
        <v>35</v>
      </c>
      <c r="G1680" s="32" t="s">
        <v>74</v>
      </c>
      <c r="H1680" s="32" t="s">
        <v>74</v>
      </c>
      <c r="I1680" s="32" t="s">
        <v>74</v>
      </c>
    </row>
    <row r="1681" spans="1:9" x14ac:dyDescent="0.25">
      <c r="A1681">
        <f>IF(AND($C1681="Area (ha)",$E1681="Fully converted"),SUMIFS(UK!$E$9:$E$77,UK!$C$9:$C$77,Data!$H3959),IF(AND($C1681="Area (ha)",$E1681="In conversion"),SUMIFS(UK!$F$9:$F$77,UK!$C$9:$C$77,Data!$H3959),IF(AND($C1681="Area (ha)",$E1681="Total"),SUMIFS(UK!$F$9:$F$77,UK!$C$9:$C$77,Data!$H3959),IF(AND($C1681="Tonne",$E1681="Fully converted"),SUMIFS(UK!$F$9:$F$77,UK!$C$9:$C$77,Data!$H3959),""))))</f>
        <v>0</v>
      </c>
      <c r="B1681" s="46" t="s">
        <v>45</v>
      </c>
      <c r="C1681" s="46" t="s">
        <v>144</v>
      </c>
      <c r="D1681" s="46" t="s">
        <v>47</v>
      </c>
      <c r="E1681" s="46" t="s">
        <v>140</v>
      </c>
      <c r="F1681" s="32" t="s">
        <v>35</v>
      </c>
      <c r="G1681" s="32" t="s">
        <v>125</v>
      </c>
      <c r="H1681" s="32" t="s">
        <v>75</v>
      </c>
      <c r="I1681" s="32" t="s">
        <v>125</v>
      </c>
    </row>
    <row r="1682" spans="1:9" x14ac:dyDescent="0.25">
      <c r="A1682">
        <f>IF(AND($C1682="Area (ha)",$E1682="Fully converted"),SUMIFS(UK!$E$9:$E$77,UK!$C$9:$C$77,Data!$H3960),IF(AND($C1682="Area (ha)",$E1682="In conversion"),SUMIFS(UK!$F$9:$F$77,UK!$C$9:$C$77,Data!$H3960),IF(AND($C1682="Area (ha)",$E1682="Total"),SUMIFS(UK!$F$9:$F$77,UK!$C$9:$C$77,Data!$H3960),IF(AND($C1682="Tonne",$E1682="Fully converted"),SUMIFS(UK!$F$9:$F$77,UK!$C$9:$C$77,Data!$H3960),""))))</f>
        <v>0</v>
      </c>
      <c r="B1682" s="46" t="s">
        <v>45</v>
      </c>
      <c r="C1682" s="46" t="s">
        <v>144</v>
      </c>
      <c r="D1682" s="46" t="s">
        <v>47</v>
      </c>
      <c r="E1682" s="46" t="s">
        <v>140</v>
      </c>
      <c r="F1682" s="32" t="s">
        <v>35</v>
      </c>
      <c r="G1682" s="32" t="s">
        <v>76</v>
      </c>
      <c r="H1682" s="32" t="s">
        <v>76</v>
      </c>
      <c r="I1682" s="32" t="s">
        <v>76</v>
      </c>
    </row>
    <row r="1683" spans="1:9" x14ac:dyDescent="0.25">
      <c r="A1683">
        <f>IF(AND($C1683="Area (ha)",$E1683="Fully converted"),SUMIFS(UK!$E$9:$E$77,UK!$C$9:$C$77,Data!$H3961),IF(AND($C1683="Area (ha)",$E1683="In conversion"),SUMIFS(UK!$F$9:$F$77,UK!$C$9:$C$77,Data!$H3961),IF(AND($C1683="Area (ha)",$E1683="Total"),SUMIFS(UK!$F$9:$F$77,UK!$C$9:$C$77,Data!$H3961),IF(AND($C1683="Tonne",$E1683="Fully converted"),SUMIFS(UK!$F$9:$F$77,UK!$C$9:$C$77,Data!$H3961),""))))</f>
        <v>0</v>
      </c>
      <c r="B1683" s="46" t="s">
        <v>45</v>
      </c>
      <c r="C1683" s="46" t="s">
        <v>144</v>
      </c>
      <c r="D1683" s="46" t="s">
        <v>47</v>
      </c>
      <c r="E1683" s="46" t="s">
        <v>140</v>
      </c>
      <c r="F1683" s="32" t="s">
        <v>35</v>
      </c>
      <c r="G1683" s="32" t="s">
        <v>77</v>
      </c>
      <c r="H1683" s="32" t="s">
        <v>77</v>
      </c>
      <c r="I1683" s="32" t="s">
        <v>77</v>
      </c>
    </row>
    <row r="1684" spans="1:9" x14ac:dyDescent="0.25">
      <c r="A1684">
        <f>IF(AND($C1684="Area (ha)",$E1684="Fully converted"),SUMIFS(UK!$E$9:$E$77,UK!$C$9:$C$77,Data!$H3962),IF(AND($C1684="Area (ha)",$E1684="In conversion"),SUMIFS(UK!$F$9:$F$77,UK!$C$9:$C$77,Data!$H3962),IF(AND($C1684="Area (ha)",$E1684="Total"),SUMIFS(UK!$F$9:$F$77,UK!$C$9:$C$77,Data!$H3962),IF(AND($C1684="Tonne",$E1684="Fully converted"),SUMIFS(UK!$F$9:$F$77,UK!$C$9:$C$77,Data!$H3962),""))))</f>
        <v>0</v>
      </c>
      <c r="B1684" s="46" t="s">
        <v>45</v>
      </c>
      <c r="C1684" s="46" t="s">
        <v>144</v>
      </c>
      <c r="D1684" s="46" t="s">
        <v>47</v>
      </c>
      <c r="E1684" s="46" t="s">
        <v>140</v>
      </c>
      <c r="F1684" s="32" t="s">
        <v>35</v>
      </c>
      <c r="G1684" s="32" t="s">
        <v>78</v>
      </c>
      <c r="H1684" s="32" t="s">
        <v>78</v>
      </c>
      <c r="I1684" s="32" t="s">
        <v>78</v>
      </c>
    </row>
    <row r="1685" spans="1:9" x14ac:dyDescent="0.25">
      <c r="A1685">
        <f>IF(AND($C1685="Area (ha)",$E1685="Fully converted"),SUMIFS(UK!$E$9:$E$77,UK!$C$9:$C$77,Data!$H3963),IF(AND($C1685="Area (ha)",$E1685="In conversion"),SUMIFS(UK!$F$9:$F$77,UK!$C$9:$C$77,Data!$H3963),IF(AND($C1685="Area (ha)",$E1685="Total"),SUMIFS(UK!$F$9:$F$77,UK!$C$9:$C$77,Data!$H3963),IF(AND($C1685="Tonne",$E1685="Fully converted"),SUMIFS(UK!$F$9:$F$77,UK!$C$9:$C$77,Data!$H3963),""))))</f>
        <v>0</v>
      </c>
      <c r="B1685" s="46" t="s">
        <v>45</v>
      </c>
      <c r="C1685" s="46" t="s">
        <v>144</v>
      </c>
      <c r="D1685" s="46" t="s">
        <v>47</v>
      </c>
      <c r="E1685" s="46" t="s">
        <v>140</v>
      </c>
      <c r="F1685" s="32" t="s">
        <v>35</v>
      </c>
      <c r="G1685" s="32" t="s">
        <v>126</v>
      </c>
      <c r="H1685" s="32" t="s">
        <v>126</v>
      </c>
      <c r="I1685" s="32" t="s">
        <v>126</v>
      </c>
    </row>
    <row r="1686" spans="1:9" x14ac:dyDescent="0.25">
      <c r="A1686">
        <f>IF(AND($C1686="Area (ha)",$E1686="Fully converted"),SUMIFS(UK!$E$9:$E$77,UK!$C$9:$C$77,Data!$H3964),IF(AND($C1686="Area (ha)",$E1686="In conversion"),SUMIFS(UK!$F$9:$F$77,UK!$C$9:$C$77,Data!$H3964),IF(AND($C1686="Area (ha)",$E1686="Total"),SUMIFS(UK!$F$9:$F$77,UK!$C$9:$C$77,Data!$H3964),IF(AND($C1686="Tonne",$E1686="Fully converted"),SUMIFS(UK!$F$9:$F$77,UK!$C$9:$C$77,Data!$H3964),""))))</f>
        <v>0</v>
      </c>
      <c r="B1686" s="46" t="s">
        <v>45</v>
      </c>
      <c r="C1686" s="46" t="s">
        <v>144</v>
      </c>
      <c r="D1686" s="46" t="s">
        <v>47</v>
      </c>
      <c r="E1686" s="46" t="s">
        <v>140</v>
      </c>
      <c r="F1686" s="32" t="s">
        <v>35</v>
      </c>
      <c r="G1686" s="32" t="s">
        <v>80</v>
      </c>
      <c r="H1686" s="32" t="s">
        <v>80</v>
      </c>
      <c r="I1686" s="32" t="s">
        <v>80</v>
      </c>
    </row>
    <row r="1687" spans="1:9" x14ac:dyDescent="0.25">
      <c r="A1687">
        <f>IF(AND($C1687="Area (ha)",$E1687="Fully converted"),SUMIFS(UK!$E$9:$E$77,UK!$C$9:$C$77,Data!$H3965),IF(AND($C1687="Area (ha)",$E1687="In conversion"),SUMIFS(UK!$F$9:$F$77,UK!$C$9:$C$77,Data!$H3965),IF(AND($C1687="Area (ha)",$E1687="Total"),SUMIFS(UK!$F$9:$F$77,UK!$C$9:$C$77,Data!$H3965),IF(AND($C1687="Tonne",$E1687="Fully converted"),SUMIFS(UK!$F$9:$F$77,UK!$C$9:$C$77,Data!$H3965),""))))</f>
        <v>0</v>
      </c>
      <c r="B1687" s="46" t="s">
        <v>45</v>
      </c>
      <c r="C1687" s="46" t="s">
        <v>144</v>
      </c>
      <c r="D1687" s="46" t="s">
        <v>47</v>
      </c>
      <c r="E1687" s="46" t="s">
        <v>140</v>
      </c>
      <c r="F1687" s="32" t="s">
        <v>35</v>
      </c>
      <c r="G1687" s="32" t="s">
        <v>81</v>
      </c>
      <c r="H1687" s="32" t="s">
        <v>81</v>
      </c>
      <c r="I1687" s="32" t="s">
        <v>81</v>
      </c>
    </row>
    <row r="1688" spans="1:9" x14ac:dyDescent="0.25">
      <c r="A1688">
        <f>IF(AND($C1688="Area (ha)",$E1688="Fully converted"),SUMIFS(UK!$E$9:$E$77,UK!$C$9:$C$77,Data!$H3966),IF(AND($C1688="Area (ha)",$E1688="In conversion"),SUMIFS(UK!$F$9:$F$77,UK!$C$9:$C$77,Data!$H3966),IF(AND($C1688="Area (ha)",$E1688="Total"),SUMIFS(UK!$F$9:$F$77,UK!$C$9:$C$77,Data!$H3966),IF(AND($C1688="Tonne",$E1688="Fully converted"),SUMIFS(UK!$F$9:$F$77,UK!$C$9:$C$77,Data!$H3966),""))))</f>
        <v>3046.7099999999973</v>
      </c>
      <c r="B1688" s="46" t="s">
        <v>45</v>
      </c>
      <c r="C1688" s="46" t="s">
        <v>144</v>
      </c>
      <c r="D1688" s="46" t="s">
        <v>47</v>
      </c>
      <c r="E1688" s="46" t="s">
        <v>140</v>
      </c>
      <c r="F1688" s="32" t="s">
        <v>35</v>
      </c>
      <c r="G1688" s="32" t="s">
        <v>82</v>
      </c>
      <c r="H1688" s="32" t="s">
        <v>82</v>
      </c>
      <c r="I1688" s="32" t="s">
        <v>82</v>
      </c>
    </row>
    <row r="1689" spans="1:9" x14ac:dyDescent="0.25">
      <c r="A1689">
        <f>IF(AND($C1689="Area (ha)",$E1689="Fully converted"),SUMIFS(UK!$E$9:$E$77,UK!$C$9:$C$77,Data!$H3967),IF(AND($C1689="Area (ha)",$E1689="In conversion"),SUMIFS(UK!$F$9:$F$77,UK!$C$9:$C$77,Data!$H3967),IF(AND($C1689="Area (ha)",$E1689="Total"),SUMIFS(UK!$F$9:$F$77,UK!$C$9:$C$77,Data!$H3967),IF(AND($C1689="Tonne",$E1689="Fully converted"),SUMIFS(UK!$F$9:$F$77,UK!$C$9:$C$77,Data!$H3967),""))))</f>
        <v>214.57974999999999</v>
      </c>
      <c r="B1689" s="46" t="s">
        <v>45</v>
      </c>
      <c r="C1689" s="46" t="s">
        <v>144</v>
      </c>
      <c r="D1689" s="46" t="s">
        <v>47</v>
      </c>
      <c r="E1689" s="46" t="s">
        <v>140</v>
      </c>
      <c r="F1689" s="32" t="s">
        <v>35</v>
      </c>
      <c r="G1689" s="32" t="s">
        <v>83</v>
      </c>
      <c r="H1689" s="32" t="s">
        <v>83</v>
      </c>
      <c r="I1689" s="32" t="s">
        <v>83</v>
      </c>
    </row>
    <row r="1690" spans="1:9" x14ac:dyDescent="0.25">
      <c r="A1690">
        <f>IF(AND($C1690="Area (ha)",$E1690="Fully converted"),SUMIFS(UK!$E$9:$E$77,UK!$C$9:$C$77,Data!$H3968),IF(AND($C1690="Area (ha)",$E1690="In conversion"),SUMIFS(UK!$F$9:$F$77,UK!$C$9:$C$77,Data!$H3968),IF(AND($C1690="Area (ha)",$E1690="Total"),SUMIFS(UK!$F$9:$F$77,UK!$C$9:$C$77,Data!$H3968),IF(AND($C1690="Tonne",$E1690="Fully converted"),SUMIFS(UK!$F$9:$F$77,UK!$C$9:$C$77,Data!$H3968),""))))</f>
        <v>214.57974999999999</v>
      </c>
      <c r="B1690" s="46" t="s">
        <v>45</v>
      </c>
      <c r="C1690" s="46" t="s">
        <v>144</v>
      </c>
      <c r="D1690" s="46" t="s">
        <v>47</v>
      </c>
      <c r="E1690" s="46" t="s">
        <v>140</v>
      </c>
      <c r="F1690" s="32" t="s">
        <v>35</v>
      </c>
      <c r="G1690" s="32" t="s">
        <v>84</v>
      </c>
      <c r="H1690" s="32" t="s">
        <v>84</v>
      </c>
      <c r="I1690" s="32" t="s">
        <v>84</v>
      </c>
    </row>
    <row r="1691" spans="1:9" x14ac:dyDescent="0.25">
      <c r="A1691">
        <f>IF(AND($C1691="Area (ha)",$E1691="Fully converted"),SUMIFS(UK!$E$9:$E$77,UK!$C$9:$C$77,Data!$H3969),IF(AND($C1691="Area (ha)",$E1691="In conversion"),SUMIFS(UK!$F$9:$F$77,UK!$C$9:$C$77,Data!$H3969),IF(AND($C1691="Area (ha)",$E1691="Total"),SUMIFS(UK!$F$9:$F$77,UK!$C$9:$C$77,Data!$H3969),IF(AND($C1691="Tonne",$E1691="Fully converted"),SUMIFS(UK!$F$9:$F$77,UK!$C$9:$C$77,Data!$H3969),""))))</f>
        <v>0</v>
      </c>
      <c r="B1691" s="46" t="s">
        <v>45</v>
      </c>
      <c r="C1691" s="46" t="s">
        <v>144</v>
      </c>
      <c r="D1691" s="46" t="s">
        <v>47</v>
      </c>
      <c r="E1691" s="46" t="s">
        <v>140</v>
      </c>
      <c r="F1691" s="32" t="s">
        <v>35</v>
      </c>
      <c r="G1691" s="32" t="s">
        <v>85</v>
      </c>
      <c r="H1691" s="32" t="s">
        <v>85</v>
      </c>
      <c r="I1691" s="32" t="s">
        <v>235</v>
      </c>
    </row>
    <row r="1692" spans="1:9" x14ac:dyDescent="0.25">
      <c r="A1692">
        <f>IF(AND($C1692="Area (ha)",$E1692="Fully converted"),SUMIFS(UK!$E$9:$E$77,UK!$C$9:$C$77,Data!$H3970),IF(AND($C1692="Area (ha)",$E1692="In conversion"),SUMIFS(UK!$F$9:$F$77,UK!$C$9:$C$77,Data!$H3970),IF(AND($C1692="Area (ha)",$E1692="Total"),SUMIFS(UK!$F$9:$F$77,UK!$C$9:$C$77,Data!$H3970),IF(AND($C1692="Tonne",$E1692="Fully converted"),SUMIFS(UK!$F$9:$F$77,UK!$C$9:$C$77,Data!$H3970),""))))</f>
        <v>0</v>
      </c>
      <c r="B1692" s="46" t="s">
        <v>45</v>
      </c>
      <c r="C1692" s="46" t="s">
        <v>144</v>
      </c>
      <c r="D1692" s="46" t="s">
        <v>47</v>
      </c>
      <c r="E1692" s="46" t="s">
        <v>140</v>
      </c>
      <c r="F1692" s="32" t="s">
        <v>35</v>
      </c>
      <c r="G1692" s="32" t="s">
        <v>127</v>
      </c>
      <c r="H1692" s="32" t="s">
        <v>127</v>
      </c>
      <c r="I1692" s="32" t="s">
        <v>127</v>
      </c>
    </row>
    <row r="1693" spans="1:9" x14ac:dyDescent="0.25">
      <c r="A1693">
        <f>IF(AND($C1693="Area (ha)",$E1693="Fully converted"),SUMIFS(UK!$E$9:$E$77,UK!$C$9:$C$77,Data!$H3971),IF(AND($C1693="Area (ha)",$E1693="In conversion"),SUMIFS(UK!$F$9:$F$77,UK!$C$9:$C$77,Data!$H3971),IF(AND($C1693="Area (ha)",$E1693="Total"),SUMIFS(UK!$F$9:$F$77,UK!$C$9:$C$77,Data!$H3971),IF(AND($C1693="Tonne",$E1693="Fully converted"),SUMIFS(UK!$F$9:$F$77,UK!$C$9:$C$77,Data!$H3971),""))))</f>
        <v>0</v>
      </c>
      <c r="B1693" s="46" t="s">
        <v>45</v>
      </c>
      <c r="C1693" s="46" t="s">
        <v>144</v>
      </c>
      <c r="D1693" s="46" t="s">
        <v>47</v>
      </c>
      <c r="E1693" s="46" t="s">
        <v>140</v>
      </c>
      <c r="F1693" s="32" t="s">
        <v>35</v>
      </c>
      <c r="G1693" s="32" t="s">
        <v>128</v>
      </c>
      <c r="H1693" s="32" t="s">
        <v>128</v>
      </c>
      <c r="I1693" s="32" t="s">
        <v>128</v>
      </c>
    </row>
    <row r="1694" spans="1:9" x14ac:dyDescent="0.25">
      <c r="A1694">
        <f>IF(AND($C1694="Area (ha)",$E1694="Fully converted"),SUMIFS(UK!$E$9:$E$77,UK!$C$9:$C$77,Data!$H3972),IF(AND($C1694="Area (ha)",$E1694="In conversion"),SUMIFS(UK!$F$9:$F$77,UK!$C$9:$C$77,Data!$H3972),IF(AND($C1694="Area (ha)",$E1694="Total"),SUMIFS(UK!$F$9:$F$77,UK!$C$9:$C$77,Data!$H3972),IF(AND($C1694="Tonne",$E1694="Fully converted"),SUMIFS(UK!$F$9:$F$77,UK!$C$9:$C$77,Data!$H3972),""))))</f>
        <v>0</v>
      </c>
      <c r="B1694" s="46" t="s">
        <v>45</v>
      </c>
      <c r="C1694" s="46" t="s">
        <v>144</v>
      </c>
      <c r="D1694" s="46" t="s">
        <v>47</v>
      </c>
      <c r="E1694" s="46" t="s">
        <v>140</v>
      </c>
      <c r="F1694" s="32" t="s">
        <v>35</v>
      </c>
      <c r="G1694" s="32" t="s">
        <v>129</v>
      </c>
      <c r="H1694" s="32" t="s">
        <v>129</v>
      </c>
      <c r="I1694" s="32" t="s">
        <v>129</v>
      </c>
    </row>
    <row r="1695" spans="1:9" x14ac:dyDescent="0.25">
      <c r="A1695">
        <f>IF(AND($C1695="Area (ha)",$E1695="Fully converted"),SUMIFS(UK!$E$9:$E$77,UK!$C$9:$C$77,Data!$H3973),IF(AND($C1695="Area (ha)",$E1695="In conversion"),SUMIFS(UK!$F$9:$F$77,UK!$C$9:$C$77,Data!$H3973),IF(AND($C1695="Area (ha)",$E1695="Total"),SUMIFS(UK!$F$9:$F$77,UK!$C$9:$C$77,Data!$H3973),IF(AND($C1695="Tonne",$E1695="Fully converted"),SUMIFS(UK!$F$9:$F$77,UK!$C$9:$C$77,Data!$H3973),""))))</f>
        <v>0</v>
      </c>
      <c r="B1695" s="46" t="s">
        <v>45</v>
      </c>
      <c r="C1695" s="46" t="s">
        <v>144</v>
      </c>
      <c r="D1695" s="46" t="s">
        <v>47</v>
      </c>
      <c r="E1695" s="46" t="s">
        <v>140</v>
      </c>
      <c r="F1695" s="32" t="s">
        <v>35</v>
      </c>
      <c r="G1695" s="32" t="s">
        <v>130</v>
      </c>
      <c r="H1695" s="32" t="s">
        <v>130</v>
      </c>
      <c r="I1695" s="32" t="s">
        <v>130</v>
      </c>
    </row>
    <row r="1696" spans="1:9" x14ac:dyDescent="0.25">
      <c r="A1696">
        <f>IF(AND($C1696="Area (ha)",$E1696="Fully converted"),SUMIFS(UK!$E$9:$E$77,UK!$C$9:$C$77,Data!$H3974),IF(AND($C1696="Area (ha)",$E1696="In conversion"),SUMIFS(UK!$F$9:$F$77,UK!$C$9:$C$77,Data!$H3974),IF(AND($C1696="Area (ha)",$E1696="Total"),SUMIFS(UK!$F$9:$F$77,UK!$C$9:$C$77,Data!$H3974),IF(AND($C1696="Tonne",$E1696="Fully converted"),SUMIFS(UK!$F$9:$F$77,UK!$C$9:$C$77,Data!$H3974),""))))</f>
        <v>89.989749999999987</v>
      </c>
      <c r="B1696" s="46" t="s">
        <v>45</v>
      </c>
      <c r="C1696" s="46" t="s">
        <v>144</v>
      </c>
      <c r="D1696" s="46" t="s">
        <v>47</v>
      </c>
      <c r="E1696" s="46" t="s">
        <v>140</v>
      </c>
      <c r="F1696" s="32" t="s">
        <v>35</v>
      </c>
      <c r="G1696" s="32" t="s">
        <v>131</v>
      </c>
      <c r="H1696" s="32" t="s">
        <v>131</v>
      </c>
      <c r="I1696" s="32" t="s">
        <v>131</v>
      </c>
    </row>
    <row r="1697" spans="1:9" x14ac:dyDescent="0.25">
      <c r="A1697">
        <f>IF(AND($C1697="Area (ha)",$E1697="Fully converted"),SUMIFS(UK!$E$9:$E$77,UK!$C$9:$C$77,Data!$H3975),IF(AND($C1697="Area (ha)",$E1697="In conversion"),SUMIFS(UK!$F$9:$F$77,UK!$C$9:$C$77,Data!$H3975),IF(AND($C1697="Area (ha)",$E1697="Total"),SUMIFS(UK!$F$9:$F$77,UK!$C$9:$C$77,Data!$H3975),IF(AND($C1697="Tonne",$E1697="Fully converted"),SUMIFS(UK!$F$9:$F$77,UK!$C$9:$C$77,Data!$H3975),""))))</f>
        <v>0</v>
      </c>
      <c r="B1697" s="46" t="s">
        <v>45</v>
      </c>
      <c r="C1697" s="46" t="s">
        <v>144</v>
      </c>
      <c r="D1697" s="46" t="s">
        <v>47</v>
      </c>
      <c r="E1697" s="46" t="s">
        <v>140</v>
      </c>
      <c r="F1697" s="32" t="s">
        <v>35</v>
      </c>
      <c r="G1697" s="32" t="s">
        <v>91</v>
      </c>
      <c r="H1697" s="32" t="s">
        <v>91</v>
      </c>
      <c r="I1697" s="32" t="s">
        <v>91</v>
      </c>
    </row>
    <row r="1698" spans="1:9" x14ac:dyDescent="0.25">
      <c r="A1698">
        <f>IF(AND($C1698="Area (ha)",$E1698="Fully converted"),SUMIFS(UK!$E$9:$E$77,UK!$C$9:$C$77,Data!$H3976),IF(AND($C1698="Area (ha)",$E1698="In conversion"),SUMIFS(UK!$F$9:$F$77,UK!$C$9:$C$77,Data!$H3976),IF(AND($C1698="Area (ha)",$E1698="Total"),SUMIFS(UK!$F$9:$F$77,UK!$C$9:$C$77,Data!$H3976),IF(AND($C1698="Tonne",$E1698="Fully converted"),SUMIFS(UK!$F$9:$F$77,UK!$C$9:$C$77,Data!$H3976),""))))</f>
        <v>150.25799999999998</v>
      </c>
      <c r="B1698" s="46" t="s">
        <v>45</v>
      </c>
      <c r="C1698" s="46" t="s">
        <v>144</v>
      </c>
      <c r="D1698" s="46" t="s">
        <v>47</v>
      </c>
      <c r="E1698" s="46" t="s">
        <v>140</v>
      </c>
      <c r="F1698" s="32" t="s">
        <v>35</v>
      </c>
      <c r="G1698" s="32" t="s">
        <v>92</v>
      </c>
      <c r="H1698" s="32" t="s">
        <v>92</v>
      </c>
      <c r="I1698" s="32" t="s">
        <v>92</v>
      </c>
    </row>
    <row r="1699" spans="1:9" x14ac:dyDescent="0.25">
      <c r="A1699">
        <f>IF(AND($C1699="Area (ha)",$E1699="Fully converted"),SUMIFS(UK!$E$9:$E$77,UK!$C$9:$C$77,Data!$H3977),IF(AND($C1699="Area (ha)",$E1699="In conversion"),SUMIFS(UK!$F$9:$F$77,UK!$C$9:$C$77,Data!$H3977),IF(AND($C1699="Area (ha)",$E1699="Total"),SUMIFS(UK!$F$9:$F$77,UK!$C$9:$C$77,Data!$H3977),IF(AND($C1699="Tonne",$E1699="Fully converted"),SUMIFS(UK!$F$9:$F$77,UK!$C$9:$C$77,Data!$H3977),""))))</f>
        <v>0</v>
      </c>
      <c r="B1699" s="46" t="s">
        <v>45</v>
      </c>
      <c r="C1699" s="46" t="s">
        <v>144</v>
      </c>
      <c r="D1699" s="46" t="s">
        <v>47</v>
      </c>
      <c r="E1699" s="46" t="s">
        <v>140</v>
      </c>
      <c r="F1699" s="32" t="s">
        <v>35</v>
      </c>
      <c r="G1699" s="32" t="s">
        <v>93</v>
      </c>
      <c r="H1699" s="32" t="s">
        <v>93</v>
      </c>
      <c r="I1699" s="32" t="s">
        <v>93</v>
      </c>
    </row>
    <row r="1700" spans="1:9" x14ac:dyDescent="0.25">
      <c r="A1700">
        <f>IF(AND($C1700="Area (ha)",$E1700="Fully converted"),SUMIFS(UK!$E$9:$E$77,UK!$C$9:$C$77,Data!$H3978),IF(AND($C1700="Area (ha)",$E1700="In conversion"),SUMIFS(UK!$F$9:$F$77,UK!$C$9:$C$77,Data!$H3978),IF(AND($C1700="Area (ha)",$E1700="Total"),SUMIFS(UK!$F$9:$F$77,UK!$C$9:$C$77,Data!$H3978),IF(AND($C1700="Tonne",$E1700="Fully converted"),SUMIFS(UK!$F$9:$F$77,UK!$C$9:$C$77,Data!$H3978),""))))</f>
        <v>15105.82799999999</v>
      </c>
      <c r="B1700" s="46" t="s">
        <v>45</v>
      </c>
      <c r="C1700" s="46" t="s">
        <v>144</v>
      </c>
      <c r="D1700" s="46" t="s">
        <v>47</v>
      </c>
      <c r="E1700" s="46" t="s">
        <v>140</v>
      </c>
      <c r="F1700" s="32" t="s">
        <v>35</v>
      </c>
      <c r="G1700" s="32" t="s">
        <v>94</v>
      </c>
      <c r="H1700" s="32" t="s">
        <v>94</v>
      </c>
      <c r="I1700" s="32" t="s">
        <v>94</v>
      </c>
    </row>
    <row r="1701" spans="1:9" x14ac:dyDescent="0.25">
      <c r="A1701">
        <f>IF(AND($C1701="Area (ha)",$E1701="Fully converted"),SUMIFS(UK!$E$9:$E$77,UK!$C$9:$C$77,Data!$H3979),IF(AND($C1701="Area (ha)",$E1701="In conversion"),SUMIFS(UK!$F$9:$F$77,UK!$C$9:$C$77,Data!$H3979),IF(AND($C1701="Area (ha)",$E1701="Total"),SUMIFS(UK!$F$9:$F$77,UK!$C$9:$C$77,Data!$H3979),IF(AND($C1701="Tonne",$E1701="Fully converted"),SUMIFS(UK!$F$9:$F$77,UK!$C$9:$C$77,Data!$H3979),""))))</f>
        <v>155.434</v>
      </c>
      <c r="B1701" s="46" t="s">
        <v>45</v>
      </c>
      <c r="C1701" s="46" t="s">
        <v>144</v>
      </c>
      <c r="D1701" s="46" t="s">
        <v>47</v>
      </c>
      <c r="E1701" s="46" t="s">
        <v>140</v>
      </c>
      <c r="F1701" s="32" t="s">
        <v>35</v>
      </c>
      <c r="G1701" s="32" t="s">
        <v>95</v>
      </c>
      <c r="H1701" s="32" t="s">
        <v>95</v>
      </c>
      <c r="I1701" s="32" t="s">
        <v>95</v>
      </c>
    </row>
    <row r="1702" spans="1:9" x14ac:dyDescent="0.25">
      <c r="A1702">
        <f>IF(AND($C1702="Area (ha)",$E1702="Fully converted"),SUMIFS(UK!$E$9:$E$77,UK!$C$9:$C$77,Data!$H3980),IF(AND($C1702="Area (ha)",$E1702="In conversion"),SUMIFS(UK!$F$9:$F$77,UK!$C$9:$C$77,Data!$H3980),IF(AND($C1702="Area (ha)",$E1702="Total"),SUMIFS(UK!$F$9:$F$77,UK!$C$9:$C$77,Data!$H3980),IF(AND($C1702="Tonne",$E1702="Fully converted"),SUMIFS(UK!$F$9:$F$77,UK!$C$9:$C$77,Data!$H3980),""))))</f>
        <v>0</v>
      </c>
      <c r="B1702" s="46" t="s">
        <v>45</v>
      </c>
      <c r="C1702" s="46" t="s">
        <v>144</v>
      </c>
      <c r="D1702" s="46" t="s">
        <v>47</v>
      </c>
      <c r="E1702" s="46" t="s">
        <v>140</v>
      </c>
      <c r="F1702" s="32" t="s">
        <v>35</v>
      </c>
      <c r="G1702" s="32" t="s">
        <v>96</v>
      </c>
      <c r="H1702" s="32" t="s">
        <v>96</v>
      </c>
      <c r="I1702" s="32" t="s">
        <v>96</v>
      </c>
    </row>
    <row r="1703" spans="1:9" x14ac:dyDescent="0.25">
      <c r="A1703">
        <f>IF(AND($C1703="Area (ha)",$E1703="Fully converted"),SUMIFS(UK!$E$9:$E$77,UK!$C$9:$C$77,Data!$H3981),IF(AND($C1703="Area (ha)",$E1703="In conversion"),SUMIFS(UK!$F$9:$F$77,UK!$C$9:$C$77,Data!$H3981),IF(AND($C1703="Area (ha)",$E1703="Total"),SUMIFS(UK!$F$9:$F$77,UK!$C$9:$C$77,Data!$H3981),IF(AND($C1703="Tonne",$E1703="Fully converted"),SUMIFS(UK!$F$9:$F$77,UK!$C$9:$C$77,Data!$H3981),""))))</f>
        <v>40.524000000000001</v>
      </c>
      <c r="B1703" s="46" t="s">
        <v>45</v>
      </c>
      <c r="C1703" s="46" t="s">
        <v>144</v>
      </c>
      <c r="D1703" s="46" t="s">
        <v>47</v>
      </c>
      <c r="E1703" s="46" t="s">
        <v>140</v>
      </c>
      <c r="F1703" s="32" t="s">
        <v>35</v>
      </c>
      <c r="G1703" s="32" t="s">
        <v>132</v>
      </c>
      <c r="H1703" s="32" t="s">
        <v>132</v>
      </c>
      <c r="I1703" s="32" t="s">
        <v>132</v>
      </c>
    </row>
    <row r="1704" spans="1:9" x14ac:dyDescent="0.25">
      <c r="A1704">
        <f>IF(AND($C1704="Area (ha)",$E1704="Fully converted"),SUMIFS(UK!$E$9:$E$77,UK!$C$9:$C$77,Data!$H3982),IF(AND($C1704="Area (ha)",$E1704="In conversion"),SUMIFS(UK!$F$9:$F$77,UK!$C$9:$C$77,Data!$H3982),IF(AND($C1704="Area (ha)",$E1704="Total"),SUMIFS(UK!$F$9:$F$77,UK!$C$9:$C$77,Data!$H3982),IF(AND($C1704="Tonne",$E1704="Fully converted"),SUMIFS(UK!$F$9:$F$77,UK!$C$9:$C$77,Data!$H3982),""))))</f>
        <v>16.044</v>
      </c>
      <c r="B1704" s="46" t="s">
        <v>45</v>
      </c>
      <c r="C1704" s="46" t="s">
        <v>144</v>
      </c>
      <c r="D1704" s="46" t="s">
        <v>47</v>
      </c>
      <c r="E1704" s="46" t="s">
        <v>140</v>
      </c>
      <c r="F1704" s="32" t="s">
        <v>35</v>
      </c>
      <c r="G1704" s="32" t="s">
        <v>98</v>
      </c>
      <c r="H1704" s="32" t="s">
        <v>98</v>
      </c>
      <c r="I1704" s="32" t="s">
        <v>98</v>
      </c>
    </row>
    <row r="1705" spans="1:9" x14ac:dyDescent="0.25">
      <c r="A1705">
        <f>IF(AND($C1705="Area (ha)",$E1705="Fully converted"),SUMIFS(UK!$E$9:$E$77,UK!$C$9:$C$77,Data!$H3983),IF(AND($C1705="Area (ha)",$E1705="In conversion"),SUMIFS(UK!$F$9:$F$77,UK!$C$9:$C$77,Data!$H3983),IF(AND($C1705="Area (ha)",$E1705="Total"),SUMIFS(UK!$F$9:$F$77,UK!$C$9:$C$77,Data!$H3983),IF(AND($C1705="Tonne",$E1705="Fully converted"),SUMIFS(UK!$F$9:$F$77,UK!$C$9:$C$77,Data!$H3983),""))))</f>
        <v>16.044</v>
      </c>
      <c r="B1705" s="46" t="s">
        <v>45</v>
      </c>
      <c r="C1705" s="46" t="s">
        <v>144</v>
      </c>
      <c r="D1705" s="46" t="s">
        <v>47</v>
      </c>
      <c r="E1705" s="46" t="s">
        <v>140</v>
      </c>
      <c r="F1705" s="32" t="s">
        <v>35</v>
      </c>
      <c r="G1705" s="32" t="s">
        <v>99</v>
      </c>
      <c r="H1705" s="32" t="s">
        <v>99</v>
      </c>
      <c r="I1705" s="32" t="s">
        <v>99</v>
      </c>
    </row>
    <row r="1706" spans="1:9" x14ac:dyDescent="0.25">
      <c r="A1706">
        <f>IF(AND($C1706="Area (ha)",$E1706="Fully converted"),SUMIFS(UK!$E$9:$E$77,UK!$C$9:$C$77,Data!$H3984),IF(AND($C1706="Area (ha)",$E1706="In conversion"),SUMIFS(UK!$F$9:$F$77,UK!$C$9:$C$77,Data!$H3984),IF(AND($C1706="Area (ha)",$E1706="Total"),SUMIFS(UK!$F$9:$F$77,UK!$C$9:$C$77,Data!$H3984),IF(AND($C1706="Tonne",$E1706="Fully converted"),SUMIFS(UK!$F$9:$F$77,UK!$C$9:$C$77,Data!$H3984),""))))</f>
        <v>15.594000000000001</v>
      </c>
      <c r="B1706" s="46" t="s">
        <v>45</v>
      </c>
      <c r="C1706" s="46" t="s">
        <v>144</v>
      </c>
      <c r="D1706" s="46" t="s">
        <v>47</v>
      </c>
      <c r="E1706" s="46" t="s">
        <v>140</v>
      </c>
      <c r="F1706" s="32" t="s">
        <v>35</v>
      </c>
      <c r="G1706" s="32" t="s">
        <v>100</v>
      </c>
      <c r="H1706" s="32" t="s">
        <v>100</v>
      </c>
      <c r="I1706" s="32" t="s">
        <v>101</v>
      </c>
    </row>
    <row r="1707" spans="1:9" x14ac:dyDescent="0.25">
      <c r="A1707">
        <f>IF(AND($C1707="Area (ha)",$E1707="Fully converted"),SUMIFS(UK!$E$9:$E$77,UK!$C$9:$C$77,Data!$H3985),IF(AND($C1707="Area (ha)",$E1707="In conversion"),SUMIFS(UK!$F$9:$F$77,UK!$C$9:$C$77,Data!$H3985),IF(AND($C1707="Area (ha)",$E1707="Total"),SUMIFS(UK!$F$9:$F$77,UK!$C$9:$C$77,Data!$H3985),IF(AND($C1707="Tonne",$E1707="Fully converted"),SUMIFS(UK!$F$9:$F$77,UK!$C$9:$C$77,Data!$H3985),""))))</f>
        <v>0.45</v>
      </c>
      <c r="B1707" s="46" t="s">
        <v>45</v>
      </c>
      <c r="C1707" s="46" t="s">
        <v>144</v>
      </c>
      <c r="D1707" s="46" t="s">
        <v>47</v>
      </c>
      <c r="E1707" s="46" t="s">
        <v>140</v>
      </c>
      <c r="F1707" s="32" t="s">
        <v>35</v>
      </c>
      <c r="G1707" s="32" t="s">
        <v>101</v>
      </c>
      <c r="H1707" s="32" t="s">
        <v>101</v>
      </c>
      <c r="I1707" s="32" t="s">
        <v>101</v>
      </c>
    </row>
    <row r="1708" spans="1:9" x14ac:dyDescent="0.25">
      <c r="A1708">
        <f>IF(AND($C1708="Area (ha)",$E1708="Fully converted"),SUMIFS(UK!$E$9:$E$77,UK!$C$9:$C$77,Data!$H3986),IF(AND($C1708="Area (ha)",$E1708="In conversion"),SUMIFS(UK!$F$9:$F$77,UK!$C$9:$C$77,Data!$H3986),IF(AND($C1708="Area (ha)",$E1708="Total"),SUMIFS(UK!$F$9:$F$77,UK!$C$9:$C$77,Data!$H3986),IF(AND($C1708="Tonne",$E1708="Fully converted"),SUMIFS(UK!$F$9:$F$77,UK!$C$9:$C$77,Data!$H3986),""))))</f>
        <v>0</v>
      </c>
      <c r="B1708" s="46" t="s">
        <v>45</v>
      </c>
      <c r="C1708" s="46" t="s">
        <v>144</v>
      </c>
      <c r="D1708" s="46" t="s">
        <v>47</v>
      </c>
      <c r="E1708" s="46" t="s">
        <v>140</v>
      </c>
      <c r="F1708" s="32" t="s">
        <v>35</v>
      </c>
      <c r="G1708" s="32" t="s">
        <v>102</v>
      </c>
      <c r="H1708" s="32" t="s">
        <v>102</v>
      </c>
      <c r="I1708" s="32" t="s">
        <v>102</v>
      </c>
    </row>
    <row r="1709" spans="1:9" x14ac:dyDescent="0.25">
      <c r="A1709">
        <f>IF(AND($C1709="Area (ha)",$E1709="Fully converted"),SUMIFS(UK!$E$9:$E$77,UK!$C$9:$C$77,Data!$H3987),IF(AND($C1709="Area (ha)",$E1709="In conversion"),SUMIFS(UK!$F$9:$F$77,UK!$C$9:$C$77,Data!$H3987),IF(AND($C1709="Area (ha)",$E1709="Total"),SUMIFS(UK!$F$9:$F$77,UK!$C$9:$C$77,Data!$H3987),IF(AND($C1709="Tonne",$E1709="Fully converted"),SUMIFS(UK!$F$9:$F$77,UK!$C$9:$C$77,Data!$H3987),""))))</f>
        <v>0</v>
      </c>
      <c r="B1709" s="46" t="s">
        <v>45</v>
      </c>
      <c r="C1709" s="46" t="s">
        <v>144</v>
      </c>
      <c r="D1709" s="46" t="s">
        <v>47</v>
      </c>
      <c r="E1709" s="46" t="s">
        <v>140</v>
      </c>
      <c r="F1709" s="32" t="s">
        <v>35</v>
      </c>
      <c r="G1709" s="32" t="s">
        <v>103</v>
      </c>
      <c r="H1709" s="32" t="s">
        <v>103</v>
      </c>
      <c r="I1709" s="32" t="s">
        <v>103</v>
      </c>
    </row>
    <row r="1710" spans="1:9" x14ac:dyDescent="0.25">
      <c r="A1710">
        <f>IF(AND($C1710="Area (ha)",$E1710="Fully converted"),SUMIFS(UK!$E$9:$E$77,UK!$C$9:$C$77,Data!$H3988),IF(AND($C1710="Area (ha)",$E1710="In conversion"),SUMIFS(UK!$F$9:$F$77,UK!$C$9:$C$77,Data!$H3988),IF(AND($C1710="Area (ha)",$E1710="Total"),SUMIFS(UK!$F$9:$F$77,UK!$C$9:$C$77,Data!$H3988),IF(AND($C1710="Tonne",$E1710="Fully converted"),SUMIFS(UK!$F$9:$F$77,UK!$C$9:$C$77,Data!$H3988),""))))</f>
        <v>0</v>
      </c>
      <c r="B1710" s="46" t="s">
        <v>45</v>
      </c>
      <c r="C1710" s="46" t="s">
        <v>144</v>
      </c>
      <c r="D1710" s="46" t="s">
        <v>47</v>
      </c>
      <c r="E1710" s="46" t="s">
        <v>140</v>
      </c>
      <c r="F1710" s="32" t="s">
        <v>35</v>
      </c>
      <c r="G1710" s="32" t="s">
        <v>104</v>
      </c>
      <c r="H1710" s="32" t="s">
        <v>104</v>
      </c>
      <c r="I1710" s="32" t="s">
        <v>104</v>
      </c>
    </row>
    <row r="1711" spans="1:9" x14ac:dyDescent="0.25">
      <c r="A1711">
        <f>IF(AND($C1711="Area (ha)",$E1711="Fully converted"),SUMIFS(UK!$E$9:$E$77,UK!$C$9:$C$77,Data!$H3989),IF(AND($C1711="Area (ha)",$E1711="In conversion"),SUMIFS(UK!$F$9:$F$77,UK!$C$9:$C$77,Data!$H3989),IF(AND($C1711="Area (ha)",$E1711="Total"),SUMIFS(UK!$F$9:$F$77,UK!$C$9:$C$77,Data!$H3989),IF(AND($C1711="Tonne",$E1711="Fully converted"),SUMIFS(UK!$F$9:$F$77,UK!$C$9:$C$77,Data!$H3989),""))))</f>
        <v>0</v>
      </c>
      <c r="B1711" s="46" t="s">
        <v>45</v>
      </c>
      <c r="C1711" s="46" t="s">
        <v>144</v>
      </c>
      <c r="D1711" s="46" t="s">
        <v>47</v>
      </c>
      <c r="E1711" s="46" t="s">
        <v>140</v>
      </c>
      <c r="F1711" s="32" t="s">
        <v>35</v>
      </c>
      <c r="G1711" s="32" t="s">
        <v>105</v>
      </c>
      <c r="H1711" s="32" t="s">
        <v>105</v>
      </c>
      <c r="I1711" s="32" t="s">
        <v>105</v>
      </c>
    </row>
    <row r="1712" spans="1:9" x14ac:dyDescent="0.25">
      <c r="A1712">
        <f>IF(AND($C1712="Area (ha)",$E1712="Fully converted"),SUMIFS(UK!$E$9:$E$77,UK!$C$9:$C$77,Data!$H3990),IF(AND($C1712="Area (ha)",$E1712="In conversion"),SUMIFS(UK!$F$9:$F$77,UK!$C$9:$C$77,Data!$H3990),IF(AND($C1712="Area (ha)",$E1712="Total"),SUMIFS(UK!$F$9:$F$77,UK!$C$9:$C$77,Data!$H3990),IF(AND($C1712="Tonne",$E1712="Fully converted"),SUMIFS(UK!$F$9:$F$77,UK!$C$9:$C$77,Data!$H3990),""))))</f>
        <v>0</v>
      </c>
      <c r="B1712" s="46" t="s">
        <v>45</v>
      </c>
      <c r="C1712" s="46" t="s">
        <v>144</v>
      </c>
      <c r="D1712" s="46" t="s">
        <v>47</v>
      </c>
      <c r="E1712" s="46" t="s">
        <v>140</v>
      </c>
      <c r="F1712" s="32" t="s">
        <v>35</v>
      </c>
      <c r="G1712" s="32" t="s">
        <v>106</v>
      </c>
      <c r="H1712" s="32" t="s">
        <v>106</v>
      </c>
      <c r="I1712" s="32" t="s">
        <v>106</v>
      </c>
    </row>
    <row r="1713" spans="1:9" x14ac:dyDescent="0.25">
      <c r="A1713">
        <f>IF(AND($C1713="Area (ha)",$E1713="Fully converted"),SUMIFS(UK!$E$9:$E$77,UK!$C$9:$C$77,Data!$H3991),IF(AND($C1713="Area (ha)",$E1713="In conversion"),SUMIFS(UK!$F$9:$F$77,UK!$C$9:$C$77,Data!$H3991),IF(AND($C1713="Area (ha)",$E1713="Total"),SUMIFS(UK!$F$9:$F$77,UK!$C$9:$C$77,Data!$H3991),IF(AND($C1713="Tonne",$E1713="Fully converted"),SUMIFS(UK!$F$9:$F$77,UK!$C$9:$C$77,Data!$H3991),""))))</f>
        <v>0</v>
      </c>
      <c r="B1713" s="46" t="s">
        <v>45</v>
      </c>
      <c r="C1713" s="46" t="s">
        <v>144</v>
      </c>
      <c r="D1713" s="46" t="s">
        <v>47</v>
      </c>
      <c r="E1713" s="46" t="s">
        <v>140</v>
      </c>
      <c r="F1713" s="32" t="s">
        <v>35</v>
      </c>
      <c r="G1713" s="32" t="s">
        <v>107</v>
      </c>
      <c r="H1713" s="32" t="s">
        <v>107</v>
      </c>
      <c r="I1713" s="32" t="s">
        <v>107</v>
      </c>
    </row>
    <row r="1714" spans="1:9" x14ac:dyDescent="0.25">
      <c r="A1714">
        <f>IF(AND($C1714="Area (ha)",$E1714="Fully converted"),SUMIFS(UK!$E$9:$E$77,UK!$C$9:$C$77,Data!$H3992),IF(AND($C1714="Area (ha)",$E1714="In conversion"),SUMIFS(UK!$F$9:$F$77,UK!$C$9:$C$77,Data!$H3992),IF(AND($C1714="Area (ha)",$E1714="Total"),SUMIFS(UK!$F$9:$F$77,UK!$C$9:$C$77,Data!$H3992),IF(AND($C1714="Tonne",$E1714="Fully converted"),SUMIFS(UK!$F$9:$F$77,UK!$C$9:$C$77,Data!$H3992),""))))</f>
        <v>0</v>
      </c>
      <c r="B1714" s="46" t="s">
        <v>45</v>
      </c>
      <c r="C1714" s="46" t="s">
        <v>144</v>
      </c>
      <c r="D1714" s="46" t="s">
        <v>47</v>
      </c>
      <c r="E1714" s="46" t="s">
        <v>140</v>
      </c>
      <c r="F1714" s="32" t="s">
        <v>35</v>
      </c>
      <c r="G1714" s="32" t="s">
        <v>108</v>
      </c>
      <c r="H1714" s="32" t="s">
        <v>108</v>
      </c>
      <c r="I1714" s="32" t="s">
        <v>108</v>
      </c>
    </row>
    <row r="1715" spans="1:9" x14ac:dyDescent="0.25">
      <c r="A1715">
        <f>IF(AND($C1715="Area (ha)",$E1715="Fully converted"),SUMIFS(UK!$E$9:$E$77,UK!$C$9:$C$77,Data!$H3993),IF(AND($C1715="Area (ha)",$E1715="In conversion"),SUMIFS(UK!$F$9:$F$77,UK!$C$9:$C$77,Data!$H3993),IF(AND($C1715="Area (ha)",$E1715="Total"),SUMIFS(UK!$F$9:$F$77,UK!$C$9:$C$77,Data!$H3993),IF(AND($C1715="Tonne",$E1715="Fully converted"),SUMIFS(UK!$F$9:$F$77,UK!$C$9:$C$77,Data!$H3993),""))))</f>
        <v>0</v>
      </c>
      <c r="B1715" s="46" t="s">
        <v>45</v>
      </c>
      <c r="C1715" s="46" t="s">
        <v>144</v>
      </c>
      <c r="D1715" s="46" t="s">
        <v>47</v>
      </c>
      <c r="E1715" s="46" t="s">
        <v>140</v>
      </c>
      <c r="F1715" s="32" t="s">
        <v>35</v>
      </c>
      <c r="G1715" s="32" t="s">
        <v>109</v>
      </c>
      <c r="H1715" s="32" t="s">
        <v>109</v>
      </c>
      <c r="I1715" s="32" t="s">
        <v>109</v>
      </c>
    </row>
    <row r="1716" spans="1:9" x14ac:dyDescent="0.25">
      <c r="A1716">
        <f>IF(AND($C1716="Area (ha)",$E1716="Fully converted"),SUMIFS(UK!$E$9:$E$77,UK!$C$9:$C$77,Data!$H3994),IF(AND($C1716="Area (ha)",$E1716="In conversion"),SUMIFS(UK!$F$9:$F$77,UK!$C$9:$C$77,Data!$H3994),IF(AND($C1716="Area (ha)",$E1716="Total"),SUMIFS(UK!$F$9:$F$77,UK!$C$9:$C$77,Data!$H3994),IF(AND($C1716="Tonne",$E1716="Fully converted"),SUMIFS(UK!$F$9:$F$77,UK!$C$9:$C$77,Data!$H3994),""))))</f>
        <v>0</v>
      </c>
      <c r="B1716" s="46" t="s">
        <v>45</v>
      </c>
      <c r="C1716" s="46" t="s">
        <v>144</v>
      </c>
      <c r="D1716" s="46" t="s">
        <v>47</v>
      </c>
      <c r="E1716" s="46" t="s">
        <v>140</v>
      </c>
      <c r="F1716" s="32" t="s">
        <v>35</v>
      </c>
      <c r="G1716" s="32" t="s">
        <v>133</v>
      </c>
      <c r="H1716" s="32" t="s">
        <v>110</v>
      </c>
      <c r="I1716" s="32" t="s">
        <v>133</v>
      </c>
    </row>
    <row r="1717" spans="1:9" x14ac:dyDescent="0.25">
      <c r="A1717">
        <f>IF(AND($C1717="Area (ha)",$E1717="Fully converted"),SUMIFS(UK!$E$9:$E$77,UK!$C$9:$C$77,Data!$H3995),IF(AND($C1717="Area (ha)",$E1717="In conversion"),SUMIFS(UK!$F$9:$F$77,UK!$C$9:$C$77,Data!$H3995),IF(AND($C1717="Area (ha)",$E1717="Total"),SUMIFS(UK!$F$9:$F$77,UK!$C$9:$C$77,Data!$H3995),IF(AND($C1717="Tonne",$E1717="Fully converted"),SUMIFS(UK!$F$9:$F$77,UK!$C$9:$C$77,Data!$H3995),""))))</f>
        <v>0</v>
      </c>
      <c r="B1717" s="46" t="s">
        <v>45</v>
      </c>
      <c r="C1717" s="46" t="s">
        <v>144</v>
      </c>
      <c r="D1717" s="46" t="s">
        <v>47</v>
      </c>
      <c r="E1717" s="46" t="s">
        <v>140</v>
      </c>
      <c r="F1717" s="32" t="s">
        <v>35</v>
      </c>
      <c r="G1717" s="32" t="s">
        <v>111</v>
      </c>
      <c r="H1717" s="32" t="s">
        <v>111</v>
      </c>
      <c r="I1717" s="32" t="s">
        <v>111</v>
      </c>
    </row>
    <row r="1718" spans="1:9" x14ac:dyDescent="0.25">
      <c r="A1718">
        <f>IF(AND($C1718="Area (ha)",$E1718="Fully converted"),SUMIFS(UK!$E$9:$E$77,UK!$C$9:$C$77,Data!$H3996),IF(AND($C1718="Area (ha)",$E1718="In conversion"),SUMIFS(UK!$F$9:$F$77,UK!$C$9:$C$77,Data!$H3996),IF(AND($C1718="Area (ha)",$E1718="Total"),SUMIFS(UK!$F$9:$F$77,UK!$C$9:$C$77,Data!$H3996),IF(AND($C1718="Tonne",$E1718="Fully converted"),SUMIFS(UK!$F$9:$F$77,UK!$C$9:$C$77,Data!$H3996),""))))</f>
        <v>0</v>
      </c>
      <c r="B1718" s="46" t="s">
        <v>45</v>
      </c>
      <c r="C1718" s="46" t="s">
        <v>144</v>
      </c>
      <c r="D1718" s="46" t="s">
        <v>47</v>
      </c>
      <c r="E1718" s="46" t="s">
        <v>140</v>
      </c>
      <c r="F1718" s="32" t="s">
        <v>35</v>
      </c>
      <c r="G1718" s="32" t="s">
        <v>134</v>
      </c>
      <c r="H1718" s="32" t="s">
        <v>134</v>
      </c>
      <c r="I1718" s="32" t="s">
        <v>134</v>
      </c>
    </row>
    <row r="1719" spans="1:9" x14ac:dyDescent="0.25">
      <c r="A1719">
        <f>IF(AND($C1719="Area (ha)",$E1719="Fully converted"),SUMIFS(UK!$E$9:$E$77,UK!$C$9:$C$77,Data!$H3997),IF(AND($C1719="Area (ha)",$E1719="In conversion"),SUMIFS(UK!$F$9:$F$77,UK!$C$9:$C$77,Data!$H3997),IF(AND($C1719="Area (ha)",$E1719="Total"),SUMIFS(UK!$F$9:$F$77,UK!$C$9:$C$77,Data!$H3997),IF(AND($C1719="Tonne",$E1719="Fully converted"),SUMIFS(UK!$F$9:$F$77,UK!$C$9:$C$77,Data!$H3997),""))))</f>
        <v>0</v>
      </c>
      <c r="B1719" s="46" t="s">
        <v>45</v>
      </c>
      <c r="C1719" s="46" t="s">
        <v>144</v>
      </c>
      <c r="D1719" s="46" t="s">
        <v>47</v>
      </c>
      <c r="E1719" s="46" t="s">
        <v>140</v>
      </c>
      <c r="F1719" s="32" t="s">
        <v>35</v>
      </c>
      <c r="G1719" s="32" t="s">
        <v>113</v>
      </c>
      <c r="H1719" s="32" t="s">
        <v>113</v>
      </c>
      <c r="I1719" s="32" t="s">
        <v>113</v>
      </c>
    </row>
    <row r="1720" spans="1:9" x14ac:dyDescent="0.25">
      <c r="A1720">
        <f>IF(AND($C1720="Area (ha)",$E1720="Fully converted"),SUMIFS(UK!$E$9:$E$77,UK!$C$9:$C$77,Data!$H3998),IF(AND($C1720="Area (ha)",$E1720="In conversion"),SUMIFS(UK!$F$9:$F$77,UK!$C$9:$C$77,Data!$H3998),IF(AND($C1720="Area (ha)",$E1720="Total"),SUMIFS(UK!$F$9:$F$77,UK!$C$9:$C$77,Data!$H3998),IF(AND($C1720="Tonne",$E1720="Fully converted"),SUMIFS(UK!$F$9:$F$77,UK!$C$9:$C$77,Data!$H3998),""))))</f>
        <v>4.91</v>
      </c>
      <c r="B1720" s="46" t="s">
        <v>45</v>
      </c>
      <c r="C1720" s="46" t="s">
        <v>144</v>
      </c>
      <c r="D1720" s="46" t="s">
        <v>47</v>
      </c>
      <c r="E1720" s="46" t="s">
        <v>140</v>
      </c>
      <c r="F1720" s="32" t="s">
        <v>35</v>
      </c>
      <c r="G1720" s="32" t="s">
        <v>135</v>
      </c>
      <c r="H1720" s="32" t="s">
        <v>135</v>
      </c>
      <c r="I1720" s="32" t="s">
        <v>135</v>
      </c>
    </row>
    <row r="1721" spans="1:9" x14ac:dyDescent="0.25">
      <c r="A1721">
        <f>IF(AND($C1721="Area (ha)",$E1721="Fully converted"),SUMIFS(UK!$E$9:$E$77,UK!$C$9:$C$77,Data!$H3999),IF(AND($C1721="Area (ha)",$E1721="In conversion"),SUMIFS(UK!$F$9:$F$77,UK!$C$9:$C$77,Data!$H3999),IF(AND($C1721="Area (ha)",$E1721="Total"),SUMIFS(UK!$F$9:$F$77,UK!$C$9:$C$77,Data!$H3999),IF(AND($C1721="Tonne",$E1721="Fully converted"),SUMIFS(UK!$F$9:$F$77,UK!$C$9:$C$77,Data!$H3999),""))))</f>
        <v>0</v>
      </c>
      <c r="B1721" s="46" t="s">
        <v>45</v>
      </c>
      <c r="C1721" s="46" t="s">
        <v>144</v>
      </c>
      <c r="D1721" s="46" t="s">
        <v>47</v>
      </c>
      <c r="E1721" s="46" t="s">
        <v>140</v>
      </c>
      <c r="F1721" s="32" t="s">
        <v>35</v>
      </c>
      <c r="G1721" s="32" t="s">
        <v>115</v>
      </c>
      <c r="H1721" s="32" t="s">
        <v>115</v>
      </c>
      <c r="I1721" s="32" t="s">
        <v>115</v>
      </c>
    </row>
    <row r="1722" spans="1:9" x14ac:dyDescent="0.25">
      <c r="A1722">
        <f>IF(AND($C1722="Area (ha)",$E1722="Fully converted"),SUMIFS(UK!$E$9:$E$77,UK!$C$9:$C$77,Data!$H4000),IF(AND($C1722="Area (ha)",$E1722="In conversion"),SUMIFS(UK!$F$9:$F$77,UK!$C$9:$C$77,Data!$H4000),IF(AND($C1722="Area (ha)",$E1722="Total"),SUMIFS(UK!$F$9:$F$77,UK!$C$9:$C$77,Data!$H4000),IF(AND($C1722="Tonne",$E1722="Fully converted"),SUMIFS(UK!$F$9:$F$77,UK!$C$9:$C$77,Data!$H4000),""))))</f>
        <v>110</v>
      </c>
      <c r="B1722" s="46" t="s">
        <v>45</v>
      </c>
      <c r="C1722" s="46" t="s">
        <v>144</v>
      </c>
      <c r="D1722" s="46" t="s">
        <v>47</v>
      </c>
      <c r="E1722" s="46" t="s">
        <v>140</v>
      </c>
      <c r="F1722" s="32" t="s">
        <v>35</v>
      </c>
      <c r="G1722" s="32" t="s">
        <v>116</v>
      </c>
      <c r="H1722" s="32" t="s">
        <v>116</v>
      </c>
      <c r="I1722" s="32" t="s">
        <v>116</v>
      </c>
    </row>
    <row r="1723" spans="1:9" x14ac:dyDescent="0.25">
      <c r="A1723">
        <f>IF(AND($C1723="Area (ha)",$E1723="Fully converted"),SUMIFS(UK!$E$9:$E$77,UK!$C$9:$C$77,Data!$H4001),IF(AND($C1723="Area (ha)",$E1723="In conversion"),SUMIFS(UK!$F$9:$F$77,UK!$C$9:$C$77,Data!$H4001),IF(AND($C1723="Area (ha)",$E1723="Total"),SUMIFS(UK!$F$9:$F$77,UK!$C$9:$C$77,Data!$H4001),IF(AND($C1723="Tonne",$E1723="Fully converted"),SUMIFS(UK!$F$9:$F$77,UK!$C$9:$C$77,Data!$H4001),""))))</f>
        <v>0</v>
      </c>
      <c r="B1723" s="46" t="s">
        <v>45</v>
      </c>
      <c r="C1723" s="46" t="s">
        <v>144</v>
      </c>
      <c r="D1723" s="46" t="s">
        <v>47</v>
      </c>
      <c r="E1723" s="46" t="s">
        <v>140</v>
      </c>
      <c r="F1723" s="32" t="s">
        <v>35</v>
      </c>
      <c r="G1723" s="32" t="s">
        <v>117</v>
      </c>
      <c r="H1723" s="32" t="s">
        <v>117</v>
      </c>
      <c r="I1723" s="32" t="s">
        <v>117</v>
      </c>
    </row>
    <row r="1724" spans="1:9" x14ac:dyDescent="0.25">
      <c r="A1724">
        <f>IF(AND($C1724="Area (ha)",$E1724="Fully converted"),SUMIFS(UK!$E$9:$E$77,UK!$C$9:$C$77,Data!$H4002),IF(AND($C1724="Area (ha)",$E1724="In conversion"),SUMIFS(UK!$F$9:$F$77,UK!$C$9:$C$77,Data!$H4002),IF(AND($C1724="Area (ha)",$E1724="Total"),SUMIFS(UK!$F$9:$F$77,UK!$C$9:$C$77,Data!$H4002),IF(AND($C1724="Tonne",$E1724="Fully converted"),SUMIFS(UK!$F$9:$F$77,UK!$C$9:$C$77,Data!$H4002),""))))</f>
        <v>0</v>
      </c>
      <c r="B1724" s="46" t="s">
        <v>45</v>
      </c>
      <c r="C1724" s="46" t="s">
        <v>144</v>
      </c>
      <c r="D1724" s="46" t="s">
        <v>47</v>
      </c>
      <c r="E1724" s="46" t="s">
        <v>140</v>
      </c>
      <c r="F1724" s="32" t="s">
        <v>35</v>
      </c>
      <c r="G1724" s="32" t="s">
        <v>136</v>
      </c>
      <c r="H1724" s="32" t="s">
        <v>136</v>
      </c>
      <c r="I1724" s="32" t="s">
        <v>136</v>
      </c>
    </row>
    <row r="1725" spans="1:9" x14ac:dyDescent="0.25">
      <c r="A1725">
        <f>IF(AND($C1725="Area (ha)",$E1725="Fully converted"),SUMIFS(UK!$E$9:$E$77,UK!$C$9:$C$77,Data!$H4003),IF(AND($C1725="Area (ha)",$E1725="In conversion"),SUMIFS(UK!$F$9:$F$77,UK!$C$9:$C$77,Data!$H4003),IF(AND($C1725="Area (ha)",$E1725="Total"),SUMIFS(UK!$F$9:$F$77,UK!$C$9:$C$77,Data!$H4003),IF(AND($C1725="Tonne",$E1725="Fully converted"),SUMIFS(UK!$F$9:$F$77,UK!$C$9:$C$77,Data!$H4003),""))))</f>
        <v>0</v>
      </c>
      <c r="B1725" s="46" t="s">
        <v>45</v>
      </c>
      <c r="C1725" s="46" t="s">
        <v>144</v>
      </c>
      <c r="D1725" s="46" t="s">
        <v>47</v>
      </c>
      <c r="E1725" s="46" t="s">
        <v>140</v>
      </c>
      <c r="F1725" s="32" t="s">
        <v>35</v>
      </c>
      <c r="G1725" s="32" t="s">
        <v>137</v>
      </c>
      <c r="H1725" s="32" t="s">
        <v>137</v>
      </c>
      <c r="I1725" s="32" t="s">
        <v>137</v>
      </c>
    </row>
    <row r="1726" spans="1:9" x14ac:dyDescent="0.25">
      <c r="A1726">
        <f>IF(AND($C1726="Area (ha)",$E1726="Fully converted"),SUMIFS(UK!$E$9:$E$77,UK!$C$9:$C$77,Data!$H4004),IF(AND($C1726="Area (ha)",$E1726="In conversion"),SUMIFS(UK!$F$9:$F$77,UK!$C$9:$C$77,Data!$H4004),IF(AND($C1726="Area (ha)",$E1726="Total"),SUMIFS(UK!$F$9:$F$77,UK!$C$9:$C$77,Data!$H4004),IF(AND($C1726="Tonne",$E1726="Fully converted"),SUMIFS(UK!$F$9:$F$77,UK!$C$9:$C$77,Data!$H4004),""))))</f>
        <v>19784.98974999999</v>
      </c>
      <c r="B1726" s="46" t="s">
        <v>45</v>
      </c>
      <c r="C1726" s="46" t="s">
        <v>144</v>
      </c>
      <c r="D1726" s="46" t="s">
        <v>47</v>
      </c>
      <c r="E1726" s="46" t="s">
        <v>140</v>
      </c>
      <c r="F1726" s="32" t="s">
        <v>35</v>
      </c>
      <c r="G1726" s="32" t="s">
        <v>119</v>
      </c>
      <c r="H1726" s="32" t="s">
        <v>119</v>
      </c>
      <c r="I1726" s="32" t="s">
        <v>119</v>
      </c>
    </row>
    <row r="1727" spans="1:9" x14ac:dyDescent="0.25">
      <c r="A1727">
        <f>IF(AND($C1727="Area (ha)",$E1727="Fully converted"),SUMIFS(UK!$E$9:$E$77,UK!$C$9:$C$77,Data!$H4005),IF(AND($C1727="Area (ha)",$E1727="In conversion"),SUMIFS(UK!$F$9:$F$77,UK!$C$9:$C$77,Data!$H4005),IF(AND($C1727="Area (ha)",$E1727="Total"),SUMIFS(UK!$F$9:$F$77,UK!$C$9:$C$77,Data!$H4005),IF(AND($C1727="Tonne",$E1727="Fully converted"),SUMIFS(UK!$F$9:$F$77,UK!$C$9:$C$77,Data!$H4005),""))))</f>
        <v>4523.7277499999973</v>
      </c>
      <c r="B1727" s="46" t="s">
        <v>45</v>
      </c>
      <c r="C1727" s="46" t="s">
        <v>144</v>
      </c>
      <c r="D1727" s="46" t="s">
        <v>47</v>
      </c>
      <c r="E1727" s="46" t="s">
        <v>140</v>
      </c>
      <c r="F1727" s="32" t="s">
        <v>36</v>
      </c>
      <c r="G1727" s="32" t="s">
        <v>146</v>
      </c>
      <c r="H1727" s="32" t="s">
        <v>146</v>
      </c>
      <c r="I1727" s="32" t="s">
        <v>52</v>
      </c>
    </row>
    <row r="1728" spans="1:9" x14ac:dyDescent="0.25">
      <c r="A1728">
        <f>IF(AND($C1728="Area (ha)",$E1728="Fully converted"),SUMIFS(UK!$E$9:$E$77,UK!$C$9:$C$77,Data!$H4006),IF(AND($C1728="Area (ha)",$E1728="In conversion"),SUMIFS(UK!$F$9:$F$77,UK!$C$9:$C$77,Data!$H4006),IF(AND($C1728="Area (ha)",$E1728="Total"),SUMIFS(UK!$F$9:$F$77,UK!$C$9:$C$77,Data!$H4006),IF(AND($C1728="Tonne",$E1728="Fully converted"),SUMIFS(UK!$F$9:$F$77,UK!$C$9:$C$77,Data!$H4006),""))))</f>
        <v>1043.71</v>
      </c>
      <c r="B1728" s="46" t="s">
        <v>45</v>
      </c>
      <c r="C1728" s="46" t="s">
        <v>144</v>
      </c>
      <c r="D1728" s="46" t="s">
        <v>47</v>
      </c>
      <c r="E1728" s="46" t="s">
        <v>140</v>
      </c>
      <c r="F1728" s="32" t="s">
        <v>36</v>
      </c>
      <c r="G1728" s="32" t="s">
        <v>53</v>
      </c>
      <c r="H1728" s="32" t="s">
        <v>53</v>
      </c>
      <c r="I1728" s="32" t="s">
        <v>53</v>
      </c>
    </row>
    <row r="1729" spans="1:9" x14ac:dyDescent="0.25">
      <c r="A1729">
        <f>IF(AND($C1729="Area (ha)",$E1729="Fully converted"),SUMIFS(UK!$E$9:$E$77,UK!$C$9:$C$77,Data!$H4007),IF(AND($C1729="Area (ha)",$E1729="In conversion"),SUMIFS(UK!$F$9:$F$77,UK!$C$9:$C$77,Data!$H4007),IF(AND($C1729="Area (ha)",$E1729="Total"),SUMIFS(UK!$F$9:$F$77,UK!$C$9:$C$77,Data!$H4007),IF(AND($C1729="Tonne",$E1729="Fully converted"),SUMIFS(UK!$F$9:$F$77,UK!$C$9:$C$77,Data!$H4007),""))))</f>
        <v>1043.71</v>
      </c>
      <c r="B1729" s="46" t="s">
        <v>45</v>
      </c>
      <c r="C1729" s="46" t="s">
        <v>144</v>
      </c>
      <c r="D1729" s="46" t="s">
        <v>47</v>
      </c>
      <c r="E1729" s="46" t="s">
        <v>140</v>
      </c>
      <c r="F1729" s="32" t="s">
        <v>36</v>
      </c>
      <c r="G1729" s="32" t="s">
        <v>54</v>
      </c>
      <c r="H1729" s="32" t="s">
        <v>54</v>
      </c>
      <c r="I1729" s="32" t="s">
        <v>54</v>
      </c>
    </row>
    <row r="1730" spans="1:9" x14ac:dyDescent="0.25">
      <c r="A1730">
        <f>IF(AND($C1730="Area (ha)",$E1730="Fully converted"),SUMIFS(UK!$E$9:$E$77,UK!$C$9:$C$77,Data!$H4008),IF(AND($C1730="Area (ha)",$E1730="In conversion"),SUMIFS(UK!$F$9:$F$77,UK!$C$9:$C$77,Data!$H4008),IF(AND($C1730="Area (ha)",$E1730="Total"),SUMIFS(UK!$F$9:$F$77,UK!$C$9:$C$77,Data!$H4008),IF(AND($C1730="Tonne",$E1730="Fully converted"),SUMIFS(UK!$F$9:$F$77,UK!$C$9:$C$77,Data!$H4008),""))))</f>
        <v>0</v>
      </c>
      <c r="B1730" s="46" t="s">
        <v>45</v>
      </c>
      <c r="C1730" s="46" t="s">
        <v>144</v>
      </c>
      <c r="D1730" s="46" t="s">
        <v>47</v>
      </c>
      <c r="E1730" s="46" t="s">
        <v>140</v>
      </c>
      <c r="F1730" s="32" t="s">
        <v>36</v>
      </c>
      <c r="G1730" s="32" t="s">
        <v>55</v>
      </c>
      <c r="H1730" s="32" t="s">
        <v>55</v>
      </c>
      <c r="I1730" s="32" t="s">
        <v>55</v>
      </c>
    </row>
    <row r="1731" spans="1:9" x14ac:dyDescent="0.25">
      <c r="A1731">
        <f>IF(AND($C1731="Area (ha)",$E1731="Fully converted"),SUMIFS(UK!$E$9:$E$77,UK!$C$9:$C$77,Data!$H4009),IF(AND($C1731="Area (ha)",$E1731="In conversion"),SUMIFS(UK!$F$9:$F$77,UK!$C$9:$C$77,Data!$H4009),IF(AND($C1731="Area (ha)",$E1731="Total"),SUMIFS(UK!$F$9:$F$77,UK!$C$9:$C$77,Data!$H4009),IF(AND($C1731="Tonne",$E1731="Fully converted"),SUMIFS(UK!$F$9:$F$77,UK!$C$9:$C$77,Data!$H4009),""))))</f>
        <v>200.71</v>
      </c>
      <c r="B1731" s="46" t="s">
        <v>45</v>
      </c>
      <c r="C1731" s="46" t="s">
        <v>144</v>
      </c>
      <c r="D1731" s="46" t="s">
        <v>47</v>
      </c>
      <c r="E1731" s="46" t="s">
        <v>140</v>
      </c>
      <c r="F1731" s="32" t="s">
        <v>36</v>
      </c>
      <c r="G1731" s="32" t="s">
        <v>122</v>
      </c>
      <c r="H1731" s="32" t="s">
        <v>122</v>
      </c>
      <c r="I1731" s="32" t="s">
        <v>122</v>
      </c>
    </row>
    <row r="1732" spans="1:9" x14ac:dyDescent="0.25">
      <c r="A1732">
        <f>IF(AND($C1732="Area (ha)",$E1732="Fully converted"),SUMIFS(UK!$E$9:$E$77,UK!$C$9:$C$77,Data!$H4010),IF(AND($C1732="Area (ha)",$E1732="In conversion"),SUMIFS(UK!$F$9:$F$77,UK!$C$9:$C$77,Data!$H4010),IF(AND($C1732="Area (ha)",$E1732="Total"),SUMIFS(UK!$F$9:$F$77,UK!$C$9:$C$77,Data!$H4010),IF(AND($C1732="Tonne",$E1732="Fully converted"),SUMIFS(UK!$F$9:$F$77,UK!$C$9:$C$77,Data!$H4010),""))))</f>
        <v>0</v>
      </c>
      <c r="B1732" s="46" t="s">
        <v>45</v>
      </c>
      <c r="C1732" s="46" t="s">
        <v>144</v>
      </c>
      <c r="D1732" s="46" t="s">
        <v>47</v>
      </c>
      <c r="E1732" s="46" t="s">
        <v>140</v>
      </c>
      <c r="F1732" s="32" t="s">
        <v>36</v>
      </c>
      <c r="G1732" s="32" t="s">
        <v>57</v>
      </c>
      <c r="H1732" s="32" t="s">
        <v>148</v>
      </c>
      <c r="I1732" s="32" t="s">
        <v>57</v>
      </c>
    </row>
    <row r="1733" spans="1:9" x14ac:dyDescent="0.25">
      <c r="A1733">
        <f>IF(AND($C1733="Area (ha)",$E1733="Fully converted"),SUMIFS(UK!$E$9:$E$77,UK!$C$9:$C$77,Data!$H4011),IF(AND($C1733="Area (ha)",$E1733="In conversion"),SUMIFS(UK!$F$9:$F$77,UK!$C$9:$C$77,Data!$H4011),IF(AND($C1733="Area (ha)",$E1733="Total"),SUMIFS(UK!$F$9:$F$77,UK!$C$9:$C$77,Data!$H4011),IF(AND($C1733="Tonne",$E1733="Fully converted"),SUMIFS(UK!$F$9:$F$77,UK!$C$9:$C$77,Data!$H4011),""))))</f>
        <v>7.21</v>
      </c>
      <c r="B1733" s="46" t="s">
        <v>45</v>
      </c>
      <c r="C1733" s="46" t="s">
        <v>144</v>
      </c>
      <c r="D1733" s="46" t="s">
        <v>47</v>
      </c>
      <c r="E1733" s="46" t="s">
        <v>140</v>
      </c>
      <c r="F1733" s="32" t="s">
        <v>36</v>
      </c>
      <c r="G1733" s="32" t="s">
        <v>58</v>
      </c>
      <c r="H1733" s="32" t="s">
        <v>58</v>
      </c>
      <c r="I1733" s="32" t="s">
        <v>58</v>
      </c>
    </row>
    <row r="1734" spans="1:9" x14ac:dyDescent="0.25">
      <c r="A1734">
        <f>IF(AND($C1734="Area (ha)",$E1734="Fully converted"),SUMIFS(UK!$E$9:$E$77,UK!$C$9:$C$77,Data!$H4012),IF(AND($C1734="Area (ha)",$E1734="In conversion"),SUMIFS(UK!$F$9:$F$77,UK!$C$9:$C$77,Data!$H4012),IF(AND($C1734="Area (ha)",$E1734="Total"),SUMIFS(UK!$F$9:$F$77,UK!$C$9:$C$77,Data!$H4012),IF(AND($C1734="Tonne",$E1734="Fully converted"),SUMIFS(UK!$F$9:$F$77,UK!$C$9:$C$77,Data!$H4012),""))))</f>
        <v>549.16999999999996</v>
      </c>
      <c r="B1734" s="46" t="s">
        <v>45</v>
      </c>
      <c r="C1734" s="46" t="s">
        <v>144</v>
      </c>
      <c r="D1734" s="46" t="s">
        <v>47</v>
      </c>
      <c r="E1734" s="46" t="s">
        <v>140</v>
      </c>
      <c r="F1734" s="32" t="s">
        <v>36</v>
      </c>
      <c r="G1734" s="32" t="s">
        <v>59</v>
      </c>
      <c r="H1734" s="32" t="s">
        <v>59</v>
      </c>
      <c r="I1734" s="32" t="s">
        <v>59</v>
      </c>
    </row>
    <row r="1735" spans="1:9" x14ac:dyDescent="0.25">
      <c r="A1735">
        <f>IF(AND($C1735="Area (ha)",$E1735="Fully converted"),SUMIFS(UK!$E$9:$E$77,UK!$C$9:$C$77,Data!$H4013),IF(AND($C1735="Area (ha)",$E1735="In conversion"),SUMIFS(UK!$F$9:$F$77,UK!$C$9:$C$77,Data!$H4013),IF(AND($C1735="Area (ha)",$E1735="Total"),SUMIFS(UK!$F$9:$F$77,UK!$C$9:$C$77,Data!$H4013),IF(AND($C1735="Tonne",$E1735="Fully converted"),SUMIFS(UK!$F$9:$F$77,UK!$C$9:$C$77,Data!$H4013),""))))</f>
        <v>213.85999999999999</v>
      </c>
      <c r="B1735" s="46" t="s">
        <v>45</v>
      </c>
      <c r="C1735" s="46" t="s">
        <v>144</v>
      </c>
      <c r="D1735" s="46" t="s">
        <v>47</v>
      </c>
      <c r="E1735" s="46" t="s">
        <v>140</v>
      </c>
      <c r="F1735" s="32" t="s">
        <v>36</v>
      </c>
      <c r="G1735" s="32" t="s">
        <v>60</v>
      </c>
      <c r="H1735" s="32" t="s">
        <v>60</v>
      </c>
      <c r="I1735" s="32" t="s">
        <v>60</v>
      </c>
    </row>
    <row r="1736" spans="1:9" x14ac:dyDescent="0.25">
      <c r="A1736">
        <f>IF(AND($C1736="Area (ha)",$E1736="Fully converted"),SUMIFS(UK!$E$9:$E$77,UK!$C$9:$C$77,Data!$H4014),IF(AND($C1736="Area (ha)",$E1736="In conversion"),SUMIFS(UK!$F$9:$F$77,UK!$C$9:$C$77,Data!$H4014),IF(AND($C1736="Area (ha)",$E1736="Total"),SUMIFS(UK!$F$9:$F$77,UK!$C$9:$C$77,Data!$H4014),IF(AND($C1736="Tonne",$E1736="Fully converted"),SUMIFS(UK!$F$9:$F$77,UK!$C$9:$C$77,Data!$H4014),""))))</f>
        <v>0</v>
      </c>
      <c r="B1736" s="46" t="s">
        <v>45</v>
      </c>
      <c r="C1736" s="46" t="s">
        <v>144</v>
      </c>
      <c r="D1736" s="46" t="s">
        <v>47</v>
      </c>
      <c r="E1736" s="46" t="s">
        <v>140</v>
      </c>
      <c r="F1736" s="32" t="s">
        <v>36</v>
      </c>
      <c r="G1736" s="32" t="s">
        <v>61</v>
      </c>
      <c r="H1736" s="32" t="s">
        <v>61</v>
      </c>
      <c r="I1736" s="32" t="s">
        <v>61</v>
      </c>
    </row>
    <row r="1737" spans="1:9" x14ac:dyDescent="0.25">
      <c r="A1737">
        <f>IF(AND($C1737="Area (ha)",$E1737="Fully converted"),SUMIFS(UK!$E$9:$E$77,UK!$C$9:$C$77,Data!$H4015),IF(AND($C1737="Area (ha)",$E1737="In conversion"),SUMIFS(UK!$F$9:$F$77,UK!$C$9:$C$77,Data!$H4015),IF(AND($C1737="Area (ha)",$E1737="Total"),SUMIFS(UK!$F$9:$F$77,UK!$C$9:$C$77,Data!$H4015),IF(AND($C1737="Tonne",$E1737="Fully converted"),SUMIFS(UK!$F$9:$F$77,UK!$C$9:$C$77,Data!$H4015),""))))</f>
        <v>72.759999999999991</v>
      </c>
      <c r="B1737" s="46" t="s">
        <v>45</v>
      </c>
      <c r="C1737" s="46" t="s">
        <v>144</v>
      </c>
      <c r="D1737" s="46" t="s">
        <v>47</v>
      </c>
      <c r="E1737" s="46" t="s">
        <v>140</v>
      </c>
      <c r="F1737" s="32" t="s">
        <v>36</v>
      </c>
      <c r="G1737" s="32" t="s">
        <v>62</v>
      </c>
      <c r="H1737" s="32" t="s">
        <v>62</v>
      </c>
      <c r="I1737" s="32" t="s">
        <v>62</v>
      </c>
    </row>
    <row r="1738" spans="1:9" x14ac:dyDescent="0.25">
      <c r="A1738">
        <f>IF(AND($C1738="Area (ha)",$E1738="Fully converted"),SUMIFS(UK!$E$9:$E$77,UK!$C$9:$C$77,Data!$H4016),IF(AND($C1738="Area (ha)",$E1738="In conversion"),SUMIFS(UK!$F$9:$F$77,UK!$C$9:$C$77,Data!$H4016),IF(AND($C1738="Area (ha)",$E1738="Total"),SUMIFS(UK!$F$9:$F$77,UK!$C$9:$C$77,Data!$H4016),IF(AND($C1738="Tonne",$E1738="Fully converted"),SUMIFS(UK!$F$9:$F$77,UK!$C$9:$C$77,Data!$H4016),""))))</f>
        <v>0</v>
      </c>
      <c r="B1738" s="46" t="s">
        <v>45</v>
      </c>
      <c r="C1738" s="46" t="s">
        <v>144</v>
      </c>
      <c r="D1738" s="46" t="s">
        <v>47</v>
      </c>
      <c r="E1738" s="46" t="s">
        <v>140</v>
      </c>
      <c r="F1738" s="32" t="s">
        <v>36</v>
      </c>
      <c r="G1738" s="32" t="s">
        <v>63</v>
      </c>
      <c r="H1738" s="32" t="s">
        <v>63</v>
      </c>
      <c r="I1738" s="32" t="s">
        <v>63</v>
      </c>
    </row>
    <row r="1739" spans="1:9" x14ac:dyDescent="0.25">
      <c r="A1739">
        <f>IF(AND($C1739="Area (ha)",$E1739="Fully converted"),SUMIFS(UK!$E$9:$E$77,UK!$C$9:$C$77,Data!$H4017),IF(AND($C1739="Area (ha)",$E1739="In conversion"),SUMIFS(UK!$F$9:$F$77,UK!$C$9:$C$77,Data!$H4017),IF(AND($C1739="Area (ha)",$E1739="Total"),SUMIFS(UK!$F$9:$F$77,UK!$C$9:$C$77,Data!$H4017),IF(AND($C1739="Tonne",$E1739="Fully converted"),SUMIFS(UK!$F$9:$F$77,UK!$C$9:$C$77,Data!$H4017),""))))</f>
        <v>62.540000000000006</v>
      </c>
      <c r="B1739" s="46" t="s">
        <v>45</v>
      </c>
      <c r="C1739" s="46" t="s">
        <v>144</v>
      </c>
      <c r="D1739" s="46" t="s">
        <v>47</v>
      </c>
      <c r="E1739" s="46" t="s">
        <v>140</v>
      </c>
      <c r="F1739" s="32" t="s">
        <v>36</v>
      </c>
      <c r="G1739" s="32" t="s">
        <v>64</v>
      </c>
      <c r="H1739" s="32" t="s">
        <v>64</v>
      </c>
      <c r="I1739" s="32" t="s">
        <v>64</v>
      </c>
    </row>
    <row r="1740" spans="1:9" x14ac:dyDescent="0.25">
      <c r="A1740">
        <f>IF(AND($C1740="Area (ha)",$E1740="Fully converted"),SUMIFS(UK!$E$9:$E$77,UK!$C$9:$C$77,Data!$H4018),IF(AND($C1740="Area (ha)",$E1740="In conversion"),SUMIFS(UK!$F$9:$F$77,UK!$C$9:$C$77,Data!$H4018),IF(AND($C1740="Area (ha)",$E1740="Total"),SUMIFS(UK!$F$9:$F$77,UK!$C$9:$C$77,Data!$H4018),IF(AND($C1740="Tonne",$E1740="Fully converted"),SUMIFS(UK!$F$9:$F$77,UK!$C$9:$C$77,Data!$H4018),""))))</f>
        <v>0</v>
      </c>
      <c r="B1740" s="46" t="s">
        <v>45</v>
      </c>
      <c r="C1740" s="46" t="s">
        <v>144</v>
      </c>
      <c r="D1740" s="46" t="s">
        <v>47</v>
      </c>
      <c r="E1740" s="46" t="s">
        <v>140</v>
      </c>
      <c r="F1740" s="32" t="s">
        <v>36</v>
      </c>
      <c r="G1740" s="32" t="s">
        <v>123</v>
      </c>
      <c r="H1740" s="32" t="s">
        <v>123</v>
      </c>
      <c r="I1740" s="32" t="s">
        <v>123</v>
      </c>
    </row>
    <row r="1741" spans="1:9" x14ac:dyDescent="0.25">
      <c r="A1741">
        <f>IF(AND($C1741="Area (ha)",$E1741="Fully converted"),SUMIFS(UK!$E$9:$E$77,UK!$C$9:$C$77,Data!$H4019),IF(AND($C1741="Area (ha)",$E1741="In conversion"),SUMIFS(UK!$F$9:$F$77,UK!$C$9:$C$77,Data!$H4019),IF(AND($C1741="Area (ha)",$E1741="Total"),SUMIFS(UK!$F$9:$F$77,UK!$C$9:$C$77,Data!$H4019),IF(AND($C1741="Tonne",$E1741="Fully converted"),SUMIFS(UK!$F$9:$F$77,UK!$C$9:$C$77,Data!$H4019),""))))</f>
        <v>0</v>
      </c>
      <c r="B1741" s="46" t="s">
        <v>45</v>
      </c>
      <c r="C1741" s="46" t="s">
        <v>144</v>
      </c>
      <c r="D1741" s="46" t="s">
        <v>47</v>
      </c>
      <c r="E1741" s="46" t="s">
        <v>140</v>
      </c>
      <c r="F1741" s="32" t="s">
        <v>36</v>
      </c>
      <c r="G1741" s="32" t="s">
        <v>66</v>
      </c>
      <c r="H1741" s="32" t="s">
        <v>66</v>
      </c>
      <c r="I1741" s="32" t="s">
        <v>236</v>
      </c>
    </row>
    <row r="1742" spans="1:9" x14ac:dyDescent="0.25">
      <c r="A1742">
        <f>IF(AND($C1742="Area (ha)",$E1742="Fully converted"),SUMIFS(UK!$E$9:$E$77,UK!$C$9:$C$77,Data!$H4020),IF(AND($C1742="Area (ha)",$E1742="In conversion"),SUMIFS(UK!$F$9:$F$77,UK!$C$9:$C$77,Data!$H4020),IF(AND($C1742="Area (ha)",$E1742="Total"),SUMIFS(UK!$F$9:$F$77,UK!$C$9:$C$77,Data!$H4020),IF(AND($C1742="Tonne",$E1742="Fully converted"),SUMIFS(UK!$F$9:$F$77,UK!$C$9:$C$77,Data!$H4020),""))))</f>
        <v>0</v>
      </c>
      <c r="B1742" s="46" t="s">
        <v>45</v>
      </c>
      <c r="C1742" s="46" t="s">
        <v>144</v>
      </c>
      <c r="D1742" s="46" t="s">
        <v>47</v>
      </c>
      <c r="E1742" s="46" t="s">
        <v>140</v>
      </c>
      <c r="F1742" s="32" t="s">
        <v>36</v>
      </c>
      <c r="G1742" s="32" t="s">
        <v>67</v>
      </c>
      <c r="H1742" s="32" t="s">
        <v>67</v>
      </c>
      <c r="I1742" s="32" t="s">
        <v>67</v>
      </c>
    </row>
    <row r="1743" spans="1:9" x14ac:dyDescent="0.25">
      <c r="A1743">
        <f>IF(AND($C1743="Area (ha)",$E1743="Fully converted"),SUMIFS(UK!$E$9:$E$77,UK!$C$9:$C$77,Data!$H4021),IF(AND($C1743="Area (ha)",$E1743="In conversion"),SUMIFS(UK!$F$9:$F$77,UK!$C$9:$C$77,Data!$H4021),IF(AND($C1743="Area (ha)",$E1743="Total"),SUMIFS(UK!$F$9:$F$77,UK!$C$9:$C$77,Data!$H4021),IF(AND($C1743="Tonne",$E1743="Fully converted"),SUMIFS(UK!$F$9:$F$77,UK!$C$9:$C$77,Data!$H4021),""))))</f>
        <v>0</v>
      </c>
      <c r="B1743" s="46" t="s">
        <v>45</v>
      </c>
      <c r="C1743" s="46" t="s">
        <v>144</v>
      </c>
      <c r="D1743" s="46" t="s">
        <v>47</v>
      </c>
      <c r="E1743" s="46" t="s">
        <v>140</v>
      </c>
      <c r="F1743" s="32" t="s">
        <v>36</v>
      </c>
      <c r="G1743" s="32" t="s">
        <v>68</v>
      </c>
      <c r="H1743" s="32" t="s">
        <v>68</v>
      </c>
      <c r="I1743" s="32" t="s">
        <v>68</v>
      </c>
    </row>
    <row r="1744" spans="1:9" x14ac:dyDescent="0.25">
      <c r="A1744">
        <f>IF(AND($C1744="Area (ha)",$E1744="Fully converted"),SUMIFS(UK!$E$9:$E$77,UK!$C$9:$C$77,Data!$H4022),IF(AND($C1744="Area (ha)",$E1744="In conversion"),SUMIFS(UK!$F$9:$F$77,UK!$C$9:$C$77,Data!$H4022),IF(AND($C1744="Area (ha)",$E1744="Total"),SUMIFS(UK!$F$9:$F$77,UK!$C$9:$C$77,Data!$H4022),IF(AND($C1744="Tonne",$E1744="Fully converted"),SUMIFS(UK!$F$9:$F$77,UK!$C$9:$C$77,Data!$H4022),""))))</f>
        <v>0</v>
      </c>
      <c r="B1744" s="46" t="s">
        <v>45</v>
      </c>
      <c r="C1744" s="46" t="s">
        <v>144</v>
      </c>
      <c r="D1744" s="46" t="s">
        <v>47</v>
      </c>
      <c r="E1744" s="46" t="s">
        <v>140</v>
      </c>
      <c r="F1744" s="32" t="s">
        <v>36</v>
      </c>
      <c r="G1744" s="32" t="s">
        <v>69</v>
      </c>
      <c r="H1744" s="32" t="s">
        <v>69</v>
      </c>
      <c r="I1744" s="32" t="s">
        <v>69</v>
      </c>
    </row>
    <row r="1745" spans="1:9" x14ac:dyDescent="0.25">
      <c r="A1745">
        <f>IF(AND($C1745="Area (ha)",$E1745="Fully converted"),SUMIFS(UK!$E$9:$E$77,UK!$C$9:$C$77,Data!$H4023),IF(AND($C1745="Area (ha)",$E1745="In conversion"),SUMIFS(UK!$F$9:$F$77,UK!$C$9:$C$77,Data!$H4023),IF(AND($C1745="Area (ha)",$E1745="Total"),SUMIFS(UK!$F$9:$F$77,UK!$C$9:$C$77,Data!$H4023),IF(AND($C1745="Tonne",$E1745="Fully converted"),SUMIFS(UK!$F$9:$F$77,UK!$C$9:$C$77,Data!$H4023),""))))</f>
        <v>5.93</v>
      </c>
      <c r="B1745" s="46" t="s">
        <v>45</v>
      </c>
      <c r="C1745" s="46" t="s">
        <v>144</v>
      </c>
      <c r="D1745" s="46" t="s">
        <v>47</v>
      </c>
      <c r="E1745" s="46" t="s">
        <v>140</v>
      </c>
      <c r="F1745" s="32" t="s">
        <v>36</v>
      </c>
      <c r="G1745" s="32" t="s">
        <v>124</v>
      </c>
      <c r="H1745" s="32" t="s">
        <v>124</v>
      </c>
      <c r="I1745" s="32" t="s">
        <v>124</v>
      </c>
    </row>
    <row r="1746" spans="1:9" x14ac:dyDescent="0.25">
      <c r="A1746">
        <f>IF(AND($C1746="Area (ha)",$E1746="Fully converted"),SUMIFS(UK!$E$9:$E$77,UK!$C$9:$C$77,Data!$H4024),IF(AND($C1746="Area (ha)",$E1746="In conversion"),SUMIFS(UK!$F$9:$F$77,UK!$C$9:$C$77,Data!$H4024),IF(AND($C1746="Area (ha)",$E1746="Total"),SUMIFS(UK!$F$9:$F$77,UK!$C$9:$C$77,Data!$H4024),IF(AND($C1746="Tonne",$E1746="Fully converted"),SUMIFS(UK!$F$9:$F$77,UK!$C$9:$C$77,Data!$H4024),""))))</f>
        <v>5.93</v>
      </c>
      <c r="B1746" s="46" t="s">
        <v>45</v>
      </c>
      <c r="C1746" s="46" t="s">
        <v>144</v>
      </c>
      <c r="D1746" s="46" t="s">
        <v>47</v>
      </c>
      <c r="E1746" s="46" t="s">
        <v>140</v>
      </c>
      <c r="F1746" s="32" t="s">
        <v>36</v>
      </c>
      <c r="G1746" s="32" t="s">
        <v>71</v>
      </c>
      <c r="H1746" s="32" t="s">
        <v>71</v>
      </c>
      <c r="I1746" s="32" t="s">
        <v>71</v>
      </c>
    </row>
    <row r="1747" spans="1:9" x14ac:dyDescent="0.25">
      <c r="A1747">
        <f>IF(AND($C1747="Area (ha)",$E1747="Fully converted"),SUMIFS(UK!$E$9:$E$77,UK!$C$9:$C$77,Data!$H4025),IF(AND($C1747="Area (ha)",$E1747="In conversion"),SUMIFS(UK!$F$9:$F$77,UK!$C$9:$C$77,Data!$H4025),IF(AND($C1747="Area (ha)",$E1747="Total"),SUMIFS(UK!$F$9:$F$77,UK!$C$9:$C$77,Data!$H4025),IF(AND($C1747="Tonne",$E1747="Fully converted"),SUMIFS(UK!$F$9:$F$77,UK!$C$9:$C$77,Data!$H4025),""))))</f>
        <v>0</v>
      </c>
      <c r="B1747" s="46" t="s">
        <v>45</v>
      </c>
      <c r="C1747" s="46" t="s">
        <v>144</v>
      </c>
      <c r="D1747" s="46" t="s">
        <v>47</v>
      </c>
      <c r="E1747" s="46" t="s">
        <v>140</v>
      </c>
      <c r="F1747" s="32" t="s">
        <v>36</v>
      </c>
      <c r="G1747" s="32" t="s">
        <v>72</v>
      </c>
      <c r="H1747" s="32" t="s">
        <v>72</v>
      </c>
      <c r="I1747" s="32" t="s">
        <v>72</v>
      </c>
    </row>
    <row r="1748" spans="1:9" x14ac:dyDescent="0.25">
      <c r="A1748">
        <f>IF(AND($C1748="Area (ha)",$E1748="Fully converted"),SUMIFS(UK!$E$9:$E$77,UK!$C$9:$C$77,Data!$H4026),IF(AND($C1748="Area (ha)",$E1748="In conversion"),SUMIFS(UK!$F$9:$F$77,UK!$C$9:$C$77,Data!$H4026),IF(AND($C1748="Area (ha)",$E1748="Total"),SUMIFS(UK!$F$9:$F$77,UK!$C$9:$C$77,Data!$H4026),IF(AND($C1748="Tonne",$E1748="Fully converted"),SUMIFS(UK!$F$9:$F$77,UK!$C$9:$C$77,Data!$H4026),""))))</f>
        <v>0</v>
      </c>
      <c r="B1748" s="46" t="s">
        <v>45</v>
      </c>
      <c r="C1748" s="46" t="s">
        <v>144</v>
      </c>
      <c r="D1748" s="46" t="s">
        <v>47</v>
      </c>
      <c r="E1748" s="46" t="s">
        <v>140</v>
      </c>
      <c r="F1748" s="32" t="s">
        <v>36</v>
      </c>
      <c r="G1748" s="32" t="s">
        <v>73</v>
      </c>
      <c r="H1748" s="32" t="s">
        <v>73</v>
      </c>
      <c r="I1748" s="32" t="s">
        <v>73</v>
      </c>
    </row>
    <row r="1749" spans="1:9" x14ac:dyDescent="0.25">
      <c r="A1749">
        <f>IF(AND($C1749="Area (ha)",$E1749="Fully converted"),SUMIFS(UK!$E$9:$E$77,UK!$C$9:$C$77,Data!$H4027),IF(AND($C1749="Area (ha)",$E1749="In conversion"),SUMIFS(UK!$F$9:$F$77,UK!$C$9:$C$77,Data!$H4027),IF(AND($C1749="Area (ha)",$E1749="Total"),SUMIFS(UK!$F$9:$F$77,UK!$C$9:$C$77,Data!$H4027),IF(AND($C1749="Tonne",$E1749="Fully converted"),SUMIFS(UK!$F$9:$F$77,UK!$C$9:$C$77,Data!$H4027),""))))</f>
        <v>0</v>
      </c>
      <c r="B1749" s="46" t="s">
        <v>45</v>
      </c>
      <c r="C1749" s="46" t="s">
        <v>144</v>
      </c>
      <c r="D1749" s="46" t="s">
        <v>47</v>
      </c>
      <c r="E1749" s="46" t="s">
        <v>140</v>
      </c>
      <c r="F1749" s="32" t="s">
        <v>36</v>
      </c>
      <c r="G1749" s="32" t="s">
        <v>74</v>
      </c>
      <c r="H1749" s="32" t="s">
        <v>74</v>
      </c>
      <c r="I1749" s="32" t="s">
        <v>74</v>
      </c>
    </row>
    <row r="1750" spans="1:9" x14ac:dyDescent="0.25">
      <c r="A1750">
        <f>IF(AND($C1750="Area (ha)",$E1750="Fully converted"),SUMIFS(UK!$E$9:$E$77,UK!$C$9:$C$77,Data!$H4028),IF(AND($C1750="Area (ha)",$E1750="In conversion"),SUMIFS(UK!$F$9:$F$77,UK!$C$9:$C$77,Data!$H4028),IF(AND($C1750="Area (ha)",$E1750="Total"),SUMIFS(UK!$F$9:$F$77,UK!$C$9:$C$77,Data!$H4028),IF(AND($C1750="Tonne",$E1750="Fully converted"),SUMIFS(UK!$F$9:$F$77,UK!$C$9:$C$77,Data!$H4028),""))))</f>
        <v>0</v>
      </c>
      <c r="B1750" s="46" t="s">
        <v>45</v>
      </c>
      <c r="C1750" s="46" t="s">
        <v>144</v>
      </c>
      <c r="D1750" s="46" t="s">
        <v>47</v>
      </c>
      <c r="E1750" s="46" t="s">
        <v>140</v>
      </c>
      <c r="F1750" s="32" t="s">
        <v>36</v>
      </c>
      <c r="G1750" s="32" t="s">
        <v>125</v>
      </c>
      <c r="H1750" s="32" t="s">
        <v>75</v>
      </c>
      <c r="I1750" s="32" t="s">
        <v>125</v>
      </c>
    </row>
    <row r="1751" spans="1:9" x14ac:dyDescent="0.25">
      <c r="A1751">
        <f>IF(AND($C1751="Area (ha)",$E1751="Fully converted"),SUMIFS(UK!$E$9:$E$77,UK!$C$9:$C$77,Data!$H4029),IF(AND($C1751="Area (ha)",$E1751="In conversion"),SUMIFS(UK!$F$9:$F$77,UK!$C$9:$C$77,Data!$H4029),IF(AND($C1751="Area (ha)",$E1751="Total"),SUMIFS(UK!$F$9:$F$77,UK!$C$9:$C$77,Data!$H4029),IF(AND($C1751="Tonne",$E1751="Fully converted"),SUMIFS(UK!$F$9:$F$77,UK!$C$9:$C$77,Data!$H4029),""))))</f>
        <v>0</v>
      </c>
      <c r="B1751" s="46" t="s">
        <v>45</v>
      </c>
      <c r="C1751" s="46" t="s">
        <v>144</v>
      </c>
      <c r="D1751" s="46" t="s">
        <v>47</v>
      </c>
      <c r="E1751" s="46" t="s">
        <v>140</v>
      </c>
      <c r="F1751" s="32" t="s">
        <v>36</v>
      </c>
      <c r="G1751" s="32" t="s">
        <v>76</v>
      </c>
      <c r="H1751" s="32" t="s">
        <v>76</v>
      </c>
      <c r="I1751" s="32" t="s">
        <v>76</v>
      </c>
    </row>
    <row r="1752" spans="1:9" x14ac:dyDescent="0.25">
      <c r="A1752">
        <f>IF(AND($C1752="Area (ha)",$E1752="Fully converted"),SUMIFS(UK!$E$9:$E$77,UK!$C$9:$C$77,Data!$H4030),IF(AND($C1752="Area (ha)",$E1752="In conversion"),SUMIFS(UK!$F$9:$F$77,UK!$C$9:$C$77,Data!$H4030),IF(AND($C1752="Area (ha)",$E1752="Total"),SUMIFS(UK!$F$9:$F$77,UK!$C$9:$C$77,Data!$H4030),IF(AND($C1752="Tonne",$E1752="Fully converted"),SUMIFS(UK!$F$9:$F$77,UK!$C$9:$C$77,Data!$H4030),""))))</f>
        <v>0</v>
      </c>
      <c r="B1752" s="46" t="s">
        <v>45</v>
      </c>
      <c r="C1752" s="46" t="s">
        <v>144</v>
      </c>
      <c r="D1752" s="46" t="s">
        <v>47</v>
      </c>
      <c r="E1752" s="46" t="s">
        <v>140</v>
      </c>
      <c r="F1752" s="32" t="s">
        <v>36</v>
      </c>
      <c r="G1752" s="32" t="s">
        <v>77</v>
      </c>
      <c r="H1752" s="32" t="s">
        <v>77</v>
      </c>
      <c r="I1752" s="32" t="s">
        <v>77</v>
      </c>
    </row>
    <row r="1753" spans="1:9" x14ac:dyDescent="0.25">
      <c r="A1753">
        <f>IF(AND($C1753="Area (ha)",$E1753="Fully converted"),SUMIFS(UK!$E$9:$E$77,UK!$C$9:$C$77,Data!$H4031),IF(AND($C1753="Area (ha)",$E1753="In conversion"),SUMIFS(UK!$F$9:$F$77,UK!$C$9:$C$77,Data!$H4031),IF(AND($C1753="Area (ha)",$E1753="Total"),SUMIFS(UK!$F$9:$F$77,UK!$C$9:$C$77,Data!$H4031),IF(AND($C1753="Tonne",$E1753="Fully converted"),SUMIFS(UK!$F$9:$F$77,UK!$C$9:$C$77,Data!$H4031),""))))</f>
        <v>0</v>
      </c>
      <c r="B1753" s="46" t="s">
        <v>45</v>
      </c>
      <c r="C1753" s="46" t="s">
        <v>144</v>
      </c>
      <c r="D1753" s="46" t="s">
        <v>47</v>
      </c>
      <c r="E1753" s="46" t="s">
        <v>140</v>
      </c>
      <c r="F1753" s="32" t="s">
        <v>36</v>
      </c>
      <c r="G1753" s="32" t="s">
        <v>78</v>
      </c>
      <c r="H1753" s="32" t="s">
        <v>78</v>
      </c>
      <c r="I1753" s="32" t="s">
        <v>78</v>
      </c>
    </row>
    <row r="1754" spans="1:9" x14ac:dyDescent="0.25">
      <c r="A1754">
        <f>IF(AND($C1754="Area (ha)",$E1754="Fully converted"),SUMIFS(UK!$E$9:$E$77,UK!$C$9:$C$77,Data!$H4032),IF(AND($C1754="Area (ha)",$E1754="In conversion"),SUMIFS(UK!$F$9:$F$77,UK!$C$9:$C$77,Data!$H4032),IF(AND($C1754="Area (ha)",$E1754="Total"),SUMIFS(UK!$F$9:$F$77,UK!$C$9:$C$77,Data!$H4032),IF(AND($C1754="Tonne",$E1754="Fully converted"),SUMIFS(UK!$F$9:$F$77,UK!$C$9:$C$77,Data!$H4032),""))))</f>
        <v>0</v>
      </c>
      <c r="B1754" s="46" t="s">
        <v>45</v>
      </c>
      <c r="C1754" s="46" t="s">
        <v>144</v>
      </c>
      <c r="D1754" s="46" t="s">
        <v>47</v>
      </c>
      <c r="E1754" s="46" t="s">
        <v>140</v>
      </c>
      <c r="F1754" s="32" t="s">
        <v>36</v>
      </c>
      <c r="G1754" s="32" t="s">
        <v>126</v>
      </c>
      <c r="H1754" s="32" t="s">
        <v>126</v>
      </c>
      <c r="I1754" s="32" t="s">
        <v>126</v>
      </c>
    </row>
    <row r="1755" spans="1:9" x14ac:dyDescent="0.25">
      <c r="A1755">
        <f>IF(AND($C1755="Area (ha)",$E1755="Fully converted"),SUMIFS(UK!$E$9:$E$77,UK!$C$9:$C$77,Data!$H4033),IF(AND($C1755="Area (ha)",$E1755="In conversion"),SUMIFS(UK!$F$9:$F$77,UK!$C$9:$C$77,Data!$H4033),IF(AND($C1755="Area (ha)",$E1755="Total"),SUMIFS(UK!$F$9:$F$77,UK!$C$9:$C$77,Data!$H4033),IF(AND($C1755="Tonne",$E1755="Fully converted"),SUMIFS(UK!$F$9:$F$77,UK!$C$9:$C$77,Data!$H4033),""))))</f>
        <v>0</v>
      </c>
      <c r="B1755" s="46" t="s">
        <v>45</v>
      </c>
      <c r="C1755" s="46" t="s">
        <v>144</v>
      </c>
      <c r="D1755" s="46" t="s">
        <v>47</v>
      </c>
      <c r="E1755" s="46" t="s">
        <v>140</v>
      </c>
      <c r="F1755" s="32" t="s">
        <v>36</v>
      </c>
      <c r="G1755" s="32" t="s">
        <v>80</v>
      </c>
      <c r="H1755" s="32" t="s">
        <v>80</v>
      </c>
      <c r="I1755" s="32" t="s">
        <v>80</v>
      </c>
    </row>
    <row r="1756" spans="1:9" x14ac:dyDescent="0.25">
      <c r="A1756">
        <f>IF(AND($C1756="Area (ha)",$E1756="Fully converted"),SUMIFS(UK!$E$9:$E$77,UK!$C$9:$C$77,Data!$H4034),IF(AND($C1756="Area (ha)",$E1756="In conversion"),SUMIFS(UK!$F$9:$F$77,UK!$C$9:$C$77,Data!$H4034),IF(AND($C1756="Area (ha)",$E1756="Total"),SUMIFS(UK!$F$9:$F$77,UK!$C$9:$C$77,Data!$H4034),IF(AND($C1756="Tonne",$E1756="Fully converted"),SUMIFS(UK!$F$9:$F$77,UK!$C$9:$C$77,Data!$H4034),""))))</f>
        <v>0</v>
      </c>
      <c r="B1756" s="46" t="s">
        <v>45</v>
      </c>
      <c r="C1756" s="46" t="s">
        <v>144</v>
      </c>
      <c r="D1756" s="46" t="s">
        <v>47</v>
      </c>
      <c r="E1756" s="46" t="s">
        <v>140</v>
      </c>
      <c r="F1756" s="32" t="s">
        <v>36</v>
      </c>
      <c r="G1756" s="32" t="s">
        <v>81</v>
      </c>
      <c r="H1756" s="32" t="s">
        <v>81</v>
      </c>
      <c r="I1756" s="32" t="s">
        <v>81</v>
      </c>
    </row>
    <row r="1757" spans="1:9" x14ac:dyDescent="0.25">
      <c r="A1757">
        <f>IF(AND($C1757="Area (ha)",$E1757="Fully converted"),SUMIFS(UK!$E$9:$E$77,UK!$C$9:$C$77,Data!$H4035),IF(AND($C1757="Area (ha)",$E1757="In conversion"),SUMIFS(UK!$F$9:$F$77,UK!$C$9:$C$77,Data!$H4035),IF(AND($C1757="Area (ha)",$E1757="Total"),SUMIFS(UK!$F$9:$F$77,UK!$C$9:$C$77,Data!$H4035),IF(AND($C1757="Tonne",$E1757="Fully converted"),SUMIFS(UK!$F$9:$F$77,UK!$C$9:$C$77,Data!$H4035),""))))</f>
        <v>3046.7099999999973</v>
      </c>
      <c r="B1757" s="46" t="s">
        <v>45</v>
      </c>
      <c r="C1757" s="46" t="s">
        <v>144</v>
      </c>
      <c r="D1757" s="46" t="s">
        <v>47</v>
      </c>
      <c r="E1757" s="46" t="s">
        <v>140</v>
      </c>
      <c r="F1757" s="32" t="s">
        <v>36</v>
      </c>
      <c r="G1757" s="32" t="s">
        <v>82</v>
      </c>
      <c r="H1757" s="32" t="s">
        <v>82</v>
      </c>
      <c r="I1757" s="32" t="s">
        <v>82</v>
      </c>
    </row>
    <row r="1758" spans="1:9" x14ac:dyDescent="0.25">
      <c r="A1758">
        <f>IF(AND($C1758="Area (ha)",$E1758="Fully converted"),SUMIFS(UK!$E$9:$E$77,UK!$C$9:$C$77,Data!$H4036),IF(AND($C1758="Area (ha)",$E1758="In conversion"),SUMIFS(UK!$F$9:$F$77,UK!$C$9:$C$77,Data!$H4036),IF(AND($C1758="Area (ha)",$E1758="Total"),SUMIFS(UK!$F$9:$F$77,UK!$C$9:$C$77,Data!$H4036),IF(AND($C1758="Tonne",$E1758="Fully converted"),SUMIFS(UK!$F$9:$F$77,UK!$C$9:$C$77,Data!$H4036),""))))</f>
        <v>214.57974999999999</v>
      </c>
      <c r="B1758" s="46" t="s">
        <v>45</v>
      </c>
      <c r="C1758" s="46" t="s">
        <v>144</v>
      </c>
      <c r="D1758" s="46" t="s">
        <v>47</v>
      </c>
      <c r="E1758" s="46" t="s">
        <v>140</v>
      </c>
      <c r="F1758" s="32" t="s">
        <v>36</v>
      </c>
      <c r="G1758" s="32" t="s">
        <v>83</v>
      </c>
      <c r="H1758" s="32" t="s">
        <v>83</v>
      </c>
      <c r="I1758" s="32" t="s">
        <v>83</v>
      </c>
    </row>
    <row r="1759" spans="1:9" x14ac:dyDescent="0.25">
      <c r="A1759">
        <f>IF(AND($C1759="Area (ha)",$E1759="Fully converted"),SUMIFS(UK!$E$9:$E$77,UK!$C$9:$C$77,Data!$H4037),IF(AND($C1759="Area (ha)",$E1759="In conversion"),SUMIFS(UK!$F$9:$F$77,UK!$C$9:$C$77,Data!$H4037),IF(AND($C1759="Area (ha)",$E1759="Total"),SUMIFS(UK!$F$9:$F$77,UK!$C$9:$C$77,Data!$H4037),IF(AND($C1759="Tonne",$E1759="Fully converted"),SUMIFS(UK!$F$9:$F$77,UK!$C$9:$C$77,Data!$H4037),""))))</f>
        <v>214.57974999999999</v>
      </c>
      <c r="B1759" s="46" t="s">
        <v>45</v>
      </c>
      <c r="C1759" s="46" t="s">
        <v>144</v>
      </c>
      <c r="D1759" s="46" t="s">
        <v>47</v>
      </c>
      <c r="E1759" s="46" t="s">
        <v>140</v>
      </c>
      <c r="F1759" s="32" t="s">
        <v>36</v>
      </c>
      <c r="G1759" s="32" t="s">
        <v>84</v>
      </c>
      <c r="H1759" s="32" t="s">
        <v>84</v>
      </c>
      <c r="I1759" s="32" t="s">
        <v>84</v>
      </c>
    </row>
    <row r="1760" spans="1:9" x14ac:dyDescent="0.25">
      <c r="A1760">
        <f>IF(AND($C1760="Area (ha)",$E1760="Fully converted"),SUMIFS(UK!$E$9:$E$77,UK!$C$9:$C$77,Data!$H4038),IF(AND($C1760="Area (ha)",$E1760="In conversion"),SUMIFS(UK!$F$9:$F$77,UK!$C$9:$C$77,Data!$H4038),IF(AND($C1760="Area (ha)",$E1760="Total"),SUMIFS(UK!$F$9:$F$77,UK!$C$9:$C$77,Data!$H4038),IF(AND($C1760="Tonne",$E1760="Fully converted"),SUMIFS(UK!$F$9:$F$77,UK!$C$9:$C$77,Data!$H4038),""))))</f>
        <v>0</v>
      </c>
      <c r="B1760" s="46" t="s">
        <v>45</v>
      </c>
      <c r="C1760" s="46" t="s">
        <v>144</v>
      </c>
      <c r="D1760" s="46" t="s">
        <v>47</v>
      </c>
      <c r="E1760" s="46" t="s">
        <v>140</v>
      </c>
      <c r="F1760" s="32" t="s">
        <v>36</v>
      </c>
      <c r="G1760" s="32" t="s">
        <v>85</v>
      </c>
      <c r="H1760" s="32" t="s">
        <v>85</v>
      </c>
      <c r="I1760" s="32" t="s">
        <v>235</v>
      </c>
    </row>
    <row r="1761" spans="1:9" x14ac:dyDescent="0.25">
      <c r="A1761">
        <f>IF(AND($C1761="Area (ha)",$E1761="Fully converted"),SUMIFS(UK!$E$9:$E$77,UK!$C$9:$C$77,Data!$H4039),IF(AND($C1761="Area (ha)",$E1761="In conversion"),SUMIFS(UK!$F$9:$F$77,UK!$C$9:$C$77,Data!$H4039),IF(AND($C1761="Area (ha)",$E1761="Total"),SUMIFS(UK!$F$9:$F$77,UK!$C$9:$C$77,Data!$H4039),IF(AND($C1761="Tonne",$E1761="Fully converted"),SUMIFS(UK!$F$9:$F$77,UK!$C$9:$C$77,Data!$H4039),""))))</f>
        <v>0</v>
      </c>
      <c r="B1761" s="46" t="s">
        <v>45</v>
      </c>
      <c r="C1761" s="46" t="s">
        <v>144</v>
      </c>
      <c r="D1761" s="46" t="s">
        <v>47</v>
      </c>
      <c r="E1761" s="46" t="s">
        <v>140</v>
      </c>
      <c r="F1761" s="32" t="s">
        <v>36</v>
      </c>
      <c r="G1761" s="32" t="s">
        <v>127</v>
      </c>
      <c r="H1761" s="32" t="s">
        <v>127</v>
      </c>
      <c r="I1761" s="32" t="s">
        <v>127</v>
      </c>
    </row>
    <row r="1762" spans="1:9" x14ac:dyDescent="0.25">
      <c r="A1762">
        <f>IF(AND($C1762="Area (ha)",$E1762="Fully converted"),SUMIFS(UK!$E$9:$E$77,UK!$C$9:$C$77,Data!$H4040),IF(AND($C1762="Area (ha)",$E1762="In conversion"),SUMIFS(UK!$F$9:$F$77,UK!$C$9:$C$77,Data!$H4040),IF(AND($C1762="Area (ha)",$E1762="Total"),SUMIFS(UK!$F$9:$F$77,UK!$C$9:$C$77,Data!$H4040),IF(AND($C1762="Tonne",$E1762="Fully converted"),SUMIFS(UK!$F$9:$F$77,UK!$C$9:$C$77,Data!$H4040),""))))</f>
        <v>0</v>
      </c>
      <c r="B1762" s="46" t="s">
        <v>45</v>
      </c>
      <c r="C1762" s="46" t="s">
        <v>144</v>
      </c>
      <c r="D1762" s="46" t="s">
        <v>47</v>
      </c>
      <c r="E1762" s="46" t="s">
        <v>140</v>
      </c>
      <c r="F1762" s="32" t="s">
        <v>36</v>
      </c>
      <c r="G1762" s="32" t="s">
        <v>128</v>
      </c>
      <c r="H1762" s="32" t="s">
        <v>128</v>
      </c>
      <c r="I1762" s="32" t="s">
        <v>128</v>
      </c>
    </row>
    <row r="1763" spans="1:9" x14ac:dyDescent="0.25">
      <c r="A1763">
        <f>IF(AND($C1763="Area (ha)",$E1763="Fully converted"),SUMIFS(UK!$E$9:$E$77,UK!$C$9:$C$77,Data!$H4041),IF(AND($C1763="Area (ha)",$E1763="In conversion"),SUMIFS(UK!$F$9:$F$77,UK!$C$9:$C$77,Data!$H4041),IF(AND($C1763="Area (ha)",$E1763="Total"),SUMIFS(UK!$F$9:$F$77,UK!$C$9:$C$77,Data!$H4041),IF(AND($C1763="Tonne",$E1763="Fully converted"),SUMIFS(UK!$F$9:$F$77,UK!$C$9:$C$77,Data!$H4041),""))))</f>
        <v>0</v>
      </c>
      <c r="B1763" s="46" t="s">
        <v>45</v>
      </c>
      <c r="C1763" s="46" t="s">
        <v>144</v>
      </c>
      <c r="D1763" s="46" t="s">
        <v>47</v>
      </c>
      <c r="E1763" s="46" t="s">
        <v>140</v>
      </c>
      <c r="F1763" s="32" t="s">
        <v>36</v>
      </c>
      <c r="G1763" s="32" t="s">
        <v>129</v>
      </c>
      <c r="H1763" s="32" t="s">
        <v>129</v>
      </c>
      <c r="I1763" s="32" t="s">
        <v>129</v>
      </c>
    </row>
    <row r="1764" spans="1:9" x14ac:dyDescent="0.25">
      <c r="A1764">
        <f>IF(AND($C1764="Area (ha)",$E1764="Fully converted"),SUMIFS(UK!$E$9:$E$77,UK!$C$9:$C$77,Data!$H4042),IF(AND($C1764="Area (ha)",$E1764="In conversion"),SUMIFS(UK!$F$9:$F$77,UK!$C$9:$C$77,Data!$H4042),IF(AND($C1764="Area (ha)",$E1764="Total"),SUMIFS(UK!$F$9:$F$77,UK!$C$9:$C$77,Data!$H4042),IF(AND($C1764="Tonne",$E1764="Fully converted"),SUMIFS(UK!$F$9:$F$77,UK!$C$9:$C$77,Data!$H4042),""))))</f>
        <v>0</v>
      </c>
      <c r="B1764" s="46" t="s">
        <v>45</v>
      </c>
      <c r="C1764" s="46" t="s">
        <v>144</v>
      </c>
      <c r="D1764" s="46" t="s">
        <v>47</v>
      </c>
      <c r="E1764" s="46" t="s">
        <v>140</v>
      </c>
      <c r="F1764" s="32" t="s">
        <v>36</v>
      </c>
      <c r="G1764" s="32" t="s">
        <v>130</v>
      </c>
      <c r="H1764" s="32" t="s">
        <v>130</v>
      </c>
      <c r="I1764" s="32" t="s">
        <v>130</v>
      </c>
    </row>
    <row r="1765" spans="1:9" x14ac:dyDescent="0.25">
      <c r="A1765">
        <f>IF(AND($C1765="Area (ha)",$E1765="Fully converted"),SUMIFS(UK!$E$9:$E$77,UK!$C$9:$C$77,Data!$H4043),IF(AND($C1765="Area (ha)",$E1765="In conversion"),SUMIFS(UK!$F$9:$F$77,UK!$C$9:$C$77,Data!$H4043),IF(AND($C1765="Area (ha)",$E1765="Total"),SUMIFS(UK!$F$9:$F$77,UK!$C$9:$C$77,Data!$H4043),IF(AND($C1765="Tonne",$E1765="Fully converted"),SUMIFS(UK!$F$9:$F$77,UK!$C$9:$C$77,Data!$H4043),""))))</f>
        <v>89.989749999999987</v>
      </c>
      <c r="B1765" s="46" t="s">
        <v>45</v>
      </c>
      <c r="C1765" s="46" t="s">
        <v>144</v>
      </c>
      <c r="D1765" s="46" t="s">
        <v>47</v>
      </c>
      <c r="E1765" s="46" t="s">
        <v>140</v>
      </c>
      <c r="F1765" s="32" t="s">
        <v>36</v>
      </c>
      <c r="G1765" s="32" t="s">
        <v>131</v>
      </c>
      <c r="H1765" s="32" t="s">
        <v>131</v>
      </c>
      <c r="I1765" s="32" t="s">
        <v>131</v>
      </c>
    </row>
    <row r="1766" spans="1:9" x14ac:dyDescent="0.25">
      <c r="A1766">
        <f>IF(AND($C1766="Area (ha)",$E1766="Fully converted"),SUMIFS(UK!$E$9:$E$77,UK!$C$9:$C$77,Data!$H4044),IF(AND($C1766="Area (ha)",$E1766="In conversion"),SUMIFS(UK!$F$9:$F$77,UK!$C$9:$C$77,Data!$H4044),IF(AND($C1766="Area (ha)",$E1766="Total"),SUMIFS(UK!$F$9:$F$77,UK!$C$9:$C$77,Data!$H4044),IF(AND($C1766="Tonne",$E1766="Fully converted"),SUMIFS(UK!$F$9:$F$77,UK!$C$9:$C$77,Data!$H4044),""))))</f>
        <v>0</v>
      </c>
      <c r="B1766" s="46" t="s">
        <v>45</v>
      </c>
      <c r="C1766" s="46" t="s">
        <v>144</v>
      </c>
      <c r="D1766" s="46" t="s">
        <v>47</v>
      </c>
      <c r="E1766" s="46" t="s">
        <v>140</v>
      </c>
      <c r="F1766" s="32" t="s">
        <v>36</v>
      </c>
      <c r="G1766" s="32" t="s">
        <v>91</v>
      </c>
      <c r="H1766" s="32" t="s">
        <v>91</v>
      </c>
      <c r="I1766" s="32" t="s">
        <v>91</v>
      </c>
    </row>
    <row r="1767" spans="1:9" x14ac:dyDescent="0.25">
      <c r="A1767">
        <f>IF(AND($C1767="Area (ha)",$E1767="Fully converted"),SUMIFS(UK!$E$9:$E$77,UK!$C$9:$C$77,Data!$H4045),IF(AND($C1767="Area (ha)",$E1767="In conversion"),SUMIFS(UK!$F$9:$F$77,UK!$C$9:$C$77,Data!$H4045),IF(AND($C1767="Area (ha)",$E1767="Total"),SUMIFS(UK!$F$9:$F$77,UK!$C$9:$C$77,Data!$H4045),IF(AND($C1767="Tonne",$E1767="Fully converted"),SUMIFS(UK!$F$9:$F$77,UK!$C$9:$C$77,Data!$H4045),""))))</f>
        <v>150.25799999999998</v>
      </c>
      <c r="B1767" s="46" t="s">
        <v>45</v>
      </c>
      <c r="C1767" s="46" t="s">
        <v>144</v>
      </c>
      <c r="D1767" s="46" t="s">
        <v>47</v>
      </c>
      <c r="E1767" s="46" t="s">
        <v>140</v>
      </c>
      <c r="F1767" s="32" t="s">
        <v>36</v>
      </c>
      <c r="G1767" s="32" t="s">
        <v>92</v>
      </c>
      <c r="H1767" s="32" t="s">
        <v>92</v>
      </c>
      <c r="I1767" s="32" t="s">
        <v>92</v>
      </c>
    </row>
    <row r="1768" spans="1:9" x14ac:dyDescent="0.25">
      <c r="A1768">
        <f>IF(AND($C1768="Area (ha)",$E1768="Fully converted"),SUMIFS(UK!$E$9:$E$77,UK!$C$9:$C$77,Data!$H4046),IF(AND($C1768="Area (ha)",$E1768="In conversion"),SUMIFS(UK!$F$9:$F$77,UK!$C$9:$C$77,Data!$H4046),IF(AND($C1768="Area (ha)",$E1768="Total"),SUMIFS(UK!$F$9:$F$77,UK!$C$9:$C$77,Data!$H4046),IF(AND($C1768="Tonne",$E1768="Fully converted"),SUMIFS(UK!$F$9:$F$77,UK!$C$9:$C$77,Data!$H4046),""))))</f>
        <v>0</v>
      </c>
      <c r="B1768" s="46" t="s">
        <v>45</v>
      </c>
      <c r="C1768" s="46" t="s">
        <v>144</v>
      </c>
      <c r="D1768" s="46" t="s">
        <v>47</v>
      </c>
      <c r="E1768" s="46" t="s">
        <v>140</v>
      </c>
      <c r="F1768" s="32" t="s">
        <v>36</v>
      </c>
      <c r="G1768" s="32" t="s">
        <v>93</v>
      </c>
      <c r="H1768" s="32" t="s">
        <v>93</v>
      </c>
      <c r="I1768" s="32" t="s">
        <v>93</v>
      </c>
    </row>
    <row r="1769" spans="1:9" x14ac:dyDescent="0.25">
      <c r="A1769">
        <f>IF(AND($C1769="Area (ha)",$E1769="Fully converted"),SUMIFS(UK!$E$9:$E$77,UK!$C$9:$C$77,Data!$H4047),IF(AND($C1769="Area (ha)",$E1769="In conversion"),SUMIFS(UK!$F$9:$F$77,UK!$C$9:$C$77,Data!$H4047),IF(AND($C1769="Area (ha)",$E1769="Total"),SUMIFS(UK!$F$9:$F$77,UK!$C$9:$C$77,Data!$H4047),IF(AND($C1769="Tonne",$E1769="Fully converted"),SUMIFS(UK!$F$9:$F$77,UK!$C$9:$C$77,Data!$H4047),""))))</f>
        <v>15105.82799999999</v>
      </c>
      <c r="B1769" s="46" t="s">
        <v>45</v>
      </c>
      <c r="C1769" s="46" t="s">
        <v>144</v>
      </c>
      <c r="D1769" s="46" t="s">
        <v>47</v>
      </c>
      <c r="E1769" s="46" t="s">
        <v>140</v>
      </c>
      <c r="F1769" s="32" t="s">
        <v>36</v>
      </c>
      <c r="G1769" s="32" t="s">
        <v>94</v>
      </c>
      <c r="H1769" s="32" t="s">
        <v>94</v>
      </c>
      <c r="I1769" s="32" t="s">
        <v>94</v>
      </c>
    </row>
    <row r="1770" spans="1:9" x14ac:dyDescent="0.25">
      <c r="A1770">
        <f>IF(AND($C1770="Area (ha)",$E1770="Fully converted"),SUMIFS(UK!$E$9:$E$77,UK!$C$9:$C$77,Data!$H4048),IF(AND($C1770="Area (ha)",$E1770="In conversion"),SUMIFS(UK!$F$9:$F$77,UK!$C$9:$C$77,Data!$H4048),IF(AND($C1770="Area (ha)",$E1770="Total"),SUMIFS(UK!$F$9:$F$77,UK!$C$9:$C$77,Data!$H4048),IF(AND($C1770="Tonne",$E1770="Fully converted"),SUMIFS(UK!$F$9:$F$77,UK!$C$9:$C$77,Data!$H4048),""))))</f>
        <v>155.434</v>
      </c>
      <c r="B1770" s="46" t="s">
        <v>45</v>
      </c>
      <c r="C1770" s="46" t="s">
        <v>144</v>
      </c>
      <c r="D1770" s="46" t="s">
        <v>47</v>
      </c>
      <c r="E1770" s="46" t="s">
        <v>140</v>
      </c>
      <c r="F1770" s="32" t="s">
        <v>36</v>
      </c>
      <c r="G1770" s="32" t="s">
        <v>95</v>
      </c>
      <c r="H1770" s="32" t="s">
        <v>95</v>
      </c>
      <c r="I1770" s="32" t="s">
        <v>95</v>
      </c>
    </row>
    <row r="1771" spans="1:9" x14ac:dyDescent="0.25">
      <c r="A1771">
        <f>IF(AND($C1771="Area (ha)",$E1771="Fully converted"),SUMIFS(UK!$E$9:$E$77,UK!$C$9:$C$77,Data!$H4049),IF(AND($C1771="Area (ha)",$E1771="In conversion"),SUMIFS(UK!$F$9:$F$77,UK!$C$9:$C$77,Data!$H4049),IF(AND($C1771="Area (ha)",$E1771="Total"),SUMIFS(UK!$F$9:$F$77,UK!$C$9:$C$77,Data!$H4049),IF(AND($C1771="Tonne",$E1771="Fully converted"),SUMIFS(UK!$F$9:$F$77,UK!$C$9:$C$77,Data!$H4049),""))))</f>
        <v>0</v>
      </c>
      <c r="B1771" s="46" t="s">
        <v>45</v>
      </c>
      <c r="C1771" s="46" t="s">
        <v>144</v>
      </c>
      <c r="D1771" s="46" t="s">
        <v>47</v>
      </c>
      <c r="E1771" s="46" t="s">
        <v>140</v>
      </c>
      <c r="F1771" s="32" t="s">
        <v>36</v>
      </c>
      <c r="G1771" s="32" t="s">
        <v>96</v>
      </c>
      <c r="H1771" s="32" t="s">
        <v>96</v>
      </c>
      <c r="I1771" s="32" t="s">
        <v>96</v>
      </c>
    </row>
    <row r="1772" spans="1:9" x14ac:dyDescent="0.25">
      <c r="A1772">
        <f>IF(AND($C1772="Area (ha)",$E1772="Fully converted"),SUMIFS(UK!$E$9:$E$77,UK!$C$9:$C$77,Data!$H4050),IF(AND($C1772="Area (ha)",$E1772="In conversion"),SUMIFS(UK!$F$9:$F$77,UK!$C$9:$C$77,Data!$H4050),IF(AND($C1772="Area (ha)",$E1772="Total"),SUMIFS(UK!$F$9:$F$77,UK!$C$9:$C$77,Data!$H4050),IF(AND($C1772="Tonne",$E1772="Fully converted"),SUMIFS(UK!$F$9:$F$77,UK!$C$9:$C$77,Data!$H4050),""))))</f>
        <v>40.524000000000001</v>
      </c>
      <c r="B1772" s="46" t="s">
        <v>45</v>
      </c>
      <c r="C1772" s="46" t="s">
        <v>144</v>
      </c>
      <c r="D1772" s="46" t="s">
        <v>47</v>
      </c>
      <c r="E1772" s="46" t="s">
        <v>140</v>
      </c>
      <c r="F1772" s="32" t="s">
        <v>36</v>
      </c>
      <c r="G1772" s="32" t="s">
        <v>132</v>
      </c>
      <c r="H1772" s="32" t="s">
        <v>132</v>
      </c>
      <c r="I1772" s="32" t="s">
        <v>132</v>
      </c>
    </row>
    <row r="1773" spans="1:9" x14ac:dyDescent="0.25">
      <c r="A1773">
        <f>IF(AND($C1773="Area (ha)",$E1773="Fully converted"),SUMIFS(UK!$E$9:$E$77,UK!$C$9:$C$77,Data!$H4051),IF(AND($C1773="Area (ha)",$E1773="In conversion"),SUMIFS(UK!$F$9:$F$77,UK!$C$9:$C$77,Data!$H4051),IF(AND($C1773="Area (ha)",$E1773="Total"),SUMIFS(UK!$F$9:$F$77,UK!$C$9:$C$77,Data!$H4051),IF(AND($C1773="Tonne",$E1773="Fully converted"),SUMIFS(UK!$F$9:$F$77,UK!$C$9:$C$77,Data!$H4051),""))))</f>
        <v>16.044</v>
      </c>
      <c r="B1773" s="46" t="s">
        <v>45</v>
      </c>
      <c r="C1773" s="46" t="s">
        <v>144</v>
      </c>
      <c r="D1773" s="46" t="s">
        <v>47</v>
      </c>
      <c r="E1773" s="46" t="s">
        <v>140</v>
      </c>
      <c r="F1773" s="32" t="s">
        <v>36</v>
      </c>
      <c r="G1773" s="32" t="s">
        <v>98</v>
      </c>
      <c r="H1773" s="32" t="s">
        <v>98</v>
      </c>
      <c r="I1773" s="32" t="s">
        <v>98</v>
      </c>
    </row>
    <row r="1774" spans="1:9" x14ac:dyDescent="0.25">
      <c r="A1774">
        <f>IF(AND($C1774="Area (ha)",$E1774="Fully converted"),SUMIFS(UK!$E$9:$E$77,UK!$C$9:$C$77,Data!$H4052),IF(AND($C1774="Area (ha)",$E1774="In conversion"),SUMIFS(UK!$F$9:$F$77,UK!$C$9:$C$77,Data!$H4052),IF(AND($C1774="Area (ha)",$E1774="Total"),SUMIFS(UK!$F$9:$F$77,UK!$C$9:$C$77,Data!$H4052),IF(AND($C1774="Tonne",$E1774="Fully converted"),SUMIFS(UK!$F$9:$F$77,UK!$C$9:$C$77,Data!$H4052),""))))</f>
        <v>16.044</v>
      </c>
      <c r="B1774" s="46" t="s">
        <v>45</v>
      </c>
      <c r="C1774" s="46" t="s">
        <v>144</v>
      </c>
      <c r="D1774" s="46" t="s">
        <v>47</v>
      </c>
      <c r="E1774" s="46" t="s">
        <v>140</v>
      </c>
      <c r="F1774" s="32" t="s">
        <v>36</v>
      </c>
      <c r="G1774" s="32" t="s">
        <v>99</v>
      </c>
      <c r="H1774" s="32" t="s">
        <v>99</v>
      </c>
      <c r="I1774" s="32" t="s">
        <v>99</v>
      </c>
    </row>
    <row r="1775" spans="1:9" x14ac:dyDescent="0.25">
      <c r="A1775">
        <f>IF(AND($C1775="Area (ha)",$E1775="Fully converted"),SUMIFS(UK!$E$9:$E$77,UK!$C$9:$C$77,Data!$H4053),IF(AND($C1775="Area (ha)",$E1775="In conversion"),SUMIFS(UK!$F$9:$F$77,UK!$C$9:$C$77,Data!$H4053),IF(AND($C1775="Area (ha)",$E1775="Total"),SUMIFS(UK!$F$9:$F$77,UK!$C$9:$C$77,Data!$H4053),IF(AND($C1775="Tonne",$E1775="Fully converted"),SUMIFS(UK!$F$9:$F$77,UK!$C$9:$C$77,Data!$H4053),""))))</f>
        <v>15.594000000000001</v>
      </c>
      <c r="B1775" s="46" t="s">
        <v>45</v>
      </c>
      <c r="C1775" s="46" t="s">
        <v>144</v>
      </c>
      <c r="D1775" s="46" t="s">
        <v>47</v>
      </c>
      <c r="E1775" s="46" t="s">
        <v>140</v>
      </c>
      <c r="F1775" s="32" t="s">
        <v>36</v>
      </c>
      <c r="G1775" s="32" t="s">
        <v>100</v>
      </c>
      <c r="H1775" s="32" t="s">
        <v>100</v>
      </c>
      <c r="I1775" s="32" t="s">
        <v>101</v>
      </c>
    </row>
    <row r="1776" spans="1:9" x14ac:dyDescent="0.25">
      <c r="A1776">
        <f>IF(AND($C1776="Area (ha)",$E1776="Fully converted"),SUMIFS(UK!$E$9:$E$77,UK!$C$9:$C$77,Data!$H4054),IF(AND($C1776="Area (ha)",$E1776="In conversion"),SUMIFS(UK!$F$9:$F$77,UK!$C$9:$C$77,Data!$H4054),IF(AND($C1776="Area (ha)",$E1776="Total"),SUMIFS(UK!$F$9:$F$77,UK!$C$9:$C$77,Data!$H4054),IF(AND($C1776="Tonne",$E1776="Fully converted"),SUMIFS(UK!$F$9:$F$77,UK!$C$9:$C$77,Data!$H4054),""))))</f>
        <v>0.45</v>
      </c>
      <c r="B1776" s="46" t="s">
        <v>45</v>
      </c>
      <c r="C1776" s="46" t="s">
        <v>144</v>
      </c>
      <c r="D1776" s="46" t="s">
        <v>47</v>
      </c>
      <c r="E1776" s="46" t="s">
        <v>140</v>
      </c>
      <c r="F1776" s="32" t="s">
        <v>36</v>
      </c>
      <c r="G1776" s="32" t="s">
        <v>101</v>
      </c>
      <c r="H1776" s="32" t="s">
        <v>101</v>
      </c>
      <c r="I1776" s="32" t="s">
        <v>101</v>
      </c>
    </row>
    <row r="1777" spans="1:9" x14ac:dyDescent="0.25">
      <c r="A1777">
        <f>IF(AND($C1777="Area (ha)",$E1777="Fully converted"),SUMIFS(UK!$E$9:$E$77,UK!$C$9:$C$77,Data!$H4055),IF(AND($C1777="Area (ha)",$E1777="In conversion"),SUMIFS(UK!$F$9:$F$77,UK!$C$9:$C$77,Data!$H4055),IF(AND($C1777="Area (ha)",$E1777="Total"),SUMIFS(UK!$F$9:$F$77,UK!$C$9:$C$77,Data!$H4055),IF(AND($C1777="Tonne",$E1777="Fully converted"),SUMIFS(UK!$F$9:$F$77,UK!$C$9:$C$77,Data!$H4055),""))))</f>
        <v>0</v>
      </c>
      <c r="B1777" s="46" t="s">
        <v>45</v>
      </c>
      <c r="C1777" s="46" t="s">
        <v>144</v>
      </c>
      <c r="D1777" s="46" t="s">
        <v>47</v>
      </c>
      <c r="E1777" s="46" t="s">
        <v>140</v>
      </c>
      <c r="F1777" s="32" t="s">
        <v>36</v>
      </c>
      <c r="G1777" s="32" t="s">
        <v>102</v>
      </c>
      <c r="H1777" s="32" t="s">
        <v>102</v>
      </c>
      <c r="I1777" s="32" t="s">
        <v>102</v>
      </c>
    </row>
    <row r="1778" spans="1:9" x14ac:dyDescent="0.25">
      <c r="A1778">
        <f>IF(AND($C1778="Area (ha)",$E1778="Fully converted"),SUMIFS(UK!$E$9:$E$77,UK!$C$9:$C$77,Data!$H4056),IF(AND($C1778="Area (ha)",$E1778="In conversion"),SUMIFS(UK!$F$9:$F$77,UK!$C$9:$C$77,Data!$H4056),IF(AND($C1778="Area (ha)",$E1778="Total"),SUMIFS(UK!$F$9:$F$77,UK!$C$9:$C$77,Data!$H4056),IF(AND($C1778="Tonne",$E1778="Fully converted"),SUMIFS(UK!$F$9:$F$77,UK!$C$9:$C$77,Data!$H4056),""))))</f>
        <v>0</v>
      </c>
      <c r="B1778" s="46" t="s">
        <v>45</v>
      </c>
      <c r="C1778" s="46" t="s">
        <v>144</v>
      </c>
      <c r="D1778" s="46" t="s">
        <v>47</v>
      </c>
      <c r="E1778" s="46" t="s">
        <v>140</v>
      </c>
      <c r="F1778" s="32" t="s">
        <v>36</v>
      </c>
      <c r="G1778" s="32" t="s">
        <v>103</v>
      </c>
      <c r="H1778" s="32" t="s">
        <v>103</v>
      </c>
      <c r="I1778" s="32" t="s">
        <v>103</v>
      </c>
    </row>
    <row r="1779" spans="1:9" x14ac:dyDescent="0.25">
      <c r="A1779">
        <f>IF(AND($C1779="Area (ha)",$E1779="Fully converted"),SUMIFS(UK!$E$9:$E$77,UK!$C$9:$C$77,Data!$H4057),IF(AND($C1779="Area (ha)",$E1779="In conversion"),SUMIFS(UK!$F$9:$F$77,UK!$C$9:$C$77,Data!$H4057),IF(AND($C1779="Area (ha)",$E1779="Total"),SUMIFS(UK!$F$9:$F$77,UK!$C$9:$C$77,Data!$H4057),IF(AND($C1779="Tonne",$E1779="Fully converted"),SUMIFS(UK!$F$9:$F$77,UK!$C$9:$C$77,Data!$H4057),""))))</f>
        <v>0</v>
      </c>
      <c r="B1779" s="46" t="s">
        <v>45</v>
      </c>
      <c r="C1779" s="46" t="s">
        <v>144</v>
      </c>
      <c r="D1779" s="46" t="s">
        <v>47</v>
      </c>
      <c r="E1779" s="46" t="s">
        <v>140</v>
      </c>
      <c r="F1779" s="32" t="s">
        <v>36</v>
      </c>
      <c r="G1779" s="32" t="s">
        <v>104</v>
      </c>
      <c r="H1779" s="32" t="s">
        <v>104</v>
      </c>
      <c r="I1779" s="32" t="s">
        <v>104</v>
      </c>
    </row>
    <row r="1780" spans="1:9" x14ac:dyDescent="0.25">
      <c r="A1780">
        <f>IF(AND($C1780="Area (ha)",$E1780="Fully converted"),SUMIFS(UK!$E$9:$E$77,UK!$C$9:$C$77,Data!$H4058),IF(AND($C1780="Area (ha)",$E1780="In conversion"),SUMIFS(UK!$F$9:$F$77,UK!$C$9:$C$77,Data!$H4058),IF(AND($C1780="Area (ha)",$E1780="Total"),SUMIFS(UK!$F$9:$F$77,UK!$C$9:$C$77,Data!$H4058),IF(AND($C1780="Tonne",$E1780="Fully converted"),SUMIFS(UK!$F$9:$F$77,UK!$C$9:$C$77,Data!$H4058),""))))</f>
        <v>0</v>
      </c>
      <c r="B1780" s="46" t="s">
        <v>45</v>
      </c>
      <c r="C1780" s="46" t="s">
        <v>144</v>
      </c>
      <c r="D1780" s="46" t="s">
        <v>47</v>
      </c>
      <c r="E1780" s="46" t="s">
        <v>140</v>
      </c>
      <c r="F1780" s="32" t="s">
        <v>36</v>
      </c>
      <c r="G1780" s="32" t="s">
        <v>105</v>
      </c>
      <c r="H1780" s="32" t="s">
        <v>105</v>
      </c>
      <c r="I1780" s="32" t="s">
        <v>105</v>
      </c>
    </row>
    <row r="1781" spans="1:9" x14ac:dyDescent="0.25">
      <c r="A1781">
        <f>IF(AND($C1781="Area (ha)",$E1781="Fully converted"),SUMIFS(UK!$E$9:$E$77,UK!$C$9:$C$77,Data!$H4059),IF(AND($C1781="Area (ha)",$E1781="In conversion"),SUMIFS(UK!$F$9:$F$77,UK!$C$9:$C$77,Data!$H4059),IF(AND($C1781="Area (ha)",$E1781="Total"),SUMIFS(UK!$F$9:$F$77,UK!$C$9:$C$77,Data!$H4059),IF(AND($C1781="Tonne",$E1781="Fully converted"),SUMIFS(UK!$F$9:$F$77,UK!$C$9:$C$77,Data!$H4059),""))))</f>
        <v>0</v>
      </c>
      <c r="B1781" s="46" t="s">
        <v>45</v>
      </c>
      <c r="C1781" s="46" t="s">
        <v>144</v>
      </c>
      <c r="D1781" s="46" t="s">
        <v>47</v>
      </c>
      <c r="E1781" s="46" t="s">
        <v>140</v>
      </c>
      <c r="F1781" s="32" t="s">
        <v>36</v>
      </c>
      <c r="G1781" s="32" t="s">
        <v>106</v>
      </c>
      <c r="H1781" s="32" t="s">
        <v>106</v>
      </c>
      <c r="I1781" s="32" t="s">
        <v>106</v>
      </c>
    </row>
    <row r="1782" spans="1:9" x14ac:dyDescent="0.25">
      <c r="A1782">
        <f>IF(AND($C1782="Area (ha)",$E1782="Fully converted"),SUMIFS(UK!$E$9:$E$77,UK!$C$9:$C$77,Data!$H4060),IF(AND($C1782="Area (ha)",$E1782="In conversion"),SUMIFS(UK!$F$9:$F$77,UK!$C$9:$C$77,Data!$H4060),IF(AND($C1782="Area (ha)",$E1782="Total"),SUMIFS(UK!$F$9:$F$77,UK!$C$9:$C$77,Data!$H4060),IF(AND($C1782="Tonne",$E1782="Fully converted"),SUMIFS(UK!$F$9:$F$77,UK!$C$9:$C$77,Data!$H4060),""))))</f>
        <v>0</v>
      </c>
      <c r="B1782" s="46" t="s">
        <v>45</v>
      </c>
      <c r="C1782" s="46" t="s">
        <v>144</v>
      </c>
      <c r="D1782" s="46" t="s">
        <v>47</v>
      </c>
      <c r="E1782" s="46" t="s">
        <v>140</v>
      </c>
      <c r="F1782" s="32" t="s">
        <v>36</v>
      </c>
      <c r="G1782" s="32" t="s">
        <v>107</v>
      </c>
      <c r="H1782" s="32" t="s">
        <v>107</v>
      </c>
      <c r="I1782" s="32" t="s">
        <v>107</v>
      </c>
    </row>
    <row r="1783" spans="1:9" x14ac:dyDescent="0.25">
      <c r="A1783">
        <f>IF(AND($C1783="Area (ha)",$E1783="Fully converted"),SUMIFS(UK!$E$9:$E$77,UK!$C$9:$C$77,Data!$H4061),IF(AND($C1783="Area (ha)",$E1783="In conversion"),SUMIFS(UK!$F$9:$F$77,UK!$C$9:$C$77,Data!$H4061),IF(AND($C1783="Area (ha)",$E1783="Total"),SUMIFS(UK!$F$9:$F$77,UK!$C$9:$C$77,Data!$H4061),IF(AND($C1783="Tonne",$E1783="Fully converted"),SUMIFS(UK!$F$9:$F$77,UK!$C$9:$C$77,Data!$H4061),""))))</f>
        <v>0</v>
      </c>
      <c r="B1783" s="46" t="s">
        <v>45</v>
      </c>
      <c r="C1783" s="46" t="s">
        <v>144</v>
      </c>
      <c r="D1783" s="46" t="s">
        <v>47</v>
      </c>
      <c r="E1783" s="46" t="s">
        <v>140</v>
      </c>
      <c r="F1783" s="32" t="s">
        <v>36</v>
      </c>
      <c r="G1783" s="32" t="s">
        <v>108</v>
      </c>
      <c r="H1783" s="32" t="s">
        <v>108</v>
      </c>
      <c r="I1783" s="32" t="s">
        <v>108</v>
      </c>
    </row>
    <row r="1784" spans="1:9" x14ac:dyDescent="0.25">
      <c r="A1784">
        <f>IF(AND($C1784="Area (ha)",$E1784="Fully converted"),SUMIFS(UK!$E$9:$E$77,UK!$C$9:$C$77,Data!$H4062),IF(AND($C1784="Area (ha)",$E1784="In conversion"),SUMIFS(UK!$F$9:$F$77,UK!$C$9:$C$77,Data!$H4062),IF(AND($C1784="Area (ha)",$E1784="Total"),SUMIFS(UK!$F$9:$F$77,UK!$C$9:$C$77,Data!$H4062),IF(AND($C1784="Tonne",$E1784="Fully converted"),SUMIFS(UK!$F$9:$F$77,UK!$C$9:$C$77,Data!$H4062),""))))</f>
        <v>0</v>
      </c>
      <c r="B1784" s="46" t="s">
        <v>45</v>
      </c>
      <c r="C1784" s="46" t="s">
        <v>144</v>
      </c>
      <c r="D1784" s="46" t="s">
        <v>47</v>
      </c>
      <c r="E1784" s="46" t="s">
        <v>140</v>
      </c>
      <c r="F1784" s="32" t="s">
        <v>36</v>
      </c>
      <c r="G1784" s="32" t="s">
        <v>109</v>
      </c>
      <c r="H1784" s="32" t="s">
        <v>109</v>
      </c>
      <c r="I1784" s="32" t="s">
        <v>109</v>
      </c>
    </row>
    <row r="1785" spans="1:9" x14ac:dyDescent="0.25">
      <c r="A1785">
        <f>IF(AND($C1785="Area (ha)",$E1785="Fully converted"),SUMIFS(UK!$E$9:$E$77,UK!$C$9:$C$77,Data!$H4063),IF(AND($C1785="Area (ha)",$E1785="In conversion"),SUMIFS(UK!$F$9:$F$77,UK!$C$9:$C$77,Data!$H4063),IF(AND($C1785="Area (ha)",$E1785="Total"),SUMIFS(UK!$F$9:$F$77,UK!$C$9:$C$77,Data!$H4063),IF(AND($C1785="Tonne",$E1785="Fully converted"),SUMIFS(UK!$F$9:$F$77,UK!$C$9:$C$77,Data!$H4063),""))))</f>
        <v>0</v>
      </c>
      <c r="B1785" s="46" t="s">
        <v>45</v>
      </c>
      <c r="C1785" s="46" t="s">
        <v>144</v>
      </c>
      <c r="D1785" s="46" t="s">
        <v>47</v>
      </c>
      <c r="E1785" s="46" t="s">
        <v>140</v>
      </c>
      <c r="F1785" s="32" t="s">
        <v>36</v>
      </c>
      <c r="G1785" s="32" t="s">
        <v>133</v>
      </c>
      <c r="H1785" s="32" t="s">
        <v>110</v>
      </c>
      <c r="I1785" s="32" t="s">
        <v>133</v>
      </c>
    </row>
    <row r="1786" spans="1:9" x14ac:dyDescent="0.25">
      <c r="A1786">
        <f>IF(AND($C1786="Area (ha)",$E1786="Fully converted"),SUMIFS(UK!$E$9:$E$77,UK!$C$9:$C$77,Data!$H4064),IF(AND($C1786="Area (ha)",$E1786="In conversion"),SUMIFS(UK!$F$9:$F$77,UK!$C$9:$C$77,Data!$H4064),IF(AND($C1786="Area (ha)",$E1786="Total"),SUMIFS(UK!$F$9:$F$77,UK!$C$9:$C$77,Data!$H4064),IF(AND($C1786="Tonne",$E1786="Fully converted"),SUMIFS(UK!$F$9:$F$77,UK!$C$9:$C$77,Data!$H4064),""))))</f>
        <v>0</v>
      </c>
      <c r="B1786" s="46" t="s">
        <v>45</v>
      </c>
      <c r="C1786" s="46" t="s">
        <v>144</v>
      </c>
      <c r="D1786" s="46" t="s">
        <v>47</v>
      </c>
      <c r="E1786" s="46" t="s">
        <v>140</v>
      </c>
      <c r="F1786" s="32" t="s">
        <v>36</v>
      </c>
      <c r="G1786" s="32" t="s">
        <v>111</v>
      </c>
      <c r="H1786" s="32" t="s">
        <v>111</v>
      </c>
      <c r="I1786" s="32" t="s">
        <v>111</v>
      </c>
    </row>
    <row r="1787" spans="1:9" x14ac:dyDescent="0.25">
      <c r="A1787">
        <f>IF(AND($C1787="Area (ha)",$E1787="Fully converted"),SUMIFS(UK!$E$9:$E$77,UK!$C$9:$C$77,Data!$H4065),IF(AND($C1787="Area (ha)",$E1787="In conversion"),SUMIFS(UK!$F$9:$F$77,UK!$C$9:$C$77,Data!$H4065),IF(AND($C1787="Area (ha)",$E1787="Total"),SUMIFS(UK!$F$9:$F$77,UK!$C$9:$C$77,Data!$H4065),IF(AND($C1787="Tonne",$E1787="Fully converted"),SUMIFS(UK!$F$9:$F$77,UK!$C$9:$C$77,Data!$H4065),""))))</f>
        <v>0</v>
      </c>
      <c r="B1787" s="46" t="s">
        <v>45</v>
      </c>
      <c r="C1787" s="46" t="s">
        <v>144</v>
      </c>
      <c r="D1787" s="46" t="s">
        <v>47</v>
      </c>
      <c r="E1787" s="46" t="s">
        <v>140</v>
      </c>
      <c r="F1787" s="32" t="s">
        <v>36</v>
      </c>
      <c r="G1787" s="32" t="s">
        <v>134</v>
      </c>
      <c r="H1787" s="32" t="s">
        <v>134</v>
      </c>
      <c r="I1787" s="32" t="s">
        <v>134</v>
      </c>
    </row>
    <row r="1788" spans="1:9" x14ac:dyDescent="0.25">
      <c r="A1788">
        <f>IF(AND($C1788="Area (ha)",$E1788="Fully converted"),SUMIFS(UK!$E$9:$E$77,UK!$C$9:$C$77,Data!$H4066),IF(AND($C1788="Area (ha)",$E1788="In conversion"),SUMIFS(UK!$F$9:$F$77,UK!$C$9:$C$77,Data!$H4066),IF(AND($C1788="Area (ha)",$E1788="Total"),SUMIFS(UK!$F$9:$F$77,UK!$C$9:$C$77,Data!$H4066),IF(AND($C1788="Tonne",$E1788="Fully converted"),SUMIFS(UK!$F$9:$F$77,UK!$C$9:$C$77,Data!$H4066),""))))</f>
        <v>0</v>
      </c>
      <c r="B1788" s="46" t="s">
        <v>45</v>
      </c>
      <c r="C1788" s="46" t="s">
        <v>144</v>
      </c>
      <c r="D1788" s="46" t="s">
        <v>47</v>
      </c>
      <c r="E1788" s="46" t="s">
        <v>140</v>
      </c>
      <c r="F1788" s="32" t="s">
        <v>36</v>
      </c>
      <c r="G1788" s="32" t="s">
        <v>113</v>
      </c>
      <c r="H1788" s="32" t="s">
        <v>113</v>
      </c>
      <c r="I1788" s="32" t="s">
        <v>113</v>
      </c>
    </row>
    <row r="1789" spans="1:9" x14ac:dyDescent="0.25">
      <c r="A1789">
        <f>IF(AND($C1789="Area (ha)",$E1789="Fully converted"),SUMIFS(UK!$E$9:$E$77,UK!$C$9:$C$77,Data!$H4067),IF(AND($C1789="Area (ha)",$E1789="In conversion"),SUMIFS(UK!$F$9:$F$77,UK!$C$9:$C$77,Data!$H4067),IF(AND($C1789="Area (ha)",$E1789="Total"),SUMIFS(UK!$F$9:$F$77,UK!$C$9:$C$77,Data!$H4067),IF(AND($C1789="Tonne",$E1789="Fully converted"),SUMIFS(UK!$F$9:$F$77,UK!$C$9:$C$77,Data!$H4067),""))))</f>
        <v>4.91</v>
      </c>
      <c r="B1789" s="46" t="s">
        <v>45</v>
      </c>
      <c r="C1789" s="46" t="s">
        <v>144</v>
      </c>
      <c r="D1789" s="46" t="s">
        <v>47</v>
      </c>
      <c r="E1789" s="46" t="s">
        <v>140</v>
      </c>
      <c r="F1789" s="32" t="s">
        <v>36</v>
      </c>
      <c r="G1789" s="32" t="s">
        <v>135</v>
      </c>
      <c r="H1789" s="32" t="s">
        <v>135</v>
      </c>
      <c r="I1789" s="32" t="s">
        <v>135</v>
      </c>
    </row>
    <row r="1790" spans="1:9" x14ac:dyDescent="0.25">
      <c r="A1790">
        <f>IF(AND($C1790="Area (ha)",$E1790="Fully converted"),SUMIFS(UK!$E$9:$E$77,UK!$C$9:$C$77,Data!$H4068),IF(AND($C1790="Area (ha)",$E1790="In conversion"),SUMIFS(UK!$F$9:$F$77,UK!$C$9:$C$77,Data!$H4068),IF(AND($C1790="Area (ha)",$E1790="Total"),SUMIFS(UK!$F$9:$F$77,UK!$C$9:$C$77,Data!$H4068),IF(AND($C1790="Tonne",$E1790="Fully converted"),SUMIFS(UK!$F$9:$F$77,UK!$C$9:$C$77,Data!$H4068),""))))</f>
        <v>0</v>
      </c>
      <c r="B1790" s="46" t="s">
        <v>45</v>
      </c>
      <c r="C1790" s="46" t="s">
        <v>144</v>
      </c>
      <c r="D1790" s="46" t="s">
        <v>47</v>
      </c>
      <c r="E1790" s="46" t="s">
        <v>140</v>
      </c>
      <c r="F1790" s="32" t="s">
        <v>36</v>
      </c>
      <c r="G1790" s="32" t="s">
        <v>115</v>
      </c>
      <c r="H1790" s="32" t="s">
        <v>115</v>
      </c>
      <c r="I1790" s="32" t="s">
        <v>115</v>
      </c>
    </row>
    <row r="1791" spans="1:9" x14ac:dyDescent="0.25">
      <c r="A1791">
        <f>IF(AND($C1791="Area (ha)",$E1791="Fully converted"),SUMIFS(UK!$E$9:$E$77,UK!$C$9:$C$77,Data!$H4069),IF(AND($C1791="Area (ha)",$E1791="In conversion"),SUMIFS(UK!$F$9:$F$77,UK!$C$9:$C$77,Data!$H4069),IF(AND($C1791="Area (ha)",$E1791="Total"),SUMIFS(UK!$F$9:$F$77,UK!$C$9:$C$77,Data!$H4069),IF(AND($C1791="Tonne",$E1791="Fully converted"),SUMIFS(UK!$F$9:$F$77,UK!$C$9:$C$77,Data!$H4069),""))))</f>
        <v>110</v>
      </c>
      <c r="B1791" s="46" t="s">
        <v>45</v>
      </c>
      <c r="C1791" s="46" t="s">
        <v>144</v>
      </c>
      <c r="D1791" s="46" t="s">
        <v>47</v>
      </c>
      <c r="E1791" s="46" t="s">
        <v>140</v>
      </c>
      <c r="F1791" s="32" t="s">
        <v>36</v>
      </c>
      <c r="G1791" s="32" t="s">
        <v>116</v>
      </c>
      <c r="H1791" s="32" t="s">
        <v>116</v>
      </c>
      <c r="I1791" s="32" t="s">
        <v>116</v>
      </c>
    </row>
    <row r="1792" spans="1:9" x14ac:dyDescent="0.25">
      <c r="A1792">
        <f>IF(AND($C1792="Area (ha)",$E1792="Fully converted"),SUMIFS(UK!$E$9:$E$77,UK!$C$9:$C$77,Data!$H4070),IF(AND($C1792="Area (ha)",$E1792="In conversion"),SUMIFS(UK!$F$9:$F$77,UK!$C$9:$C$77,Data!$H4070),IF(AND($C1792="Area (ha)",$E1792="Total"),SUMIFS(UK!$F$9:$F$77,UK!$C$9:$C$77,Data!$H4070),IF(AND($C1792="Tonne",$E1792="Fully converted"),SUMIFS(UK!$F$9:$F$77,UK!$C$9:$C$77,Data!$H4070),""))))</f>
        <v>0</v>
      </c>
      <c r="B1792" s="46" t="s">
        <v>45</v>
      </c>
      <c r="C1792" s="46" t="s">
        <v>144</v>
      </c>
      <c r="D1792" s="46" t="s">
        <v>47</v>
      </c>
      <c r="E1792" s="46" t="s">
        <v>140</v>
      </c>
      <c r="F1792" s="32" t="s">
        <v>36</v>
      </c>
      <c r="G1792" s="32" t="s">
        <v>117</v>
      </c>
      <c r="H1792" s="32" t="s">
        <v>117</v>
      </c>
      <c r="I1792" s="32" t="s">
        <v>117</v>
      </c>
    </row>
    <row r="1793" spans="1:9" x14ac:dyDescent="0.25">
      <c r="A1793">
        <f>IF(AND($C1793="Area (ha)",$E1793="Fully converted"),SUMIFS(UK!$E$9:$E$77,UK!$C$9:$C$77,Data!$H4071),IF(AND($C1793="Area (ha)",$E1793="In conversion"),SUMIFS(UK!$F$9:$F$77,UK!$C$9:$C$77,Data!$H4071),IF(AND($C1793="Area (ha)",$E1793="Total"),SUMIFS(UK!$F$9:$F$77,UK!$C$9:$C$77,Data!$H4071),IF(AND($C1793="Tonne",$E1793="Fully converted"),SUMIFS(UK!$F$9:$F$77,UK!$C$9:$C$77,Data!$H4071),""))))</f>
        <v>0</v>
      </c>
      <c r="B1793" s="46" t="s">
        <v>45</v>
      </c>
      <c r="C1793" s="46" t="s">
        <v>144</v>
      </c>
      <c r="D1793" s="46" t="s">
        <v>47</v>
      </c>
      <c r="E1793" s="46" t="s">
        <v>140</v>
      </c>
      <c r="F1793" s="32" t="s">
        <v>36</v>
      </c>
      <c r="G1793" s="32" t="s">
        <v>136</v>
      </c>
      <c r="H1793" s="32" t="s">
        <v>136</v>
      </c>
      <c r="I1793" s="32" t="s">
        <v>136</v>
      </c>
    </row>
    <row r="1794" spans="1:9" x14ac:dyDescent="0.25">
      <c r="A1794">
        <f>IF(AND($C1794="Area (ha)",$E1794="Fully converted"),SUMIFS(UK!$E$9:$E$77,UK!$C$9:$C$77,Data!$H4072),IF(AND($C1794="Area (ha)",$E1794="In conversion"),SUMIFS(UK!$F$9:$F$77,UK!$C$9:$C$77,Data!$H4072),IF(AND($C1794="Area (ha)",$E1794="Total"),SUMIFS(UK!$F$9:$F$77,UK!$C$9:$C$77,Data!$H4072),IF(AND($C1794="Tonne",$E1794="Fully converted"),SUMIFS(UK!$F$9:$F$77,UK!$C$9:$C$77,Data!$H4072),""))))</f>
        <v>0</v>
      </c>
      <c r="B1794" s="46" t="s">
        <v>45</v>
      </c>
      <c r="C1794" s="46" t="s">
        <v>144</v>
      </c>
      <c r="D1794" s="46" t="s">
        <v>47</v>
      </c>
      <c r="E1794" s="46" t="s">
        <v>140</v>
      </c>
      <c r="F1794" s="32" t="s">
        <v>36</v>
      </c>
      <c r="G1794" s="32" t="s">
        <v>137</v>
      </c>
      <c r="H1794" s="32" t="s">
        <v>137</v>
      </c>
      <c r="I1794" s="32" t="s">
        <v>137</v>
      </c>
    </row>
    <row r="1795" spans="1:9" x14ac:dyDescent="0.25">
      <c r="A1795">
        <f>IF(AND($C1795="Area (ha)",$E1795="Fully converted"),SUMIFS(UK!$E$9:$E$77,UK!$C$9:$C$77,Data!$H4073),IF(AND($C1795="Area (ha)",$E1795="In conversion"),SUMIFS(UK!$F$9:$F$77,UK!$C$9:$C$77,Data!$H4073),IF(AND($C1795="Area (ha)",$E1795="Total"),SUMIFS(UK!$F$9:$F$77,UK!$C$9:$C$77,Data!$H4073),IF(AND($C1795="Tonne",$E1795="Fully converted"),SUMIFS(UK!$F$9:$F$77,UK!$C$9:$C$77,Data!$H4073),""))))</f>
        <v>19784.98974999999</v>
      </c>
      <c r="B1795" s="46" t="s">
        <v>45</v>
      </c>
      <c r="C1795" s="46" t="s">
        <v>144</v>
      </c>
      <c r="D1795" s="46" t="s">
        <v>47</v>
      </c>
      <c r="E1795" s="46" t="s">
        <v>140</v>
      </c>
      <c r="F1795" s="32" t="s">
        <v>36</v>
      </c>
      <c r="G1795" s="32" t="s">
        <v>119</v>
      </c>
      <c r="H1795" s="32" t="s">
        <v>119</v>
      </c>
      <c r="I1795" s="32" t="s">
        <v>119</v>
      </c>
    </row>
    <row r="1796" spans="1:9" x14ac:dyDescent="0.25">
      <c r="A1796">
        <f>IF(AND($C1796="Area (ha)",$E1796="Fully converted"),SUMIFS(UK!$E$9:$E$77,UK!$C$9:$C$77,Data!$H4074),IF(AND($C1796="Area (ha)",$E1796="In conversion"),SUMIFS(UK!$F$9:$F$77,UK!$C$9:$C$77,Data!$H4074),IF(AND($C1796="Area (ha)",$E1796="Total"),SUMIFS(UK!$F$9:$F$77,UK!$C$9:$C$77,Data!$H4074),IF(AND($C1796="Tonne",$E1796="Fully converted"),SUMIFS(UK!$F$9:$F$77,UK!$C$9:$C$77,Data!$H4074),""))))</f>
        <v>4523.7277499999973</v>
      </c>
      <c r="B1796" s="46" t="s">
        <v>45</v>
      </c>
      <c r="C1796" s="46" t="s">
        <v>144</v>
      </c>
      <c r="D1796" s="46" t="s">
        <v>47</v>
      </c>
      <c r="E1796" s="46" t="s">
        <v>140</v>
      </c>
      <c r="F1796" s="32" t="s">
        <v>37</v>
      </c>
      <c r="G1796" s="32" t="s">
        <v>146</v>
      </c>
      <c r="H1796" s="32" t="s">
        <v>146</v>
      </c>
      <c r="I1796" s="32" t="s">
        <v>52</v>
      </c>
    </row>
    <row r="1797" spans="1:9" x14ac:dyDescent="0.25">
      <c r="A1797">
        <f>IF(AND($C1797="Area (ha)",$E1797="Fully converted"),SUMIFS(UK!$E$9:$E$77,UK!$C$9:$C$77,Data!$H4075),IF(AND($C1797="Area (ha)",$E1797="In conversion"),SUMIFS(UK!$F$9:$F$77,UK!$C$9:$C$77,Data!$H4075),IF(AND($C1797="Area (ha)",$E1797="Total"),SUMIFS(UK!$F$9:$F$77,UK!$C$9:$C$77,Data!$H4075),IF(AND($C1797="Tonne",$E1797="Fully converted"),SUMIFS(UK!$F$9:$F$77,UK!$C$9:$C$77,Data!$H4075),""))))</f>
        <v>1043.71</v>
      </c>
      <c r="B1797" s="46" t="s">
        <v>45</v>
      </c>
      <c r="C1797" s="46" t="s">
        <v>144</v>
      </c>
      <c r="D1797" s="46" t="s">
        <v>47</v>
      </c>
      <c r="E1797" s="46" t="s">
        <v>140</v>
      </c>
      <c r="F1797" s="32" t="s">
        <v>37</v>
      </c>
      <c r="G1797" s="32" t="s">
        <v>53</v>
      </c>
      <c r="H1797" s="32" t="s">
        <v>53</v>
      </c>
      <c r="I1797" s="32" t="s">
        <v>53</v>
      </c>
    </row>
    <row r="1798" spans="1:9" x14ac:dyDescent="0.25">
      <c r="A1798">
        <f>IF(AND($C1798="Area (ha)",$E1798="Fully converted"),SUMIFS(UK!$E$9:$E$77,UK!$C$9:$C$77,Data!$H4076),IF(AND($C1798="Area (ha)",$E1798="In conversion"),SUMIFS(UK!$F$9:$F$77,UK!$C$9:$C$77,Data!$H4076),IF(AND($C1798="Area (ha)",$E1798="Total"),SUMIFS(UK!$F$9:$F$77,UK!$C$9:$C$77,Data!$H4076),IF(AND($C1798="Tonne",$E1798="Fully converted"),SUMIFS(UK!$F$9:$F$77,UK!$C$9:$C$77,Data!$H4076),""))))</f>
        <v>1043.71</v>
      </c>
      <c r="B1798" s="46" t="s">
        <v>45</v>
      </c>
      <c r="C1798" s="46" t="s">
        <v>144</v>
      </c>
      <c r="D1798" s="46" t="s">
        <v>47</v>
      </c>
      <c r="E1798" s="46" t="s">
        <v>140</v>
      </c>
      <c r="F1798" s="32" t="s">
        <v>37</v>
      </c>
      <c r="G1798" s="32" t="s">
        <v>54</v>
      </c>
      <c r="H1798" s="32" t="s">
        <v>54</v>
      </c>
      <c r="I1798" s="32" t="s">
        <v>54</v>
      </c>
    </row>
    <row r="1799" spans="1:9" x14ac:dyDescent="0.25">
      <c r="A1799">
        <f>IF(AND($C1799="Area (ha)",$E1799="Fully converted"),SUMIFS(UK!$E$9:$E$77,UK!$C$9:$C$77,Data!$H4077),IF(AND($C1799="Area (ha)",$E1799="In conversion"),SUMIFS(UK!$F$9:$F$77,UK!$C$9:$C$77,Data!$H4077),IF(AND($C1799="Area (ha)",$E1799="Total"),SUMIFS(UK!$F$9:$F$77,UK!$C$9:$C$77,Data!$H4077),IF(AND($C1799="Tonne",$E1799="Fully converted"),SUMIFS(UK!$F$9:$F$77,UK!$C$9:$C$77,Data!$H4077),""))))</f>
        <v>0</v>
      </c>
      <c r="B1799" s="46" t="s">
        <v>45</v>
      </c>
      <c r="C1799" s="46" t="s">
        <v>144</v>
      </c>
      <c r="D1799" s="46" t="s">
        <v>47</v>
      </c>
      <c r="E1799" s="46" t="s">
        <v>140</v>
      </c>
      <c r="F1799" s="32" t="s">
        <v>37</v>
      </c>
      <c r="G1799" s="32" t="s">
        <v>55</v>
      </c>
      <c r="H1799" s="32" t="s">
        <v>55</v>
      </c>
      <c r="I1799" s="32" t="s">
        <v>55</v>
      </c>
    </row>
    <row r="1800" spans="1:9" x14ac:dyDescent="0.25">
      <c r="A1800">
        <f>IF(AND($C1800="Area (ha)",$E1800="Fully converted"),SUMIFS(UK!$E$9:$E$77,UK!$C$9:$C$77,Data!$H4078),IF(AND($C1800="Area (ha)",$E1800="In conversion"),SUMIFS(UK!$F$9:$F$77,UK!$C$9:$C$77,Data!$H4078),IF(AND($C1800="Area (ha)",$E1800="Total"),SUMIFS(UK!$F$9:$F$77,UK!$C$9:$C$77,Data!$H4078),IF(AND($C1800="Tonne",$E1800="Fully converted"),SUMIFS(UK!$F$9:$F$77,UK!$C$9:$C$77,Data!$H4078),""))))</f>
        <v>200.71</v>
      </c>
      <c r="B1800" s="46" t="s">
        <v>45</v>
      </c>
      <c r="C1800" s="46" t="s">
        <v>144</v>
      </c>
      <c r="D1800" s="46" t="s">
        <v>47</v>
      </c>
      <c r="E1800" s="46" t="s">
        <v>140</v>
      </c>
      <c r="F1800" s="32" t="s">
        <v>37</v>
      </c>
      <c r="G1800" s="32" t="s">
        <v>122</v>
      </c>
      <c r="H1800" s="32" t="s">
        <v>122</v>
      </c>
      <c r="I1800" s="32" t="s">
        <v>122</v>
      </c>
    </row>
    <row r="1801" spans="1:9" x14ac:dyDescent="0.25">
      <c r="A1801">
        <f>IF(AND($C1801="Area (ha)",$E1801="Fully converted"),SUMIFS(UK!$E$9:$E$77,UK!$C$9:$C$77,Data!$H4079),IF(AND($C1801="Area (ha)",$E1801="In conversion"),SUMIFS(UK!$F$9:$F$77,UK!$C$9:$C$77,Data!$H4079),IF(AND($C1801="Area (ha)",$E1801="Total"),SUMIFS(UK!$F$9:$F$77,UK!$C$9:$C$77,Data!$H4079),IF(AND($C1801="Tonne",$E1801="Fully converted"),SUMIFS(UK!$F$9:$F$77,UK!$C$9:$C$77,Data!$H4079),""))))</f>
        <v>0</v>
      </c>
      <c r="B1801" s="46" t="s">
        <v>45</v>
      </c>
      <c r="C1801" s="46" t="s">
        <v>144</v>
      </c>
      <c r="D1801" s="46" t="s">
        <v>47</v>
      </c>
      <c r="E1801" s="46" t="s">
        <v>140</v>
      </c>
      <c r="F1801" s="32" t="s">
        <v>37</v>
      </c>
      <c r="G1801" s="32" t="s">
        <v>57</v>
      </c>
      <c r="H1801" s="32" t="s">
        <v>148</v>
      </c>
      <c r="I1801" s="32" t="s">
        <v>57</v>
      </c>
    </row>
    <row r="1802" spans="1:9" x14ac:dyDescent="0.25">
      <c r="A1802">
        <f>IF(AND($C1802="Area (ha)",$E1802="Fully converted"),SUMIFS(UK!$E$9:$E$77,UK!$C$9:$C$77,Data!$H4080),IF(AND($C1802="Area (ha)",$E1802="In conversion"),SUMIFS(UK!$F$9:$F$77,UK!$C$9:$C$77,Data!$H4080),IF(AND($C1802="Area (ha)",$E1802="Total"),SUMIFS(UK!$F$9:$F$77,UK!$C$9:$C$77,Data!$H4080),IF(AND($C1802="Tonne",$E1802="Fully converted"),SUMIFS(UK!$F$9:$F$77,UK!$C$9:$C$77,Data!$H4080),""))))</f>
        <v>7.21</v>
      </c>
      <c r="B1802" s="46" t="s">
        <v>45</v>
      </c>
      <c r="C1802" s="46" t="s">
        <v>144</v>
      </c>
      <c r="D1802" s="46" t="s">
        <v>47</v>
      </c>
      <c r="E1802" s="46" t="s">
        <v>140</v>
      </c>
      <c r="F1802" s="32" t="s">
        <v>37</v>
      </c>
      <c r="G1802" s="32" t="s">
        <v>58</v>
      </c>
      <c r="H1802" s="32" t="s">
        <v>58</v>
      </c>
      <c r="I1802" s="32" t="s">
        <v>58</v>
      </c>
    </row>
    <row r="1803" spans="1:9" x14ac:dyDescent="0.25">
      <c r="A1803">
        <f>IF(AND($C1803="Area (ha)",$E1803="Fully converted"),SUMIFS(UK!$E$9:$E$77,UK!$C$9:$C$77,Data!$H4081),IF(AND($C1803="Area (ha)",$E1803="In conversion"),SUMIFS(UK!$F$9:$F$77,UK!$C$9:$C$77,Data!$H4081),IF(AND($C1803="Area (ha)",$E1803="Total"),SUMIFS(UK!$F$9:$F$77,UK!$C$9:$C$77,Data!$H4081),IF(AND($C1803="Tonne",$E1803="Fully converted"),SUMIFS(UK!$F$9:$F$77,UK!$C$9:$C$77,Data!$H4081),""))))</f>
        <v>549.16999999999996</v>
      </c>
      <c r="B1803" s="46" t="s">
        <v>45</v>
      </c>
      <c r="C1803" s="46" t="s">
        <v>144</v>
      </c>
      <c r="D1803" s="46" t="s">
        <v>47</v>
      </c>
      <c r="E1803" s="46" t="s">
        <v>140</v>
      </c>
      <c r="F1803" s="32" t="s">
        <v>37</v>
      </c>
      <c r="G1803" s="32" t="s">
        <v>59</v>
      </c>
      <c r="H1803" s="32" t="s">
        <v>59</v>
      </c>
      <c r="I1803" s="32" t="s">
        <v>59</v>
      </c>
    </row>
    <row r="1804" spans="1:9" x14ac:dyDescent="0.25">
      <c r="A1804">
        <f>IF(AND($C1804="Area (ha)",$E1804="Fully converted"),SUMIFS(UK!$E$9:$E$77,UK!$C$9:$C$77,Data!$H4082),IF(AND($C1804="Area (ha)",$E1804="In conversion"),SUMIFS(UK!$F$9:$F$77,UK!$C$9:$C$77,Data!$H4082),IF(AND($C1804="Area (ha)",$E1804="Total"),SUMIFS(UK!$F$9:$F$77,UK!$C$9:$C$77,Data!$H4082),IF(AND($C1804="Tonne",$E1804="Fully converted"),SUMIFS(UK!$F$9:$F$77,UK!$C$9:$C$77,Data!$H4082),""))))</f>
        <v>213.85999999999999</v>
      </c>
      <c r="B1804" s="46" t="s">
        <v>45</v>
      </c>
      <c r="C1804" s="46" t="s">
        <v>144</v>
      </c>
      <c r="D1804" s="46" t="s">
        <v>47</v>
      </c>
      <c r="E1804" s="46" t="s">
        <v>140</v>
      </c>
      <c r="F1804" s="32" t="s">
        <v>37</v>
      </c>
      <c r="G1804" s="32" t="s">
        <v>60</v>
      </c>
      <c r="H1804" s="32" t="s">
        <v>60</v>
      </c>
      <c r="I1804" s="32" t="s">
        <v>60</v>
      </c>
    </row>
    <row r="1805" spans="1:9" x14ac:dyDescent="0.25">
      <c r="A1805">
        <f>IF(AND($C1805="Area (ha)",$E1805="Fully converted"),SUMIFS(UK!$E$9:$E$77,UK!$C$9:$C$77,Data!$H4083),IF(AND($C1805="Area (ha)",$E1805="In conversion"),SUMIFS(UK!$F$9:$F$77,UK!$C$9:$C$77,Data!$H4083),IF(AND($C1805="Area (ha)",$E1805="Total"),SUMIFS(UK!$F$9:$F$77,UK!$C$9:$C$77,Data!$H4083),IF(AND($C1805="Tonne",$E1805="Fully converted"),SUMIFS(UK!$F$9:$F$77,UK!$C$9:$C$77,Data!$H4083),""))))</f>
        <v>0</v>
      </c>
      <c r="B1805" s="46" t="s">
        <v>45</v>
      </c>
      <c r="C1805" s="46" t="s">
        <v>144</v>
      </c>
      <c r="D1805" s="46" t="s">
        <v>47</v>
      </c>
      <c r="E1805" s="46" t="s">
        <v>140</v>
      </c>
      <c r="F1805" s="32" t="s">
        <v>37</v>
      </c>
      <c r="G1805" s="32" t="s">
        <v>61</v>
      </c>
      <c r="H1805" s="32" t="s">
        <v>61</v>
      </c>
      <c r="I1805" s="32" t="s">
        <v>61</v>
      </c>
    </row>
    <row r="1806" spans="1:9" x14ac:dyDescent="0.25">
      <c r="A1806">
        <f>IF(AND($C1806="Area (ha)",$E1806="Fully converted"),SUMIFS(UK!$E$9:$E$77,UK!$C$9:$C$77,Data!$H4084),IF(AND($C1806="Area (ha)",$E1806="In conversion"),SUMIFS(UK!$F$9:$F$77,UK!$C$9:$C$77,Data!$H4084),IF(AND($C1806="Area (ha)",$E1806="Total"),SUMIFS(UK!$F$9:$F$77,UK!$C$9:$C$77,Data!$H4084),IF(AND($C1806="Tonne",$E1806="Fully converted"),SUMIFS(UK!$F$9:$F$77,UK!$C$9:$C$77,Data!$H4084),""))))</f>
        <v>72.759999999999991</v>
      </c>
      <c r="B1806" s="46" t="s">
        <v>45</v>
      </c>
      <c r="C1806" s="46" t="s">
        <v>144</v>
      </c>
      <c r="D1806" s="46" t="s">
        <v>47</v>
      </c>
      <c r="E1806" s="46" t="s">
        <v>140</v>
      </c>
      <c r="F1806" s="32" t="s">
        <v>37</v>
      </c>
      <c r="G1806" s="32" t="s">
        <v>62</v>
      </c>
      <c r="H1806" s="32" t="s">
        <v>62</v>
      </c>
      <c r="I1806" s="32" t="s">
        <v>62</v>
      </c>
    </row>
    <row r="1807" spans="1:9" x14ac:dyDescent="0.25">
      <c r="A1807">
        <f>IF(AND($C1807="Area (ha)",$E1807="Fully converted"),SUMIFS(UK!$E$9:$E$77,UK!$C$9:$C$77,Data!$H4085),IF(AND($C1807="Area (ha)",$E1807="In conversion"),SUMIFS(UK!$F$9:$F$77,UK!$C$9:$C$77,Data!$H4085),IF(AND($C1807="Area (ha)",$E1807="Total"),SUMIFS(UK!$F$9:$F$77,UK!$C$9:$C$77,Data!$H4085),IF(AND($C1807="Tonne",$E1807="Fully converted"),SUMIFS(UK!$F$9:$F$77,UK!$C$9:$C$77,Data!$H4085),""))))</f>
        <v>0</v>
      </c>
      <c r="B1807" s="46" t="s">
        <v>45</v>
      </c>
      <c r="C1807" s="46" t="s">
        <v>144</v>
      </c>
      <c r="D1807" s="46" t="s">
        <v>47</v>
      </c>
      <c r="E1807" s="46" t="s">
        <v>140</v>
      </c>
      <c r="F1807" s="32" t="s">
        <v>37</v>
      </c>
      <c r="G1807" s="32" t="s">
        <v>63</v>
      </c>
      <c r="H1807" s="32" t="s">
        <v>63</v>
      </c>
      <c r="I1807" s="32" t="s">
        <v>63</v>
      </c>
    </row>
    <row r="1808" spans="1:9" x14ac:dyDescent="0.25">
      <c r="A1808">
        <f>IF(AND($C1808="Area (ha)",$E1808="Fully converted"),SUMIFS(UK!$E$9:$E$77,UK!$C$9:$C$77,Data!$H4086),IF(AND($C1808="Area (ha)",$E1808="In conversion"),SUMIFS(UK!$F$9:$F$77,UK!$C$9:$C$77,Data!$H4086),IF(AND($C1808="Area (ha)",$E1808="Total"),SUMIFS(UK!$F$9:$F$77,UK!$C$9:$C$77,Data!$H4086),IF(AND($C1808="Tonne",$E1808="Fully converted"),SUMIFS(UK!$F$9:$F$77,UK!$C$9:$C$77,Data!$H4086),""))))</f>
        <v>62.540000000000006</v>
      </c>
      <c r="B1808" s="46" t="s">
        <v>45</v>
      </c>
      <c r="C1808" s="46" t="s">
        <v>144</v>
      </c>
      <c r="D1808" s="46" t="s">
        <v>47</v>
      </c>
      <c r="E1808" s="46" t="s">
        <v>140</v>
      </c>
      <c r="F1808" s="32" t="s">
        <v>37</v>
      </c>
      <c r="G1808" s="32" t="s">
        <v>64</v>
      </c>
      <c r="H1808" s="32" t="s">
        <v>64</v>
      </c>
      <c r="I1808" s="32" t="s">
        <v>64</v>
      </c>
    </row>
    <row r="1809" spans="1:9" x14ac:dyDescent="0.25">
      <c r="A1809">
        <f>IF(AND($C1809="Area (ha)",$E1809="Fully converted"),SUMIFS(UK!$E$9:$E$77,UK!$C$9:$C$77,Data!$H4087),IF(AND($C1809="Area (ha)",$E1809="In conversion"),SUMIFS(UK!$F$9:$F$77,UK!$C$9:$C$77,Data!$H4087),IF(AND($C1809="Area (ha)",$E1809="Total"),SUMIFS(UK!$F$9:$F$77,UK!$C$9:$C$77,Data!$H4087),IF(AND($C1809="Tonne",$E1809="Fully converted"),SUMIFS(UK!$F$9:$F$77,UK!$C$9:$C$77,Data!$H4087),""))))</f>
        <v>0</v>
      </c>
      <c r="B1809" s="46" t="s">
        <v>45</v>
      </c>
      <c r="C1809" s="46" t="s">
        <v>144</v>
      </c>
      <c r="D1809" s="46" t="s">
        <v>47</v>
      </c>
      <c r="E1809" s="46" t="s">
        <v>140</v>
      </c>
      <c r="F1809" s="32" t="s">
        <v>37</v>
      </c>
      <c r="G1809" s="32" t="s">
        <v>123</v>
      </c>
      <c r="H1809" s="32" t="s">
        <v>123</v>
      </c>
      <c r="I1809" s="32" t="s">
        <v>123</v>
      </c>
    </row>
    <row r="1810" spans="1:9" x14ac:dyDescent="0.25">
      <c r="A1810">
        <f>IF(AND($C1810="Area (ha)",$E1810="Fully converted"),SUMIFS(UK!$E$9:$E$77,UK!$C$9:$C$77,Data!$H4088),IF(AND($C1810="Area (ha)",$E1810="In conversion"),SUMIFS(UK!$F$9:$F$77,UK!$C$9:$C$77,Data!$H4088),IF(AND($C1810="Area (ha)",$E1810="Total"),SUMIFS(UK!$F$9:$F$77,UK!$C$9:$C$77,Data!$H4088),IF(AND($C1810="Tonne",$E1810="Fully converted"),SUMIFS(UK!$F$9:$F$77,UK!$C$9:$C$77,Data!$H4088),""))))</f>
        <v>0</v>
      </c>
      <c r="B1810" s="46" t="s">
        <v>45</v>
      </c>
      <c r="C1810" s="46" t="s">
        <v>144</v>
      </c>
      <c r="D1810" s="46" t="s">
        <v>47</v>
      </c>
      <c r="E1810" s="46" t="s">
        <v>140</v>
      </c>
      <c r="F1810" s="32" t="s">
        <v>37</v>
      </c>
      <c r="G1810" s="32" t="s">
        <v>66</v>
      </c>
      <c r="H1810" s="32" t="s">
        <v>66</v>
      </c>
      <c r="I1810" s="32" t="s">
        <v>236</v>
      </c>
    </row>
    <row r="1811" spans="1:9" x14ac:dyDescent="0.25">
      <c r="A1811">
        <f>IF(AND($C1811="Area (ha)",$E1811="Fully converted"),SUMIFS(UK!$E$9:$E$77,UK!$C$9:$C$77,Data!$H4089),IF(AND($C1811="Area (ha)",$E1811="In conversion"),SUMIFS(UK!$F$9:$F$77,UK!$C$9:$C$77,Data!$H4089),IF(AND($C1811="Area (ha)",$E1811="Total"),SUMIFS(UK!$F$9:$F$77,UK!$C$9:$C$77,Data!$H4089),IF(AND($C1811="Tonne",$E1811="Fully converted"),SUMIFS(UK!$F$9:$F$77,UK!$C$9:$C$77,Data!$H4089),""))))</f>
        <v>0</v>
      </c>
      <c r="B1811" s="46" t="s">
        <v>45</v>
      </c>
      <c r="C1811" s="46" t="s">
        <v>144</v>
      </c>
      <c r="D1811" s="46" t="s">
        <v>47</v>
      </c>
      <c r="E1811" s="46" t="s">
        <v>140</v>
      </c>
      <c r="F1811" s="32" t="s">
        <v>37</v>
      </c>
      <c r="G1811" s="32" t="s">
        <v>67</v>
      </c>
      <c r="H1811" s="32" t="s">
        <v>67</v>
      </c>
      <c r="I1811" s="32" t="s">
        <v>67</v>
      </c>
    </row>
    <row r="1812" spans="1:9" x14ac:dyDescent="0.25">
      <c r="A1812">
        <f>IF(AND($C1812="Area (ha)",$E1812="Fully converted"),SUMIFS(UK!$E$9:$E$77,UK!$C$9:$C$77,Data!$H4090),IF(AND($C1812="Area (ha)",$E1812="In conversion"),SUMIFS(UK!$F$9:$F$77,UK!$C$9:$C$77,Data!$H4090),IF(AND($C1812="Area (ha)",$E1812="Total"),SUMIFS(UK!$F$9:$F$77,UK!$C$9:$C$77,Data!$H4090),IF(AND($C1812="Tonne",$E1812="Fully converted"),SUMIFS(UK!$F$9:$F$77,UK!$C$9:$C$77,Data!$H4090),""))))</f>
        <v>0</v>
      </c>
      <c r="B1812" s="46" t="s">
        <v>45</v>
      </c>
      <c r="C1812" s="46" t="s">
        <v>144</v>
      </c>
      <c r="D1812" s="46" t="s">
        <v>47</v>
      </c>
      <c r="E1812" s="46" t="s">
        <v>140</v>
      </c>
      <c r="F1812" s="32" t="s">
        <v>37</v>
      </c>
      <c r="G1812" s="32" t="s">
        <v>68</v>
      </c>
      <c r="H1812" s="32" t="s">
        <v>68</v>
      </c>
      <c r="I1812" s="32" t="s">
        <v>68</v>
      </c>
    </row>
    <row r="1813" spans="1:9" x14ac:dyDescent="0.25">
      <c r="A1813">
        <f>IF(AND($C1813="Area (ha)",$E1813="Fully converted"),SUMIFS(UK!$E$9:$E$77,UK!$C$9:$C$77,Data!$H4091),IF(AND($C1813="Area (ha)",$E1813="In conversion"),SUMIFS(UK!$F$9:$F$77,UK!$C$9:$C$77,Data!$H4091),IF(AND($C1813="Area (ha)",$E1813="Total"),SUMIFS(UK!$F$9:$F$77,UK!$C$9:$C$77,Data!$H4091),IF(AND($C1813="Tonne",$E1813="Fully converted"),SUMIFS(UK!$F$9:$F$77,UK!$C$9:$C$77,Data!$H4091),""))))</f>
        <v>0</v>
      </c>
      <c r="B1813" s="46" t="s">
        <v>45</v>
      </c>
      <c r="C1813" s="46" t="s">
        <v>144</v>
      </c>
      <c r="D1813" s="46" t="s">
        <v>47</v>
      </c>
      <c r="E1813" s="46" t="s">
        <v>140</v>
      </c>
      <c r="F1813" s="32" t="s">
        <v>37</v>
      </c>
      <c r="G1813" s="32" t="s">
        <v>69</v>
      </c>
      <c r="H1813" s="32" t="s">
        <v>69</v>
      </c>
      <c r="I1813" s="32" t="s">
        <v>69</v>
      </c>
    </row>
    <row r="1814" spans="1:9" x14ac:dyDescent="0.25">
      <c r="A1814">
        <f>IF(AND($C1814="Area (ha)",$E1814="Fully converted"),SUMIFS(UK!$E$9:$E$77,UK!$C$9:$C$77,Data!$H4092),IF(AND($C1814="Area (ha)",$E1814="In conversion"),SUMIFS(UK!$F$9:$F$77,UK!$C$9:$C$77,Data!$H4092),IF(AND($C1814="Area (ha)",$E1814="Total"),SUMIFS(UK!$F$9:$F$77,UK!$C$9:$C$77,Data!$H4092),IF(AND($C1814="Tonne",$E1814="Fully converted"),SUMIFS(UK!$F$9:$F$77,UK!$C$9:$C$77,Data!$H4092),""))))</f>
        <v>5.93</v>
      </c>
      <c r="B1814" s="46" t="s">
        <v>45</v>
      </c>
      <c r="C1814" s="46" t="s">
        <v>144</v>
      </c>
      <c r="D1814" s="46" t="s">
        <v>47</v>
      </c>
      <c r="E1814" s="46" t="s">
        <v>140</v>
      </c>
      <c r="F1814" s="32" t="s">
        <v>37</v>
      </c>
      <c r="G1814" s="32" t="s">
        <v>124</v>
      </c>
      <c r="H1814" s="32" t="s">
        <v>124</v>
      </c>
      <c r="I1814" s="32" t="s">
        <v>124</v>
      </c>
    </row>
    <row r="1815" spans="1:9" x14ac:dyDescent="0.25">
      <c r="A1815">
        <f>IF(AND($C1815="Area (ha)",$E1815="Fully converted"),SUMIFS(UK!$E$9:$E$77,UK!$C$9:$C$77,Data!$H4093),IF(AND($C1815="Area (ha)",$E1815="In conversion"),SUMIFS(UK!$F$9:$F$77,UK!$C$9:$C$77,Data!$H4093),IF(AND($C1815="Area (ha)",$E1815="Total"),SUMIFS(UK!$F$9:$F$77,UK!$C$9:$C$77,Data!$H4093),IF(AND($C1815="Tonne",$E1815="Fully converted"),SUMIFS(UK!$F$9:$F$77,UK!$C$9:$C$77,Data!$H4093),""))))</f>
        <v>5.93</v>
      </c>
      <c r="B1815" s="46" t="s">
        <v>45</v>
      </c>
      <c r="C1815" s="46" t="s">
        <v>144</v>
      </c>
      <c r="D1815" s="46" t="s">
        <v>47</v>
      </c>
      <c r="E1815" s="46" t="s">
        <v>140</v>
      </c>
      <c r="F1815" s="32" t="s">
        <v>37</v>
      </c>
      <c r="G1815" s="32" t="s">
        <v>71</v>
      </c>
      <c r="H1815" s="32" t="s">
        <v>71</v>
      </c>
      <c r="I1815" s="32" t="s">
        <v>71</v>
      </c>
    </row>
    <row r="1816" spans="1:9" x14ac:dyDescent="0.25">
      <c r="A1816">
        <f>IF(AND($C1816="Area (ha)",$E1816="Fully converted"),SUMIFS(UK!$E$9:$E$77,UK!$C$9:$C$77,Data!$H4094),IF(AND($C1816="Area (ha)",$E1816="In conversion"),SUMIFS(UK!$F$9:$F$77,UK!$C$9:$C$77,Data!$H4094),IF(AND($C1816="Area (ha)",$E1816="Total"),SUMIFS(UK!$F$9:$F$77,UK!$C$9:$C$77,Data!$H4094),IF(AND($C1816="Tonne",$E1816="Fully converted"),SUMIFS(UK!$F$9:$F$77,UK!$C$9:$C$77,Data!$H4094),""))))</f>
        <v>0</v>
      </c>
      <c r="B1816" s="46" t="s">
        <v>45</v>
      </c>
      <c r="C1816" s="46" t="s">
        <v>144</v>
      </c>
      <c r="D1816" s="46" t="s">
        <v>47</v>
      </c>
      <c r="E1816" s="46" t="s">
        <v>140</v>
      </c>
      <c r="F1816" s="32" t="s">
        <v>37</v>
      </c>
      <c r="G1816" s="32" t="s">
        <v>72</v>
      </c>
      <c r="H1816" s="32" t="s">
        <v>72</v>
      </c>
      <c r="I1816" s="32" t="s">
        <v>72</v>
      </c>
    </row>
    <row r="1817" spans="1:9" x14ac:dyDescent="0.25">
      <c r="A1817">
        <f>IF(AND($C1817="Area (ha)",$E1817="Fully converted"),SUMIFS(UK!$E$9:$E$77,UK!$C$9:$C$77,Data!$H4095),IF(AND($C1817="Area (ha)",$E1817="In conversion"),SUMIFS(UK!$F$9:$F$77,UK!$C$9:$C$77,Data!$H4095),IF(AND($C1817="Area (ha)",$E1817="Total"),SUMIFS(UK!$F$9:$F$77,UK!$C$9:$C$77,Data!$H4095),IF(AND($C1817="Tonne",$E1817="Fully converted"),SUMIFS(UK!$F$9:$F$77,UK!$C$9:$C$77,Data!$H4095),""))))</f>
        <v>0</v>
      </c>
      <c r="B1817" s="46" t="s">
        <v>45</v>
      </c>
      <c r="C1817" s="46" t="s">
        <v>144</v>
      </c>
      <c r="D1817" s="46" t="s">
        <v>47</v>
      </c>
      <c r="E1817" s="46" t="s">
        <v>140</v>
      </c>
      <c r="F1817" s="32" t="s">
        <v>37</v>
      </c>
      <c r="G1817" s="32" t="s">
        <v>73</v>
      </c>
      <c r="H1817" s="32" t="s">
        <v>73</v>
      </c>
      <c r="I1817" s="32" t="s">
        <v>73</v>
      </c>
    </row>
    <row r="1818" spans="1:9" x14ac:dyDescent="0.25">
      <c r="A1818">
        <f>IF(AND($C1818="Area (ha)",$E1818="Fully converted"),SUMIFS(UK!$E$9:$E$77,UK!$C$9:$C$77,Data!$H4096),IF(AND($C1818="Area (ha)",$E1818="In conversion"),SUMIFS(UK!$F$9:$F$77,UK!$C$9:$C$77,Data!$H4096),IF(AND($C1818="Area (ha)",$E1818="Total"),SUMIFS(UK!$F$9:$F$77,UK!$C$9:$C$77,Data!$H4096),IF(AND($C1818="Tonne",$E1818="Fully converted"),SUMIFS(UK!$F$9:$F$77,UK!$C$9:$C$77,Data!$H4096),""))))</f>
        <v>0</v>
      </c>
      <c r="B1818" s="46" t="s">
        <v>45</v>
      </c>
      <c r="C1818" s="46" t="s">
        <v>144</v>
      </c>
      <c r="D1818" s="46" t="s">
        <v>47</v>
      </c>
      <c r="E1818" s="46" t="s">
        <v>140</v>
      </c>
      <c r="F1818" s="32" t="s">
        <v>37</v>
      </c>
      <c r="G1818" s="32" t="s">
        <v>74</v>
      </c>
      <c r="H1818" s="32" t="s">
        <v>74</v>
      </c>
      <c r="I1818" s="32" t="s">
        <v>74</v>
      </c>
    </row>
    <row r="1819" spans="1:9" x14ac:dyDescent="0.25">
      <c r="A1819">
        <f>IF(AND($C1819="Area (ha)",$E1819="Fully converted"),SUMIFS(UK!$E$9:$E$77,UK!$C$9:$C$77,Data!$H4097),IF(AND($C1819="Area (ha)",$E1819="In conversion"),SUMIFS(UK!$F$9:$F$77,UK!$C$9:$C$77,Data!$H4097),IF(AND($C1819="Area (ha)",$E1819="Total"),SUMIFS(UK!$F$9:$F$77,UK!$C$9:$C$77,Data!$H4097),IF(AND($C1819="Tonne",$E1819="Fully converted"),SUMIFS(UK!$F$9:$F$77,UK!$C$9:$C$77,Data!$H4097),""))))</f>
        <v>0</v>
      </c>
      <c r="B1819" s="46" t="s">
        <v>45</v>
      </c>
      <c r="C1819" s="46" t="s">
        <v>144</v>
      </c>
      <c r="D1819" s="46" t="s">
        <v>47</v>
      </c>
      <c r="E1819" s="46" t="s">
        <v>140</v>
      </c>
      <c r="F1819" s="32" t="s">
        <v>37</v>
      </c>
      <c r="G1819" s="32" t="s">
        <v>125</v>
      </c>
      <c r="H1819" s="32" t="s">
        <v>75</v>
      </c>
      <c r="I1819" s="32" t="s">
        <v>125</v>
      </c>
    </row>
    <row r="1820" spans="1:9" x14ac:dyDescent="0.25">
      <c r="A1820">
        <f>IF(AND($C1820="Area (ha)",$E1820="Fully converted"),SUMIFS(UK!$E$9:$E$77,UK!$C$9:$C$77,Data!$H4098),IF(AND($C1820="Area (ha)",$E1820="In conversion"),SUMIFS(UK!$F$9:$F$77,UK!$C$9:$C$77,Data!$H4098),IF(AND($C1820="Area (ha)",$E1820="Total"),SUMIFS(UK!$F$9:$F$77,UK!$C$9:$C$77,Data!$H4098),IF(AND($C1820="Tonne",$E1820="Fully converted"),SUMIFS(UK!$F$9:$F$77,UK!$C$9:$C$77,Data!$H4098),""))))</f>
        <v>0</v>
      </c>
      <c r="B1820" s="46" t="s">
        <v>45</v>
      </c>
      <c r="C1820" s="46" t="s">
        <v>144</v>
      </c>
      <c r="D1820" s="46" t="s">
        <v>47</v>
      </c>
      <c r="E1820" s="46" t="s">
        <v>140</v>
      </c>
      <c r="F1820" s="32" t="s">
        <v>37</v>
      </c>
      <c r="G1820" s="32" t="s">
        <v>76</v>
      </c>
      <c r="H1820" s="32" t="s">
        <v>76</v>
      </c>
      <c r="I1820" s="32" t="s">
        <v>76</v>
      </c>
    </row>
    <row r="1821" spans="1:9" x14ac:dyDescent="0.25">
      <c r="A1821">
        <f>IF(AND($C1821="Area (ha)",$E1821="Fully converted"),SUMIFS(UK!$E$9:$E$77,UK!$C$9:$C$77,Data!$H4099),IF(AND($C1821="Area (ha)",$E1821="In conversion"),SUMIFS(UK!$F$9:$F$77,UK!$C$9:$C$77,Data!$H4099),IF(AND($C1821="Area (ha)",$E1821="Total"),SUMIFS(UK!$F$9:$F$77,UK!$C$9:$C$77,Data!$H4099),IF(AND($C1821="Tonne",$E1821="Fully converted"),SUMIFS(UK!$F$9:$F$77,UK!$C$9:$C$77,Data!$H4099),""))))</f>
        <v>0</v>
      </c>
      <c r="B1821" s="46" t="s">
        <v>45</v>
      </c>
      <c r="C1821" s="46" t="s">
        <v>144</v>
      </c>
      <c r="D1821" s="46" t="s">
        <v>47</v>
      </c>
      <c r="E1821" s="46" t="s">
        <v>140</v>
      </c>
      <c r="F1821" s="32" t="s">
        <v>37</v>
      </c>
      <c r="G1821" s="32" t="s">
        <v>77</v>
      </c>
      <c r="H1821" s="32" t="s">
        <v>77</v>
      </c>
      <c r="I1821" s="32" t="s">
        <v>77</v>
      </c>
    </row>
    <row r="1822" spans="1:9" x14ac:dyDescent="0.25">
      <c r="A1822">
        <f>IF(AND($C1822="Area (ha)",$E1822="Fully converted"),SUMIFS(UK!$E$9:$E$77,UK!$C$9:$C$77,Data!$H4100),IF(AND($C1822="Area (ha)",$E1822="In conversion"),SUMIFS(UK!$F$9:$F$77,UK!$C$9:$C$77,Data!$H4100),IF(AND($C1822="Area (ha)",$E1822="Total"),SUMIFS(UK!$F$9:$F$77,UK!$C$9:$C$77,Data!$H4100),IF(AND($C1822="Tonne",$E1822="Fully converted"),SUMIFS(UK!$F$9:$F$77,UK!$C$9:$C$77,Data!$H4100),""))))</f>
        <v>0</v>
      </c>
      <c r="B1822" s="46" t="s">
        <v>45</v>
      </c>
      <c r="C1822" s="46" t="s">
        <v>144</v>
      </c>
      <c r="D1822" s="46" t="s">
        <v>47</v>
      </c>
      <c r="E1822" s="46" t="s">
        <v>140</v>
      </c>
      <c r="F1822" s="32" t="s">
        <v>37</v>
      </c>
      <c r="G1822" s="32" t="s">
        <v>78</v>
      </c>
      <c r="H1822" s="32" t="s">
        <v>78</v>
      </c>
      <c r="I1822" s="32" t="s">
        <v>78</v>
      </c>
    </row>
    <row r="1823" spans="1:9" x14ac:dyDescent="0.25">
      <c r="A1823">
        <f>IF(AND($C1823="Area (ha)",$E1823="Fully converted"),SUMIFS(UK!$E$9:$E$77,UK!$C$9:$C$77,Data!$H4101),IF(AND($C1823="Area (ha)",$E1823="In conversion"),SUMIFS(UK!$F$9:$F$77,UK!$C$9:$C$77,Data!$H4101),IF(AND($C1823="Area (ha)",$E1823="Total"),SUMIFS(UK!$F$9:$F$77,UK!$C$9:$C$77,Data!$H4101),IF(AND($C1823="Tonne",$E1823="Fully converted"),SUMIFS(UK!$F$9:$F$77,UK!$C$9:$C$77,Data!$H4101),""))))</f>
        <v>0</v>
      </c>
      <c r="B1823" s="46" t="s">
        <v>45</v>
      </c>
      <c r="C1823" s="46" t="s">
        <v>144</v>
      </c>
      <c r="D1823" s="46" t="s">
        <v>47</v>
      </c>
      <c r="E1823" s="46" t="s">
        <v>140</v>
      </c>
      <c r="F1823" s="32" t="s">
        <v>37</v>
      </c>
      <c r="G1823" s="32" t="s">
        <v>126</v>
      </c>
      <c r="H1823" s="32" t="s">
        <v>126</v>
      </c>
      <c r="I1823" s="32" t="s">
        <v>126</v>
      </c>
    </row>
    <row r="1824" spans="1:9" x14ac:dyDescent="0.25">
      <c r="A1824">
        <f>IF(AND($C1824="Area (ha)",$E1824="Fully converted"),SUMIFS(UK!$E$9:$E$77,UK!$C$9:$C$77,Data!$H4102),IF(AND($C1824="Area (ha)",$E1824="In conversion"),SUMIFS(UK!$F$9:$F$77,UK!$C$9:$C$77,Data!$H4102),IF(AND($C1824="Area (ha)",$E1824="Total"),SUMIFS(UK!$F$9:$F$77,UK!$C$9:$C$77,Data!$H4102),IF(AND($C1824="Tonne",$E1824="Fully converted"),SUMIFS(UK!$F$9:$F$77,UK!$C$9:$C$77,Data!$H4102),""))))</f>
        <v>0</v>
      </c>
      <c r="B1824" s="46" t="s">
        <v>45</v>
      </c>
      <c r="C1824" s="46" t="s">
        <v>144</v>
      </c>
      <c r="D1824" s="46" t="s">
        <v>47</v>
      </c>
      <c r="E1824" s="46" t="s">
        <v>140</v>
      </c>
      <c r="F1824" s="32" t="s">
        <v>37</v>
      </c>
      <c r="G1824" s="32" t="s">
        <v>80</v>
      </c>
      <c r="H1824" s="32" t="s">
        <v>80</v>
      </c>
      <c r="I1824" s="32" t="s">
        <v>80</v>
      </c>
    </row>
    <row r="1825" spans="1:9" x14ac:dyDescent="0.25">
      <c r="A1825">
        <f>IF(AND($C1825="Area (ha)",$E1825="Fully converted"),SUMIFS(UK!$E$9:$E$77,UK!$C$9:$C$77,Data!$H4103),IF(AND($C1825="Area (ha)",$E1825="In conversion"),SUMIFS(UK!$F$9:$F$77,UK!$C$9:$C$77,Data!$H4103),IF(AND($C1825="Area (ha)",$E1825="Total"),SUMIFS(UK!$F$9:$F$77,UK!$C$9:$C$77,Data!$H4103),IF(AND($C1825="Tonne",$E1825="Fully converted"),SUMIFS(UK!$F$9:$F$77,UK!$C$9:$C$77,Data!$H4103),""))))</f>
        <v>0</v>
      </c>
      <c r="B1825" s="46" t="s">
        <v>45</v>
      </c>
      <c r="C1825" s="46" t="s">
        <v>144</v>
      </c>
      <c r="D1825" s="46" t="s">
        <v>47</v>
      </c>
      <c r="E1825" s="46" t="s">
        <v>140</v>
      </c>
      <c r="F1825" s="32" t="s">
        <v>37</v>
      </c>
      <c r="G1825" s="32" t="s">
        <v>81</v>
      </c>
      <c r="H1825" s="32" t="s">
        <v>81</v>
      </c>
      <c r="I1825" s="32" t="s">
        <v>81</v>
      </c>
    </row>
    <row r="1826" spans="1:9" x14ac:dyDescent="0.25">
      <c r="A1826">
        <f>IF(AND($C1826="Area (ha)",$E1826="Fully converted"),SUMIFS(UK!$E$9:$E$77,UK!$C$9:$C$77,Data!$H4104),IF(AND($C1826="Area (ha)",$E1826="In conversion"),SUMIFS(UK!$F$9:$F$77,UK!$C$9:$C$77,Data!$H4104),IF(AND($C1826="Area (ha)",$E1826="Total"),SUMIFS(UK!$F$9:$F$77,UK!$C$9:$C$77,Data!$H4104),IF(AND($C1826="Tonne",$E1826="Fully converted"),SUMIFS(UK!$F$9:$F$77,UK!$C$9:$C$77,Data!$H4104),""))))</f>
        <v>3046.7099999999973</v>
      </c>
      <c r="B1826" s="46" t="s">
        <v>45</v>
      </c>
      <c r="C1826" s="46" t="s">
        <v>144</v>
      </c>
      <c r="D1826" s="46" t="s">
        <v>47</v>
      </c>
      <c r="E1826" s="46" t="s">
        <v>140</v>
      </c>
      <c r="F1826" s="32" t="s">
        <v>37</v>
      </c>
      <c r="G1826" s="32" t="s">
        <v>82</v>
      </c>
      <c r="H1826" s="32" t="s">
        <v>82</v>
      </c>
      <c r="I1826" s="32" t="s">
        <v>82</v>
      </c>
    </row>
    <row r="1827" spans="1:9" x14ac:dyDescent="0.25">
      <c r="A1827">
        <f>IF(AND($C1827="Area (ha)",$E1827="Fully converted"),SUMIFS(UK!$E$9:$E$77,UK!$C$9:$C$77,Data!$H4105),IF(AND($C1827="Area (ha)",$E1827="In conversion"),SUMIFS(UK!$F$9:$F$77,UK!$C$9:$C$77,Data!$H4105),IF(AND($C1827="Area (ha)",$E1827="Total"),SUMIFS(UK!$F$9:$F$77,UK!$C$9:$C$77,Data!$H4105),IF(AND($C1827="Tonne",$E1827="Fully converted"),SUMIFS(UK!$F$9:$F$77,UK!$C$9:$C$77,Data!$H4105),""))))</f>
        <v>214.57974999999999</v>
      </c>
      <c r="B1827" s="46" t="s">
        <v>45</v>
      </c>
      <c r="C1827" s="46" t="s">
        <v>144</v>
      </c>
      <c r="D1827" s="46" t="s">
        <v>47</v>
      </c>
      <c r="E1827" s="46" t="s">
        <v>140</v>
      </c>
      <c r="F1827" s="32" t="s">
        <v>37</v>
      </c>
      <c r="G1827" s="32" t="s">
        <v>83</v>
      </c>
      <c r="H1827" s="32" t="s">
        <v>83</v>
      </c>
      <c r="I1827" s="32" t="s">
        <v>83</v>
      </c>
    </row>
    <row r="1828" spans="1:9" x14ac:dyDescent="0.25">
      <c r="A1828">
        <f>IF(AND($C1828="Area (ha)",$E1828="Fully converted"),SUMIFS(UK!$E$9:$E$77,UK!$C$9:$C$77,Data!$H4106),IF(AND($C1828="Area (ha)",$E1828="In conversion"),SUMIFS(UK!$F$9:$F$77,UK!$C$9:$C$77,Data!$H4106),IF(AND($C1828="Area (ha)",$E1828="Total"),SUMIFS(UK!$F$9:$F$77,UK!$C$9:$C$77,Data!$H4106),IF(AND($C1828="Tonne",$E1828="Fully converted"),SUMIFS(UK!$F$9:$F$77,UK!$C$9:$C$77,Data!$H4106),""))))</f>
        <v>214.57974999999999</v>
      </c>
      <c r="B1828" s="46" t="s">
        <v>45</v>
      </c>
      <c r="C1828" s="46" t="s">
        <v>144</v>
      </c>
      <c r="D1828" s="46" t="s">
        <v>47</v>
      </c>
      <c r="E1828" s="46" t="s">
        <v>140</v>
      </c>
      <c r="F1828" s="32" t="s">
        <v>37</v>
      </c>
      <c r="G1828" s="32" t="s">
        <v>84</v>
      </c>
      <c r="H1828" s="32" t="s">
        <v>84</v>
      </c>
      <c r="I1828" s="32" t="s">
        <v>84</v>
      </c>
    </row>
    <row r="1829" spans="1:9" x14ac:dyDescent="0.25">
      <c r="A1829">
        <f>IF(AND($C1829="Area (ha)",$E1829="Fully converted"),SUMIFS(UK!$E$9:$E$77,UK!$C$9:$C$77,Data!$H4107),IF(AND($C1829="Area (ha)",$E1829="In conversion"),SUMIFS(UK!$F$9:$F$77,UK!$C$9:$C$77,Data!$H4107),IF(AND($C1829="Area (ha)",$E1829="Total"),SUMIFS(UK!$F$9:$F$77,UK!$C$9:$C$77,Data!$H4107),IF(AND($C1829="Tonne",$E1829="Fully converted"),SUMIFS(UK!$F$9:$F$77,UK!$C$9:$C$77,Data!$H4107),""))))</f>
        <v>0</v>
      </c>
      <c r="B1829" s="46" t="s">
        <v>45</v>
      </c>
      <c r="C1829" s="46" t="s">
        <v>144</v>
      </c>
      <c r="D1829" s="46" t="s">
        <v>47</v>
      </c>
      <c r="E1829" s="46" t="s">
        <v>140</v>
      </c>
      <c r="F1829" s="32" t="s">
        <v>37</v>
      </c>
      <c r="G1829" s="32" t="s">
        <v>85</v>
      </c>
      <c r="H1829" s="32" t="s">
        <v>85</v>
      </c>
      <c r="I1829" s="32" t="s">
        <v>235</v>
      </c>
    </row>
    <row r="1830" spans="1:9" x14ac:dyDescent="0.25">
      <c r="A1830">
        <f>IF(AND($C1830="Area (ha)",$E1830="Fully converted"),SUMIFS(UK!$E$9:$E$77,UK!$C$9:$C$77,Data!$H4108),IF(AND($C1830="Area (ha)",$E1830="In conversion"),SUMIFS(UK!$F$9:$F$77,UK!$C$9:$C$77,Data!$H4108),IF(AND($C1830="Area (ha)",$E1830="Total"),SUMIFS(UK!$F$9:$F$77,UK!$C$9:$C$77,Data!$H4108),IF(AND($C1830="Tonne",$E1830="Fully converted"),SUMIFS(UK!$F$9:$F$77,UK!$C$9:$C$77,Data!$H4108),""))))</f>
        <v>0</v>
      </c>
      <c r="B1830" s="46" t="s">
        <v>45</v>
      </c>
      <c r="C1830" s="46" t="s">
        <v>144</v>
      </c>
      <c r="D1830" s="46" t="s">
        <v>47</v>
      </c>
      <c r="E1830" s="46" t="s">
        <v>140</v>
      </c>
      <c r="F1830" s="32" t="s">
        <v>37</v>
      </c>
      <c r="G1830" s="32" t="s">
        <v>127</v>
      </c>
      <c r="H1830" s="32" t="s">
        <v>127</v>
      </c>
      <c r="I1830" s="32" t="s">
        <v>127</v>
      </c>
    </row>
    <row r="1831" spans="1:9" x14ac:dyDescent="0.25">
      <c r="A1831">
        <f>IF(AND($C1831="Area (ha)",$E1831="Fully converted"),SUMIFS(UK!$E$9:$E$77,UK!$C$9:$C$77,Data!$H4109),IF(AND($C1831="Area (ha)",$E1831="In conversion"),SUMIFS(UK!$F$9:$F$77,UK!$C$9:$C$77,Data!$H4109),IF(AND($C1831="Area (ha)",$E1831="Total"),SUMIFS(UK!$F$9:$F$77,UK!$C$9:$C$77,Data!$H4109),IF(AND($C1831="Tonne",$E1831="Fully converted"),SUMIFS(UK!$F$9:$F$77,UK!$C$9:$C$77,Data!$H4109),""))))</f>
        <v>0</v>
      </c>
      <c r="B1831" s="46" t="s">
        <v>45</v>
      </c>
      <c r="C1831" s="46" t="s">
        <v>144</v>
      </c>
      <c r="D1831" s="46" t="s">
        <v>47</v>
      </c>
      <c r="E1831" s="46" t="s">
        <v>140</v>
      </c>
      <c r="F1831" s="32" t="s">
        <v>37</v>
      </c>
      <c r="G1831" s="32" t="s">
        <v>128</v>
      </c>
      <c r="H1831" s="32" t="s">
        <v>128</v>
      </c>
      <c r="I1831" s="32" t="s">
        <v>128</v>
      </c>
    </row>
    <row r="1832" spans="1:9" x14ac:dyDescent="0.25">
      <c r="A1832">
        <f>IF(AND($C1832="Area (ha)",$E1832="Fully converted"),SUMIFS(UK!$E$9:$E$77,UK!$C$9:$C$77,Data!$H4110),IF(AND($C1832="Area (ha)",$E1832="In conversion"),SUMIFS(UK!$F$9:$F$77,UK!$C$9:$C$77,Data!$H4110),IF(AND($C1832="Area (ha)",$E1832="Total"),SUMIFS(UK!$F$9:$F$77,UK!$C$9:$C$77,Data!$H4110),IF(AND($C1832="Tonne",$E1832="Fully converted"),SUMIFS(UK!$F$9:$F$77,UK!$C$9:$C$77,Data!$H4110),""))))</f>
        <v>0</v>
      </c>
      <c r="B1832" s="46" t="s">
        <v>45</v>
      </c>
      <c r="C1832" s="46" t="s">
        <v>144</v>
      </c>
      <c r="D1832" s="46" t="s">
        <v>47</v>
      </c>
      <c r="E1832" s="46" t="s">
        <v>140</v>
      </c>
      <c r="F1832" s="32" t="s">
        <v>37</v>
      </c>
      <c r="G1832" s="32" t="s">
        <v>129</v>
      </c>
      <c r="H1832" s="32" t="s">
        <v>129</v>
      </c>
      <c r="I1832" s="32" t="s">
        <v>129</v>
      </c>
    </row>
    <row r="1833" spans="1:9" x14ac:dyDescent="0.25">
      <c r="A1833">
        <f>IF(AND($C1833="Area (ha)",$E1833="Fully converted"),SUMIFS(UK!$E$9:$E$77,UK!$C$9:$C$77,Data!$H4111),IF(AND($C1833="Area (ha)",$E1833="In conversion"),SUMIFS(UK!$F$9:$F$77,UK!$C$9:$C$77,Data!$H4111),IF(AND($C1833="Area (ha)",$E1833="Total"),SUMIFS(UK!$F$9:$F$77,UK!$C$9:$C$77,Data!$H4111),IF(AND($C1833="Tonne",$E1833="Fully converted"),SUMIFS(UK!$F$9:$F$77,UK!$C$9:$C$77,Data!$H4111),""))))</f>
        <v>0</v>
      </c>
      <c r="B1833" s="46" t="s">
        <v>45</v>
      </c>
      <c r="C1833" s="46" t="s">
        <v>144</v>
      </c>
      <c r="D1833" s="46" t="s">
        <v>47</v>
      </c>
      <c r="E1833" s="46" t="s">
        <v>140</v>
      </c>
      <c r="F1833" s="32" t="s">
        <v>37</v>
      </c>
      <c r="G1833" s="32" t="s">
        <v>130</v>
      </c>
      <c r="H1833" s="32" t="s">
        <v>130</v>
      </c>
      <c r="I1833" s="32" t="s">
        <v>130</v>
      </c>
    </row>
    <row r="1834" spans="1:9" x14ac:dyDescent="0.25">
      <c r="A1834">
        <f>IF(AND($C1834="Area (ha)",$E1834="Fully converted"),SUMIFS(UK!$E$9:$E$77,UK!$C$9:$C$77,Data!$H4112),IF(AND($C1834="Area (ha)",$E1834="In conversion"),SUMIFS(UK!$F$9:$F$77,UK!$C$9:$C$77,Data!$H4112),IF(AND($C1834="Area (ha)",$E1834="Total"),SUMIFS(UK!$F$9:$F$77,UK!$C$9:$C$77,Data!$H4112),IF(AND($C1834="Tonne",$E1834="Fully converted"),SUMIFS(UK!$F$9:$F$77,UK!$C$9:$C$77,Data!$H4112),""))))</f>
        <v>89.989749999999987</v>
      </c>
      <c r="B1834" s="46" t="s">
        <v>45</v>
      </c>
      <c r="C1834" s="46" t="s">
        <v>144</v>
      </c>
      <c r="D1834" s="46" t="s">
        <v>47</v>
      </c>
      <c r="E1834" s="46" t="s">
        <v>140</v>
      </c>
      <c r="F1834" s="32" t="s">
        <v>37</v>
      </c>
      <c r="G1834" s="32" t="s">
        <v>131</v>
      </c>
      <c r="H1834" s="32" t="s">
        <v>131</v>
      </c>
      <c r="I1834" s="32" t="s">
        <v>131</v>
      </c>
    </row>
    <row r="1835" spans="1:9" x14ac:dyDescent="0.25">
      <c r="A1835">
        <f>IF(AND($C1835="Area (ha)",$E1835="Fully converted"),SUMIFS(UK!$E$9:$E$77,UK!$C$9:$C$77,Data!$H4113),IF(AND($C1835="Area (ha)",$E1835="In conversion"),SUMIFS(UK!$F$9:$F$77,UK!$C$9:$C$77,Data!$H4113),IF(AND($C1835="Area (ha)",$E1835="Total"),SUMIFS(UK!$F$9:$F$77,UK!$C$9:$C$77,Data!$H4113),IF(AND($C1835="Tonne",$E1835="Fully converted"),SUMIFS(UK!$F$9:$F$77,UK!$C$9:$C$77,Data!$H4113),""))))</f>
        <v>0</v>
      </c>
      <c r="B1835" s="46" t="s">
        <v>45</v>
      </c>
      <c r="C1835" s="46" t="s">
        <v>144</v>
      </c>
      <c r="D1835" s="46" t="s">
        <v>47</v>
      </c>
      <c r="E1835" s="46" t="s">
        <v>140</v>
      </c>
      <c r="F1835" s="32" t="s">
        <v>37</v>
      </c>
      <c r="G1835" s="32" t="s">
        <v>91</v>
      </c>
      <c r="H1835" s="32" t="s">
        <v>91</v>
      </c>
      <c r="I1835" s="32" t="s">
        <v>91</v>
      </c>
    </row>
    <row r="1836" spans="1:9" x14ac:dyDescent="0.25">
      <c r="A1836">
        <f>IF(AND($C1836="Area (ha)",$E1836="Fully converted"),SUMIFS(UK!$E$9:$E$77,UK!$C$9:$C$77,Data!$H4114),IF(AND($C1836="Area (ha)",$E1836="In conversion"),SUMIFS(UK!$F$9:$F$77,UK!$C$9:$C$77,Data!$H4114),IF(AND($C1836="Area (ha)",$E1836="Total"),SUMIFS(UK!$F$9:$F$77,UK!$C$9:$C$77,Data!$H4114),IF(AND($C1836="Tonne",$E1836="Fully converted"),SUMIFS(UK!$F$9:$F$77,UK!$C$9:$C$77,Data!$H4114),""))))</f>
        <v>150.25799999999998</v>
      </c>
      <c r="B1836" s="46" t="s">
        <v>45</v>
      </c>
      <c r="C1836" s="46" t="s">
        <v>144</v>
      </c>
      <c r="D1836" s="46" t="s">
        <v>47</v>
      </c>
      <c r="E1836" s="46" t="s">
        <v>140</v>
      </c>
      <c r="F1836" s="32" t="s">
        <v>37</v>
      </c>
      <c r="G1836" s="32" t="s">
        <v>92</v>
      </c>
      <c r="H1836" s="32" t="s">
        <v>92</v>
      </c>
      <c r="I1836" s="32" t="s">
        <v>92</v>
      </c>
    </row>
    <row r="1837" spans="1:9" x14ac:dyDescent="0.25">
      <c r="A1837">
        <f>IF(AND($C1837="Area (ha)",$E1837="Fully converted"),SUMIFS(UK!$E$9:$E$77,UK!$C$9:$C$77,Data!$H4115),IF(AND($C1837="Area (ha)",$E1837="In conversion"),SUMIFS(UK!$F$9:$F$77,UK!$C$9:$C$77,Data!$H4115),IF(AND($C1837="Area (ha)",$E1837="Total"),SUMIFS(UK!$F$9:$F$77,UK!$C$9:$C$77,Data!$H4115),IF(AND($C1837="Tonne",$E1837="Fully converted"),SUMIFS(UK!$F$9:$F$77,UK!$C$9:$C$77,Data!$H4115),""))))</f>
        <v>0</v>
      </c>
      <c r="B1837" s="46" t="s">
        <v>45</v>
      </c>
      <c r="C1837" s="46" t="s">
        <v>144</v>
      </c>
      <c r="D1837" s="46" t="s">
        <v>47</v>
      </c>
      <c r="E1837" s="46" t="s">
        <v>140</v>
      </c>
      <c r="F1837" s="32" t="s">
        <v>37</v>
      </c>
      <c r="G1837" s="32" t="s">
        <v>93</v>
      </c>
      <c r="H1837" s="32" t="s">
        <v>93</v>
      </c>
      <c r="I1837" s="32" t="s">
        <v>93</v>
      </c>
    </row>
    <row r="1838" spans="1:9" x14ac:dyDescent="0.25">
      <c r="A1838">
        <f>IF(AND($C1838="Area (ha)",$E1838="Fully converted"),SUMIFS(UK!$E$9:$E$77,UK!$C$9:$C$77,Data!$H4116),IF(AND($C1838="Area (ha)",$E1838="In conversion"),SUMIFS(UK!$F$9:$F$77,UK!$C$9:$C$77,Data!$H4116),IF(AND($C1838="Area (ha)",$E1838="Total"),SUMIFS(UK!$F$9:$F$77,UK!$C$9:$C$77,Data!$H4116),IF(AND($C1838="Tonne",$E1838="Fully converted"),SUMIFS(UK!$F$9:$F$77,UK!$C$9:$C$77,Data!$H4116),""))))</f>
        <v>15105.82799999999</v>
      </c>
      <c r="B1838" s="46" t="s">
        <v>45</v>
      </c>
      <c r="C1838" s="46" t="s">
        <v>144</v>
      </c>
      <c r="D1838" s="46" t="s">
        <v>47</v>
      </c>
      <c r="E1838" s="46" t="s">
        <v>140</v>
      </c>
      <c r="F1838" s="32" t="s">
        <v>37</v>
      </c>
      <c r="G1838" s="32" t="s">
        <v>94</v>
      </c>
      <c r="H1838" s="32" t="s">
        <v>94</v>
      </c>
      <c r="I1838" s="32" t="s">
        <v>94</v>
      </c>
    </row>
    <row r="1839" spans="1:9" x14ac:dyDescent="0.25">
      <c r="A1839">
        <f>IF(AND($C1839="Area (ha)",$E1839="Fully converted"),SUMIFS(UK!$E$9:$E$77,UK!$C$9:$C$77,Data!$H4117),IF(AND($C1839="Area (ha)",$E1839="In conversion"),SUMIFS(UK!$F$9:$F$77,UK!$C$9:$C$77,Data!$H4117),IF(AND($C1839="Area (ha)",$E1839="Total"),SUMIFS(UK!$F$9:$F$77,UK!$C$9:$C$77,Data!$H4117),IF(AND($C1839="Tonne",$E1839="Fully converted"),SUMIFS(UK!$F$9:$F$77,UK!$C$9:$C$77,Data!$H4117),""))))</f>
        <v>155.434</v>
      </c>
      <c r="B1839" s="46" t="s">
        <v>45</v>
      </c>
      <c r="C1839" s="46" t="s">
        <v>144</v>
      </c>
      <c r="D1839" s="46" t="s">
        <v>47</v>
      </c>
      <c r="E1839" s="46" t="s">
        <v>140</v>
      </c>
      <c r="F1839" s="32" t="s">
        <v>37</v>
      </c>
      <c r="G1839" s="32" t="s">
        <v>95</v>
      </c>
      <c r="H1839" s="32" t="s">
        <v>95</v>
      </c>
      <c r="I1839" s="32" t="s">
        <v>95</v>
      </c>
    </row>
    <row r="1840" spans="1:9" x14ac:dyDescent="0.25">
      <c r="A1840">
        <f>IF(AND($C1840="Area (ha)",$E1840="Fully converted"),SUMIFS(UK!$E$9:$E$77,UK!$C$9:$C$77,Data!$H4118),IF(AND($C1840="Area (ha)",$E1840="In conversion"),SUMIFS(UK!$F$9:$F$77,UK!$C$9:$C$77,Data!$H4118),IF(AND($C1840="Area (ha)",$E1840="Total"),SUMIFS(UK!$F$9:$F$77,UK!$C$9:$C$77,Data!$H4118),IF(AND($C1840="Tonne",$E1840="Fully converted"),SUMIFS(UK!$F$9:$F$77,UK!$C$9:$C$77,Data!$H4118),""))))</f>
        <v>0</v>
      </c>
      <c r="B1840" s="46" t="s">
        <v>45</v>
      </c>
      <c r="C1840" s="46" t="s">
        <v>144</v>
      </c>
      <c r="D1840" s="46" t="s">
        <v>47</v>
      </c>
      <c r="E1840" s="46" t="s">
        <v>140</v>
      </c>
      <c r="F1840" s="32" t="s">
        <v>37</v>
      </c>
      <c r="G1840" s="32" t="s">
        <v>96</v>
      </c>
      <c r="H1840" s="32" t="s">
        <v>96</v>
      </c>
      <c r="I1840" s="32" t="s">
        <v>96</v>
      </c>
    </row>
    <row r="1841" spans="1:9" x14ac:dyDescent="0.25">
      <c r="A1841">
        <f>IF(AND($C1841="Area (ha)",$E1841="Fully converted"),SUMIFS(UK!$E$9:$E$77,UK!$C$9:$C$77,Data!$H4119),IF(AND($C1841="Area (ha)",$E1841="In conversion"),SUMIFS(UK!$F$9:$F$77,UK!$C$9:$C$77,Data!$H4119),IF(AND($C1841="Area (ha)",$E1841="Total"),SUMIFS(UK!$F$9:$F$77,UK!$C$9:$C$77,Data!$H4119),IF(AND($C1841="Tonne",$E1841="Fully converted"),SUMIFS(UK!$F$9:$F$77,UK!$C$9:$C$77,Data!$H4119),""))))</f>
        <v>40.524000000000001</v>
      </c>
      <c r="B1841" s="46" t="s">
        <v>45</v>
      </c>
      <c r="C1841" s="46" t="s">
        <v>144</v>
      </c>
      <c r="D1841" s="46" t="s">
        <v>47</v>
      </c>
      <c r="E1841" s="46" t="s">
        <v>140</v>
      </c>
      <c r="F1841" s="32" t="s">
        <v>37</v>
      </c>
      <c r="G1841" s="32" t="s">
        <v>132</v>
      </c>
      <c r="H1841" s="32" t="s">
        <v>132</v>
      </c>
      <c r="I1841" s="32" t="s">
        <v>132</v>
      </c>
    </row>
    <row r="1842" spans="1:9" x14ac:dyDescent="0.25">
      <c r="A1842">
        <f>IF(AND($C1842="Area (ha)",$E1842="Fully converted"),SUMIFS(UK!$E$9:$E$77,UK!$C$9:$C$77,Data!$H4120),IF(AND($C1842="Area (ha)",$E1842="In conversion"),SUMIFS(UK!$F$9:$F$77,UK!$C$9:$C$77,Data!$H4120),IF(AND($C1842="Area (ha)",$E1842="Total"),SUMIFS(UK!$F$9:$F$77,UK!$C$9:$C$77,Data!$H4120),IF(AND($C1842="Tonne",$E1842="Fully converted"),SUMIFS(UK!$F$9:$F$77,UK!$C$9:$C$77,Data!$H4120),""))))</f>
        <v>16.044</v>
      </c>
      <c r="B1842" s="46" t="s">
        <v>45</v>
      </c>
      <c r="C1842" s="46" t="s">
        <v>144</v>
      </c>
      <c r="D1842" s="46" t="s">
        <v>47</v>
      </c>
      <c r="E1842" s="46" t="s">
        <v>140</v>
      </c>
      <c r="F1842" s="32" t="s">
        <v>37</v>
      </c>
      <c r="G1842" s="32" t="s">
        <v>98</v>
      </c>
      <c r="H1842" s="32" t="s">
        <v>98</v>
      </c>
      <c r="I1842" s="32" t="s">
        <v>98</v>
      </c>
    </row>
    <row r="1843" spans="1:9" x14ac:dyDescent="0.25">
      <c r="A1843">
        <f>IF(AND($C1843="Area (ha)",$E1843="Fully converted"),SUMIFS(UK!$E$9:$E$77,UK!$C$9:$C$77,Data!$H4121),IF(AND($C1843="Area (ha)",$E1843="In conversion"),SUMIFS(UK!$F$9:$F$77,UK!$C$9:$C$77,Data!$H4121),IF(AND($C1843="Area (ha)",$E1843="Total"),SUMIFS(UK!$F$9:$F$77,UK!$C$9:$C$77,Data!$H4121),IF(AND($C1843="Tonne",$E1843="Fully converted"),SUMIFS(UK!$F$9:$F$77,UK!$C$9:$C$77,Data!$H4121),""))))</f>
        <v>16.044</v>
      </c>
      <c r="B1843" s="46" t="s">
        <v>45</v>
      </c>
      <c r="C1843" s="46" t="s">
        <v>144</v>
      </c>
      <c r="D1843" s="46" t="s">
        <v>47</v>
      </c>
      <c r="E1843" s="46" t="s">
        <v>140</v>
      </c>
      <c r="F1843" s="32" t="s">
        <v>37</v>
      </c>
      <c r="G1843" s="32" t="s">
        <v>99</v>
      </c>
      <c r="H1843" s="32" t="s">
        <v>99</v>
      </c>
      <c r="I1843" s="32" t="s">
        <v>99</v>
      </c>
    </row>
    <row r="1844" spans="1:9" x14ac:dyDescent="0.25">
      <c r="A1844">
        <f>IF(AND($C1844="Area (ha)",$E1844="Fully converted"),SUMIFS(UK!$E$9:$E$77,UK!$C$9:$C$77,Data!$H4122),IF(AND($C1844="Area (ha)",$E1844="In conversion"),SUMIFS(UK!$F$9:$F$77,UK!$C$9:$C$77,Data!$H4122),IF(AND($C1844="Area (ha)",$E1844="Total"),SUMIFS(UK!$F$9:$F$77,UK!$C$9:$C$77,Data!$H4122),IF(AND($C1844="Tonne",$E1844="Fully converted"),SUMIFS(UK!$F$9:$F$77,UK!$C$9:$C$77,Data!$H4122),""))))</f>
        <v>15.594000000000001</v>
      </c>
      <c r="B1844" s="46" t="s">
        <v>45</v>
      </c>
      <c r="C1844" s="46" t="s">
        <v>144</v>
      </c>
      <c r="D1844" s="46" t="s">
        <v>47</v>
      </c>
      <c r="E1844" s="46" t="s">
        <v>140</v>
      </c>
      <c r="F1844" s="32" t="s">
        <v>37</v>
      </c>
      <c r="G1844" s="32" t="s">
        <v>100</v>
      </c>
      <c r="H1844" s="32" t="s">
        <v>100</v>
      </c>
      <c r="I1844" s="32" t="s">
        <v>101</v>
      </c>
    </row>
    <row r="1845" spans="1:9" x14ac:dyDescent="0.25">
      <c r="A1845">
        <f>IF(AND($C1845="Area (ha)",$E1845="Fully converted"),SUMIFS(UK!$E$9:$E$77,UK!$C$9:$C$77,Data!$H4123),IF(AND($C1845="Area (ha)",$E1845="In conversion"),SUMIFS(UK!$F$9:$F$77,UK!$C$9:$C$77,Data!$H4123),IF(AND($C1845="Area (ha)",$E1845="Total"),SUMIFS(UK!$F$9:$F$77,UK!$C$9:$C$77,Data!$H4123),IF(AND($C1845="Tonne",$E1845="Fully converted"),SUMIFS(UK!$F$9:$F$77,UK!$C$9:$C$77,Data!$H4123),""))))</f>
        <v>0.45</v>
      </c>
      <c r="B1845" s="46" t="s">
        <v>45</v>
      </c>
      <c r="C1845" s="46" t="s">
        <v>144</v>
      </c>
      <c r="D1845" s="46" t="s">
        <v>47</v>
      </c>
      <c r="E1845" s="46" t="s">
        <v>140</v>
      </c>
      <c r="F1845" s="32" t="s">
        <v>37</v>
      </c>
      <c r="G1845" s="32" t="s">
        <v>101</v>
      </c>
      <c r="H1845" s="32" t="s">
        <v>101</v>
      </c>
      <c r="I1845" s="32" t="s">
        <v>101</v>
      </c>
    </row>
    <row r="1846" spans="1:9" x14ac:dyDescent="0.25">
      <c r="A1846">
        <f>IF(AND($C1846="Area (ha)",$E1846="Fully converted"),SUMIFS(UK!$E$9:$E$77,UK!$C$9:$C$77,Data!$H4124),IF(AND($C1846="Area (ha)",$E1846="In conversion"),SUMIFS(UK!$F$9:$F$77,UK!$C$9:$C$77,Data!$H4124),IF(AND($C1846="Area (ha)",$E1846="Total"),SUMIFS(UK!$F$9:$F$77,UK!$C$9:$C$77,Data!$H4124),IF(AND($C1846="Tonne",$E1846="Fully converted"),SUMIFS(UK!$F$9:$F$77,UK!$C$9:$C$77,Data!$H4124),""))))</f>
        <v>0</v>
      </c>
      <c r="B1846" s="46" t="s">
        <v>45</v>
      </c>
      <c r="C1846" s="46" t="s">
        <v>144</v>
      </c>
      <c r="D1846" s="46" t="s">
        <v>47</v>
      </c>
      <c r="E1846" s="46" t="s">
        <v>140</v>
      </c>
      <c r="F1846" s="32" t="s">
        <v>37</v>
      </c>
      <c r="G1846" s="32" t="s">
        <v>102</v>
      </c>
      <c r="H1846" s="32" t="s">
        <v>102</v>
      </c>
      <c r="I1846" s="32" t="s">
        <v>102</v>
      </c>
    </row>
    <row r="1847" spans="1:9" x14ac:dyDescent="0.25">
      <c r="A1847">
        <f>IF(AND($C1847="Area (ha)",$E1847="Fully converted"),SUMIFS(UK!$E$9:$E$77,UK!$C$9:$C$77,Data!$H4125),IF(AND($C1847="Area (ha)",$E1847="In conversion"),SUMIFS(UK!$F$9:$F$77,UK!$C$9:$C$77,Data!$H4125),IF(AND($C1847="Area (ha)",$E1847="Total"),SUMIFS(UK!$F$9:$F$77,UK!$C$9:$C$77,Data!$H4125),IF(AND($C1847="Tonne",$E1847="Fully converted"),SUMIFS(UK!$F$9:$F$77,UK!$C$9:$C$77,Data!$H4125),""))))</f>
        <v>0</v>
      </c>
      <c r="B1847" s="46" t="s">
        <v>45</v>
      </c>
      <c r="C1847" s="46" t="s">
        <v>144</v>
      </c>
      <c r="D1847" s="46" t="s">
        <v>47</v>
      </c>
      <c r="E1847" s="46" t="s">
        <v>140</v>
      </c>
      <c r="F1847" s="32" t="s">
        <v>37</v>
      </c>
      <c r="G1847" s="32" t="s">
        <v>103</v>
      </c>
      <c r="H1847" s="32" t="s">
        <v>103</v>
      </c>
      <c r="I1847" s="32" t="s">
        <v>103</v>
      </c>
    </row>
    <row r="1848" spans="1:9" x14ac:dyDescent="0.25">
      <c r="A1848">
        <f>IF(AND($C1848="Area (ha)",$E1848="Fully converted"),SUMIFS(UK!$E$9:$E$77,UK!$C$9:$C$77,Data!$H4126),IF(AND($C1848="Area (ha)",$E1848="In conversion"),SUMIFS(UK!$F$9:$F$77,UK!$C$9:$C$77,Data!$H4126),IF(AND($C1848="Area (ha)",$E1848="Total"),SUMIFS(UK!$F$9:$F$77,UK!$C$9:$C$77,Data!$H4126),IF(AND($C1848="Tonne",$E1848="Fully converted"),SUMIFS(UK!$F$9:$F$77,UK!$C$9:$C$77,Data!$H4126),""))))</f>
        <v>0</v>
      </c>
      <c r="B1848" s="46" t="s">
        <v>45</v>
      </c>
      <c r="C1848" s="46" t="s">
        <v>144</v>
      </c>
      <c r="D1848" s="46" t="s">
        <v>47</v>
      </c>
      <c r="E1848" s="46" t="s">
        <v>140</v>
      </c>
      <c r="F1848" s="32" t="s">
        <v>37</v>
      </c>
      <c r="G1848" s="32" t="s">
        <v>104</v>
      </c>
      <c r="H1848" s="32" t="s">
        <v>104</v>
      </c>
      <c r="I1848" s="32" t="s">
        <v>104</v>
      </c>
    </row>
    <row r="1849" spans="1:9" x14ac:dyDescent="0.25">
      <c r="A1849">
        <f>IF(AND($C1849="Area (ha)",$E1849="Fully converted"),SUMIFS(UK!$E$9:$E$77,UK!$C$9:$C$77,Data!$H4127),IF(AND($C1849="Area (ha)",$E1849="In conversion"),SUMIFS(UK!$F$9:$F$77,UK!$C$9:$C$77,Data!$H4127),IF(AND($C1849="Area (ha)",$E1849="Total"),SUMIFS(UK!$F$9:$F$77,UK!$C$9:$C$77,Data!$H4127),IF(AND($C1849="Tonne",$E1849="Fully converted"),SUMIFS(UK!$F$9:$F$77,UK!$C$9:$C$77,Data!$H4127),""))))</f>
        <v>0</v>
      </c>
      <c r="B1849" s="46" t="s">
        <v>45</v>
      </c>
      <c r="C1849" s="46" t="s">
        <v>144</v>
      </c>
      <c r="D1849" s="46" t="s">
        <v>47</v>
      </c>
      <c r="E1849" s="46" t="s">
        <v>140</v>
      </c>
      <c r="F1849" s="32" t="s">
        <v>37</v>
      </c>
      <c r="G1849" s="32" t="s">
        <v>105</v>
      </c>
      <c r="H1849" s="32" t="s">
        <v>105</v>
      </c>
      <c r="I1849" s="32" t="s">
        <v>105</v>
      </c>
    </row>
    <row r="1850" spans="1:9" x14ac:dyDescent="0.25">
      <c r="A1850">
        <f>IF(AND($C1850="Area (ha)",$E1850="Fully converted"),SUMIFS(UK!$E$9:$E$77,UK!$C$9:$C$77,Data!$H4128),IF(AND($C1850="Area (ha)",$E1850="In conversion"),SUMIFS(UK!$F$9:$F$77,UK!$C$9:$C$77,Data!$H4128),IF(AND($C1850="Area (ha)",$E1850="Total"),SUMIFS(UK!$F$9:$F$77,UK!$C$9:$C$77,Data!$H4128),IF(AND($C1850="Tonne",$E1850="Fully converted"),SUMIFS(UK!$F$9:$F$77,UK!$C$9:$C$77,Data!$H4128),""))))</f>
        <v>0</v>
      </c>
      <c r="B1850" s="46" t="s">
        <v>45</v>
      </c>
      <c r="C1850" s="46" t="s">
        <v>144</v>
      </c>
      <c r="D1850" s="46" t="s">
        <v>47</v>
      </c>
      <c r="E1850" s="46" t="s">
        <v>140</v>
      </c>
      <c r="F1850" s="32" t="s">
        <v>37</v>
      </c>
      <c r="G1850" s="32" t="s">
        <v>106</v>
      </c>
      <c r="H1850" s="32" t="s">
        <v>106</v>
      </c>
      <c r="I1850" s="32" t="s">
        <v>106</v>
      </c>
    </row>
    <row r="1851" spans="1:9" x14ac:dyDescent="0.25">
      <c r="A1851">
        <f>IF(AND($C1851="Area (ha)",$E1851="Fully converted"),SUMIFS(UK!$E$9:$E$77,UK!$C$9:$C$77,Data!$H4129),IF(AND($C1851="Area (ha)",$E1851="In conversion"),SUMIFS(UK!$F$9:$F$77,UK!$C$9:$C$77,Data!$H4129),IF(AND($C1851="Area (ha)",$E1851="Total"),SUMIFS(UK!$F$9:$F$77,UK!$C$9:$C$77,Data!$H4129),IF(AND($C1851="Tonne",$E1851="Fully converted"),SUMIFS(UK!$F$9:$F$77,UK!$C$9:$C$77,Data!$H4129),""))))</f>
        <v>0</v>
      </c>
      <c r="B1851" s="46" t="s">
        <v>45</v>
      </c>
      <c r="C1851" s="46" t="s">
        <v>144</v>
      </c>
      <c r="D1851" s="46" t="s">
        <v>47</v>
      </c>
      <c r="E1851" s="46" t="s">
        <v>140</v>
      </c>
      <c r="F1851" s="32" t="s">
        <v>37</v>
      </c>
      <c r="G1851" s="32" t="s">
        <v>107</v>
      </c>
      <c r="H1851" s="32" t="s">
        <v>107</v>
      </c>
      <c r="I1851" s="32" t="s">
        <v>107</v>
      </c>
    </row>
    <row r="1852" spans="1:9" x14ac:dyDescent="0.25">
      <c r="A1852">
        <f>IF(AND($C1852="Area (ha)",$E1852="Fully converted"),SUMIFS(UK!$E$9:$E$77,UK!$C$9:$C$77,Data!$H4130),IF(AND($C1852="Area (ha)",$E1852="In conversion"),SUMIFS(UK!$F$9:$F$77,UK!$C$9:$C$77,Data!$H4130),IF(AND($C1852="Area (ha)",$E1852="Total"),SUMIFS(UK!$F$9:$F$77,UK!$C$9:$C$77,Data!$H4130),IF(AND($C1852="Tonne",$E1852="Fully converted"),SUMIFS(UK!$F$9:$F$77,UK!$C$9:$C$77,Data!$H4130),""))))</f>
        <v>0</v>
      </c>
      <c r="B1852" s="46" t="s">
        <v>45</v>
      </c>
      <c r="C1852" s="46" t="s">
        <v>144</v>
      </c>
      <c r="D1852" s="46" t="s">
        <v>47</v>
      </c>
      <c r="E1852" s="46" t="s">
        <v>140</v>
      </c>
      <c r="F1852" s="32" t="s">
        <v>37</v>
      </c>
      <c r="G1852" s="32" t="s">
        <v>108</v>
      </c>
      <c r="H1852" s="32" t="s">
        <v>108</v>
      </c>
      <c r="I1852" s="32" t="s">
        <v>108</v>
      </c>
    </row>
    <row r="1853" spans="1:9" x14ac:dyDescent="0.25">
      <c r="A1853">
        <f>IF(AND($C1853="Area (ha)",$E1853="Fully converted"),SUMIFS(UK!$E$9:$E$77,UK!$C$9:$C$77,Data!$H4131),IF(AND($C1853="Area (ha)",$E1853="In conversion"),SUMIFS(UK!$F$9:$F$77,UK!$C$9:$C$77,Data!$H4131),IF(AND($C1853="Area (ha)",$E1853="Total"),SUMIFS(UK!$F$9:$F$77,UK!$C$9:$C$77,Data!$H4131),IF(AND($C1853="Tonne",$E1853="Fully converted"),SUMIFS(UK!$F$9:$F$77,UK!$C$9:$C$77,Data!$H4131),""))))</f>
        <v>0</v>
      </c>
      <c r="B1853" s="46" t="s">
        <v>45</v>
      </c>
      <c r="C1853" s="46" t="s">
        <v>144</v>
      </c>
      <c r="D1853" s="46" t="s">
        <v>47</v>
      </c>
      <c r="E1853" s="46" t="s">
        <v>140</v>
      </c>
      <c r="F1853" s="32" t="s">
        <v>37</v>
      </c>
      <c r="G1853" s="32" t="s">
        <v>109</v>
      </c>
      <c r="H1853" s="32" t="s">
        <v>109</v>
      </c>
      <c r="I1853" s="32" t="s">
        <v>109</v>
      </c>
    </row>
    <row r="1854" spans="1:9" x14ac:dyDescent="0.25">
      <c r="A1854">
        <f>IF(AND($C1854="Area (ha)",$E1854="Fully converted"),SUMIFS(UK!$E$9:$E$77,UK!$C$9:$C$77,Data!$H4132),IF(AND($C1854="Area (ha)",$E1854="In conversion"),SUMIFS(UK!$F$9:$F$77,UK!$C$9:$C$77,Data!$H4132),IF(AND($C1854="Area (ha)",$E1854="Total"),SUMIFS(UK!$F$9:$F$77,UK!$C$9:$C$77,Data!$H4132),IF(AND($C1854="Tonne",$E1854="Fully converted"),SUMIFS(UK!$F$9:$F$77,UK!$C$9:$C$77,Data!$H4132),""))))</f>
        <v>0</v>
      </c>
      <c r="B1854" s="46" t="s">
        <v>45</v>
      </c>
      <c r="C1854" s="46" t="s">
        <v>144</v>
      </c>
      <c r="D1854" s="46" t="s">
        <v>47</v>
      </c>
      <c r="E1854" s="46" t="s">
        <v>140</v>
      </c>
      <c r="F1854" s="32" t="s">
        <v>37</v>
      </c>
      <c r="G1854" s="32" t="s">
        <v>133</v>
      </c>
      <c r="H1854" s="32" t="s">
        <v>110</v>
      </c>
      <c r="I1854" s="32" t="s">
        <v>133</v>
      </c>
    </row>
    <row r="1855" spans="1:9" x14ac:dyDescent="0.25">
      <c r="A1855">
        <f>IF(AND($C1855="Area (ha)",$E1855="Fully converted"),SUMIFS(UK!$E$9:$E$77,UK!$C$9:$C$77,Data!$H4133),IF(AND($C1855="Area (ha)",$E1855="In conversion"),SUMIFS(UK!$F$9:$F$77,UK!$C$9:$C$77,Data!$H4133),IF(AND($C1855="Area (ha)",$E1855="Total"),SUMIFS(UK!$F$9:$F$77,UK!$C$9:$C$77,Data!$H4133),IF(AND($C1855="Tonne",$E1855="Fully converted"),SUMIFS(UK!$F$9:$F$77,UK!$C$9:$C$77,Data!$H4133),""))))</f>
        <v>0</v>
      </c>
      <c r="B1855" s="46" t="s">
        <v>45</v>
      </c>
      <c r="C1855" s="46" t="s">
        <v>144</v>
      </c>
      <c r="D1855" s="46" t="s">
        <v>47</v>
      </c>
      <c r="E1855" s="46" t="s">
        <v>140</v>
      </c>
      <c r="F1855" s="32" t="s">
        <v>37</v>
      </c>
      <c r="G1855" s="32" t="s">
        <v>111</v>
      </c>
      <c r="H1855" s="32" t="s">
        <v>111</v>
      </c>
      <c r="I1855" s="32" t="s">
        <v>111</v>
      </c>
    </row>
    <row r="1856" spans="1:9" x14ac:dyDescent="0.25">
      <c r="A1856">
        <f>IF(AND($C1856="Area (ha)",$E1856="Fully converted"),SUMIFS(UK!$E$9:$E$77,UK!$C$9:$C$77,Data!$H4134),IF(AND($C1856="Area (ha)",$E1856="In conversion"),SUMIFS(UK!$F$9:$F$77,UK!$C$9:$C$77,Data!$H4134),IF(AND($C1856="Area (ha)",$E1856="Total"),SUMIFS(UK!$F$9:$F$77,UK!$C$9:$C$77,Data!$H4134),IF(AND($C1856="Tonne",$E1856="Fully converted"),SUMIFS(UK!$F$9:$F$77,UK!$C$9:$C$77,Data!$H4134),""))))</f>
        <v>0</v>
      </c>
      <c r="B1856" s="46" t="s">
        <v>45</v>
      </c>
      <c r="C1856" s="46" t="s">
        <v>144</v>
      </c>
      <c r="D1856" s="46" t="s">
        <v>47</v>
      </c>
      <c r="E1856" s="46" t="s">
        <v>140</v>
      </c>
      <c r="F1856" s="32" t="s">
        <v>37</v>
      </c>
      <c r="G1856" s="32" t="s">
        <v>134</v>
      </c>
      <c r="H1856" s="32" t="s">
        <v>134</v>
      </c>
      <c r="I1856" s="32" t="s">
        <v>134</v>
      </c>
    </row>
    <row r="1857" spans="1:9" x14ac:dyDescent="0.25">
      <c r="A1857">
        <f>IF(AND($C1857="Area (ha)",$E1857="Fully converted"),SUMIFS(UK!$E$9:$E$77,UK!$C$9:$C$77,Data!$H4135),IF(AND($C1857="Area (ha)",$E1857="In conversion"),SUMIFS(UK!$F$9:$F$77,UK!$C$9:$C$77,Data!$H4135),IF(AND($C1857="Area (ha)",$E1857="Total"),SUMIFS(UK!$F$9:$F$77,UK!$C$9:$C$77,Data!$H4135),IF(AND($C1857="Tonne",$E1857="Fully converted"),SUMIFS(UK!$F$9:$F$77,UK!$C$9:$C$77,Data!$H4135),""))))</f>
        <v>0</v>
      </c>
      <c r="B1857" s="46" t="s">
        <v>45</v>
      </c>
      <c r="C1857" s="46" t="s">
        <v>144</v>
      </c>
      <c r="D1857" s="46" t="s">
        <v>47</v>
      </c>
      <c r="E1857" s="46" t="s">
        <v>140</v>
      </c>
      <c r="F1857" s="32" t="s">
        <v>37</v>
      </c>
      <c r="G1857" s="32" t="s">
        <v>113</v>
      </c>
      <c r="H1857" s="32" t="s">
        <v>113</v>
      </c>
      <c r="I1857" s="32" t="s">
        <v>113</v>
      </c>
    </row>
    <row r="1858" spans="1:9" x14ac:dyDescent="0.25">
      <c r="A1858">
        <f>IF(AND($C1858="Area (ha)",$E1858="Fully converted"),SUMIFS(UK!$E$9:$E$77,UK!$C$9:$C$77,Data!$H4136),IF(AND($C1858="Area (ha)",$E1858="In conversion"),SUMIFS(UK!$F$9:$F$77,UK!$C$9:$C$77,Data!$H4136),IF(AND($C1858="Area (ha)",$E1858="Total"),SUMIFS(UK!$F$9:$F$77,UK!$C$9:$C$77,Data!$H4136),IF(AND($C1858="Tonne",$E1858="Fully converted"),SUMIFS(UK!$F$9:$F$77,UK!$C$9:$C$77,Data!$H4136),""))))</f>
        <v>4.91</v>
      </c>
      <c r="B1858" s="46" t="s">
        <v>45</v>
      </c>
      <c r="C1858" s="46" t="s">
        <v>144</v>
      </c>
      <c r="D1858" s="46" t="s">
        <v>47</v>
      </c>
      <c r="E1858" s="46" t="s">
        <v>140</v>
      </c>
      <c r="F1858" s="32" t="s">
        <v>37</v>
      </c>
      <c r="G1858" s="32" t="s">
        <v>135</v>
      </c>
      <c r="H1858" s="32" t="s">
        <v>135</v>
      </c>
      <c r="I1858" s="32" t="s">
        <v>135</v>
      </c>
    </row>
    <row r="1859" spans="1:9" x14ac:dyDescent="0.25">
      <c r="A1859">
        <f>IF(AND($C1859="Area (ha)",$E1859="Fully converted"),SUMIFS(UK!$E$9:$E$77,UK!$C$9:$C$77,Data!$H4137),IF(AND($C1859="Area (ha)",$E1859="In conversion"),SUMIFS(UK!$F$9:$F$77,UK!$C$9:$C$77,Data!$H4137),IF(AND($C1859="Area (ha)",$E1859="Total"),SUMIFS(UK!$F$9:$F$77,UK!$C$9:$C$77,Data!$H4137),IF(AND($C1859="Tonne",$E1859="Fully converted"),SUMIFS(UK!$F$9:$F$77,UK!$C$9:$C$77,Data!$H4137),""))))</f>
        <v>0</v>
      </c>
      <c r="B1859" s="46" t="s">
        <v>45</v>
      </c>
      <c r="C1859" s="46" t="s">
        <v>144</v>
      </c>
      <c r="D1859" s="46" t="s">
        <v>47</v>
      </c>
      <c r="E1859" s="46" t="s">
        <v>140</v>
      </c>
      <c r="F1859" s="32" t="s">
        <v>37</v>
      </c>
      <c r="G1859" s="32" t="s">
        <v>115</v>
      </c>
      <c r="H1859" s="32" t="s">
        <v>115</v>
      </c>
      <c r="I1859" s="32" t="s">
        <v>115</v>
      </c>
    </row>
    <row r="1860" spans="1:9" x14ac:dyDescent="0.25">
      <c r="A1860">
        <f>IF(AND($C1860="Area (ha)",$E1860="Fully converted"),SUMIFS(UK!$E$9:$E$77,UK!$C$9:$C$77,Data!$H4138),IF(AND($C1860="Area (ha)",$E1860="In conversion"),SUMIFS(UK!$F$9:$F$77,UK!$C$9:$C$77,Data!$H4138),IF(AND($C1860="Area (ha)",$E1860="Total"),SUMIFS(UK!$F$9:$F$77,UK!$C$9:$C$77,Data!$H4138),IF(AND($C1860="Tonne",$E1860="Fully converted"),SUMIFS(UK!$F$9:$F$77,UK!$C$9:$C$77,Data!$H4138),""))))</f>
        <v>110</v>
      </c>
      <c r="B1860" s="46" t="s">
        <v>45</v>
      </c>
      <c r="C1860" s="46" t="s">
        <v>144</v>
      </c>
      <c r="D1860" s="46" t="s">
        <v>47</v>
      </c>
      <c r="E1860" s="46" t="s">
        <v>140</v>
      </c>
      <c r="F1860" s="32" t="s">
        <v>37</v>
      </c>
      <c r="G1860" s="32" t="s">
        <v>116</v>
      </c>
      <c r="H1860" s="32" t="s">
        <v>116</v>
      </c>
      <c r="I1860" s="32" t="s">
        <v>116</v>
      </c>
    </row>
    <row r="1861" spans="1:9" x14ac:dyDescent="0.25">
      <c r="A1861">
        <f>IF(AND($C1861="Area (ha)",$E1861="Fully converted"),SUMIFS(UK!$E$9:$E$77,UK!$C$9:$C$77,Data!$H4139),IF(AND($C1861="Area (ha)",$E1861="In conversion"),SUMIFS(UK!$F$9:$F$77,UK!$C$9:$C$77,Data!$H4139),IF(AND($C1861="Area (ha)",$E1861="Total"),SUMIFS(UK!$F$9:$F$77,UK!$C$9:$C$77,Data!$H4139),IF(AND($C1861="Tonne",$E1861="Fully converted"),SUMIFS(UK!$F$9:$F$77,UK!$C$9:$C$77,Data!$H4139),""))))</f>
        <v>0</v>
      </c>
      <c r="B1861" s="46" t="s">
        <v>45</v>
      </c>
      <c r="C1861" s="46" t="s">
        <v>144</v>
      </c>
      <c r="D1861" s="46" t="s">
        <v>47</v>
      </c>
      <c r="E1861" s="46" t="s">
        <v>140</v>
      </c>
      <c r="F1861" s="32" t="s">
        <v>37</v>
      </c>
      <c r="G1861" s="32" t="s">
        <v>117</v>
      </c>
      <c r="H1861" s="32" t="s">
        <v>117</v>
      </c>
      <c r="I1861" s="32" t="s">
        <v>117</v>
      </c>
    </row>
    <row r="1862" spans="1:9" x14ac:dyDescent="0.25">
      <c r="A1862">
        <f>IF(AND($C1862="Area (ha)",$E1862="Fully converted"),SUMIFS(UK!$E$9:$E$77,UK!$C$9:$C$77,Data!$H4140),IF(AND($C1862="Area (ha)",$E1862="In conversion"),SUMIFS(UK!$F$9:$F$77,UK!$C$9:$C$77,Data!$H4140),IF(AND($C1862="Area (ha)",$E1862="Total"),SUMIFS(UK!$F$9:$F$77,UK!$C$9:$C$77,Data!$H4140),IF(AND($C1862="Tonne",$E1862="Fully converted"),SUMIFS(UK!$F$9:$F$77,UK!$C$9:$C$77,Data!$H4140),""))))</f>
        <v>0</v>
      </c>
      <c r="B1862" s="46" t="s">
        <v>45</v>
      </c>
      <c r="C1862" s="46" t="s">
        <v>144</v>
      </c>
      <c r="D1862" s="46" t="s">
        <v>47</v>
      </c>
      <c r="E1862" s="46" t="s">
        <v>140</v>
      </c>
      <c r="F1862" s="32" t="s">
        <v>37</v>
      </c>
      <c r="G1862" s="32" t="s">
        <v>136</v>
      </c>
      <c r="H1862" s="32" t="s">
        <v>136</v>
      </c>
      <c r="I1862" s="32" t="s">
        <v>136</v>
      </c>
    </row>
    <row r="1863" spans="1:9" x14ac:dyDescent="0.25">
      <c r="A1863">
        <f>IF(AND($C1863="Area (ha)",$E1863="Fully converted"),SUMIFS(UK!$E$9:$E$77,UK!$C$9:$C$77,Data!$H4141),IF(AND($C1863="Area (ha)",$E1863="In conversion"),SUMIFS(UK!$F$9:$F$77,UK!$C$9:$C$77,Data!$H4141),IF(AND($C1863="Area (ha)",$E1863="Total"),SUMIFS(UK!$F$9:$F$77,UK!$C$9:$C$77,Data!$H4141),IF(AND($C1863="Tonne",$E1863="Fully converted"),SUMIFS(UK!$F$9:$F$77,UK!$C$9:$C$77,Data!$H4141),""))))</f>
        <v>0</v>
      </c>
      <c r="B1863" s="46" t="s">
        <v>45</v>
      </c>
      <c r="C1863" s="46" t="s">
        <v>144</v>
      </c>
      <c r="D1863" s="46" t="s">
        <v>47</v>
      </c>
      <c r="E1863" s="46" t="s">
        <v>140</v>
      </c>
      <c r="F1863" s="32" t="s">
        <v>37</v>
      </c>
      <c r="G1863" s="32" t="s">
        <v>137</v>
      </c>
      <c r="H1863" s="32" t="s">
        <v>137</v>
      </c>
      <c r="I1863" s="32" t="s">
        <v>137</v>
      </c>
    </row>
    <row r="1864" spans="1:9" x14ac:dyDescent="0.25">
      <c r="A1864">
        <f>IF(AND($C1864="Area (ha)",$E1864="Fully converted"),SUMIFS(UK!$E$9:$E$77,UK!$C$9:$C$77,Data!$H4142),IF(AND($C1864="Area (ha)",$E1864="In conversion"),SUMIFS(UK!$F$9:$F$77,UK!$C$9:$C$77,Data!$H4142),IF(AND($C1864="Area (ha)",$E1864="Total"),SUMIFS(UK!$F$9:$F$77,UK!$C$9:$C$77,Data!$H4142),IF(AND($C1864="Tonne",$E1864="Fully converted"),SUMIFS(UK!$F$9:$F$77,UK!$C$9:$C$77,Data!$H4142),""))))</f>
        <v>19784.98974999999</v>
      </c>
      <c r="B1864" s="46" t="s">
        <v>45</v>
      </c>
      <c r="C1864" s="46" t="s">
        <v>144</v>
      </c>
      <c r="D1864" s="46" t="s">
        <v>47</v>
      </c>
      <c r="E1864" s="46" t="s">
        <v>140</v>
      </c>
      <c r="F1864" s="32" t="s">
        <v>37</v>
      </c>
      <c r="G1864" s="32" t="s">
        <v>119</v>
      </c>
      <c r="H1864" s="32" t="s">
        <v>119</v>
      </c>
      <c r="I1864" s="32" t="s">
        <v>119</v>
      </c>
    </row>
    <row r="1865" spans="1:9" x14ac:dyDescent="0.25">
      <c r="A1865">
        <f>IF(AND($C1865="Area (ha)",$E1865="Fully converted"),SUMIFS(UK!$E$9:$E$77,UK!$C$9:$C$77,Data!$H4143),IF(AND($C1865="Area (ha)",$E1865="In conversion"),SUMIFS(UK!$F$9:$F$77,UK!$C$9:$C$77,Data!$H4143),IF(AND($C1865="Area (ha)",$E1865="Total"),SUMIFS(UK!$F$9:$F$77,UK!$C$9:$C$77,Data!$H4143),IF(AND($C1865="Tonne",$E1865="Fully converted"),SUMIFS(UK!$F$9:$F$77,UK!$C$9:$C$77,Data!$H4143),""))))</f>
        <v>4523.7277499999973</v>
      </c>
      <c r="B1865" s="46" t="s">
        <v>45</v>
      </c>
      <c r="C1865" s="46" t="s">
        <v>144</v>
      </c>
      <c r="D1865" s="46" t="s">
        <v>47</v>
      </c>
      <c r="E1865" s="46" t="s">
        <v>140</v>
      </c>
      <c r="F1865" s="32" t="s">
        <v>38</v>
      </c>
      <c r="G1865" s="32" t="s">
        <v>146</v>
      </c>
      <c r="H1865" s="32" t="s">
        <v>146</v>
      </c>
      <c r="I1865" s="32" t="s">
        <v>52</v>
      </c>
    </row>
    <row r="1866" spans="1:9" x14ac:dyDescent="0.25">
      <c r="A1866">
        <f>IF(AND($C1866="Area (ha)",$E1866="Fully converted"),SUMIFS(UK!$E$9:$E$77,UK!$C$9:$C$77,Data!$H4144),IF(AND($C1866="Area (ha)",$E1866="In conversion"),SUMIFS(UK!$F$9:$F$77,UK!$C$9:$C$77,Data!$H4144),IF(AND($C1866="Area (ha)",$E1866="Total"),SUMIFS(UK!$F$9:$F$77,UK!$C$9:$C$77,Data!$H4144),IF(AND($C1866="Tonne",$E1866="Fully converted"),SUMIFS(UK!$F$9:$F$77,UK!$C$9:$C$77,Data!$H4144),""))))</f>
        <v>1043.71</v>
      </c>
      <c r="B1866" s="46" t="s">
        <v>45</v>
      </c>
      <c r="C1866" s="46" t="s">
        <v>144</v>
      </c>
      <c r="D1866" s="46" t="s">
        <v>47</v>
      </c>
      <c r="E1866" s="46" t="s">
        <v>140</v>
      </c>
      <c r="F1866" s="32" t="s">
        <v>38</v>
      </c>
      <c r="G1866" s="32" t="s">
        <v>53</v>
      </c>
      <c r="H1866" s="32" t="s">
        <v>53</v>
      </c>
      <c r="I1866" s="32" t="s">
        <v>53</v>
      </c>
    </row>
    <row r="1867" spans="1:9" x14ac:dyDescent="0.25">
      <c r="A1867">
        <f>IF(AND($C1867="Area (ha)",$E1867="Fully converted"),SUMIFS(UK!$E$9:$E$77,UK!$C$9:$C$77,Data!$H4145),IF(AND($C1867="Area (ha)",$E1867="In conversion"),SUMIFS(UK!$F$9:$F$77,UK!$C$9:$C$77,Data!$H4145),IF(AND($C1867="Area (ha)",$E1867="Total"),SUMIFS(UK!$F$9:$F$77,UK!$C$9:$C$77,Data!$H4145),IF(AND($C1867="Tonne",$E1867="Fully converted"),SUMIFS(UK!$F$9:$F$77,UK!$C$9:$C$77,Data!$H4145),""))))</f>
        <v>1043.71</v>
      </c>
      <c r="B1867" s="46" t="s">
        <v>45</v>
      </c>
      <c r="C1867" s="46" t="s">
        <v>144</v>
      </c>
      <c r="D1867" s="46" t="s">
        <v>47</v>
      </c>
      <c r="E1867" s="46" t="s">
        <v>140</v>
      </c>
      <c r="F1867" s="32" t="s">
        <v>38</v>
      </c>
      <c r="G1867" s="32" t="s">
        <v>54</v>
      </c>
      <c r="H1867" s="32" t="s">
        <v>54</v>
      </c>
      <c r="I1867" s="32" t="s">
        <v>54</v>
      </c>
    </row>
    <row r="1868" spans="1:9" x14ac:dyDescent="0.25">
      <c r="A1868">
        <f>IF(AND($C1868="Area (ha)",$E1868="Fully converted"),SUMIFS(UK!$E$9:$E$77,UK!$C$9:$C$77,Data!$H4146),IF(AND($C1868="Area (ha)",$E1868="In conversion"),SUMIFS(UK!$F$9:$F$77,UK!$C$9:$C$77,Data!$H4146),IF(AND($C1868="Area (ha)",$E1868="Total"),SUMIFS(UK!$F$9:$F$77,UK!$C$9:$C$77,Data!$H4146),IF(AND($C1868="Tonne",$E1868="Fully converted"),SUMIFS(UK!$F$9:$F$77,UK!$C$9:$C$77,Data!$H4146),""))))</f>
        <v>0</v>
      </c>
      <c r="B1868" s="46" t="s">
        <v>45</v>
      </c>
      <c r="C1868" s="46" t="s">
        <v>144</v>
      </c>
      <c r="D1868" s="46" t="s">
        <v>47</v>
      </c>
      <c r="E1868" s="46" t="s">
        <v>140</v>
      </c>
      <c r="F1868" s="32" t="s">
        <v>38</v>
      </c>
      <c r="G1868" s="32" t="s">
        <v>55</v>
      </c>
      <c r="H1868" s="32" t="s">
        <v>55</v>
      </c>
      <c r="I1868" s="32" t="s">
        <v>55</v>
      </c>
    </row>
    <row r="1869" spans="1:9" x14ac:dyDescent="0.25">
      <c r="A1869">
        <f>IF(AND($C1869="Area (ha)",$E1869="Fully converted"),SUMIFS(UK!$E$9:$E$77,UK!$C$9:$C$77,Data!$H4147),IF(AND($C1869="Area (ha)",$E1869="In conversion"),SUMIFS(UK!$F$9:$F$77,UK!$C$9:$C$77,Data!$H4147),IF(AND($C1869="Area (ha)",$E1869="Total"),SUMIFS(UK!$F$9:$F$77,UK!$C$9:$C$77,Data!$H4147),IF(AND($C1869="Tonne",$E1869="Fully converted"),SUMIFS(UK!$F$9:$F$77,UK!$C$9:$C$77,Data!$H4147),""))))</f>
        <v>200.71</v>
      </c>
      <c r="B1869" s="46" t="s">
        <v>45</v>
      </c>
      <c r="C1869" s="46" t="s">
        <v>144</v>
      </c>
      <c r="D1869" s="46" t="s">
        <v>47</v>
      </c>
      <c r="E1869" s="46" t="s">
        <v>140</v>
      </c>
      <c r="F1869" s="32" t="s">
        <v>38</v>
      </c>
      <c r="G1869" s="32" t="s">
        <v>122</v>
      </c>
      <c r="H1869" s="32" t="s">
        <v>122</v>
      </c>
      <c r="I1869" s="32" t="s">
        <v>122</v>
      </c>
    </row>
    <row r="1870" spans="1:9" x14ac:dyDescent="0.25">
      <c r="A1870">
        <f>IF(AND($C1870="Area (ha)",$E1870="Fully converted"),SUMIFS(UK!$E$9:$E$77,UK!$C$9:$C$77,Data!$H4148),IF(AND($C1870="Area (ha)",$E1870="In conversion"),SUMIFS(UK!$F$9:$F$77,UK!$C$9:$C$77,Data!$H4148),IF(AND($C1870="Area (ha)",$E1870="Total"),SUMIFS(UK!$F$9:$F$77,UK!$C$9:$C$77,Data!$H4148),IF(AND($C1870="Tonne",$E1870="Fully converted"),SUMIFS(UK!$F$9:$F$77,UK!$C$9:$C$77,Data!$H4148),""))))</f>
        <v>0</v>
      </c>
      <c r="B1870" s="46" t="s">
        <v>45</v>
      </c>
      <c r="C1870" s="46" t="s">
        <v>144</v>
      </c>
      <c r="D1870" s="46" t="s">
        <v>47</v>
      </c>
      <c r="E1870" s="46" t="s">
        <v>140</v>
      </c>
      <c r="F1870" s="32" t="s">
        <v>38</v>
      </c>
      <c r="G1870" s="32" t="s">
        <v>57</v>
      </c>
      <c r="H1870" s="32" t="s">
        <v>148</v>
      </c>
      <c r="I1870" s="32" t="s">
        <v>57</v>
      </c>
    </row>
    <row r="1871" spans="1:9" x14ac:dyDescent="0.25">
      <c r="A1871">
        <f>IF(AND($C1871="Area (ha)",$E1871="Fully converted"),SUMIFS(UK!$E$9:$E$77,UK!$C$9:$C$77,Data!$H4149),IF(AND($C1871="Area (ha)",$E1871="In conversion"),SUMIFS(UK!$F$9:$F$77,UK!$C$9:$C$77,Data!$H4149),IF(AND($C1871="Area (ha)",$E1871="Total"),SUMIFS(UK!$F$9:$F$77,UK!$C$9:$C$77,Data!$H4149),IF(AND($C1871="Tonne",$E1871="Fully converted"),SUMIFS(UK!$F$9:$F$77,UK!$C$9:$C$77,Data!$H4149),""))))</f>
        <v>7.21</v>
      </c>
      <c r="B1871" s="46" t="s">
        <v>45</v>
      </c>
      <c r="C1871" s="46" t="s">
        <v>144</v>
      </c>
      <c r="D1871" s="46" t="s">
        <v>47</v>
      </c>
      <c r="E1871" s="46" t="s">
        <v>140</v>
      </c>
      <c r="F1871" s="32" t="s">
        <v>38</v>
      </c>
      <c r="G1871" s="32" t="s">
        <v>58</v>
      </c>
      <c r="H1871" s="32" t="s">
        <v>58</v>
      </c>
      <c r="I1871" s="32" t="s">
        <v>58</v>
      </c>
    </row>
    <row r="1872" spans="1:9" x14ac:dyDescent="0.25">
      <c r="A1872">
        <f>IF(AND($C1872="Area (ha)",$E1872="Fully converted"),SUMIFS(UK!$E$9:$E$77,UK!$C$9:$C$77,Data!$H4150),IF(AND($C1872="Area (ha)",$E1872="In conversion"),SUMIFS(UK!$F$9:$F$77,UK!$C$9:$C$77,Data!$H4150),IF(AND($C1872="Area (ha)",$E1872="Total"),SUMIFS(UK!$F$9:$F$77,UK!$C$9:$C$77,Data!$H4150),IF(AND($C1872="Tonne",$E1872="Fully converted"),SUMIFS(UK!$F$9:$F$77,UK!$C$9:$C$77,Data!$H4150),""))))</f>
        <v>549.16999999999996</v>
      </c>
      <c r="B1872" s="46" t="s">
        <v>45</v>
      </c>
      <c r="C1872" s="46" t="s">
        <v>144</v>
      </c>
      <c r="D1872" s="46" t="s">
        <v>47</v>
      </c>
      <c r="E1872" s="46" t="s">
        <v>140</v>
      </c>
      <c r="F1872" s="32" t="s">
        <v>38</v>
      </c>
      <c r="G1872" s="32" t="s">
        <v>59</v>
      </c>
      <c r="H1872" s="32" t="s">
        <v>59</v>
      </c>
      <c r="I1872" s="32" t="s">
        <v>59</v>
      </c>
    </row>
    <row r="1873" spans="1:9" x14ac:dyDescent="0.25">
      <c r="A1873">
        <f>IF(AND($C1873="Area (ha)",$E1873="Fully converted"),SUMIFS(UK!$E$9:$E$77,UK!$C$9:$C$77,Data!$H4151),IF(AND($C1873="Area (ha)",$E1873="In conversion"),SUMIFS(UK!$F$9:$F$77,UK!$C$9:$C$77,Data!$H4151),IF(AND($C1873="Area (ha)",$E1873="Total"),SUMIFS(UK!$F$9:$F$77,UK!$C$9:$C$77,Data!$H4151),IF(AND($C1873="Tonne",$E1873="Fully converted"),SUMIFS(UK!$F$9:$F$77,UK!$C$9:$C$77,Data!$H4151),""))))</f>
        <v>213.85999999999999</v>
      </c>
      <c r="B1873" s="46" t="s">
        <v>45</v>
      </c>
      <c r="C1873" s="46" t="s">
        <v>144</v>
      </c>
      <c r="D1873" s="46" t="s">
        <v>47</v>
      </c>
      <c r="E1873" s="46" t="s">
        <v>140</v>
      </c>
      <c r="F1873" s="32" t="s">
        <v>38</v>
      </c>
      <c r="G1873" s="32" t="s">
        <v>60</v>
      </c>
      <c r="H1873" s="32" t="s">
        <v>60</v>
      </c>
      <c r="I1873" s="32" t="s">
        <v>60</v>
      </c>
    </row>
    <row r="1874" spans="1:9" x14ac:dyDescent="0.25">
      <c r="A1874">
        <f>IF(AND($C1874="Area (ha)",$E1874="Fully converted"),SUMIFS(UK!$E$9:$E$77,UK!$C$9:$C$77,Data!$H4152),IF(AND($C1874="Area (ha)",$E1874="In conversion"),SUMIFS(UK!$F$9:$F$77,UK!$C$9:$C$77,Data!$H4152),IF(AND($C1874="Area (ha)",$E1874="Total"),SUMIFS(UK!$F$9:$F$77,UK!$C$9:$C$77,Data!$H4152),IF(AND($C1874="Tonne",$E1874="Fully converted"),SUMIFS(UK!$F$9:$F$77,UK!$C$9:$C$77,Data!$H4152),""))))</f>
        <v>0</v>
      </c>
      <c r="B1874" s="46" t="s">
        <v>45</v>
      </c>
      <c r="C1874" s="46" t="s">
        <v>144</v>
      </c>
      <c r="D1874" s="46" t="s">
        <v>47</v>
      </c>
      <c r="E1874" s="46" t="s">
        <v>140</v>
      </c>
      <c r="F1874" s="32" t="s">
        <v>38</v>
      </c>
      <c r="G1874" s="32" t="s">
        <v>61</v>
      </c>
      <c r="H1874" s="32" t="s">
        <v>61</v>
      </c>
      <c r="I1874" s="32" t="s">
        <v>61</v>
      </c>
    </row>
    <row r="1875" spans="1:9" x14ac:dyDescent="0.25">
      <c r="A1875">
        <f>IF(AND($C1875="Area (ha)",$E1875="Fully converted"),SUMIFS(UK!$E$9:$E$77,UK!$C$9:$C$77,Data!$H4153),IF(AND($C1875="Area (ha)",$E1875="In conversion"),SUMIFS(UK!$F$9:$F$77,UK!$C$9:$C$77,Data!$H4153),IF(AND($C1875="Area (ha)",$E1875="Total"),SUMIFS(UK!$F$9:$F$77,UK!$C$9:$C$77,Data!$H4153),IF(AND($C1875="Tonne",$E1875="Fully converted"),SUMIFS(UK!$F$9:$F$77,UK!$C$9:$C$77,Data!$H4153),""))))</f>
        <v>72.759999999999991</v>
      </c>
      <c r="B1875" s="46" t="s">
        <v>45</v>
      </c>
      <c r="C1875" s="46" t="s">
        <v>144</v>
      </c>
      <c r="D1875" s="46" t="s">
        <v>47</v>
      </c>
      <c r="E1875" s="46" t="s">
        <v>140</v>
      </c>
      <c r="F1875" s="32" t="s">
        <v>38</v>
      </c>
      <c r="G1875" s="32" t="s">
        <v>62</v>
      </c>
      <c r="H1875" s="32" t="s">
        <v>62</v>
      </c>
      <c r="I1875" s="32" t="s">
        <v>62</v>
      </c>
    </row>
    <row r="1876" spans="1:9" x14ac:dyDescent="0.25">
      <c r="A1876">
        <f>IF(AND($C1876="Area (ha)",$E1876="Fully converted"),SUMIFS(UK!$E$9:$E$77,UK!$C$9:$C$77,Data!$H4154),IF(AND($C1876="Area (ha)",$E1876="In conversion"),SUMIFS(UK!$F$9:$F$77,UK!$C$9:$C$77,Data!$H4154),IF(AND($C1876="Area (ha)",$E1876="Total"),SUMIFS(UK!$F$9:$F$77,UK!$C$9:$C$77,Data!$H4154),IF(AND($C1876="Tonne",$E1876="Fully converted"),SUMIFS(UK!$F$9:$F$77,UK!$C$9:$C$77,Data!$H4154),""))))</f>
        <v>0</v>
      </c>
      <c r="B1876" s="46" t="s">
        <v>45</v>
      </c>
      <c r="C1876" s="46" t="s">
        <v>144</v>
      </c>
      <c r="D1876" s="46" t="s">
        <v>47</v>
      </c>
      <c r="E1876" s="46" t="s">
        <v>140</v>
      </c>
      <c r="F1876" s="32" t="s">
        <v>38</v>
      </c>
      <c r="G1876" s="32" t="s">
        <v>63</v>
      </c>
      <c r="H1876" s="32" t="s">
        <v>63</v>
      </c>
      <c r="I1876" s="32" t="s">
        <v>63</v>
      </c>
    </row>
    <row r="1877" spans="1:9" x14ac:dyDescent="0.25">
      <c r="A1877">
        <f>IF(AND($C1877="Area (ha)",$E1877="Fully converted"),SUMIFS(UK!$E$9:$E$77,UK!$C$9:$C$77,Data!$H4155),IF(AND($C1877="Area (ha)",$E1877="In conversion"),SUMIFS(UK!$F$9:$F$77,UK!$C$9:$C$77,Data!$H4155),IF(AND($C1877="Area (ha)",$E1877="Total"),SUMIFS(UK!$F$9:$F$77,UK!$C$9:$C$77,Data!$H4155),IF(AND($C1877="Tonne",$E1877="Fully converted"),SUMIFS(UK!$F$9:$F$77,UK!$C$9:$C$77,Data!$H4155),""))))</f>
        <v>62.540000000000006</v>
      </c>
      <c r="B1877" s="46" t="s">
        <v>45</v>
      </c>
      <c r="C1877" s="46" t="s">
        <v>144</v>
      </c>
      <c r="D1877" s="46" t="s">
        <v>47</v>
      </c>
      <c r="E1877" s="46" t="s">
        <v>140</v>
      </c>
      <c r="F1877" s="32" t="s">
        <v>38</v>
      </c>
      <c r="G1877" s="32" t="s">
        <v>64</v>
      </c>
      <c r="H1877" s="32" t="s">
        <v>64</v>
      </c>
      <c r="I1877" s="32" t="s">
        <v>64</v>
      </c>
    </row>
    <row r="1878" spans="1:9" x14ac:dyDescent="0.25">
      <c r="A1878">
        <f>IF(AND($C1878="Area (ha)",$E1878="Fully converted"),SUMIFS(UK!$E$9:$E$77,UK!$C$9:$C$77,Data!$H4156),IF(AND($C1878="Area (ha)",$E1878="In conversion"),SUMIFS(UK!$F$9:$F$77,UK!$C$9:$C$77,Data!$H4156),IF(AND($C1878="Area (ha)",$E1878="Total"),SUMIFS(UK!$F$9:$F$77,UK!$C$9:$C$77,Data!$H4156),IF(AND($C1878="Tonne",$E1878="Fully converted"),SUMIFS(UK!$F$9:$F$77,UK!$C$9:$C$77,Data!$H4156),""))))</f>
        <v>0</v>
      </c>
      <c r="B1878" s="46" t="s">
        <v>45</v>
      </c>
      <c r="C1878" s="46" t="s">
        <v>144</v>
      </c>
      <c r="D1878" s="46" t="s">
        <v>47</v>
      </c>
      <c r="E1878" s="46" t="s">
        <v>140</v>
      </c>
      <c r="F1878" s="32" t="s">
        <v>38</v>
      </c>
      <c r="G1878" s="32" t="s">
        <v>123</v>
      </c>
      <c r="H1878" s="32" t="s">
        <v>123</v>
      </c>
      <c r="I1878" s="32" t="s">
        <v>123</v>
      </c>
    </row>
    <row r="1879" spans="1:9" x14ac:dyDescent="0.25">
      <c r="A1879">
        <f>IF(AND($C1879="Area (ha)",$E1879="Fully converted"),SUMIFS(UK!$E$9:$E$77,UK!$C$9:$C$77,Data!$H4157),IF(AND($C1879="Area (ha)",$E1879="In conversion"),SUMIFS(UK!$F$9:$F$77,UK!$C$9:$C$77,Data!$H4157),IF(AND($C1879="Area (ha)",$E1879="Total"),SUMIFS(UK!$F$9:$F$77,UK!$C$9:$C$77,Data!$H4157),IF(AND($C1879="Tonne",$E1879="Fully converted"),SUMIFS(UK!$F$9:$F$77,UK!$C$9:$C$77,Data!$H4157),""))))</f>
        <v>0</v>
      </c>
      <c r="B1879" s="46" t="s">
        <v>45</v>
      </c>
      <c r="C1879" s="46" t="s">
        <v>144</v>
      </c>
      <c r="D1879" s="46" t="s">
        <v>47</v>
      </c>
      <c r="E1879" s="46" t="s">
        <v>140</v>
      </c>
      <c r="F1879" s="32" t="s">
        <v>38</v>
      </c>
      <c r="G1879" s="32" t="s">
        <v>66</v>
      </c>
      <c r="H1879" s="32" t="s">
        <v>66</v>
      </c>
      <c r="I1879" s="32" t="s">
        <v>236</v>
      </c>
    </row>
    <row r="1880" spans="1:9" x14ac:dyDescent="0.25">
      <c r="A1880">
        <f>IF(AND($C1880="Area (ha)",$E1880="Fully converted"),SUMIFS(UK!$E$9:$E$77,UK!$C$9:$C$77,Data!$H4158),IF(AND($C1880="Area (ha)",$E1880="In conversion"),SUMIFS(UK!$F$9:$F$77,UK!$C$9:$C$77,Data!$H4158),IF(AND($C1880="Area (ha)",$E1880="Total"),SUMIFS(UK!$F$9:$F$77,UK!$C$9:$C$77,Data!$H4158),IF(AND($C1880="Tonne",$E1880="Fully converted"),SUMIFS(UK!$F$9:$F$77,UK!$C$9:$C$77,Data!$H4158),""))))</f>
        <v>0</v>
      </c>
      <c r="B1880" s="46" t="s">
        <v>45</v>
      </c>
      <c r="C1880" s="46" t="s">
        <v>144</v>
      </c>
      <c r="D1880" s="46" t="s">
        <v>47</v>
      </c>
      <c r="E1880" s="46" t="s">
        <v>140</v>
      </c>
      <c r="F1880" s="32" t="s">
        <v>38</v>
      </c>
      <c r="G1880" s="32" t="s">
        <v>67</v>
      </c>
      <c r="H1880" s="32" t="s">
        <v>67</v>
      </c>
      <c r="I1880" s="32" t="s">
        <v>67</v>
      </c>
    </row>
    <row r="1881" spans="1:9" x14ac:dyDescent="0.25">
      <c r="A1881">
        <f>IF(AND($C1881="Area (ha)",$E1881="Fully converted"),SUMIFS(UK!$E$9:$E$77,UK!$C$9:$C$77,Data!$H4159),IF(AND($C1881="Area (ha)",$E1881="In conversion"),SUMIFS(UK!$F$9:$F$77,UK!$C$9:$C$77,Data!$H4159),IF(AND($C1881="Area (ha)",$E1881="Total"),SUMIFS(UK!$F$9:$F$77,UK!$C$9:$C$77,Data!$H4159),IF(AND($C1881="Tonne",$E1881="Fully converted"),SUMIFS(UK!$F$9:$F$77,UK!$C$9:$C$77,Data!$H4159),""))))</f>
        <v>0</v>
      </c>
      <c r="B1881" s="46" t="s">
        <v>45</v>
      </c>
      <c r="C1881" s="46" t="s">
        <v>144</v>
      </c>
      <c r="D1881" s="46" t="s">
        <v>47</v>
      </c>
      <c r="E1881" s="46" t="s">
        <v>140</v>
      </c>
      <c r="F1881" s="32" t="s">
        <v>38</v>
      </c>
      <c r="G1881" s="32" t="s">
        <v>68</v>
      </c>
      <c r="H1881" s="32" t="s">
        <v>68</v>
      </c>
      <c r="I1881" s="32" t="s">
        <v>68</v>
      </c>
    </row>
    <row r="1882" spans="1:9" x14ac:dyDescent="0.25">
      <c r="A1882">
        <f>IF(AND($C1882="Area (ha)",$E1882="Fully converted"),SUMIFS(UK!$E$9:$E$77,UK!$C$9:$C$77,Data!$H4160),IF(AND($C1882="Area (ha)",$E1882="In conversion"),SUMIFS(UK!$F$9:$F$77,UK!$C$9:$C$77,Data!$H4160),IF(AND($C1882="Area (ha)",$E1882="Total"),SUMIFS(UK!$F$9:$F$77,UK!$C$9:$C$77,Data!$H4160),IF(AND($C1882="Tonne",$E1882="Fully converted"),SUMIFS(UK!$F$9:$F$77,UK!$C$9:$C$77,Data!$H4160),""))))</f>
        <v>0</v>
      </c>
      <c r="B1882" s="46" t="s">
        <v>45</v>
      </c>
      <c r="C1882" s="46" t="s">
        <v>144</v>
      </c>
      <c r="D1882" s="46" t="s">
        <v>47</v>
      </c>
      <c r="E1882" s="46" t="s">
        <v>140</v>
      </c>
      <c r="F1882" s="32" t="s">
        <v>38</v>
      </c>
      <c r="G1882" s="32" t="s">
        <v>69</v>
      </c>
      <c r="H1882" s="32" t="s">
        <v>69</v>
      </c>
      <c r="I1882" s="32" t="s">
        <v>69</v>
      </c>
    </row>
    <row r="1883" spans="1:9" x14ac:dyDescent="0.25">
      <c r="A1883">
        <f>IF(AND($C1883="Area (ha)",$E1883="Fully converted"),SUMIFS(UK!$E$9:$E$77,UK!$C$9:$C$77,Data!$H4161),IF(AND($C1883="Area (ha)",$E1883="In conversion"),SUMIFS(UK!$F$9:$F$77,UK!$C$9:$C$77,Data!$H4161),IF(AND($C1883="Area (ha)",$E1883="Total"),SUMIFS(UK!$F$9:$F$77,UK!$C$9:$C$77,Data!$H4161),IF(AND($C1883="Tonne",$E1883="Fully converted"),SUMIFS(UK!$F$9:$F$77,UK!$C$9:$C$77,Data!$H4161),""))))</f>
        <v>5.93</v>
      </c>
      <c r="B1883" s="46" t="s">
        <v>45</v>
      </c>
      <c r="C1883" s="46" t="s">
        <v>144</v>
      </c>
      <c r="D1883" s="46" t="s">
        <v>47</v>
      </c>
      <c r="E1883" s="46" t="s">
        <v>140</v>
      </c>
      <c r="F1883" s="32" t="s">
        <v>38</v>
      </c>
      <c r="G1883" s="32" t="s">
        <v>124</v>
      </c>
      <c r="H1883" s="32" t="s">
        <v>124</v>
      </c>
      <c r="I1883" s="32" t="s">
        <v>124</v>
      </c>
    </row>
    <row r="1884" spans="1:9" x14ac:dyDescent="0.25">
      <c r="A1884">
        <f>IF(AND($C1884="Area (ha)",$E1884="Fully converted"),SUMIFS(UK!$E$9:$E$77,UK!$C$9:$C$77,Data!$H4162),IF(AND($C1884="Area (ha)",$E1884="In conversion"),SUMIFS(UK!$F$9:$F$77,UK!$C$9:$C$77,Data!$H4162),IF(AND($C1884="Area (ha)",$E1884="Total"),SUMIFS(UK!$F$9:$F$77,UK!$C$9:$C$77,Data!$H4162),IF(AND($C1884="Tonne",$E1884="Fully converted"),SUMIFS(UK!$F$9:$F$77,UK!$C$9:$C$77,Data!$H4162),""))))</f>
        <v>5.93</v>
      </c>
      <c r="B1884" s="46" t="s">
        <v>45</v>
      </c>
      <c r="C1884" s="46" t="s">
        <v>144</v>
      </c>
      <c r="D1884" s="46" t="s">
        <v>47</v>
      </c>
      <c r="E1884" s="46" t="s">
        <v>140</v>
      </c>
      <c r="F1884" s="32" t="s">
        <v>38</v>
      </c>
      <c r="G1884" s="32" t="s">
        <v>71</v>
      </c>
      <c r="H1884" s="32" t="s">
        <v>71</v>
      </c>
      <c r="I1884" s="32" t="s">
        <v>71</v>
      </c>
    </row>
    <row r="1885" spans="1:9" x14ac:dyDescent="0.25">
      <c r="A1885">
        <f>IF(AND($C1885="Area (ha)",$E1885="Fully converted"),SUMIFS(UK!$E$9:$E$77,UK!$C$9:$C$77,Data!$H4163),IF(AND($C1885="Area (ha)",$E1885="In conversion"),SUMIFS(UK!$F$9:$F$77,UK!$C$9:$C$77,Data!$H4163),IF(AND($C1885="Area (ha)",$E1885="Total"),SUMIFS(UK!$F$9:$F$77,UK!$C$9:$C$77,Data!$H4163),IF(AND($C1885="Tonne",$E1885="Fully converted"),SUMIFS(UK!$F$9:$F$77,UK!$C$9:$C$77,Data!$H4163),""))))</f>
        <v>0</v>
      </c>
      <c r="B1885" s="46" t="s">
        <v>45</v>
      </c>
      <c r="C1885" s="46" t="s">
        <v>144</v>
      </c>
      <c r="D1885" s="46" t="s">
        <v>47</v>
      </c>
      <c r="E1885" s="46" t="s">
        <v>140</v>
      </c>
      <c r="F1885" s="32" t="s">
        <v>38</v>
      </c>
      <c r="G1885" s="32" t="s">
        <v>72</v>
      </c>
      <c r="H1885" s="32" t="s">
        <v>72</v>
      </c>
      <c r="I1885" s="32" t="s">
        <v>72</v>
      </c>
    </row>
    <row r="1886" spans="1:9" x14ac:dyDescent="0.25">
      <c r="A1886">
        <f>IF(AND($C1886="Area (ha)",$E1886="Fully converted"),SUMIFS(UK!$E$9:$E$77,UK!$C$9:$C$77,Data!$H4164),IF(AND($C1886="Area (ha)",$E1886="In conversion"),SUMIFS(UK!$F$9:$F$77,UK!$C$9:$C$77,Data!$H4164),IF(AND($C1886="Area (ha)",$E1886="Total"),SUMIFS(UK!$F$9:$F$77,UK!$C$9:$C$77,Data!$H4164),IF(AND($C1886="Tonne",$E1886="Fully converted"),SUMIFS(UK!$F$9:$F$77,UK!$C$9:$C$77,Data!$H4164),""))))</f>
        <v>0</v>
      </c>
      <c r="B1886" s="46" t="s">
        <v>45</v>
      </c>
      <c r="C1886" s="46" t="s">
        <v>144</v>
      </c>
      <c r="D1886" s="46" t="s">
        <v>47</v>
      </c>
      <c r="E1886" s="46" t="s">
        <v>140</v>
      </c>
      <c r="F1886" s="32" t="s">
        <v>38</v>
      </c>
      <c r="G1886" s="32" t="s">
        <v>73</v>
      </c>
      <c r="H1886" s="32" t="s">
        <v>73</v>
      </c>
      <c r="I1886" s="32" t="s">
        <v>73</v>
      </c>
    </row>
    <row r="1887" spans="1:9" x14ac:dyDescent="0.25">
      <c r="A1887">
        <f>IF(AND($C1887="Area (ha)",$E1887="Fully converted"),SUMIFS(UK!$E$9:$E$77,UK!$C$9:$C$77,Data!$H4165),IF(AND($C1887="Area (ha)",$E1887="In conversion"),SUMIFS(UK!$F$9:$F$77,UK!$C$9:$C$77,Data!$H4165),IF(AND($C1887="Area (ha)",$E1887="Total"),SUMIFS(UK!$F$9:$F$77,UK!$C$9:$C$77,Data!$H4165),IF(AND($C1887="Tonne",$E1887="Fully converted"),SUMIFS(UK!$F$9:$F$77,UK!$C$9:$C$77,Data!$H4165),""))))</f>
        <v>0</v>
      </c>
      <c r="B1887" s="46" t="s">
        <v>45</v>
      </c>
      <c r="C1887" s="46" t="s">
        <v>144</v>
      </c>
      <c r="D1887" s="46" t="s">
        <v>47</v>
      </c>
      <c r="E1887" s="46" t="s">
        <v>140</v>
      </c>
      <c r="F1887" s="32" t="s">
        <v>38</v>
      </c>
      <c r="G1887" s="32" t="s">
        <v>74</v>
      </c>
      <c r="H1887" s="32" t="s">
        <v>74</v>
      </c>
      <c r="I1887" s="32" t="s">
        <v>74</v>
      </c>
    </row>
    <row r="1888" spans="1:9" x14ac:dyDescent="0.25">
      <c r="A1888">
        <f>IF(AND($C1888="Area (ha)",$E1888="Fully converted"),SUMIFS(UK!$E$9:$E$77,UK!$C$9:$C$77,Data!$H4166),IF(AND($C1888="Area (ha)",$E1888="In conversion"),SUMIFS(UK!$F$9:$F$77,UK!$C$9:$C$77,Data!$H4166),IF(AND($C1888="Area (ha)",$E1888="Total"),SUMIFS(UK!$F$9:$F$77,UK!$C$9:$C$77,Data!$H4166),IF(AND($C1888="Tonne",$E1888="Fully converted"),SUMIFS(UK!$F$9:$F$77,UK!$C$9:$C$77,Data!$H4166),""))))</f>
        <v>0</v>
      </c>
      <c r="B1888" s="46" t="s">
        <v>45</v>
      </c>
      <c r="C1888" s="46" t="s">
        <v>144</v>
      </c>
      <c r="D1888" s="46" t="s">
        <v>47</v>
      </c>
      <c r="E1888" s="46" t="s">
        <v>140</v>
      </c>
      <c r="F1888" s="32" t="s">
        <v>38</v>
      </c>
      <c r="G1888" s="32" t="s">
        <v>125</v>
      </c>
      <c r="H1888" s="32" t="s">
        <v>75</v>
      </c>
      <c r="I1888" s="32" t="s">
        <v>125</v>
      </c>
    </row>
    <row r="1889" spans="1:9" x14ac:dyDescent="0.25">
      <c r="A1889">
        <f>IF(AND($C1889="Area (ha)",$E1889="Fully converted"),SUMIFS(UK!$E$9:$E$77,UK!$C$9:$C$77,Data!$H4167),IF(AND($C1889="Area (ha)",$E1889="In conversion"),SUMIFS(UK!$F$9:$F$77,UK!$C$9:$C$77,Data!$H4167),IF(AND($C1889="Area (ha)",$E1889="Total"),SUMIFS(UK!$F$9:$F$77,UK!$C$9:$C$77,Data!$H4167),IF(AND($C1889="Tonne",$E1889="Fully converted"),SUMIFS(UK!$F$9:$F$77,UK!$C$9:$C$77,Data!$H4167),""))))</f>
        <v>0</v>
      </c>
      <c r="B1889" s="46" t="s">
        <v>45</v>
      </c>
      <c r="C1889" s="46" t="s">
        <v>144</v>
      </c>
      <c r="D1889" s="46" t="s">
        <v>47</v>
      </c>
      <c r="E1889" s="46" t="s">
        <v>140</v>
      </c>
      <c r="F1889" s="32" t="s">
        <v>38</v>
      </c>
      <c r="G1889" s="32" t="s">
        <v>76</v>
      </c>
      <c r="H1889" s="32" t="s">
        <v>76</v>
      </c>
      <c r="I1889" s="32" t="s">
        <v>76</v>
      </c>
    </row>
    <row r="1890" spans="1:9" x14ac:dyDescent="0.25">
      <c r="A1890">
        <f>IF(AND($C1890="Area (ha)",$E1890="Fully converted"),SUMIFS(UK!$E$9:$E$77,UK!$C$9:$C$77,Data!$H4168),IF(AND($C1890="Area (ha)",$E1890="In conversion"),SUMIFS(UK!$F$9:$F$77,UK!$C$9:$C$77,Data!$H4168),IF(AND($C1890="Area (ha)",$E1890="Total"),SUMIFS(UK!$F$9:$F$77,UK!$C$9:$C$77,Data!$H4168),IF(AND($C1890="Tonne",$E1890="Fully converted"),SUMIFS(UK!$F$9:$F$77,UK!$C$9:$C$77,Data!$H4168),""))))</f>
        <v>0</v>
      </c>
      <c r="B1890" s="46" t="s">
        <v>45</v>
      </c>
      <c r="C1890" s="46" t="s">
        <v>144</v>
      </c>
      <c r="D1890" s="46" t="s">
        <v>47</v>
      </c>
      <c r="E1890" s="46" t="s">
        <v>140</v>
      </c>
      <c r="F1890" s="32" t="s">
        <v>38</v>
      </c>
      <c r="G1890" s="32" t="s">
        <v>77</v>
      </c>
      <c r="H1890" s="32" t="s">
        <v>77</v>
      </c>
      <c r="I1890" s="32" t="s">
        <v>77</v>
      </c>
    </row>
    <row r="1891" spans="1:9" x14ac:dyDescent="0.25">
      <c r="A1891">
        <f>IF(AND($C1891="Area (ha)",$E1891="Fully converted"),SUMIFS(UK!$E$9:$E$77,UK!$C$9:$C$77,Data!$H4169),IF(AND($C1891="Area (ha)",$E1891="In conversion"),SUMIFS(UK!$F$9:$F$77,UK!$C$9:$C$77,Data!$H4169),IF(AND($C1891="Area (ha)",$E1891="Total"),SUMIFS(UK!$F$9:$F$77,UK!$C$9:$C$77,Data!$H4169),IF(AND($C1891="Tonne",$E1891="Fully converted"),SUMIFS(UK!$F$9:$F$77,UK!$C$9:$C$77,Data!$H4169),""))))</f>
        <v>0</v>
      </c>
      <c r="B1891" s="46" t="s">
        <v>45</v>
      </c>
      <c r="C1891" s="46" t="s">
        <v>144</v>
      </c>
      <c r="D1891" s="46" t="s">
        <v>47</v>
      </c>
      <c r="E1891" s="46" t="s">
        <v>140</v>
      </c>
      <c r="F1891" s="32" t="s">
        <v>38</v>
      </c>
      <c r="G1891" s="32" t="s">
        <v>78</v>
      </c>
      <c r="H1891" s="32" t="s">
        <v>78</v>
      </c>
      <c r="I1891" s="32" t="s">
        <v>78</v>
      </c>
    </row>
    <row r="1892" spans="1:9" x14ac:dyDescent="0.25">
      <c r="A1892">
        <f>IF(AND($C1892="Area (ha)",$E1892="Fully converted"),SUMIFS(UK!$E$9:$E$77,UK!$C$9:$C$77,Data!$H4170),IF(AND($C1892="Area (ha)",$E1892="In conversion"),SUMIFS(UK!$F$9:$F$77,UK!$C$9:$C$77,Data!$H4170),IF(AND($C1892="Area (ha)",$E1892="Total"),SUMIFS(UK!$F$9:$F$77,UK!$C$9:$C$77,Data!$H4170),IF(AND($C1892="Tonne",$E1892="Fully converted"),SUMIFS(UK!$F$9:$F$77,UK!$C$9:$C$77,Data!$H4170),""))))</f>
        <v>0</v>
      </c>
      <c r="B1892" s="46" t="s">
        <v>45</v>
      </c>
      <c r="C1892" s="46" t="s">
        <v>144</v>
      </c>
      <c r="D1892" s="46" t="s">
        <v>47</v>
      </c>
      <c r="E1892" s="46" t="s">
        <v>140</v>
      </c>
      <c r="F1892" s="32" t="s">
        <v>38</v>
      </c>
      <c r="G1892" s="32" t="s">
        <v>126</v>
      </c>
      <c r="H1892" s="32" t="s">
        <v>126</v>
      </c>
      <c r="I1892" s="32" t="s">
        <v>126</v>
      </c>
    </row>
    <row r="1893" spans="1:9" x14ac:dyDescent="0.25">
      <c r="A1893">
        <f>IF(AND($C1893="Area (ha)",$E1893="Fully converted"),SUMIFS(UK!$E$9:$E$77,UK!$C$9:$C$77,Data!$H4171),IF(AND($C1893="Area (ha)",$E1893="In conversion"),SUMIFS(UK!$F$9:$F$77,UK!$C$9:$C$77,Data!$H4171),IF(AND($C1893="Area (ha)",$E1893="Total"),SUMIFS(UK!$F$9:$F$77,UK!$C$9:$C$77,Data!$H4171),IF(AND($C1893="Tonne",$E1893="Fully converted"),SUMIFS(UK!$F$9:$F$77,UK!$C$9:$C$77,Data!$H4171),""))))</f>
        <v>0</v>
      </c>
      <c r="B1893" s="46" t="s">
        <v>45</v>
      </c>
      <c r="C1893" s="46" t="s">
        <v>144</v>
      </c>
      <c r="D1893" s="46" t="s">
        <v>47</v>
      </c>
      <c r="E1893" s="46" t="s">
        <v>140</v>
      </c>
      <c r="F1893" s="32" t="s">
        <v>38</v>
      </c>
      <c r="G1893" s="32" t="s">
        <v>80</v>
      </c>
      <c r="H1893" s="32" t="s">
        <v>80</v>
      </c>
      <c r="I1893" s="32" t="s">
        <v>80</v>
      </c>
    </row>
    <row r="1894" spans="1:9" x14ac:dyDescent="0.25">
      <c r="A1894">
        <f>IF(AND($C1894="Area (ha)",$E1894="Fully converted"),SUMIFS(UK!$E$9:$E$77,UK!$C$9:$C$77,Data!$H4172),IF(AND($C1894="Area (ha)",$E1894="In conversion"),SUMIFS(UK!$F$9:$F$77,UK!$C$9:$C$77,Data!$H4172),IF(AND($C1894="Area (ha)",$E1894="Total"),SUMIFS(UK!$F$9:$F$77,UK!$C$9:$C$77,Data!$H4172),IF(AND($C1894="Tonne",$E1894="Fully converted"),SUMIFS(UK!$F$9:$F$77,UK!$C$9:$C$77,Data!$H4172),""))))</f>
        <v>0</v>
      </c>
      <c r="B1894" s="46" t="s">
        <v>45</v>
      </c>
      <c r="C1894" s="46" t="s">
        <v>144</v>
      </c>
      <c r="D1894" s="46" t="s">
        <v>47</v>
      </c>
      <c r="E1894" s="46" t="s">
        <v>140</v>
      </c>
      <c r="F1894" s="32" t="s">
        <v>38</v>
      </c>
      <c r="G1894" s="32" t="s">
        <v>81</v>
      </c>
      <c r="H1894" s="32" t="s">
        <v>81</v>
      </c>
      <c r="I1894" s="32" t="s">
        <v>81</v>
      </c>
    </row>
    <row r="1895" spans="1:9" x14ac:dyDescent="0.25">
      <c r="A1895">
        <f>IF(AND($C1895="Area (ha)",$E1895="Fully converted"),SUMIFS(UK!$E$9:$E$77,UK!$C$9:$C$77,Data!$H4173),IF(AND($C1895="Area (ha)",$E1895="In conversion"),SUMIFS(UK!$F$9:$F$77,UK!$C$9:$C$77,Data!$H4173),IF(AND($C1895="Area (ha)",$E1895="Total"),SUMIFS(UK!$F$9:$F$77,UK!$C$9:$C$77,Data!$H4173),IF(AND($C1895="Tonne",$E1895="Fully converted"),SUMIFS(UK!$F$9:$F$77,UK!$C$9:$C$77,Data!$H4173),""))))</f>
        <v>3046.7099999999973</v>
      </c>
      <c r="B1895" s="46" t="s">
        <v>45</v>
      </c>
      <c r="C1895" s="46" t="s">
        <v>144</v>
      </c>
      <c r="D1895" s="46" t="s">
        <v>47</v>
      </c>
      <c r="E1895" s="46" t="s">
        <v>140</v>
      </c>
      <c r="F1895" s="32" t="s">
        <v>38</v>
      </c>
      <c r="G1895" s="32" t="s">
        <v>82</v>
      </c>
      <c r="H1895" s="32" t="s">
        <v>82</v>
      </c>
      <c r="I1895" s="32" t="s">
        <v>82</v>
      </c>
    </row>
    <row r="1896" spans="1:9" x14ac:dyDescent="0.25">
      <c r="A1896">
        <f>IF(AND($C1896="Area (ha)",$E1896="Fully converted"),SUMIFS(UK!$E$9:$E$77,UK!$C$9:$C$77,Data!$H4174),IF(AND($C1896="Area (ha)",$E1896="In conversion"),SUMIFS(UK!$F$9:$F$77,UK!$C$9:$C$77,Data!$H4174),IF(AND($C1896="Area (ha)",$E1896="Total"),SUMIFS(UK!$F$9:$F$77,UK!$C$9:$C$77,Data!$H4174),IF(AND($C1896="Tonne",$E1896="Fully converted"),SUMIFS(UK!$F$9:$F$77,UK!$C$9:$C$77,Data!$H4174),""))))</f>
        <v>214.57974999999999</v>
      </c>
      <c r="B1896" s="46" t="s">
        <v>45</v>
      </c>
      <c r="C1896" s="46" t="s">
        <v>144</v>
      </c>
      <c r="D1896" s="46" t="s">
        <v>47</v>
      </c>
      <c r="E1896" s="46" t="s">
        <v>140</v>
      </c>
      <c r="F1896" s="32" t="s">
        <v>38</v>
      </c>
      <c r="G1896" s="32" t="s">
        <v>83</v>
      </c>
      <c r="H1896" s="32" t="s">
        <v>83</v>
      </c>
      <c r="I1896" s="32" t="s">
        <v>83</v>
      </c>
    </row>
    <row r="1897" spans="1:9" x14ac:dyDescent="0.25">
      <c r="A1897">
        <f>IF(AND($C1897="Area (ha)",$E1897="Fully converted"),SUMIFS(UK!$E$9:$E$77,UK!$C$9:$C$77,Data!$H4175),IF(AND($C1897="Area (ha)",$E1897="In conversion"),SUMIFS(UK!$F$9:$F$77,UK!$C$9:$C$77,Data!$H4175),IF(AND($C1897="Area (ha)",$E1897="Total"),SUMIFS(UK!$F$9:$F$77,UK!$C$9:$C$77,Data!$H4175),IF(AND($C1897="Tonne",$E1897="Fully converted"),SUMIFS(UK!$F$9:$F$77,UK!$C$9:$C$77,Data!$H4175),""))))</f>
        <v>214.57974999999999</v>
      </c>
      <c r="B1897" s="46" t="s">
        <v>45</v>
      </c>
      <c r="C1897" s="46" t="s">
        <v>144</v>
      </c>
      <c r="D1897" s="46" t="s">
        <v>47</v>
      </c>
      <c r="E1897" s="46" t="s">
        <v>140</v>
      </c>
      <c r="F1897" s="32" t="s">
        <v>38</v>
      </c>
      <c r="G1897" s="32" t="s">
        <v>84</v>
      </c>
      <c r="H1897" s="32" t="s">
        <v>84</v>
      </c>
      <c r="I1897" s="32" t="s">
        <v>84</v>
      </c>
    </row>
    <row r="1898" spans="1:9" x14ac:dyDescent="0.25">
      <c r="A1898">
        <f>IF(AND($C1898="Area (ha)",$E1898="Fully converted"),SUMIFS(UK!$E$9:$E$77,UK!$C$9:$C$77,Data!$H4176),IF(AND($C1898="Area (ha)",$E1898="In conversion"),SUMIFS(UK!$F$9:$F$77,UK!$C$9:$C$77,Data!$H4176),IF(AND($C1898="Area (ha)",$E1898="Total"),SUMIFS(UK!$F$9:$F$77,UK!$C$9:$C$77,Data!$H4176),IF(AND($C1898="Tonne",$E1898="Fully converted"),SUMIFS(UK!$F$9:$F$77,UK!$C$9:$C$77,Data!$H4176),""))))</f>
        <v>0</v>
      </c>
      <c r="B1898" s="46" t="s">
        <v>45</v>
      </c>
      <c r="C1898" s="46" t="s">
        <v>144</v>
      </c>
      <c r="D1898" s="46" t="s">
        <v>47</v>
      </c>
      <c r="E1898" s="46" t="s">
        <v>140</v>
      </c>
      <c r="F1898" s="32" t="s">
        <v>38</v>
      </c>
      <c r="G1898" s="32" t="s">
        <v>85</v>
      </c>
      <c r="H1898" s="32" t="s">
        <v>85</v>
      </c>
      <c r="I1898" s="32" t="s">
        <v>235</v>
      </c>
    </row>
    <row r="1899" spans="1:9" x14ac:dyDescent="0.25">
      <c r="A1899">
        <f>IF(AND($C1899="Area (ha)",$E1899="Fully converted"),SUMIFS(UK!$E$9:$E$77,UK!$C$9:$C$77,Data!$H4177),IF(AND($C1899="Area (ha)",$E1899="In conversion"),SUMIFS(UK!$F$9:$F$77,UK!$C$9:$C$77,Data!$H4177),IF(AND($C1899="Area (ha)",$E1899="Total"),SUMIFS(UK!$F$9:$F$77,UK!$C$9:$C$77,Data!$H4177),IF(AND($C1899="Tonne",$E1899="Fully converted"),SUMIFS(UK!$F$9:$F$77,UK!$C$9:$C$77,Data!$H4177),""))))</f>
        <v>0</v>
      </c>
      <c r="B1899" s="46" t="s">
        <v>45</v>
      </c>
      <c r="C1899" s="46" t="s">
        <v>144</v>
      </c>
      <c r="D1899" s="46" t="s">
        <v>47</v>
      </c>
      <c r="E1899" s="46" t="s">
        <v>140</v>
      </c>
      <c r="F1899" s="32" t="s">
        <v>38</v>
      </c>
      <c r="G1899" s="32" t="s">
        <v>127</v>
      </c>
      <c r="H1899" s="32" t="s">
        <v>127</v>
      </c>
      <c r="I1899" s="32" t="s">
        <v>127</v>
      </c>
    </row>
    <row r="1900" spans="1:9" x14ac:dyDescent="0.25">
      <c r="A1900">
        <f>IF(AND($C1900="Area (ha)",$E1900="Fully converted"),SUMIFS(UK!$E$9:$E$77,UK!$C$9:$C$77,Data!$H4178),IF(AND($C1900="Area (ha)",$E1900="In conversion"),SUMIFS(UK!$F$9:$F$77,UK!$C$9:$C$77,Data!$H4178),IF(AND($C1900="Area (ha)",$E1900="Total"),SUMIFS(UK!$F$9:$F$77,UK!$C$9:$C$77,Data!$H4178),IF(AND($C1900="Tonne",$E1900="Fully converted"),SUMIFS(UK!$F$9:$F$77,UK!$C$9:$C$77,Data!$H4178),""))))</f>
        <v>0</v>
      </c>
      <c r="B1900" s="46" t="s">
        <v>45</v>
      </c>
      <c r="C1900" s="46" t="s">
        <v>144</v>
      </c>
      <c r="D1900" s="46" t="s">
        <v>47</v>
      </c>
      <c r="E1900" s="46" t="s">
        <v>140</v>
      </c>
      <c r="F1900" s="32" t="s">
        <v>38</v>
      </c>
      <c r="G1900" s="32" t="s">
        <v>128</v>
      </c>
      <c r="H1900" s="32" t="s">
        <v>128</v>
      </c>
      <c r="I1900" s="32" t="s">
        <v>128</v>
      </c>
    </row>
    <row r="1901" spans="1:9" x14ac:dyDescent="0.25">
      <c r="A1901">
        <f>IF(AND($C1901="Area (ha)",$E1901="Fully converted"),SUMIFS(UK!$E$9:$E$77,UK!$C$9:$C$77,Data!$H4179),IF(AND($C1901="Area (ha)",$E1901="In conversion"),SUMIFS(UK!$F$9:$F$77,UK!$C$9:$C$77,Data!$H4179),IF(AND($C1901="Area (ha)",$E1901="Total"),SUMIFS(UK!$F$9:$F$77,UK!$C$9:$C$77,Data!$H4179),IF(AND($C1901="Tonne",$E1901="Fully converted"),SUMIFS(UK!$F$9:$F$77,UK!$C$9:$C$77,Data!$H4179),""))))</f>
        <v>0</v>
      </c>
      <c r="B1901" s="46" t="s">
        <v>45</v>
      </c>
      <c r="C1901" s="46" t="s">
        <v>144</v>
      </c>
      <c r="D1901" s="46" t="s">
        <v>47</v>
      </c>
      <c r="E1901" s="46" t="s">
        <v>140</v>
      </c>
      <c r="F1901" s="32" t="s">
        <v>38</v>
      </c>
      <c r="G1901" s="32" t="s">
        <v>129</v>
      </c>
      <c r="H1901" s="32" t="s">
        <v>129</v>
      </c>
      <c r="I1901" s="32" t="s">
        <v>129</v>
      </c>
    </row>
    <row r="1902" spans="1:9" x14ac:dyDescent="0.25">
      <c r="A1902">
        <f>IF(AND($C1902="Area (ha)",$E1902="Fully converted"),SUMIFS(UK!$E$9:$E$77,UK!$C$9:$C$77,Data!$H4180),IF(AND($C1902="Area (ha)",$E1902="In conversion"),SUMIFS(UK!$F$9:$F$77,UK!$C$9:$C$77,Data!$H4180),IF(AND($C1902="Area (ha)",$E1902="Total"),SUMIFS(UK!$F$9:$F$77,UK!$C$9:$C$77,Data!$H4180),IF(AND($C1902="Tonne",$E1902="Fully converted"),SUMIFS(UK!$F$9:$F$77,UK!$C$9:$C$77,Data!$H4180),""))))</f>
        <v>0</v>
      </c>
      <c r="B1902" s="46" t="s">
        <v>45</v>
      </c>
      <c r="C1902" s="46" t="s">
        <v>144</v>
      </c>
      <c r="D1902" s="46" t="s">
        <v>47</v>
      </c>
      <c r="E1902" s="46" t="s">
        <v>140</v>
      </c>
      <c r="F1902" s="32" t="s">
        <v>38</v>
      </c>
      <c r="G1902" s="32" t="s">
        <v>130</v>
      </c>
      <c r="H1902" s="32" t="s">
        <v>130</v>
      </c>
      <c r="I1902" s="32" t="s">
        <v>130</v>
      </c>
    </row>
    <row r="1903" spans="1:9" x14ac:dyDescent="0.25">
      <c r="A1903">
        <f>IF(AND($C1903="Area (ha)",$E1903="Fully converted"),SUMIFS(UK!$E$9:$E$77,UK!$C$9:$C$77,Data!$H4181),IF(AND($C1903="Area (ha)",$E1903="In conversion"),SUMIFS(UK!$F$9:$F$77,UK!$C$9:$C$77,Data!$H4181),IF(AND($C1903="Area (ha)",$E1903="Total"),SUMIFS(UK!$F$9:$F$77,UK!$C$9:$C$77,Data!$H4181),IF(AND($C1903="Tonne",$E1903="Fully converted"),SUMIFS(UK!$F$9:$F$77,UK!$C$9:$C$77,Data!$H4181),""))))</f>
        <v>89.989749999999987</v>
      </c>
      <c r="B1903" s="46" t="s">
        <v>45</v>
      </c>
      <c r="C1903" s="46" t="s">
        <v>144</v>
      </c>
      <c r="D1903" s="46" t="s">
        <v>47</v>
      </c>
      <c r="E1903" s="46" t="s">
        <v>140</v>
      </c>
      <c r="F1903" s="32" t="s">
        <v>38</v>
      </c>
      <c r="G1903" s="32" t="s">
        <v>131</v>
      </c>
      <c r="H1903" s="32" t="s">
        <v>131</v>
      </c>
      <c r="I1903" s="32" t="s">
        <v>131</v>
      </c>
    </row>
    <row r="1904" spans="1:9" x14ac:dyDescent="0.25">
      <c r="A1904">
        <f>IF(AND($C1904="Area (ha)",$E1904="Fully converted"),SUMIFS(UK!$E$9:$E$77,UK!$C$9:$C$77,Data!$H4182),IF(AND($C1904="Area (ha)",$E1904="In conversion"),SUMIFS(UK!$F$9:$F$77,UK!$C$9:$C$77,Data!$H4182),IF(AND($C1904="Area (ha)",$E1904="Total"),SUMIFS(UK!$F$9:$F$77,UK!$C$9:$C$77,Data!$H4182),IF(AND($C1904="Tonne",$E1904="Fully converted"),SUMIFS(UK!$F$9:$F$77,UK!$C$9:$C$77,Data!$H4182),""))))</f>
        <v>0</v>
      </c>
      <c r="B1904" s="46" t="s">
        <v>45</v>
      </c>
      <c r="C1904" s="46" t="s">
        <v>144</v>
      </c>
      <c r="D1904" s="46" t="s">
        <v>47</v>
      </c>
      <c r="E1904" s="46" t="s">
        <v>140</v>
      </c>
      <c r="F1904" s="32" t="s">
        <v>38</v>
      </c>
      <c r="G1904" s="32" t="s">
        <v>91</v>
      </c>
      <c r="H1904" s="32" t="s">
        <v>91</v>
      </c>
      <c r="I1904" s="32" t="s">
        <v>91</v>
      </c>
    </row>
    <row r="1905" spans="1:9" x14ac:dyDescent="0.25">
      <c r="A1905">
        <f>IF(AND($C1905="Area (ha)",$E1905="Fully converted"),SUMIFS(UK!$E$9:$E$77,UK!$C$9:$C$77,Data!$H4183),IF(AND($C1905="Area (ha)",$E1905="In conversion"),SUMIFS(UK!$F$9:$F$77,UK!$C$9:$C$77,Data!$H4183),IF(AND($C1905="Area (ha)",$E1905="Total"),SUMIFS(UK!$F$9:$F$77,UK!$C$9:$C$77,Data!$H4183),IF(AND($C1905="Tonne",$E1905="Fully converted"),SUMIFS(UK!$F$9:$F$77,UK!$C$9:$C$77,Data!$H4183),""))))</f>
        <v>150.25799999999998</v>
      </c>
      <c r="B1905" s="46" t="s">
        <v>45</v>
      </c>
      <c r="C1905" s="46" t="s">
        <v>144</v>
      </c>
      <c r="D1905" s="46" t="s">
        <v>47</v>
      </c>
      <c r="E1905" s="46" t="s">
        <v>140</v>
      </c>
      <c r="F1905" s="32" t="s">
        <v>38</v>
      </c>
      <c r="G1905" s="32" t="s">
        <v>92</v>
      </c>
      <c r="H1905" s="32" t="s">
        <v>92</v>
      </c>
      <c r="I1905" s="32" t="s">
        <v>92</v>
      </c>
    </row>
    <row r="1906" spans="1:9" x14ac:dyDescent="0.25">
      <c r="A1906">
        <f>IF(AND($C1906="Area (ha)",$E1906="Fully converted"),SUMIFS(UK!$E$9:$E$77,UK!$C$9:$C$77,Data!$H4184),IF(AND($C1906="Area (ha)",$E1906="In conversion"),SUMIFS(UK!$F$9:$F$77,UK!$C$9:$C$77,Data!$H4184),IF(AND($C1906="Area (ha)",$E1906="Total"),SUMIFS(UK!$F$9:$F$77,UK!$C$9:$C$77,Data!$H4184),IF(AND($C1906="Tonne",$E1906="Fully converted"),SUMIFS(UK!$F$9:$F$77,UK!$C$9:$C$77,Data!$H4184),""))))</f>
        <v>0</v>
      </c>
      <c r="B1906" s="46" t="s">
        <v>45</v>
      </c>
      <c r="C1906" s="46" t="s">
        <v>144</v>
      </c>
      <c r="D1906" s="46" t="s">
        <v>47</v>
      </c>
      <c r="E1906" s="46" t="s">
        <v>140</v>
      </c>
      <c r="F1906" s="32" t="s">
        <v>38</v>
      </c>
      <c r="G1906" s="32" t="s">
        <v>93</v>
      </c>
      <c r="H1906" s="32" t="s">
        <v>93</v>
      </c>
      <c r="I1906" s="32" t="s">
        <v>93</v>
      </c>
    </row>
    <row r="1907" spans="1:9" x14ac:dyDescent="0.25">
      <c r="A1907">
        <f>IF(AND($C1907="Area (ha)",$E1907="Fully converted"),SUMIFS(UK!$E$9:$E$77,UK!$C$9:$C$77,Data!$H4185),IF(AND($C1907="Area (ha)",$E1907="In conversion"),SUMIFS(UK!$F$9:$F$77,UK!$C$9:$C$77,Data!$H4185),IF(AND($C1907="Area (ha)",$E1907="Total"),SUMIFS(UK!$F$9:$F$77,UK!$C$9:$C$77,Data!$H4185),IF(AND($C1907="Tonne",$E1907="Fully converted"),SUMIFS(UK!$F$9:$F$77,UK!$C$9:$C$77,Data!$H4185),""))))</f>
        <v>15105.82799999999</v>
      </c>
      <c r="B1907" s="46" t="s">
        <v>45</v>
      </c>
      <c r="C1907" s="46" t="s">
        <v>144</v>
      </c>
      <c r="D1907" s="46" t="s">
        <v>47</v>
      </c>
      <c r="E1907" s="46" t="s">
        <v>140</v>
      </c>
      <c r="F1907" s="32" t="s">
        <v>38</v>
      </c>
      <c r="G1907" s="32" t="s">
        <v>94</v>
      </c>
      <c r="H1907" s="32" t="s">
        <v>94</v>
      </c>
      <c r="I1907" s="32" t="s">
        <v>94</v>
      </c>
    </row>
    <row r="1908" spans="1:9" x14ac:dyDescent="0.25">
      <c r="A1908">
        <f>IF(AND($C1908="Area (ha)",$E1908="Fully converted"),SUMIFS(UK!$E$9:$E$77,UK!$C$9:$C$77,Data!$H4186),IF(AND($C1908="Area (ha)",$E1908="In conversion"),SUMIFS(UK!$F$9:$F$77,UK!$C$9:$C$77,Data!$H4186),IF(AND($C1908="Area (ha)",$E1908="Total"),SUMIFS(UK!$F$9:$F$77,UK!$C$9:$C$77,Data!$H4186),IF(AND($C1908="Tonne",$E1908="Fully converted"),SUMIFS(UK!$F$9:$F$77,UK!$C$9:$C$77,Data!$H4186),""))))</f>
        <v>155.434</v>
      </c>
      <c r="B1908" s="46" t="s">
        <v>45</v>
      </c>
      <c r="C1908" s="46" t="s">
        <v>144</v>
      </c>
      <c r="D1908" s="46" t="s">
        <v>47</v>
      </c>
      <c r="E1908" s="46" t="s">
        <v>140</v>
      </c>
      <c r="F1908" s="32" t="s">
        <v>38</v>
      </c>
      <c r="G1908" s="32" t="s">
        <v>95</v>
      </c>
      <c r="H1908" s="32" t="s">
        <v>95</v>
      </c>
      <c r="I1908" s="32" t="s">
        <v>95</v>
      </c>
    </row>
    <row r="1909" spans="1:9" x14ac:dyDescent="0.25">
      <c r="A1909">
        <f>IF(AND($C1909="Area (ha)",$E1909="Fully converted"),SUMIFS(UK!$E$9:$E$77,UK!$C$9:$C$77,Data!$H4187),IF(AND($C1909="Area (ha)",$E1909="In conversion"),SUMIFS(UK!$F$9:$F$77,UK!$C$9:$C$77,Data!$H4187),IF(AND($C1909="Area (ha)",$E1909="Total"),SUMIFS(UK!$F$9:$F$77,UK!$C$9:$C$77,Data!$H4187),IF(AND($C1909="Tonne",$E1909="Fully converted"),SUMIFS(UK!$F$9:$F$77,UK!$C$9:$C$77,Data!$H4187),""))))</f>
        <v>0</v>
      </c>
      <c r="B1909" s="46" t="s">
        <v>45</v>
      </c>
      <c r="C1909" s="46" t="s">
        <v>144</v>
      </c>
      <c r="D1909" s="46" t="s">
        <v>47</v>
      </c>
      <c r="E1909" s="46" t="s">
        <v>140</v>
      </c>
      <c r="F1909" s="32" t="s">
        <v>38</v>
      </c>
      <c r="G1909" s="32" t="s">
        <v>96</v>
      </c>
      <c r="H1909" s="32" t="s">
        <v>96</v>
      </c>
      <c r="I1909" s="32" t="s">
        <v>96</v>
      </c>
    </row>
    <row r="1910" spans="1:9" x14ac:dyDescent="0.25">
      <c r="A1910">
        <f>IF(AND($C1910="Area (ha)",$E1910="Fully converted"),SUMIFS(UK!$E$9:$E$77,UK!$C$9:$C$77,Data!$H4188),IF(AND($C1910="Area (ha)",$E1910="In conversion"),SUMIFS(UK!$F$9:$F$77,UK!$C$9:$C$77,Data!$H4188),IF(AND($C1910="Area (ha)",$E1910="Total"),SUMIFS(UK!$F$9:$F$77,UK!$C$9:$C$77,Data!$H4188),IF(AND($C1910="Tonne",$E1910="Fully converted"),SUMIFS(UK!$F$9:$F$77,UK!$C$9:$C$77,Data!$H4188),""))))</f>
        <v>40.524000000000001</v>
      </c>
      <c r="B1910" s="46" t="s">
        <v>45</v>
      </c>
      <c r="C1910" s="46" t="s">
        <v>144</v>
      </c>
      <c r="D1910" s="46" t="s">
        <v>47</v>
      </c>
      <c r="E1910" s="46" t="s">
        <v>140</v>
      </c>
      <c r="F1910" s="32" t="s">
        <v>38</v>
      </c>
      <c r="G1910" s="32" t="s">
        <v>132</v>
      </c>
      <c r="H1910" s="32" t="s">
        <v>132</v>
      </c>
      <c r="I1910" s="32" t="s">
        <v>132</v>
      </c>
    </row>
    <row r="1911" spans="1:9" x14ac:dyDescent="0.25">
      <c r="A1911">
        <f>IF(AND($C1911="Area (ha)",$E1911="Fully converted"),SUMIFS(UK!$E$9:$E$77,UK!$C$9:$C$77,Data!$H4189),IF(AND($C1911="Area (ha)",$E1911="In conversion"),SUMIFS(UK!$F$9:$F$77,UK!$C$9:$C$77,Data!$H4189),IF(AND($C1911="Area (ha)",$E1911="Total"),SUMIFS(UK!$F$9:$F$77,UK!$C$9:$C$77,Data!$H4189),IF(AND($C1911="Tonne",$E1911="Fully converted"),SUMIFS(UK!$F$9:$F$77,UK!$C$9:$C$77,Data!$H4189),""))))</f>
        <v>16.044</v>
      </c>
      <c r="B1911" s="46" t="s">
        <v>45</v>
      </c>
      <c r="C1911" s="46" t="s">
        <v>144</v>
      </c>
      <c r="D1911" s="46" t="s">
        <v>47</v>
      </c>
      <c r="E1911" s="46" t="s">
        <v>140</v>
      </c>
      <c r="F1911" s="32" t="s">
        <v>38</v>
      </c>
      <c r="G1911" s="32" t="s">
        <v>98</v>
      </c>
      <c r="H1911" s="32" t="s">
        <v>98</v>
      </c>
      <c r="I1911" s="32" t="s">
        <v>98</v>
      </c>
    </row>
    <row r="1912" spans="1:9" x14ac:dyDescent="0.25">
      <c r="A1912">
        <f>IF(AND($C1912="Area (ha)",$E1912="Fully converted"),SUMIFS(UK!$E$9:$E$77,UK!$C$9:$C$77,Data!$H4190),IF(AND($C1912="Area (ha)",$E1912="In conversion"),SUMIFS(UK!$F$9:$F$77,UK!$C$9:$C$77,Data!$H4190),IF(AND($C1912="Area (ha)",$E1912="Total"),SUMIFS(UK!$F$9:$F$77,UK!$C$9:$C$77,Data!$H4190),IF(AND($C1912="Tonne",$E1912="Fully converted"),SUMIFS(UK!$F$9:$F$77,UK!$C$9:$C$77,Data!$H4190),""))))</f>
        <v>16.044</v>
      </c>
      <c r="B1912" s="46" t="s">
        <v>45</v>
      </c>
      <c r="C1912" s="46" t="s">
        <v>144</v>
      </c>
      <c r="D1912" s="46" t="s">
        <v>47</v>
      </c>
      <c r="E1912" s="46" t="s">
        <v>140</v>
      </c>
      <c r="F1912" s="32" t="s">
        <v>38</v>
      </c>
      <c r="G1912" s="32" t="s">
        <v>99</v>
      </c>
      <c r="H1912" s="32" t="s">
        <v>99</v>
      </c>
      <c r="I1912" s="32" t="s">
        <v>99</v>
      </c>
    </row>
    <row r="1913" spans="1:9" x14ac:dyDescent="0.25">
      <c r="A1913">
        <f>IF(AND($C1913="Area (ha)",$E1913="Fully converted"),SUMIFS(UK!$E$9:$E$77,UK!$C$9:$C$77,Data!$H4191),IF(AND($C1913="Area (ha)",$E1913="In conversion"),SUMIFS(UK!$F$9:$F$77,UK!$C$9:$C$77,Data!$H4191),IF(AND($C1913="Area (ha)",$E1913="Total"),SUMIFS(UK!$F$9:$F$77,UK!$C$9:$C$77,Data!$H4191),IF(AND($C1913="Tonne",$E1913="Fully converted"),SUMIFS(UK!$F$9:$F$77,UK!$C$9:$C$77,Data!$H4191),""))))</f>
        <v>15.594000000000001</v>
      </c>
      <c r="B1913" s="46" t="s">
        <v>45</v>
      </c>
      <c r="C1913" s="46" t="s">
        <v>144</v>
      </c>
      <c r="D1913" s="46" t="s">
        <v>47</v>
      </c>
      <c r="E1913" s="46" t="s">
        <v>140</v>
      </c>
      <c r="F1913" s="32" t="s">
        <v>38</v>
      </c>
      <c r="G1913" s="32" t="s">
        <v>100</v>
      </c>
      <c r="H1913" s="32" t="s">
        <v>100</v>
      </c>
      <c r="I1913" s="32" t="s">
        <v>101</v>
      </c>
    </row>
    <row r="1914" spans="1:9" x14ac:dyDescent="0.25">
      <c r="A1914">
        <f>IF(AND($C1914="Area (ha)",$E1914="Fully converted"),SUMIFS(UK!$E$9:$E$77,UK!$C$9:$C$77,Data!$H4192),IF(AND($C1914="Area (ha)",$E1914="In conversion"),SUMIFS(UK!$F$9:$F$77,UK!$C$9:$C$77,Data!$H4192),IF(AND($C1914="Area (ha)",$E1914="Total"),SUMIFS(UK!$F$9:$F$77,UK!$C$9:$C$77,Data!$H4192),IF(AND($C1914="Tonne",$E1914="Fully converted"),SUMIFS(UK!$F$9:$F$77,UK!$C$9:$C$77,Data!$H4192),""))))</f>
        <v>0.45</v>
      </c>
      <c r="B1914" s="46" t="s">
        <v>45</v>
      </c>
      <c r="C1914" s="46" t="s">
        <v>144</v>
      </c>
      <c r="D1914" s="46" t="s">
        <v>47</v>
      </c>
      <c r="E1914" s="46" t="s">
        <v>140</v>
      </c>
      <c r="F1914" s="32" t="s">
        <v>38</v>
      </c>
      <c r="G1914" s="32" t="s">
        <v>101</v>
      </c>
      <c r="H1914" s="32" t="s">
        <v>101</v>
      </c>
      <c r="I1914" s="32" t="s">
        <v>101</v>
      </c>
    </row>
    <row r="1915" spans="1:9" x14ac:dyDescent="0.25">
      <c r="A1915">
        <f>IF(AND($C1915="Area (ha)",$E1915="Fully converted"),SUMIFS(UK!$E$9:$E$77,UK!$C$9:$C$77,Data!$H4193),IF(AND($C1915="Area (ha)",$E1915="In conversion"),SUMIFS(UK!$F$9:$F$77,UK!$C$9:$C$77,Data!$H4193),IF(AND($C1915="Area (ha)",$E1915="Total"),SUMIFS(UK!$F$9:$F$77,UK!$C$9:$C$77,Data!$H4193),IF(AND($C1915="Tonne",$E1915="Fully converted"),SUMIFS(UK!$F$9:$F$77,UK!$C$9:$C$77,Data!$H4193),""))))</f>
        <v>0</v>
      </c>
      <c r="B1915" s="46" t="s">
        <v>45</v>
      </c>
      <c r="C1915" s="46" t="s">
        <v>144</v>
      </c>
      <c r="D1915" s="46" t="s">
        <v>47</v>
      </c>
      <c r="E1915" s="46" t="s">
        <v>140</v>
      </c>
      <c r="F1915" s="32" t="s">
        <v>38</v>
      </c>
      <c r="G1915" s="32" t="s">
        <v>102</v>
      </c>
      <c r="H1915" s="32" t="s">
        <v>102</v>
      </c>
      <c r="I1915" s="32" t="s">
        <v>102</v>
      </c>
    </row>
    <row r="1916" spans="1:9" x14ac:dyDescent="0.25">
      <c r="A1916">
        <f>IF(AND($C1916="Area (ha)",$E1916="Fully converted"),SUMIFS(UK!$E$9:$E$77,UK!$C$9:$C$77,Data!$H4194),IF(AND($C1916="Area (ha)",$E1916="In conversion"),SUMIFS(UK!$F$9:$F$77,UK!$C$9:$C$77,Data!$H4194),IF(AND($C1916="Area (ha)",$E1916="Total"),SUMIFS(UK!$F$9:$F$77,UK!$C$9:$C$77,Data!$H4194),IF(AND($C1916="Tonne",$E1916="Fully converted"),SUMIFS(UK!$F$9:$F$77,UK!$C$9:$C$77,Data!$H4194),""))))</f>
        <v>0</v>
      </c>
      <c r="B1916" s="46" t="s">
        <v>45</v>
      </c>
      <c r="C1916" s="46" t="s">
        <v>144</v>
      </c>
      <c r="D1916" s="46" t="s">
        <v>47</v>
      </c>
      <c r="E1916" s="46" t="s">
        <v>140</v>
      </c>
      <c r="F1916" s="32" t="s">
        <v>38</v>
      </c>
      <c r="G1916" s="32" t="s">
        <v>103</v>
      </c>
      <c r="H1916" s="32" t="s">
        <v>103</v>
      </c>
      <c r="I1916" s="32" t="s">
        <v>103</v>
      </c>
    </row>
    <row r="1917" spans="1:9" x14ac:dyDescent="0.25">
      <c r="A1917">
        <f>IF(AND($C1917="Area (ha)",$E1917="Fully converted"),SUMIFS(UK!$E$9:$E$77,UK!$C$9:$C$77,Data!$H4195),IF(AND($C1917="Area (ha)",$E1917="In conversion"),SUMIFS(UK!$F$9:$F$77,UK!$C$9:$C$77,Data!$H4195),IF(AND($C1917="Area (ha)",$E1917="Total"),SUMIFS(UK!$F$9:$F$77,UK!$C$9:$C$77,Data!$H4195),IF(AND($C1917="Tonne",$E1917="Fully converted"),SUMIFS(UK!$F$9:$F$77,UK!$C$9:$C$77,Data!$H4195),""))))</f>
        <v>0</v>
      </c>
      <c r="B1917" s="46" t="s">
        <v>45</v>
      </c>
      <c r="C1917" s="46" t="s">
        <v>144</v>
      </c>
      <c r="D1917" s="46" t="s">
        <v>47</v>
      </c>
      <c r="E1917" s="46" t="s">
        <v>140</v>
      </c>
      <c r="F1917" s="32" t="s">
        <v>38</v>
      </c>
      <c r="G1917" s="32" t="s">
        <v>104</v>
      </c>
      <c r="H1917" s="32" t="s">
        <v>104</v>
      </c>
      <c r="I1917" s="32" t="s">
        <v>104</v>
      </c>
    </row>
    <row r="1918" spans="1:9" x14ac:dyDescent="0.25">
      <c r="A1918">
        <f>IF(AND($C1918="Area (ha)",$E1918="Fully converted"),SUMIFS(UK!$E$9:$E$77,UK!$C$9:$C$77,Data!$H4196),IF(AND($C1918="Area (ha)",$E1918="In conversion"),SUMIFS(UK!$F$9:$F$77,UK!$C$9:$C$77,Data!$H4196),IF(AND($C1918="Area (ha)",$E1918="Total"),SUMIFS(UK!$F$9:$F$77,UK!$C$9:$C$77,Data!$H4196),IF(AND($C1918="Tonne",$E1918="Fully converted"),SUMIFS(UK!$F$9:$F$77,UK!$C$9:$C$77,Data!$H4196),""))))</f>
        <v>0</v>
      </c>
      <c r="B1918" s="46" t="s">
        <v>45</v>
      </c>
      <c r="C1918" s="46" t="s">
        <v>144</v>
      </c>
      <c r="D1918" s="46" t="s">
        <v>47</v>
      </c>
      <c r="E1918" s="46" t="s">
        <v>140</v>
      </c>
      <c r="F1918" s="32" t="s">
        <v>38</v>
      </c>
      <c r="G1918" s="32" t="s">
        <v>105</v>
      </c>
      <c r="H1918" s="32" t="s">
        <v>105</v>
      </c>
      <c r="I1918" s="32" t="s">
        <v>105</v>
      </c>
    </row>
    <row r="1919" spans="1:9" x14ac:dyDescent="0.25">
      <c r="A1919">
        <f>IF(AND($C1919="Area (ha)",$E1919="Fully converted"),SUMIFS(UK!$E$9:$E$77,UK!$C$9:$C$77,Data!$H4197),IF(AND($C1919="Area (ha)",$E1919="In conversion"),SUMIFS(UK!$F$9:$F$77,UK!$C$9:$C$77,Data!$H4197),IF(AND($C1919="Area (ha)",$E1919="Total"),SUMIFS(UK!$F$9:$F$77,UK!$C$9:$C$77,Data!$H4197),IF(AND($C1919="Tonne",$E1919="Fully converted"),SUMIFS(UK!$F$9:$F$77,UK!$C$9:$C$77,Data!$H4197),""))))</f>
        <v>0</v>
      </c>
      <c r="B1919" s="46" t="s">
        <v>45</v>
      </c>
      <c r="C1919" s="46" t="s">
        <v>144</v>
      </c>
      <c r="D1919" s="46" t="s">
        <v>47</v>
      </c>
      <c r="E1919" s="46" t="s">
        <v>140</v>
      </c>
      <c r="F1919" s="32" t="s">
        <v>38</v>
      </c>
      <c r="G1919" s="32" t="s">
        <v>106</v>
      </c>
      <c r="H1919" s="32" t="s">
        <v>106</v>
      </c>
      <c r="I1919" s="32" t="s">
        <v>106</v>
      </c>
    </row>
    <row r="1920" spans="1:9" x14ac:dyDescent="0.25">
      <c r="A1920">
        <f>IF(AND($C1920="Area (ha)",$E1920="Fully converted"),SUMIFS(UK!$E$9:$E$77,UK!$C$9:$C$77,Data!$H4198),IF(AND($C1920="Area (ha)",$E1920="In conversion"),SUMIFS(UK!$F$9:$F$77,UK!$C$9:$C$77,Data!$H4198),IF(AND($C1920="Area (ha)",$E1920="Total"),SUMIFS(UK!$F$9:$F$77,UK!$C$9:$C$77,Data!$H4198),IF(AND($C1920="Tonne",$E1920="Fully converted"),SUMIFS(UK!$F$9:$F$77,UK!$C$9:$C$77,Data!$H4198),""))))</f>
        <v>0</v>
      </c>
      <c r="B1920" s="46" t="s">
        <v>45</v>
      </c>
      <c r="C1920" s="46" t="s">
        <v>144</v>
      </c>
      <c r="D1920" s="46" t="s">
        <v>47</v>
      </c>
      <c r="E1920" s="46" t="s">
        <v>140</v>
      </c>
      <c r="F1920" s="32" t="s">
        <v>38</v>
      </c>
      <c r="G1920" s="32" t="s">
        <v>107</v>
      </c>
      <c r="H1920" s="32" t="s">
        <v>107</v>
      </c>
      <c r="I1920" s="32" t="s">
        <v>107</v>
      </c>
    </row>
    <row r="1921" spans="1:9" x14ac:dyDescent="0.25">
      <c r="A1921">
        <f>IF(AND($C1921="Area (ha)",$E1921="Fully converted"),SUMIFS(UK!$E$9:$E$77,UK!$C$9:$C$77,Data!$H4199),IF(AND($C1921="Area (ha)",$E1921="In conversion"),SUMIFS(UK!$F$9:$F$77,UK!$C$9:$C$77,Data!$H4199),IF(AND($C1921="Area (ha)",$E1921="Total"),SUMIFS(UK!$F$9:$F$77,UK!$C$9:$C$77,Data!$H4199),IF(AND($C1921="Tonne",$E1921="Fully converted"),SUMIFS(UK!$F$9:$F$77,UK!$C$9:$C$77,Data!$H4199),""))))</f>
        <v>0</v>
      </c>
      <c r="B1921" s="46" t="s">
        <v>45</v>
      </c>
      <c r="C1921" s="46" t="s">
        <v>144</v>
      </c>
      <c r="D1921" s="46" t="s">
        <v>47</v>
      </c>
      <c r="E1921" s="46" t="s">
        <v>140</v>
      </c>
      <c r="F1921" s="32" t="s">
        <v>38</v>
      </c>
      <c r="G1921" s="32" t="s">
        <v>108</v>
      </c>
      <c r="H1921" s="32" t="s">
        <v>108</v>
      </c>
      <c r="I1921" s="32" t="s">
        <v>108</v>
      </c>
    </row>
    <row r="1922" spans="1:9" x14ac:dyDescent="0.25">
      <c r="A1922">
        <f>IF(AND($C1922="Area (ha)",$E1922="Fully converted"),SUMIFS(UK!$E$9:$E$77,UK!$C$9:$C$77,Data!$H4200),IF(AND($C1922="Area (ha)",$E1922="In conversion"),SUMIFS(UK!$F$9:$F$77,UK!$C$9:$C$77,Data!$H4200),IF(AND($C1922="Area (ha)",$E1922="Total"),SUMIFS(UK!$F$9:$F$77,UK!$C$9:$C$77,Data!$H4200),IF(AND($C1922="Tonne",$E1922="Fully converted"),SUMIFS(UK!$F$9:$F$77,UK!$C$9:$C$77,Data!$H4200),""))))</f>
        <v>0</v>
      </c>
      <c r="B1922" s="46" t="s">
        <v>45</v>
      </c>
      <c r="C1922" s="46" t="s">
        <v>144</v>
      </c>
      <c r="D1922" s="46" t="s">
        <v>47</v>
      </c>
      <c r="E1922" s="46" t="s">
        <v>140</v>
      </c>
      <c r="F1922" s="32" t="s">
        <v>38</v>
      </c>
      <c r="G1922" s="32" t="s">
        <v>109</v>
      </c>
      <c r="H1922" s="32" t="s">
        <v>109</v>
      </c>
      <c r="I1922" s="32" t="s">
        <v>109</v>
      </c>
    </row>
    <row r="1923" spans="1:9" x14ac:dyDescent="0.25">
      <c r="A1923">
        <f>IF(AND($C1923="Area (ha)",$E1923="Fully converted"),SUMIFS(UK!$E$9:$E$77,UK!$C$9:$C$77,Data!$H4201),IF(AND($C1923="Area (ha)",$E1923="In conversion"),SUMIFS(UK!$F$9:$F$77,UK!$C$9:$C$77,Data!$H4201),IF(AND($C1923="Area (ha)",$E1923="Total"),SUMIFS(UK!$F$9:$F$77,UK!$C$9:$C$77,Data!$H4201),IF(AND($C1923="Tonne",$E1923="Fully converted"),SUMIFS(UK!$F$9:$F$77,UK!$C$9:$C$77,Data!$H4201),""))))</f>
        <v>0</v>
      </c>
      <c r="B1923" s="46" t="s">
        <v>45</v>
      </c>
      <c r="C1923" s="46" t="s">
        <v>144</v>
      </c>
      <c r="D1923" s="46" t="s">
        <v>47</v>
      </c>
      <c r="E1923" s="46" t="s">
        <v>140</v>
      </c>
      <c r="F1923" s="32" t="s">
        <v>38</v>
      </c>
      <c r="G1923" s="32" t="s">
        <v>133</v>
      </c>
      <c r="H1923" s="32" t="s">
        <v>110</v>
      </c>
      <c r="I1923" s="32" t="s">
        <v>133</v>
      </c>
    </row>
    <row r="1924" spans="1:9" x14ac:dyDescent="0.25">
      <c r="A1924">
        <f>IF(AND($C1924="Area (ha)",$E1924="Fully converted"),SUMIFS(UK!$E$9:$E$77,UK!$C$9:$C$77,Data!$H4202),IF(AND($C1924="Area (ha)",$E1924="In conversion"),SUMIFS(UK!$F$9:$F$77,UK!$C$9:$C$77,Data!$H4202),IF(AND($C1924="Area (ha)",$E1924="Total"),SUMIFS(UK!$F$9:$F$77,UK!$C$9:$C$77,Data!$H4202),IF(AND($C1924="Tonne",$E1924="Fully converted"),SUMIFS(UK!$F$9:$F$77,UK!$C$9:$C$77,Data!$H4202),""))))</f>
        <v>0</v>
      </c>
      <c r="B1924" s="46" t="s">
        <v>45</v>
      </c>
      <c r="C1924" s="46" t="s">
        <v>144</v>
      </c>
      <c r="D1924" s="46" t="s">
        <v>47</v>
      </c>
      <c r="E1924" s="46" t="s">
        <v>140</v>
      </c>
      <c r="F1924" s="32" t="s">
        <v>38</v>
      </c>
      <c r="G1924" s="32" t="s">
        <v>111</v>
      </c>
      <c r="H1924" s="32" t="s">
        <v>111</v>
      </c>
      <c r="I1924" s="32" t="s">
        <v>111</v>
      </c>
    </row>
    <row r="1925" spans="1:9" x14ac:dyDescent="0.25">
      <c r="A1925">
        <f>IF(AND($C1925="Area (ha)",$E1925="Fully converted"),SUMIFS(UK!$E$9:$E$77,UK!$C$9:$C$77,Data!$H4203),IF(AND($C1925="Area (ha)",$E1925="In conversion"),SUMIFS(UK!$F$9:$F$77,UK!$C$9:$C$77,Data!$H4203),IF(AND($C1925="Area (ha)",$E1925="Total"),SUMIFS(UK!$F$9:$F$77,UK!$C$9:$C$77,Data!$H4203),IF(AND($C1925="Tonne",$E1925="Fully converted"),SUMIFS(UK!$F$9:$F$77,UK!$C$9:$C$77,Data!$H4203),""))))</f>
        <v>0</v>
      </c>
      <c r="B1925" s="46" t="s">
        <v>45</v>
      </c>
      <c r="C1925" s="46" t="s">
        <v>144</v>
      </c>
      <c r="D1925" s="46" t="s">
        <v>47</v>
      </c>
      <c r="E1925" s="46" t="s">
        <v>140</v>
      </c>
      <c r="F1925" s="32" t="s">
        <v>38</v>
      </c>
      <c r="G1925" s="32" t="s">
        <v>134</v>
      </c>
      <c r="H1925" s="32" t="s">
        <v>134</v>
      </c>
      <c r="I1925" s="32" t="s">
        <v>134</v>
      </c>
    </row>
    <row r="1926" spans="1:9" x14ac:dyDescent="0.25">
      <c r="A1926">
        <f>IF(AND($C1926="Area (ha)",$E1926="Fully converted"),SUMIFS(UK!$E$9:$E$77,UK!$C$9:$C$77,Data!$H4204),IF(AND($C1926="Area (ha)",$E1926="In conversion"),SUMIFS(UK!$F$9:$F$77,UK!$C$9:$C$77,Data!$H4204),IF(AND($C1926="Area (ha)",$E1926="Total"),SUMIFS(UK!$F$9:$F$77,UK!$C$9:$C$77,Data!$H4204),IF(AND($C1926="Tonne",$E1926="Fully converted"),SUMIFS(UK!$F$9:$F$77,UK!$C$9:$C$77,Data!$H4204),""))))</f>
        <v>0</v>
      </c>
      <c r="B1926" s="46" t="s">
        <v>45</v>
      </c>
      <c r="C1926" s="46" t="s">
        <v>144</v>
      </c>
      <c r="D1926" s="46" t="s">
        <v>47</v>
      </c>
      <c r="E1926" s="46" t="s">
        <v>140</v>
      </c>
      <c r="F1926" s="32" t="s">
        <v>38</v>
      </c>
      <c r="G1926" s="32" t="s">
        <v>113</v>
      </c>
      <c r="H1926" s="32" t="s">
        <v>113</v>
      </c>
      <c r="I1926" s="32" t="s">
        <v>113</v>
      </c>
    </row>
    <row r="1927" spans="1:9" x14ac:dyDescent="0.25">
      <c r="A1927">
        <f>IF(AND($C1927="Area (ha)",$E1927="Fully converted"),SUMIFS(UK!$E$9:$E$77,UK!$C$9:$C$77,Data!$H4205),IF(AND($C1927="Area (ha)",$E1927="In conversion"),SUMIFS(UK!$F$9:$F$77,UK!$C$9:$C$77,Data!$H4205),IF(AND($C1927="Area (ha)",$E1927="Total"),SUMIFS(UK!$F$9:$F$77,UK!$C$9:$C$77,Data!$H4205),IF(AND($C1927="Tonne",$E1927="Fully converted"),SUMIFS(UK!$F$9:$F$77,UK!$C$9:$C$77,Data!$H4205),""))))</f>
        <v>4.91</v>
      </c>
      <c r="B1927" s="46" t="s">
        <v>45</v>
      </c>
      <c r="C1927" s="46" t="s">
        <v>144</v>
      </c>
      <c r="D1927" s="46" t="s">
        <v>47</v>
      </c>
      <c r="E1927" s="46" t="s">
        <v>140</v>
      </c>
      <c r="F1927" s="32" t="s">
        <v>38</v>
      </c>
      <c r="G1927" s="32" t="s">
        <v>135</v>
      </c>
      <c r="H1927" s="32" t="s">
        <v>135</v>
      </c>
      <c r="I1927" s="32" t="s">
        <v>135</v>
      </c>
    </row>
    <row r="1928" spans="1:9" x14ac:dyDescent="0.25">
      <c r="A1928">
        <f>IF(AND($C1928="Area (ha)",$E1928="Fully converted"),SUMIFS(UK!$E$9:$E$77,UK!$C$9:$C$77,Data!$H4206),IF(AND($C1928="Area (ha)",$E1928="In conversion"),SUMIFS(UK!$F$9:$F$77,UK!$C$9:$C$77,Data!$H4206),IF(AND($C1928="Area (ha)",$E1928="Total"),SUMIFS(UK!$F$9:$F$77,UK!$C$9:$C$77,Data!$H4206),IF(AND($C1928="Tonne",$E1928="Fully converted"),SUMIFS(UK!$F$9:$F$77,UK!$C$9:$C$77,Data!$H4206),""))))</f>
        <v>0</v>
      </c>
      <c r="B1928" s="46" t="s">
        <v>45</v>
      </c>
      <c r="C1928" s="46" t="s">
        <v>144</v>
      </c>
      <c r="D1928" s="46" t="s">
        <v>47</v>
      </c>
      <c r="E1928" s="46" t="s">
        <v>140</v>
      </c>
      <c r="F1928" s="32" t="s">
        <v>38</v>
      </c>
      <c r="G1928" s="32" t="s">
        <v>115</v>
      </c>
      <c r="H1928" s="32" t="s">
        <v>115</v>
      </c>
      <c r="I1928" s="32" t="s">
        <v>115</v>
      </c>
    </row>
    <row r="1929" spans="1:9" x14ac:dyDescent="0.25">
      <c r="A1929">
        <f>IF(AND($C1929="Area (ha)",$E1929="Fully converted"),SUMIFS(UK!$E$9:$E$77,UK!$C$9:$C$77,Data!$H4207),IF(AND($C1929="Area (ha)",$E1929="In conversion"),SUMIFS(UK!$F$9:$F$77,UK!$C$9:$C$77,Data!$H4207),IF(AND($C1929="Area (ha)",$E1929="Total"),SUMIFS(UK!$F$9:$F$77,UK!$C$9:$C$77,Data!$H4207),IF(AND($C1929="Tonne",$E1929="Fully converted"),SUMIFS(UK!$F$9:$F$77,UK!$C$9:$C$77,Data!$H4207),""))))</f>
        <v>110</v>
      </c>
      <c r="B1929" s="46" t="s">
        <v>45</v>
      </c>
      <c r="C1929" s="46" t="s">
        <v>144</v>
      </c>
      <c r="D1929" s="46" t="s">
        <v>47</v>
      </c>
      <c r="E1929" s="46" t="s">
        <v>140</v>
      </c>
      <c r="F1929" s="32" t="s">
        <v>38</v>
      </c>
      <c r="G1929" s="32" t="s">
        <v>116</v>
      </c>
      <c r="H1929" s="32" t="s">
        <v>116</v>
      </c>
      <c r="I1929" s="32" t="s">
        <v>116</v>
      </c>
    </row>
    <row r="1930" spans="1:9" x14ac:dyDescent="0.25">
      <c r="A1930">
        <f>IF(AND($C1930="Area (ha)",$E1930="Fully converted"),SUMIFS(UK!$E$9:$E$77,UK!$C$9:$C$77,Data!$H4208),IF(AND($C1930="Area (ha)",$E1930="In conversion"),SUMIFS(UK!$F$9:$F$77,UK!$C$9:$C$77,Data!$H4208),IF(AND($C1930="Area (ha)",$E1930="Total"),SUMIFS(UK!$F$9:$F$77,UK!$C$9:$C$77,Data!$H4208),IF(AND($C1930="Tonne",$E1930="Fully converted"),SUMIFS(UK!$F$9:$F$77,UK!$C$9:$C$77,Data!$H4208),""))))</f>
        <v>0</v>
      </c>
      <c r="B1930" s="46" t="s">
        <v>45</v>
      </c>
      <c r="C1930" s="46" t="s">
        <v>144</v>
      </c>
      <c r="D1930" s="46" t="s">
        <v>47</v>
      </c>
      <c r="E1930" s="46" t="s">
        <v>140</v>
      </c>
      <c r="F1930" s="32" t="s">
        <v>38</v>
      </c>
      <c r="G1930" s="32" t="s">
        <v>117</v>
      </c>
      <c r="H1930" s="32" t="s">
        <v>117</v>
      </c>
      <c r="I1930" s="32" t="s">
        <v>117</v>
      </c>
    </row>
    <row r="1931" spans="1:9" x14ac:dyDescent="0.25">
      <c r="A1931">
        <f>IF(AND($C1931="Area (ha)",$E1931="Fully converted"),SUMIFS(UK!$E$9:$E$77,UK!$C$9:$C$77,Data!$H4209),IF(AND($C1931="Area (ha)",$E1931="In conversion"),SUMIFS(UK!$F$9:$F$77,UK!$C$9:$C$77,Data!$H4209),IF(AND($C1931="Area (ha)",$E1931="Total"),SUMIFS(UK!$F$9:$F$77,UK!$C$9:$C$77,Data!$H4209),IF(AND($C1931="Tonne",$E1931="Fully converted"),SUMIFS(UK!$F$9:$F$77,UK!$C$9:$C$77,Data!$H4209),""))))</f>
        <v>0</v>
      </c>
      <c r="B1931" s="46" t="s">
        <v>45</v>
      </c>
      <c r="C1931" s="46" t="s">
        <v>144</v>
      </c>
      <c r="D1931" s="46" t="s">
        <v>47</v>
      </c>
      <c r="E1931" s="46" t="s">
        <v>140</v>
      </c>
      <c r="F1931" s="32" t="s">
        <v>38</v>
      </c>
      <c r="G1931" s="32" t="s">
        <v>136</v>
      </c>
      <c r="H1931" s="32" t="s">
        <v>136</v>
      </c>
      <c r="I1931" s="32" t="s">
        <v>136</v>
      </c>
    </row>
    <row r="1932" spans="1:9" x14ac:dyDescent="0.25">
      <c r="A1932">
        <f>IF(AND($C1932="Area (ha)",$E1932="Fully converted"),SUMIFS(UK!$E$9:$E$77,UK!$C$9:$C$77,Data!$H4210),IF(AND($C1932="Area (ha)",$E1932="In conversion"),SUMIFS(UK!$F$9:$F$77,UK!$C$9:$C$77,Data!$H4210),IF(AND($C1932="Area (ha)",$E1932="Total"),SUMIFS(UK!$F$9:$F$77,UK!$C$9:$C$77,Data!$H4210),IF(AND($C1932="Tonne",$E1932="Fully converted"),SUMIFS(UK!$F$9:$F$77,UK!$C$9:$C$77,Data!$H4210),""))))</f>
        <v>0</v>
      </c>
      <c r="B1932" s="46" t="s">
        <v>45</v>
      </c>
      <c r="C1932" s="46" t="s">
        <v>144</v>
      </c>
      <c r="D1932" s="46" t="s">
        <v>47</v>
      </c>
      <c r="E1932" s="46" t="s">
        <v>140</v>
      </c>
      <c r="F1932" s="32" t="s">
        <v>38</v>
      </c>
      <c r="G1932" s="32" t="s">
        <v>137</v>
      </c>
      <c r="H1932" s="32" t="s">
        <v>137</v>
      </c>
      <c r="I1932" s="32" t="s">
        <v>137</v>
      </c>
    </row>
    <row r="1933" spans="1:9" x14ac:dyDescent="0.25">
      <c r="A1933">
        <f>IF(AND($C1933="Area (ha)",$E1933="Fully converted"),SUMIFS(UK!$E$9:$E$77,UK!$C$9:$C$77,Data!$H4211),IF(AND($C1933="Area (ha)",$E1933="In conversion"),SUMIFS(UK!$F$9:$F$77,UK!$C$9:$C$77,Data!$H4211),IF(AND($C1933="Area (ha)",$E1933="Total"),SUMIFS(UK!$F$9:$F$77,UK!$C$9:$C$77,Data!$H4211),IF(AND($C1933="Tonne",$E1933="Fully converted"),SUMIFS(UK!$F$9:$F$77,UK!$C$9:$C$77,Data!$H4211),""))))</f>
        <v>19784.98974999999</v>
      </c>
      <c r="B1933" s="46" t="s">
        <v>45</v>
      </c>
      <c r="C1933" s="46" t="s">
        <v>144</v>
      </c>
      <c r="D1933" s="46" t="s">
        <v>47</v>
      </c>
      <c r="E1933" s="46" t="s">
        <v>140</v>
      </c>
      <c r="F1933" s="32" t="s">
        <v>38</v>
      </c>
      <c r="G1933" s="32" t="s">
        <v>119</v>
      </c>
      <c r="H1933" s="32" t="s">
        <v>119</v>
      </c>
      <c r="I1933" s="32" t="s">
        <v>119</v>
      </c>
    </row>
    <row r="1934" spans="1:9" x14ac:dyDescent="0.25">
      <c r="A1934">
        <f>IF(AND($C1934="Area (ha)",$E1934="Fully converted"),SUMIFS(UK!$E$9:$E$77,UK!$C$9:$C$77,Data!$H4212),IF(AND($C1934="Area (ha)",$E1934="In conversion"),SUMIFS(UK!$F$9:$F$77,UK!$C$9:$C$77,Data!$H4212),IF(AND($C1934="Area (ha)",$E1934="Total"),SUMIFS(UK!$F$9:$F$77,UK!$C$9:$C$77,Data!$H4212),IF(AND($C1934="Tonne",$E1934="Fully converted"),SUMIFS(UK!$F$9:$F$77,UK!$C$9:$C$77,Data!$H4212),""))))</f>
        <v>4523.7277499999973</v>
      </c>
      <c r="B1934" s="46" t="s">
        <v>45</v>
      </c>
      <c r="C1934" s="46" t="s">
        <v>144</v>
      </c>
      <c r="D1934" s="46" t="s">
        <v>47</v>
      </c>
      <c r="E1934" s="46" t="s">
        <v>140</v>
      </c>
      <c r="F1934" s="32" t="s">
        <v>39</v>
      </c>
      <c r="G1934" s="32" t="s">
        <v>146</v>
      </c>
      <c r="H1934" s="32" t="s">
        <v>146</v>
      </c>
      <c r="I1934" s="32" t="s">
        <v>52</v>
      </c>
    </row>
    <row r="1935" spans="1:9" x14ac:dyDescent="0.25">
      <c r="A1935">
        <f>IF(AND($C1935="Area (ha)",$E1935="Fully converted"),SUMIFS(UK!$E$9:$E$77,UK!$C$9:$C$77,Data!$H4213),IF(AND($C1935="Area (ha)",$E1935="In conversion"),SUMIFS(UK!$F$9:$F$77,UK!$C$9:$C$77,Data!$H4213),IF(AND($C1935="Area (ha)",$E1935="Total"),SUMIFS(UK!$F$9:$F$77,UK!$C$9:$C$77,Data!$H4213),IF(AND($C1935="Tonne",$E1935="Fully converted"),SUMIFS(UK!$F$9:$F$77,UK!$C$9:$C$77,Data!$H4213),""))))</f>
        <v>1043.71</v>
      </c>
      <c r="B1935" s="46" t="s">
        <v>45</v>
      </c>
      <c r="C1935" s="46" t="s">
        <v>144</v>
      </c>
      <c r="D1935" s="46" t="s">
        <v>47</v>
      </c>
      <c r="E1935" s="46" t="s">
        <v>140</v>
      </c>
      <c r="F1935" s="32" t="s">
        <v>39</v>
      </c>
      <c r="G1935" s="32" t="s">
        <v>53</v>
      </c>
      <c r="H1935" s="32" t="s">
        <v>53</v>
      </c>
      <c r="I1935" s="32" t="s">
        <v>53</v>
      </c>
    </row>
    <row r="1936" spans="1:9" x14ac:dyDescent="0.25">
      <c r="A1936">
        <f>IF(AND($C1936="Area (ha)",$E1936="Fully converted"),SUMIFS(UK!$E$9:$E$77,UK!$C$9:$C$77,Data!$H4214),IF(AND($C1936="Area (ha)",$E1936="In conversion"),SUMIFS(UK!$F$9:$F$77,UK!$C$9:$C$77,Data!$H4214),IF(AND($C1936="Area (ha)",$E1936="Total"),SUMIFS(UK!$F$9:$F$77,UK!$C$9:$C$77,Data!$H4214),IF(AND($C1936="Tonne",$E1936="Fully converted"),SUMIFS(UK!$F$9:$F$77,UK!$C$9:$C$77,Data!$H4214),""))))</f>
        <v>1043.71</v>
      </c>
      <c r="B1936" s="46" t="s">
        <v>45</v>
      </c>
      <c r="C1936" s="46" t="s">
        <v>144</v>
      </c>
      <c r="D1936" s="46" t="s">
        <v>47</v>
      </c>
      <c r="E1936" s="46" t="s">
        <v>140</v>
      </c>
      <c r="F1936" s="32" t="s">
        <v>39</v>
      </c>
      <c r="G1936" s="32" t="s">
        <v>54</v>
      </c>
      <c r="H1936" s="32" t="s">
        <v>54</v>
      </c>
      <c r="I1936" s="32" t="s">
        <v>54</v>
      </c>
    </row>
    <row r="1937" spans="1:9" x14ac:dyDescent="0.25">
      <c r="A1937">
        <f>IF(AND($C1937="Area (ha)",$E1937="Fully converted"),SUMIFS(UK!$E$9:$E$77,UK!$C$9:$C$77,Data!$H4215),IF(AND($C1937="Area (ha)",$E1937="In conversion"),SUMIFS(UK!$F$9:$F$77,UK!$C$9:$C$77,Data!$H4215),IF(AND($C1937="Area (ha)",$E1937="Total"),SUMIFS(UK!$F$9:$F$77,UK!$C$9:$C$77,Data!$H4215),IF(AND($C1937="Tonne",$E1937="Fully converted"),SUMIFS(UK!$F$9:$F$77,UK!$C$9:$C$77,Data!$H4215),""))))</f>
        <v>0</v>
      </c>
      <c r="B1937" s="46" t="s">
        <v>45</v>
      </c>
      <c r="C1937" s="46" t="s">
        <v>144</v>
      </c>
      <c r="D1937" s="46" t="s">
        <v>47</v>
      </c>
      <c r="E1937" s="46" t="s">
        <v>140</v>
      </c>
      <c r="F1937" s="32" t="s">
        <v>39</v>
      </c>
      <c r="G1937" s="32" t="s">
        <v>55</v>
      </c>
      <c r="H1937" s="32" t="s">
        <v>55</v>
      </c>
      <c r="I1937" s="32" t="s">
        <v>55</v>
      </c>
    </row>
    <row r="1938" spans="1:9" x14ac:dyDescent="0.25">
      <c r="A1938">
        <f>IF(AND($C1938="Area (ha)",$E1938="Fully converted"),SUMIFS(UK!$E$9:$E$77,UK!$C$9:$C$77,Data!$H4216),IF(AND($C1938="Area (ha)",$E1938="In conversion"),SUMIFS(UK!$F$9:$F$77,UK!$C$9:$C$77,Data!$H4216),IF(AND($C1938="Area (ha)",$E1938="Total"),SUMIFS(UK!$F$9:$F$77,UK!$C$9:$C$77,Data!$H4216),IF(AND($C1938="Tonne",$E1938="Fully converted"),SUMIFS(UK!$F$9:$F$77,UK!$C$9:$C$77,Data!$H4216),""))))</f>
        <v>200.71</v>
      </c>
      <c r="B1938" s="46" t="s">
        <v>45</v>
      </c>
      <c r="C1938" s="46" t="s">
        <v>144</v>
      </c>
      <c r="D1938" s="46" t="s">
        <v>47</v>
      </c>
      <c r="E1938" s="46" t="s">
        <v>140</v>
      </c>
      <c r="F1938" s="32" t="s">
        <v>39</v>
      </c>
      <c r="G1938" s="32" t="s">
        <v>122</v>
      </c>
      <c r="H1938" s="32" t="s">
        <v>122</v>
      </c>
      <c r="I1938" s="32" t="s">
        <v>122</v>
      </c>
    </row>
    <row r="1939" spans="1:9" x14ac:dyDescent="0.25">
      <c r="A1939">
        <f>IF(AND($C1939="Area (ha)",$E1939="Fully converted"),SUMIFS(UK!$E$9:$E$77,UK!$C$9:$C$77,Data!$H4217),IF(AND($C1939="Area (ha)",$E1939="In conversion"),SUMIFS(UK!$F$9:$F$77,UK!$C$9:$C$77,Data!$H4217),IF(AND($C1939="Area (ha)",$E1939="Total"),SUMIFS(UK!$F$9:$F$77,UK!$C$9:$C$77,Data!$H4217),IF(AND($C1939="Tonne",$E1939="Fully converted"),SUMIFS(UK!$F$9:$F$77,UK!$C$9:$C$77,Data!$H4217),""))))</f>
        <v>0</v>
      </c>
      <c r="B1939" s="46" t="s">
        <v>45</v>
      </c>
      <c r="C1939" s="46" t="s">
        <v>144</v>
      </c>
      <c r="D1939" s="46" t="s">
        <v>47</v>
      </c>
      <c r="E1939" s="46" t="s">
        <v>140</v>
      </c>
      <c r="F1939" s="32" t="s">
        <v>39</v>
      </c>
      <c r="G1939" s="32" t="s">
        <v>57</v>
      </c>
      <c r="H1939" s="32" t="s">
        <v>148</v>
      </c>
      <c r="I1939" s="32" t="s">
        <v>57</v>
      </c>
    </row>
    <row r="1940" spans="1:9" x14ac:dyDescent="0.25">
      <c r="A1940">
        <f>IF(AND($C1940="Area (ha)",$E1940="Fully converted"),SUMIFS(UK!$E$9:$E$77,UK!$C$9:$C$77,Data!$H4218),IF(AND($C1940="Area (ha)",$E1940="In conversion"),SUMIFS(UK!$F$9:$F$77,UK!$C$9:$C$77,Data!$H4218),IF(AND($C1940="Area (ha)",$E1940="Total"),SUMIFS(UK!$F$9:$F$77,UK!$C$9:$C$77,Data!$H4218),IF(AND($C1940="Tonne",$E1940="Fully converted"),SUMIFS(UK!$F$9:$F$77,UK!$C$9:$C$77,Data!$H4218),""))))</f>
        <v>7.21</v>
      </c>
      <c r="B1940" s="46" t="s">
        <v>45</v>
      </c>
      <c r="C1940" s="46" t="s">
        <v>144</v>
      </c>
      <c r="D1940" s="46" t="s">
        <v>47</v>
      </c>
      <c r="E1940" s="46" t="s">
        <v>140</v>
      </c>
      <c r="F1940" s="32" t="s">
        <v>39</v>
      </c>
      <c r="G1940" s="32" t="s">
        <v>58</v>
      </c>
      <c r="H1940" s="32" t="s">
        <v>58</v>
      </c>
      <c r="I1940" s="32" t="s">
        <v>58</v>
      </c>
    </row>
    <row r="1941" spans="1:9" x14ac:dyDescent="0.25">
      <c r="A1941">
        <f>IF(AND($C1941="Area (ha)",$E1941="Fully converted"),SUMIFS(UK!$E$9:$E$77,UK!$C$9:$C$77,Data!$H4219),IF(AND($C1941="Area (ha)",$E1941="In conversion"),SUMIFS(UK!$F$9:$F$77,UK!$C$9:$C$77,Data!$H4219),IF(AND($C1941="Area (ha)",$E1941="Total"),SUMIFS(UK!$F$9:$F$77,UK!$C$9:$C$77,Data!$H4219),IF(AND($C1941="Tonne",$E1941="Fully converted"),SUMIFS(UK!$F$9:$F$77,UK!$C$9:$C$77,Data!$H4219),""))))</f>
        <v>549.16999999999996</v>
      </c>
      <c r="B1941" s="46" t="s">
        <v>45</v>
      </c>
      <c r="C1941" s="46" t="s">
        <v>144</v>
      </c>
      <c r="D1941" s="46" t="s">
        <v>47</v>
      </c>
      <c r="E1941" s="46" t="s">
        <v>140</v>
      </c>
      <c r="F1941" s="32" t="s">
        <v>39</v>
      </c>
      <c r="G1941" s="32" t="s">
        <v>59</v>
      </c>
      <c r="H1941" s="32" t="s">
        <v>59</v>
      </c>
      <c r="I1941" s="32" t="s">
        <v>59</v>
      </c>
    </row>
    <row r="1942" spans="1:9" x14ac:dyDescent="0.25">
      <c r="A1942">
        <f>IF(AND($C1942="Area (ha)",$E1942="Fully converted"),SUMIFS(UK!$E$9:$E$77,UK!$C$9:$C$77,Data!$H4220),IF(AND($C1942="Area (ha)",$E1942="In conversion"),SUMIFS(UK!$F$9:$F$77,UK!$C$9:$C$77,Data!$H4220),IF(AND($C1942="Area (ha)",$E1942="Total"),SUMIFS(UK!$F$9:$F$77,UK!$C$9:$C$77,Data!$H4220),IF(AND($C1942="Tonne",$E1942="Fully converted"),SUMIFS(UK!$F$9:$F$77,UK!$C$9:$C$77,Data!$H4220),""))))</f>
        <v>213.85999999999999</v>
      </c>
      <c r="B1942" s="46" t="s">
        <v>45</v>
      </c>
      <c r="C1942" s="46" t="s">
        <v>144</v>
      </c>
      <c r="D1942" s="46" t="s">
        <v>47</v>
      </c>
      <c r="E1942" s="46" t="s">
        <v>140</v>
      </c>
      <c r="F1942" s="32" t="s">
        <v>39</v>
      </c>
      <c r="G1942" s="32" t="s">
        <v>60</v>
      </c>
      <c r="H1942" s="32" t="s">
        <v>60</v>
      </c>
      <c r="I1942" s="32" t="s">
        <v>60</v>
      </c>
    </row>
    <row r="1943" spans="1:9" x14ac:dyDescent="0.25">
      <c r="A1943">
        <f>IF(AND($C1943="Area (ha)",$E1943="Fully converted"),SUMIFS(UK!$E$9:$E$77,UK!$C$9:$C$77,Data!$H4221),IF(AND($C1943="Area (ha)",$E1943="In conversion"),SUMIFS(UK!$F$9:$F$77,UK!$C$9:$C$77,Data!$H4221),IF(AND($C1943="Area (ha)",$E1943="Total"),SUMIFS(UK!$F$9:$F$77,UK!$C$9:$C$77,Data!$H4221),IF(AND($C1943="Tonne",$E1943="Fully converted"),SUMIFS(UK!$F$9:$F$77,UK!$C$9:$C$77,Data!$H4221),""))))</f>
        <v>0</v>
      </c>
      <c r="B1943" s="46" t="s">
        <v>45</v>
      </c>
      <c r="C1943" s="46" t="s">
        <v>144</v>
      </c>
      <c r="D1943" s="46" t="s">
        <v>47</v>
      </c>
      <c r="E1943" s="46" t="s">
        <v>140</v>
      </c>
      <c r="F1943" s="32" t="s">
        <v>39</v>
      </c>
      <c r="G1943" s="32" t="s">
        <v>61</v>
      </c>
      <c r="H1943" s="32" t="s">
        <v>61</v>
      </c>
      <c r="I1943" s="32" t="s">
        <v>61</v>
      </c>
    </row>
    <row r="1944" spans="1:9" x14ac:dyDescent="0.25">
      <c r="A1944">
        <f>IF(AND($C1944="Area (ha)",$E1944="Fully converted"),SUMIFS(UK!$E$9:$E$77,UK!$C$9:$C$77,Data!$H4222),IF(AND($C1944="Area (ha)",$E1944="In conversion"),SUMIFS(UK!$F$9:$F$77,UK!$C$9:$C$77,Data!$H4222),IF(AND($C1944="Area (ha)",$E1944="Total"),SUMIFS(UK!$F$9:$F$77,UK!$C$9:$C$77,Data!$H4222),IF(AND($C1944="Tonne",$E1944="Fully converted"),SUMIFS(UK!$F$9:$F$77,UK!$C$9:$C$77,Data!$H4222),""))))</f>
        <v>72.759999999999991</v>
      </c>
      <c r="B1944" s="46" t="s">
        <v>45</v>
      </c>
      <c r="C1944" s="46" t="s">
        <v>144</v>
      </c>
      <c r="D1944" s="46" t="s">
        <v>47</v>
      </c>
      <c r="E1944" s="46" t="s">
        <v>140</v>
      </c>
      <c r="F1944" s="32" t="s">
        <v>39</v>
      </c>
      <c r="G1944" s="32" t="s">
        <v>62</v>
      </c>
      <c r="H1944" s="32" t="s">
        <v>62</v>
      </c>
      <c r="I1944" s="32" t="s">
        <v>62</v>
      </c>
    </row>
    <row r="1945" spans="1:9" x14ac:dyDescent="0.25">
      <c r="A1945">
        <f>IF(AND($C1945="Area (ha)",$E1945="Fully converted"),SUMIFS(UK!$E$9:$E$77,UK!$C$9:$C$77,Data!$H4223),IF(AND($C1945="Area (ha)",$E1945="In conversion"),SUMIFS(UK!$F$9:$F$77,UK!$C$9:$C$77,Data!$H4223),IF(AND($C1945="Area (ha)",$E1945="Total"),SUMIFS(UK!$F$9:$F$77,UK!$C$9:$C$77,Data!$H4223),IF(AND($C1945="Tonne",$E1945="Fully converted"),SUMIFS(UK!$F$9:$F$77,UK!$C$9:$C$77,Data!$H4223),""))))</f>
        <v>0</v>
      </c>
      <c r="B1945" s="46" t="s">
        <v>45</v>
      </c>
      <c r="C1945" s="46" t="s">
        <v>144</v>
      </c>
      <c r="D1945" s="46" t="s">
        <v>47</v>
      </c>
      <c r="E1945" s="46" t="s">
        <v>140</v>
      </c>
      <c r="F1945" s="32" t="s">
        <v>39</v>
      </c>
      <c r="G1945" s="32" t="s">
        <v>63</v>
      </c>
      <c r="H1945" s="32" t="s">
        <v>63</v>
      </c>
      <c r="I1945" s="32" t="s">
        <v>63</v>
      </c>
    </row>
    <row r="1946" spans="1:9" x14ac:dyDescent="0.25">
      <c r="A1946">
        <f>IF(AND($C1946="Area (ha)",$E1946="Fully converted"),SUMIFS(UK!$E$9:$E$77,UK!$C$9:$C$77,Data!$H4224),IF(AND($C1946="Area (ha)",$E1946="In conversion"),SUMIFS(UK!$F$9:$F$77,UK!$C$9:$C$77,Data!$H4224),IF(AND($C1946="Area (ha)",$E1946="Total"),SUMIFS(UK!$F$9:$F$77,UK!$C$9:$C$77,Data!$H4224),IF(AND($C1946="Tonne",$E1946="Fully converted"),SUMIFS(UK!$F$9:$F$77,UK!$C$9:$C$77,Data!$H4224),""))))</f>
        <v>62.540000000000006</v>
      </c>
      <c r="B1946" s="46" t="s">
        <v>45</v>
      </c>
      <c r="C1946" s="46" t="s">
        <v>144</v>
      </c>
      <c r="D1946" s="46" t="s">
        <v>47</v>
      </c>
      <c r="E1946" s="46" t="s">
        <v>140</v>
      </c>
      <c r="F1946" s="32" t="s">
        <v>39</v>
      </c>
      <c r="G1946" s="32" t="s">
        <v>64</v>
      </c>
      <c r="H1946" s="32" t="s">
        <v>64</v>
      </c>
      <c r="I1946" s="32" t="s">
        <v>64</v>
      </c>
    </row>
    <row r="1947" spans="1:9" x14ac:dyDescent="0.25">
      <c r="A1947">
        <f>IF(AND($C1947="Area (ha)",$E1947="Fully converted"),SUMIFS(UK!$E$9:$E$77,UK!$C$9:$C$77,Data!$H4225),IF(AND($C1947="Area (ha)",$E1947="In conversion"),SUMIFS(UK!$F$9:$F$77,UK!$C$9:$C$77,Data!$H4225),IF(AND($C1947="Area (ha)",$E1947="Total"),SUMIFS(UK!$F$9:$F$77,UK!$C$9:$C$77,Data!$H4225),IF(AND($C1947="Tonne",$E1947="Fully converted"),SUMIFS(UK!$F$9:$F$77,UK!$C$9:$C$77,Data!$H4225),""))))</f>
        <v>0</v>
      </c>
      <c r="B1947" s="46" t="s">
        <v>45</v>
      </c>
      <c r="C1947" s="46" t="s">
        <v>144</v>
      </c>
      <c r="D1947" s="46" t="s">
        <v>47</v>
      </c>
      <c r="E1947" s="46" t="s">
        <v>140</v>
      </c>
      <c r="F1947" s="32" t="s">
        <v>39</v>
      </c>
      <c r="G1947" s="32" t="s">
        <v>123</v>
      </c>
      <c r="H1947" s="32" t="s">
        <v>123</v>
      </c>
      <c r="I1947" s="32" t="s">
        <v>123</v>
      </c>
    </row>
    <row r="1948" spans="1:9" x14ac:dyDescent="0.25">
      <c r="A1948">
        <f>IF(AND($C1948="Area (ha)",$E1948="Fully converted"),SUMIFS(UK!$E$9:$E$77,UK!$C$9:$C$77,Data!$H4226),IF(AND($C1948="Area (ha)",$E1948="In conversion"),SUMIFS(UK!$F$9:$F$77,UK!$C$9:$C$77,Data!$H4226),IF(AND($C1948="Area (ha)",$E1948="Total"),SUMIFS(UK!$F$9:$F$77,UK!$C$9:$C$77,Data!$H4226),IF(AND($C1948="Tonne",$E1948="Fully converted"),SUMIFS(UK!$F$9:$F$77,UK!$C$9:$C$77,Data!$H4226),""))))</f>
        <v>0</v>
      </c>
      <c r="B1948" s="46" t="s">
        <v>45</v>
      </c>
      <c r="C1948" s="46" t="s">
        <v>144</v>
      </c>
      <c r="D1948" s="46" t="s">
        <v>47</v>
      </c>
      <c r="E1948" s="46" t="s">
        <v>140</v>
      </c>
      <c r="F1948" s="32" t="s">
        <v>39</v>
      </c>
      <c r="G1948" s="32" t="s">
        <v>66</v>
      </c>
      <c r="H1948" s="32" t="s">
        <v>66</v>
      </c>
      <c r="I1948" s="32" t="s">
        <v>236</v>
      </c>
    </row>
    <row r="1949" spans="1:9" x14ac:dyDescent="0.25">
      <c r="A1949">
        <f>IF(AND($C1949="Area (ha)",$E1949="Fully converted"),SUMIFS(UK!$E$9:$E$77,UK!$C$9:$C$77,Data!$H4227),IF(AND($C1949="Area (ha)",$E1949="In conversion"),SUMIFS(UK!$F$9:$F$77,UK!$C$9:$C$77,Data!$H4227),IF(AND($C1949="Area (ha)",$E1949="Total"),SUMIFS(UK!$F$9:$F$77,UK!$C$9:$C$77,Data!$H4227),IF(AND($C1949="Tonne",$E1949="Fully converted"),SUMIFS(UK!$F$9:$F$77,UK!$C$9:$C$77,Data!$H4227),""))))</f>
        <v>0</v>
      </c>
      <c r="B1949" s="46" t="s">
        <v>45</v>
      </c>
      <c r="C1949" s="46" t="s">
        <v>144</v>
      </c>
      <c r="D1949" s="46" t="s">
        <v>47</v>
      </c>
      <c r="E1949" s="46" t="s">
        <v>140</v>
      </c>
      <c r="F1949" s="32" t="s">
        <v>39</v>
      </c>
      <c r="G1949" s="32" t="s">
        <v>67</v>
      </c>
      <c r="H1949" s="32" t="s">
        <v>67</v>
      </c>
      <c r="I1949" s="32" t="s">
        <v>67</v>
      </c>
    </row>
    <row r="1950" spans="1:9" x14ac:dyDescent="0.25">
      <c r="A1950">
        <f>IF(AND($C1950="Area (ha)",$E1950="Fully converted"),SUMIFS(UK!$E$9:$E$77,UK!$C$9:$C$77,Data!$H4228),IF(AND($C1950="Area (ha)",$E1950="In conversion"),SUMIFS(UK!$F$9:$F$77,UK!$C$9:$C$77,Data!$H4228),IF(AND($C1950="Area (ha)",$E1950="Total"),SUMIFS(UK!$F$9:$F$77,UK!$C$9:$C$77,Data!$H4228),IF(AND($C1950="Tonne",$E1950="Fully converted"),SUMIFS(UK!$F$9:$F$77,UK!$C$9:$C$77,Data!$H4228),""))))</f>
        <v>0</v>
      </c>
      <c r="B1950" s="46" t="s">
        <v>45</v>
      </c>
      <c r="C1950" s="46" t="s">
        <v>144</v>
      </c>
      <c r="D1950" s="46" t="s">
        <v>47</v>
      </c>
      <c r="E1950" s="46" t="s">
        <v>140</v>
      </c>
      <c r="F1950" s="32" t="s">
        <v>39</v>
      </c>
      <c r="G1950" s="32" t="s">
        <v>68</v>
      </c>
      <c r="H1950" s="32" t="s">
        <v>68</v>
      </c>
      <c r="I1950" s="32" t="s">
        <v>68</v>
      </c>
    </row>
    <row r="1951" spans="1:9" x14ac:dyDescent="0.25">
      <c r="A1951">
        <f>IF(AND($C1951="Area (ha)",$E1951="Fully converted"),SUMIFS(UK!$E$9:$E$77,UK!$C$9:$C$77,Data!$H4229),IF(AND($C1951="Area (ha)",$E1951="In conversion"),SUMIFS(UK!$F$9:$F$77,UK!$C$9:$C$77,Data!$H4229),IF(AND($C1951="Area (ha)",$E1951="Total"),SUMIFS(UK!$F$9:$F$77,UK!$C$9:$C$77,Data!$H4229),IF(AND($C1951="Tonne",$E1951="Fully converted"),SUMIFS(UK!$F$9:$F$77,UK!$C$9:$C$77,Data!$H4229),""))))</f>
        <v>0</v>
      </c>
      <c r="B1951" s="46" t="s">
        <v>45</v>
      </c>
      <c r="C1951" s="46" t="s">
        <v>144</v>
      </c>
      <c r="D1951" s="46" t="s">
        <v>47</v>
      </c>
      <c r="E1951" s="46" t="s">
        <v>140</v>
      </c>
      <c r="F1951" s="32" t="s">
        <v>39</v>
      </c>
      <c r="G1951" s="32" t="s">
        <v>69</v>
      </c>
      <c r="H1951" s="32" t="s">
        <v>69</v>
      </c>
      <c r="I1951" s="32" t="s">
        <v>69</v>
      </c>
    </row>
    <row r="1952" spans="1:9" x14ac:dyDescent="0.25">
      <c r="A1952">
        <f>IF(AND($C1952="Area (ha)",$E1952="Fully converted"),SUMIFS(UK!$E$9:$E$77,UK!$C$9:$C$77,Data!$H4230),IF(AND($C1952="Area (ha)",$E1952="In conversion"),SUMIFS(UK!$F$9:$F$77,UK!$C$9:$C$77,Data!$H4230),IF(AND($C1952="Area (ha)",$E1952="Total"),SUMIFS(UK!$F$9:$F$77,UK!$C$9:$C$77,Data!$H4230),IF(AND($C1952="Tonne",$E1952="Fully converted"),SUMIFS(UK!$F$9:$F$77,UK!$C$9:$C$77,Data!$H4230),""))))</f>
        <v>5.93</v>
      </c>
      <c r="B1952" s="46" t="s">
        <v>45</v>
      </c>
      <c r="C1952" s="46" t="s">
        <v>144</v>
      </c>
      <c r="D1952" s="46" t="s">
        <v>47</v>
      </c>
      <c r="E1952" s="46" t="s">
        <v>140</v>
      </c>
      <c r="F1952" s="32" t="s">
        <v>39</v>
      </c>
      <c r="G1952" s="32" t="s">
        <v>124</v>
      </c>
      <c r="H1952" s="32" t="s">
        <v>124</v>
      </c>
      <c r="I1952" s="32" t="s">
        <v>124</v>
      </c>
    </row>
    <row r="1953" spans="1:9" x14ac:dyDescent="0.25">
      <c r="A1953">
        <f>IF(AND($C1953="Area (ha)",$E1953="Fully converted"),SUMIFS(UK!$E$9:$E$77,UK!$C$9:$C$77,Data!$H4231),IF(AND($C1953="Area (ha)",$E1953="In conversion"),SUMIFS(UK!$F$9:$F$77,UK!$C$9:$C$77,Data!$H4231),IF(AND($C1953="Area (ha)",$E1953="Total"),SUMIFS(UK!$F$9:$F$77,UK!$C$9:$C$77,Data!$H4231),IF(AND($C1953="Tonne",$E1953="Fully converted"),SUMIFS(UK!$F$9:$F$77,UK!$C$9:$C$77,Data!$H4231),""))))</f>
        <v>5.93</v>
      </c>
      <c r="B1953" s="46" t="s">
        <v>45</v>
      </c>
      <c r="C1953" s="46" t="s">
        <v>144</v>
      </c>
      <c r="D1953" s="46" t="s">
        <v>47</v>
      </c>
      <c r="E1953" s="46" t="s">
        <v>140</v>
      </c>
      <c r="F1953" s="32" t="s">
        <v>39</v>
      </c>
      <c r="G1953" s="32" t="s">
        <v>71</v>
      </c>
      <c r="H1953" s="32" t="s">
        <v>71</v>
      </c>
      <c r="I1953" s="32" t="s">
        <v>71</v>
      </c>
    </row>
    <row r="1954" spans="1:9" x14ac:dyDescent="0.25">
      <c r="A1954">
        <f>IF(AND($C1954="Area (ha)",$E1954="Fully converted"),SUMIFS(UK!$E$9:$E$77,UK!$C$9:$C$77,Data!$H4232),IF(AND($C1954="Area (ha)",$E1954="In conversion"),SUMIFS(UK!$F$9:$F$77,UK!$C$9:$C$77,Data!$H4232),IF(AND($C1954="Area (ha)",$E1954="Total"),SUMIFS(UK!$F$9:$F$77,UK!$C$9:$C$77,Data!$H4232),IF(AND($C1954="Tonne",$E1954="Fully converted"),SUMIFS(UK!$F$9:$F$77,UK!$C$9:$C$77,Data!$H4232),""))))</f>
        <v>0</v>
      </c>
      <c r="B1954" s="46" t="s">
        <v>45</v>
      </c>
      <c r="C1954" s="46" t="s">
        <v>144</v>
      </c>
      <c r="D1954" s="46" t="s">
        <v>47</v>
      </c>
      <c r="E1954" s="46" t="s">
        <v>140</v>
      </c>
      <c r="F1954" s="32" t="s">
        <v>39</v>
      </c>
      <c r="G1954" s="32" t="s">
        <v>72</v>
      </c>
      <c r="H1954" s="32" t="s">
        <v>72</v>
      </c>
      <c r="I1954" s="32" t="s">
        <v>72</v>
      </c>
    </row>
    <row r="1955" spans="1:9" x14ac:dyDescent="0.25">
      <c r="A1955">
        <f>IF(AND($C1955="Area (ha)",$E1955="Fully converted"),SUMIFS(UK!$E$9:$E$77,UK!$C$9:$C$77,Data!$H4233),IF(AND($C1955="Area (ha)",$E1955="In conversion"),SUMIFS(UK!$F$9:$F$77,UK!$C$9:$C$77,Data!$H4233),IF(AND($C1955="Area (ha)",$E1955="Total"),SUMIFS(UK!$F$9:$F$77,UK!$C$9:$C$77,Data!$H4233),IF(AND($C1955="Tonne",$E1955="Fully converted"),SUMIFS(UK!$F$9:$F$77,UK!$C$9:$C$77,Data!$H4233),""))))</f>
        <v>0</v>
      </c>
      <c r="B1955" s="46" t="s">
        <v>45</v>
      </c>
      <c r="C1955" s="46" t="s">
        <v>144</v>
      </c>
      <c r="D1955" s="46" t="s">
        <v>47</v>
      </c>
      <c r="E1955" s="46" t="s">
        <v>140</v>
      </c>
      <c r="F1955" s="32" t="s">
        <v>39</v>
      </c>
      <c r="G1955" s="32" t="s">
        <v>73</v>
      </c>
      <c r="H1955" s="32" t="s">
        <v>73</v>
      </c>
      <c r="I1955" s="32" t="s">
        <v>73</v>
      </c>
    </row>
    <row r="1956" spans="1:9" x14ac:dyDescent="0.25">
      <c r="A1956">
        <f>IF(AND($C1956="Area (ha)",$E1956="Fully converted"),SUMIFS(UK!$E$9:$E$77,UK!$C$9:$C$77,Data!$H4234),IF(AND($C1956="Area (ha)",$E1956="In conversion"),SUMIFS(UK!$F$9:$F$77,UK!$C$9:$C$77,Data!$H4234),IF(AND($C1956="Area (ha)",$E1956="Total"),SUMIFS(UK!$F$9:$F$77,UK!$C$9:$C$77,Data!$H4234),IF(AND($C1956="Tonne",$E1956="Fully converted"),SUMIFS(UK!$F$9:$F$77,UK!$C$9:$C$77,Data!$H4234),""))))</f>
        <v>0</v>
      </c>
      <c r="B1956" s="46" t="s">
        <v>45</v>
      </c>
      <c r="C1956" s="46" t="s">
        <v>144</v>
      </c>
      <c r="D1956" s="46" t="s">
        <v>47</v>
      </c>
      <c r="E1956" s="46" t="s">
        <v>140</v>
      </c>
      <c r="F1956" s="32" t="s">
        <v>39</v>
      </c>
      <c r="G1956" s="32" t="s">
        <v>74</v>
      </c>
      <c r="H1956" s="32" t="s">
        <v>74</v>
      </c>
      <c r="I1956" s="32" t="s">
        <v>74</v>
      </c>
    </row>
    <row r="1957" spans="1:9" x14ac:dyDescent="0.25">
      <c r="A1957">
        <f>IF(AND($C1957="Area (ha)",$E1957="Fully converted"),SUMIFS(UK!$E$9:$E$77,UK!$C$9:$C$77,Data!$H4235),IF(AND($C1957="Area (ha)",$E1957="In conversion"),SUMIFS(UK!$F$9:$F$77,UK!$C$9:$C$77,Data!$H4235),IF(AND($C1957="Area (ha)",$E1957="Total"),SUMIFS(UK!$F$9:$F$77,UK!$C$9:$C$77,Data!$H4235),IF(AND($C1957="Tonne",$E1957="Fully converted"),SUMIFS(UK!$F$9:$F$77,UK!$C$9:$C$77,Data!$H4235),""))))</f>
        <v>0</v>
      </c>
      <c r="B1957" s="46" t="s">
        <v>45</v>
      </c>
      <c r="C1957" s="46" t="s">
        <v>144</v>
      </c>
      <c r="D1957" s="46" t="s">
        <v>47</v>
      </c>
      <c r="E1957" s="46" t="s">
        <v>140</v>
      </c>
      <c r="F1957" s="32" t="s">
        <v>39</v>
      </c>
      <c r="G1957" s="32" t="s">
        <v>125</v>
      </c>
      <c r="H1957" s="32" t="s">
        <v>75</v>
      </c>
      <c r="I1957" s="32" t="s">
        <v>125</v>
      </c>
    </row>
    <row r="1958" spans="1:9" x14ac:dyDescent="0.25">
      <c r="A1958">
        <f>IF(AND($C1958="Area (ha)",$E1958="Fully converted"),SUMIFS(UK!$E$9:$E$77,UK!$C$9:$C$77,Data!$H4236),IF(AND($C1958="Area (ha)",$E1958="In conversion"),SUMIFS(UK!$F$9:$F$77,UK!$C$9:$C$77,Data!$H4236),IF(AND($C1958="Area (ha)",$E1958="Total"),SUMIFS(UK!$F$9:$F$77,UK!$C$9:$C$77,Data!$H4236),IF(AND($C1958="Tonne",$E1958="Fully converted"),SUMIFS(UK!$F$9:$F$77,UK!$C$9:$C$77,Data!$H4236),""))))</f>
        <v>0</v>
      </c>
      <c r="B1958" s="46" t="s">
        <v>45</v>
      </c>
      <c r="C1958" s="46" t="s">
        <v>144</v>
      </c>
      <c r="D1958" s="46" t="s">
        <v>47</v>
      </c>
      <c r="E1958" s="46" t="s">
        <v>140</v>
      </c>
      <c r="F1958" s="32" t="s">
        <v>39</v>
      </c>
      <c r="G1958" s="32" t="s">
        <v>76</v>
      </c>
      <c r="H1958" s="32" t="s">
        <v>76</v>
      </c>
      <c r="I1958" s="32" t="s">
        <v>76</v>
      </c>
    </row>
    <row r="1959" spans="1:9" x14ac:dyDescent="0.25">
      <c r="A1959">
        <f>IF(AND($C1959="Area (ha)",$E1959="Fully converted"),SUMIFS(UK!$E$9:$E$77,UK!$C$9:$C$77,Data!$H4237),IF(AND($C1959="Area (ha)",$E1959="In conversion"),SUMIFS(UK!$F$9:$F$77,UK!$C$9:$C$77,Data!$H4237),IF(AND($C1959="Area (ha)",$E1959="Total"),SUMIFS(UK!$F$9:$F$77,UK!$C$9:$C$77,Data!$H4237),IF(AND($C1959="Tonne",$E1959="Fully converted"),SUMIFS(UK!$F$9:$F$77,UK!$C$9:$C$77,Data!$H4237),""))))</f>
        <v>0</v>
      </c>
      <c r="B1959" s="46" t="s">
        <v>45</v>
      </c>
      <c r="C1959" s="46" t="s">
        <v>144</v>
      </c>
      <c r="D1959" s="46" t="s">
        <v>47</v>
      </c>
      <c r="E1959" s="46" t="s">
        <v>140</v>
      </c>
      <c r="F1959" s="32" t="s">
        <v>39</v>
      </c>
      <c r="G1959" s="32" t="s">
        <v>77</v>
      </c>
      <c r="H1959" s="32" t="s">
        <v>77</v>
      </c>
      <c r="I1959" s="32" t="s">
        <v>77</v>
      </c>
    </row>
    <row r="1960" spans="1:9" x14ac:dyDescent="0.25">
      <c r="A1960">
        <f>IF(AND($C1960="Area (ha)",$E1960="Fully converted"),SUMIFS(UK!$E$9:$E$77,UK!$C$9:$C$77,Data!$H4238),IF(AND($C1960="Area (ha)",$E1960="In conversion"),SUMIFS(UK!$F$9:$F$77,UK!$C$9:$C$77,Data!$H4238),IF(AND($C1960="Area (ha)",$E1960="Total"),SUMIFS(UK!$F$9:$F$77,UK!$C$9:$C$77,Data!$H4238),IF(AND($C1960="Tonne",$E1960="Fully converted"),SUMIFS(UK!$F$9:$F$77,UK!$C$9:$C$77,Data!$H4238),""))))</f>
        <v>0</v>
      </c>
      <c r="B1960" s="46" t="s">
        <v>45</v>
      </c>
      <c r="C1960" s="46" t="s">
        <v>144</v>
      </c>
      <c r="D1960" s="46" t="s">
        <v>47</v>
      </c>
      <c r="E1960" s="46" t="s">
        <v>140</v>
      </c>
      <c r="F1960" s="32" t="s">
        <v>39</v>
      </c>
      <c r="G1960" s="32" t="s">
        <v>78</v>
      </c>
      <c r="H1960" s="32" t="s">
        <v>78</v>
      </c>
      <c r="I1960" s="32" t="s">
        <v>78</v>
      </c>
    </row>
    <row r="1961" spans="1:9" x14ac:dyDescent="0.25">
      <c r="A1961">
        <f>IF(AND($C1961="Area (ha)",$E1961="Fully converted"),SUMIFS(UK!$E$9:$E$77,UK!$C$9:$C$77,Data!$H4239),IF(AND($C1961="Area (ha)",$E1961="In conversion"),SUMIFS(UK!$F$9:$F$77,UK!$C$9:$C$77,Data!$H4239),IF(AND($C1961="Area (ha)",$E1961="Total"),SUMIFS(UK!$F$9:$F$77,UK!$C$9:$C$77,Data!$H4239),IF(AND($C1961="Tonne",$E1961="Fully converted"),SUMIFS(UK!$F$9:$F$77,UK!$C$9:$C$77,Data!$H4239),""))))</f>
        <v>0</v>
      </c>
      <c r="B1961" s="46" t="s">
        <v>45</v>
      </c>
      <c r="C1961" s="46" t="s">
        <v>144</v>
      </c>
      <c r="D1961" s="46" t="s">
        <v>47</v>
      </c>
      <c r="E1961" s="46" t="s">
        <v>140</v>
      </c>
      <c r="F1961" s="32" t="s">
        <v>39</v>
      </c>
      <c r="G1961" s="32" t="s">
        <v>126</v>
      </c>
      <c r="H1961" s="32" t="s">
        <v>126</v>
      </c>
      <c r="I1961" s="32" t="s">
        <v>126</v>
      </c>
    </row>
    <row r="1962" spans="1:9" x14ac:dyDescent="0.25">
      <c r="A1962">
        <f>IF(AND($C1962="Area (ha)",$E1962="Fully converted"),SUMIFS(UK!$E$9:$E$77,UK!$C$9:$C$77,Data!$H4240),IF(AND($C1962="Area (ha)",$E1962="In conversion"),SUMIFS(UK!$F$9:$F$77,UK!$C$9:$C$77,Data!$H4240),IF(AND($C1962="Area (ha)",$E1962="Total"),SUMIFS(UK!$F$9:$F$77,UK!$C$9:$C$77,Data!$H4240),IF(AND($C1962="Tonne",$E1962="Fully converted"),SUMIFS(UK!$F$9:$F$77,UK!$C$9:$C$77,Data!$H4240),""))))</f>
        <v>0</v>
      </c>
      <c r="B1962" s="46" t="s">
        <v>45</v>
      </c>
      <c r="C1962" s="46" t="s">
        <v>144</v>
      </c>
      <c r="D1962" s="46" t="s">
        <v>47</v>
      </c>
      <c r="E1962" s="46" t="s">
        <v>140</v>
      </c>
      <c r="F1962" s="32" t="s">
        <v>39</v>
      </c>
      <c r="G1962" s="32" t="s">
        <v>80</v>
      </c>
      <c r="H1962" s="32" t="s">
        <v>80</v>
      </c>
      <c r="I1962" s="32" t="s">
        <v>80</v>
      </c>
    </row>
    <row r="1963" spans="1:9" x14ac:dyDescent="0.25">
      <c r="A1963">
        <f>IF(AND($C1963="Area (ha)",$E1963="Fully converted"),SUMIFS(UK!$E$9:$E$77,UK!$C$9:$C$77,Data!$H4241),IF(AND($C1963="Area (ha)",$E1963="In conversion"),SUMIFS(UK!$F$9:$F$77,UK!$C$9:$C$77,Data!$H4241),IF(AND($C1963="Area (ha)",$E1963="Total"),SUMIFS(UK!$F$9:$F$77,UK!$C$9:$C$77,Data!$H4241),IF(AND($C1963="Tonne",$E1963="Fully converted"),SUMIFS(UK!$F$9:$F$77,UK!$C$9:$C$77,Data!$H4241),""))))</f>
        <v>0</v>
      </c>
      <c r="B1963" s="46" t="s">
        <v>45</v>
      </c>
      <c r="C1963" s="46" t="s">
        <v>144</v>
      </c>
      <c r="D1963" s="46" t="s">
        <v>47</v>
      </c>
      <c r="E1963" s="46" t="s">
        <v>140</v>
      </c>
      <c r="F1963" s="32" t="s">
        <v>39</v>
      </c>
      <c r="G1963" s="32" t="s">
        <v>81</v>
      </c>
      <c r="H1963" s="32" t="s">
        <v>81</v>
      </c>
      <c r="I1963" s="32" t="s">
        <v>81</v>
      </c>
    </row>
    <row r="1964" spans="1:9" x14ac:dyDescent="0.25">
      <c r="A1964">
        <f>IF(AND($C1964="Area (ha)",$E1964="Fully converted"),SUMIFS(UK!$E$9:$E$77,UK!$C$9:$C$77,Data!$H4242),IF(AND($C1964="Area (ha)",$E1964="In conversion"),SUMIFS(UK!$F$9:$F$77,UK!$C$9:$C$77,Data!$H4242),IF(AND($C1964="Area (ha)",$E1964="Total"),SUMIFS(UK!$F$9:$F$77,UK!$C$9:$C$77,Data!$H4242),IF(AND($C1964="Tonne",$E1964="Fully converted"),SUMIFS(UK!$F$9:$F$77,UK!$C$9:$C$77,Data!$H4242),""))))</f>
        <v>3046.7099999999973</v>
      </c>
      <c r="B1964" s="46" t="s">
        <v>45</v>
      </c>
      <c r="C1964" s="46" t="s">
        <v>144</v>
      </c>
      <c r="D1964" s="46" t="s">
        <v>47</v>
      </c>
      <c r="E1964" s="46" t="s">
        <v>140</v>
      </c>
      <c r="F1964" s="32" t="s">
        <v>39</v>
      </c>
      <c r="G1964" s="32" t="s">
        <v>82</v>
      </c>
      <c r="H1964" s="32" t="s">
        <v>82</v>
      </c>
      <c r="I1964" s="32" t="s">
        <v>82</v>
      </c>
    </row>
    <row r="1965" spans="1:9" x14ac:dyDescent="0.25">
      <c r="A1965">
        <f>IF(AND($C1965="Area (ha)",$E1965="Fully converted"),SUMIFS(UK!$E$9:$E$77,UK!$C$9:$C$77,Data!$H4243),IF(AND($C1965="Area (ha)",$E1965="In conversion"),SUMIFS(UK!$F$9:$F$77,UK!$C$9:$C$77,Data!$H4243),IF(AND($C1965="Area (ha)",$E1965="Total"),SUMIFS(UK!$F$9:$F$77,UK!$C$9:$C$77,Data!$H4243),IF(AND($C1965="Tonne",$E1965="Fully converted"),SUMIFS(UK!$F$9:$F$77,UK!$C$9:$C$77,Data!$H4243),""))))</f>
        <v>214.57974999999999</v>
      </c>
      <c r="B1965" s="46" t="s">
        <v>45</v>
      </c>
      <c r="C1965" s="46" t="s">
        <v>144</v>
      </c>
      <c r="D1965" s="46" t="s">
        <v>47</v>
      </c>
      <c r="E1965" s="46" t="s">
        <v>140</v>
      </c>
      <c r="F1965" s="32" t="s">
        <v>39</v>
      </c>
      <c r="G1965" s="32" t="s">
        <v>83</v>
      </c>
      <c r="H1965" s="32" t="s">
        <v>83</v>
      </c>
      <c r="I1965" s="32" t="s">
        <v>83</v>
      </c>
    </row>
    <row r="1966" spans="1:9" x14ac:dyDescent="0.25">
      <c r="A1966">
        <f>IF(AND($C1966="Area (ha)",$E1966="Fully converted"),SUMIFS(UK!$E$9:$E$77,UK!$C$9:$C$77,Data!$H4244),IF(AND($C1966="Area (ha)",$E1966="In conversion"),SUMIFS(UK!$F$9:$F$77,UK!$C$9:$C$77,Data!$H4244),IF(AND($C1966="Area (ha)",$E1966="Total"),SUMIFS(UK!$F$9:$F$77,UK!$C$9:$C$77,Data!$H4244),IF(AND($C1966="Tonne",$E1966="Fully converted"),SUMIFS(UK!$F$9:$F$77,UK!$C$9:$C$77,Data!$H4244),""))))</f>
        <v>214.57974999999999</v>
      </c>
      <c r="B1966" s="46" t="s">
        <v>45</v>
      </c>
      <c r="C1966" s="46" t="s">
        <v>144</v>
      </c>
      <c r="D1966" s="46" t="s">
        <v>47</v>
      </c>
      <c r="E1966" s="46" t="s">
        <v>140</v>
      </c>
      <c r="F1966" s="32" t="s">
        <v>39</v>
      </c>
      <c r="G1966" s="32" t="s">
        <v>84</v>
      </c>
      <c r="H1966" s="32" t="s">
        <v>84</v>
      </c>
      <c r="I1966" s="32" t="s">
        <v>84</v>
      </c>
    </row>
    <row r="1967" spans="1:9" x14ac:dyDescent="0.25">
      <c r="A1967">
        <f>IF(AND($C1967="Area (ha)",$E1967="Fully converted"),SUMIFS(UK!$E$9:$E$77,UK!$C$9:$C$77,Data!$H4245),IF(AND($C1967="Area (ha)",$E1967="In conversion"),SUMIFS(UK!$F$9:$F$77,UK!$C$9:$C$77,Data!$H4245),IF(AND($C1967="Area (ha)",$E1967="Total"),SUMIFS(UK!$F$9:$F$77,UK!$C$9:$C$77,Data!$H4245),IF(AND($C1967="Tonne",$E1967="Fully converted"),SUMIFS(UK!$F$9:$F$77,UK!$C$9:$C$77,Data!$H4245),""))))</f>
        <v>0</v>
      </c>
      <c r="B1967" s="46" t="s">
        <v>45</v>
      </c>
      <c r="C1967" s="46" t="s">
        <v>144</v>
      </c>
      <c r="D1967" s="46" t="s">
        <v>47</v>
      </c>
      <c r="E1967" s="46" t="s">
        <v>140</v>
      </c>
      <c r="F1967" s="32" t="s">
        <v>39</v>
      </c>
      <c r="G1967" s="32" t="s">
        <v>85</v>
      </c>
      <c r="H1967" s="32" t="s">
        <v>85</v>
      </c>
      <c r="I1967" s="32" t="s">
        <v>235</v>
      </c>
    </row>
    <row r="1968" spans="1:9" x14ac:dyDescent="0.25">
      <c r="A1968">
        <f>IF(AND($C1968="Area (ha)",$E1968="Fully converted"),SUMIFS(UK!$E$9:$E$77,UK!$C$9:$C$77,Data!$H4246),IF(AND($C1968="Area (ha)",$E1968="In conversion"),SUMIFS(UK!$F$9:$F$77,UK!$C$9:$C$77,Data!$H4246),IF(AND($C1968="Area (ha)",$E1968="Total"),SUMIFS(UK!$F$9:$F$77,UK!$C$9:$C$77,Data!$H4246),IF(AND($C1968="Tonne",$E1968="Fully converted"),SUMIFS(UK!$F$9:$F$77,UK!$C$9:$C$77,Data!$H4246),""))))</f>
        <v>0</v>
      </c>
      <c r="B1968" s="46" t="s">
        <v>45</v>
      </c>
      <c r="C1968" s="46" t="s">
        <v>144</v>
      </c>
      <c r="D1968" s="46" t="s">
        <v>47</v>
      </c>
      <c r="E1968" s="46" t="s">
        <v>140</v>
      </c>
      <c r="F1968" s="32" t="s">
        <v>39</v>
      </c>
      <c r="G1968" s="32" t="s">
        <v>127</v>
      </c>
      <c r="H1968" s="32" t="s">
        <v>127</v>
      </c>
      <c r="I1968" s="32" t="s">
        <v>127</v>
      </c>
    </row>
    <row r="1969" spans="1:9" x14ac:dyDescent="0.25">
      <c r="A1969">
        <f>IF(AND($C1969="Area (ha)",$E1969="Fully converted"),SUMIFS(UK!$E$9:$E$77,UK!$C$9:$C$77,Data!$H4247),IF(AND($C1969="Area (ha)",$E1969="In conversion"),SUMIFS(UK!$F$9:$F$77,UK!$C$9:$C$77,Data!$H4247),IF(AND($C1969="Area (ha)",$E1969="Total"),SUMIFS(UK!$F$9:$F$77,UK!$C$9:$C$77,Data!$H4247),IF(AND($C1969="Tonne",$E1969="Fully converted"),SUMIFS(UK!$F$9:$F$77,UK!$C$9:$C$77,Data!$H4247),""))))</f>
        <v>0</v>
      </c>
      <c r="B1969" s="46" t="s">
        <v>45</v>
      </c>
      <c r="C1969" s="46" t="s">
        <v>144</v>
      </c>
      <c r="D1969" s="46" t="s">
        <v>47</v>
      </c>
      <c r="E1969" s="46" t="s">
        <v>140</v>
      </c>
      <c r="F1969" s="32" t="s">
        <v>39</v>
      </c>
      <c r="G1969" s="32" t="s">
        <v>128</v>
      </c>
      <c r="H1969" s="32" t="s">
        <v>128</v>
      </c>
      <c r="I1969" s="32" t="s">
        <v>128</v>
      </c>
    </row>
    <row r="1970" spans="1:9" x14ac:dyDescent="0.25">
      <c r="A1970">
        <f>IF(AND($C1970="Area (ha)",$E1970="Fully converted"),SUMIFS(UK!$E$9:$E$77,UK!$C$9:$C$77,Data!$H4248),IF(AND($C1970="Area (ha)",$E1970="In conversion"),SUMIFS(UK!$F$9:$F$77,UK!$C$9:$C$77,Data!$H4248),IF(AND($C1970="Area (ha)",$E1970="Total"),SUMIFS(UK!$F$9:$F$77,UK!$C$9:$C$77,Data!$H4248),IF(AND($C1970="Tonne",$E1970="Fully converted"),SUMIFS(UK!$F$9:$F$77,UK!$C$9:$C$77,Data!$H4248),""))))</f>
        <v>0</v>
      </c>
      <c r="B1970" s="46" t="s">
        <v>45</v>
      </c>
      <c r="C1970" s="46" t="s">
        <v>144</v>
      </c>
      <c r="D1970" s="46" t="s">
        <v>47</v>
      </c>
      <c r="E1970" s="46" t="s">
        <v>140</v>
      </c>
      <c r="F1970" s="32" t="s">
        <v>39</v>
      </c>
      <c r="G1970" s="32" t="s">
        <v>129</v>
      </c>
      <c r="H1970" s="32" t="s">
        <v>129</v>
      </c>
      <c r="I1970" s="32" t="s">
        <v>129</v>
      </c>
    </row>
    <row r="1971" spans="1:9" x14ac:dyDescent="0.25">
      <c r="A1971">
        <f>IF(AND($C1971="Area (ha)",$E1971="Fully converted"),SUMIFS(UK!$E$9:$E$77,UK!$C$9:$C$77,Data!$H4249),IF(AND($C1971="Area (ha)",$E1971="In conversion"),SUMIFS(UK!$F$9:$F$77,UK!$C$9:$C$77,Data!$H4249),IF(AND($C1971="Area (ha)",$E1971="Total"),SUMIFS(UK!$F$9:$F$77,UK!$C$9:$C$77,Data!$H4249),IF(AND($C1971="Tonne",$E1971="Fully converted"),SUMIFS(UK!$F$9:$F$77,UK!$C$9:$C$77,Data!$H4249),""))))</f>
        <v>0</v>
      </c>
      <c r="B1971" s="46" t="s">
        <v>45</v>
      </c>
      <c r="C1971" s="46" t="s">
        <v>144</v>
      </c>
      <c r="D1971" s="46" t="s">
        <v>47</v>
      </c>
      <c r="E1971" s="46" t="s">
        <v>140</v>
      </c>
      <c r="F1971" s="32" t="s">
        <v>39</v>
      </c>
      <c r="G1971" s="32" t="s">
        <v>130</v>
      </c>
      <c r="H1971" s="32" t="s">
        <v>130</v>
      </c>
      <c r="I1971" s="32" t="s">
        <v>130</v>
      </c>
    </row>
    <row r="1972" spans="1:9" x14ac:dyDescent="0.25">
      <c r="A1972">
        <f>IF(AND($C1972="Area (ha)",$E1972="Fully converted"),SUMIFS(UK!$E$9:$E$77,UK!$C$9:$C$77,Data!$H4250),IF(AND($C1972="Area (ha)",$E1972="In conversion"),SUMIFS(UK!$F$9:$F$77,UK!$C$9:$C$77,Data!$H4250),IF(AND($C1972="Area (ha)",$E1972="Total"),SUMIFS(UK!$F$9:$F$77,UK!$C$9:$C$77,Data!$H4250),IF(AND($C1972="Tonne",$E1972="Fully converted"),SUMIFS(UK!$F$9:$F$77,UK!$C$9:$C$77,Data!$H4250),""))))</f>
        <v>89.989749999999987</v>
      </c>
      <c r="B1972" s="46" t="s">
        <v>45</v>
      </c>
      <c r="C1972" s="46" t="s">
        <v>144</v>
      </c>
      <c r="D1972" s="46" t="s">
        <v>47</v>
      </c>
      <c r="E1972" s="46" t="s">
        <v>140</v>
      </c>
      <c r="F1972" s="32" t="s">
        <v>39</v>
      </c>
      <c r="G1972" s="32" t="s">
        <v>131</v>
      </c>
      <c r="H1972" s="32" t="s">
        <v>131</v>
      </c>
      <c r="I1972" s="32" t="s">
        <v>131</v>
      </c>
    </row>
    <row r="1973" spans="1:9" x14ac:dyDescent="0.25">
      <c r="A1973">
        <f>IF(AND($C1973="Area (ha)",$E1973="Fully converted"),SUMIFS(UK!$E$9:$E$77,UK!$C$9:$C$77,Data!$H4251),IF(AND($C1973="Area (ha)",$E1973="In conversion"),SUMIFS(UK!$F$9:$F$77,UK!$C$9:$C$77,Data!$H4251),IF(AND($C1973="Area (ha)",$E1973="Total"),SUMIFS(UK!$F$9:$F$77,UK!$C$9:$C$77,Data!$H4251),IF(AND($C1973="Tonne",$E1973="Fully converted"),SUMIFS(UK!$F$9:$F$77,UK!$C$9:$C$77,Data!$H4251),""))))</f>
        <v>0</v>
      </c>
      <c r="B1973" s="46" t="s">
        <v>45</v>
      </c>
      <c r="C1973" s="46" t="s">
        <v>144</v>
      </c>
      <c r="D1973" s="46" t="s">
        <v>47</v>
      </c>
      <c r="E1973" s="46" t="s">
        <v>140</v>
      </c>
      <c r="F1973" s="32" t="s">
        <v>39</v>
      </c>
      <c r="G1973" s="32" t="s">
        <v>91</v>
      </c>
      <c r="H1973" s="32" t="s">
        <v>91</v>
      </c>
      <c r="I1973" s="32" t="s">
        <v>91</v>
      </c>
    </row>
    <row r="1974" spans="1:9" x14ac:dyDescent="0.25">
      <c r="A1974">
        <f>IF(AND($C1974="Area (ha)",$E1974="Fully converted"),SUMIFS(UK!$E$9:$E$77,UK!$C$9:$C$77,Data!$H4252),IF(AND($C1974="Area (ha)",$E1974="In conversion"),SUMIFS(UK!$F$9:$F$77,UK!$C$9:$C$77,Data!$H4252),IF(AND($C1974="Area (ha)",$E1974="Total"),SUMIFS(UK!$F$9:$F$77,UK!$C$9:$C$77,Data!$H4252),IF(AND($C1974="Tonne",$E1974="Fully converted"),SUMIFS(UK!$F$9:$F$77,UK!$C$9:$C$77,Data!$H4252),""))))</f>
        <v>150.25799999999998</v>
      </c>
      <c r="B1974" s="46" t="s">
        <v>45</v>
      </c>
      <c r="C1974" s="46" t="s">
        <v>144</v>
      </c>
      <c r="D1974" s="46" t="s">
        <v>47</v>
      </c>
      <c r="E1974" s="46" t="s">
        <v>140</v>
      </c>
      <c r="F1974" s="32" t="s">
        <v>39</v>
      </c>
      <c r="G1974" s="32" t="s">
        <v>92</v>
      </c>
      <c r="H1974" s="32" t="s">
        <v>92</v>
      </c>
      <c r="I1974" s="32" t="s">
        <v>92</v>
      </c>
    </row>
    <row r="1975" spans="1:9" x14ac:dyDescent="0.25">
      <c r="A1975">
        <f>IF(AND($C1975="Area (ha)",$E1975="Fully converted"),SUMIFS(UK!$E$9:$E$77,UK!$C$9:$C$77,Data!$H4253),IF(AND($C1975="Area (ha)",$E1975="In conversion"),SUMIFS(UK!$F$9:$F$77,UK!$C$9:$C$77,Data!$H4253),IF(AND($C1975="Area (ha)",$E1975="Total"),SUMIFS(UK!$F$9:$F$77,UK!$C$9:$C$77,Data!$H4253),IF(AND($C1975="Tonne",$E1975="Fully converted"),SUMIFS(UK!$F$9:$F$77,UK!$C$9:$C$77,Data!$H4253),""))))</f>
        <v>0</v>
      </c>
      <c r="B1975" s="46" t="s">
        <v>45</v>
      </c>
      <c r="C1975" s="46" t="s">
        <v>144</v>
      </c>
      <c r="D1975" s="46" t="s">
        <v>47</v>
      </c>
      <c r="E1975" s="46" t="s">
        <v>140</v>
      </c>
      <c r="F1975" s="32" t="s">
        <v>39</v>
      </c>
      <c r="G1975" s="32" t="s">
        <v>93</v>
      </c>
      <c r="H1975" s="32" t="s">
        <v>93</v>
      </c>
      <c r="I1975" s="32" t="s">
        <v>93</v>
      </c>
    </row>
    <row r="1976" spans="1:9" x14ac:dyDescent="0.25">
      <c r="A1976">
        <f>IF(AND($C1976="Area (ha)",$E1976="Fully converted"),SUMIFS(UK!$E$9:$E$77,UK!$C$9:$C$77,Data!$H4254),IF(AND($C1976="Area (ha)",$E1976="In conversion"),SUMIFS(UK!$F$9:$F$77,UK!$C$9:$C$77,Data!$H4254),IF(AND($C1976="Area (ha)",$E1976="Total"),SUMIFS(UK!$F$9:$F$77,UK!$C$9:$C$77,Data!$H4254),IF(AND($C1976="Tonne",$E1976="Fully converted"),SUMIFS(UK!$F$9:$F$77,UK!$C$9:$C$77,Data!$H4254),""))))</f>
        <v>15105.82799999999</v>
      </c>
      <c r="B1976" s="46" t="s">
        <v>45</v>
      </c>
      <c r="C1976" s="46" t="s">
        <v>144</v>
      </c>
      <c r="D1976" s="46" t="s">
        <v>47</v>
      </c>
      <c r="E1976" s="46" t="s">
        <v>140</v>
      </c>
      <c r="F1976" s="32" t="s">
        <v>39</v>
      </c>
      <c r="G1976" s="32" t="s">
        <v>94</v>
      </c>
      <c r="H1976" s="32" t="s">
        <v>94</v>
      </c>
      <c r="I1976" s="32" t="s">
        <v>94</v>
      </c>
    </row>
    <row r="1977" spans="1:9" x14ac:dyDescent="0.25">
      <c r="A1977">
        <f>IF(AND($C1977="Area (ha)",$E1977="Fully converted"),SUMIFS(UK!$E$9:$E$77,UK!$C$9:$C$77,Data!$H4255),IF(AND($C1977="Area (ha)",$E1977="In conversion"),SUMIFS(UK!$F$9:$F$77,UK!$C$9:$C$77,Data!$H4255),IF(AND($C1977="Area (ha)",$E1977="Total"),SUMIFS(UK!$F$9:$F$77,UK!$C$9:$C$77,Data!$H4255),IF(AND($C1977="Tonne",$E1977="Fully converted"),SUMIFS(UK!$F$9:$F$77,UK!$C$9:$C$77,Data!$H4255),""))))</f>
        <v>155.434</v>
      </c>
      <c r="B1977" s="46" t="s">
        <v>45</v>
      </c>
      <c r="C1977" s="46" t="s">
        <v>144</v>
      </c>
      <c r="D1977" s="46" t="s">
        <v>47</v>
      </c>
      <c r="E1977" s="46" t="s">
        <v>140</v>
      </c>
      <c r="F1977" s="32" t="s">
        <v>39</v>
      </c>
      <c r="G1977" s="32" t="s">
        <v>95</v>
      </c>
      <c r="H1977" s="32" t="s">
        <v>95</v>
      </c>
      <c r="I1977" s="32" t="s">
        <v>95</v>
      </c>
    </row>
    <row r="1978" spans="1:9" x14ac:dyDescent="0.25">
      <c r="A1978">
        <f>IF(AND($C1978="Area (ha)",$E1978="Fully converted"),SUMIFS(UK!$E$9:$E$77,UK!$C$9:$C$77,Data!$H4256),IF(AND($C1978="Area (ha)",$E1978="In conversion"),SUMIFS(UK!$F$9:$F$77,UK!$C$9:$C$77,Data!$H4256),IF(AND($C1978="Area (ha)",$E1978="Total"),SUMIFS(UK!$F$9:$F$77,UK!$C$9:$C$77,Data!$H4256),IF(AND($C1978="Tonne",$E1978="Fully converted"),SUMIFS(UK!$F$9:$F$77,UK!$C$9:$C$77,Data!$H4256),""))))</f>
        <v>0</v>
      </c>
      <c r="B1978" s="46" t="s">
        <v>45</v>
      </c>
      <c r="C1978" s="46" t="s">
        <v>144</v>
      </c>
      <c r="D1978" s="46" t="s">
        <v>47</v>
      </c>
      <c r="E1978" s="46" t="s">
        <v>140</v>
      </c>
      <c r="F1978" s="32" t="s">
        <v>39</v>
      </c>
      <c r="G1978" s="32" t="s">
        <v>96</v>
      </c>
      <c r="H1978" s="32" t="s">
        <v>96</v>
      </c>
      <c r="I1978" s="32" t="s">
        <v>96</v>
      </c>
    </row>
    <row r="1979" spans="1:9" x14ac:dyDescent="0.25">
      <c r="A1979">
        <f>IF(AND($C1979="Area (ha)",$E1979="Fully converted"),SUMIFS(UK!$E$9:$E$77,UK!$C$9:$C$77,Data!$H4257),IF(AND($C1979="Area (ha)",$E1979="In conversion"),SUMIFS(UK!$F$9:$F$77,UK!$C$9:$C$77,Data!$H4257),IF(AND($C1979="Area (ha)",$E1979="Total"),SUMIFS(UK!$F$9:$F$77,UK!$C$9:$C$77,Data!$H4257),IF(AND($C1979="Tonne",$E1979="Fully converted"),SUMIFS(UK!$F$9:$F$77,UK!$C$9:$C$77,Data!$H4257),""))))</f>
        <v>40.524000000000001</v>
      </c>
      <c r="B1979" s="46" t="s">
        <v>45</v>
      </c>
      <c r="C1979" s="46" t="s">
        <v>144</v>
      </c>
      <c r="D1979" s="46" t="s">
        <v>47</v>
      </c>
      <c r="E1979" s="46" t="s">
        <v>140</v>
      </c>
      <c r="F1979" s="32" t="s">
        <v>39</v>
      </c>
      <c r="G1979" s="32" t="s">
        <v>132</v>
      </c>
      <c r="H1979" s="32" t="s">
        <v>132</v>
      </c>
      <c r="I1979" s="32" t="s">
        <v>132</v>
      </c>
    </row>
    <row r="1980" spans="1:9" x14ac:dyDescent="0.25">
      <c r="A1980">
        <f>IF(AND($C1980="Area (ha)",$E1980="Fully converted"),SUMIFS(UK!$E$9:$E$77,UK!$C$9:$C$77,Data!$H4258),IF(AND($C1980="Area (ha)",$E1980="In conversion"),SUMIFS(UK!$F$9:$F$77,UK!$C$9:$C$77,Data!$H4258),IF(AND($C1980="Area (ha)",$E1980="Total"),SUMIFS(UK!$F$9:$F$77,UK!$C$9:$C$77,Data!$H4258),IF(AND($C1980="Tonne",$E1980="Fully converted"),SUMIFS(UK!$F$9:$F$77,UK!$C$9:$C$77,Data!$H4258),""))))</f>
        <v>16.044</v>
      </c>
      <c r="B1980" s="46" t="s">
        <v>45</v>
      </c>
      <c r="C1980" s="46" t="s">
        <v>144</v>
      </c>
      <c r="D1980" s="46" t="s">
        <v>47</v>
      </c>
      <c r="E1980" s="46" t="s">
        <v>140</v>
      </c>
      <c r="F1980" s="32" t="s">
        <v>39</v>
      </c>
      <c r="G1980" s="32" t="s">
        <v>98</v>
      </c>
      <c r="H1980" s="32" t="s">
        <v>98</v>
      </c>
      <c r="I1980" s="32" t="s">
        <v>98</v>
      </c>
    </row>
    <row r="1981" spans="1:9" x14ac:dyDescent="0.25">
      <c r="A1981">
        <f>IF(AND($C1981="Area (ha)",$E1981="Fully converted"),SUMIFS(UK!$E$9:$E$77,UK!$C$9:$C$77,Data!$H4259),IF(AND($C1981="Area (ha)",$E1981="In conversion"),SUMIFS(UK!$F$9:$F$77,UK!$C$9:$C$77,Data!$H4259),IF(AND($C1981="Area (ha)",$E1981="Total"),SUMIFS(UK!$F$9:$F$77,UK!$C$9:$C$77,Data!$H4259),IF(AND($C1981="Tonne",$E1981="Fully converted"),SUMIFS(UK!$F$9:$F$77,UK!$C$9:$C$77,Data!$H4259),""))))</f>
        <v>16.044</v>
      </c>
      <c r="B1981" s="46" t="s">
        <v>45</v>
      </c>
      <c r="C1981" s="46" t="s">
        <v>144</v>
      </c>
      <c r="D1981" s="46" t="s">
        <v>47</v>
      </c>
      <c r="E1981" s="46" t="s">
        <v>140</v>
      </c>
      <c r="F1981" s="32" t="s">
        <v>39</v>
      </c>
      <c r="G1981" s="32" t="s">
        <v>99</v>
      </c>
      <c r="H1981" s="32" t="s">
        <v>99</v>
      </c>
      <c r="I1981" s="32" t="s">
        <v>99</v>
      </c>
    </row>
    <row r="1982" spans="1:9" x14ac:dyDescent="0.25">
      <c r="A1982">
        <f>IF(AND($C1982="Area (ha)",$E1982="Fully converted"),SUMIFS(UK!$E$9:$E$77,UK!$C$9:$C$77,Data!$H4260),IF(AND($C1982="Area (ha)",$E1982="In conversion"),SUMIFS(UK!$F$9:$F$77,UK!$C$9:$C$77,Data!$H4260),IF(AND($C1982="Area (ha)",$E1982="Total"),SUMIFS(UK!$F$9:$F$77,UK!$C$9:$C$77,Data!$H4260),IF(AND($C1982="Tonne",$E1982="Fully converted"),SUMIFS(UK!$F$9:$F$77,UK!$C$9:$C$77,Data!$H4260),""))))</f>
        <v>15.594000000000001</v>
      </c>
      <c r="B1982" s="46" t="s">
        <v>45</v>
      </c>
      <c r="C1982" s="46" t="s">
        <v>144</v>
      </c>
      <c r="D1982" s="46" t="s">
        <v>47</v>
      </c>
      <c r="E1982" s="46" t="s">
        <v>140</v>
      </c>
      <c r="F1982" s="32" t="s">
        <v>39</v>
      </c>
      <c r="G1982" s="32" t="s">
        <v>100</v>
      </c>
      <c r="H1982" s="32" t="s">
        <v>100</v>
      </c>
      <c r="I1982" s="32" t="s">
        <v>101</v>
      </c>
    </row>
    <row r="1983" spans="1:9" x14ac:dyDescent="0.25">
      <c r="A1983">
        <f>IF(AND($C1983="Area (ha)",$E1983="Fully converted"),SUMIFS(UK!$E$9:$E$77,UK!$C$9:$C$77,Data!$H4261),IF(AND($C1983="Area (ha)",$E1983="In conversion"),SUMIFS(UK!$F$9:$F$77,UK!$C$9:$C$77,Data!$H4261),IF(AND($C1983="Area (ha)",$E1983="Total"),SUMIFS(UK!$F$9:$F$77,UK!$C$9:$C$77,Data!$H4261),IF(AND($C1983="Tonne",$E1983="Fully converted"),SUMIFS(UK!$F$9:$F$77,UK!$C$9:$C$77,Data!$H4261),""))))</f>
        <v>0.45</v>
      </c>
      <c r="B1983" s="46" t="s">
        <v>45</v>
      </c>
      <c r="C1983" s="46" t="s">
        <v>144</v>
      </c>
      <c r="D1983" s="46" t="s">
        <v>47</v>
      </c>
      <c r="E1983" s="46" t="s">
        <v>140</v>
      </c>
      <c r="F1983" s="32" t="s">
        <v>39</v>
      </c>
      <c r="G1983" s="32" t="s">
        <v>101</v>
      </c>
      <c r="H1983" s="32" t="s">
        <v>101</v>
      </c>
      <c r="I1983" s="32" t="s">
        <v>101</v>
      </c>
    </row>
    <row r="1984" spans="1:9" x14ac:dyDescent="0.25">
      <c r="A1984">
        <f>IF(AND($C1984="Area (ha)",$E1984="Fully converted"),SUMIFS(UK!$E$9:$E$77,UK!$C$9:$C$77,Data!$H4262),IF(AND($C1984="Area (ha)",$E1984="In conversion"),SUMIFS(UK!$F$9:$F$77,UK!$C$9:$C$77,Data!$H4262),IF(AND($C1984="Area (ha)",$E1984="Total"),SUMIFS(UK!$F$9:$F$77,UK!$C$9:$C$77,Data!$H4262),IF(AND($C1984="Tonne",$E1984="Fully converted"),SUMIFS(UK!$F$9:$F$77,UK!$C$9:$C$77,Data!$H4262),""))))</f>
        <v>0</v>
      </c>
      <c r="B1984" s="46" t="s">
        <v>45</v>
      </c>
      <c r="C1984" s="46" t="s">
        <v>144</v>
      </c>
      <c r="D1984" s="46" t="s">
        <v>47</v>
      </c>
      <c r="E1984" s="46" t="s">
        <v>140</v>
      </c>
      <c r="F1984" s="32" t="s">
        <v>39</v>
      </c>
      <c r="G1984" s="32" t="s">
        <v>102</v>
      </c>
      <c r="H1984" s="32" t="s">
        <v>102</v>
      </c>
      <c r="I1984" s="32" t="s">
        <v>102</v>
      </c>
    </row>
    <row r="1985" spans="1:9" x14ac:dyDescent="0.25">
      <c r="A1985">
        <f>IF(AND($C1985="Area (ha)",$E1985="Fully converted"),SUMIFS(UK!$E$9:$E$77,UK!$C$9:$C$77,Data!$H4263),IF(AND($C1985="Area (ha)",$E1985="In conversion"),SUMIFS(UK!$F$9:$F$77,UK!$C$9:$C$77,Data!$H4263),IF(AND($C1985="Area (ha)",$E1985="Total"),SUMIFS(UK!$F$9:$F$77,UK!$C$9:$C$77,Data!$H4263),IF(AND($C1985="Tonne",$E1985="Fully converted"),SUMIFS(UK!$F$9:$F$77,UK!$C$9:$C$77,Data!$H4263),""))))</f>
        <v>0</v>
      </c>
      <c r="B1985" s="46" t="s">
        <v>45</v>
      </c>
      <c r="C1985" s="46" t="s">
        <v>144</v>
      </c>
      <c r="D1985" s="46" t="s">
        <v>47</v>
      </c>
      <c r="E1985" s="46" t="s">
        <v>140</v>
      </c>
      <c r="F1985" s="32" t="s">
        <v>39</v>
      </c>
      <c r="G1985" s="32" t="s">
        <v>103</v>
      </c>
      <c r="H1985" s="32" t="s">
        <v>103</v>
      </c>
      <c r="I1985" s="32" t="s">
        <v>103</v>
      </c>
    </row>
    <row r="1986" spans="1:9" x14ac:dyDescent="0.25">
      <c r="A1986">
        <f>IF(AND($C1986="Area (ha)",$E1986="Fully converted"),SUMIFS(UK!$E$9:$E$77,UK!$C$9:$C$77,Data!$H4264),IF(AND($C1986="Area (ha)",$E1986="In conversion"),SUMIFS(UK!$F$9:$F$77,UK!$C$9:$C$77,Data!$H4264),IF(AND($C1986="Area (ha)",$E1986="Total"),SUMIFS(UK!$F$9:$F$77,UK!$C$9:$C$77,Data!$H4264),IF(AND($C1986="Tonne",$E1986="Fully converted"),SUMIFS(UK!$F$9:$F$77,UK!$C$9:$C$77,Data!$H4264),""))))</f>
        <v>0</v>
      </c>
      <c r="B1986" s="46" t="s">
        <v>45</v>
      </c>
      <c r="C1986" s="46" t="s">
        <v>144</v>
      </c>
      <c r="D1986" s="46" t="s">
        <v>47</v>
      </c>
      <c r="E1986" s="46" t="s">
        <v>140</v>
      </c>
      <c r="F1986" s="32" t="s">
        <v>39</v>
      </c>
      <c r="G1986" s="32" t="s">
        <v>104</v>
      </c>
      <c r="H1986" s="32" t="s">
        <v>104</v>
      </c>
      <c r="I1986" s="32" t="s">
        <v>104</v>
      </c>
    </row>
    <row r="1987" spans="1:9" x14ac:dyDescent="0.25">
      <c r="A1987">
        <f>IF(AND($C1987="Area (ha)",$E1987="Fully converted"),SUMIFS(UK!$E$9:$E$77,UK!$C$9:$C$77,Data!$H4265),IF(AND($C1987="Area (ha)",$E1987="In conversion"),SUMIFS(UK!$F$9:$F$77,UK!$C$9:$C$77,Data!$H4265),IF(AND($C1987="Area (ha)",$E1987="Total"),SUMIFS(UK!$F$9:$F$77,UK!$C$9:$C$77,Data!$H4265),IF(AND($C1987="Tonne",$E1987="Fully converted"),SUMIFS(UK!$F$9:$F$77,UK!$C$9:$C$77,Data!$H4265),""))))</f>
        <v>0</v>
      </c>
      <c r="B1987" s="46" t="s">
        <v>45</v>
      </c>
      <c r="C1987" s="46" t="s">
        <v>144</v>
      </c>
      <c r="D1987" s="46" t="s">
        <v>47</v>
      </c>
      <c r="E1987" s="46" t="s">
        <v>140</v>
      </c>
      <c r="F1987" s="32" t="s">
        <v>39</v>
      </c>
      <c r="G1987" s="32" t="s">
        <v>105</v>
      </c>
      <c r="H1987" s="32" t="s">
        <v>105</v>
      </c>
      <c r="I1987" s="32" t="s">
        <v>105</v>
      </c>
    </row>
    <row r="1988" spans="1:9" x14ac:dyDescent="0.25">
      <c r="A1988">
        <f>IF(AND($C1988="Area (ha)",$E1988="Fully converted"),SUMIFS(UK!$E$9:$E$77,UK!$C$9:$C$77,Data!$H4266),IF(AND($C1988="Area (ha)",$E1988="In conversion"),SUMIFS(UK!$F$9:$F$77,UK!$C$9:$C$77,Data!$H4266),IF(AND($C1988="Area (ha)",$E1988="Total"),SUMIFS(UK!$F$9:$F$77,UK!$C$9:$C$77,Data!$H4266),IF(AND($C1988="Tonne",$E1988="Fully converted"),SUMIFS(UK!$F$9:$F$77,UK!$C$9:$C$77,Data!$H4266),""))))</f>
        <v>0</v>
      </c>
      <c r="B1988" s="46" t="s">
        <v>45</v>
      </c>
      <c r="C1988" s="46" t="s">
        <v>144</v>
      </c>
      <c r="D1988" s="46" t="s">
        <v>47</v>
      </c>
      <c r="E1988" s="46" t="s">
        <v>140</v>
      </c>
      <c r="F1988" s="32" t="s">
        <v>39</v>
      </c>
      <c r="G1988" s="32" t="s">
        <v>106</v>
      </c>
      <c r="H1988" s="32" t="s">
        <v>106</v>
      </c>
      <c r="I1988" s="32" t="s">
        <v>106</v>
      </c>
    </row>
    <row r="1989" spans="1:9" x14ac:dyDescent="0.25">
      <c r="A1989">
        <f>IF(AND($C1989="Area (ha)",$E1989="Fully converted"),SUMIFS(UK!$E$9:$E$77,UK!$C$9:$C$77,Data!$H4267),IF(AND($C1989="Area (ha)",$E1989="In conversion"),SUMIFS(UK!$F$9:$F$77,UK!$C$9:$C$77,Data!$H4267),IF(AND($C1989="Area (ha)",$E1989="Total"),SUMIFS(UK!$F$9:$F$77,UK!$C$9:$C$77,Data!$H4267),IF(AND($C1989="Tonne",$E1989="Fully converted"),SUMIFS(UK!$F$9:$F$77,UK!$C$9:$C$77,Data!$H4267),""))))</f>
        <v>0</v>
      </c>
      <c r="B1989" s="46" t="s">
        <v>45</v>
      </c>
      <c r="C1989" s="46" t="s">
        <v>144</v>
      </c>
      <c r="D1989" s="46" t="s">
        <v>47</v>
      </c>
      <c r="E1989" s="46" t="s">
        <v>140</v>
      </c>
      <c r="F1989" s="32" t="s">
        <v>39</v>
      </c>
      <c r="G1989" s="32" t="s">
        <v>107</v>
      </c>
      <c r="H1989" s="32" t="s">
        <v>107</v>
      </c>
      <c r="I1989" s="32" t="s">
        <v>107</v>
      </c>
    </row>
    <row r="1990" spans="1:9" x14ac:dyDescent="0.25">
      <c r="A1990">
        <f>IF(AND($C1990="Area (ha)",$E1990="Fully converted"),SUMIFS(UK!$E$9:$E$77,UK!$C$9:$C$77,Data!$H4268),IF(AND($C1990="Area (ha)",$E1990="In conversion"),SUMIFS(UK!$F$9:$F$77,UK!$C$9:$C$77,Data!$H4268),IF(AND($C1990="Area (ha)",$E1990="Total"),SUMIFS(UK!$F$9:$F$77,UK!$C$9:$C$77,Data!$H4268),IF(AND($C1990="Tonne",$E1990="Fully converted"),SUMIFS(UK!$F$9:$F$77,UK!$C$9:$C$77,Data!$H4268),""))))</f>
        <v>0</v>
      </c>
      <c r="B1990" s="46" t="s">
        <v>45</v>
      </c>
      <c r="C1990" s="46" t="s">
        <v>144</v>
      </c>
      <c r="D1990" s="46" t="s">
        <v>47</v>
      </c>
      <c r="E1990" s="46" t="s">
        <v>140</v>
      </c>
      <c r="F1990" s="32" t="s">
        <v>39</v>
      </c>
      <c r="G1990" s="32" t="s">
        <v>108</v>
      </c>
      <c r="H1990" s="32" t="s">
        <v>108</v>
      </c>
      <c r="I1990" s="32" t="s">
        <v>108</v>
      </c>
    </row>
    <row r="1991" spans="1:9" x14ac:dyDescent="0.25">
      <c r="A1991">
        <f>IF(AND($C1991="Area (ha)",$E1991="Fully converted"),SUMIFS(UK!$E$9:$E$77,UK!$C$9:$C$77,Data!$H4269),IF(AND($C1991="Area (ha)",$E1991="In conversion"),SUMIFS(UK!$F$9:$F$77,UK!$C$9:$C$77,Data!$H4269),IF(AND($C1991="Area (ha)",$E1991="Total"),SUMIFS(UK!$F$9:$F$77,UK!$C$9:$C$77,Data!$H4269),IF(AND($C1991="Tonne",$E1991="Fully converted"),SUMIFS(UK!$F$9:$F$77,UK!$C$9:$C$77,Data!$H4269),""))))</f>
        <v>0</v>
      </c>
      <c r="B1991" s="46" t="s">
        <v>45</v>
      </c>
      <c r="C1991" s="46" t="s">
        <v>144</v>
      </c>
      <c r="D1991" s="46" t="s">
        <v>47</v>
      </c>
      <c r="E1991" s="46" t="s">
        <v>140</v>
      </c>
      <c r="F1991" s="32" t="s">
        <v>39</v>
      </c>
      <c r="G1991" s="32" t="s">
        <v>109</v>
      </c>
      <c r="H1991" s="32" t="s">
        <v>109</v>
      </c>
      <c r="I1991" s="32" t="s">
        <v>109</v>
      </c>
    </row>
    <row r="1992" spans="1:9" x14ac:dyDescent="0.25">
      <c r="A1992">
        <f>IF(AND($C1992="Area (ha)",$E1992="Fully converted"),SUMIFS(UK!$E$9:$E$77,UK!$C$9:$C$77,Data!$H4270),IF(AND($C1992="Area (ha)",$E1992="In conversion"),SUMIFS(UK!$F$9:$F$77,UK!$C$9:$C$77,Data!$H4270),IF(AND($C1992="Area (ha)",$E1992="Total"),SUMIFS(UK!$F$9:$F$77,UK!$C$9:$C$77,Data!$H4270),IF(AND($C1992="Tonne",$E1992="Fully converted"),SUMIFS(UK!$F$9:$F$77,UK!$C$9:$C$77,Data!$H4270),""))))</f>
        <v>0</v>
      </c>
      <c r="B1992" s="46" t="s">
        <v>45</v>
      </c>
      <c r="C1992" s="46" t="s">
        <v>144</v>
      </c>
      <c r="D1992" s="46" t="s">
        <v>47</v>
      </c>
      <c r="E1992" s="46" t="s">
        <v>140</v>
      </c>
      <c r="F1992" s="32" t="s">
        <v>39</v>
      </c>
      <c r="G1992" s="32" t="s">
        <v>133</v>
      </c>
      <c r="H1992" s="32" t="s">
        <v>110</v>
      </c>
      <c r="I1992" s="32" t="s">
        <v>133</v>
      </c>
    </row>
    <row r="1993" spans="1:9" x14ac:dyDescent="0.25">
      <c r="A1993">
        <f>IF(AND($C1993="Area (ha)",$E1993="Fully converted"),SUMIFS(UK!$E$9:$E$77,UK!$C$9:$C$77,Data!$H4271),IF(AND($C1993="Area (ha)",$E1993="In conversion"),SUMIFS(UK!$F$9:$F$77,UK!$C$9:$C$77,Data!$H4271),IF(AND($C1993="Area (ha)",$E1993="Total"),SUMIFS(UK!$F$9:$F$77,UK!$C$9:$C$77,Data!$H4271),IF(AND($C1993="Tonne",$E1993="Fully converted"),SUMIFS(UK!$F$9:$F$77,UK!$C$9:$C$77,Data!$H4271),""))))</f>
        <v>0</v>
      </c>
      <c r="B1993" s="46" t="s">
        <v>45</v>
      </c>
      <c r="C1993" s="46" t="s">
        <v>144</v>
      </c>
      <c r="D1993" s="46" t="s">
        <v>47</v>
      </c>
      <c r="E1993" s="46" t="s">
        <v>140</v>
      </c>
      <c r="F1993" s="32" t="s">
        <v>39</v>
      </c>
      <c r="G1993" s="32" t="s">
        <v>111</v>
      </c>
      <c r="H1993" s="32" t="s">
        <v>111</v>
      </c>
      <c r="I1993" s="32" t="s">
        <v>111</v>
      </c>
    </row>
    <row r="1994" spans="1:9" x14ac:dyDescent="0.25">
      <c r="A1994">
        <f>IF(AND($C1994="Area (ha)",$E1994="Fully converted"),SUMIFS(UK!$E$9:$E$77,UK!$C$9:$C$77,Data!$H4272),IF(AND($C1994="Area (ha)",$E1994="In conversion"),SUMIFS(UK!$F$9:$F$77,UK!$C$9:$C$77,Data!$H4272),IF(AND($C1994="Area (ha)",$E1994="Total"),SUMIFS(UK!$F$9:$F$77,UK!$C$9:$C$77,Data!$H4272),IF(AND($C1994="Tonne",$E1994="Fully converted"),SUMIFS(UK!$F$9:$F$77,UK!$C$9:$C$77,Data!$H4272),""))))</f>
        <v>0</v>
      </c>
      <c r="B1994" s="46" t="s">
        <v>45</v>
      </c>
      <c r="C1994" s="46" t="s">
        <v>144</v>
      </c>
      <c r="D1994" s="46" t="s">
        <v>47</v>
      </c>
      <c r="E1994" s="46" t="s">
        <v>140</v>
      </c>
      <c r="F1994" s="32" t="s">
        <v>39</v>
      </c>
      <c r="G1994" s="32" t="s">
        <v>134</v>
      </c>
      <c r="H1994" s="32" t="s">
        <v>134</v>
      </c>
      <c r="I1994" s="32" t="s">
        <v>134</v>
      </c>
    </row>
    <row r="1995" spans="1:9" x14ac:dyDescent="0.25">
      <c r="A1995">
        <f>IF(AND($C1995="Area (ha)",$E1995="Fully converted"),SUMIFS(UK!$E$9:$E$77,UK!$C$9:$C$77,Data!$H4273),IF(AND($C1995="Area (ha)",$E1995="In conversion"),SUMIFS(UK!$F$9:$F$77,UK!$C$9:$C$77,Data!$H4273),IF(AND($C1995="Area (ha)",$E1995="Total"),SUMIFS(UK!$F$9:$F$77,UK!$C$9:$C$77,Data!$H4273),IF(AND($C1995="Tonne",$E1995="Fully converted"),SUMIFS(UK!$F$9:$F$77,UK!$C$9:$C$77,Data!$H4273),""))))</f>
        <v>0</v>
      </c>
      <c r="B1995" s="46" t="s">
        <v>45</v>
      </c>
      <c r="C1995" s="46" t="s">
        <v>144</v>
      </c>
      <c r="D1995" s="46" t="s">
        <v>47</v>
      </c>
      <c r="E1995" s="46" t="s">
        <v>140</v>
      </c>
      <c r="F1995" s="32" t="s">
        <v>39</v>
      </c>
      <c r="G1995" s="32" t="s">
        <v>113</v>
      </c>
      <c r="H1995" s="32" t="s">
        <v>113</v>
      </c>
      <c r="I1995" s="32" t="s">
        <v>113</v>
      </c>
    </row>
    <row r="1996" spans="1:9" x14ac:dyDescent="0.25">
      <c r="A1996">
        <f>IF(AND($C1996="Area (ha)",$E1996="Fully converted"),SUMIFS(UK!$E$9:$E$77,UK!$C$9:$C$77,Data!$H4274),IF(AND($C1996="Area (ha)",$E1996="In conversion"),SUMIFS(UK!$F$9:$F$77,UK!$C$9:$C$77,Data!$H4274),IF(AND($C1996="Area (ha)",$E1996="Total"),SUMIFS(UK!$F$9:$F$77,UK!$C$9:$C$77,Data!$H4274),IF(AND($C1996="Tonne",$E1996="Fully converted"),SUMIFS(UK!$F$9:$F$77,UK!$C$9:$C$77,Data!$H4274),""))))</f>
        <v>4.91</v>
      </c>
      <c r="B1996" s="46" t="s">
        <v>45</v>
      </c>
      <c r="C1996" s="46" t="s">
        <v>144</v>
      </c>
      <c r="D1996" s="46" t="s">
        <v>47</v>
      </c>
      <c r="E1996" s="46" t="s">
        <v>140</v>
      </c>
      <c r="F1996" s="32" t="s">
        <v>39</v>
      </c>
      <c r="G1996" s="32" t="s">
        <v>135</v>
      </c>
      <c r="H1996" s="32" t="s">
        <v>135</v>
      </c>
      <c r="I1996" s="32" t="s">
        <v>135</v>
      </c>
    </row>
    <row r="1997" spans="1:9" x14ac:dyDescent="0.25">
      <c r="A1997">
        <f>IF(AND($C1997="Area (ha)",$E1997="Fully converted"),SUMIFS(UK!$E$9:$E$77,UK!$C$9:$C$77,Data!$H4275),IF(AND($C1997="Area (ha)",$E1997="In conversion"),SUMIFS(UK!$F$9:$F$77,UK!$C$9:$C$77,Data!$H4275),IF(AND($C1997="Area (ha)",$E1997="Total"),SUMIFS(UK!$F$9:$F$77,UK!$C$9:$C$77,Data!$H4275),IF(AND($C1997="Tonne",$E1997="Fully converted"),SUMIFS(UK!$F$9:$F$77,UK!$C$9:$C$77,Data!$H4275),""))))</f>
        <v>0</v>
      </c>
      <c r="B1997" s="46" t="s">
        <v>45</v>
      </c>
      <c r="C1997" s="46" t="s">
        <v>144</v>
      </c>
      <c r="D1997" s="46" t="s">
        <v>47</v>
      </c>
      <c r="E1997" s="46" t="s">
        <v>140</v>
      </c>
      <c r="F1997" s="32" t="s">
        <v>39</v>
      </c>
      <c r="G1997" s="32" t="s">
        <v>115</v>
      </c>
      <c r="H1997" s="32" t="s">
        <v>115</v>
      </c>
      <c r="I1997" s="32" t="s">
        <v>115</v>
      </c>
    </row>
    <row r="1998" spans="1:9" x14ac:dyDescent="0.25">
      <c r="A1998">
        <f>IF(AND($C1998="Area (ha)",$E1998="Fully converted"),SUMIFS(UK!$E$9:$E$77,UK!$C$9:$C$77,Data!$H4276),IF(AND($C1998="Area (ha)",$E1998="In conversion"),SUMIFS(UK!$F$9:$F$77,UK!$C$9:$C$77,Data!$H4276),IF(AND($C1998="Area (ha)",$E1998="Total"),SUMIFS(UK!$F$9:$F$77,UK!$C$9:$C$77,Data!$H4276),IF(AND($C1998="Tonne",$E1998="Fully converted"),SUMIFS(UK!$F$9:$F$77,UK!$C$9:$C$77,Data!$H4276),""))))</f>
        <v>110</v>
      </c>
      <c r="B1998" s="46" t="s">
        <v>45</v>
      </c>
      <c r="C1998" s="46" t="s">
        <v>144</v>
      </c>
      <c r="D1998" s="46" t="s">
        <v>47</v>
      </c>
      <c r="E1998" s="46" t="s">
        <v>140</v>
      </c>
      <c r="F1998" s="32" t="s">
        <v>39</v>
      </c>
      <c r="G1998" s="32" t="s">
        <v>116</v>
      </c>
      <c r="H1998" s="32" t="s">
        <v>116</v>
      </c>
      <c r="I1998" s="32" t="s">
        <v>116</v>
      </c>
    </row>
    <row r="1999" spans="1:9" x14ac:dyDescent="0.25">
      <c r="A1999">
        <f>IF(AND($C1999="Area (ha)",$E1999="Fully converted"),SUMIFS(UK!$E$9:$E$77,UK!$C$9:$C$77,Data!$H4277),IF(AND($C1999="Area (ha)",$E1999="In conversion"),SUMIFS(UK!$F$9:$F$77,UK!$C$9:$C$77,Data!$H4277),IF(AND($C1999="Area (ha)",$E1999="Total"),SUMIFS(UK!$F$9:$F$77,UK!$C$9:$C$77,Data!$H4277),IF(AND($C1999="Tonne",$E1999="Fully converted"),SUMIFS(UK!$F$9:$F$77,UK!$C$9:$C$77,Data!$H4277),""))))</f>
        <v>0</v>
      </c>
      <c r="B1999" s="46" t="s">
        <v>45</v>
      </c>
      <c r="C1999" s="46" t="s">
        <v>144</v>
      </c>
      <c r="D1999" s="46" t="s">
        <v>47</v>
      </c>
      <c r="E1999" s="46" t="s">
        <v>140</v>
      </c>
      <c r="F1999" s="32" t="s">
        <v>39</v>
      </c>
      <c r="G1999" s="32" t="s">
        <v>117</v>
      </c>
      <c r="H1999" s="32" t="s">
        <v>117</v>
      </c>
      <c r="I1999" s="32" t="s">
        <v>117</v>
      </c>
    </row>
    <row r="2000" spans="1:9" x14ac:dyDescent="0.25">
      <c r="A2000">
        <f>IF(AND($C2000="Area (ha)",$E2000="Fully converted"),SUMIFS(UK!$E$9:$E$77,UK!$C$9:$C$77,Data!$H4278),IF(AND($C2000="Area (ha)",$E2000="In conversion"),SUMIFS(UK!$F$9:$F$77,UK!$C$9:$C$77,Data!$H4278),IF(AND($C2000="Area (ha)",$E2000="Total"),SUMIFS(UK!$F$9:$F$77,UK!$C$9:$C$77,Data!$H4278),IF(AND($C2000="Tonne",$E2000="Fully converted"),SUMIFS(UK!$F$9:$F$77,UK!$C$9:$C$77,Data!$H4278),""))))</f>
        <v>0</v>
      </c>
      <c r="B2000" s="46" t="s">
        <v>45</v>
      </c>
      <c r="C2000" s="46" t="s">
        <v>144</v>
      </c>
      <c r="D2000" s="46" t="s">
        <v>47</v>
      </c>
      <c r="E2000" s="46" t="s">
        <v>140</v>
      </c>
      <c r="F2000" s="32" t="s">
        <v>39</v>
      </c>
      <c r="G2000" s="32" t="s">
        <v>136</v>
      </c>
      <c r="H2000" s="32" t="s">
        <v>136</v>
      </c>
      <c r="I2000" s="32" t="s">
        <v>136</v>
      </c>
    </row>
    <row r="2001" spans="1:9" x14ac:dyDescent="0.25">
      <c r="A2001">
        <f>IF(AND($C2001="Area (ha)",$E2001="Fully converted"),SUMIFS(UK!$E$9:$E$77,UK!$C$9:$C$77,Data!$H4279),IF(AND($C2001="Area (ha)",$E2001="In conversion"),SUMIFS(UK!$F$9:$F$77,UK!$C$9:$C$77,Data!$H4279),IF(AND($C2001="Area (ha)",$E2001="Total"),SUMIFS(UK!$F$9:$F$77,UK!$C$9:$C$77,Data!$H4279),IF(AND($C2001="Tonne",$E2001="Fully converted"),SUMIFS(UK!$F$9:$F$77,UK!$C$9:$C$77,Data!$H4279),""))))</f>
        <v>0</v>
      </c>
      <c r="B2001" s="46" t="s">
        <v>45</v>
      </c>
      <c r="C2001" s="46" t="s">
        <v>144</v>
      </c>
      <c r="D2001" s="46" t="s">
        <v>47</v>
      </c>
      <c r="E2001" s="46" t="s">
        <v>140</v>
      </c>
      <c r="F2001" s="32" t="s">
        <v>39</v>
      </c>
      <c r="G2001" s="32" t="s">
        <v>137</v>
      </c>
      <c r="H2001" s="32" t="s">
        <v>137</v>
      </c>
      <c r="I2001" s="32" t="s">
        <v>137</v>
      </c>
    </row>
    <row r="2002" spans="1:9" x14ac:dyDescent="0.25">
      <c r="A2002">
        <f>IF(AND($C2002="Area (ha)",$E2002="Fully converted"),SUMIFS(UK!$E$9:$E$77,UK!$C$9:$C$77,Data!$H4280),IF(AND($C2002="Area (ha)",$E2002="In conversion"),SUMIFS(UK!$F$9:$F$77,UK!$C$9:$C$77,Data!$H4280),IF(AND($C2002="Area (ha)",$E2002="Total"),SUMIFS(UK!$F$9:$F$77,UK!$C$9:$C$77,Data!$H4280),IF(AND($C2002="Tonne",$E2002="Fully converted"),SUMIFS(UK!$F$9:$F$77,UK!$C$9:$C$77,Data!$H4280),""))))</f>
        <v>19784.98974999999</v>
      </c>
      <c r="B2002" s="46" t="s">
        <v>45</v>
      </c>
      <c r="C2002" s="46" t="s">
        <v>144</v>
      </c>
      <c r="D2002" s="46" t="s">
        <v>47</v>
      </c>
      <c r="E2002" s="46" t="s">
        <v>140</v>
      </c>
      <c r="F2002" s="32" t="s">
        <v>39</v>
      </c>
      <c r="G2002" s="32" t="s">
        <v>119</v>
      </c>
      <c r="H2002" s="32" t="s">
        <v>119</v>
      </c>
      <c r="I2002" s="32" t="s">
        <v>119</v>
      </c>
    </row>
    <row r="2003" spans="1:9" x14ac:dyDescent="0.25">
      <c r="A2003">
        <f>IF(AND($C2003="Area (ha)",$E2003="Fully converted"),SUMIFS(UK!$E$9:$E$77,UK!$C$9:$C$77,Data!$H4281),IF(AND($C2003="Area (ha)",$E2003="In conversion"),SUMIFS(UK!$F$9:$F$77,UK!$C$9:$C$77,Data!$H4281),IF(AND($C2003="Area (ha)",$E2003="Total"),SUMIFS(UK!$F$9:$F$77,UK!$C$9:$C$77,Data!$H4281),IF(AND($C2003="Tonne",$E2003="Fully converted"),SUMIFS(UK!$F$9:$F$77,UK!$C$9:$C$77,Data!$H4281),""))))</f>
        <v>4523.7277499999973</v>
      </c>
      <c r="B2003" s="46" t="s">
        <v>45</v>
      </c>
      <c r="C2003" s="46" t="s">
        <v>144</v>
      </c>
      <c r="D2003" s="46" t="s">
        <v>47</v>
      </c>
      <c r="E2003" s="46" t="s">
        <v>140</v>
      </c>
      <c r="F2003" s="32" t="s">
        <v>40</v>
      </c>
      <c r="G2003" s="32" t="s">
        <v>146</v>
      </c>
      <c r="H2003" s="32" t="s">
        <v>146</v>
      </c>
      <c r="I2003" s="32" t="s">
        <v>52</v>
      </c>
    </row>
    <row r="2004" spans="1:9" x14ac:dyDescent="0.25">
      <c r="A2004">
        <f>IF(AND($C2004="Area (ha)",$E2004="Fully converted"),SUMIFS(UK!$E$9:$E$77,UK!$C$9:$C$77,Data!$H4282),IF(AND($C2004="Area (ha)",$E2004="In conversion"),SUMIFS(UK!$F$9:$F$77,UK!$C$9:$C$77,Data!$H4282),IF(AND($C2004="Area (ha)",$E2004="Total"),SUMIFS(UK!$F$9:$F$77,UK!$C$9:$C$77,Data!$H4282),IF(AND($C2004="Tonne",$E2004="Fully converted"),SUMIFS(UK!$F$9:$F$77,UK!$C$9:$C$77,Data!$H4282),""))))</f>
        <v>1043.71</v>
      </c>
      <c r="B2004" s="46" t="s">
        <v>45</v>
      </c>
      <c r="C2004" s="46" t="s">
        <v>144</v>
      </c>
      <c r="D2004" s="46" t="s">
        <v>47</v>
      </c>
      <c r="E2004" s="46" t="s">
        <v>140</v>
      </c>
      <c r="F2004" s="32" t="s">
        <v>40</v>
      </c>
      <c r="G2004" s="32" t="s">
        <v>53</v>
      </c>
      <c r="H2004" s="32" t="s">
        <v>53</v>
      </c>
      <c r="I2004" s="32" t="s">
        <v>53</v>
      </c>
    </row>
    <row r="2005" spans="1:9" x14ac:dyDescent="0.25">
      <c r="A2005">
        <f>IF(AND($C2005="Area (ha)",$E2005="Fully converted"),SUMIFS(UK!$E$9:$E$77,UK!$C$9:$C$77,Data!$H4283),IF(AND($C2005="Area (ha)",$E2005="In conversion"),SUMIFS(UK!$F$9:$F$77,UK!$C$9:$C$77,Data!$H4283),IF(AND($C2005="Area (ha)",$E2005="Total"),SUMIFS(UK!$F$9:$F$77,UK!$C$9:$C$77,Data!$H4283),IF(AND($C2005="Tonne",$E2005="Fully converted"),SUMIFS(UK!$F$9:$F$77,UK!$C$9:$C$77,Data!$H4283),""))))</f>
        <v>1043.71</v>
      </c>
      <c r="B2005" s="46" t="s">
        <v>45</v>
      </c>
      <c r="C2005" s="46" t="s">
        <v>144</v>
      </c>
      <c r="D2005" s="46" t="s">
        <v>47</v>
      </c>
      <c r="E2005" s="46" t="s">
        <v>140</v>
      </c>
      <c r="F2005" s="32" t="s">
        <v>40</v>
      </c>
      <c r="G2005" s="32" t="s">
        <v>54</v>
      </c>
      <c r="H2005" s="32" t="s">
        <v>54</v>
      </c>
      <c r="I2005" s="32" t="s">
        <v>54</v>
      </c>
    </row>
    <row r="2006" spans="1:9" x14ac:dyDescent="0.25">
      <c r="A2006">
        <f>IF(AND($C2006="Area (ha)",$E2006="Fully converted"),SUMIFS(UK!$E$9:$E$77,UK!$C$9:$C$77,Data!$H4284),IF(AND($C2006="Area (ha)",$E2006="In conversion"),SUMIFS(UK!$F$9:$F$77,UK!$C$9:$C$77,Data!$H4284),IF(AND($C2006="Area (ha)",$E2006="Total"),SUMIFS(UK!$F$9:$F$77,UK!$C$9:$C$77,Data!$H4284),IF(AND($C2006="Tonne",$E2006="Fully converted"),SUMIFS(UK!$F$9:$F$77,UK!$C$9:$C$77,Data!$H4284),""))))</f>
        <v>0</v>
      </c>
      <c r="B2006" s="46" t="s">
        <v>45</v>
      </c>
      <c r="C2006" s="46" t="s">
        <v>144</v>
      </c>
      <c r="D2006" s="46" t="s">
        <v>47</v>
      </c>
      <c r="E2006" s="46" t="s">
        <v>140</v>
      </c>
      <c r="F2006" s="32" t="s">
        <v>40</v>
      </c>
      <c r="G2006" s="32" t="s">
        <v>55</v>
      </c>
      <c r="H2006" s="32" t="s">
        <v>55</v>
      </c>
      <c r="I2006" s="32" t="s">
        <v>55</v>
      </c>
    </row>
    <row r="2007" spans="1:9" x14ac:dyDescent="0.25">
      <c r="A2007">
        <f>IF(AND($C2007="Area (ha)",$E2007="Fully converted"),SUMIFS(UK!$E$9:$E$77,UK!$C$9:$C$77,Data!$H4285),IF(AND($C2007="Area (ha)",$E2007="In conversion"),SUMIFS(UK!$F$9:$F$77,UK!$C$9:$C$77,Data!$H4285),IF(AND($C2007="Area (ha)",$E2007="Total"),SUMIFS(UK!$F$9:$F$77,UK!$C$9:$C$77,Data!$H4285),IF(AND($C2007="Tonne",$E2007="Fully converted"),SUMIFS(UK!$F$9:$F$77,UK!$C$9:$C$77,Data!$H4285),""))))</f>
        <v>200.71</v>
      </c>
      <c r="B2007" s="46" t="s">
        <v>45</v>
      </c>
      <c r="C2007" s="46" t="s">
        <v>144</v>
      </c>
      <c r="D2007" s="46" t="s">
        <v>47</v>
      </c>
      <c r="E2007" s="46" t="s">
        <v>140</v>
      </c>
      <c r="F2007" s="32" t="s">
        <v>40</v>
      </c>
      <c r="G2007" s="32" t="s">
        <v>122</v>
      </c>
      <c r="H2007" s="32" t="s">
        <v>122</v>
      </c>
      <c r="I2007" s="32" t="s">
        <v>122</v>
      </c>
    </row>
    <row r="2008" spans="1:9" x14ac:dyDescent="0.25">
      <c r="A2008">
        <f>IF(AND($C2008="Area (ha)",$E2008="Fully converted"),SUMIFS(UK!$E$9:$E$77,UK!$C$9:$C$77,Data!$H4286),IF(AND($C2008="Area (ha)",$E2008="In conversion"),SUMIFS(UK!$F$9:$F$77,UK!$C$9:$C$77,Data!$H4286),IF(AND($C2008="Area (ha)",$E2008="Total"),SUMIFS(UK!$F$9:$F$77,UK!$C$9:$C$77,Data!$H4286),IF(AND($C2008="Tonne",$E2008="Fully converted"),SUMIFS(UK!$F$9:$F$77,UK!$C$9:$C$77,Data!$H4286),""))))</f>
        <v>0</v>
      </c>
      <c r="B2008" s="46" t="s">
        <v>45</v>
      </c>
      <c r="C2008" s="46" t="s">
        <v>144</v>
      </c>
      <c r="D2008" s="46" t="s">
        <v>47</v>
      </c>
      <c r="E2008" s="46" t="s">
        <v>140</v>
      </c>
      <c r="F2008" s="32" t="s">
        <v>40</v>
      </c>
      <c r="G2008" s="32" t="s">
        <v>57</v>
      </c>
      <c r="H2008" s="32" t="s">
        <v>148</v>
      </c>
      <c r="I2008" s="32" t="s">
        <v>57</v>
      </c>
    </row>
    <row r="2009" spans="1:9" x14ac:dyDescent="0.25">
      <c r="A2009">
        <f>IF(AND($C2009="Area (ha)",$E2009="Fully converted"),SUMIFS(UK!$E$9:$E$77,UK!$C$9:$C$77,Data!$H4287),IF(AND($C2009="Area (ha)",$E2009="In conversion"),SUMIFS(UK!$F$9:$F$77,UK!$C$9:$C$77,Data!$H4287),IF(AND($C2009="Area (ha)",$E2009="Total"),SUMIFS(UK!$F$9:$F$77,UK!$C$9:$C$77,Data!$H4287),IF(AND($C2009="Tonne",$E2009="Fully converted"),SUMIFS(UK!$F$9:$F$77,UK!$C$9:$C$77,Data!$H4287),""))))</f>
        <v>7.21</v>
      </c>
      <c r="B2009" s="46" t="s">
        <v>45</v>
      </c>
      <c r="C2009" s="46" t="s">
        <v>144</v>
      </c>
      <c r="D2009" s="46" t="s">
        <v>47</v>
      </c>
      <c r="E2009" s="46" t="s">
        <v>140</v>
      </c>
      <c r="F2009" s="32" t="s">
        <v>40</v>
      </c>
      <c r="G2009" s="32" t="s">
        <v>58</v>
      </c>
      <c r="H2009" s="32" t="s">
        <v>58</v>
      </c>
      <c r="I2009" s="32" t="s">
        <v>58</v>
      </c>
    </row>
    <row r="2010" spans="1:9" x14ac:dyDescent="0.25">
      <c r="A2010">
        <f>IF(AND($C2010="Area (ha)",$E2010="Fully converted"),SUMIFS(UK!$E$9:$E$77,UK!$C$9:$C$77,Data!$H4288),IF(AND($C2010="Area (ha)",$E2010="In conversion"),SUMIFS(UK!$F$9:$F$77,UK!$C$9:$C$77,Data!$H4288),IF(AND($C2010="Area (ha)",$E2010="Total"),SUMIFS(UK!$F$9:$F$77,UK!$C$9:$C$77,Data!$H4288),IF(AND($C2010="Tonne",$E2010="Fully converted"),SUMIFS(UK!$F$9:$F$77,UK!$C$9:$C$77,Data!$H4288),""))))</f>
        <v>549.16999999999996</v>
      </c>
      <c r="B2010" s="46" t="s">
        <v>45</v>
      </c>
      <c r="C2010" s="46" t="s">
        <v>144</v>
      </c>
      <c r="D2010" s="46" t="s">
        <v>47</v>
      </c>
      <c r="E2010" s="46" t="s">
        <v>140</v>
      </c>
      <c r="F2010" s="32" t="s">
        <v>40</v>
      </c>
      <c r="G2010" s="32" t="s">
        <v>59</v>
      </c>
      <c r="H2010" s="32" t="s">
        <v>59</v>
      </c>
      <c r="I2010" s="32" t="s">
        <v>59</v>
      </c>
    </row>
    <row r="2011" spans="1:9" x14ac:dyDescent="0.25">
      <c r="A2011">
        <f>IF(AND($C2011="Area (ha)",$E2011="Fully converted"),SUMIFS(UK!$E$9:$E$77,UK!$C$9:$C$77,Data!$H4289),IF(AND($C2011="Area (ha)",$E2011="In conversion"),SUMIFS(UK!$F$9:$F$77,UK!$C$9:$C$77,Data!$H4289),IF(AND($C2011="Area (ha)",$E2011="Total"),SUMIFS(UK!$F$9:$F$77,UK!$C$9:$C$77,Data!$H4289),IF(AND($C2011="Tonne",$E2011="Fully converted"),SUMIFS(UK!$F$9:$F$77,UK!$C$9:$C$77,Data!$H4289),""))))</f>
        <v>213.85999999999999</v>
      </c>
      <c r="B2011" s="46" t="s">
        <v>45</v>
      </c>
      <c r="C2011" s="46" t="s">
        <v>144</v>
      </c>
      <c r="D2011" s="46" t="s">
        <v>47</v>
      </c>
      <c r="E2011" s="46" t="s">
        <v>140</v>
      </c>
      <c r="F2011" s="32" t="s">
        <v>40</v>
      </c>
      <c r="G2011" s="32" t="s">
        <v>60</v>
      </c>
      <c r="H2011" s="32" t="s">
        <v>60</v>
      </c>
      <c r="I2011" s="32" t="s">
        <v>60</v>
      </c>
    </row>
    <row r="2012" spans="1:9" x14ac:dyDescent="0.25">
      <c r="A2012">
        <f>IF(AND($C2012="Area (ha)",$E2012="Fully converted"),SUMIFS(UK!$E$9:$E$77,UK!$C$9:$C$77,Data!$H4290),IF(AND($C2012="Area (ha)",$E2012="In conversion"),SUMIFS(UK!$F$9:$F$77,UK!$C$9:$C$77,Data!$H4290),IF(AND($C2012="Area (ha)",$E2012="Total"),SUMIFS(UK!$F$9:$F$77,UK!$C$9:$C$77,Data!$H4290),IF(AND($C2012="Tonne",$E2012="Fully converted"),SUMIFS(UK!$F$9:$F$77,UK!$C$9:$C$77,Data!$H4290),""))))</f>
        <v>0</v>
      </c>
      <c r="B2012" s="46" t="s">
        <v>45</v>
      </c>
      <c r="C2012" s="46" t="s">
        <v>144</v>
      </c>
      <c r="D2012" s="46" t="s">
        <v>47</v>
      </c>
      <c r="E2012" s="46" t="s">
        <v>140</v>
      </c>
      <c r="F2012" s="32" t="s">
        <v>40</v>
      </c>
      <c r="G2012" s="32" t="s">
        <v>61</v>
      </c>
      <c r="H2012" s="32" t="s">
        <v>61</v>
      </c>
      <c r="I2012" s="32" t="s">
        <v>61</v>
      </c>
    </row>
    <row r="2013" spans="1:9" x14ac:dyDescent="0.25">
      <c r="A2013">
        <f>IF(AND($C2013="Area (ha)",$E2013="Fully converted"),SUMIFS(UK!$E$9:$E$77,UK!$C$9:$C$77,Data!$H4291),IF(AND($C2013="Area (ha)",$E2013="In conversion"),SUMIFS(UK!$F$9:$F$77,UK!$C$9:$C$77,Data!$H4291),IF(AND($C2013="Area (ha)",$E2013="Total"),SUMIFS(UK!$F$9:$F$77,UK!$C$9:$C$77,Data!$H4291),IF(AND($C2013="Tonne",$E2013="Fully converted"),SUMIFS(UK!$F$9:$F$77,UK!$C$9:$C$77,Data!$H4291),""))))</f>
        <v>72.759999999999991</v>
      </c>
      <c r="B2013" s="46" t="s">
        <v>45</v>
      </c>
      <c r="C2013" s="46" t="s">
        <v>144</v>
      </c>
      <c r="D2013" s="46" t="s">
        <v>47</v>
      </c>
      <c r="E2013" s="46" t="s">
        <v>140</v>
      </c>
      <c r="F2013" s="32" t="s">
        <v>40</v>
      </c>
      <c r="G2013" s="32" t="s">
        <v>62</v>
      </c>
      <c r="H2013" s="32" t="s">
        <v>62</v>
      </c>
      <c r="I2013" s="32" t="s">
        <v>62</v>
      </c>
    </row>
    <row r="2014" spans="1:9" x14ac:dyDescent="0.25">
      <c r="A2014">
        <f>IF(AND($C2014="Area (ha)",$E2014="Fully converted"),SUMIFS(UK!$E$9:$E$77,UK!$C$9:$C$77,Data!$H4292),IF(AND($C2014="Area (ha)",$E2014="In conversion"),SUMIFS(UK!$F$9:$F$77,UK!$C$9:$C$77,Data!$H4292),IF(AND($C2014="Area (ha)",$E2014="Total"),SUMIFS(UK!$F$9:$F$77,UK!$C$9:$C$77,Data!$H4292),IF(AND($C2014="Tonne",$E2014="Fully converted"),SUMIFS(UK!$F$9:$F$77,UK!$C$9:$C$77,Data!$H4292),""))))</f>
        <v>0</v>
      </c>
      <c r="B2014" s="46" t="s">
        <v>45</v>
      </c>
      <c r="C2014" s="46" t="s">
        <v>144</v>
      </c>
      <c r="D2014" s="46" t="s">
        <v>47</v>
      </c>
      <c r="E2014" s="46" t="s">
        <v>140</v>
      </c>
      <c r="F2014" s="32" t="s">
        <v>40</v>
      </c>
      <c r="G2014" s="32" t="s">
        <v>63</v>
      </c>
      <c r="H2014" s="32" t="s">
        <v>63</v>
      </c>
      <c r="I2014" s="32" t="s">
        <v>63</v>
      </c>
    </row>
    <row r="2015" spans="1:9" x14ac:dyDescent="0.25">
      <c r="A2015">
        <f>IF(AND($C2015="Area (ha)",$E2015="Fully converted"),SUMIFS(UK!$E$9:$E$77,UK!$C$9:$C$77,Data!$H4293),IF(AND($C2015="Area (ha)",$E2015="In conversion"),SUMIFS(UK!$F$9:$F$77,UK!$C$9:$C$77,Data!$H4293),IF(AND($C2015="Area (ha)",$E2015="Total"),SUMIFS(UK!$F$9:$F$77,UK!$C$9:$C$77,Data!$H4293),IF(AND($C2015="Tonne",$E2015="Fully converted"),SUMIFS(UK!$F$9:$F$77,UK!$C$9:$C$77,Data!$H4293),""))))</f>
        <v>62.540000000000006</v>
      </c>
      <c r="B2015" s="46" t="s">
        <v>45</v>
      </c>
      <c r="C2015" s="46" t="s">
        <v>144</v>
      </c>
      <c r="D2015" s="46" t="s">
        <v>47</v>
      </c>
      <c r="E2015" s="46" t="s">
        <v>140</v>
      </c>
      <c r="F2015" s="32" t="s">
        <v>40</v>
      </c>
      <c r="G2015" s="32" t="s">
        <v>64</v>
      </c>
      <c r="H2015" s="32" t="s">
        <v>64</v>
      </c>
      <c r="I2015" s="32" t="s">
        <v>64</v>
      </c>
    </row>
    <row r="2016" spans="1:9" x14ac:dyDescent="0.25">
      <c r="A2016">
        <f>IF(AND($C2016="Area (ha)",$E2016="Fully converted"),SUMIFS(UK!$E$9:$E$77,UK!$C$9:$C$77,Data!$H4294),IF(AND($C2016="Area (ha)",$E2016="In conversion"),SUMIFS(UK!$F$9:$F$77,UK!$C$9:$C$77,Data!$H4294),IF(AND($C2016="Area (ha)",$E2016="Total"),SUMIFS(UK!$F$9:$F$77,UK!$C$9:$C$77,Data!$H4294),IF(AND($C2016="Tonne",$E2016="Fully converted"),SUMIFS(UK!$F$9:$F$77,UK!$C$9:$C$77,Data!$H4294),""))))</f>
        <v>0</v>
      </c>
      <c r="B2016" s="46" t="s">
        <v>45</v>
      </c>
      <c r="C2016" s="46" t="s">
        <v>144</v>
      </c>
      <c r="D2016" s="46" t="s">
        <v>47</v>
      </c>
      <c r="E2016" s="46" t="s">
        <v>140</v>
      </c>
      <c r="F2016" s="32" t="s">
        <v>40</v>
      </c>
      <c r="G2016" s="32" t="s">
        <v>123</v>
      </c>
      <c r="H2016" s="32" t="s">
        <v>123</v>
      </c>
      <c r="I2016" s="32" t="s">
        <v>123</v>
      </c>
    </row>
    <row r="2017" spans="1:9" x14ac:dyDescent="0.25">
      <c r="A2017">
        <f>IF(AND($C2017="Area (ha)",$E2017="Fully converted"),SUMIFS(UK!$E$9:$E$77,UK!$C$9:$C$77,Data!$H4295),IF(AND($C2017="Area (ha)",$E2017="In conversion"),SUMIFS(UK!$F$9:$F$77,UK!$C$9:$C$77,Data!$H4295),IF(AND($C2017="Area (ha)",$E2017="Total"),SUMIFS(UK!$F$9:$F$77,UK!$C$9:$C$77,Data!$H4295),IF(AND($C2017="Tonne",$E2017="Fully converted"),SUMIFS(UK!$F$9:$F$77,UK!$C$9:$C$77,Data!$H4295),""))))</f>
        <v>0</v>
      </c>
      <c r="B2017" s="46" t="s">
        <v>45</v>
      </c>
      <c r="C2017" s="46" t="s">
        <v>144</v>
      </c>
      <c r="D2017" s="46" t="s">
        <v>47</v>
      </c>
      <c r="E2017" s="46" t="s">
        <v>140</v>
      </c>
      <c r="F2017" s="32" t="s">
        <v>40</v>
      </c>
      <c r="G2017" s="32" t="s">
        <v>66</v>
      </c>
      <c r="H2017" s="32" t="s">
        <v>66</v>
      </c>
      <c r="I2017" s="32" t="s">
        <v>236</v>
      </c>
    </row>
    <row r="2018" spans="1:9" x14ac:dyDescent="0.25">
      <c r="A2018">
        <f>IF(AND($C2018="Area (ha)",$E2018="Fully converted"),SUMIFS(UK!$E$9:$E$77,UK!$C$9:$C$77,Data!$H4296),IF(AND($C2018="Area (ha)",$E2018="In conversion"),SUMIFS(UK!$F$9:$F$77,UK!$C$9:$C$77,Data!$H4296),IF(AND($C2018="Area (ha)",$E2018="Total"),SUMIFS(UK!$F$9:$F$77,UK!$C$9:$C$77,Data!$H4296),IF(AND($C2018="Tonne",$E2018="Fully converted"),SUMIFS(UK!$F$9:$F$77,UK!$C$9:$C$77,Data!$H4296),""))))</f>
        <v>0</v>
      </c>
      <c r="B2018" s="46" t="s">
        <v>45</v>
      </c>
      <c r="C2018" s="46" t="s">
        <v>144</v>
      </c>
      <c r="D2018" s="46" t="s">
        <v>47</v>
      </c>
      <c r="E2018" s="46" t="s">
        <v>140</v>
      </c>
      <c r="F2018" s="32" t="s">
        <v>40</v>
      </c>
      <c r="G2018" s="32" t="s">
        <v>67</v>
      </c>
      <c r="H2018" s="32" t="s">
        <v>67</v>
      </c>
      <c r="I2018" s="32" t="s">
        <v>67</v>
      </c>
    </row>
    <row r="2019" spans="1:9" x14ac:dyDescent="0.25">
      <c r="A2019">
        <f>IF(AND($C2019="Area (ha)",$E2019="Fully converted"),SUMIFS(UK!$E$9:$E$77,UK!$C$9:$C$77,Data!$H4297),IF(AND($C2019="Area (ha)",$E2019="In conversion"),SUMIFS(UK!$F$9:$F$77,UK!$C$9:$C$77,Data!$H4297),IF(AND($C2019="Area (ha)",$E2019="Total"),SUMIFS(UK!$F$9:$F$77,UK!$C$9:$C$77,Data!$H4297),IF(AND($C2019="Tonne",$E2019="Fully converted"),SUMIFS(UK!$F$9:$F$77,UK!$C$9:$C$77,Data!$H4297),""))))</f>
        <v>0</v>
      </c>
      <c r="B2019" s="46" t="s">
        <v>45</v>
      </c>
      <c r="C2019" s="46" t="s">
        <v>144</v>
      </c>
      <c r="D2019" s="46" t="s">
        <v>47</v>
      </c>
      <c r="E2019" s="46" t="s">
        <v>140</v>
      </c>
      <c r="F2019" s="32" t="s">
        <v>40</v>
      </c>
      <c r="G2019" s="32" t="s">
        <v>68</v>
      </c>
      <c r="H2019" s="32" t="s">
        <v>68</v>
      </c>
      <c r="I2019" s="32" t="s">
        <v>68</v>
      </c>
    </row>
    <row r="2020" spans="1:9" x14ac:dyDescent="0.25">
      <c r="A2020">
        <f>IF(AND($C2020="Area (ha)",$E2020="Fully converted"),SUMIFS(UK!$E$9:$E$77,UK!$C$9:$C$77,Data!$H4298),IF(AND($C2020="Area (ha)",$E2020="In conversion"),SUMIFS(UK!$F$9:$F$77,UK!$C$9:$C$77,Data!$H4298),IF(AND($C2020="Area (ha)",$E2020="Total"),SUMIFS(UK!$F$9:$F$77,UK!$C$9:$C$77,Data!$H4298),IF(AND($C2020="Tonne",$E2020="Fully converted"),SUMIFS(UK!$F$9:$F$77,UK!$C$9:$C$77,Data!$H4298),""))))</f>
        <v>0</v>
      </c>
      <c r="B2020" s="46" t="s">
        <v>45</v>
      </c>
      <c r="C2020" s="46" t="s">
        <v>144</v>
      </c>
      <c r="D2020" s="46" t="s">
        <v>47</v>
      </c>
      <c r="E2020" s="46" t="s">
        <v>140</v>
      </c>
      <c r="F2020" s="32" t="s">
        <v>40</v>
      </c>
      <c r="G2020" s="32" t="s">
        <v>69</v>
      </c>
      <c r="H2020" s="32" t="s">
        <v>69</v>
      </c>
      <c r="I2020" s="32" t="s">
        <v>69</v>
      </c>
    </row>
    <row r="2021" spans="1:9" x14ac:dyDescent="0.25">
      <c r="A2021">
        <f>IF(AND($C2021="Area (ha)",$E2021="Fully converted"),SUMIFS(UK!$E$9:$E$77,UK!$C$9:$C$77,Data!$H4299),IF(AND($C2021="Area (ha)",$E2021="In conversion"),SUMIFS(UK!$F$9:$F$77,UK!$C$9:$C$77,Data!$H4299),IF(AND($C2021="Area (ha)",$E2021="Total"),SUMIFS(UK!$F$9:$F$77,UK!$C$9:$C$77,Data!$H4299),IF(AND($C2021="Tonne",$E2021="Fully converted"),SUMIFS(UK!$F$9:$F$77,UK!$C$9:$C$77,Data!$H4299),""))))</f>
        <v>5.93</v>
      </c>
      <c r="B2021" s="46" t="s">
        <v>45</v>
      </c>
      <c r="C2021" s="46" t="s">
        <v>144</v>
      </c>
      <c r="D2021" s="46" t="s">
        <v>47</v>
      </c>
      <c r="E2021" s="46" t="s">
        <v>140</v>
      </c>
      <c r="F2021" s="32" t="s">
        <v>40</v>
      </c>
      <c r="G2021" s="32" t="s">
        <v>124</v>
      </c>
      <c r="H2021" s="32" t="s">
        <v>124</v>
      </c>
      <c r="I2021" s="32" t="s">
        <v>124</v>
      </c>
    </row>
    <row r="2022" spans="1:9" x14ac:dyDescent="0.25">
      <c r="A2022">
        <f>IF(AND($C2022="Area (ha)",$E2022="Fully converted"),SUMIFS(UK!$E$9:$E$77,UK!$C$9:$C$77,Data!$H4300),IF(AND($C2022="Area (ha)",$E2022="In conversion"),SUMIFS(UK!$F$9:$F$77,UK!$C$9:$C$77,Data!$H4300),IF(AND($C2022="Area (ha)",$E2022="Total"),SUMIFS(UK!$F$9:$F$77,UK!$C$9:$C$77,Data!$H4300),IF(AND($C2022="Tonne",$E2022="Fully converted"),SUMIFS(UK!$F$9:$F$77,UK!$C$9:$C$77,Data!$H4300),""))))</f>
        <v>5.93</v>
      </c>
      <c r="B2022" s="46" t="s">
        <v>45</v>
      </c>
      <c r="C2022" s="46" t="s">
        <v>144</v>
      </c>
      <c r="D2022" s="46" t="s">
        <v>47</v>
      </c>
      <c r="E2022" s="46" t="s">
        <v>140</v>
      </c>
      <c r="F2022" s="32" t="s">
        <v>40</v>
      </c>
      <c r="G2022" s="32" t="s">
        <v>71</v>
      </c>
      <c r="H2022" s="32" t="s">
        <v>71</v>
      </c>
      <c r="I2022" s="32" t="s">
        <v>71</v>
      </c>
    </row>
    <row r="2023" spans="1:9" x14ac:dyDescent="0.25">
      <c r="A2023">
        <f>IF(AND($C2023="Area (ha)",$E2023="Fully converted"),SUMIFS(UK!$E$9:$E$77,UK!$C$9:$C$77,Data!$H4301),IF(AND($C2023="Area (ha)",$E2023="In conversion"),SUMIFS(UK!$F$9:$F$77,UK!$C$9:$C$77,Data!$H4301),IF(AND($C2023="Area (ha)",$E2023="Total"),SUMIFS(UK!$F$9:$F$77,UK!$C$9:$C$77,Data!$H4301),IF(AND($C2023="Tonne",$E2023="Fully converted"),SUMIFS(UK!$F$9:$F$77,UK!$C$9:$C$77,Data!$H4301),""))))</f>
        <v>0</v>
      </c>
      <c r="B2023" s="46" t="s">
        <v>45</v>
      </c>
      <c r="C2023" s="46" t="s">
        <v>144</v>
      </c>
      <c r="D2023" s="46" t="s">
        <v>47</v>
      </c>
      <c r="E2023" s="46" t="s">
        <v>140</v>
      </c>
      <c r="F2023" s="32" t="s">
        <v>40</v>
      </c>
      <c r="G2023" s="32" t="s">
        <v>72</v>
      </c>
      <c r="H2023" s="32" t="s">
        <v>72</v>
      </c>
      <c r="I2023" s="32" t="s">
        <v>72</v>
      </c>
    </row>
    <row r="2024" spans="1:9" x14ac:dyDescent="0.25">
      <c r="A2024">
        <f>IF(AND($C2024="Area (ha)",$E2024="Fully converted"),SUMIFS(UK!$E$9:$E$77,UK!$C$9:$C$77,Data!$H4302),IF(AND($C2024="Area (ha)",$E2024="In conversion"),SUMIFS(UK!$F$9:$F$77,UK!$C$9:$C$77,Data!$H4302),IF(AND($C2024="Area (ha)",$E2024="Total"),SUMIFS(UK!$F$9:$F$77,UK!$C$9:$C$77,Data!$H4302),IF(AND($C2024="Tonne",$E2024="Fully converted"),SUMIFS(UK!$F$9:$F$77,UK!$C$9:$C$77,Data!$H4302),""))))</f>
        <v>0</v>
      </c>
      <c r="B2024" s="46" t="s">
        <v>45</v>
      </c>
      <c r="C2024" s="46" t="s">
        <v>144</v>
      </c>
      <c r="D2024" s="46" t="s">
        <v>47</v>
      </c>
      <c r="E2024" s="46" t="s">
        <v>140</v>
      </c>
      <c r="F2024" s="32" t="s">
        <v>40</v>
      </c>
      <c r="G2024" s="32" t="s">
        <v>73</v>
      </c>
      <c r="H2024" s="32" t="s">
        <v>73</v>
      </c>
      <c r="I2024" s="32" t="s">
        <v>73</v>
      </c>
    </row>
    <row r="2025" spans="1:9" x14ac:dyDescent="0.25">
      <c r="A2025">
        <f>IF(AND($C2025="Area (ha)",$E2025="Fully converted"),SUMIFS(UK!$E$9:$E$77,UK!$C$9:$C$77,Data!$H4303),IF(AND($C2025="Area (ha)",$E2025="In conversion"),SUMIFS(UK!$F$9:$F$77,UK!$C$9:$C$77,Data!$H4303),IF(AND($C2025="Area (ha)",$E2025="Total"),SUMIFS(UK!$F$9:$F$77,UK!$C$9:$C$77,Data!$H4303),IF(AND($C2025="Tonne",$E2025="Fully converted"),SUMIFS(UK!$F$9:$F$77,UK!$C$9:$C$77,Data!$H4303),""))))</f>
        <v>0</v>
      </c>
      <c r="B2025" s="46" t="s">
        <v>45</v>
      </c>
      <c r="C2025" s="46" t="s">
        <v>144</v>
      </c>
      <c r="D2025" s="46" t="s">
        <v>47</v>
      </c>
      <c r="E2025" s="46" t="s">
        <v>140</v>
      </c>
      <c r="F2025" s="32" t="s">
        <v>40</v>
      </c>
      <c r="G2025" s="32" t="s">
        <v>74</v>
      </c>
      <c r="H2025" s="32" t="s">
        <v>74</v>
      </c>
      <c r="I2025" s="32" t="s">
        <v>74</v>
      </c>
    </row>
    <row r="2026" spans="1:9" x14ac:dyDescent="0.25">
      <c r="A2026">
        <f>IF(AND($C2026="Area (ha)",$E2026="Fully converted"),SUMIFS(UK!$E$9:$E$77,UK!$C$9:$C$77,Data!$H4304),IF(AND($C2026="Area (ha)",$E2026="In conversion"),SUMIFS(UK!$F$9:$F$77,UK!$C$9:$C$77,Data!$H4304),IF(AND($C2026="Area (ha)",$E2026="Total"),SUMIFS(UK!$F$9:$F$77,UK!$C$9:$C$77,Data!$H4304),IF(AND($C2026="Tonne",$E2026="Fully converted"),SUMIFS(UK!$F$9:$F$77,UK!$C$9:$C$77,Data!$H4304),""))))</f>
        <v>0</v>
      </c>
      <c r="B2026" s="46" t="s">
        <v>45</v>
      </c>
      <c r="C2026" s="46" t="s">
        <v>144</v>
      </c>
      <c r="D2026" s="46" t="s">
        <v>47</v>
      </c>
      <c r="E2026" s="46" t="s">
        <v>140</v>
      </c>
      <c r="F2026" s="32" t="s">
        <v>40</v>
      </c>
      <c r="G2026" s="32" t="s">
        <v>125</v>
      </c>
      <c r="H2026" s="32" t="s">
        <v>75</v>
      </c>
      <c r="I2026" s="32" t="s">
        <v>125</v>
      </c>
    </row>
    <row r="2027" spans="1:9" x14ac:dyDescent="0.25">
      <c r="A2027">
        <f>IF(AND($C2027="Area (ha)",$E2027="Fully converted"),SUMIFS(UK!$E$9:$E$77,UK!$C$9:$C$77,Data!$H4305),IF(AND($C2027="Area (ha)",$E2027="In conversion"),SUMIFS(UK!$F$9:$F$77,UK!$C$9:$C$77,Data!$H4305),IF(AND($C2027="Area (ha)",$E2027="Total"),SUMIFS(UK!$F$9:$F$77,UK!$C$9:$C$77,Data!$H4305),IF(AND($C2027="Tonne",$E2027="Fully converted"),SUMIFS(UK!$F$9:$F$77,UK!$C$9:$C$77,Data!$H4305),""))))</f>
        <v>0</v>
      </c>
      <c r="B2027" s="46" t="s">
        <v>45</v>
      </c>
      <c r="C2027" s="46" t="s">
        <v>144</v>
      </c>
      <c r="D2027" s="46" t="s">
        <v>47</v>
      </c>
      <c r="E2027" s="46" t="s">
        <v>140</v>
      </c>
      <c r="F2027" s="32" t="s">
        <v>40</v>
      </c>
      <c r="G2027" s="32" t="s">
        <v>76</v>
      </c>
      <c r="H2027" s="32" t="s">
        <v>76</v>
      </c>
      <c r="I2027" s="32" t="s">
        <v>76</v>
      </c>
    </row>
    <row r="2028" spans="1:9" x14ac:dyDescent="0.25">
      <c r="A2028">
        <f>IF(AND($C2028="Area (ha)",$E2028="Fully converted"),SUMIFS(UK!$E$9:$E$77,UK!$C$9:$C$77,Data!$H4306),IF(AND($C2028="Area (ha)",$E2028="In conversion"),SUMIFS(UK!$F$9:$F$77,UK!$C$9:$C$77,Data!$H4306),IF(AND($C2028="Area (ha)",$E2028="Total"),SUMIFS(UK!$F$9:$F$77,UK!$C$9:$C$77,Data!$H4306),IF(AND($C2028="Tonne",$E2028="Fully converted"),SUMIFS(UK!$F$9:$F$77,UK!$C$9:$C$77,Data!$H4306),""))))</f>
        <v>0</v>
      </c>
      <c r="B2028" s="46" t="s">
        <v>45</v>
      </c>
      <c r="C2028" s="46" t="s">
        <v>144</v>
      </c>
      <c r="D2028" s="46" t="s">
        <v>47</v>
      </c>
      <c r="E2028" s="46" t="s">
        <v>140</v>
      </c>
      <c r="F2028" s="32" t="s">
        <v>40</v>
      </c>
      <c r="G2028" s="32" t="s">
        <v>77</v>
      </c>
      <c r="H2028" s="32" t="s">
        <v>77</v>
      </c>
      <c r="I2028" s="32" t="s">
        <v>77</v>
      </c>
    </row>
    <row r="2029" spans="1:9" x14ac:dyDescent="0.25">
      <c r="A2029">
        <f>IF(AND($C2029="Area (ha)",$E2029="Fully converted"),SUMIFS(UK!$E$9:$E$77,UK!$C$9:$C$77,Data!$H4307),IF(AND($C2029="Area (ha)",$E2029="In conversion"),SUMIFS(UK!$F$9:$F$77,UK!$C$9:$C$77,Data!$H4307),IF(AND($C2029="Area (ha)",$E2029="Total"),SUMIFS(UK!$F$9:$F$77,UK!$C$9:$C$77,Data!$H4307),IF(AND($C2029="Tonne",$E2029="Fully converted"),SUMIFS(UK!$F$9:$F$77,UK!$C$9:$C$77,Data!$H4307),""))))</f>
        <v>0</v>
      </c>
      <c r="B2029" s="46" t="s">
        <v>45</v>
      </c>
      <c r="C2029" s="46" t="s">
        <v>144</v>
      </c>
      <c r="D2029" s="46" t="s">
        <v>47</v>
      </c>
      <c r="E2029" s="46" t="s">
        <v>140</v>
      </c>
      <c r="F2029" s="32" t="s">
        <v>40</v>
      </c>
      <c r="G2029" s="32" t="s">
        <v>78</v>
      </c>
      <c r="H2029" s="32" t="s">
        <v>78</v>
      </c>
      <c r="I2029" s="32" t="s">
        <v>78</v>
      </c>
    </row>
    <row r="2030" spans="1:9" x14ac:dyDescent="0.25">
      <c r="A2030">
        <f>IF(AND($C2030="Area (ha)",$E2030="Fully converted"),SUMIFS(UK!$E$9:$E$77,UK!$C$9:$C$77,Data!$H4308),IF(AND($C2030="Area (ha)",$E2030="In conversion"),SUMIFS(UK!$F$9:$F$77,UK!$C$9:$C$77,Data!$H4308),IF(AND($C2030="Area (ha)",$E2030="Total"),SUMIFS(UK!$F$9:$F$77,UK!$C$9:$C$77,Data!$H4308),IF(AND($C2030="Tonne",$E2030="Fully converted"),SUMIFS(UK!$F$9:$F$77,UK!$C$9:$C$77,Data!$H4308),""))))</f>
        <v>0</v>
      </c>
      <c r="B2030" s="46" t="s">
        <v>45</v>
      </c>
      <c r="C2030" s="46" t="s">
        <v>144</v>
      </c>
      <c r="D2030" s="46" t="s">
        <v>47</v>
      </c>
      <c r="E2030" s="46" t="s">
        <v>140</v>
      </c>
      <c r="F2030" s="32" t="s">
        <v>40</v>
      </c>
      <c r="G2030" s="32" t="s">
        <v>126</v>
      </c>
      <c r="H2030" s="32" t="s">
        <v>126</v>
      </c>
      <c r="I2030" s="32" t="s">
        <v>126</v>
      </c>
    </row>
    <row r="2031" spans="1:9" x14ac:dyDescent="0.25">
      <c r="A2031">
        <f>IF(AND($C2031="Area (ha)",$E2031="Fully converted"),SUMIFS(UK!$E$9:$E$77,UK!$C$9:$C$77,Data!$H4309),IF(AND($C2031="Area (ha)",$E2031="In conversion"),SUMIFS(UK!$F$9:$F$77,UK!$C$9:$C$77,Data!$H4309),IF(AND($C2031="Area (ha)",$E2031="Total"),SUMIFS(UK!$F$9:$F$77,UK!$C$9:$C$77,Data!$H4309),IF(AND($C2031="Tonne",$E2031="Fully converted"),SUMIFS(UK!$F$9:$F$77,UK!$C$9:$C$77,Data!$H4309),""))))</f>
        <v>0</v>
      </c>
      <c r="B2031" s="46" t="s">
        <v>45</v>
      </c>
      <c r="C2031" s="46" t="s">
        <v>144</v>
      </c>
      <c r="D2031" s="46" t="s">
        <v>47</v>
      </c>
      <c r="E2031" s="46" t="s">
        <v>140</v>
      </c>
      <c r="F2031" s="32" t="s">
        <v>40</v>
      </c>
      <c r="G2031" s="32" t="s">
        <v>80</v>
      </c>
      <c r="H2031" s="32" t="s">
        <v>80</v>
      </c>
      <c r="I2031" s="32" t="s">
        <v>80</v>
      </c>
    </row>
    <row r="2032" spans="1:9" x14ac:dyDescent="0.25">
      <c r="A2032">
        <f>IF(AND($C2032="Area (ha)",$E2032="Fully converted"),SUMIFS(UK!$E$9:$E$77,UK!$C$9:$C$77,Data!$H4310),IF(AND($C2032="Area (ha)",$E2032="In conversion"),SUMIFS(UK!$F$9:$F$77,UK!$C$9:$C$77,Data!$H4310),IF(AND($C2032="Area (ha)",$E2032="Total"),SUMIFS(UK!$F$9:$F$77,UK!$C$9:$C$77,Data!$H4310),IF(AND($C2032="Tonne",$E2032="Fully converted"),SUMIFS(UK!$F$9:$F$77,UK!$C$9:$C$77,Data!$H4310),""))))</f>
        <v>0</v>
      </c>
      <c r="B2032" s="46" t="s">
        <v>45</v>
      </c>
      <c r="C2032" s="46" t="s">
        <v>144</v>
      </c>
      <c r="D2032" s="46" t="s">
        <v>47</v>
      </c>
      <c r="E2032" s="46" t="s">
        <v>140</v>
      </c>
      <c r="F2032" s="32" t="s">
        <v>40</v>
      </c>
      <c r="G2032" s="32" t="s">
        <v>81</v>
      </c>
      <c r="H2032" s="32" t="s">
        <v>81</v>
      </c>
      <c r="I2032" s="32" t="s">
        <v>81</v>
      </c>
    </row>
    <row r="2033" spans="1:9" x14ac:dyDescent="0.25">
      <c r="A2033">
        <f>IF(AND($C2033="Area (ha)",$E2033="Fully converted"),SUMIFS(UK!$E$9:$E$77,UK!$C$9:$C$77,Data!$H4311),IF(AND($C2033="Area (ha)",$E2033="In conversion"),SUMIFS(UK!$F$9:$F$77,UK!$C$9:$C$77,Data!$H4311),IF(AND($C2033="Area (ha)",$E2033="Total"),SUMIFS(UK!$F$9:$F$77,UK!$C$9:$C$77,Data!$H4311),IF(AND($C2033="Tonne",$E2033="Fully converted"),SUMIFS(UK!$F$9:$F$77,UK!$C$9:$C$77,Data!$H4311),""))))</f>
        <v>3046.7099999999973</v>
      </c>
      <c r="B2033" s="46" t="s">
        <v>45</v>
      </c>
      <c r="C2033" s="46" t="s">
        <v>144</v>
      </c>
      <c r="D2033" s="46" t="s">
        <v>47</v>
      </c>
      <c r="E2033" s="46" t="s">
        <v>140</v>
      </c>
      <c r="F2033" s="32" t="s">
        <v>40</v>
      </c>
      <c r="G2033" s="32" t="s">
        <v>82</v>
      </c>
      <c r="H2033" s="32" t="s">
        <v>82</v>
      </c>
      <c r="I2033" s="32" t="s">
        <v>82</v>
      </c>
    </row>
    <row r="2034" spans="1:9" x14ac:dyDescent="0.25">
      <c r="A2034">
        <f>IF(AND($C2034="Area (ha)",$E2034="Fully converted"),SUMIFS(UK!$E$9:$E$77,UK!$C$9:$C$77,Data!$H4312),IF(AND($C2034="Area (ha)",$E2034="In conversion"),SUMIFS(UK!$F$9:$F$77,UK!$C$9:$C$77,Data!$H4312),IF(AND($C2034="Area (ha)",$E2034="Total"),SUMIFS(UK!$F$9:$F$77,UK!$C$9:$C$77,Data!$H4312),IF(AND($C2034="Tonne",$E2034="Fully converted"),SUMIFS(UK!$F$9:$F$77,UK!$C$9:$C$77,Data!$H4312),""))))</f>
        <v>214.57974999999999</v>
      </c>
      <c r="B2034" s="46" t="s">
        <v>45</v>
      </c>
      <c r="C2034" s="46" t="s">
        <v>144</v>
      </c>
      <c r="D2034" s="46" t="s">
        <v>47</v>
      </c>
      <c r="E2034" s="46" t="s">
        <v>140</v>
      </c>
      <c r="F2034" s="32" t="s">
        <v>40</v>
      </c>
      <c r="G2034" s="32" t="s">
        <v>83</v>
      </c>
      <c r="H2034" s="32" t="s">
        <v>83</v>
      </c>
      <c r="I2034" s="32" t="s">
        <v>83</v>
      </c>
    </row>
    <row r="2035" spans="1:9" x14ac:dyDescent="0.25">
      <c r="A2035">
        <f>IF(AND($C2035="Area (ha)",$E2035="Fully converted"),SUMIFS(UK!$E$9:$E$77,UK!$C$9:$C$77,Data!$H4313),IF(AND($C2035="Area (ha)",$E2035="In conversion"),SUMIFS(UK!$F$9:$F$77,UK!$C$9:$C$77,Data!$H4313),IF(AND($C2035="Area (ha)",$E2035="Total"),SUMIFS(UK!$F$9:$F$77,UK!$C$9:$C$77,Data!$H4313),IF(AND($C2035="Tonne",$E2035="Fully converted"),SUMIFS(UK!$F$9:$F$77,UK!$C$9:$C$77,Data!$H4313),""))))</f>
        <v>214.57974999999999</v>
      </c>
      <c r="B2035" s="46" t="s">
        <v>45</v>
      </c>
      <c r="C2035" s="46" t="s">
        <v>144</v>
      </c>
      <c r="D2035" s="46" t="s">
        <v>47</v>
      </c>
      <c r="E2035" s="46" t="s">
        <v>140</v>
      </c>
      <c r="F2035" s="32" t="s">
        <v>40</v>
      </c>
      <c r="G2035" s="32" t="s">
        <v>84</v>
      </c>
      <c r="H2035" s="32" t="s">
        <v>84</v>
      </c>
      <c r="I2035" s="32" t="s">
        <v>84</v>
      </c>
    </row>
    <row r="2036" spans="1:9" x14ac:dyDescent="0.25">
      <c r="A2036">
        <f>IF(AND($C2036="Area (ha)",$E2036="Fully converted"),SUMIFS(UK!$E$9:$E$77,UK!$C$9:$C$77,Data!$H4314),IF(AND($C2036="Area (ha)",$E2036="In conversion"),SUMIFS(UK!$F$9:$F$77,UK!$C$9:$C$77,Data!$H4314),IF(AND($C2036="Area (ha)",$E2036="Total"),SUMIFS(UK!$F$9:$F$77,UK!$C$9:$C$77,Data!$H4314),IF(AND($C2036="Tonne",$E2036="Fully converted"),SUMIFS(UK!$F$9:$F$77,UK!$C$9:$C$77,Data!$H4314),""))))</f>
        <v>0</v>
      </c>
      <c r="B2036" s="46" t="s">
        <v>45</v>
      </c>
      <c r="C2036" s="46" t="s">
        <v>144</v>
      </c>
      <c r="D2036" s="46" t="s">
        <v>47</v>
      </c>
      <c r="E2036" s="46" t="s">
        <v>140</v>
      </c>
      <c r="F2036" s="32" t="s">
        <v>40</v>
      </c>
      <c r="G2036" s="32" t="s">
        <v>85</v>
      </c>
      <c r="H2036" s="32" t="s">
        <v>85</v>
      </c>
      <c r="I2036" s="32" t="s">
        <v>235</v>
      </c>
    </row>
    <row r="2037" spans="1:9" x14ac:dyDescent="0.25">
      <c r="A2037">
        <f>IF(AND($C2037="Area (ha)",$E2037="Fully converted"),SUMIFS(UK!$E$9:$E$77,UK!$C$9:$C$77,Data!$H4315),IF(AND($C2037="Area (ha)",$E2037="In conversion"),SUMIFS(UK!$F$9:$F$77,UK!$C$9:$C$77,Data!$H4315),IF(AND($C2037="Area (ha)",$E2037="Total"),SUMIFS(UK!$F$9:$F$77,UK!$C$9:$C$77,Data!$H4315),IF(AND($C2037="Tonne",$E2037="Fully converted"),SUMIFS(UK!$F$9:$F$77,UK!$C$9:$C$77,Data!$H4315),""))))</f>
        <v>0</v>
      </c>
      <c r="B2037" s="46" t="s">
        <v>45</v>
      </c>
      <c r="C2037" s="46" t="s">
        <v>144</v>
      </c>
      <c r="D2037" s="46" t="s">
        <v>47</v>
      </c>
      <c r="E2037" s="46" t="s">
        <v>140</v>
      </c>
      <c r="F2037" s="32" t="s">
        <v>40</v>
      </c>
      <c r="G2037" s="32" t="s">
        <v>127</v>
      </c>
      <c r="H2037" s="32" t="s">
        <v>127</v>
      </c>
      <c r="I2037" s="32" t="s">
        <v>127</v>
      </c>
    </row>
    <row r="2038" spans="1:9" x14ac:dyDescent="0.25">
      <c r="A2038">
        <f>IF(AND($C2038="Area (ha)",$E2038="Fully converted"),SUMIFS(UK!$E$9:$E$77,UK!$C$9:$C$77,Data!$H4316),IF(AND($C2038="Area (ha)",$E2038="In conversion"),SUMIFS(UK!$F$9:$F$77,UK!$C$9:$C$77,Data!$H4316),IF(AND($C2038="Area (ha)",$E2038="Total"),SUMIFS(UK!$F$9:$F$77,UK!$C$9:$C$77,Data!$H4316),IF(AND($C2038="Tonne",$E2038="Fully converted"),SUMIFS(UK!$F$9:$F$77,UK!$C$9:$C$77,Data!$H4316),""))))</f>
        <v>0</v>
      </c>
      <c r="B2038" s="46" t="s">
        <v>45</v>
      </c>
      <c r="C2038" s="46" t="s">
        <v>144</v>
      </c>
      <c r="D2038" s="46" t="s">
        <v>47</v>
      </c>
      <c r="E2038" s="46" t="s">
        <v>140</v>
      </c>
      <c r="F2038" s="32" t="s">
        <v>40</v>
      </c>
      <c r="G2038" s="32" t="s">
        <v>128</v>
      </c>
      <c r="H2038" s="32" t="s">
        <v>128</v>
      </c>
      <c r="I2038" s="32" t="s">
        <v>128</v>
      </c>
    </row>
    <row r="2039" spans="1:9" x14ac:dyDescent="0.25">
      <c r="A2039">
        <f>IF(AND($C2039="Area (ha)",$E2039="Fully converted"),SUMIFS(UK!$E$9:$E$77,UK!$C$9:$C$77,Data!$H4317),IF(AND($C2039="Area (ha)",$E2039="In conversion"),SUMIFS(UK!$F$9:$F$77,UK!$C$9:$C$77,Data!$H4317),IF(AND($C2039="Area (ha)",$E2039="Total"),SUMIFS(UK!$F$9:$F$77,UK!$C$9:$C$77,Data!$H4317),IF(AND($C2039="Tonne",$E2039="Fully converted"),SUMIFS(UK!$F$9:$F$77,UK!$C$9:$C$77,Data!$H4317),""))))</f>
        <v>0</v>
      </c>
      <c r="B2039" s="46" t="s">
        <v>45</v>
      </c>
      <c r="C2039" s="46" t="s">
        <v>144</v>
      </c>
      <c r="D2039" s="46" t="s">
        <v>47</v>
      </c>
      <c r="E2039" s="46" t="s">
        <v>140</v>
      </c>
      <c r="F2039" s="32" t="s">
        <v>40</v>
      </c>
      <c r="G2039" s="32" t="s">
        <v>129</v>
      </c>
      <c r="H2039" s="32" t="s">
        <v>129</v>
      </c>
      <c r="I2039" s="32" t="s">
        <v>129</v>
      </c>
    </row>
    <row r="2040" spans="1:9" x14ac:dyDescent="0.25">
      <c r="A2040">
        <f>IF(AND($C2040="Area (ha)",$E2040="Fully converted"),SUMIFS(UK!$E$9:$E$77,UK!$C$9:$C$77,Data!$H4318),IF(AND($C2040="Area (ha)",$E2040="In conversion"),SUMIFS(UK!$F$9:$F$77,UK!$C$9:$C$77,Data!$H4318),IF(AND($C2040="Area (ha)",$E2040="Total"),SUMIFS(UK!$F$9:$F$77,UK!$C$9:$C$77,Data!$H4318),IF(AND($C2040="Tonne",$E2040="Fully converted"),SUMIFS(UK!$F$9:$F$77,UK!$C$9:$C$77,Data!$H4318),""))))</f>
        <v>0</v>
      </c>
      <c r="B2040" s="46" t="s">
        <v>45</v>
      </c>
      <c r="C2040" s="46" t="s">
        <v>144</v>
      </c>
      <c r="D2040" s="46" t="s">
        <v>47</v>
      </c>
      <c r="E2040" s="46" t="s">
        <v>140</v>
      </c>
      <c r="F2040" s="32" t="s">
        <v>40</v>
      </c>
      <c r="G2040" s="32" t="s">
        <v>130</v>
      </c>
      <c r="H2040" s="32" t="s">
        <v>130</v>
      </c>
      <c r="I2040" s="32" t="s">
        <v>130</v>
      </c>
    </row>
    <row r="2041" spans="1:9" x14ac:dyDescent="0.25">
      <c r="A2041">
        <f>IF(AND($C2041="Area (ha)",$E2041="Fully converted"),SUMIFS(UK!$E$9:$E$77,UK!$C$9:$C$77,Data!$H4319),IF(AND($C2041="Area (ha)",$E2041="In conversion"),SUMIFS(UK!$F$9:$F$77,UK!$C$9:$C$77,Data!$H4319),IF(AND($C2041="Area (ha)",$E2041="Total"),SUMIFS(UK!$F$9:$F$77,UK!$C$9:$C$77,Data!$H4319),IF(AND($C2041="Tonne",$E2041="Fully converted"),SUMIFS(UK!$F$9:$F$77,UK!$C$9:$C$77,Data!$H4319),""))))</f>
        <v>89.989749999999987</v>
      </c>
      <c r="B2041" s="46" t="s">
        <v>45</v>
      </c>
      <c r="C2041" s="46" t="s">
        <v>144</v>
      </c>
      <c r="D2041" s="46" t="s">
        <v>47</v>
      </c>
      <c r="E2041" s="46" t="s">
        <v>140</v>
      </c>
      <c r="F2041" s="32" t="s">
        <v>40</v>
      </c>
      <c r="G2041" s="32" t="s">
        <v>131</v>
      </c>
      <c r="H2041" s="32" t="s">
        <v>131</v>
      </c>
      <c r="I2041" s="32" t="s">
        <v>131</v>
      </c>
    </row>
    <row r="2042" spans="1:9" x14ac:dyDescent="0.25">
      <c r="A2042">
        <f>IF(AND($C2042="Area (ha)",$E2042="Fully converted"),SUMIFS(UK!$E$9:$E$77,UK!$C$9:$C$77,Data!$H4320),IF(AND($C2042="Area (ha)",$E2042="In conversion"),SUMIFS(UK!$F$9:$F$77,UK!$C$9:$C$77,Data!$H4320),IF(AND($C2042="Area (ha)",$E2042="Total"),SUMIFS(UK!$F$9:$F$77,UK!$C$9:$C$77,Data!$H4320),IF(AND($C2042="Tonne",$E2042="Fully converted"),SUMIFS(UK!$F$9:$F$77,UK!$C$9:$C$77,Data!$H4320),""))))</f>
        <v>0</v>
      </c>
      <c r="B2042" s="46" t="s">
        <v>45</v>
      </c>
      <c r="C2042" s="46" t="s">
        <v>144</v>
      </c>
      <c r="D2042" s="46" t="s">
        <v>47</v>
      </c>
      <c r="E2042" s="46" t="s">
        <v>140</v>
      </c>
      <c r="F2042" s="32" t="s">
        <v>40</v>
      </c>
      <c r="G2042" s="32" t="s">
        <v>91</v>
      </c>
      <c r="H2042" s="32" t="s">
        <v>91</v>
      </c>
      <c r="I2042" s="32" t="s">
        <v>91</v>
      </c>
    </row>
    <row r="2043" spans="1:9" x14ac:dyDescent="0.25">
      <c r="A2043">
        <f>IF(AND($C2043="Area (ha)",$E2043="Fully converted"),SUMIFS(UK!$E$9:$E$77,UK!$C$9:$C$77,Data!$H4321),IF(AND($C2043="Area (ha)",$E2043="In conversion"),SUMIFS(UK!$F$9:$F$77,UK!$C$9:$C$77,Data!$H4321),IF(AND($C2043="Area (ha)",$E2043="Total"),SUMIFS(UK!$F$9:$F$77,UK!$C$9:$C$77,Data!$H4321),IF(AND($C2043="Tonne",$E2043="Fully converted"),SUMIFS(UK!$F$9:$F$77,UK!$C$9:$C$77,Data!$H4321),""))))</f>
        <v>150.25799999999998</v>
      </c>
      <c r="B2043" s="46" t="s">
        <v>45</v>
      </c>
      <c r="C2043" s="46" t="s">
        <v>144</v>
      </c>
      <c r="D2043" s="46" t="s">
        <v>47</v>
      </c>
      <c r="E2043" s="46" t="s">
        <v>140</v>
      </c>
      <c r="F2043" s="32" t="s">
        <v>40</v>
      </c>
      <c r="G2043" s="32" t="s">
        <v>92</v>
      </c>
      <c r="H2043" s="32" t="s">
        <v>92</v>
      </c>
      <c r="I2043" s="32" t="s">
        <v>92</v>
      </c>
    </row>
    <row r="2044" spans="1:9" x14ac:dyDescent="0.25">
      <c r="A2044">
        <f>IF(AND($C2044="Area (ha)",$E2044="Fully converted"),SUMIFS(UK!$E$9:$E$77,UK!$C$9:$C$77,Data!$H4322),IF(AND($C2044="Area (ha)",$E2044="In conversion"),SUMIFS(UK!$F$9:$F$77,UK!$C$9:$C$77,Data!$H4322),IF(AND($C2044="Area (ha)",$E2044="Total"),SUMIFS(UK!$F$9:$F$77,UK!$C$9:$C$77,Data!$H4322),IF(AND($C2044="Tonne",$E2044="Fully converted"),SUMIFS(UK!$F$9:$F$77,UK!$C$9:$C$77,Data!$H4322),""))))</f>
        <v>0</v>
      </c>
      <c r="B2044" s="46" t="s">
        <v>45</v>
      </c>
      <c r="C2044" s="46" t="s">
        <v>144</v>
      </c>
      <c r="D2044" s="46" t="s">
        <v>47</v>
      </c>
      <c r="E2044" s="46" t="s">
        <v>140</v>
      </c>
      <c r="F2044" s="32" t="s">
        <v>40</v>
      </c>
      <c r="G2044" s="32" t="s">
        <v>93</v>
      </c>
      <c r="H2044" s="32" t="s">
        <v>93</v>
      </c>
      <c r="I2044" s="32" t="s">
        <v>93</v>
      </c>
    </row>
    <row r="2045" spans="1:9" x14ac:dyDescent="0.25">
      <c r="A2045">
        <f>IF(AND($C2045="Area (ha)",$E2045="Fully converted"),SUMIFS(UK!$E$9:$E$77,UK!$C$9:$C$77,Data!$H4323),IF(AND($C2045="Area (ha)",$E2045="In conversion"),SUMIFS(UK!$F$9:$F$77,UK!$C$9:$C$77,Data!$H4323),IF(AND($C2045="Area (ha)",$E2045="Total"),SUMIFS(UK!$F$9:$F$77,UK!$C$9:$C$77,Data!$H4323),IF(AND($C2045="Tonne",$E2045="Fully converted"),SUMIFS(UK!$F$9:$F$77,UK!$C$9:$C$77,Data!$H4323),""))))</f>
        <v>15105.82799999999</v>
      </c>
      <c r="B2045" s="46" t="s">
        <v>45</v>
      </c>
      <c r="C2045" s="46" t="s">
        <v>144</v>
      </c>
      <c r="D2045" s="46" t="s">
        <v>47</v>
      </c>
      <c r="E2045" s="46" t="s">
        <v>140</v>
      </c>
      <c r="F2045" s="32" t="s">
        <v>40</v>
      </c>
      <c r="G2045" s="32" t="s">
        <v>94</v>
      </c>
      <c r="H2045" s="32" t="s">
        <v>94</v>
      </c>
      <c r="I2045" s="32" t="s">
        <v>94</v>
      </c>
    </row>
    <row r="2046" spans="1:9" x14ac:dyDescent="0.25">
      <c r="A2046">
        <f>IF(AND($C2046="Area (ha)",$E2046="Fully converted"),SUMIFS(UK!$E$9:$E$77,UK!$C$9:$C$77,Data!$H4324),IF(AND($C2046="Area (ha)",$E2046="In conversion"),SUMIFS(UK!$F$9:$F$77,UK!$C$9:$C$77,Data!$H4324),IF(AND($C2046="Area (ha)",$E2046="Total"),SUMIFS(UK!$F$9:$F$77,UK!$C$9:$C$77,Data!$H4324),IF(AND($C2046="Tonne",$E2046="Fully converted"),SUMIFS(UK!$F$9:$F$77,UK!$C$9:$C$77,Data!$H4324),""))))</f>
        <v>155.434</v>
      </c>
      <c r="B2046" s="46" t="s">
        <v>45</v>
      </c>
      <c r="C2046" s="46" t="s">
        <v>144</v>
      </c>
      <c r="D2046" s="46" t="s">
        <v>47</v>
      </c>
      <c r="E2046" s="46" t="s">
        <v>140</v>
      </c>
      <c r="F2046" s="32" t="s">
        <v>40</v>
      </c>
      <c r="G2046" s="32" t="s">
        <v>95</v>
      </c>
      <c r="H2046" s="32" t="s">
        <v>95</v>
      </c>
      <c r="I2046" s="32" t="s">
        <v>95</v>
      </c>
    </row>
    <row r="2047" spans="1:9" x14ac:dyDescent="0.25">
      <c r="A2047">
        <f>IF(AND($C2047="Area (ha)",$E2047="Fully converted"),SUMIFS(UK!$E$9:$E$77,UK!$C$9:$C$77,Data!$H4325),IF(AND($C2047="Area (ha)",$E2047="In conversion"),SUMIFS(UK!$F$9:$F$77,UK!$C$9:$C$77,Data!$H4325),IF(AND($C2047="Area (ha)",$E2047="Total"),SUMIFS(UK!$F$9:$F$77,UK!$C$9:$C$77,Data!$H4325),IF(AND($C2047="Tonne",$E2047="Fully converted"),SUMIFS(UK!$F$9:$F$77,UK!$C$9:$C$77,Data!$H4325),""))))</f>
        <v>0</v>
      </c>
      <c r="B2047" s="46" t="s">
        <v>45</v>
      </c>
      <c r="C2047" s="46" t="s">
        <v>144</v>
      </c>
      <c r="D2047" s="46" t="s">
        <v>47</v>
      </c>
      <c r="E2047" s="46" t="s">
        <v>140</v>
      </c>
      <c r="F2047" s="32" t="s">
        <v>40</v>
      </c>
      <c r="G2047" s="32" t="s">
        <v>96</v>
      </c>
      <c r="H2047" s="32" t="s">
        <v>96</v>
      </c>
      <c r="I2047" s="32" t="s">
        <v>96</v>
      </c>
    </row>
    <row r="2048" spans="1:9" x14ac:dyDescent="0.25">
      <c r="A2048">
        <f>IF(AND($C2048="Area (ha)",$E2048="Fully converted"),SUMIFS(UK!$E$9:$E$77,UK!$C$9:$C$77,Data!$H4326),IF(AND($C2048="Area (ha)",$E2048="In conversion"),SUMIFS(UK!$F$9:$F$77,UK!$C$9:$C$77,Data!$H4326),IF(AND($C2048="Area (ha)",$E2048="Total"),SUMIFS(UK!$F$9:$F$77,UK!$C$9:$C$77,Data!$H4326),IF(AND($C2048="Tonne",$E2048="Fully converted"),SUMIFS(UK!$F$9:$F$77,UK!$C$9:$C$77,Data!$H4326),""))))</f>
        <v>40.524000000000001</v>
      </c>
      <c r="B2048" s="46" t="s">
        <v>45</v>
      </c>
      <c r="C2048" s="46" t="s">
        <v>144</v>
      </c>
      <c r="D2048" s="46" t="s">
        <v>47</v>
      </c>
      <c r="E2048" s="46" t="s">
        <v>140</v>
      </c>
      <c r="F2048" s="32" t="s">
        <v>40</v>
      </c>
      <c r="G2048" s="32" t="s">
        <v>132</v>
      </c>
      <c r="H2048" s="32" t="s">
        <v>132</v>
      </c>
      <c r="I2048" s="32" t="s">
        <v>132</v>
      </c>
    </row>
    <row r="2049" spans="1:9" x14ac:dyDescent="0.25">
      <c r="A2049">
        <f>IF(AND($C2049="Area (ha)",$E2049="Fully converted"),SUMIFS(UK!$E$9:$E$77,UK!$C$9:$C$77,Data!$H4327),IF(AND($C2049="Area (ha)",$E2049="In conversion"),SUMIFS(UK!$F$9:$F$77,UK!$C$9:$C$77,Data!$H4327),IF(AND($C2049="Area (ha)",$E2049="Total"),SUMIFS(UK!$F$9:$F$77,UK!$C$9:$C$77,Data!$H4327),IF(AND($C2049="Tonne",$E2049="Fully converted"),SUMIFS(UK!$F$9:$F$77,UK!$C$9:$C$77,Data!$H4327),""))))</f>
        <v>16.044</v>
      </c>
      <c r="B2049" s="46" t="s">
        <v>45</v>
      </c>
      <c r="C2049" s="46" t="s">
        <v>144</v>
      </c>
      <c r="D2049" s="46" t="s">
        <v>47</v>
      </c>
      <c r="E2049" s="46" t="s">
        <v>140</v>
      </c>
      <c r="F2049" s="32" t="s">
        <v>40</v>
      </c>
      <c r="G2049" s="32" t="s">
        <v>98</v>
      </c>
      <c r="H2049" s="32" t="s">
        <v>98</v>
      </c>
      <c r="I2049" s="32" t="s">
        <v>98</v>
      </c>
    </row>
    <row r="2050" spans="1:9" x14ac:dyDescent="0.25">
      <c r="A2050">
        <f>IF(AND($C2050="Area (ha)",$E2050="Fully converted"),SUMIFS(UK!$E$9:$E$77,UK!$C$9:$C$77,Data!$H4328),IF(AND($C2050="Area (ha)",$E2050="In conversion"),SUMIFS(UK!$F$9:$F$77,UK!$C$9:$C$77,Data!$H4328),IF(AND($C2050="Area (ha)",$E2050="Total"),SUMIFS(UK!$F$9:$F$77,UK!$C$9:$C$77,Data!$H4328),IF(AND($C2050="Tonne",$E2050="Fully converted"),SUMIFS(UK!$F$9:$F$77,UK!$C$9:$C$77,Data!$H4328),""))))</f>
        <v>16.044</v>
      </c>
      <c r="B2050" s="46" t="s">
        <v>45</v>
      </c>
      <c r="C2050" s="46" t="s">
        <v>144</v>
      </c>
      <c r="D2050" s="46" t="s">
        <v>47</v>
      </c>
      <c r="E2050" s="46" t="s">
        <v>140</v>
      </c>
      <c r="F2050" s="32" t="s">
        <v>40</v>
      </c>
      <c r="G2050" s="32" t="s">
        <v>99</v>
      </c>
      <c r="H2050" s="32" t="s">
        <v>99</v>
      </c>
      <c r="I2050" s="32" t="s">
        <v>99</v>
      </c>
    </row>
    <row r="2051" spans="1:9" x14ac:dyDescent="0.25">
      <c r="A2051">
        <f>IF(AND($C2051="Area (ha)",$E2051="Fully converted"),SUMIFS(UK!$E$9:$E$77,UK!$C$9:$C$77,Data!$H4329),IF(AND($C2051="Area (ha)",$E2051="In conversion"),SUMIFS(UK!$F$9:$F$77,UK!$C$9:$C$77,Data!$H4329),IF(AND($C2051="Area (ha)",$E2051="Total"),SUMIFS(UK!$F$9:$F$77,UK!$C$9:$C$77,Data!$H4329),IF(AND($C2051="Tonne",$E2051="Fully converted"),SUMIFS(UK!$F$9:$F$77,UK!$C$9:$C$77,Data!$H4329),""))))</f>
        <v>15.594000000000001</v>
      </c>
      <c r="B2051" s="46" t="s">
        <v>45</v>
      </c>
      <c r="C2051" s="46" t="s">
        <v>144</v>
      </c>
      <c r="D2051" s="46" t="s">
        <v>47</v>
      </c>
      <c r="E2051" s="46" t="s">
        <v>140</v>
      </c>
      <c r="F2051" s="32" t="s">
        <v>40</v>
      </c>
      <c r="G2051" s="32" t="s">
        <v>100</v>
      </c>
      <c r="H2051" s="32" t="s">
        <v>100</v>
      </c>
      <c r="I2051" s="32" t="s">
        <v>101</v>
      </c>
    </row>
    <row r="2052" spans="1:9" x14ac:dyDescent="0.25">
      <c r="A2052">
        <f>IF(AND($C2052="Area (ha)",$E2052="Fully converted"),SUMIFS(UK!$E$9:$E$77,UK!$C$9:$C$77,Data!$H4330),IF(AND($C2052="Area (ha)",$E2052="In conversion"),SUMIFS(UK!$F$9:$F$77,UK!$C$9:$C$77,Data!$H4330),IF(AND($C2052="Area (ha)",$E2052="Total"),SUMIFS(UK!$F$9:$F$77,UK!$C$9:$C$77,Data!$H4330),IF(AND($C2052="Tonne",$E2052="Fully converted"),SUMIFS(UK!$F$9:$F$77,UK!$C$9:$C$77,Data!$H4330),""))))</f>
        <v>0.45</v>
      </c>
      <c r="B2052" s="46" t="s">
        <v>45</v>
      </c>
      <c r="C2052" s="46" t="s">
        <v>144</v>
      </c>
      <c r="D2052" s="46" t="s">
        <v>47</v>
      </c>
      <c r="E2052" s="46" t="s">
        <v>140</v>
      </c>
      <c r="F2052" s="32" t="s">
        <v>40</v>
      </c>
      <c r="G2052" s="32" t="s">
        <v>101</v>
      </c>
      <c r="H2052" s="32" t="s">
        <v>101</v>
      </c>
      <c r="I2052" s="32" t="s">
        <v>101</v>
      </c>
    </row>
    <row r="2053" spans="1:9" x14ac:dyDescent="0.25">
      <c r="A2053">
        <f>IF(AND($C2053="Area (ha)",$E2053="Fully converted"),SUMIFS(UK!$E$9:$E$77,UK!$C$9:$C$77,Data!$H4331),IF(AND($C2053="Area (ha)",$E2053="In conversion"),SUMIFS(UK!$F$9:$F$77,UK!$C$9:$C$77,Data!$H4331),IF(AND($C2053="Area (ha)",$E2053="Total"),SUMIFS(UK!$F$9:$F$77,UK!$C$9:$C$77,Data!$H4331),IF(AND($C2053="Tonne",$E2053="Fully converted"),SUMIFS(UK!$F$9:$F$77,UK!$C$9:$C$77,Data!$H4331),""))))</f>
        <v>0</v>
      </c>
      <c r="B2053" s="46" t="s">
        <v>45</v>
      </c>
      <c r="C2053" s="46" t="s">
        <v>144</v>
      </c>
      <c r="D2053" s="46" t="s">
        <v>47</v>
      </c>
      <c r="E2053" s="46" t="s">
        <v>140</v>
      </c>
      <c r="F2053" s="32" t="s">
        <v>40</v>
      </c>
      <c r="G2053" s="32" t="s">
        <v>102</v>
      </c>
      <c r="H2053" s="32" t="s">
        <v>102</v>
      </c>
      <c r="I2053" s="32" t="s">
        <v>102</v>
      </c>
    </row>
    <row r="2054" spans="1:9" x14ac:dyDescent="0.25">
      <c r="A2054">
        <f>IF(AND($C2054="Area (ha)",$E2054="Fully converted"),SUMIFS(UK!$E$9:$E$77,UK!$C$9:$C$77,Data!$H4332),IF(AND($C2054="Area (ha)",$E2054="In conversion"),SUMIFS(UK!$F$9:$F$77,UK!$C$9:$C$77,Data!$H4332),IF(AND($C2054="Area (ha)",$E2054="Total"),SUMIFS(UK!$F$9:$F$77,UK!$C$9:$C$77,Data!$H4332),IF(AND($C2054="Tonne",$E2054="Fully converted"),SUMIFS(UK!$F$9:$F$77,UK!$C$9:$C$77,Data!$H4332),""))))</f>
        <v>0</v>
      </c>
      <c r="B2054" s="46" t="s">
        <v>45</v>
      </c>
      <c r="C2054" s="46" t="s">
        <v>144</v>
      </c>
      <c r="D2054" s="46" t="s">
        <v>47</v>
      </c>
      <c r="E2054" s="46" t="s">
        <v>140</v>
      </c>
      <c r="F2054" s="32" t="s">
        <v>40</v>
      </c>
      <c r="G2054" s="32" t="s">
        <v>103</v>
      </c>
      <c r="H2054" s="32" t="s">
        <v>103</v>
      </c>
      <c r="I2054" s="32" t="s">
        <v>103</v>
      </c>
    </row>
    <row r="2055" spans="1:9" x14ac:dyDescent="0.25">
      <c r="A2055">
        <f>IF(AND($C2055="Area (ha)",$E2055="Fully converted"),SUMIFS(UK!$E$9:$E$77,UK!$C$9:$C$77,Data!$H4333),IF(AND($C2055="Area (ha)",$E2055="In conversion"),SUMIFS(UK!$F$9:$F$77,UK!$C$9:$C$77,Data!$H4333),IF(AND($C2055="Area (ha)",$E2055="Total"),SUMIFS(UK!$F$9:$F$77,UK!$C$9:$C$77,Data!$H4333),IF(AND($C2055="Tonne",$E2055="Fully converted"),SUMIFS(UK!$F$9:$F$77,UK!$C$9:$C$77,Data!$H4333),""))))</f>
        <v>0</v>
      </c>
      <c r="B2055" s="46" t="s">
        <v>45</v>
      </c>
      <c r="C2055" s="46" t="s">
        <v>144</v>
      </c>
      <c r="D2055" s="46" t="s">
        <v>47</v>
      </c>
      <c r="E2055" s="46" t="s">
        <v>140</v>
      </c>
      <c r="F2055" s="32" t="s">
        <v>40</v>
      </c>
      <c r="G2055" s="32" t="s">
        <v>104</v>
      </c>
      <c r="H2055" s="32" t="s">
        <v>104</v>
      </c>
      <c r="I2055" s="32" t="s">
        <v>104</v>
      </c>
    </row>
    <row r="2056" spans="1:9" x14ac:dyDescent="0.25">
      <c r="A2056">
        <f>IF(AND($C2056="Area (ha)",$E2056="Fully converted"),SUMIFS(UK!$E$9:$E$77,UK!$C$9:$C$77,Data!$H4334),IF(AND($C2056="Area (ha)",$E2056="In conversion"),SUMIFS(UK!$F$9:$F$77,UK!$C$9:$C$77,Data!$H4334),IF(AND($C2056="Area (ha)",$E2056="Total"),SUMIFS(UK!$F$9:$F$77,UK!$C$9:$C$77,Data!$H4334),IF(AND($C2056="Tonne",$E2056="Fully converted"),SUMIFS(UK!$F$9:$F$77,UK!$C$9:$C$77,Data!$H4334),""))))</f>
        <v>0</v>
      </c>
      <c r="B2056" s="46" t="s">
        <v>45</v>
      </c>
      <c r="C2056" s="46" t="s">
        <v>144</v>
      </c>
      <c r="D2056" s="46" t="s">
        <v>47</v>
      </c>
      <c r="E2056" s="46" t="s">
        <v>140</v>
      </c>
      <c r="F2056" s="32" t="s">
        <v>40</v>
      </c>
      <c r="G2056" s="32" t="s">
        <v>105</v>
      </c>
      <c r="H2056" s="32" t="s">
        <v>105</v>
      </c>
      <c r="I2056" s="32" t="s">
        <v>105</v>
      </c>
    </row>
    <row r="2057" spans="1:9" x14ac:dyDescent="0.25">
      <c r="A2057">
        <f>IF(AND($C2057="Area (ha)",$E2057="Fully converted"),SUMIFS(UK!$E$9:$E$77,UK!$C$9:$C$77,Data!$H4335),IF(AND($C2057="Area (ha)",$E2057="In conversion"),SUMIFS(UK!$F$9:$F$77,UK!$C$9:$C$77,Data!$H4335),IF(AND($C2057="Area (ha)",$E2057="Total"),SUMIFS(UK!$F$9:$F$77,UK!$C$9:$C$77,Data!$H4335),IF(AND($C2057="Tonne",$E2057="Fully converted"),SUMIFS(UK!$F$9:$F$77,UK!$C$9:$C$77,Data!$H4335),""))))</f>
        <v>0</v>
      </c>
      <c r="B2057" s="46" t="s">
        <v>45</v>
      </c>
      <c r="C2057" s="46" t="s">
        <v>144</v>
      </c>
      <c r="D2057" s="46" t="s">
        <v>47</v>
      </c>
      <c r="E2057" s="46" t="s">
        <v>140</v>
      </c>
      <c r="F2057" s="32" t="s">
        <v>40</v>
      </c>
      <c r="G2057" s="32" t="s">
        <v>106</v>
      </c>
      <c r="H2057" s="32" t="s">
        <v>106</v>
      </c>
      <c r="I2057" s="32" t="s">
        <v>106</v>
      </c>
    </row>
    <row r="2058" spans="1:9" x14ac:dyDescent="0.25">
      <c r="A2058">
        <f>IF(AND($C2058="Area (ha)",$E2058="Fully converted"),SUMIFS(UK!$E$9:$E$77,UK!$C$9:$C$77,Data!$H4336),IF(AND($C2058="Area (ha)",$E2058="In conversion"),SUMIFS(UK!$F$9:$F$77,UK!$C$9:$C$77,Data!$H4336),IF(AND($C2058="Area (ha)",$E2058="Total"),SUMIFS(UK!$F$9:$F$77,UK!$C$9:$C$77,Data!$H4336),IF(AND($C2058="Tonne",$E2058="Fully converted"),SUMIFS(UK!$F$9:$F$77,UK!$C$9:$C$77,Data!$H4336),""))))</f>
        <v>0</v>
      </c>
      <c r="B2058" s="46" t="s">
        <v>45</v>
      </c>
      <c r="C2058" s="46" t="s">
        <v>144</v>
      </c>
      <c r="D2058" s="46" t="s">
        <v>47</v>
      </c>
      <c r="E2058" s="46" t="s">
        <v>140</v>
      </c>
      <c r="F2058" s="32" t="s">
        <v>40</v>
      </c>
      <c r="G2058" s="32" t="s">
        <v>107</v>
      </c>
      <c r="H2058" s="32" t="s">
        <v>107</v>
      </c>
      <c r="I2058" s="32" t="s">
        <v>107</v>
      </c>
    </row>
    <row r="2059" spans="1:9" x14ac:dyDescent="0.25">
      <c r="A2059">
        <f>IF(AND($C2059="Area (ha)",$E2059="Fully converted"),SUMIFS(UK!$E$9:$E$77,UK!$C$9:$C$77,Data!$H4337),IF(AND($C2059="Area (ha)",$E2059="In conversion"),SUMIFS(UK!$F$9:$F$77,UK!$C$9:$C$77,Data!$H4337),IF(AND($C2059="Area (ha)",$E2059="Total"),SUMIFS(UK!$F$9:$F$77,UK!$C$9:$C$77,Data!$H4337),IF(AND($C2059="Tonne",$E2059="Fully converted"),SUMIFS(UK!$F$9:$F$77,UK!$C$9:$C$77,Data!$H4337),""))))</f>
        <v>0</v>
      </c>
      <c r="B2059" s="46" t="s">
        <v>45</v>
      </c>
      <c r="C2059" s="46" t="s">
        <v>144</v>
      </c>
      <c r="D2059" s="46" t="s">
        <v>47</v>
      </c>
      <c r="E2059" s="46" t="s">
        <v>140</v>
      </c>
      <c r="F2059" s="32" t="s">
        <v>40</v>
      </c>
      <c r="G2059" s="32" t="s">
        <v>108</v>
      </c>
      <c r="H2059" s="32" t="s">
        <v>108</v>
      </c>
      <c r="I2059" s="32" t="s">
        <v>108</v>
      </c>
    </row>
    <row r="2060" spans="1:9" x14ac:dyDescent="0.25">
      <c r="A2060">
        <f>IF(AND($C2060="Area (ha)",$E2060="Fully converted"),SUMIFS(UK!$E$9:$E$77,UK!$C$9:$C$77,Data!$H4338),IF(AND($C2060="Area (ha)",$E2060="In conversion"),SUMIFS(UK!$F$9:$F$77,UK!$C$9:$C$77,Data!$H4338),IF(AND($C2060="Area (ha)",$E2060="Total"),SUMIFS(UK!$F$9:$F$77,UK!$C$9:$C$77,Data!$H4338),IF(AND($C2060="Tonne",$E2060="Fully converted"),SUMIFS(UK!$F$9:$F$77,UK!$C$9:$C$77,Data!$H4338),""))))</f>
        <v>0</v>
      </c>
      <c r="B2060" s="46" t="s">
        <v>45</v>
      </c>
      <c r="C2060" s="46" t="s">
        <v>144</v>
      </c>
      <c r="D2060" s="46" t="s">
        <v>47</v>
      </c>
      <c r="E2060" s="46" t="s">
        <v>140</v>
      </c>
      <c r="F2060" s="32" t="s">
        <v>40</v>
      </c>
      <c r="G2060" s="32" t="s">
        <v>109</v>
      </c>
      <c r="H2060" s="32" t="s">
        <v>109</v>
      </c>
      <c r="I2060" s="32" t="s">
        <v>109</v>
      </c>
    </row>
    <row r="2061" spans="1:9" x14ac:dyDescent="0.25">
      <c r="A2061">
        <f>IF(AND($C2061="Area (ha)",$E2061="Fully converted"),SUMIFS(UK!$E$9:$E$77,UK!$C$9:$C$77,Data!$H4339),IF(AND($C2061="Area (ha)",$E2061="In conversion"),SUMIFS(UK!$F$9:$F$77,UK!$C$9:$C$77,Data!$H4339),IF(AND($C2061="Area (ha)",$E2061="Total"),SUMIFS(UK!$F$9:$F$77,UK!$C$9:$C$77,Data!$H4339),IF(AND($C2061="Tonne",$E2061="Fully converted"),SUMIFS(UK!$F$9:$F$77,UK!$C$9:$C$77,Data!$H4339),""))))</f>
        <v>0</v>
      </c>
      <c r="B2061" s="46" t="s">
        <v>45</v>
      </c>
      <c r="C2061" s="46" t="s">
        <v>144</v>
      </c>
      <c r="D2061" s="46" t="s">
        <v>47</v>
      </c>
      <c r="E2061" s="46" t="s">
        <v>140</v>
      </c>
      <c r="F2061" s="32" t="s">
        <v>40</v>
      </c>
      <c r="G2061" s="32" t="s">
        <v>133</v>
      </c>
      <c r="H2061" s="32" t="s">
        <v>110</v>
      </c>
      <c r="I2061" s="32" t="s">
        <v>133</v>
      </c>
    </row>
    <row r="2062" spans="1:9" x14ac:dyDescent="0.25">
      <c r="A2062">
        <f>IF(AND($C2062="Area (ha)",$E2062="Fully converted"),SUMIFS(UK!$E$9:$E$77,UK!$C$9:$C$77,Data!$H4340),IF(AND($C2062="Area (ha)",$E2062="In conversion"),SUMIFS(UK!$F$9:$F$77,UK!$C$9:$C$77,Data!$H4340),IF(AND($C2062="Area (ha)",$E2062="Total"),SUMIFS(UK!$F$9:$F$77,UK!$C$9:$C$77,Data!$H4340),IF(AND($C2062="Tonne",$E2062="Fully converted"),SUMIFS(UK!$F$9:$F$77,UK!$C$9:$C$77,Data!$H4340),""))))</f>
        <v>0</v>
      </c>
      <c r="B2062" s="46" t="s">
        <v>45</v>
      </c>
      <c r="C2062" s="46" t="s">
        <v>144</v>
      </c>
      <c r="D2062" s="46" t="s">
        <v>47</v>
      </c>
      <c r="E2062" s="46" t="s">
        <v>140</v>
      </c>
      <c r="F2062" s="32" t="s">
        <v>40</v>
      </c>
      <c r="G2062" s="32" t="s">
        <v>111</v>
      </c>
      <c r="H2062" s="32" t="s">
        <v>111</v>
      </c>
      <c r="I2062" s="32" t="s">
        <v>111</v>
      </c>
    </row>
    <row r="2063" spans="1:9" x14ac:dyDescent="0.25">
      <c r="A2063">
        <f>IF(AND($C2063="Area (ha)",$E2063="Fully converted"),SUMIFS(UK!$E$9:$E$77,UK!$C$9:$C$77,Data!$H4341),IF(AND($C2063="Area (ha)",$E2063="In conversion"),SUMIFS(UK!$F$9:$F$77,UK!$C$9:$C$77,Data!$H4341),IF(AND($C2063="Area (ha)",$E2063="Total"),SUMIFS(UK!$F$9:$F$77,UK!$C$9:$C$77,Data!$H4341),IF(AND($C2063="Tonne",$E2063="Fully converted"),SUMIFS(UK!$F$9:$F$77,UK!$C$9:$C$77,Data!$H4341),""))))</f>
        <v>0</v>
      </c>
      <c r="B2063" s="46" t="s">
        <v>45</v>
      </c>
      <c r="C2063" s="46" t="s">
        <v>144</v>
      </c>
      <c r="D2063" s="46" t="s">
        <v>47</v>
      </c>
      <c r="E2063" s="46" t="s">
        <v>140</v>
      </c>
      <c r="F2063" s="32" t="s">
        <v>40</v>
      </c>
      <c r="G2063" s="32" t="s">
        <v>134</v>
      </c>
      <c r="H2063" s="32" t="s">
        <v>134</v>
      </c>
      <c r="I2063" s="32" t="s">
        <v>134</v>
      </c>
    </row>
    <row r="2064" spans="1:9" x14ac:dyDescent="0.25">
      <c r="A2064">
        <f>IF(AND($C2064="Area (ha)",$E2064="Fully converted"),SUMIFS(UK!$E$9:$E$77,UK!$C$9:$C$77,Data!$H4342),IF(AND($C2064="Area (ha)",$E2064="In conversion"),SUMIFS(UK!$F$9:$F$77,UK!$C$9:$C$77,Data!$H4342),IF(AND($C2064="Area (ha)",$E2064="Total"),SUMIFS(UK!$F$9:$F$77,UK!$C$9:$C$77,Data!$H4342),IF(AND($C2064="Tonne",$E2064="Fully converted"),SUMIFS(UK!$F$9:$F$77,UK!$C$9:$C$77,Data!$H4342),""))))</f>
        <v>0</v>
      </c>
      <c r="B2064" s="46" t="s">
        <v>45</v>
      </c>
      <c r="C2064" s="46" t="s">
        <v>144</v>
      </c>
      <c r="D2064" s="46" t="s">
        <v>47</v>
      </c>
      <c r="E2064" s="46" t="s">
        <v>140</v>
      </c>
      <c r="F2064" s="32" t="s">
        <v>40</v>
      </c>
      <c r="G2064" s="32" t="s">
        <v>113</v>
      </c>
      <c r="H2064" s="32" t="s">
        <v>113</v>
      </c>
      <c r="I2064" s="32" t="s">
        <v>113</v>
      </c>
    </row>
    <row r="2065" spans="1:9" x14ac:dyDescent="0.25">
      <c r="A2065">
        <f>IF(AND($C2065="Area (ha)",$E2065="Fully converted"),SUMIFS(UK!$E$9:$E$77,UK!$C$9:$C$77,Data!$H4343),IF(AND($C2065="Area (ha)",$E2065="In conversion"),SUMIFS(UK!$F$9:$F$77,UK!$C$9:$C$77,Data!$H4343),IF(AND($C2065="Area (ha)",$E2065="Total"),SUMIFS(UK!$F$9:$F$77,UK!$C$9:$C$77,Data!$H4343),IF(AND($C2065="Tonne",$E2065="Fully converted"),SUMIFS(UK!$F$9:$F$77,UK!$C$9:$C$77,Data!$H4343),""))))</f>
        <v>4.91</v>
      </c>
      <c r="B2065" s="46" t="s">
        <v>45</v>
      </c>
      <c r="C2065" s="46" t="s">
        <v>144</v>
      </c>
      <c r="D2065" s="46" t="s">
        <v>47</v>
      </c>
      <c r="E2065" s="46" t="s">
        <v>140</v>
      </c>
      <c r="F2065" s="32" t="s">
        <v>40</v>
      </c>
      <c r="G2065" s="32" t="s">
        <v>135</v>
      </c>
      <c r="H2065" s="32" t="s">
        <v>135</v>
      </c>
      <c r="I2065" s="32" t="s">
        <v>135</v>
      </c>
    </row>
    <row r="2066" spans="1:9" x14ac:dyDescent="0.25">
      <c r="A2066">
        <f>IF(AND($C2066="Area (ha)",$E2066="Fully converted"),SUMIFS(UK!$E$9:$E$77,UK!$C$9:$C$77,Data!$H4344),IF(AND($C2066="Area (ha)",$E2066="In conversion"),SUMIFS(UK!$F$9:$F$77,UK!$C$9:$C$77,Data!$H4344),IF(AND($C2066="Area (ha)",$E2066="Total"),SUMIFS(UK!$F$9:$F$77,UK!$C$9:$C$77,Data!$H4344),IF(AND($C2066="Tonne",$E2066="Fully converted"),SUMIFS(UK!$F$9:$F$77,UK!$C$9:$C$77,Data!$H4344),""))))</f>
        <v>0</v>
      </c>
      <c r="B2066" s="46" t="s">
        <v>45</v>
      </c>
      <c r="C2066" s="46" t="s">
        <v>144</v>
      </c>
      <c r="D2066" s="46" t="s">
        <v>47</v>
      </c>
      <c r="E2066" s="46" t="s">
        <v>140</v>
      </c>
      <c r="F2066" s="32" t="s">
        <v>40</v>
      </c>
      <c r="G2066" s="32" t="s">
        <v>115</v>
      </c>
      <c r="H2066" s="32" t="s">
        <v>115</v>
      </c>
      <c r="I2066" s="32" t="s">
        <v>115</v>
      </c>
    </row>
    <row r="2067" spans="1:9" x14ac:dyDescent="0.25">
      <c r="A2067">
        <f>IF(AND($C2067="Area (ha)",$E2067="Fully converted"),SUMIFS(UK!$E$9:$E$77,UK!$C$9:$C$77,Data!$H4345),IF(AND($C2067="Area (ha)",$E2067="In conversion"),SUMIFS(UK!$F$9:$F$77,UK!$C$9:$C$77,Data!$H4345),IF(AND($C2067="Area (ha)",$E2067="Total"),SUMIFS(UK!$F$9:$F$77,UK!$C$9:$C$77,Data!$H4345),IF(AND($C2067="Tonne",$E2067="Fully converted"),SUMIFS(UK!$F$9:$F$77,UK!$C$9:$C$77,Data!$H4345),""))))</f>
        <v>110</v>
      </c>
      <c r="B2067" s="46" t="s">
        <v>45</v>
      </c>
      <c r="C2067" s="46" t="s">
        <v>144</v>
      </c>
      <c r="D2067" s="46" t="s">
        <v>47</v>
      </c>
      <c r="E2067" s="46" t="s">
        <v>140</v>
      </c>
      <c r="F2067" s="32" t="s">
        <v>40</v>
      </c>
      <c r="G2067" s="32" t="s">
        <v>116</v>
      </c>
      <c r="H2067" s="32" t="s">
        <v>116</v>
      </c>
      <c r="I2067" s="32" t="s">
        <v>116</v>
      </c>
    </row>
    <row r="2068" spans="1:9" x14ac:dyDescent="0.25">
      <c r="A2068">
        <f>IF(AND($C2068="Area (ha)",$E2068="Fully converted"),SUMIFS(UK!$E$9:$E$77,UK!$C$9:$C$77,Data!$H4346),IF(AND($C2068="Area (ha)",$E2068="In conversion"),SUMIFS(UK!$F$9:$F$77,UK!$C$9:$C$77,Data!$H4346),IF(AND($C2068="Area (ha)",$E2068="Total"),SUMIFS(UK!$F$9:$F$77,UK!$C$9:$C$77,Data!$H4346),IF(AND($C2068="Tonne",$E2068="Fully converted"),SUMIFS(UK!$F$9:$F$77,UK!$C$9:$C$77,Data!$H4346),""))))</f>
        <v>0</v>
      </c>
      <c r="B2068" s="46" t="s">
        <v>45</v>
      </c>
      <c r="C2068" s="46" t="s">
        <v>144</v>
      </c>
      <c r="D2068" s="46" t="s">
        <v>47</v>
      </c>
      <c r="E2068" s="46" t="s">
        <v>140</v>
      </c>
      <c r="F2068" s="32" t="s">
        <v>40</v>
      </c>
      <c r="G2068" s="32" t="s">
        <v>117</v>
      </c>
      <c r="H2068" s="32" t="s">
        <v>117</v>
      </c>
      <c r="I2068" s="32" t="s">
        <v>117</v>
      </c>
    </row>
    <row r="2069" spans="1:9" x14ac:dyDescent="0.25">
      <c r="A2069">
        <f>IF(AND($C2069="Area (ha)",$E2069="Fully converted"),SUMIFS(UK!$E$9:$E$77,UK!$C$9:$C$77,Data!$H4347),IF(AND($C2069="Area (ha)",$E2069="In conversion"),SUMIFS(UK!$F$9:$F$77,UK!$C$9:$C$77,Data!$H4347),IF(AND($C2069="Area (ha)",$E2069="Total"),SUMIFS(UK!$F$9:$F$77,UK!$C$9:$C$77,Data!$H4347),IF(AND($C2069="Tonne",$E2069="Fully converted"),SUMIFS(UK!$F$9:$F$77,UK!$C$9:$C$77,Data!$H4347),""))))</f>
        <v>0</v>
      </c>
      <c r="B2069" s="46" t="s">
        <v>45</v>
      </c>
      <c r="C2069" s="46" t="s">
        <v>144</v>
      </c>
      <c r="D2069" s="46" t="s">
        <v>47</v>
      </c>
      <c r="E2069" s="46" t="s">
        <v>140</v>
      </c>
      <c r="F2069" s="32" t="s">
        <v>40</v>
      </c>
      <c r="G2069" s="32" t="s">
        <v>136</v>
      </c>
      <c r="H2069" s="32" t="s">
        <v>136</v>
      </c>
      <c r="I2069" s="32" t="s">
        <v>136</v>
      </c>
    </row>
    <row r="2070" spans="1:9" x14ac:dyDescent="0.25">
      <c r="A2070">
        <f>IF(AND($C2070="Area (ha)",$E2070="Fully converted"),SUMIFS(UK!$E$9:$E$77,UK!$C$9:$C$77,Data!$H4348),IF(AND($C2070="Area (ha)",$E2070="In conversion"),SUMIFS(UK!$F$9:$F$77,UK!$C$9:$C$77,Data!$H4348),IF(AND($C2070="Area (ha)",$E2070="Total"),SUMIFS(UK!$F$9:$F$77,UK!$C$9:$C$77,Data!$H4348),IF(AND($C2070="Tonne",$E2070="Fully converted"),SUMIFS(UK!$F$9:$F$77,UK!$C$9:$C$77,Data!$H4348),""))))</f>
        <v>0</v>
      </c>
      <c r="B2070" s="46" t="s">
        <v>45</v>
      </c>
      <c r="C2070" s="46" t="s">
        <v>144</v>
      </c>
      <c r="D2070" s="46" t="s">
        <v>47</v>
      </c>
      <c r="E2070" s="46" t="s">
        <v>140</v>
      </c>
      <c r="F2070" s="32" t="s">
        <v>40</v>
      </c>
      <c r="G2070" s="32" t="s">
        <v>137</v>
      </c>
      <c r="H2070" s="32" t="s">
        <v>137</v>
      </c>
      <c r="I2070" s="32" t="s">
        <v>137</v>
      </c>
    </row>
    <row r="2071" spans="1:9" x14ac:dyDescent="0.25">
      <c r="A2071">
        <f>IF(AND($C2071="Area (ha)",$E2071="Fully converted"),SUMIFS(UK!$E$9:$E$77,UK!$C$9:$C$77,Data!$H4349),IF(AND($C2071="Area (ha)",$E2071="In conversion"),SUMIFS(UK!$F$9:$F$77,UK!$C$9:$C$77,Data!$H4349),IF(AND($C2071="Area (ha)",$E2071="Total"),SUMIFS(UK!$F$9:$F$77,UK!$C$9:$C$77,Data!$H4349),IF(AND($C2071="Tonne",$E2071="Fully converted"),SUMIFS(UK!$F$9:$F$77,UK!$C$9:$C$77,Data!$H4349),""))))</f>
        <v>19784.98974999999</v>
      </c>
      <c r="B2071" s="46" t="s">
        <v>45</v>
      </c>
      <c r="C2071" s="46" t="s">
        <v>144</v>
      </c>
      <c r="D2071" s="46" t="s">
        <v>47</v>
      </c>
      <c r="E2071" s="46" t="s">
        <v>140</v>
      </c>
      <c r="F2071" s="32" t="s">
        <v>40</v>
      </c>
      <c r="G2071" s="32" t="s">
        <v>119</v>
      </c>
      <c r="H2071" s="32" t="s">
        <v>119</v>
      </c>
      <c r="I2071" s="32" t="s">
        <v>119</v>
      </c>
    </row>
    <row r="2072" spans="1:9" x14ac:dyDescent="0.25">
      <c r="A2072">
        <f>IF(AND($C2072="Area (ha)",$E2072="Fully converted"),SUMIFS(UK!$E$9:$E$77,UK!$C$9:$C$77,Data!$H4350),IF(AND($C2072="Area (ha)",$E2072="In conversion"),SUMIFS(UK!$F$9:$F$77,UK!$C$9:$C$77,Data!$H4350),IF(AND($C2072="Area (ha)",$E2072="Total"),SUMIFS(UK!$F$9:$F$77,UK!$C$9:$C$77,Data!$H4350),IF(AND($C2072="Tonne",$E2072="Fully converted"),SUMIFS(UK!$F$9:$F$77,UK!$C$9:$C$77,Data!$H4350),""))))</f>
        <v>4523.7277499999973</v>
      </c>
      <c r="B2072" s="46" t="s">
        <v>45</v>
      </c>
      <c r="C2072" s="46" t="s">
        <v>144</v>
      </c>
      <c r="D2072" s="46" t="s">
        <v>47</v>
      </c>
      <c r="E2072" s="46" t="s">
        <v>140</v>
      </c>
      <c r="F2072" s="32" t="s">
        <v>41</v>
      </c>
      <c r="G2072" s="32" t="s">
        <v>146</v>
      </c>
      <c r="H2072" s="32" t="s">
        <v>146</v>
      </c>
      <c r="I2072" s="32" t="s">
        <v>52</v>
      </c>
    </row>
    <row r="2073" spans="1:9" x14ac:dyDescent="0.25">
      <c r="A2073">
        <f>IF(AND($C2073="Area (ha)",$E2073="Fully converted"),SUMIFS(UK!$E$9:$E$77,UK!$C$9:$C$77,Data!$H4351),IF(AND($C2073="Area (ha)",$E2073="In conversion"),SUMIFS(UK!$F$9:$F$77,UK!$C$9:$C$77,Data!$H4351),IF(AND($C2073="Area (ha)",$E2073="Total"),SUMIFS(UK!$F$9:$F$77,UK!$C$9:$C$77,Data!$H4351),IF(AND($C2073="Tonne",$E2073="Fully converted"),SUMIFS(UK!$F$9:$F$77,UK!$C$9:$C$77,Data!$H4351),""))))</f>
        <v>1043.71</v>
      </c>
      <c r="B2073" s="46" t="s">
        <v>45</v>
      </c>
      <c r="C2073" s="46" t="s">
        <v>144</v>
      </c>
      <c r="D2073" s="46" t="s">
        <v>47</v>
      </c>
      <c r="E2073" s="46" t="s">
        <v>140</v>
      </c>
      <c r="F2073" s="32" t="s">
        <v>41</v>
      </c>
      <c r="G2073" s="32" t="s">
        <v>53</v>
      </c>
      <c r="H2073" s="32" t="s">
        <v>53</v>
      </c>
      <c r="I2073" s="32" t="s">
        <v>53</v>
      </c>
    </row>
    <row r="2074" spans="1:9" x14ac:dyDescent="0.25">
      <c r="A2074">
        <f>IF(AND($C2074="Area (ha)",$E2074="Fully converted"),SUMIFS(UK!$E$9:$E$77,UK!$C$9:$C$77,Data!$H4352),IF(AND($C2074="Area (ha)",$E2074="In conversion"),SUMIFS(UK!$F$9:$F$77,UK!$C$9:$C$77,Data!$H4352),IF(AND($C2074="Area (ha)",$E2074="Total"),SUMIFS(UK!$F$9:$F$77,UK!$C$9:$C$77,Data!$H4352),IF(AND($C2074="Tonne",$E2074="Fully converted"),SUMIFS(UK!$F$9:$F$77,UK!$C$9:$C$77,Data!$H4352),""))))</f>
        <v>1043.71</v>
      </c>
      <c r="B2074" s="46" t="s">
        <v>45</v>
      </c>
      <c r="C2074" s="46" t="s">
        <v>144</v>
      </c>
      <c r="D2074" s="46" t="s">
        <v>47</v>
      </c>
      <c r="E2074" s="46" t="s">
        <v>140</v>
      </c>
      <c r="F2074" s="32" t="s">
        <v>41</v>
      </c>
      <c r="G2074" s="32" t="s">
        <v>54</v>
      </c>
      <c r="H2074" s="32" t="s">
        <v>54</v>
      </c>
      <c r="I2074" s="32" t="s">
        <v>54</v>
      </c>
    </row>
    <row r="2075" spans="1:9" x14ac:dyDescent="0.25">
      <c r="A2075">
        <f>IF(AND($C2075="Area (ha)",$E2075="Fully converted"),SUMIFS(UK!$E$9:$E$77,UK!$C$9:$C$77,Data!$H4353),IF(AND($C2075="Area (ha)",$E2075="In conversion"),SUMIFS(UK!$F$9:$F$77,UK!$C$9:$C$77,Data!$H4353),IF(AND($C2075="Area (ha)",$E2075="Total"),SUMIFS(UK!$F$9:$F$77,UK!$C$9:$C$77,Data!$H4353),IF(AND($C2075="Tonne",$E2075="Fully converted"),SUMIFS(UK!$F$9:$F$77,UK!$C$9:$C$77,Data!$H4353),""))))</f>
        <v>0</v>
      </c>
      <c r="B2075" s="46" t="s">
        <v>45</v>
      </c>
      <c r="C2075" s="46" t="s">
        <v>144</v>
      </c>
      <c r="D2075" s="46" t="s">
        <v>47</v>
      </c>
      <c r="E2075" s="46" t="s">
        <v>140</v>
      </c>
      <c r="F2075" s="32" t="s">
        <v>41</v>
      </c>
      <c r="G2075" s="32" t="s">
        <v>55</v>
      </c>
      <c r="H2075" s="32" t="s">
        <v>55</v>
      </c>
      <c r="I2075" s="32" t="s">
        <v>55</v>
      </c>
    </row>
    <row r="2076" spans="1:9" x14ac:dyDescent="0.25">
      <c r="A2076">
        <f>IF(AND($C2076="Area (ha)",$E2076="Fully converted"),SUMIFS(UK!$E$9:$E$77,UK!$C$9:$C$77,Data!$H4354),IF(AND($C2076="Area (ha)",$E2076="In conversion"),SUMIFS(UK!$F$9:$F$77,UK!$C$9:$C$77,Data!$H4354),IF(AND($C2076="Area (ha)",$E2076="Total"),SUMIFS(UK!$F$9:$F$77,UK!$C$9:$C$77,Data!$H4354),IF(AND($C2076="Tonne",$E2076="Fully converted"),SUMIFS(UK!$F$9:$F$77,UK!$C$9:$C$77,Data!$H4354),""))))</f>
        <v>200.71</v>
      </c>
      <c r="B2076" s="46" t="s">
        <v>45</v>
      </c>
      <c r="C2076" s="46" t="s">
        <v>144</v>
      </c>
      <c r="D2076" s="46" t="s">
        <v>47</v>
      </c>
      <c r="E2076" s="46" t="s">
        <v>140</v>
      </c>
      <c r="F2076" s="32" t="s">
        <v>41</v>
      </c>
      <c r="G2076" s="32" t="s">
        <v>122</v>
      </c>
      <c r="H2076" s="32" t="s">
        <v>122</v>
      </c>
      <c r="I2076" s="32" t="s">
        <v>122</v>
      </c>
    </row>
    <row r="2077" spans="1:9" x14ac:dyDescent="0.25">
      <c r="A2077">
        <f>IF(AND($C2077="Area (ha)",$E2077="Fully converted"),SUMIFS(UK!$E$9:$E$77,UK!$C$9:$C$77,Data!$H4355),IF(AND($C2077="Area (ha)",$E2077="In conversion"),SUMIFS(UK!$F$9:$F$77,UK!$C$9:$C$77,Data!$H4355),IF(AND($C2077="Area (ha)",$E2077="Total"),SUMIFS(UK!$F$9:$F$77,UK!$C$9:$C$77,Data!$H4355),IF(AND($C2077="Tonne",$E2077="Fully converted"),SUMIFS(UK!$F$9:$F$77,UK!$C$9:$C$77,Data!$H4355),""))))</f>
        <v>0</v>
      </c>
      <c r="B2077" s="46" t="s">
        <v>45</v>
      </c>
      <c r="C2077" s="46" t="s">
        <v>144</v>
      </c>
      <c r="D2077" s="46" t="s">
        <v>47</v>
      </c>
      <c r="E2077" s="46" t="s">
        <v>140</v>
      </c>
      <c r="F2077" s="32" t="s">
        <v>41</v>
      </c>
      <c r="G2077" s="32" t="s">
        <v>57</v>
      </c>
      <c r="H2077" s="32" t="s">
        <v>148</v>
      </c>
      <c r="I2077" s="32" t="s">
        <v>57</v>
      </c>
    </row>
    <row r="2078" spans="1:9" x14ac:dyDescent="0.25">
      <c r="A2078">
        <f>IF(AND($C2078="Area (ha)",$E2078="Fully converted"),SUMIFS(UK!$E$9:$E$77,UK!$C$9:$C$77,Data!$H4356),IF(AND($C2078="Area (ha)",$E2078="In conversion"),SUMIFS(UK!$F$9:$F$77,UK!$C$9:$C$77,Data!$H4356),IF(AND($C2078="Area (ha)",$E2078="Total"),SUMIFS(UK!$F$9:$F$77,UK!$C$9:$C$77,Data!$H4356),IF(AND($C2078="Tonne",$E2078="Fully converted"),SUMIFS(UK!$F$9:$F$77,UK!$C$9:$C$77,Data!$H4356),""))))</f>
        <v>7.21</v>
      </c>
      <c r="B2078" s="46" t="s">
        <v>45</v>
      </c>
      <c r="C2078" s="46" t="s">
        <v>144</v>
      </c>
      <c r="D2078" s="46" t="s">
        <v>47</v>
      </c>
      <c r="E2078" s="46" t="s">
        <v>140</v>
      </c>
      <c r="F2078" s="32" t="s">
        <v>41</v>
      </c>
      <c r="G2078" s="32" t="s">
        <v>58</v>
      </c>
      <c r="H2078" s="32" t="s">
        <v>58</v>
      </c>
      <c r="I2078" s="32" t="s">
        <v>58</v>
      </c>
    </row>
    <row r="2079" spans="1:9" x14ac:dyDescent="0.25">
      <c r="A2079">
        <f>IF(AND($C2079="Area (ha)",$E2079="Fully converted"),SUMIFS(UK!$E$9:$E$77,UK!$C$9:$C$77,Data!$H4357),IF(AND($C2079="Area (ha)",$E2079="In conversion"),SUMIFS(UK!$F$9:$F$77,UK!$C$9:$C$77,Data!$H4357),IF(AND($C2079="Area (ha)",$E2079="Total"),SUMIFS(UK!$F$9:$F$77,UK!$C$9:$C$77,Data!$H4357),IF(AND($C2079="Tonne",$E2079="Fully converted"),SUMIFS(UK!$F$9:$F$77,UK!$C$9:$C$77,Data!$H4357),""))))</f>
        <v>549.16999999999996</v>
      </c>
      <c r="B2079" s="46" t="s">
        <v>45</v>
      </c>
      <c r="C2079" s="46" t="s">
        <v>144</v>
      </c>
      <c r="D2079" s="46" t="s">
        <v>47</v>
      </c>
      <c r="E2079" s="46" t="s">
        <v>140</v>
      </c>
      <c r="F2079" s="32" t="s">
        <v>41</v>
      </c>
      <c r="G2079" s="32" t="s">
        <v>59</v>
      </c>
      <c r="H2079" s="32" t="s">
        <v>59</v>
      </c>
      <c r="I2079" s="32" t="s">
        <v>59</v>
      </c>
    </row>
    <row r="2080" spans="1:9" x14ac:dyDescent="0.25">
      <c r="A2080">
        <f>IF(AND($C2080="Area (ha)",$E2080="Fully converted"),SUMIFS(UK!$E$9:$E$77,UK!$C$9:$C$77,Data!$H4358),IF(AND($C2080="Area (ha)",$E2080="In conversion"),SUMIFS(UK!$F$9:$F$77,UK!$C$9:$C$77,Data!$H4358),IF(AND($C2080="Area (ha)",$E2080="Total"),SUMIFS(UK!$F$9:$F$77,UK!$C$9:$C$77,Data!$H4358),IF(AND($C2080="Tonne",$E2080="Fully converted"),SUMIFS(UK!$F$9:$F$77,UK!$C$9:$C$77,Data!$H4358),""))))</f>
        <v>213.85999999999999</v>
      </c>
      <c r="B2080" s="46" t="s">
        <v>45</v>
      </c>
      <c r="C2080" s="46" t="s">
        <v>144</v>
      </c>
      <c r="D2080" s="46" t="s">
        <v>47</v>
      </c>
      <c r="E2080" s="46" t="s">
        <v>140</v>
      </c>
      <c r="F2080" s="32" t="s">
        <v>41</v>
      </c>
      <c r="G2080" s="32" t="s">
        <v>60</v>
      </c>
      <c r="H2080" s="32" t="s">
        <v>60</v>
      </c>
      <c r="I2080" s="32" t="s">
        <v>60</v>
      </c>
    </row>
    <row r="2081" spans="1:9" x14ac:dyDescent="0.25">
      <c r="A2081">
        <f>IF(AND($C2081="Area (ha)",$E2081="Fully converted"),SUMIFS(UK!$E$9:$E$77,UK!$C$9:$C$77,Data!$H4359),IF(AND($C2081="Area (ha)",$E2081="In conversion"),SUMIFS(UK!$F$9:$F$77,UK!$C$9:$C$77,Data!$H4359),IF(AND($C2081="Area (ha)",$E2081="Total"),SUMIFS(UK!$F$9:$F$77,UK!$C$9:$C$77,Data!$H4359),IF(AND($C2081="Tonne",$E2081="Fully converted"),SUMIFS(UK!$F$9:$F$77,UK!$C$9:$C$77,Data!$H4359),""))))</f>
        <v>0</v>
      </c>
      <c r="B2081" s="46" t="s">
        <v>45</v>
      </c>
      <c r="C2081" s="46" t="s">
        <v>144</v>
      </c>
      <c r="D2081" s="46" t="s">
        <v>47</v>
      </c>
      <c r="E2081" s="46" t="s">
        <v>140</v>
      </c>
      <c r="F2081" s="32" t="s">
        <v>41</v>
      </c>
      <c r="G2081" s="32" t="s">
        <v>61</v>
      </c>
      <c r="H2081" s="32" t="s">
        <v>61</v>
      </c>
      <c r="I2081" s="32" t="s">
        <v>61</v>
      </c>
    </row>
    <row r="2082" spans="1:9" x14ac:dyDescent="0.25">
      <c r="A2082">
        <f>IF(AND($C2082="Area (ha)",$E2082="Fully converted"),SUMIFS(UK!$E$9:$E$77,UK!$C$9:$C$77,Data!$H4360),IF(AND($C2082="Area (ha)",$E2082="In conversion"),SUMIFS(UK!$F$9:$F$77,UK!$C$9:$C$77,Data!$H4360),IF(AND($C2082="Area (ha)",$E2082="Total"),SUMIFS(UK!$F$9:$F$77,UK!$C$9:$C$77,Data!$H4360),IF(AND($C2082="Tonne",$E2082="Fully converted"),SUMIFS(UK!$F$9:$F$77,UK!$C$9:$C$77,Data!$H4360),""))))</f>
        <v>72.759999999999991</v>
      </c>
      <c r="B2082" s="46" t="s">
        <v>45</v>
      </c>
      <c r="C2082" s="46" t="s">
        <v>144</v>
      </c>
      <c r="D2082" s="46" t="s">
        <v>47</v>
      </c>
      <c r="E2082" s="46" t="s">
        <v>140</v>
      </c>
      <c r="F2082" s="32" t="s">
        <v>41</v>
      </c>
      <c r="G2082" s="32" t="s">
        <v>62</v>
      </c>
      <c r="H2082" s="32" t="s">
        <v>62</v>
      </c>
      <c r="I2082" s="32" t="s">
        <v>62</v>
      </c>
    </row>
    <row r="2083" spans="1:9" x14ac:dyDescent="0.25">
      <c r="A2083">
        <f>IF(AND($C2083="Area (ha)",$E2083="Fully converted"),SUMIFS(UK!$E$9:$E$77,UK!$C$9:$C$77,Data!$H4361),IF(AND($C2083="Area (ha)",$E2083="In conversion"),SUMIFS(UK!$F$9:$F$77,UK!$C$9:$C$77,Data!$H4361),IF(AND($C2083="Area (ha)",$E2083="Total"),SUMIFS(UK!$F$9:$F$77,UK!$C$9:$C$77,Data!$H4361),IF(AND($C2083="Tonne",$E2083="Fully converted"),SUMIFS(UK!$F$9:$F$77,UK!$C$9:$C$77,Data!$H4361),""))))</f>
        <v>0</v>
      </c>
      <c r="B2083" s="46" t="s">
        <v>45</v>
      </c>
      <c r="C2083" s="46" t="s">
        <v>144</v>
      </c>
      <c r="D2083" s="46" t="s">
        <v>47</v>
      </c>
      <c r="E2083" s="46" t="s">
        <v>140</v>
      </c>
      <c r="F2083" s="32" t="s">
        <v>41</v>
      </c>
      <c r="G2083" s="32" t="s">
        <v>63</v>
      </c>
      <c r="H2083" s="32" t="s">
        <v>63</v>
      </c>
      <c r="I2083" s="32" t="s">
        <v>63</v>
      </c>
    </row>
    <row r="2084" spans="1:9" x14ac:dyDescent="0.25">
      <c r="A2084">
        <f>IF(AND($C2084="Area (ha)",$E2084="Fully converted"),SUMIFS(UK!$E$9:$E$77,UK!$C$9:$C$77,Data!$H4362),IF(AND($C2084="Area (ha)",$E2084="In conversion"),SUMIFS(UK!$F$9:$F$77,UK!$C$9:$C$77,Data!$H4362),IF(AND($C2084="Area (ha)",$E2084="Total"),SUMIFS(UK!$F$9:$F$77,UK!$C$9:$C$77,Data!$H4362),IF(AND($C2084="Tonne",$E2084="Fully converted"),SUMIFS(UK!$F$9:$F$77,UK!$C$9:$C$77,Data!$H4362),""))))</f>
        <v>62.540000000000006</v>
      </c>
      <c r="B2084" s="46" t="s">
        <v>45</v>
      </c>
      <c r="C2084" s="46" t="s">
        <v>144</v>
      </c>
      <c r="D2084" s="46" t="s">
        <v>47</v>
      </c>
      <c r="E2084" s="46" t="s">
        <v>140</v>
      </c>
      <c r="F2084" s="32" t="s">
        <v>41</v>
      </c>
      <c r="G2084" s="32" t="s">
        <v>64</v>
      </c>
      <c r="H2084" s="32" t="s">
        <v>64</v>
      </c>
      <c r="I2084" s="32" t="s">
        <v>64</v>
      </c>
    </row>
    <row r="2085" spans="1:9" x14ac:dyDescent="0.25">
      <c r="A2085">
        <f>IF(AND($C2085="Area (ha)",$E2085="Fully converted"),SUMIFS(UK!$E$9:$E$77,UK!$C$9:$C$77,Data!$H4363),IF(AND($C2085="Area (ha)",$E2085="In conversion"),SUMIFS(UK!$F$9:$F$77,UK!$C$9:$C$77,Data!$H4363),IF(AND($C2085="Area (ha)",$E2085="Total"),SUMIFS(UK!$F$9:$F$77,UK!$C$9:$C$77,Data!$H4363),IF(AND($C2085="Tonne",$E2085="Fully converted"),SUMIFS(UK!$F$9:$F$77,UK!$C$9:$C$77,Data!$H4363),""))))</f>
        <v>0</v>
      </c>
      <c r="B2085" s="46" t="s">
        <v>45</v>
      </c>
      <c r="C2085" s="46" t="s">
        <v>144</v>
      </c>
      <c r="D2085" s="46" t="s">
        <v>47</v>
      </c>
      <c r="E2085" s="46" t="s">
        <v>140</v>
      </c>
      <c r="F2085" s="32" t="s">
        <v>41</v>
      </c>
      <c r="G2085" s="32" t="s">
        <v>123</v>
      </c>
      <c r="H2085" s="32" t="s">
        <v>123</v>
      </c>
      <c r="I2085" s="32" t="s">
        <v>123</v>
      </c>
    </row>
    <row r="2086" spans="1:9" x14ac:dyDescent="0.25">
      <c r="A2086">
        <f>IF(AND($C2086="Area (ha)",$E2086="Fully converted"),SUMIFS(UK!$E$9:$E$77,UK!$C$9:$C$77,Data!$H4364),IF(AND($C2086="Area (ha)",$E2086="In conversion"),SUMIFS(UK!$F$9:$F$77,UK!$C$9:$C$77,Data!$H4364),IF(AND($C2086="Area (ha)",$E2086="Total"),SUMIFS(UK!$F$9:$F$77,UK!$C$9:$C$77,Data!$H4364),IF(AND($C2086="Tonne",$E2086="Fully converted"),SUMIFS(UK!$F$9:$F$77,UK!$C$9:$C$77,Data!$H4364),""))))</f>
        <v>0</v>
      </c>
      <c r="B2086" s="46" t="s">
        <v>45</v>
      </c>
      <c r="C2086" s="46" t="s">
        <v>144</v>
      </c>
      <c r="D2086" s="46" t="s">
        <v>47</v>
      </c>
      <c r="E2086" s="46" t="s">
        <v>140</v>
      </c>
      <c r="F2086" s="32" t="s">
        <v>41</v>
      </c>
      <c r="G2086" s="32" t="s">
        <v>66</v>
      </c>
      <c r="H2086" s="32" t="s">
        <v>66</v>
      </c>
      <c r="I2086" s="32" t="s">
        <v>236</v>
      </c>
    </row>
    <row r="2087" spans="1:9" x14ac:dyDescent="0.25">
      <c r="A2087">
        <f>IF(AND($C2087="Area (ha)",$E2087="Fully converted"),SUMIFS(UK!$E$9:$E$77,UK!$C$9:$C$77,Data!$H4365),IF(AND($C2087="Area (ha)",$E2087="In conversion"),SUMIFS(UK!$F$9:$F$77,UK!$C$9:$C$77,Data!$H4365),IF(AND($C2087="Area (ha)",$E2087="Total"),SUMIFS(UK!$F$9:$F$77,UK!$C$9:$C$77,Data!$H4365),IF(AND($C2087="Tonne",$E2087="Fully converted"),SUMIFS(UK!$F$9:$F$77,UK!$C$9:$C$77,Data!$H4365),""))))</f>
        <v>0</v>
      </c>
      <c r="B2087" s="46" t="s">
        <v>45</v>
      </c>
      <c r="C2087" s="46" t="s">
        <v>144</v>
      </c>
      <c r="D2087" s="46" t="s">
        <v>47</v>
      </c>
      <c r="E2087" s="46" t="s">
        <v>140</v>
      </c>
      <c r="F2087" s="32" t="s">
        <v>41</v>
      </c>
      <c r="G2087" s="32" t="s">
        <v>67</v>
      </c>
      <c r="H2087" s="32" t="s">
        <v>67</v>
      </c>
      <c r="I2087" s="32" t="s">
        <v>67</v>
      </c>
    </row>
    <row r="2088" spans="1:9" x14ac:dyDescent="0.25">
      <c r="A2088">
        <f>IF(AND($C2088="Area (ha)",$E2088="Fully converted"),SUMIFS(UK!$E$9:$E$77,UK!$C$9:$C$77,Data!$H4366),IF(AND($C2088="Area (ha)",$E2088="In conversion"),SUMIFS(UK!$F$9:$F$77,UK!$C$9:$C$77,Data!$H4366),IF(AND($C2088="Area (ha)",$E2088="Total"),SUMIFS(UK!$F$9:$F$77,UK!$C$9:$C$77,Data!$H4366),IF(AND($C2088="Tonne",$E2088="Fully converted"),SUMIFS(UK!$F$9:$F$77,UK!$C$9:$C$77,Data!$H4366),""))))</f>
        <v>0</v>
      </c>
      <c r="B2088" s="46" t="s">
        <v>45</v>
      </c>
      <c r="C2088" s="46" t="s">
        <v>144</v>
      </c>
      <c r="D2088" s="46" t="s">
        <v>47</v>
      </c>
      <c r="E2088" s="46" t="s">
        <v>140</v>
      </c>
      <c r="F2088" s="32" t="s">
        <v>41</v>
      </c>
      <c r="G2088" s="32" t="s">
        <v>68</v>
      </c>
      <c r="H2088" s="32" t="s">
        <v>68</v>
      </c>
      <c r="I2088" s="32" t="s">
        <v>68</v>
      </c>
    </row>
    <row r="2089" spans="1:9" x14ac:dyDescent="0.25">
      <c r="A2089">
        <f>IF(AND($C2089="Area (ha)",$E2089="Fully converted"),SUMIFS(UK!$E$9:$E$77,UK!$C$9:$C$77,Data!$H4367),IF(AND($C2089="Area (ha)",$E2089="In conversion"),SUMIFS(UK!$F$9:$F$77,UK!$C$9:$C$77,Data!$H4367),IF(AND($C2089="Area (ha)",$E2089="Total"),SUMIFS(UK!$F$9:$F$77,UK!$C$9:$C$77,Data!$H4367),IF(AND($C2089="Tonne",$E2089="Fully converted"),SUMIFS(UK!$F$9:$F$77,UK!$C$9:$C$77,Data!$H4367),""))))</f>
        <v>0</v>
      </c>
      <c r="B2089" s="46" t="s">
        <v>45</v>
      </c>
      <c r="C2089" s="46" t="s">
        <v>144</v>
      </c>
      <c r="D2089" s="46" t="s">
        <v>47</v>
      </c>
      <c r="E2089" s="46" t="s">
        <v>140</v>
      </c>
      <c r="F2089" s="32" t="s">
        <v>41</v>
      </c>
      <c r="G2089" s="32" t="s">
        <v>69</v>
      </c>
      <c r="H2089" s="32" t="s">
        <v>69</v>
      </c>
      <c r="I2089" s="32" t="s">
        <v>69</v>
      </c>
    </row>
    <row r="2090" spans="1:9" x14ac:dyDescent="0.25">
      <c r="A2090">
        <f>IF(AND($C2090="Area (ha)",$E2090="Fully converted"),SUMIFS(UK!$E$9:$E$77,UK!$C$9:$C$77,Data!$H4368),IF(AND($C2090="Area (ha)",$E2090="In conversion"),SUMIFS(UK!$F$9:$F$77,UK!$C$9:$C$77,Data!$H4368),IF(AND($C2090="Area (ha)",$E2090="Total"),SUMIFS(UK!$F$9:$F$77,UK!$C$9:$C$77,Data!$H4368),IF(AND($C2090="Tonne",$E2090="Fully converted"),SUMIFS(UK!$F$9:$F$77,UK!$C$9:$C$77,Data!$H4368),""))))</f>
        <v>5.93</v>
      </c>
      <c r="B2090" s="46" t="s">
        <v>45</v>
      </c>
      <c r="C2090" s="46" t="s">
        <v>144</v>
      </c>
      <c r="D2090" s="46" t="s">
        <v>47</v>
      </c>
      <c r="E2090" s="46" t="s">
        <v>140</v>
      </c>
      <c r="F2090" s="32" t="s">
        <v>41</v>
      </c>
      <c r="G2090" s="32" t="s">
        <v>124</v>
      </c>
      <c r="H2090" s="32" t="s">
        <v>124</v>
      </c>
      <c r="I2090" s="32" t="s">
        <v>124</v>
      </c>
    </row>
    <row r="2091" spans="1:9" x14ac:dyDescent="0.25">
      <c r="A2091">
        <f>IF(AND($C2091="Area (ha)",$E2091="Fully converted"),SUMIFS(UK!$E$9:$E$77,UK!$C$9:$C$77,Data!$H4369),IF(AND($C2091="Area (ha)",$E2091="In conversion"),SUMIFS(UK!$F$9:$F$77,UK!$C$9:$C$77,Data!$H4369),IF(AND($C2091="Area (ha)",$E2091="Total"),SUMIFS(UK!$F$9:$F$77,UK!$C$9:$C$77,Data!$H4369),IF(AND($C2091="Tonne",$E2091="Fully converted"),SUMIFS(UK!$F$9:$F$77,UK!$C$9:$C$77,Data!$H4369),""))))</f>
        <v>5.93</v>
      </c>
      <c r="B2091" s="46" t="s">
        <v>45</v>
      </c>
      <c r="C2091" s="46" t="s">
        <v>144</v>
      </c>
      <c r="D2091" s="46" t="s">
        <v>47</v>
      </c>
      <c r="E2091" s="46" t="s">
        <v>140</v>
      </c>
      <c r="F2091" s="32" t="s">
        <v>41</v>
      </c>
      <c r="G2091" s="32" t="s">
        <v>71</v>
      </c>
      <c r="H2091" s="32" t="s">
        <v>71</v>
      </c>
      <c r="I2091" s="32" t="s">
        <v>71</v>
      </c>
    </row>
    <row r="2092" spans="1:9" x14ac:dyDescent="0.25">
      <c r="A2092">
        <f>IF(AND($C2092="Area (ha)",$E2092="Fully converted"),SUMIFS(UK!$E$9:$E$77,UK!$C$9:$C$77,Data!$H4370),IF(AND($C2092="Area (ha)",$E2092="In conversion"),SUMIFS(UK!$F$9:$F$77,UK!$C$9:$C$77,Data!$H4370),IF(AND($C2092="Area (ha)",$E2092="Total"),SUMIFS(UK!$F$9:$F$77,UK!$C$9:$C$77,Data!$H4370),IF(AND($C2092="Tonne",$E2092="Fully converted"),SUMIFS(UK!$F$9:$F$77,UK!$C$9:$C$77,Data!$H4370),""))))</f>
        <v>0</v>
      </c>
      <c r="B2092" s="46" t="s">
        <v>45</v>
      </c>
      <c r="C2092" s="46" t="s">
        <v>144</v>
      </c>
      <c r="D2092" s="46" t="s">
        <v>47</v>
      </c>
      <c r="E2092" s="46" t="s">
        <v>140</v>
      </c>
      <c r="F2092" s="32" t="s">
        <v>41</v>
      </c>
      <c r="G2092" s="32" t="s">
        <v>72</v>
      </c>
      <c r="H2092" s="32" t="s">
        <v>72</v>
      </c>
      <c r="I2092" s="32" t="s">
        <v>72</v>
      </c>
    </row>
    <row r="2093" spans="1:9" x14ac:dyDescent="0.25">
      <c r="A2093">
        <f>IF(AND($C2093="Area (ha)",$E2093="Fully converted"),SUMIFS(UK!$E$9:$E$77,UK!$C$9:$C$77,Data!$H4371),IF(AND($C2093="Area (ha)",$E2093="In conversion"),SUMIFS(UK!$F$9:$F$77,UK!$C$9:$C$77,Data!$H4371),IF(AND($C2093="Area (ha)",$E2093="Total"),SUMIFS(UK!$F$9:$F$77,UK!$C$9:$C$77,Data!$H4371),IF(AND($C2093="Tonne",$E2093="Fully converted"),SUMIFS(UK!$F$9:$F$77,UK!$C$9:$C$77,Data!$H4371),""))))</f>
        <v>0</v>
      </c>
      <c r="B2093" s="46" t="s">
        <v>45</v>
      </c>
      <c r="C2093" s="46" t="s">
        <v>144</v>
      </c>
      <c r="D2093" s="46" t="s">
        <v>47</v>
      </c>
      <c r="E2093" s="46" t="s">
        <v>140</v>
      </c>
      <c r="F2093" s="32" t="s">
        <v>41</v>
      </c>
      <c r="G2093" s="32" t="s">
        <v>73</v>
      </c>
      <c r="H2093" s="32" t="s">
        <v>73</v>
      </c>
      <c r="I2093" s="32" t="s">
        <v>73</v>
      </c>
    </row>
    <row r="2094" spans="1:9" x14ac:dyDescent="0.25">
      <c r="A2094">
        <f>IF(AND($C2094="Area (ha)",$E2094="Fully converted"),SUMIFS(UK!$E$9:$E$77,UK!$C$9:$C$77,Data!$H4372),IF(AND($C2094="Area (ha)",$E2094="In conversion"),SUMIFS(UK!$F$9:$F$77,UK!$C$9:$C$77,Data!$H4372),IF(AND($C2094="Area (ha)",$E2094="Total"),SUMIFS(UK!$F$9:$F$77,UK!$C$9:$C$77,Data!$H4372),IF(AND($C2094="Tonne",$E2094="Fully converted"),SUMIFS(UK!$F$9:$F$77,UK!$C$9:$C$77,Data!$H4372),""))))</f>
        <v>0</v>
      </c>
      <c r="B2094" s="46" t="s">
        <v>45</v>
      </c>
      <c r="C2094" s="46" t="s">
        <v>144</v>
      </c>
      <c r="D2094" s="46" t="s">
        <v>47</v>
      </c>
      <c r="E2094" s="46" t="s">
        <v>140</v>
      </c>
      <c r="F2094" s="32" t="s">
        <v>41</v>
      </c>
      <c r="G2094" s="32" t="s">
        <v>74</v>
      </c>
      <c r="H2094" s="32" t="s">
        <v>74</v>
      </c>
      <c r="I2094" s="32" t="s">
        <v>74</v>
      </c>
    </row>
    <row r="2095" spans="1:9" x14ac:dyDescent="0.25">
      <c r="A2095">
        <f>IF(AND($C2095="Area (ha)",$E2095="Fully converted"),SUMIFS(UK!$E$9:$E$77,UK!$C$9:$C$77,Data!$H4373),IF(AND($C2095="Area (ha)",$E2095="In conversion"),SUMIFS(UK!$F$9:$F$77,UK!$C$9:$C$77,Data!$H4373),IF(AND($C2095="Area (ha)",$E2095="Total"),SUMIFS(UK!$F$9:$F$77,UK!$C$9:$C$77,Data!$H4373),IF(AND($C2095="Tonne",$E2095="Fully converted"),SUMIFS(UK!$F$9:$F$77,UK!$C$9:$C$77,Data!$H4373),""))))</f>
        <v>0</v>
      </c>
      <c r="B2095" s="46" t="s">
        <v>45</v>
      </c>
      <c r="C2095" s="46" t="s">
        <v>144</v>
      </c>
      <c r="D2095" s="46" t="s">
        <v>47</v>
      </c>
      <c r="E2095" s="46" t="s">
        <v>140</v>
      </c>
      <c r="F2095" s="32" t="s">
        <v>41</v>
      </c>
      <c r="G2095" s="32" t="s">
        <v>125</v>
      </c>
      <c r="H2095" s="32" t="s">
        <v>75</v>
      </c>
      <c r="I2095" s="32" t="s">
        <v>125</v>
      </c>
    </row>
    <row r="2096" spans="1:9" x14ac:dyDescent="0.25">
      <c r="A2096">
        <f>IF(AND($C2096="Area (ha)",$E2096="Fully converted"),SUMIFS(UK!$E$9:$E$77,UK!$C$9:$C$77,Data!$H4374),IF(AND($C2096="Area (ha)",$E2096="In conversion"),SUMIFS(UK!$F$9:$F$77,UK!$C$9:$C$77,Data!$H4374),IF(AND($C2096="Area (ha)",$E2096="Total"),SUMIFS(UK!$F$9:$F$77,UK!$C$9:$C$77,Data!$H4374),IF(AND($C2096="Tonne",$E2096="Fully converted"),SUMIFS(UK!$F$9:$F$77,UK!$C$9:$C$77,Data!$H4374),""))))</f>
        <v>0</v>
      </c>
      <c r="B2096" s="46" t="s">
        <v>45</v>
      </c>
      <c r="C2096" s="46" t="s">
        <v>144</v>
      </c>
      <c r="D2096" s="46" t="s">
        <v>47</v>
      </c>
      <c r="E2096" s="46" t="s">
        <v>140</v>
      </c>
      <c r="F2096" s="32" t="s">
        <v>41</v>
      </c>
      <c r="G2096" s="32" t="s">
        <v>76</v>
      </c>
      <c r="H2096" s="32" t="s">
        <v>76</v>
      </c>
      <c r="I2096" s="32" t="s">
        <v>76</v>
      </c>
    </row>
    <row r="2097" spans="1:9" x14ac:dyDescent="0.25">
      <c r="A2097">
        <f>IF(AND($C2097="Area (ha)",$E2097="Fully converted"),SUMIFS(UK!$E$9:$E$77,UK!$C$9:$C$77,Data!$H4375),IF(AND($C2097="Area (ha)",$E2097="In conversion"),SUMIFS(UK!$F$9:$F$77,UK!$C$9:$C$77,Data!$H4375),IF(AND($C2097="Area (ha)",$E2097="Total"),SUMIFS(UK!$F$9:$F$77,UK!$C$9:$C$77,Data!$H4375),IF(AND($C2097="Tonne",$E2097="Fully converted"),SUMIFS(UK!$F$9:$F$77,UK!$C$9:$C$77,Data!$H4375),""))))</f>
        <v>0</v>
      </c>
      <c r="B2097" s="46" t="s">
        <v>45</v>
      </c>
      <c r="C2097" s="46" t="s">
        <v>144</v>
      </c>
      <c r="D2097" s="46" t="s">
        <v>47</v>
      </c>
      <c r="E2097" s="46" t="s">
        <v>140</v>
      </c>
      <c r="F2097" s="32" t="s">
        <v>41</v>
      </c>
      <c r="G2097" s="32" t="s">
        <v>77</v>
      </c>
      <c r="H2097" s="32" t="s">
        <v>77</v>
      </c>
      <c r="I2097" s="32" t="s">
        <v>77</v>
      </c>
    </row>
    <row r="2098" spans="1:9" x14ac:dyDescent="0.25">
      <c r="A2098">
        <f>IF(AND($C2098="Area (ha)",$E2098="Fully converted"),SUMIFS(UK!$E$9:$E$77,UK!$C$9:$C$77,Data!$H4376),IF(AND($C2098="Area (ha)",$E2098="In conversion"),SUMIFS(UK!$F$9:$F$77,UK!$C$9:$C$77,Data!$H4376),IF(AND($C2098="Area (ha)",$E2098="Total"),SUMIFS(UK!$F$9:$F$77,UK!$C$9:$C$77,Data!$H4376),IF(AND($C2098="Tonne",$E2098="Fully converted"),SUMIFS(UK!$F$9:$F$77,UK!$C$9:$C$77,Data!$H4376),""))))</f>
        <v>0</v>
      </c>
      <c r="B2098" s="46" t="s">
        <v>45</v>
      </c>
      <c r="C2098" s="46" t="s">
        <v>144</v>
      </c>
      <c r="D2098" s="46" t="s">
        <v>47</v>
      </c>
      <c r="E2098" s="46" t="s">
        <v>140</v>
      </c>
      <c r="F2098" s="32" t="s">
        <v>41</v>
      </c>
      <c r="G2098" s="32" t="s">
        <v>78</v>
      </c>
      <c r="H2098" s="32" t="s">
        <v>78</v>
      </c>
      <c r="I2098" s="32" t="s">
        <v>78</v>
      </c>
    </row>
    <row r="2099" spans="1:9" x14ac:dyDescent="0.25">
      <c r="A2099">
        <f>IF(AND($C2099="Area (ha)",$E2099="Fully converted"),SUMIFS(UK!$E$9:$E$77,UK!$C$9:$C$77,Data!$H4377),IF(AND($C2099="Area (ha)",$E2099="In conversion"),SUMIFS(UK!$F$9:$F$77,UK!$C$9:$C$77,Data!$H4377),IF(AND($C2099="Area (ha)",$E2099="Total"),SUMIFS(UK!$F$9:$F$77,UK!$C$9:$C$77,Data!$H4377),IF(AND($C2099="Tonne",$E2099="Fully converted"),SUMIFS(UK!$F$9:$F$77,UK!$C$9:$C$77,Data!$H4377),""))))</f>
        <v>0</v>
      </c>
      <c r="B2099" s="46" t="s">
        <v>45</v>
      </c>
      <c r="C2099" s="46" t="s">
        <v>144</v>
      </c>
      <c r="D2099" s="46" t="s">
        <v>47</v>
      </c>
      <c r="E2099" s="46" t="s">
        <v>140</v>
      </c>
      <c r="F2099" s="32" t="s">
        <v>41</v>
      </c>
      <c r="G2099" s="32" t="s">
        <v>126</v>
      </c>
      <c r="H2099" s="32" t="s">
        <v>126</v>
      </c>
      <c r="I2099" s="32" t="s">
        <v>126</v>
      </c>
    </row>
    <row r="2100" spans="1:9" x14ac:dyDescent="0.25">
      <c r="A2100">
        <f>IF(AND($C2100="Area (ha)",$E2100="Fully converted"),SUMIFS(UK!$E$9:$E$77,UK!$C$9:$C$77,Data!$H4378),IF(AND($C2100="Area (ha)",$E2100="In conversion"),SUMIFS(UK!$F$9:$F$77,UK!$C$9:$C$77,Data!$H4378),IF(AND($C2100="Area (ha)",$E2100="Total"),SUMIFS(UK!$F$9:$F$77,UK!$C$9:$C$77,Data!$H4378),IF(AND($C2100="Tonne",$E2100="Fully converted"),SUMIFS(UK!$F$9:$F$77,UK!$C$9:$C$77,Data!$H4378),""))))</f>
        <v>0</v>
      </c>
      <c r="B2100" s="46" t="s">
        <v>45</v>
      </c>
      <c r="C2100" s="46" t="s">
        <v>144</v>
      </c>
      <c r="D2100" s="46" t="s">
        <v>47</v>
      </c>
      <c r="E2100" s="46" t="s">
        <v>140</v>
      </c>
      <c r="F2100" s="32" t="s">
        <v>41</v>
      </c>
      <c r="G2100" s="32" t="s">
        <v>80</v>
      </c>
      <c r="H2100" s="32" t="s">
        <v>80</v>
      </c>
      <c r="I2100" s="32" t="s">
        <v>80</v>
      </c>
    </row>
    <row r="2101" spans="1:9" x14ac:dyDescent="0.25">
      <c r="A2101">
        <f>IF(AND($C2101="Area (ha)",$E2101="Fully converted"),SUMIFS(UK!$E$9:$E$77,UK!$C$9:$C$77,Data!$H4379),IF(AND($C2101="Area (ha)",$E2101="In conversion"),SUMIFS(UK!$F$9:$F$77,UK!$C$9:$C$77,Data!$H4379),IF(AND($C2101="Area (ha)",$E2101="Total"),SUMIFS(UK!$F$9:$F$77,UK!$C$9:$C$77,Data!$H4379),IF(AND($C2101="Tonne",$E2101="Fully converted"),SUMIFS(UK!$F$9:$F$77,UK!$C$9:$C$77,Data!$H4379),""))))</f>
        <v>0</v>
      </c>
      <c r="B2101" s="46" t="s">
        <v>45</v>
      </c>
      <c r="C2101" s="46" t="s">
        <v>144</v>
      </c>
      <c r="D2101" s="46" t="s">
        <v>47</v>
      </c>
      <c r="E2101" s="46" t="s">
        <v>140</v>
      </c>
      <c r="F2101" s="32" t="s">
        <v>41</v>
      </c>
      <c r="G2101" s="32" t="s">
        <v>81</v>
      </c>
      <c r="H2101" s="32" t="s">
        <v>81</v>
      </c>
      <c r="I2101" s="32" t="s">
        <v>81</v>
      </c>
    </row>
    <row r="2102" spans="1:9" x14ac:dyDescent="0.25">
      <c r="A2102">
        <f>IF(AND($C2102="Area (ha)",$E2102="Fully converted"),SUMIFS(UK!$E$9:$E$77,UK!$C$9:$C$77,Data!$H4380),IF(AND($C2102="Area (ha)",$E2102="In conversion"),SUMIFS(UK!$F$9:$F$77,UK!$C$9:$C$77,Data!$H4380),IF(AND($C2102="Area (ha)",$E2102="Total"),SUMIFS(UK!$F$9:$F$77,UK!$C$9:$C$77,Data!$H4380),IF(AND($C2102="Tonne",$E2102="Fully converted"),SUMIFS(UK!$F$9:$F$77,UK!$C$9:$C$77,Data!$H4380),""))))</f>
        <v>3046.7099999999973</v>
      </c>
      <c r="B2102" s="46" t="s">
        <v>45</v>
      </c>
      <c r="C2102" s="46" t="s">
        <v>144</v>
      </c>
      <c r="D2102" s="46" t="s">
        <v>47</v>
      </c>
      <c r="E2102" s="46" t="s">
        <v>140</v>
      </c>
      <c r="F2102" s="32" t="s">
        <v>41</v>
      </c>
      <c r="G2102" s="32" t="s">
        <v>82</v>
      </c>
      <c r="H2102" s="32" t="s">
        <v>82</v>
      </c>
      <c r="I2102" s="32" t="s">
        <v>82</v>
      </c>
    </row>
    <row r="2103" spans="1:9" x14ac:dyDescent="0.25">
      <c r="A2103">
        <f>IF(AND($C2103="Area (ha)",$E2103="Fully converted"),SUMIFS(UK!$E$9:$E$77,UK!$C$9:$C$77,Data!$H4381),IF(AND($C2103="Area (ha)",$E2103="In conversion"),SUMIFS(UK!$F$9:$F$77,UK!$C$9:$C$77,Data!$H4381),IF(AND($C2103="Area (ha)",$E2103="Total"),SUMIFS(UK!$F$9:$F$77,UK!$C$9:$C$77,Data!$H4381),IF(AND($C2103="Tonne",$E2103="Fully converted"),SUMIFS(UK!$F$9:$F$77,UK!$C$9:$C$77,Data!$H4381),""))))</f>
        <v>214.57974999999999</v>
      </c>
      <c r="B2103" s="46" t="s">
        <v>45</v>
      </c>
      <c r="C2103" s="46" t="s">
        <v>144</v>
      </c>
      <c r="D2103" s="46" t="s">
        <v>47</v>
      </c>
      <c r="E2103" s="46" t="s">
        <v>140</v>
      </c>
      <c r="F2103" s="32" t="s">
        <v>41</v>
      </c>
      <c r="G2103" s="32" t="s">
        <v>83</v>
      </c>
      <c r="H2103" s="32" t="s">
        <v>83</v>
      </c>
      <c r="I2103" s="32" t="s">
        <v>83</v>
      </c>
    </row>
    <row r="2104" spans="1:9" x14ac:dyDescent="0.25">
      <c r="A2104">
        <f>IF(AND($C2104="Area (ha)",$E2104="Fully converted"),SUMIFS(UK!$E$9:$E$77,UK!$C$9:$C$77,Data!$H4382),IF(AND($C2104="Area (ha)",$E2104="In conversion"),SUMIFS(UK!$F$9:$F$77,UK!$C$9:$C$77,Data!$H4382),IF(AND($C2104="Area (ha)",$E2104="Total"),SUMIFS(UK!$F$9:$F$77,UK!$C$9:$C$77,Data!$H4382),IF(AND($C2104="Tonne",$E2104="Fully converted"),SUMIFS(UK!$F$9:$F$77,UK!$C$9:$C$77,Data!$H4382),""))))</f>
        <v>214.57974999999999</v>
      </c>
      <c r="B2104" s="46" t="s">
        <v>45</v>
      </c>
      <c r="C2104" s="46" t="s">
        <v>144</v>
      </c>
      <c r="D2104" s="46" t="s">
        <v>47</v>
      </c>
      <c r="E2104" s="46" t="s">
        <v>140</v>
      </c>
      <c r="F2104" s="32" t="s">
        <v>41</v>
      </c>
      <c r="G2104" s="32" t="s">
        <v>84</v>
      </c>
      <c r="H2104" s="32" t="s">
        <v>84</v>
      </c>
      <c r="I2104" s="32" t="s">
        <v>84</v>
      </c>
    </row>
    <row r="2105" spans="1:9" x14ac:dyDescent="0.25">
      <c r="A2105">
        <f>IF(AND($C2105="Area (ha)",$E2105="Fully converted"),SUMIFS(UK!$E$9:$E$77,UK!$C$9:$C$77,Data!$H4383),IF(AND($C2105="Area (ha)",$E2105="In conversion"),SUMIFS(UK!$F$9:$F$77,UK!$C$9:$C$77,Data!$H4383),IF(AND($C2105="Area (ha)",$E2105="Total"),SUMIFS(UK!$F$9:$F$77,UK!$C$9:$C$77,Data!$H4383),IF(AND($C2105="Tonne",$E2105="Fully converted"),SUMIFS(UK!$F$9:$F$77,UK!$C$9:$C$77,Data!$H4383),""))))</f>
        <v>0</v>
      </c>
      <c r="B2105" s="46" t="s">
        <v>45</v>
      </c>
      <c r="C2105" s="46" t="s">
        <v>144</v>
      </c>
      <c r="D2105" s="46" t="s">
        <v>47</v>
      </c>
      <c r="E2105" s="46" t="s">
        <v>140</v>
      </c>
      <c r="F2105" s="32" t="s">
        <v>41</v>
      </c>
      <c r="G2105" s="32" t="s">
        <v>85</v>
      </c>
      <c r="H2105" s="32" t="s">
        <v>85</v>
      </c>
      <c r="I2105" s="32" t="s">
        <v>235</v>
      </c>
    </row>
    <row r="2106" spans="1:9" x14ac:dyDescent="0.25">
      <c r="A2106">
        <f>IF(AND($C2106="Area (ha)",$E2106="Fully converted"),SUMIFS(UK!$E$9:$E$77,UK!$C$9:$C$77,Data!$H4384),IF(AND($C2106="Area (ha)",$E2106="In conversion"),SUMIFS(UK!$F$9:$F$77,UK!$C$9:$C$77,Data!$H4384),IF(AND($C2106="Area (ha)",$E2106="Total"),SUMIFS(UK!$F$9:$F$77,UK!$C$9:$C$77,Data!$H4384),IF(AND($C2106="Tonne",$E2106="Fully converted"),SUMIFS(UK!$F$9:$F$77,UK!$C$9:$C$77,Data!$H4384),""))))</f>
        <v>0</v>
      </c>
      <c r="B2106" s="46" t="s">
        <v>45</v>
      </c>
      <c r="C2106" s="46" t="s">
        <v>144</v>
      </c>
      <c r="D2106" s="46" t="s">
        <v>47</v>
      </c>
      <c r="E2106" s="46" t="s">
        <v>140</v>
      </c>
      <c r="F2106" s="32" t="s">
        <v>41</v>
      </c>
      <c r="G2106" s="32" t="s">
        <v>127</v>
      </c>
      <c r="H2106" s="32" t="s">
        <v>127</v>
      </c>
      <c r="I2106" s="32" t="s">
        <v>127</v>
      </c>
    </row>
    <row r="2107" spans="1:9" x14ac:dyDescent="0.25">
      <c r="A2107">
        <f>IF(AND($C2107="Area (ha)",$E2107="Fully converted"),SUMIFS(UK!$E$9:$E$77,UK!$C$9:$C$77,Data!$H4385),IF(AND($C2107="Area (ha)",$E2107="In conversion"),SUMIFS(UK!$F$9:$F$77,UK!$C$9:$C$77,Data!$H4385),IF(AND($C2107="Area (ha)",$E2107="Total"),SUMIFS(UK!$F$9:$F$77,UK!$C$9:$C$77,Data!$H4385),IF(AND($C2107="Tonne",$E2107="Fully converted"),SUMIFS(UK!$F$9:$F$77,UK!$C$9:$C$77,Data!$H4385),""))))</f>
        <v>0</v>
      </c>
      <c r="B2107" s="46" t="s">
        <v>45</v>
      </c>
      <c r="C2107" s="46" t="s">
        <v>144</v>
      </c>
      <c r="D2107" s="46" t="s">
        <v>47</v>
      </c>
      <c r="E2107" s="46" t="s">
        <v>140</v>
      </c>
      <c r="F2107" s="32" t="s">
        <v>41</v>
      </c>
      <c r="G2107" s="32" t="s">
        <v>128</v>
      </c>
      <c r="H2107" s="32" t="s">
        <v>128</v>
      </c>
      <c r="I2107" s="32" t="s">
        <v>128</v>
      </c>
    </row>
    <row r="2108" spans="1:9" x14ac:dyDescent="0.25">
      <c r="A2108">
        <f>IF(AND($C2108="Area (ha)",$E2108="Fully converted"),SUMIFS(UK!$E$9:$E$77,UK!$C$9:$C$77,Data!$H4386),IF(AND($C2108="Area (ha)",$E2108="In conversion"),SUMIFS(UK!$F$9:$F$77,UK!$C$9:$C$77,Data!$H4386),IF(AND($C2108="Area (ha)",$E2108="Total"),SUMIFS(UK!$F$9:$F$77,UK!$C$9:$C$77,Data!$H4386),IF(AND($C2108="Tonne",$E2108="Fully converted"),SUMIFS(UK!$F$9:$F$77,UK!$C$9:$C$77,Data!$H4386),""))))</f>
        <v>0</v>
      </c>
      <c r="B2108" s="46" t="s">
        <v>45</v>
      </c>
      <c r="C2108" s="46" t="s">
        <v>144</v>
      </c>
      <c r="D2108" s="46" t="s">
        <v>47</v>
      </c>
      <c r="E2108" s="46" t="s">
        <v>140</v>
      </c>
      <c r="F2108" s="32" t="s">
        <v>41</v>
      </c>
      <c r="G2108" s="32" t="s">
        <v>129</v>
      </c>
      <c r="H2108" s="32" t="s">
        <v>129</v>
      </c>
      <c r="I2108" s="32" t="s">
        <v>129</v>
      </c>
    </row>
    <row r="2109" spans="1:9" x14ac:dyDescent="0.25">
      <c r="A2109">
        <f>IF(AND($C2109="Area (ha)",$E2109="Fully converted"),SUMIFS(UK!$E$9:$E$77,UK!$C$9:$C$77,Data!$H4387),IF(AND($C2109="Area (ha)",$E2109="In conversion"),SUMIFS(UK!$F$9:$F$77,UK!$C$9:$C$77,Data!$H4387),IF(AND($C2109="Area (ha)",$E2109="Total"),SUMIFS(UK!$F$9:$F$77,UK!$C$9:$C$77,Data!$H4387),IF(AND($C2109="Tonne",$E2109="Fully converted"),SUMIFS(UK!$F$9:$F$77,UK!$C$9:$C$77,Data!$H4387),""))))</f>
        <v>0</v>
      </c>
      <c r="B2109" s="46" t="s">
        <v>45</v>
      </c>
      <c r="C2109" s="46" t="s">
        <v>144</v>
      </c>
      <c r="D2109" s="46" t="s">
        <v>47</v>
      </c>
      <c r="E2109" s="46" t="s">
        <v>140</v>
      </c>
      <c r="F2109" s="32" t="s">
        <v>41</v>
      </c>
      <c r="G2109" s="32" t="s">
        <v>130</v>
      </c>
      <c r="H2109" s="32" t="s">
        <v>130</v>
      </c>
      <c r="I2109" s="32" t="s">
        <v>130</v>
      </c>
    </row>
    <row r="2110" spans="1:9" x14ac:dyDescent="0.25">
      <c r="A2110">
        <f>IF(AND($C2110="Area (ha)",$E2110="Fully converted"),SUMIFS(UK!$E$9:$E$77,UK!$C$9:$C$77,Data!$H4388),IF(AND($C2110="Area (ha)",$E2110="In conversion"),SUMIFS(UK!$F$9:$F$77,UK!$C$9:$C$77,Data!$H4388),IF(AND($C2110="Area (ha)",$E2110="Total"),SUMIFS(UK!$F$9:$F$77,UK!$C$9:$C$77,Data!$H4388),IF(AND($C2110="Tonne",$E2110="Fully converted"),SUMIFS(UK!$F$9:$F$77,UK!$C$9:$C$77,Data!$H4388),""))))</f>
        <v>89.989749999999987</v>
      </c>
      <c r="B2110" s="46" t="s">
        <v>45</v>
      </c>
      <c r="C2110" s="46" t="s">
        <v>144</v>
      </c>
      <c r="D2110" s="46" t="s">
        <v>47</v>
      </c>
      <c r="E2110" s="46" t="s">
        <v>140</v>
      </c>
      <c r="F2110" s="32" t="s">
        <v>41</v>
      </c>
      <c r="G2110" s="32" t="s">
        <v>131</v>
      </c>
      <c r="H2110" s="32" t="s">
        <v>131</v>
      </c>
      <c r="I2110" s="32" t="s">
        <v>131</v>
      </c>
    </row>
    <row r="2111" spans="1:9" x14ac:dyDescent="0.25">
      <c r="A2111">
        <f>IF(AND($C2111="Area (ha)",$E2111="Fully converted"),SUMIFS(UK!$E$9:$E$77,UK!$C$9:$C$77,Data!$H4389),IF(AND($C2111="Area (ha)",$E2111="In conversion"),SUMIFS(UK!$F$9:$F$77,UK!$C$9:$C$77,Data!$H4389),IF(AND($C2111="Area (ha)",$E2111="Total"),SUMIFS(UK!$F$9:$F$77,UK!$C$9:$C$77,Data!$H4389),IF(AND($C2111="Tonne",$E2111="Fully converted"),SUMIFS(UK!$F$9:$F$77,UK!$C$9:$C$77,Data!$H4389),""))))</f>
        <v>0</v>
      </c>
      <c r="B2111" s="46" t="s">
        <v>45</v>
      </c>
      <c r="C2111" s="46" t="s">
        <v>144</v>
      </c>
      <c r="D2111" s="46" t="s">
        <v>47</v>
      </c>
      <c r="E2111" s="46" t="s">
        <v>140</v>
      </c>
      <c r="F2111" s="32" t="s">
        <v>41</v>
      </c>
      <c r="G2111" s="32" t="s">
        <v>91</v>
      </c>
      <c r="H2111" s="32" t="s">
        <v>91</v>
      </c>
      <c r="I2111" s="32" t="s">
        <v>91</v>
      </c>
    </row>
    <row r="2112" spans="1:9" x14ac:dyDescent="0.25">
      <c r="A2112">
        <f>IF(AND($C2112="Area (ha)",$E2112="Fully converted"),SUMIFS(UK!$E$9:$E$77,UK!$C$9:$C$77,Data!$H4390),IF(AND($C2112="Area (ha)",$E2112="In conversion"),SUMIFS(UK!$F$9:$F$77,UK!$C$9:$C$77,Data!$H4390),IF(AND($C2112="Area (ha)",$E2112="Total"),SUMIFS(UK!$F$9:$F$77,UK!$C$9:$C$77,Data!$H4390),IF(AND($C2112="Tonne",$E2112="Fully converted"),SUMIFS(UK!$F$9:$F$77,UK!$C$9:$C$77,Data!$H4390),""))))</f>
        <v>150.25799999999998</v>
      </c>
      <c r="B2112" s="46" t="s">
        <v>45</v>
      </c>
      <c r="C2112" s="46" t="s">
        <v>144</v>
      </c>
      <c r="D2112" s="46" t="s">
        <v>47</v>
      </c>
      <c r="E2112" s="46" t="s">
        <v>140</v>
      </c>
      <c r="F2112" s="32" t="s">
        <v>41</v>
      </c>
      <c r="G2112" s="32" t="s">
        <v>92</v>
      </c>
      <c r="H2112" s="32" t="s">
        <v>92</v>
      </c>
      <c r="I2112" s="32" t="s">
        <v>92</v>
      </c>
    </row>
    <row r="2113" spans="1:9" x14ac:dyDescent="0.25">
      <c r="A2113">
        <f>IF(AND($C2113="Area (ha)",$E2113="Fully converted"),SUMIFS(UK!$E$9:$E$77,UK!$C$9:$C$77,Data!$H4391),IF(AND($C2113="Area (ha)",$E2113="In conversion"),SUMIFS(UK!$F$9:$F$77,UK!$C$9:$C$77,Data!$H4391),IF(AND($C2113="Area (ha)",$E2113="Total"),SUMIFS(UK!$F$9:$F$77,UK!$C$9:$C$77,Data!$H4391),IF(AND($C2113="Tonne",$E2113="Fully converted"),SUMIFS(UK!$F$9:$F$77,UK!$C$9:$C$77,Data!$H4391),""))))</f>
        <v>0</v>
      </c>
      <c r="B2113" s="46" t="s">
        <v>45</v>
      </c>
      <c r="C2113" s="46" t="s">
        <v>144</v>
      </c>
      <c r="D2113" s="46" t="s">
        <v>47</v>
      </c>
      <c r="E2113" s="46" t="s">
        <v>140</v>
      </c>
      <c r="F2113" s="32" t="s">
        <v>41</v>
      </c>
      <c r="G2113" s="32" t="s">
        <v>93</v>
      </c>
      <c r="H2113" s="32" t="s">
        <v>93</v>
      </c>
      <c r="I2113" s="32" t="s">
        <v>93</v>
      </c>
    </row>
    <row r="2114" spans="1:9" x14ac:dyDescent="0.25">
      <c r="A2114">
        <f>IF(AND($C2114="Area (ha)",$E2114="Fully converted"),SUMIFS(UK!$E$9:$E$77,UK!$C$9:$C$77,Data!$H4392),IF(AND($C2114="Area (ha)",$E2114="In conversion"),SUMIFS(UK!$F$9:$F$77,UK!$C$9:$C$77,Data!$H4392),IF(AND($C2114="Area (ha)",$E2114="Total"),SUMIFS(UK!$F$9:$F$77,UK!$C$9:$C$77,Data!$H4392),IF(AND($C2114="Tonne",$E2114="Fully converted"),SUMIFS(UK!$F$9:$F$77,UK!$C$9:$C$77,Data!$H4392),""))))</f>
        <v>15105.82799999999</v>
      </c>
      <c r="B2114" s="46" t="s">
        <v>45</v>
      </c>
      <c r="C2114" s="46" t="s">
        <v>144</v>
      </c>
      <c r="D2114" s="46" t="s">
        <v>47</v>
      </c>
      <c r="E2114" s="46" t="s">
        <v>140</v>
      </c>
      <c r="F2114" s="32" t="s">
        <v>41</v>
      </c>
      <c r="G2114" s="32" t="s">
        <v>94</v>
      </c>
      <c r="H2114" s="32" t="s">
        <v>94</v>
      </c>
      <c r="I2114" s="32" t="s">
        <v>94</v>
      </c>
    </row>
    <row r="2115" spans="1:9" x14ac:dyDescent="0.25">
      <c r="A2115">
        <f>IF(AND($C2115="Area (ha)",$E2115="Fully converted"),SUMIFS(UK!$E$9:$E$77,UK!$C$9:$C$77,Data!$H4393),IF(AND($C2115="Area (ha)",$E2115="In conversion"),SUMIFS(UK!$F$9:$F$77,UK!$C$9:$C$77,Data!$H4393),IF(AND($C2115="Area (ha)",$E2115="Total"),SUMIFS(UK!$F$9:$F$77,UK!$C$9:$C$77,Data!$H4393),IF(AND($C2115="Tonne",$E2115="Fully converted"),SUMIFS(UK!$F$9:$F$77,UK!$C$9:$C$77,Data!$H4393),""))))</f>
        <v>155.434</v>
      </c>
      <c r="B2115" s="46" t="s">
        <v>45</v>
      </c>
      <c r="C2115" s="46" t="s">
        <v>144</v>
      </c>
      <c r="D2115" s="46" t="s">
        <v>47</v>
      </c>
      <c r="E2115" s="46" t="s">
        <v>140</v>
      </c>
      <c r="F2115" s="32" t="s">
        <v>41</v>
      </c>
      <c r="G2115" s="32" t="s">
        <v>95</v>
      </c>
      <c r="H2115" s="32" t="s">
        <v>95</v>
      </c>
      <c r="I2115" s="32" t="s">
        <v>95</v>
      </c>
    </row>
    <row r="2116" spans="1:9" x14ac:dyDescent="0.25">
      <c r="A2116">
        <f>IF(AND($C2116="Area (ha)",$E2116="Fully converted"),SUMIFS(UK!$E$9:$E$77,UK!$C$9:$C$77,Data!$H4394),IF(AND($C2116="Area (ha)",$E2116="In conversion"),SUMIFS(UK!$F$9:$F$77,UK!$C$9:$C$77,Data!$H4394),IF(AND($C2116="Area (ha)",$E2116="Total"),SUMIFS(UK!$F$9:$F$77,UK!$C$9:$C$77,Data!$H4394),IF(AND($C2116="Tonne",$E2116="Fully converted"),SUMIFS(UK!$F$9:$F$77,UK!$C$9:$C$77,Data!$H4394),""))))</f>
        <v>0</v>
      </c>
      <c r="B2116" s="46" t="s">
        <v>45</v>
      </c>
      <c r="C2116" s="46" t="s">
        <v>144</v>
      </c>
      <c r="D2116" s="46" t="s">
        <v>47</v>
      </c>
      <c r="E2116" s="46" t="s">
        <v>140</v>
      </c>
      <c r="F2116" s="32" t="s">
        <v>41</v>
      </c>
      <c r="G2116" s="32" t="s">
        <v>96</v>
      </c>
      <c r="H2116" s="32" t="s">
        <v>96</v>
      </c>
      <c r="I2116" s="32" t="s">
        <v>96</v>
      </c>
    </row>
    <row r="2117" spans="1:9" x14ac:dyDescent="0.25">
      <c r="A2117">
        <f>IF(AND($C2117="Area (ha)",$E2117="Fully converted"),SUMIFS(UK!$E$9:$E$77,UK!$C$9:$C$77,Data!$H4395),IF(AND($C2117="Area (ha)",$E2117="In conversion"),SUMIFS(UK!$F$9:$F$77,UK!$C$9:$C$77,Data!$H4395),IF(AND($C2117="Area (ha)",$E2117="Total"),SUMIFS(UK!$F$9:$F$77,UK!$C$9:$C$77,Data!$H4395),IF(AND($C2117="Tonne",$E2117="Fully converted"),SUMIFS(UK!$F$9:$F$77,UK!$C$9:$C$77,Data!$H4395),""))))</f>
        <v>40.524000000000001</v>
      </c>
      <c r="B2117" s="46" t="s">
        <v>45</v>
      </c>
      <c r="C2117" s="46" t="s">
        <v>144</v>
      </c>
      <c r="D2117" s="46" t="s">
        <v>47</v>
      </c>
      <c r="E2117" s="46" t="s">
        <v>140</v>
      </c>
      <c r="F2117" s="32" t="s">
        <v>41</v>
      </c>
      <c r="G2117" s="32" t="s">
        <v>132</v>
      </c>
      <c r="H2117" s="32" t="s">
        <v>132</v>
      </c>
      <c r="I2117" s="32" t="s">
        <v>132</v>
      </c>
    </row>
    <row r="2118" spans="1:9" x14ac:dyDescent="0.25">
      <c r="A2118">
        <f>IF(AND($C2118="Area (ha)",$E2118="Fully converted"),SUMIFS(UK!$E$9:$E$77,UK!$C$9:$C$77,Data!$H4396),IF(AND($C2118="Area (ha)",$E2118="In conversion"),SUMIFS(UK!$F$9:$F$77,UK!$C$9:$C$77,Data!$H4396),IF(AND($C2118="Area (ha)",$E2118="Total"),SUMIFS(UK!$F$9:$F$77,UK!$C$9:$C$77,Data!$H4396),IF(AND($C2118="Tonne",$E2118="Fully converted"),SUMIFS(UK!$F$9:$F$77,UK!$C$9:$C$77,Data!$H4396),""))))</f>
        <v>16.044</v>
      </c>
      <c r="B2118" s="46" t="s">
        <v>45</v>
      </c>
      <c r="C2118" s="46" t="s">
        <v>144</v>
      </c>
      <c r="D2118" s="46" t="s">
        <v>47</v>
      </c>
      <c r="E2118" s="46" t="s">
        <v>140</v>
      </c>
      <c r="F2118" s="32" t="s">
        <v>41</v>
      </c>
      <c r="G2118" s="32" t="s">
        <v>98</v>
      </c>
      <c r="H2118" s="32" t="s">
        <v>98</v>
      </c>
      <c r="I2118" s="32" t="s">
        <v>98</v>
      </c>
    </row>
    <row r="2119" spans="1:9" x14ac:dyDescent="0.25">
      <c r="A2119">
        <f>IF(AND($C2119="Area (ha)",$E2119="Fully converted"),SUMIFS(UK!$E$9:$E$77,UK!$C$9:$C$77,Data!$H4397),IF(AND($C2119="Area (ha)",$E2119="In conversion"),SUMIFS(UK!$F$9:$F$77,UK!$C$9:$C$77,Data!$H4397),IF(AND($C2119="Area (ha)",$E2119="Total"),SUMIFS(UK!$F$9:$F$77,UK!$C$9:$C$77,Data!$H4397),IF(AND($C2119="Tonne",$E2119="Fully converted"),SUMIFS(UK!$F$9:$F$77,UK!$C$9:$C$77,Data!$H4397),""))))</f>
        <v>16.044</v>
      </c>
      <c r="B2119" s="46" t="s">
        <v>45</v>
      </c>
      <c r="C2119" s="46" t="s">
        <v>144</v>
      </c>
      <c r="D2119" s="46" t="s">
        <v>47</v>
      </c>
      <c r="E2119" s="46" t="s">
        <v>140</v>
      </c>
      <c r="F2119" s="32" t="s">
        <v>41</v>
      </c>
      <c r="G2119" s="32" t="s">
        <v>99</v>
      </c>
      <c r="H2119" s="32" t="s">
        <v>99</v>
      </c>
      <c r="I2119" s="32" t="s">
        <v>99</v>
      </c>
    </row>
    <row r="2120" spans="1:9" x14ac:dyDescent="0.25">
      <c r="A2120">
        <f>IF(AND($C2120="Area (ha)",$E2120="Fully converted"),SUMIFS(UK!$E$9:$E$77,UK!$C$9:$C$77,Data!$H4398),IF(AND($C2120="Area (ha)",$E2120="In conversion"),SUMIFS(UK!$F$9:$F$77,UK!$C$9:$C$77,Data!$H4398),IF(AND($C2120="Area (ha)",$E2120="Total"),SUMIFS(UK!$F$9:$F$77,UK!$C$9:$C$77,Data!$H4398),IF(AND($C2120="Tonne",$E2120="Fully converted"),SUMIFS(UK!$F$9:$F$77,UK!$C$9:$C$77,Data!$H4398),""))))</f>
        <v>15.594000000000001</v>
      </c>
      <c r="B2120" s="46" t="s">
        <v>45</v>
      </c>
      <c r="C2120" s="46" t="s">
        <v>144</v>
      </c>
      <c r="D2120" s="46" t="s">
        <v>47</v>
      </c>
      <c r="E2120" s="46" t="s">
        <v>140</v>
      </c>
      <c r="F2120" s="32" t="s">
        <v>41</v>
      </c>
      <c r="G2120" s="32" t="s">
        <v>100</v>
      </c>
      <c r="H2120" s="32" t="s">
        <v>100</v>
      </c>
      <c r="I2120" s="32" t="s">
        <v>101</v>
      </c>
    </row>
    <row r="2121" spans="1:9" x14ac:dyDescent="0.25">
      <c r="A2121">
        <f>IF(AND($C2121="Area (ha)",$E2121="Fully converted"),SUMIFS(UK!$E$9:$E$77,UK!$C$9:$C$77,Data!$H4399),IF(AND($C2121="Area (ha)",$E2121="In conversion"),SUMIFS(UK!$F$9:$F$77,UK!$C$9:$C$77,Data!$H4399),IF(AND($C2121="Area (ha)",$E2121="Total"),SUMIFS(UK!$F$9:$F$77,UK!$C$9:$C$77,Data!$H4399),IF(AND($C2121="Tonne",$E2121="Fully converted"),SUMIFS(UK!$F$9:$F$77,UK!$C$9:$C$77,Data!$H4399),""))))</f>
        <v>0.45</v>
      </c>
      <c r="B2121" s="46" t="s">
        <v>45</v>
      </c>
      <c r="C2121" s="46" t="s">
        <v>144</v>
      </c>
      <c r="D2121" s="46" t="s">
        <v>47</v>
      </c>
      <c r="E2121" s="46" t="s">
        <v>140</v>
      </c>
      <c r="F2121" s="32" t="s">
        <v>41</v>
      </c>
      <c r="G2121" s="32" t="s">
        <v>101</v>
      </c>
      <c r="H2121" s="32" t="s">
        <v>101</v>
      </c>
      <c r="I2121" s="32" t="s">
        <v>101</v>
      </c>
    </row>
    <row r="2122" spans="1:9" x14ac:dyDescent="0.25">
      <c r="A2122">
        <f>IF(AND($C2122="Area (ha)",$E2122="Fully converted"),SUMIFS(UK!$E$9:$E$77,UK!$C$9:$C$77,Data!$H4400),IF(AND($C2122="Area (ha)",$E2122="In conversion"),SUMIFS(UK!$F$9:$F$77,UK!$C$9:$C$77,Data!$H4400),IF(AND($C2122="Area (ha)",$E2122="Total"),SUMIFS(UK!$F$9:$F$77,UK!$C$9:$C$77,Data!$H4400),IF(AND($C2122="Tonne",$E2122="Fully converted"),SUMIFS(UK!$F$9:$F$77,UK!$C$9:$C$77,Data!$H4400),""))))</f>
        <v>0</v>
      </c>
      <c r="B2122" s="46" t="s">
        <v>45</v>
      </c>
      <c r="C2122" s="46" t="s">
        <v>144</v>
      </c>
      <c r="D2122" s="46" t="s">
        <v>47</v>
      </c>
      <c r="E2122" s="46" t="s">
        <v>140</v>
      </c>
      <c r="F2122" s="32" t="s">
        <v>41</v>
      </c>
      <c r="G2122" s="32" t="s">
        <v>102</v>
      </c>
      <c r="H2122" s="32" t="s">
        <v>102</v>
      </c>
      <c r="I2122" s="32" t="s">
        <v>102</v>
      </c>
    </row>
    <row r="2123" spans="1:9" x14ac:dyDescent="0.25">
      <c r="A2123">
        <f>IF(AND($C2123="Area (ha)",$E2123="Fully converted"),SUMIFS(UK!$E$9:$E$77,UK!$C$9:$C$77,Data!$H4401),IF(AND($C2123="Area (ha)",$E2123="In conversion"),SUMIFS(UK!$F$9:$F$77,UK!$C$9:$C$77,Data!$H4401),IF(AND($C2123="Area (ha)",$E2123="Total"),SUMIFS(UK!$F$9:$F$77,UK!$C$9:$C$77,Data!$H4401),IF(AND($C2123="Tonne",$E2123="Fully converted"),SUMIFS(UK!$F$9:$F$77,UK!$C$9:$C$77,Data!$H4401),""))))</f>
        <v>0</v>
      </c>
      <c r="B2123" s="46" t="s">
        <v>45</v>
      </c>
      <c r="C2123" s="46" t="s">
        <v>144</v>
      </c>
      <c r="D2123" s="46" t="s">
        <v>47</v>
      </c>
      <c r="E2123" s="46" t="s">
        <v>140</v>
      </c>
      <c r="F2123" s="32" t="s">
        <v>41</v>
      </c>
      <c r="G2123" s="32" t="s">
        <v>103</v>
      </c>
      <c r="H2123" s="32" t="s">
        <v>103</v>
      </c>
      <c r="I2123" s="32" t="s">
        <v>103</v>
      </c>
    </row>
    <row r="2124" spans="1:9" x14ac:dyDescent="0.25">
      <c r="A2124">
        <f>IF(AND($C2124="Area (ha)",$E2124="Fully converted"),SUMIFS(UK!$E$9:$E$77,UK!$C$9:$C$77,Data!$H4402),IF(AND($C2124="Area (ha)",$E2124="In conversion"),SUMIFS(UK!$F$9:$F$77,UK!$C$9:$C$77,Data!$H4402),IF(AND($C2124="Area (ha)",$E2124="Total"),SUMIFS(UK!$F$9:$F$77,UK!$C$9:$C$77,Data!$H4402),IF(AND($C2124="Tonne",$E2124="Fully converted"),SUMIFS(UK!$F$9:$F$77,UK!$C$9:$C$77,Data!$H4402),""))))</f>
        <v>0</v>
      </c>
      <c r="B2124" s="46" t="s">
        <v>45</v>
      </c>
      <c r="C2124" s="46" t="s">
        <v>144</v>
      </c>
      <c r="D2124" s="46" t="s">
        <v>47</v>
      </c>
      <c r="E2124" s="46" t="s">
        <v>140</v>
      </c>
      <c r="F2124" s="32" t="s">
        <v>41</v>
      </c>
      <c r="G2124" s="32" t="s">
        <v>104</v>
      </c>
      <c r="H2124" s="32" t="s">
        <v>104</v>
      </c>
      <c r="I2124" s="32" t="s">
        <v>104</v>
      </c>
    </row>
    <row r="2125" spans="1:9" x14ac:dyDescent="0.25">
      <c r="A2125">
        <f>IF(AND($C2125="Area (ha)",$E2125="Fully converted"),SUMIFS(UK!$E$9:$E$77,UK!$C$9:$C$77,Data!$H4403),IF(AND($C2125="Area (ha)",$E2125="In conversion"),SUMIFS(UK!$F$9:$F$77,UK!$C$9:$C$77,Data!$H4403),IF(AND($C2125="Area (ha)",$E2125="Total"),SUMIFS(UK!$F$9:$F$77,UK!$C$9:$C$77,Data!$H4403),IF(AND($C2125="Tonne",$E2125="Fully converted"),SUMIFS(UK!$F$9:$F$77,UK!$C$9:$C$77,Data!$H4403),""))))</f>
        <v>0</v>
      </c>
      <c r="B2125" s="46" t="s">
        <v>45</v>
      </c>
      <c r="C2125" s="46" t="s">
        <v>144</v>
      </c>
      <c r="D2125" s="46" t="s">
        <v>47</v>
      </c>
      <c r="E2125" s="46" t="s">
        <v>140</v>
      </c>
      <c r="F2125" s="32" t="s">
        <v>41</v>
      </c>
      <c r="G2125" s="32" t="s">
        <v>105</v>
      </c>
      <c r="H2125" s="32" t="s">
        <v>105</v>
      </c>
      <c r="I2125" s="32" t="s">
        <v>105</v>
      </c>
    </row>
    <row r="2126" spans="1:9" x14ac:dyDescent="0.25">
      <c r="A2126">
        <f>IF(AND($C2126="Area (ha)",$E2126="Fully converted"),SUMIFS(UK!$E$9:$E$77,UK!$C$9:$C$77,Data!$H4404),IF(AND($C2126="Area (ha)",$E2126="In conversion"),SUMIFS(UK!$F$9:$F$77,UK!$C$9:$C$77,Data!$H4404),IF(AND($C2126="Area (ha)",$E2126="Total"),SUMIFS(UK!$F$9:$F$77,UK!$C$9:$C$77,Data!$H4404),IF(AND($C2126="Tonne",$E2126="Fully converted"),SUMIFS(UK!$F$9:$F$77,UK!$C$9:$C$77,Data!$H4404),""))))</f>
        <v>0</v>
      </c>
      <c r="B2126" s="46" t="s">
        <v>45</v>
      </c>
      <c r="C2126" s="46" t="s">
        <v>144</v>
      </c>
      <c r="D2126" s="46" t="s">
        <v>47</v>
      </c>
      <c r="E2126" s="46" t="s">
        <v>140</v>
      </c>
      <c r="F2126" s="32" t="s">
        <v>41</v>
      </c>
      <c r="G2126" s="32" t="s">
        <v>106</v>
      </c>
      <c r="H2126" s="32" t="s">
        <v>106</v>
      </c>
      <c r="I2126" s="32" t="s">
        <v>106</v>
      </c>
    </row>
    <row r="2127" spans="1:9" x14ac:dyDescent="0.25">
      <c r="A2127">
        <f>IF(AND($C2127="Area (ha)",$E2127="Fully converted"),SUMIFS(UK!$E$9:$E$77,UK!$C$9:$C$77,Data!$H4405),IF(AND($C2127="Area (ha)",$E2127="In conversion"),SUMIFS(UK!$F$9:$F$77,UK!$C$9:$C$77,Data!$H4405),IF(AND($C2127="Area (ha)",$E2127="Total"),SUMIFS(UK!$F$9:$F$77,UK!$C$9:$C$77,Data!$H4405),IF(AND($C2127="Tonne",$E2127="Fully converted"),SUMIFS(UK!$F$9:$F$77,UK!$C$9:$C$77,Data!$H4405),""))))</f>
        <v>0</v>
      </c>
      <c r="B2127" s="46" t="s">
        <v>45</v>
      </c>
      <c r="C2127" s="46" t="s">
        <v>144</v>
      </c>
      <c r="D2127" s="46" t="s">
        <v>47</v>
      </c>
      <c r="E2127" s="46" t="s">
        <v>140</v>
      </c>
      <c r="F2127" s="32" t="s">
        <v>41</v>
      </c>
      <c r="G2127" s="32" t="s">
        <v>107</v>
      </c>
      <c r="H2127" s="32" t="s">
        <v>107</v>
      </c>
      <c r="I2127" s="32" t="s">
        <v>107</v>
      </c>
    </row>
    <row r="2128" spans="1:9" x14ac:dyDescent="0.25">
      <c r="A2128">
        <f>IF(AND($C2128="Area (ha)",$E2128="Fully converted"),SUMIFS(UK!$E$9:$E$77,UK!$C$9:$C$77,Data!$H4406),IF(AND($C2128="Area (ha)",$E2128="In conversion"),SUMIFS(UK!$F$9:$F$77,UK!$C$9:$C$77,Data!$H4406),IF(AND($C2128="Area (ha)",$E2128="Total"),SUMIFS(UK!$F$9:$F$77,UK!$C$9:$C$77,Data!$H4406),IF(AND($C2128="Tonne",$E2128="Fully converted"),SUMIFS(UK!$F$9:$F$77,UK!$C$9:$C$77,Data!$H4406),""))))</f>
        <v>0</v>
      </c>
      <c r="B2128" s="46" t="s">
        <v>45</v>
      </c>
      <c r="C2128" s="46" t="s">
        <v>144</v>
      </c>
      <c r="D2128" s="46" t="s">
        <v>47</v>
      </c>
      <c r="E2128" s="46" t="s">
        <v>140</v>
      </c>
      <c r="F2128" s="32" t="s">
        <v>41</v>
      </c>
      <c r="G2128" s="32" t="s">
        <v>108</v>
      </c>
      <c r="H2128" s="32" t="s">
        <v>108</v>
      </c>
      <c r="I2128" s="32" t="s">
        <v>108</v>
      </c>
    </row>
    <row r="2129" spans="1:9" x14ac:dyDescent="0.25">
      <c r="A2129">
        <f>IF(AND($C2129="Area (ha)",$E2129="Fully converted"),SUMIFS(UK!$E$9:$E$77,UK!$C$9:$C$77,Data!$H4407),IF(AND($C2129="Area (ha)",$E2129="In conversion"),SUMIFS(UK!$F$9:$F$77,UK!$C$9:$C$77,Data!$H4407),IF(AND($C2129="Area (ha)",$E2129="Total"),SUMIFS(UK!$F$9:$F$77,UK!$C$9:$C$77,Data!$H4407),IF(AND($C2129="Tonne",$E2129="Fully converted"),SUMIFS(UK!$F$9:$F$77,UK!$C$9:$C$77,Data!$H4407),""))))</f>
        <v>0</v>
      </c>
      <c r="B2129" s="46" t="s">
        <v>45</v>
      </c>
      <c r="C2129" s="46" t="s">
        <v>144</v>
      </c>
      <c r="D2129" s="46" t="s">
        <v>47</v>
      </c>
      <c r="E2129" s="46" t="s">
        <v>140</v>
      </c>
      <c r="F2129" s="32" t="s">
        <v>41</v>
      </c>
      <c r="G2129" s="32" t="s">
        <v>109</v>
      </c>
      <c r="H2129" s="32" t="s">
        <v>109</v>
      </c>
      <c r="I2129" s="32" t="s">
        <v>109</v>
      </c>
    </row>
    <row r="2130" spans="1:9" x14ac:dyDescent="0.25">
      <c r="A2130">
        <f>IF(AND($C2130="Area (ha)",$E2130="Fully converted"),SUMIFS(UK!$E$9:$E$77,UK!$C$9:$C$77,Data!$H4408),IF(AND($C2130="Area (ha)",$E2130="In conversion"),SUMIFS(UK!$F$9:$F$77,UK!$C$9:$C$77,Data!$H4408),IF(AND($C2130="Area (ha)",$E2130="Total"),SUMIFS(UK!$F$9:$F$77,UK!$C$9:$C$77,Data!$H4408),IF(AND($C2130="Tonne",$E2130="Fully converted"),SUMIFS(UK!$F$9:$F$77,UK!$C$9:$C$77,Data!$H4408),""))))</f>
        <v>0</v>
      </c>
      <c r="B2130" s="46" t="s">
        <v>45</v>
      </c>
      <c r="C2130" s="46" t="s">
        <v>144</v>
      </c>
      <c r="D2130" s="46" t="s">
        <v>47</v>
      </c>
      <c r="E2130" s="46" t="s">
        <v>140</v>
      </c>
      <c r="F2130" s="32" t="s">
        <v>41</v>
      </c>
      <c r="G2130" s="32" t="s">
        <v>133</v>
      </c>
      <c r="H2130" s="32" t="s">
        <v>110</v>
      </c>
      <c r="I2130" s="32" t="s">
        <v>133</v>
      </c>
    </row>
    <row r="2131" spans="1:9" x14ac:dyDescent="0.25">
      <c r="A2131">
        <f>IF(AND($C2131="Area (ha)",$E2131="Fully converted"),SUMIFS(UK!$E$9:$E$77,UK!$C$9:$C$77,Data!$H4409),IF(AND($C2131="Area (ha)",$E2131="In conversion"),SUMIFS(UK!$F$9:$F$77,UK!$C$9:$C$77,Data!$H4409),IF(AND($C2131="Area (ha)",$E2131="Total"),SUMIFS(UK!$F$9:$F$77,UK!$C$9:$C$77,Data!$H4409),IF(AND($C2131="Tonne",$E2131="Fully converted"),SUMIFS(UK!$F$9:$F$77,UK!$C$9:$C$77,Data!$H4409),""))))</f>
        <v>0</v>
      </c>
      <c r="B2131" s="46" t="s">
        <v>45</v>
      </c>
      <c r="C2131" s="46" t="s">
        <v>144</v>
      </c>
      <c r="D2131" s="46" t="s">
        <v>47</v>
      </c>
      <c r="E2131" s="46" t="s">
        <v>140</v>
      </c>
      <c r="F2131" s="32" t="s">
        <v>41</v>
      </c>
      <c r="G2131" s="32" t="s">
        <v>111</v>
      </c>
      <c r="H2131" s="32" t="s">
        <v>111</v>
      </c>
      <c r="I2131" s="32" t="s">
        <v>111</v>
      </c>
    </row>
    <row r="2132" spans="1:9" x14ac:dyDescent="0.25">
      <c r="A2132">
        <f>IF(AND($C2132="Area (ha)",$E2132="Fully converted"),SUMIFS(UK!$E$9:$E$77,UK!$C$9:$C$77,Data!$H4410),IF(AND($C2132="Area (ha)",$E2132="In conversion"),SUMIFS(UK!$F$9:$F$77,UK!$C$9:$C$77,Data!$H4410),IF(AND($C2132="Area (ha)",$E2132="Total"),SUMIFS(UK!$F$9:$F$77,UK!$C$9:$C$77,Data!$H4410),IF(AND($C2132="Tonne",$E2132="Fully converted"),SUMIFS(UK!$F$9:$F$77,UK!$C$9:$C$77,Data!$H4410),""))))</f>
        <v>0</v>
      </c>
      <c r="B2132" s="46" t="s">
        <v>45</v>
      </c>
      <c r="C2132" s="46" t="s">
        <v>144</v>
      </c>
      <c r="D2132" s="46" t="s">
        <v>47</v>
      </c>
      <c r="E2132" s="46" t="s">
        <v>140</v>
      </c>
      <c r="F2132" s="32" t="s">
        <v>41</v>
      </c>
      <c r="G2132" s="32" t="s">
        <v>134</v>
      </c>
      <c r="H2132" s="32" t="s">
        <v>134</v>
      </c>
      <c r="I2132" s="32" t="s">
        <v>134</v>
      </c>
    </row>
    <row r="2133" spans="1:9" x14ac:dyDescent="0.25">
      <c r="A2133">
        <f>IF(AND($C2133="Area (ha)",$E2133="Fully converted"),SUMIFS(UK!$E$9:$E$77,UK!$C$9:$C$77,Data!$H4411),IF(AND($C2133="Area (ha)",$E2133="In conversion"),SUMIFS(UK!$F$9:$F$77,UK!$C$9:$C$77,Data!$H4411),IF(AND($C2133="Area (ha)",$E2133="Total"),SUMIFS(UK!$F$9:$F$77,UK!$C$9:$C$77,Data!$H4411),IF(AND($C2133="Tonne",$E2133="Fully converted"),SUMIFS(UK!$F$9:$F$77,UK!$C$9:$C$77,Data!$H4411),""))))</f>
        <v>0</v>
      </c>
      <c r="B2133" s="46" t="s">
        <v>45</v>
      </c>
      <c r="C2133" s="46" t="s">
        <v>144</v>
      </c>
      <c r="D2133" s="46" t="s">
        <v>47</v>
      </c>
      <c r="E2133" s="46" t="s">
        <v>140</v>
      </c>
      <c r="F2133" s="32" t="s">
        <v>41</v>
      </c>
      <c r="G2133" s="32" t="s">
        <v>113</v>
      </c>
      <c r="H2133" s="32" t="s">
        <v>113</v>
      </c>
      <c r="I2133" s="32" t="s">
        <v>113</v>
      </c>
    </row>
    <row r="2134" spans="1:9" x14ac:dyDescent="0.25">
      <c r="A2134">
        <f>IF(AND($C2134="Area (ha)",$E2134="Fully converted"),SUMIFS(UK!$E$9:$E$77,UK!$C$9:$C$77,Data!$H4412),IF(AND($C2134="Area (ha)",$E2134="In conversion"),SUMIFS(UK!$F$9:$F$77,UK!$C$9:$C$77,Data!$H4412),IF(AND($C2134="Area (ha)",$E2134="Total"),SUMIFS(UK!$F$9:$F$77,UK!$C$9:$C$77,Data!$H4412),IF(AND($C2134="Tonne",$E2134="Fully converted"),SUMIFS(UK!$F$9:$F$77,UK!$C$9:$C$77,Data!$H4412),""))))</f>
        <v>4.91</v>
      </c>
      <c r="B2134" s="46" t="s">
        <v>45</v>
      </c>
      <c r="C2134" s="46" t="s">
        <v>144</v>
      </c>
      <c r="D2134" s="46" t="s">
        <v>47</v>
      </c>
      <c r="E2134" s="46" t="s">
        <v>140</v>
      </c>
      <c r="F2134" s="32" t="s">
        <v>41</v>
      </c>
      <c r="G2134" s="32" t="s">
        <v>135</v>
      </c>
      <c r="H2134" s="32" t="s">
        <v>135</v>
      </c>
      <c r="I2134" s="32" t="s">
        <v>135</v>
      </c>
    </row>
    <row r="2135" spans="1:9" x14ac:dyDescent="0.25">
      <c r="A2135">
        <f>IF(AND($C2135="Area (ha)",$E2135="Fully converted"),SUMIFS(UK!$E$9:$E$77,UK!$C$9:$C$77,Data!$H4413),IF(AND($C2135="Area (ha)",$E2135="In conversion"),SUMIFS(UK!$F$9:$F$77,UK!$C$9:$C$77,Data!$H4413),IF(AND($C2135="Area (ha)",$E2135="Total"),SUMIFS(UK!$F$9:$F$77,UK!$C$9:$C$77,Data!$H4413),IF(AND($C2135="Tonne",$E2135="Fully converted"),SUMIFS(UK!$F$9:$F$77,UK!$C$9:$C$77,Data!$H4413),""))))</f>
        <v>0</v>
      </c>
      <c r="B2135" s="46" t="s">
        <v>45</v>
      </c>
      <c r="C2135" s="46" t="s">
        <v>144</v>
      </c>
      <c r="D2135" s="46" t="s">
        <v>47</v>
      </c>
      <c r="E2135" s="46" t="s">
        <v>140</v>
      </c>
      <c r="F2135" s="32" t="s">
        <v>41</v>
      </c>
      <c r="G2135" s="32" t="s">
        <v>115</v>
      </c>
      <c r="H2135" s="32" t="s">
        <v>115</v>
      </c>
      <c r="I2135" s="32" t="s">
        <v>115</v>
      </c>
    </row>
    <row r="2136" spans="1:9" x14ac:dyDescent="0.25">
      <c r="A2136">
        <f>IF(AND($C2136="Area (ha)",$E2136="Fully converted"),SUMIFS(UK!$E$9:$E$77,UK!$C$9:$C$77,Data!$H4414),IF(AND($C2136="Area (ha)",$E2136="In conversion"),SUMIFS(UK!$F$9:$F$77,UK!$C$9:$C$77,Data!$H4414),IF(AND($C2136="Area (ha)",$E2136="Total"),SUMIFS(UK!$F$9:$F$77,UK!$C$9:$C$77,Data!$H4414),IF(AND($C2136="Tonne",$E2136="Fully converted"),SUMIFS(UK!$F$9:$F$77,UK!$C$9:$C$77,Data!$H4414),""))))</f>
        <v>110</v>
      </c>
      <c r="B2136" s="46" t="s">
        <v>45</v>
      </c>
      <c r="C2136" s="46" t="s">
        <v>144</v>
      </c>
      <c r="D2136" s="46" t="s">
        <v>47</v>
      </c>
      <c r="E2136" s="46" t="s">
        <v>140</v>
      </c>
      <c r="F2136" s="32" t="s">
        <v>41</v>
      </c>
      <c r="G2136" s="32" t="s">
        <v>116</v>
      </c>
      <c r="H2136" s="32" t="s">
        <v>116</v>
      </c>
      <c r="I2136" s="32" t="s">
        <v>116</v>
      </c>
    </row>
    <row r="2137" spans="1:9" x14ac:dyDescent="0.25">
      <c r="A2137">
        <f>IF(AND($C2137="Area (ha)",$E2137="Fully converted"),SUMIFS(UK!$E$9:$E$77,UK!$C$9:$C$77,Data!$H4415),IF(AND($C2137="Area (ha)",$E2137="In conversion"),SUMIFS(UK!$F$9:$F$77,UK!$C$9:$C$77,Data!$H4415),IF(AND($C2137="Area (ha)",$E2137="Total"),SUMIFS(UK!$F$9:$F$77,UK!$C$9:$C$77,Data!$H4415),IF(AND($C2137="Tonne",$E2137="Fully converted"),SUMIFS(UK!$F$9:$F$77,UK!$C$9:$C$77,Data!$H4415),""))))</f>
        <v>0</v>
      </c>
      <c r="B2137" s="46" t="s">
        <v>45</v>
      </c>
      <c r="C2137" s="46" t="s">
        <v>144</v>
      </c>
      <c r="D2137" s="46" t="s">
        <v>47</v>
      </c>
      <c r="E2137" s="46" t="s">
        <v>140</v>
      </c>
      <c r="F2137" s="32" t="s">
        <v>41</v>
      </c>
      <c r="G2137" s="32" t="s">
        <v>117</v>
      </c>
      <c r="H2137" s="32" t="s">
        <v>117</v>
      </c>
      <c r="I2137" s="32" t="s">
        <v>117</v>
      </c>
    </row>
    <row r="2138" spans="1:9" x14ac:dyDescent="0.25">
      <c r="A2138">
        <f>IF(AND($C2138="Area (ha)",$E2138="Fully converted"),SUMIFS(UK!$E$9:$E$77,UK!$C$9:$C$77,Data!$H4416),IF(AND($C2138="Area (ha)",$E2138="In conversion"),SUMIFS(UK!$F$9:$F$77,UK!$C$9:$C$77,Data!$H4416),IF(AND($C2138="Area (ha)",$E2138="Total"),SUMIFS(UK!$F$9:$F$77,UK!$C$9:$C$77,Data!$H4416),IF(AND($C2138="Tonne",$E2138="Fully converted"),SUMIFS(UK!$F$9:$F$77,UK!$C$9:$C$77,Data!$H4416),""))))</f>
        <v>0</v>
      </c>
      <c r="B2138" s="46" t="s">
        <v>45</v>
      </c>
      <c r="C2138" s="46" t="s">
        <v>144</v>
      </c>
      <c r="D2138" s="46" t="s">
        <v>47</v>
      </c>
      <c r="E2138" s="46" t="s">
        <v>140</v>
      </c>
      <c r="F2138" s="32" t="s">
        <v>41</v>
      </c>
      <c r="G2138" s="32" t="s">
        <v>136</v>
      </c>
      <c r="H2138" s="32" t="s">
        <v>136</v>
      </c>
      <c r="I2138" s="32" t="s">
        <v>136</v>
      </c>
    </row>
    <row r="2139" spans="1:9" x14ac:dyDescent="0.25">
      <c r="A2139">
        <f>IF(AND($C2139="Area (ha)",$E2139="Fully converted"),SUMIFS(UK!$E$9:$E$77,UK!$C$9:$C$77,Data!$H4417),IF(AND($C2139="Area (ha)",$E2139="In conversion"),SUMIFS(UK!$F$9:$F$77,UK!$C$9:$C$77,Data!$H4417),IF(AND($C2139="Area (ha)",$E2139="Total"),SUMIFS(UK!$F$9:$F$77,UK!$C$9:$C$77,Data!$H4417),IF(AND($C2139="Tonne",$E2139="Fully converted"),SUMIFS(UK!$F$9:$F$77,UK!$C$9:$C$77,Data!$H4417),""))))</f>
        <v>0</v>
      </c>
      <c r="B2139" s="46" t="s">
        <v>45</v>
      </c>
      <c r="C2139" s="46" t="s">
        <v>144</v>
      </c>
      <c r="D2139" s="46" t="s">
        <v>47</v>
      </c>
      <c r="E2139" s="46" t="s">
        <v>140</v>
      </c>
      <c r="F2139" s="32" t="s">
        <v>41</v>
      </c>
      <c r="G2139" s="32" t="s">
        <v>137</v>
      </c>
      <c r="H2139" s="32" t="s">
        <v>137</v>
      </c>
      <c r="I2139" s="32" t="s">
        <v>137</v>
      </c>
    </row>
    <row r="2140" spans="1:9" x14ac:dyDescent="0.25">
      <c r="A2140">
        <f>IF(AND($C2140="Area (ha)",$E2140="Fully converted"),SUMIFS(UK!$E$9:$E$77,UK!$C$9:$C$77,Data!$H4418),IF(AND($C2140="Area (ha)",$E2140="In conversion"),SUMIFS(UK!$F$9:$F$77,UK!$C$9:$C$77,Data!$H4418),IF(AND($C2140="Area (ha)",$E2140="Total"),SUMIFS(UK!$F$9:$F$77,UK!$C$9:$C$77,Data!$H4418),IF(AND($C2140="Tonne",$E2140="Fully converted"),SUMIFS(UK!$F$9:$F$77,UK!$C$9:$C$77,Data!$H4418),""))))</f>
        <v>19784.98974999999</v>
      </c>
      <c r="B2140" s="46" t="s">
        <v>45</v>
      </c>
      <c r="C2140" s="46" t="s">
        <v>144</v>
      </c>
      <c r="D2140" s="46" t="s">
        <v>47</v>
      </c>
      <c r="E2140" s="46" t="s">
        <v>140</v>
      </c>
      <c r="F2140" s="32" t="s">
        <v>41</v>
      </c>
      <c r="G2140" s="32" t="s">
        <v>119</v>
      </c>
      <c r="H2140" s="32" t="s">
        <v>119</v>
      </c>
      <c r="I2140" s="32" t="s">
        <v>119</v>
      </c>
    </row>
    <row r="2141" spans="1:9" x14ac:dyDescent="0.25">
      <c r="A2141">
        <f>IF(AND($C2141="Area (ha)",$E2141="Fully converted"),SUMIFS(UK!$E$9:$E$77,UK!$C$9:$C$77,Data!$H4419),IF(AND($C2141="Area (ha)",$E2141="In conversion"),SUMIFS(UK!$F$9:$F$77,UK!$C$9:$C$77,Data!$H4419),IF(AND($C2141="Area (ha)",$E2141="Total"),SUMIFS(UK!$F$9:$F$77,UK!$C$9:$C$77,Data!$H4419),IF(AND($C2141="Tonne",$E2141="Fully converted"),SUMIFS(UK!$F$9:$F$77,UK!$C$9:$C$77,Data!$H4419),""))))</f>
        <v>4523.7277499999973</v>
      </c>
      <c r="B2141" s="46" t="s">
        <v>45</v>
      </c>
      <c r="C2141" s="46" t="s">
        <v>144</v>
      </c>
      <c r="D2141" s="46" t="s">
        <v>47</v>
      </c>
      <c r="E2141" s="46" t="s">
        <v>140</v>
      </c>
      <c r="F2141" s="32" t="s">
        <v>42</v>
      </c>
      <c r="G2141" s="32" t="s">
        <v>146</v>
      </c>
      <c r="H2141" s="32" t="s">
        <v>146</v>
      </c>
      <c r="I2141" s="32" t="s">
        <v>52</v>
      </c>
    </row>
    <row r="2142" spans="1:9" x14ac:dyDescent="0.25">
      <c r="A2142">
        <f>IF(AND($C2142="Area (ha)",$E2142="Fully converted"),SUMIFS(UK!$E$9:$E$77,UK!$C$9:$C$77,Data!$H4420),IF(AND($C2142="Area (ha)",$E2142="In conversion"),SUMIFS(UK!$F$9:$F$77,UK!$C$9:$C$77,Data!$H4420),IF(AND($C2142="Area (ha)",$E2142="Total"),SUMIFS(UK!$F$9:$F$77,UK!$C$9:$C$77,Data!$H4420),IF(AND($C2142="Tonne",$E2142="Fully converted"),SUMIFS(UK!$F$9:$F$77,UK!$C$9:$C$77,Data!$H4420),""))))</f>
        <v>1043.71</v>
      </c>
      <c r="B2142" s="46" t="s">
        <v>45</v>
      </c>
      <c r="C2142" s="46" t="s">
        <v>144</v>
      </c>
      <c r="D2142" s="46" t="s">
        <v>47</v>
      </c>
      <c r="E2142" s="46" t="s">
        <v>140</v>
      </c>
      <c r="F2142" s="32" t="s">
        <v>42</v>
      </c>
      <c r="G2142" s="32" t="s">
        <v>53</v>
      </c>
      <c r="H2142" s="32" t="s">
        <v>53</v>
      </c>
      <c r="I2142" s="32" t="s">
        <v>53</v>
      </c>
    </row>
    <row r="2143" spans="1:9" x14ac:dyDescent="0.25">
      <c r="A2143">
        <f>IF(AND($C2143="Area (ha)",$E2143="Fully converted"),SUMIFS(UK!$E$9:$E$77,UK!$C$9:$C$77,Data!$H4421),IF(AND($C2143="Area (ha)",$E2143="In conversion"),SUMIFS(UK!$F$9:$F$77,UK!$C$9:$C$77,Data!$H4421),IF(AND($C2143="Area (ha)",$E2143="Total"),SUMIFS(UK!$F$9:$F$77,UK!$C$9:$C$77,Data!$H4421),IF(AND($C2143="Tonne",$E2143="Fully converted"),SUMIFS(UK!$F$9:$F$77,UK!$C$9:$C$77,Data!$H4421),""))))</f>
        <v>1043.71</v>
      </c>
      <c r="B2143" s="46" t="s">
        <v>45</v>
      </c>
      <c r="C2143" s="46" t="s">
        <v>144</v>
      </c>
      <c r="D2143" s="46" t="s">
        <v>47</v>
      </c>
      <c r="E2143" s="46" t="s">
        <v>140</v>
      </c>
      <c r="F2143" s="32" t="s">
        <v>42</v>
      </c>
      <c r="G2143" s="32" t="s">
        <v>54</v>
      </c>
      <c r="H2143" s="32" t="s">
        <v>54</v>
      </c>
      <c r="I2143" s="32" t="s">
        <v>54</v>
      </c>
    </row>
    <row r="2144" spans="1:9" x14ac:dyDescent="0.25">
      <c r="A2144">
        <f>IF(AND($C2144="Area (ha)",$E2144="Fully converted"),SUMIFS(UK!$E$9:$E$77,UK!$C$9:$C$77,Data!$H4422),IF(AND($C2144="Area (ha)",$E2144="In conversion"),SUMIFS(UK!$F$9:$F$77,UK!$C$9:$C$77,Data!$H4422),IF(AND($C2144="Area (ha)",$E2144="Total"),SUMIFS(UK!$F$9:$F$77,UK!$C$9:$C$77,Data!$H4422),IF(AND($C2144="Tonne",$E2144="Fully converted"),SUMIFS(UK!$F$9:$F$77,UK!$C$9:$C$77,Data!$H4422),""))))</f>
        <v>0</v>
      </c>
      <c r="B2144" s="46" t="s">
        <v>45</v>
      </c>
      <c r="C2144" s="46" t="s">
        <v>144</v>
      </c>
      <c r="D2144" s="46" t="s">
        <v>47</v>
      </c>
      <c r="E2144" s="46" t="s">
        <v>140</v>
      </c>
      <c r="F2144" s="32" t="s">
        <v>42</v>
      </c>
      <c r="G2144" s="32" t="s">
        <v>55</v>
      </c>
      <c r="H2144" s="32" t="s">
        <v>55</v>
      </c>
      <c r="I2144" s="32" t="s">
        <v>55</v>
      </c>
    </row>
    <row r="2145" spans="1:9" x14ac:dyDescent="0.25">
      <c r="A2145">
        <f>IF(AND($C2145="Area (ha)",$E2145="Fully converted"),SUMIFS(UK!$E$9:$E$77,UK!$C$9:$C$77,Data!$H4423),IF(AND($C2145="Area (ha)",$E2145="In conversion"),SUMIFS(UK!$F$9:$F$77,UK!$C$9:$C$77,Data!$H4423),IF(AND($C2145="Area (ha)",$E2145="Total"),SUMIFS(UK!$F$9:$F$77,UK!$C$9:$C$77,Data!$H4423),IF(AND($C2145="Tonne",$E2145="Fully converted"),SUMIFS(UK!$F$9:$F$77,UK!$C$9:$C$77,Data!$H4423),""))))</f>
        <v>200.71</v>
      </c>
      <c r="B2145" s="46" t="s">
        <v>45</v>
      </c>
      <c r="C2145" s="46" t="s">
        <v>144</v>
      </c>
      <c r="D2145" s="46" t="s">
        <v>47</v>
      </c>
      <c r="E2145" s="46" t="s">
        <v>140</v>
      </c>
      <c r="F2145" s="32" t="s">
        <v>42</v>
      </c>
      <c r="G2145" s="32" t="s">
        <v>122</v>
      </c>
      <c r="H2145" s="32" t="s">
        <v>122</v>
      </c>
      <c r="I2145" s="32" t="s">
        <v>122</v>
      </c>
    </row>
    <row r="2146" spans="1:9" x14ac:dyDescent="0.25">
      <c r="A2146">
        <f>IF(AND($C2146="Area (ha)",$E2146="Fully converted"),SUMIFS(UK!$E$9:$E$77,UK!$C$9:$C$77,Data!$H4424),IF(AND($C2146="Area (ha)",$E2146="In conversion"),SUMIFS(UK!$F$9:$F$77,UK!$C$9:$C$77,Data!$H4424),IF(AND($C2146="Area (ha)",$E2146="Total"),SUMIFS(UK!$F$9:$F$77,UK!$C$9:$C$77,Data!$H4424),IF(AND($C2146="Tonne",$E2146="Fully converted"),SUMIFS(UK!$F$9:$F$77,UK!$C$9:$C$77,Data!$H4424),""))))</f>
        <v>0</v>
      </c>
      <c r="B2146" s="46" t="s">
        <v>45</v>
      </c>
      <c r="C2146" s="46" t="s">
        <v>144</v>
      </c>
      <c r="D2146" s="46" t="s">
        <v>47</v>
      </c>
      <c r="E2146" s="46" t="s">
        <v>140</v>
      </c>
      <c r="F2146" s="32" t="s">
        <v>42</v>
      </c>
      <c r="G2146" s="32" t="s">
        <v>57</v>
      </c>
      <c r="H2146" s="32" t="s">
        <v>148</v>
      </c>
      <c r="I2146" s="32" t="s">
        <v>57</v>
      </c>
    </row>
    <row r="2147" spans="1:9" x14ac:dyDescent="0.25">
      <c r="A2147">
        <f>IF(AND($C2147="Area (ha)",$E2147="Fully converted"),SUMIFS(UK!$E$9:$E$77,UK!$C$9:$C$77,Data!$H4425),IF(AND($C2147="Area (ha)",$E2147="In conversion"),SUMIFS(UK!$F$9:$F$77,UK!$C$9:$C$77,Data!$H4425),IF(AND($C2147="Area (ha)",$E2147="Total"),SUMIFS(UK!$F$9:$F$77,UK!$C$9:$C$77,Data!$H4425),IF(AND($C2147="Tonne",$E2147="Fully converted"),SUMIFS(UK!$F$9:$F$77,UK!$C$9:$C$77,Data!$H4425),""))))</f>
        <v>7.21</v>
      </c>
      <c r="B2147" s="46" t="s">
        <v>45</v>
      </c>
      <c r="C2147" s="46" t="s">
        <v>144</v>
      </c>
      <c r="D2147" s="46" t="s">
        <v>47</v>
      </c>
      <c r="E2147" s="46" t="s">
        <v>140</v>
      </c>
      <c r="F2147" s="32" t="s">
        <v>42</v>
      </c>
      <c r="G2147" s="32" t="s">
        <v>58</v>
      </c>
      <c r="H2147" s="32" t="s">
        <v>58</v>
      </c>
      <c r="I2147" s="32" t="s">
        <v>58</v>
      </c>
    </row>
    <row r="2148" spans="1:9" x14ac:dyDescent="0.25">
      <c r="A2148">
        <f>IF(AND($C2148="Area (ha)",$E2148="Fully converted"),SUMIFS(UK!$E$9:$E$77,UK!$C$9:$C$77,Data!$H4426),IF(AND($C2148="Area (ha)",$E2148="In conversion"),SUMIFS(UK!$F$9:$F$77,UK!$C$9:$C$77,Data!$H4426),IF(AND($C2148="Area (ha)",$E2148="Total"),SUMIFS(UK!$F$9:$F$77,UK!$C$9:$C$77,Data!$H4426),IF(AND($C2148="Tonne",$E2148="Fully converted"),SUMIFS(UK!$F$9:$F$77,UK!$C$9:$C$77,Data!$H4426),""))))</f>
        <v>549.16999999999996</v>
      </c>
      <c r="B2148" s="46" t="s">
        <v>45</v>
      </c>
      <c r="C2148" s="46" t="s">
        <v>144</v>
      </c>
      <c r="D2148" s="46" t="s">
        <v>47</v>
      </c>
      <c r="E2148" s="46" t="s">
        <v>140</v>
      </c>
      <c r="F2148" s="32" t="s">
        <v>42</v>
      </c>
      <c r="G2148" s="32" t="s">
        <v>59</v>
      </c>
      <c r="H2148" s="32" t="s">
        <v>59</v>
      </c>
      <c r="I2148" s="32" t="s">
        <v>59</v>
      </c>
    </row>
    <row r="2149" spans="1:9" x14ac:dyDescent="0.25">
      <c r="A2149">
        <f>IF(AND($C2149="Area (ha)",$E2149="Fully converted"),SUMIFS(UK!$E$9:$E$77,UK!$C$9:$C$77,Data!$H4427),IF(AND($C2149="Area (ha)",$E2149="In conversion"),SUMIFS(UK!$F$9:$F$77,UK!$C$9:$C$77,Data!$H4427),IF(AND($C2149="Area (ha)",$E2149="Total"),SUMIFS(UK!$F$9:$F$77,UK!$C$9:$C$77,Data!$H4427),IF(AND($C2149="Tonne",$E2149="Fully converted"),SUMIFS(UK!$F$9:$F$77,UK!$C$9:$C$77,Data!$H4427),""))))</f>
        <v>213.85999999999999</v>
      </c>
      <c r="B2149" s="46" t="s">
        <v>45</v>
      </c>
      <c r="C2149" s="46" t="s">
        <v>144</v>
      </c>
      <c r="D2149" s="46" t="s">
        <v>47</v>
      </c>
      <c r="E2149" s="46" t="s">
        <v>140</v>
      </c>
      <c r="F2149" s="32" t="s">
        <v>42</v>
      </c>
      <c r="G2149" s="32" t="s">
        <v>60</v>
      </c>
      <c r="H2149" s="32" t="s">
        <v>60</v>
      </c>
      <c r="I2149" s="32" t="s">
        <v>60</v>
      </c>
    </row>
    <row r="2150" spans="1:9" x14ac:dyDescent="0.25">
      <c r="A2150">
        <f>IF(AND($C2150="Area (ha)",$E2150="Fully converted"),SUMIFS(UK!$E$9:$E$77,UK!$C$9:$C$77,Data!$H4428),IF(AND($C2150="Area (ha)",$E2150="In conversion"),SUMIFS(UK!$F$9:$F$77,UK!$C$9:$C$77,Data!$H4428),IF(AND($C2150="Area (ha)",$E2150="Total"),SUMIFS(UK!$F$9:$F$77,UK!$C$9:$C$77,Data!$H4428),IF(AND($C2150="Tonne",$E2150="Fully converted"),SUMIFS(UK!$F$9:$F$77,UK!$C$9:$C$77,Data!$H4428),""))))</f>
        <v>0</v>
      </c>
      <c r="B2150" s="46" t="s">
        <v>45</v>
      </c>
      <c r="C2150" s="46" t="s">
        <v>144</v>
      </c>
      <c r="D2150" s="46" t="s">
        <v>47</v>
      </c>
      <c r="E2150" s="46" t="s">
        <v>140</v>
      </c>
      <c r="F2150" s="32" t="s">
        <v>42</v>
      </c>
      <c r="G2150" s="32" t="s">
        <v>61</v>
      </c>
      <c r="H2150" s="32" t="s">
        <v>61</v>
      </c>
      <c r="I2150" s="32" t="s">
        <v>61</v>
      </c>
    </row>
    <row r="2151" spans="1:9" x14ac:dyDescent="0.25">
      <c r="A2151">
        <f>IF(AND($C2151="Area (ha)",$E2151="Fully converted"),SUMIFS(UK!$E$9:$E$77,UK!$C$9:$C$77,Data!$H4429),IF(AND($C2151="Area (ha)",$E2151="In conversion"),SUMIFS(UK!$F$9:$F$77,UK!$C$9:$C$77,Data!$H4429),IF(AND($C2151="Area (ha)",$E2151="Total"),SUMIFS(UK!$F$9:$F$77,UK!$C$9:$C$77,Data!$H4429),IF(AND($C2151="Tonne",$E2151="Fully converted"),SUMIFS(UK!$F$9:$F$77,UK!$C$9:$C$77,Data!$H4429),""))))</f>
        <v>72.759999999999991</v>
      </c>
      <c r="B2151" s="46" t="s">
        <v>45</v>
      </c>
      <c r="C2151" s="46" t="s">
        <v>144</v>
      </c>
      <c r="D2151" s="46" t="s">
        <v>47</v>
      </c>
      <c r="E2151" s="46" t="s">
        <v>140</v>
      </c>
      <c r="F2151" s="32" t="s">
        <v>42</v>
      </c>
      <c r="G2151" s="32" t="s">
        <v>62</v>
      </c>
      <c r="H2151" s="32" t="s">
        <v>62</v>
      </c>
      <c r="I2151" s="32" t="s">
        <v>62</v>
      </c>
    </row>
    <row r="2152" spans="1:9" x14ac:dyDescent="0.25">
      <c r="A2152">
        <f>IF(AND($C2152="Area (ha)",$E2152="Fully converted"),SUMIFS(UK!$E$9:$E$77,UK!$C$9:$C$77,Data!$H4430),IF(AND($C2152="Area (ha)",$E2152="In conversion"),SUMIFS(UK!$F$9:$F$77,UK!$C$9:$C$77,Data!$H4430),IF(AND($C2152="Area (ha)",$E2152="Total"),SUMIFS(UK!$F$9:$F$77,UK!$C$9:$C$77,Data!$H4430),IF(AND($C2152="Tonne",$E2152="Fully converted"),SUMIFS(UK!$F$9:$F$77,UK!$C$9:$C$77,Data!$H4430),""))))</f>
        <v>0</v>
      </c>
      <c r="B2152" s="46" t="s">
        <v>45</v>
      </c>
      <c r="C2152" s="46" t="s">
        <v>144</v>
      </c>
      <c r="D2152" s="46" t="s">
        <v>47</v>
      </c>
      <c r="E2152" s="46" t="s">
        <v>140</v>
      </c>
      <c r="F2152" s="32" t="s">
        <v>42</v>
      </c>
      <c r="G2152" s="32" t="s">
        <v>63</v>
      </c>
      <c r="H2152" s="32" t="s">
        <v>63</v>
      </c>
      <c r="I2152" s="32" t="s">
        <v>63</v>
      </c>
    </row>
    <row r="2153" spans="1:9" x14ac:dyDescent="0.25">
      <c r="A2153">
        <f>IF(AND($C2153="Area (ha)",$E2153="Fully converted"),SUMIFS(UK!$E$9:$E$77,UK!$C$9:$C$77,Data!$H4431),IF(AND($C2153="Area (ha)",$E2153="In conversion"),SUMIFS(UK!$F$9:$F$77,UK!$C$9:$C$77,Data!$H4431),IF(AND($C2153="Area (ha)",$E2153="Total"),SUMIFS(UK!$F$9:$F$77,UK!$C$9:$C$77,Data!$H4431),IF(AND($C2153="Tonne",$E2153="Fully converted"),SUMIFS(UK!$F$9:$F$77,UK!$C$9:$C$77,Data!$H4431),""))))</f>
        <v>62.540000000000006</v>
      </c>
      <c r="B2153" s="46" t="s">
        <v>45</v>
      </c>
      <c r="C2153" s="46" t="s">
        <v>144</v>
      </c>
      <c r="D2153" s="46" t="s">
        <v>47</v>
      </c>
      <c r="E2153" s="46" t="s">
        <v>140</v>
      </c>
      <c r="F2153" s="32" t="s">
        <v>42</v>
      </c>
      <c r="G2153" s="32" t="s">
        <v>64</v>
      </c>
      <c r="H2153" s="32" t="s">
        <v>64</v>
      </c>
      <c r="I2153" s="32" t="s">
        <v>64</v>
      </c>
    </row>
    <row r="2154" spans="1:9" x14ac:dyDescent="0.25">
      <c r="A2154">
        <f>IF(AND($C2154="Area (ha)",$E2154="Fully converted"),SUMIFS(UK!$E$9:$E$77,UK!$C$9:$C$77,Data!$H4432),IF(AND($C2154="Area (ha)",$E2154="In conversion"),SUMIFS(UK!$F$9:$F$77,UK!$C$9:$C$77,Data!$H4432),IF(AND($C2154="Area (ha)",$E2154="Total"),SUMIFS(UK!$F$9:$F$77,UK!$C$9:$C$77,Data!$H4432),IF(AND($C2154="Tonne",$E2154="Fully converted"),SUMIFS(UK!$F$9:$F$77,UK!$C$9:$C$77,Data!$H4432),""))))</f>
        <v>0</v>
      </c>
      <c r="B2154" s="46" t="s">
        <v>45</v>
      </c>
      <c r="C2154" s="46" t="s">
        <v>144</v>
      </c>
      <c r="D2154" s="46" t="s">
        <v>47</v>
      </c>
      <c r="E2154" s="46" t="s">
        <v>140</v>
      </c>
      <c r="F2154" s="32" t="s">
        <v>42</v>
      </c>
      <c r="G2154" s="32" t="s">
        <v>123</v>
      </c>
      <c r="H2154" s="32" t="s">
        <v>123</v>
      </c>
      <c r="I2154" s="32" t="s">
        <v>123</v>
      </c>
    </row>
    <row r="2155" spans="1:9" x14ac:dyDescent="0.25">
      <c r="A2155">
        <f>IF(AND($C2155="Area (ha)",$E2155="Fully converted"),SUMIFS(UK!$E$9:$E$77,UK!$C$9:$C$77,Data!$H4433),IF(AND($C2155="Area (ha)",$E2155="In conversion"),SUMIFS(UK!$F$9:$F$77,UK!$C$9:$C$77,Data!$H4433),IF(AND($C2155="Area (ha)",$E2155="Total"),SUMIFS(UK!$F$9:$F$77,UK!$C$9:$C$77,Data!$H4433),IF(AND($C2155="Tonne",$E2155="Fully converted"),SUMIFS(UK!$F$9:$F$77,UK!$C$9:$C$77,Data!$H4433),""))))</f>
        <v>0</v>
      </c>
      <c r="B2155" s="46" t="s">
        <v>45</v>
      </c>
      <c r="C2155" s="46" t="s">
        <v>144</v>
      </c>
      <c r="D2155" s="46" t="s">
        <v>47</v>
      </c>
      <c r="E2155" s="46" t="s">
        <v>140</v>
      </c>
      <c r="F2155" s="32" t="s">
        <v>42</v>
      </c>
      <c r="G2155" s="32" t="s">
        <v>66</v>
      </c>
      <c r="H2155" s="32" t="s">
        <v>66</v>
      </c>
      <c r="I2155" s="32" t="s">
        <v>236</v>
      </c>
    </row>
    <row r="2156" spans="1:9" x14ac:dyDescent="0.25">
      <c r="A2156">
        <f>IF(AND($C2156="Area (ha)",$E2156="Fully converted"),SUMIFS(UK!$E$9:$E$77,UK!$C$9:$C$77,Data!$H4434),IF(AND($C2156="Area (ha)",$E2156="In conversion"),SUMIFS(UK!$F$9:$F$77,UK!$C$9:$C$77,Data!$H4434),IF(AND($C2156="Area (ha)",$E2156="Total"),SUMIFS(UK!$F$9:$F$77,UK!$C$9:$C$77,Data!$H4434),IF(AND($C2156="Tonne",$E2156="Fully converted"),SUMIFS(UK!$F$9:$F$77,UK!$C$9:$C$77,Data!$H4434),""))))</f>
        <v>0</v>
      </c>
      <c r="B2156" s="46" t="s">
        <v>45</v>
      </c>
      <c r="C2156" s="46" t="s">
        <v>144</v>
      </c>
      <c r="D2156" s="46" t="s">
        <v>47</v>
      </c>
      <c r="E2156" s="46" t="s">
        <v>140</v>
      </c>
      <c r="F2156" s="32" t="s">
        <v>42</v>
      </c>
      <c r="G2156" s="32" t="s">
        <v>67</v>
      </c>
      <c r="H2156" s="32" t="s">
        <v>67</v>
      </c>
      <c r="I2156" s="32" t="s">
        <v>67</v>
      </c>
    </row>
    <row r="2157" spans="1:9" x14ac:dyDescent="0.25">
      <c r="A2157">
        <f>IF(AND($C2157="Area (ha)",$E2157="Fully converted"),SUMIFS(UK!$E$9:$E$77,UK!$C$9:$C$77,Data!$H4435),IF(AND($C2157="Area (ha)",$E2157="In conversion"),SUMIFS(UK!$F$9:$F$77,UK!$C$9:$C$77,Data!$H4435),IF(AND($C2157="Area (ha)",$E2157="Total"),SUMIFS(UK!$F$9:$F$77,UK!$C$9:$C$77,Data!$H4435),IF(AND($C2157="Tonne",$E2157="Fully converted"),SUMIFS(UK!$F$9:$F$77,UK!$C$9:$C$77,Data!$H4435),""))))</f>
        <v>0</v>
      </c>
      <c r="B2157" s="46" t="s">
        <v>45</v>
      </c>
      <c r="C2157" s="46" t="s">
        <v>144</v>
      </c>
      <c r="D2157" s="46" t="s">
        <v>47</v>
      </c>
      <c r="E2157" s="46" t="s">
        <v>140</v>
      </c>
      <c r="F2157" s="32" t="s">
        <v>42</v>
      </c>
      <c r="G2157" s="32" t="s">
        <v>68</v>
      </c>
      <c r="H2157" s="32" t="s">
        <v>68</v>
      </c>
      <c r="I2157" s="32" t="s">
        <v>68</v>
      </c>
    </row>
    <row r="2158" spans="1:9" x14ac:dyDescent="0.25">
      <c r="A2158">
        <f>IF(AND($C2158="Area (ha)",$E2158="Fully converted"),SUMIFS(UK!$E$9:$E$77,UK!$C$9:$C$77,Data!$H4436),IF(AND($C2158="Area (ha)",$E2158="In conversion"),SUMIFS(UK!$F$9:$F$77,UK!$C$9:$C$77,Data!$H4436),IF(AND($C2158="Area (ha)",$E2158="Total"),SUMIFS(UK!$F$9:$F$77,UK!$C$9:$C$77,Data!$H4436),IF(AND($C2158="Tonne",$E2158="Fully converted"),SUMIFS(UK!$F$9:$F$77,UK!$C$9:$C$77,Data!$H4436),""))))</f>
        <v>0</v>
      </c>
      <c r="B2158" s="46" t="s">
        <v>45</v>
      </c>
      <c r="C2158" s="46" t="s">
        <v>144</v>
      </c>
      <c r="D2158" s="46" t="s">
        <v>47</v>
      </c>
      <c r="E2158" s="46" t="s">
        <v>140</v>
      </c>
      <c r="F2158" s="32" t="s">
        <v>42</v>
      </c>
      <c r="G2158" s="32" t="s">
        <v>69</v>
      </c>
      <c r="H2158" s="32" t="s">
        <v>69</v>
      </c>
      <c r="I2158" s="32" t="s">
        <v>69</v>
      </c>
    </row>
    <row r="2159" spans="1:9" x14ac:dyDescent="0.25">
      <c r="A2159">
        <f>IF(AND($C2159="Area (ha)",$E2159="Fully converted"),SUMIFS(UK!$E$9:$E$77,UK!$C$9:$C$77,Data!$H4437),IF(AND($C2159="Area (ha)",$E2159="In conversion"),SUMIFS(UK!$F$9:$F$77,UK!$C$9:$C$77,Data!$H4437),IF(AND($C2159="Area (ha)",$E2159="Total"),SUMIFS(UK!$F$9:$F$77,UK!$C$9:$C$77,Data!$H4437),IF(AND($C2159="Tonne",$E2159="Fully converted"),SUMIFS(UK!$F$9:$F$77,UK!$C$9:$C$77,Data!$H4437),""))))</f>
        <v>5.93</v>
      </c>
      <c r="B2159" s="46" t="s">
        <v>45</v>
      </c>
      <c r="C2159" s="46" t="s">
        <v>144</v>
      </c>
      <c r="D2159" s="46" t="s">
        <v>47</v>
      </c>
      <c r="E2159" s="46" t="s">
        <v>140</v>
      </c>
      <c r="F2159" s="32" t="s">
        <v>42</v>
      </c>
      <c r="G2159" s="32" t="s">
        <v>124</v>
      </c>
      <c r="H2159" s="32" t="s">
        <v>124</v>
      </c>
      <c r="I2159" s="32" t="s">
        <v>124</v>
      </c>
    </row>
    <row r="2160" spans="1:9" x14ac:dyDescent="0.25">
      <c r="A2160">
        <f>IF(AND($C2160="Area (ha)",$E2160="Fully converted"),SUMIFS(UK!$E$9:$E$77,UK!$C$9:$C$77,Data!$H4438),IF(AND($C2160="Area (ha)",$E2160="In conversion"),SUMIFS(UK!$F$9:$F$77,UK!$C$9:$C$77,Data!$H4438),IF(AND($C2160="Area (ha)",$E2160="Total"),SUMIFS(UK!$F$9:$F$77,UK!$C$9:$C$77,Data!$H4438),IF(AND($C2160="Tonne",$E2160="Fully converted"),SUMIFS(UK!$F$9:$F$77,UK!$C$9:$C$77,Data!$H4438),""))))</f>
        <v>5.93</v>
      </c>
      <c r="B2160" s="46" t="s">
        <v>45</v>
      </c>
      <c r="C2160" s="46" t="s">
        <v>144</v>
      </c>
      <c r="D2160" s="46" t="s">
        <v>47</v>
      </c>
      <c r="E2160" s="46" t="s">
        <v>140</v>
      </c>
      <c r="F2160" s="32" t="s">
        <v>42</v>
      </c>
      <c r="G2160" s="32" t="s">
        <v>71</v>
      </c>
      <c r="H2160" s="32" t="s">
        <v>71</v>
      </c>
      <c r="I2160" s="32" t="s">
        <v>71</v>
      </c>
    </row>
    <row r="2161" spans="1:9" x14ac:dyDescent="0.25">
      <c r="A2161">
        <f>IF(AND($C2161="Area (ha)",$E2161="Fully converted"),SUMIFS(UK!$E$9:$E$77,UK!$C$9:$C$77,Data!$H4439),IF(AND($C2161="Area (ha)",$E2161="In conversion"),SUMIFS(UK!$F$9:$F$77,UK!$C$9:$C$77,Data!$H4439),IF(AND($C2161="Area (ha)",$E2161="Total"),SUMIFS(UK!$F$9:$F$77,UK!$C$9:$C$77,Data!$H4439),IF(AND($C2161="Tonne",$E2161="Fully converted"),SUMIFS(UK!$F$9:$F$77,UK!$C$9:$C$77,Data!$H4439),""))))</f>
        <v>0</v>
      </c>
      <c r="B2161" s="46" t="s">
        <v>45</v>
      </c>
      <c r="C2161" s="46" t="s">
        <v>144</v>
      </c>
      <c r="D2161" s="46" t="s">
        <v>47</v>
      </c>
      <c r="E2161" s="46" t="s">
        <v>140</v>
      </c>
      <c r="F2161" s="32" t="s">
        <v>42</v>
      </c>
      <c r="G2161" s="32" t="s">
        <v>72</v>
      </c>
      <c r="H2161" s="32" t="s">
        <v>72</v>
      </c>
      <c r="I2161" s="32" t="s">
        <v>72</v>
      </c>
    </row>
    <row r="2162" spans="1:9" x14ac:dyDescent="0.25">
      <c r="A2162">
        <f>IF(AND($C2162="Area (ha)",$E2162="Fully converted"),SUMIFS(UK!$E$9:$E$77,UK!$C$9:$C$77,Data!$H4440),IF(AND($C2162="Area (ha)",$E2162="In conversion"),SUMIFS(UK!$F$9:$F$77,UK!$C$9:$C$77,Data!$H4440),IF(AND($C2162="Area (ha)",$E2162="Total"),SUMIFS(UK!$F$9:$F$77,UK!$C$9:$C$77,Data!$H4440),IF(AND($C2162="Tonne",$E2162="Fully converted"),SUMIFS(UK!$F$9:$F$77,UK!$C$9:$C$77,Data!$H4440),""))))</f>
        <v>0</v>
      </c>
      <c r="B2162" s="46" t="s">
        <v>45</v>
      </c>
      <c r="C2162" s="46" t="s">
        <v>144</v>
      </c>
      <c r="D2162" s="46" t="s">
        <v>47</v>
      </c>
      <c r="E2162" s="46" t="s">
        <v>140</v>
      </c>
      <c r="F2162" s="32" t="s">
        <v>42</v>
      </c>
      <c r="G2162" s="32" t="s">
        <v>73</v>
      </c>
      <c r="H2162" s="32" t="s">
        <v>73</v>
      </c>
      <c r="I2162" s="32" t="s">
        <v>73</v>
      </c>
    </row>
    <row r="2163" spans="1:9" x14ac:dyDescent="0.25">
      <c r="A2163">
        <f>IF(AND($C2163="Area (ha)",$E2163="Fully converted"),SUMIFS(UK!$E$9:$E$77,UK!$C$9:$C$77,Data!$H4441),IF(AND($C2163="Area (ha)",$E2163="In conversion"),SUMIFS(UK!$F$9:$F$77,UK!$C$9:$C$77,Data!$H4441),IF(AND($C2163="Area (ha)",$E2163="Total"),SUMIFS(UK!$F$9:$F$77,UK!$C$9:$C$77,Data!$H4441),IF(AND($C2163="Tonne",$E2163="Fully converted"),SUMIFS(UK!$F$9:$F$77,UK!$C$9:$C$77,Data!$H4441),""))))</f>
        <v>0</v>
      </c>
      <c r="B2163" s="46" t="s">
        <v>45</v>
      </c>
      <c r="C2163" s="46" t="s">
        <v>144</v>
      </c>
      <c r="D2163" s="46" t="s">
        <v>47</v>
      </c>
      <c r="E2163" s="46" t="s">
        <v>140</v>
      </c>
      <c r="F2163" s="32" t="s">
        <v>42</v>
      </c>
      <c r="G2163" s="32" t="s">
        <v>74</v>
      </c>
      <c r="H2163" s="32" t="s">
        <v>74</v>
      </c>
      <c r="I2163" s="32" t="s">
        <v>74</v>
      </c>
    </row>
    <row r="2164" spans="1:9" x14ac:dyDescent="0.25">
      <c r="A2164">
        <f>IF(AND($C2164="Area (ha)",$E2164="Fully converted"),SUMIFS(UK!$E$9:$E$77,UK!$C$9:$C$77,Data!$H4442),IF(AND($C2164="Area (ha)",$E2164="In conversion"),SUMIFS(UK!$F$9:$F$77,UK!$C$9:$C$77,Data!$H4442),IF(AND($C2164="Area (ha)",$E2164="Total"),SUMIFS(UK!$F$9:$F$77,UK!$C$9:$C$77,Data!$H4442),IF(AND($C2164="Tonne",$E2164="Fully converted"),SUMIFS(UK!$F$9:$F$77,UK!$C$9:$C$77,Data!$H4442),""))))</f>
        <v>0</v>
      </c>
      <c r="B2164" s="46" t="s">
        <v>45</v>
      </c>
      <c r="C2164" s="46" t="s">
        <v>144</v>
      </c>
      <c r="D2164" s="46" t="s">
        <v>47</v>
      </c>
      <c r="E2164" s="46" t="s">
        <v>140</v>
      </c>
      <c r="F2164" s="32" t="s">
        <v>42</v>
      </c>
      <c r="G2164" s="32" t="s">
        <v>125</v>
      </c>
      <c r="H2164" s="32" t="s">
        <v>75</v>
      </c>
      <c r="I2164" s="32" t="s">
        <v>125</v>
      </c>
    </row>
    <row r="2165" spans="1:9" x14ac:dyDescent="0.25">
      <c r="A2165">
        <f>IF(AND($C2165="Area (ha)",$E2165="Fully converted"),SUMIFS(UK!$E$9:$E$77,UK!$C$9:$C$77,Data!$H4443),IF(AND($C2165="Area (ha)",$E2165="In conversion"),SUMIFS(UK!$F$9:$F$77,UK!$C$9:$C$77,Data!$H4443),IF(AND($C2165="Area (ha)",$E2165="Total"),SUMIFS(UK!$F$9:$F$77,UK!$C$9:$C$77,Data!$H4443),IF(AND($C2165="Tonne",$E2165="Fully converted"),SUMIFS(UK!$F$9:$F$77,UK!$C$9:$C$77,Data!$H4443),""))))</f>
        <v>0</v>
      </c>
      <c r="B2165" s="46" t="s">
        <v>45</v>
      </c>
      <c r="C2165" s="46" t="s">
        <v>144</v>
      </c>
      <c r="D2165" s="46" t="s">
        <v>47</v>
      </c>
      <c r="E2165" s="46" t="s">
        <v>140</v>
      </c>
      <c r="F2165" s="32" t="s">
        <v>42</v>
      </c>
      <c r="G2165" s="32" t="s">
        <v>76</v>
      </c>
      <c r="H2165" s="32" t="s">
        <v>76</v>
      </c>
      <c r="I2165" s="32" t="s">
        <v>76</v>
      </c>
    </row>
    <row r="2166" spans="1:9" x14ac:dyDescent="0.25">
      <c r="A2166">
        <f>IF(AND($C2166="Area (ha)",$E2166="Fully converted"),SUMIFS(UK!$E$9:$E$77,UK!$C$9:$C$77,Data!$H4444),IF(AND($C2166="Area (ha)",$E2166="In conversion"),SUMIFS(UK!$F$9:$F$77,UK!$C$9:$C$77,Data!$H4444),IF(AND($C2166="Area (ha)",$E2166="Total"),SUMIFS(UK!$F$9:$F$77,UK!$C$9:$C$77,Data!$H4444),IF(AND($C2166="Tonne",$E2166="Fully converted"),SUMIFS(UK!$F$9:$F$77,UK!$C$9:$C$77,Data!$H4444),""))))</f>
        <v>0</v>
      </c>
      <c r="B2166" s="46" t="s">
        <v>45</v>
      </c>
      <c r="C2166" s="46" t="s">
        <v>144</v>
      </c>
      <c r="D2166" s="46" t="s">
        <v>47</v>
      </c>
      <c r="E2166" s="46" t="s">
        <v>140</v>
      </c>
      <c r="F2166" s="32" t="s">
        <v>42</v>
      </c>
      <c r="G2166" s="32" t="s">
        <v>77</v>
      </c>
      <c r="H2166" s="32" t="s">
        <v>77</v>
      </c>
      <c r="I2166" s="32" t="s">
        <v>77</v>
      </c>
    </row>
    <row r="2167" spans="1:9" x14ac:dyDescent="0.25">
      <c r="A2167">
        <f>IF(AND($C2167="Area (ha)",$E2167="Fully converted"),SUMIFS(UK!$E$9:$E$77,UK!$C$9:$C$77,Data!$H4445),IF(AND($C2167="Area (ha)",$E2167="In conversion"),SUMIFS(UK!$F$9:$F$77,UK!$C$9:$C$77,Data!$H4445),IF(AND($C2167="Area (ha)",$E2167="Total"),SUMIFS(UK!$F$9:$F$77,UK!$C$9:$C$77,Data!$H4445),IF(AND($C2167="Tonne",$E2167="Fully converted"),SUMIFS(UK!$F$9:$F$77,UK!$C$9:$C$77,Data!$H4445),""))))</f>
        <v>0</v>
      </c>
      <c r="B2167" s="46" t="s">
        <v>45</v>
      </c>
      <c r="C2167" s="46" t="s">
        <v>144</v>
      </c>
      <c r="D2167" s="46" t="s">
        <v>47</v>
      </c>
      <c r="E2167" s="46" t="s">
        <v>140</v>
      </c>
      <c r="F2167" s="32" t="s">
        <v>42</v>
      </c>
      <c r="G2167" s="32" t="s">
        <v>78</v>
      </c>
      <c r="H2167" s="32" t="s">
        <v>78</v>
      </c>
      <c r="I2167" s="32" t="s">
        <v>78</v>
      </c>
    </row>
    <row r="2168" spans="1:9" x14ac:dyDescent="0.25">
      <c r="A2168">
        <f>IF(AND($C2168="Area (ha)",$E2168="Fully converted"),SUMIFS(UK!$E$9:$E$77,UK!$C$9:$C$77,Data!$H4446),IF(AND($C2168="Area (ha)",$E2168="In conversion"),SUMIFS(UK!$F$9:$F$77,UK!$C$9:$C$77,Data!$H4446),IF(AND($C2168="Area (ha)",$E2168="Total"),SUMIFS(UK!$F$9:$F$77,UK!$C$9:$C$77,Data!$H4446),IF(AND($C2168="Tonne",$E2168="Fully converted"),SUMIFS(UK!$F$9:$F$77,UK!$C$9:$C$77,Data!$H4446),""))))</f>
        <v>0</v>
      </c>
      <c r="B2168" s="46" t="s">
        <v>45</v>
      </c>
      <c r="C2168" s="46" t="s">
        <v>144</v>
      </c>
      <c r="D2168" s="46" t="s">
        <v>47</v>
      </c>
      <c r="E2168" s="46" t="s">
        <v>140</v>
      </c>
      <c r="F2168" s="32" t="s">
        <v>42</v>
      </c>
      <c r="G2168" s="32" t="s">
        <v>126</v>
      </c>
      <c r="H2168" s="32" t="s">
        <v>126</v>
      </c>
      <c r="I2168" s="32" t="s">
        <v>126</v>
      </c>
    </row>
    <row r="2169" spans="1:9" x14ac:dyDescent="0.25">
      <c r="A2169">
        <f>IF(AND($C2169="Area (ha)",$E2169="Fully converted"),SUMIFS(UK!$E$9:$E$77,UK!$C$9:$C$77,Data!$H4447),IF(AND($C2169="Area (ha)",$E2169="In conversion"),SUMIFS(UK!$F$9:$F$77,UK!$C$9:$C$77,Data!$H4447),IF(AND($C2169="Area (ha)",$E2169="Total"),SUMIFS(UK!$F$9:$F$77,UK!$C$9:$C$77,Data!$H4447),IF(AND($C2169="Tonne",$E2169="Fully converted"),SUMIFS(UK!$F$9:$F$77,UK!$C$9:$C$77,Data!$H4447),""))))</f>
        <v>0</v>
      </c>
      <c r="B2169" s="46" t="s">
        <v>45</v>
      </c>
      <c r="C2169" s="46" t="s">
        <v>144</v>
      </c>
      <c r="D2169" s="46" t="s">
        <v>47</v>
      </c>
      <c r="E2169" s="46" t="s">
        <v>140</v>
      </c>
      <c r="F2169" s="32" t="s">
        <v>42</v>
      </c>
      <c r="G2169" s="32" t="s">
        <v>80</v>
      </c>
      <c r="H2169" s="32" t="s">
        <v>80</v>
      </c>
      <c r="I2169" s="32" t="s">
        <v>80</v>
      </c>
    </row>
    <row r="2170" spans="1:9" x14ac:dyDescent="0.25">
      <c r="A2170">
        <f>IF(AND($C2170="Area (ha)",$E2170="Fully converted"),SUMIFS(UK!$E$9:$E$77,UK!$C$9:$C$77,Data!$H4448),IF(AND($C2170="Area (ha)",$E2170="In conversion"),SUMIFS(UK!$F$9:$F$77,UK!$C$9:$C$77,Data!$H4448),IF(AND($C2170="Area (ha)",$E2170="Total"),SUMIFS(UK!$F$9:$F$77,UK!$C$9:$C$77,Data!$H4448),IF(AND($C2170="Tonne",$E2170="Fully converted"),SUMIFS(UK!$F$9:$F$77,UK!$C$9:$C$77,Data!$H4448),""))))</f>
        <v>0</v>
      </c>
      <c r="B2170" s="46" t="s">
        <v>45</v>
      </c>
      <c r="C2170" s="46" t="s">
        <v>144</v>
      </c>
      <c r="D2170" s="46" t="s">
        <v>47</v>
      </c>
      <c r="E2170" s="46" t="s">
        <v>140</v>
      </c>
      <c r="F2170" s="32" t="s">
        <v>42</v>
      </c>
      <c r="G2170" s="32" t="s">
        <v>81</v>
      </c>
      <c r="H2170" s="32" t="s">
        <v>81</v>
      </c>
      <c r="I2170" s="32" t="s">
        <v>81</v>
      </c>
    </row>
    <row r="2171" spans="1:9" x14ac:dyDescent="0.25">
      <c r="A2171">
        <f>IF(AND($C2171="Area (ha)",$E2171="Fully converted"),SUMIFS(UK!$E$9:$E$77,UK!$C$9:$C$77,Data!$H4449),IF(AND($C2171="Area (ha)",$E2171="In conversion"),SUMIFS(UK!$F$9:$F$77,UK!$C$9:$C$77,Data!$H4449),IF(AND($C2171="Area (ha)",$E2171="Total"),SUMIFS(UK!$F$9:$F$77,UK!$C$9:$C$77,Data!$H4449),IF(AND($C2171="Tonne",$E2171="Fully converted"),SUMIFS(UK!$F$9:$F$77,UK!$C$9:$C$77,Data!$H4449),""))))</f>
        <v>3046.7099999999973</v>
      </c>
      <c r="B2171" s="46" t="s">
        <v>45</v>
      </c>
      <c r="C2171" s="46" t="s">
        <v>144</v>
      </c>
      <c r="D2171" s="46" t="s">
        <v>47</v>
      </c>
      <c r="E2171" s="46" t="s">
        <v>140</v>
      </c>
      <c r="F2171" s="32" t="s">
        <v>42</v>
      </c>
      <c r="G2171" s="32" t="s">
        <v>82</v>
      </c>
      <c r="H2171" s="32" t="s">
        <v>82</v>
      </c>
      <c r="I2171" s="32" t="s">
        <v>82</v>
      </c>
    </row>
    <row r="2172" spans="1:9" x14ac:dyDescent="0.25">
      <c r="A2172">
        <f>IF(AND($C2172="Area (ha)",$E2172="Fully converted"),SUMIFS(UK!$E$9:$E$77,UK!$C$9:$C$77,Data!$H4450),IF(AND($C2172="Area (ha)",$E2172="In conversion"),SUMIFS(UK!$F$9:$F$77,UK!$C$9:$C$77,Data!$H4450),IF(AND($C2172="Area (ha)",$E2172="Total"),SUMIFS(UK!$F$9:$F$77,UK!$C$9:$C$77,Data!$H4450),IF(AND($C2172="Tonne",$E2172="Fully converted"),SUMIFS(UK!$F$9:$F$77,UK!$C$9:$C$77,Data!$H4450),""))))</f>
        <v>214.57974999999999</v>
      </c>
      <c r="B2172" s="46" t="s">
        <v>45</v>
      </c>
      <c r="C2172" s="46" t="s">
        <v>144</v>
      </c>
      <c r="D2172" s="46" t="s">
        <v>47</v>
      </c>
      <c r="E2172" s="46" t="s">
        <v>140</v>
      </c>
      <c r="F2172" s="32" t="s">
        <v>42</v>
      </c>
      <c r="G2172" s="32" t="s">
        <v>83</v>
      </c>
      <c r="H2172" s="32" t="s">
        <v>83</v>
      </c>
      <c r="I2172" s="32" t="s">
        <v>83</v>
      </c>
    </row>
    <row r="2173" spans="1:9" x14ac:dyDescent="0.25">
      <c r="A2173">
        <f>IF(AND($C2173="Area (ha)",$E2173="Fully converted"),SUMIFS(UK!$E$9:$E$77,UK!$C$9:$C$77,Data!$H4451),IF(AND($C2173="Area (ha)",$E2173="In conversion"),SUMIFS(UK!$F$9:$F$77,UK!$C$9:$C$77,Data!$H4451),IF(AND($C2173="Area (ha)",$E2173="Total"),SUMIFS(UK!$F$9:$F$77,UK!$C$9:$C$77,Data!$H4451),IF(AND($C2173="Tonne",$E2173="Fully converted"),SUMIFS(UK!$F$9:$F$77,UK!$C$9:$C$77,Data!$H4451),""))))</f>
        <v>214.57974999999999</v>
      </c>
      <c r="B2173" s="46" t="s">
        <v>45</v>
      </c>
      <c r="C2173" s="46" t="s">
        <v>144</v>
      </c>
      <c r="D2173" s="46" t="s">
        <v>47</v>
      </c>
      <c r="E2173" s="46" t="s">
        <v>140</v>
      </c>
      <c r="F2173" s="32" t="s">
        <v>42</v>
      </c>
      <c r="G2173" s="32" t="s">
        <v>84</v>
      </c>
      <c r="H2173" s="32" t="s">
        <v>84</v>
      </c>
      <c r="I2173" s="32" t="s">
        <v>84</v>
      </c>
    </row>
    <row r="2174" spans="1:9" x14ac:dyDescent="0.25">
      <c r="A2174">
        <f>IF(AND($C2174="Area (ha)",$E2174="Fully converted"),SUMIFS(UK!$E$9:$E$77,UK!$C$9:$C$77,Data!$H4452),IF(AND($C2174="Area (ha)",$E2174="In conversion"),SUMIFS(UK!$F$9:$F$77,UK!$C$9:$C$77,Data!$H4452),IF(AND($C2174="Area (ha)",$E2174="Total"),SUMIFS(UK!$F$9:$F$77,UK!$C$9:$C$77,Data!$H4452),IF(AND($C2174="Tonne",$E2174="Fully converted"),SUMIFS(UK!$F$9:$F$77,UK!$C$9:$C$77,Data!$H4452),""))))</f>
        <v>0</v>
      </c>
      <c r="B2174" s="46" t="s">
        <v>45</v>
      </c>
      <c r="C2174" s="46" t="s">
        <v>144</v>
      </c>
      <c r="D2174" s="46" t="s">
        <v>47</v>
      </c>
      <c r="E2174" s="46" t="s">
        <v>140</v>
      </c>
      <c r="F2174" s="32" t="s">
        <v>42</v>
      </c>
      <c r="G2174" s="32" t="s">
        <v>85</v>
      </c>
      <c r="H2174" s="32" t="s">
        <v>85</v>
      </c>
      <c r="I2174" s="32" t="s">
        <v>235</v>
      </c>
    </row>
    <row r="2175" spans="1:9" x14ac:dyDescent="0.25">
      <c r="A2175">
        <f>IF(AND($C2175="Area (ha)",$E2175="Fully converted"),SUMIFS(UK!$E$9:$E$77,UK!$C$9:$C$77,Data!$H4453),IF(AND($C2175="Area (ha)",$E2175="In conversion"),SUMIFS(UK!$F$9:$F$77,UK!$C$9:$C$77,Data!$H4453),IF(AND($C2175="Area (ha)",$E2175="Total"),SUMIFS(UK!$F$9:$F$77,UK!$C$9:$C$77,Data!$H4453),IF(AND($C2175="Tonne",$E2175="Fully converted"),SUMIFS(UK!$F$9:$F$77,UK!$C$9:$C$77,Data!$H4453),""))))</f>
        <v>0</v>
      </c>
      <c r="B2175" s="46" t="s">
        <v>45</v>
      </c>
      <c r="C2175" s="46" t="s">
        <v>144</v>
      </c>
      <c r="D2175" s="46" t="s">
        <v>47</v>
      </c>
      <c r="E2175" s="46" t="s">
        <v>140</v>
      </c>
      <c r="F2175" s="32" t="s">
        <v>42</v>
      </c>
      <c r="G2175" s="32" t="s">
        <v>127</v>
      </c>
      <c r="H2175" s="32" t="s">
        <v>127</v>
      </c>
      <c r="I2175" s="32" t="s">
        <v>127</v>
      </c>
    </row>
    <row r="2176" spans="1:9" x14ac:dyDescent="0.25">
      <c r="A2176">
        <f>IF(AND($C2176="Area (ha)",$E2176="Fully converted"),SUMIFS(UK!$E$9:$E$77,UK!$C$9:$C$77,Data!$H4454),IF(AND($C2176="Area (ha)",$E2176="In conversion"),SUMIFS(UK!$F$9:$F$77,UK!$C$9:$C$77,Data!$H4454),IF(AND($C2176="Area (ha)",$E2176="Total"),SUMIFS(UK!$F$9:$F$77,UK!$C$9:$C$77,Data!$H4454),IF(AND($C2176="Tonne",$E2176="Fully converted"),SUMIFS(UK!$F$9:$F$77,UK!$C$9:$C$77,Data!$H4454),""))))</f>
        <v>0</v>
      </c>
      <c r="B2176" s="46" t="s">
        <v>45</v>
      </c>
      <c r="C2176" s="46" t="s">
        <v>144</v>
      </c>
      <c r="D2176" s="46" t="s">
        <v>47</v>
      </c>
      <c r="E2176" s="46" t="s">
        <v>140</v>
      </c>
      <c r="F2176" s="32" t="s">
        <v>42</v>
      </c>
      <c r="G2176" s="32" t="s">
        <v>128</v>
      </c>
      <c r="H2176" s="32" t="s">
        <v>128</v>
      </c>
      <c r="I2176" s="32" t="s">
        <v>128</v>
      </c>
    </row>
    <row r="2177" spans="1:9" x14ac:dyDescent="0.25">
      <c r="A2177">
        <f>IF(AND($C2177="Area (ha)",$E2177="Fully converted"),SUMIFS(UK!$E$9:$E$77,UK!$C$9:$C$77,Data!$H4455),IF(AND($C2177="Area (ha)",$E2177="In conversion"),SUMIFS(UK!$F$9:$F$77,UK!$C$9:$C$77,Data!$H4455),IF(AND($C2177="Area (ha)",$E2177="Total"),SUMIFS(UK!$F$9:$F$77,UK!$C$9:$C$77,Data!$H4455),IF(AND($C2177="Tonne",$E2177="Fully converted"),SUMIFS(UK!$F$9:$F$77,UK!$C$9:$C$77,Data!$H4455),""))))</f>
        <v>0</v>
      </c>
      <c r="B2177" s="46" t="s">
        <v>45</v>
      </c>
      <c r="C2177" s="46" t="s">
        <v>144</v>
      </c>
      <c r="D2177" s="46" t="s">
        <v>47</v>
      </c>
      <c r="E2177" s="46" t="s">
        <v>140</v>
      </c>
      <c r="F2177" s="32" t="s">
        <v>42</v>
      </c>
      <c r="G2177" s="32" t="s">
        <v>129</v>
      </c>
      <c r="H2177" s="32" t="s">
        <v>129</v>
      </c>
      <c r="I2177" s="32" t="s">
        <v>129</v>
      </c>
    </row>
    <row r="2178" spans="1:9" x14ac:dyDescent="0.25">
      <c r="A2178">
        <f>IF(AND($C2178="Area (ha)",$E2178="Fully converted"),SUMIFS(UK!$E$9:$E$77,UK!$C$9:$C$77,Data!$H4456),IF(AND($C2178="Area (ha)",$E2178="In conversion"),SUMIFS(UK!$F$9:$F$77,UK!$C$9:$C$77,Data!$H4456),IF(AND($C2178="Area (ha)",$E2178="Total"),SUMIFS(UK!$F$9:$F$77,UK!$C$9:$C$77,Data!$H4456),IF(AND($C2178="Tonne",$E2178="Fully converted"),SUMIFS(UK!$F$9:$F$77,UK!$C$9:$C$77,Data!$H4456),""))))</f>
        <v>0</v>
      </c>
      <c r="B2178" s="46" t="s">
        <v>45</v>
      </c>
      <c r="C2178" s="46" t="s">
        <v>144</v>
      </c>
      <c r="D2178" s="46" t="s">
        <v>47</v>
      </c>
      <c r="E2178" s="46" t="s">
        <v>140</v>
      </c>
      <c r="F2178" s="32" t="s">
        <v>42</v>
      </c>
      <c r="G2178" s="32" t="s">
        <v>130</v>
      </c>
      <c r="H2178" s="32" t="s">
        <v>130</v>
      </c>
      <c r="I2178" s="32" t="s">
        <v>130</v>
      </c>
    </row>
    <row r="2179" spans="1:9" x14ac:dyDescent="0.25">
      <c r="A2179">
        <f>IF(AND($C2179="Area (ha)",$E2179="Fully converted"),SUMIFS(UK!$E$9:$E$77,UK!$C$9:$C$77,Data!$H4457),IF(AND($C2179="Area (ha)",$E2179="In conversion"),SUMIFS(UK!$F$9:$F$77,UK!$C$9:$C$77,Data!$H4457),IF(AND($C2179="Area (ha)",$E2179="Total"),SUMIFS(UK!$F$9:$F$77,UK!$C$9:$C$77,Data!$H4457),IF(AND($C2179="Tonne",$E2179="Fully converted"),SUMIFS(UK!$F$9:$F$77,UK!$C$9:$C$77,Data!$H4457),""))))</f>
        <v>89.989749999999987</v>
      </c>
      <c r="B2179" s="46" t="s">
        <v>45</v>
      </c>
      <c r="C2179" s="46" t="s">
        <v>144</v>
      </c>
      <c r="D2179" s="46" t="s">
        <v>47</v>
      </c>
      <c r="E2179" s="46" t="s">
        <v>140</v>
      </c>
      <c r="F2179" s="32" t="s">
        <v>42</v>
      </c>
      <c r="G2179" s="32" t="s">
        <v>131</v>
      </c>
      <c r="H2179" s="32" t="s">
        <v>131</v>
      </c>
      <c r="I2179" s="32" t="s">
        <v>131</v>
      </c>
    </row>
    <row r="2180" spans="1:9" x14ac:dyDescent="0.25">
      <c r="A2180">
        <f>IF(AND($C2180="Area (ha)",$E2180="Fully converted"),SUMIFS(UK!$E$9:$E$77,UK!$C$9:$C$77,Data!$H4458),IF(AND($C2180="Area (ha)",$E2180="In conversion"),SUMIFS(UK!$F$9:$F$77,UK!$C$9:$C$77,Data!$H4458),IF(AND($C2180="Area (ha)",$E2180="Total"),SUMIFS(UK!$F$9:$F$77,UK!$C$9:$C$77,Data!$H4458),IF(AND($C2180="Tonne",$E2180="Fully converted"),SUMIFS(UK!$F$9:$F$77,UK!$C$9:$C$77,Data!$H4458),""))))</f>
        <v>0</v>
      </c>
      <c r="B2180" s="46" t="s">
        <v>45</v>
      </c>
      <c r="C2180" s="46" t="s">
        <v>144</v>
      </c>
      <c r="D2180" s="46" t="s">
        <v>47</v>
      </c>
      <c r="E2180" s="46" t="s">
        <v>140</v>
      </c>
      <c r="F2180" s="32" t="s">
        <v>42</v>
      </c>
      <c r="G2180" s="32" t="s">
        <v>91</v>
      </c>
      <c r="H2180" s="32" t="s">
        <v>91</v>
      </c>
      <c r="I2180" s="32" t="s">
        <v>91</v>
      </c>
    </row>
    <row r="2181" spans="1:9" x14ac:dyDescent="0.25">
      <c r="A2181">
        <f>IF(AND($C2181="Area (ha)",$E2181="Fully converted"),SUMIFS(UK!$E$9:$E$77,UK!$C$9:$C$77,Data!$H4459),IF(AND($C2181="Area (ha)",$E2181="In conversion"),SUMIFS(UK!$F$9:$F$77,UK!$C$9:$C$77,Data!$H4459),IF(AND($C2181="Area (ha)",$E2181="Total"),SUMIFS(UK!$F$9:$F$77,UK!$C$9:$C$77,Data!$H4459),IF(AND($C2181="Tonne",$E2181="Fully converted"),SUMIFS(UK!$F$9:$F$77,UK!$C$9:$C$77,Data!$H4459),""))))</f>
        <v>150.25799999999998</v>
      </c>
      <c r="B2181" s="46" t="s">
        <v>45</v>
      </c>
      <c r="C2181" s="46" t="s">
        <v>144</v>
      </c>
      <c r="D2181" s="46" t="s">
        <v>47</v>
      </c>
      <c r="E2181" s="46" t="s">
        <v>140</v>
      </c>
      <c r="F2181" s="32" t="s">
        <v>42</v>
      </c>
      <c r="G2181" s="32" t="s">
        <v>92</v>
      </c>
      <c r="H2181" s="32" t="s">
        <v>92</v>
      </c>
      <c r="I2181" s="32" t="s">
        <v>92</v>
      </c>
    </row>
    <row r="2182" spans="1:9" x14ac:dyDescent="0.25">
      <c r="A2182">
        <f>IF(AND($C2182="Area (ha)",$E2182="Fully converted"),SUMIFS(UK!$E$9:$E$77,UK!$C$9:$C$77,Data!$H4460),IF(AND($C2182="Area (ha)",$E2182="In conversion"),SUMIFS(UK!$F$9:$F$77,UK!$C$9:$C$77,Data!$H4460),IF(AND($C2182="Area (ha)",$E2182="Total"),SUMIFS(UK!$F$9:$F$77,UK!$C$9:$C$77,Data!$H4460),IF(AND($C2182="Tonne",$E2182="Fully converted"),SUMIFS(UK!$F$9:$F$77,UK!$C$9:$C$77,Data!$H4460),""))))</f>
        <v>0</v>
      </c>
      <c r="B2182" s="46" t="s">
        <v>45</v>
      </c>
      <c r="C2182" s="46" t="s">
        <v>144</v>
      </c>
      <c r="D2182" s="46" t="s">
        <v>47</v>
      </c>
      <c r="E2182" s="46" t="s">
        <v>140</v>
      </c>
      <c r="F2182" s="32" t="s">
        <v>42</v>
      </c>
      <c r="G2182" s="32" t="s">
        <v>93</v>
      </c>
      <c r="H2182" s="32" t="s">
        <v>93</v>
      </c>
      <c r="I2182" s="32" t="s">
        <v>93</v>
      </c>
    </row>
    <row r="2183" spans="1:9" x14ac:dyDescent="0.25">
      <c r="A2183">
        <f>IF(AND($C2183="Area (ha)",$E2183="Fully converted"),SUMIFS(UK!$E$9:$E$77,UK!$C$9:$C$77,Data!$H4461),IF(AND($C2183="Area (ha)",$E2183="In conversion"),SUMIFS(UK!$F$9:$F$77,UK!$C$9:$C$77,Data!$H4461),IF(AND($C2183="Area (ha)",$E2183="Total"),SUMIFS(UK!$F$9:$F$77,UK!$C$9:$C$77,Data!$H4461),IF(AND($C2183="Tonne",$E2183="Fully converted"),SUMIFS(UK!$F$9:$F$77,UK!$C$9:$C$77,Data!$H4461),""))))</f>
        <v>15105.82799999999</v>
      </c>
      <c r="B2183" s="46" t="s">
        <v>45</v>
      </c>
      <c r="C2183" s="46" t="s">
        <v>144</v>
      </c>
      <c r="D2183" s="46" t="s">
        <v>47</v>
      </c>
      <c r="E2183" s="46" t="s">
        <v>140</v>
      </c>
      <c r="F2183" s="32" t="s">
        <v>42</v>
      </c>
      <c r="G2183" s="32" t="s">
        <v>94</v>
      </c>
      <c r="H2183" s="32" t="s">
        <v>94</v>
      </c>
      <c r="I2183" s="32" t="s">
        <v>94</v>
      </c>
    </row>
    <row r="2184" spans="1:9" x14ac:dyDescent="0.25">
      <c r="A2184">
        <f>IF(AND($C2184="Area (ha)",$E2184="Fully converted"),SUMIFS(UK!$E$9:$E$77,UK!$C$9:$C$77,Data!$H4462),IF(AND($C2184="Area (ha)",$E2184="In conversion"),SUMIFS(UK!$F$9:$F$77,UK!$C$9:$C$77,Data!$H4462),IF(AND($C2184="Area (ha)",$E2184="Total"),SUMIFS(UK!$F$9:$F$77,UK!$C$9:$C$77,Data!$H4462),IF(AND($C2184="Tonne",$E2184="Fully converted"),SUMIFS(UK!$F$9:$F$77,UK!$C$9:$C$77,Data!$H4462),""))))</f>
        <v>155.434</v>
      </c>
      <c r="B2184" s="46" t="s">
        <v>45</v>
      </c>
      <c r="C2184" s="46" t="s">
        <v>144</v>
      </c>
      <c r="D2184" s="46" t="s">
        <v>47</v>
      </c>
      <c r="E2184" s="46" t="s">
        <v>140</v>
      </c>
      <c r="F2184" s="32" t="s">
        <v>42</v>
      </c>
      <c r="G2184" s="32" t="s">
        <v>95</v>
      </c>
      <c r="H2184" s="32" t="s">
        <v>95</v>
      </c>
      <c r="I2184" s="32" t="s">
        <v>95</v>
      </c>
    </row>
    <row r="2185" spans="1:9" x14ac:dyDescent="0.25">
      <c r="A2185">
        <f>IF(AND($C2185="Area (ha)",$E2185="Fully converted"),SUMIFS(UK!$E$9:$E$77,UK!$C$9:$C$77,Data!$H4463),IF(AND($C2185="Area (ha)",$E2185="In conversion"),SUMIFS(UK!$F$9:$F$77,UK!$C$9:$C$77,Data!$H4463),IF(AND($C2185="Area (ha)",$E2185="Total"),SUMIFS(UK!$F$9:$F$77,UK!$C$9:$C$77,Data!$H4463),IF(AND($C2185="Tonne",$E2185="Fully converted"),SUMIFS(UK!$F$9:$F$77,UK!$C$9:$C$77,Data!$H4463),""))))</f>
        <v>0</v>
      </c>
      <c r="B2185" s="46" t="s">
        <v>45</v>
      </c>
      <c r="C2185" s="46" t="s">
        <v>144</v>
      </c>
      <c r="D2185" s="46" t="s">
        <v>47</v>
      </c>
      <c r="E2185" s="46" t="s">
        <v>140</v>
      </c>
      <c r="F2185" s="32" t="s">
        <v>42</v>
      </c>
      <c r="G2185" s="32" t="s">
        <v>96</v>
      </c>
      <c r="H2185" s="32" t="s">
        <v>96</v>
      </c>
      <c r="I2185" s="32" t="s">
        <v>96</v>
      </c>
    </row>
    <row r="2186" spans="1:9" x14ac:dyDescent="0.25">
      <c r="A2186">
        <f>IF(AND($C2186="Area (ha)",$E2186="Fully converted"),SUMIFS(UK!$E$9:$E$77,UK!$C$9:$C$77,Data!$H4464),IF(AND($C2186="Area (ha)",$E2186="In conversion"),SUMIFS(UK!$F$9:$F$77,UK!$C$9:$C$77,Data!$H4464),IF(AND($C2186="Area (ha)",$E2186="Total"),SUMIFS(UK!$F$9:$F$77,UK!$C$9:$C$77,Data!$H4464),IF(AND($C2186="Tonne",$E2186="Fully converted"),SUMIFS(UK!$F$9:$F$77,UK!$C$9:$C$77,Data!$H4464),""))))</f>
        <v>40.524000000000001</v>
      </c>
      <c r="B2186" s="46" t="s">
        <v>45</v>
      </c>
      <c r="C2186" s="46" t="s">
        <v>144</v>
      </c>
      <c r="D2186" s="46" t="s">
        <v>47</v>
      </c>
      <c r="E2186" s="46" t="s">
        <v>140</v>
      </c>
      <c r="F2186" s="32" t="s">
        <v>42</v>
      </c>
      <c r="G2186" s="32" t="s">
        <v>132</v>
      </c>
      <c r="H2186" s="32" t="s">
        <v>132</v>
      </c>
      <c r="I2186" s="32" t="s">
        <v>132</v>
      </c>
    </row>
    <row r="2187" spans="1:9" x14ac:dyDescent="0.25">
      <c r="A2187">
        <f>IF(AND($C2187="Area (ha)",$E2187="Fully converted"),SUMIFS(UK!$E$9:$E$77,UK!$C$9:$C$77,Data!$H4465),IF(AND($C2187="Area (ha)",$E2187="In conversion"),SUMIFS(UK!$F$9:$F$77,UK!$C$9:$C$77,Data!$H4465),IF(AND($C2187="Area (ha)",$E2187="Total"),SUMIFS(UK!$F$9:$F$77,UK!$C$9:$C$77,Data!$H4465),IF(AND($C2187="Tonne",$E2187="Fully converted"),SUMIFS(UK!$F$9:$F$77,UK!$C$9:$C$77,Data!$H4465),""))))</f>
        <v>16.044</v>
      </c>
      <c r="B2187" s="46" t="s">
        <v>45</v>
      </c>
      <c r="C2187" s="46" t="s">
        <v>144</v>
      </c>
      <c r="D2187" s="46" t="s">
        <v>47</v>
      </c>
      <c r="E2187" s="46" t="s">
        <v>140</v>
      </c>
      <c r="F2187" s="32" t="s">
        <v>42</v>
      </c>
      <c r="G2187" s="32" t="s">
        <v>98</v>
      </c>
      <c r="H2187" s="32" t="s">
        <v>98</v>
      </c>
      <c r="I2187" s="32" t="s">
        <v>98</v>
      </c>
    </row>
    <row r="2188" spans="1:9" x14ac:dyDescent="0.25">
      <c r="A2188">
        <f>IF(AND($C2188="Area (ha)",$E2188="Fully converted"),SUMIFS(UK!$E$9:$E$77,UK!$C$9:$C$77,Data!$H4466),IF(AND($C2188="Area (ha)",$E2188="In conversion"),SUMIFS(UK!$F$9:$F$77,UK!$C$9:$C$77,Data!$H4466),IF(AND($C2188="Area (ha)",$E2188="Total"),SUMIFS(UK!$F$9:$F$77,UK!$C$9:$C$77,Data!$H4466),IF(AND($C2188="Tonne",$E2188="Fully converted"),SUMIFS(UK!$F$9:$F$77,UK!$C$9:$C$77,Data!$H4466),""))))</f>
        <v>16.044</v>
      </c>
      <c r="B2188" s="46" t="s">
        <v>45</v>
      </c>
      <c r="C2188" s="46" t="s">
        <v>144</v>
      </c>
      <c r="D2188" s="46" t="s">
        <v>47</v>
      </c>
      <c r="E2188" s="46" t="s">
        <v>140</v>
      </c>
      <c r="F2188" s="32" t="s">
        <v>42</v>
      </c>
      <c r="G2188" s="32" t="s">
        <v>99</v>
      </c>
      <c r="H2188" s="32" t="s">
        <v>99</v>
      </c>
      <c r="I2188" s="32" t="s">
        <v>99</v>
      </c>
    </row>
    <row r="2189" spans="1:9" x14ac:dyDescent="0.25">
      <c r="A2189">
        <f>IF(AND($C2189="Area (ha)",$E2189="Fully converted"),SUMIFS(UK!$E$9:$E$77,UK!$C$9:$C$77,Data!$H4467),IF(AND($C2189="Area (ha)",$E2189="In conversion"),SUMIFS(UK!$F$9:$F$77,UK!$C$9:$C$77,Data!$H4467),IF(AND($C2189="Area (ha)",$E2189="Total"),SUMIFS(UK!$F$9:$F$77,UK!$C$9:$C$77,Data!$H4467),IF(AND($C2189="Tonne",$E2189="Fully converted"),SUMIFS(UK!$F$9:$F$77,UK!$C$9:$C$77,Data!$H4467),""))))</f>
        <v>15.594000000000001</v>
      </c>
      <c r="B2189" s="46" t="s">
        <v>45</v>
      </c>
      <c r="C2189" s="46" t="s">
        <v>144</v>
      </c>
      <c r="D2189" s="46" t="s">
        <v>47</v>
      </c>
      <c r="E2189" s="46" t="s">
        <v>140</v>
      </c>
      <c r="F2189" s="32" t="s">
        <v>42</v>
      </c>
      <c r="G2189" s="32" t="s">
        <v>100</v>
      </c>
      <c r="H2189" s="32" t="s">
        <v>100</v>
      </c>
      <c r="I2189" s="32" t="s">
        <v>101</v>
      </c>
    </row>
    <row r="2190" spans="1:9" x14ac:dyDescent="0.25">
      <c r="A2190">
        <f>IF(AND($C2190="Area (ha)",$E2190="Fully converted"),SUMIFS(UK!$E$9:$E$77,UK!$C$9:$C$77,Data!$H4468),IF(AND($C2190="Area (ha)",$E2190="In conversion"),SUMIFS(UK!$F$9:$F$77,UK!$C$9:$C$77,Data!$H4468),IF(AND($C2190="Area (ha)",$E2190="Total"),SUMIFS(UK!$F$9:$F$77,UK!$C$9:$C$77,Data!$H4468),IF(AND($C2190="Tonne",$E2190="Fully converted"),SUMIFS(UK!$F$9:$F$77,UK!$C$9:$C$77,Data!$H4468),""))))</f>
        <v>0.45</v>
      </c>
      <c r="B2190" s="46" t="s">
        <v>45</v>
      </c>
      <c r="C2190" s="46" t="s">
        <v>144</v>
      </c>
      <c r="D2190" s="46" t="s">
        <v>47</v>
      </c>
      <c r="E2190" s="46" t="s">
        <v>140</v>
      </c>
      <c r="F2190" s="32" t="s">
        <v>42</v>
      </c>
      <c r="G2190" s="32" t="s">
        <v>101</v>
      </c>
      <c r="H2190" s="32" t="s">
        <v>101</v>
      </c>
      <c r="I2190" s="32" t="s">
        <v>101</v>
      </c>
    </row>
    <row r="2191" spans="1:9" x14ac:dyDescent="0.25">
      <c r="A2191">
        <f>IF(AND($C2191="Area (ha)",$E2191="Fully converted"),SUMIFS(UK!$E$9:$E$77,UK!$C$9:$C$77,Data!$H4469),IF(AND($C2191="Area (ha)",$E2191="In conversion"),SUMIFS(UK!$F$9:$F$77,UK!$C$9:$C$77,Data!$H4469),IF(AND($C2191="Area (ha)",$E2191="Total"),SUMIFS(UK!$F$9:$F$77,UK!$C$9:$C$77,Data!$H4469),IF(AND($C2191="Tonne",$E2191="Fully converted"),SUMIFS(UK!$F$9:$F$77,UK!$C$9:$C$77,Data!$H4469),""))))</f>
        <v>0</v>
      </c>
      <c r="B2191" s="46" t="s">
        <v>45</v>
      </c>
      <c r="C2191" s="46" t="s">
        <v>144</v>
      </c>
      <c r="D2191" s="46" t="s">
        <v>47</v>
      </c>
      <c r="E2191" s="46" t="s">
        <v>140</v>
      </c>
      <c r="F2191" s="32" t="s">
        <v>42</v>
      </c>
      <c r="G2191" s="32" t="s">
        <v>102</v>
      </c>
      <c r="H2191" s="32" t="s">
        <v>102</v>
      </c>
      <c r="I2191" s="32" t="s">
        <v>102</v>
      </c>
    </row>
    <row r="2192" spans="1:9" x14ac:dyDescent="0.25">
      <c r="A2192">
        <f>IF(AND($C2192="Area (ha)",$E2192="Fully converted"),SUMIFS(UK!$E$9:$E$77,UK!$C$9:$C$77,Data!$H4470),IF(AND($C2192="Area (ha)",$E2192="In conversion"),SUMIFS(UK!$F$9:$F$77,UK!$C$9:$C$77,Data!$H4470),IF(AND($C2192="Area (ha)",$E2192="Total"),SUMIFS(UK!$F$9:$F$77,UK!$C$9:$C$77,Data!$H4470),IF(AND($C2192="Tonne",$E2192="Fully converted"),SUMIFS(UK!$F$9:$F$77,UK!$C$9:$C$77,Data!$H4470),""))))</f>
        <v>0</v>
      </c>
      <c r="B2192" s="46" t="s">
        <v>45</v>
      </c>
      <c r="C2192" s="46" t="s">
        <v>144</v>
      </c>
      <c r="D2192" s="46" t="s">
        <v>47</v>
      </c>
      <c r="E2192" s="46" t="s">
        <v>140</v>
      </c>
      <c r="F2192" s="32" t="s">
        <v>42</v>
      </c>
      <c r="G2192" s="32" t="s">
        <v>103</v>
      </c>
      <c r="H2192" s="32" t="s">
        <v>103</v>
      </c>
      <c r="I2192" s="32" t="s">
        <v>103</v>
      </c>
    </row>
    <row r="2193" spans="1:9" x14ac:dyDescent="0.25">
      <c r="A2193">
        <f>IF(AND($C2193="Area (ha)",$E2193="Fully converted"),SUMIFS(UK!$E$9:$E$77,UK!$C$9:$C$77,Data!$H4471),IF(AND($C2193="Area (ha)",$E2193="In conversion"),SUMIFS(UK!$F$9:$F$77,UK!$C$9:$C$77,Data!$H4471),IF(AND($C2193="Area (ha)",$E2193="Total"),SUMIFS(UK!$F$9:$F$77,UK!$C$9:$C$77,Data!$H4471),IF(AND($C2193="Tonne",$E2193="Fully converted"),SUMIFS(UK!$F$9:$F$77,UK!$C$9:$C$77,Data!$H4471),""))))</f>
        <v>0</v>
      </c>
      <c r="B2193" s="46" t="s">
        <v>45</v>
      </c>
      <c r="C2193" s="46" t="s">
        <v>144</v>
      </c>
      <c r="D2193" s="46" t="s">
        <v>47</v>
      </c>
      <c r="E2193" s="46" t="s">
        <v>140</v>
      </c>
      <c r="F2193" s="32" t="s">
        <v>42</v>
      </c>
      <c r="G2193" s="32" t="s">
        <v>104</v>
      </c>
      <c r="H2193" s="32" t="s">
        <v>104</v>
      </c>
      <c r="I2193" s="32" t="s">
        <v>104</v>
      </c>
    </row>
    <row r="2194" spans="1:9" x14ac:dyDescent="0.25">
      <c r="A2194">
        <f>IF(AND($C2194="Area (ha)",$E2194="Fully converted"),SUMIFS(UK!$E$9:$E$77,UK!$C$9:$C$77,Data!$H4472),IF(AND($C2194="Area (ha)",$E2194="In conversion"),SUMIFS(UK!$F$9:$F$77,UK!$C$9:$C$77,Data!$H4472),IF(AND($C2194="Area (ha)",$E2194="Total"),SUMIFS(UK!$F$9:$F$77,UK!$C$9:$C$77,Data!$H4472),IF(AND($C2194="Tonne",$E2194="Fully converted"),SUMIFS(UK!$F$9:$F$77,UK!$C$9:$C$77,Data!$H4472),""))))</f>
        <v>0</v>
      </c>
      <c r="B2194" s="46" t="s">
        <v>45</v>
      </c>
      <c r="C2194" s="46" t="s">
        <v>144</v>
      </c>
      <c r="D2194" s="46" t="s">
        <v>47</v>
      </c>
      <c r="E2194" s="46" t="s">
        <v>140</v>
      </c>
      <c r="F2194" s="32" t="s">
        <v>42</v>
      </c>
      <c r="G2194" s="32" t="s">
        <v>105</v>
      </c>
      <c r="H2194" s="32" t="s">
        <v>105</v>
      </c>
      <c r="I2194" s="32" t="s">
        <v>105</v>
      </c>
    </row>
    <row r="2195" spans="1:9" x14ac:dyDescent="0.25">
      <c r="A2195">
        <f>IF(AND($C2195="Area (ha)",$E2195="Fully converted"),SUMIFS(UK!$E$9:$E$77,UK!$C$9:$C$77,Data!$H4473),IF(AND($C2195="Area (ha)",$E2195="In conversion"),SUMIFS(UK!$F$9:$F$77,UK!$C$9:$C$77,Data!$H4473),IF(AND($C2195="Area (ha)",$E2195="Total"),SUMIFS(UK!$F$9:$F$77,UK!$C$9:$C$77,Data!$H4473),IF(AND($C2195="Tonne",$E2195="Fully converted"),SUMIFS(UK!$F$9:$F$77,UK!$C$9:$C$77,Data!$H4473),""))))</f>
        <v>0</v>
      </c>
      <c r="B2195" s="46" t="s">
        <v>45</v>
      </c>
      <c r="C2195" s="46" t="s">
        <v>144</v>
      </c>
      <c r="D2195" s="46" t="s">
        <v>47</v>
      </c>
      <c r="E2195" s="46" t="s">
        <v>140</v>
      </c>
      <c r="F2195" s="32" t="s">
        <v>42</v>
      </c>
      <c r="G2195" s="32" t="s">
        <v>106</v>
      </c>
      <c r="H2195" s="32" t="s">
        <v>106</v>
      </c>
      <c r="I2195" s="32" t="s">
        <v>106</v>
      </c>
    </row>
    <row r="2196" spans="1:9" x14ac:dyDescent="0.25">
      <c r="A2196">
        <f>IF(AND($C2196="Area (ha)",$E2196="Fully converted"),SUMIFS(UK!$E$9:$E$77,UK!$C$9:$C$77,Data!$H4474),IF(AND($C2196="Area (ha)",$E2196="In conversion"),SUMIFS(UK!$F$9:$F$77,UK!$C$9:$C$77,Data!$H4474),IF(AND($C2196="Area (ha)",$E2196="Total"),SUMIFS(UK!$F$9:$F$77,UK!$C$9:$C$77,Data!$H4474),IF(AND($C2196="Tonne",$E2196="Fully converted"),SUMIFS(UK!$F$9:$F$77,UK!$C$9:$C$77,Data!$H4474),""))))</f>
        <v>0</v>
      </c>
      <c r="B2196" s="46" t="s">
        <v>45</v>
      </c>
      <c r="C2196" s="46" t="s">
        <v>144</v>
      </c>
      <c r="D2196" s="46" t="s">
        <v>47</v>
      </c>
      <c r="E2196" s="46" t="s">
        <v>140</v>
      </c>
      <c r="F2196" s="32" t="s">
        <v>42</v>
      </c>
      <c r="G2196" s="32" t="s">
        <v>107</v>
      </c>
      <c r="H2196" s="32" t="s">
        <v>107</v>
      </c>
      <c r="I2196" s="32" t="s">
        <v>107</v>
      </c>
    </row>
    <row r="2197" spans="1:9" x14ac:dyDescent="0.25">
      <c r="A2197">
        <f>IF(AND($C2197="Area (ha)",$E2197="Fully converted"),SUMIFS(UK!$E$9:$E$77,UK!$C$9:$C$77,Data!$H4475),IF(AND($C2197="Area (ha)",$E2197="In conversion"),SUMIFS(UK!$F$9:$F$77,UK!$C$9:$C$77,Data!$H4475),IF(AND($C2197="Area (ha)",$E2197="Total"),SUMIFS(UK!$F$9:$F$77,UK!$C$9:$C$77,Data!$H4475),IF(AND($C2197="Tonne",$E2197="Fully converted"),SUMIFS(UK!$F$9:$F$77,UK!$C$9:$C$77,Data!$H4475),""))))</f>
        <v>0</v>
      </c>
      <c r="B2197" s="46" t="s">
        <v>45</v>
      </c>
      <c r="C2197" s="46" t="s">
        <v>144</v>
      </c>
      <c r="D2197" s="46" t="s">
        <v>47</v>
      </c>
      <c r="E2197" s="46" t="s">
        <v>140</v>
      </c>
      <c r="F2197" s="32" t="s">
        <v>42</v>
      </c>
      <c r="G2197" s="32" t="s">
        <v>108</v>
      </c>
      <c r="H2197" s="32" t="s">
        <v>108</v>
      </c>
      <c r="I2197" s="32" t="s">
        <v>108</v>
      </c>
    </row>
    <row r="2198" spans="1:9" x14ac:dyDescent="0.25">
      <c r="A2198">
        <f>IF(AND($C2198="Area (ha)",$E2198="Fully converted"),SUMIFS(UK!$E$9:$E$77,UK!$C$9:$C$77,Data!$H4476),IF(AND($C2198="Area (ha)",$E2198="In conversion"),SUMIFS(UK!$F$9:$F$77,UK!$C$9:$C$77,Data!$H4476),IF(AND($C2198="Area (ha)",$E2198="Total"),SUMIFS(UK!$F$9:$F$77,UK!$C$9:$C$77,Data!$H4476),IF(AND($C2198="Tonne",$E2198="Fully converted"),SUMIFS(UK!$F$9:$F$77,UK!$C$9:$C$77,Data!$H4476),""))))</f>
        <v>0</v>
      </c>
      <c r="B2198" s="46" t="s">
        <v>45</v>
      </c>
      <c r="C2198" s="46" t="s">
        <v>144</v>
      </c>
      <c r="D2198" s="46" t="s">
        <v>47</v>
      </c>
      <c r="E2198" s="46" t="s">
        <v>140</v>
      </c>
      <c r="F2198" s="32" t="s">
        <v>42</v>
      </c>
      <c r="G2198" s="32" t="s">
        <v>109</v>
      </c>
      <c r="H2198" s="32" t="s">
        <v>109</v>
      </c>
      <c r="I2198" s="32" t="s">
        <v>109</v>
      </c>
    </row>
    <row r="2199" spans="1:9" x14ac:dyDescent="0.25">
      <c r="A2199">
        <f>IF(AND($C2199="Area (ha)",$E2199="Fully converted"),SUMIFS(UK!$E$9:$E$77,UK!$C$9:$C$77,Data!$H4477),IF(AND($C2199="Area (ha)",$E2199="In conversion"),SUMIFS(UK!$F$9:$F$77,UK!$C$9:$C$77,Data!$H4477),IF(AND($C2199="Area (ha)",$E2199="Total"),SUMIFS(UK!$F$9:$F$77,UK!$C$9:$C$77,Data!$H4477),IF(AND($C2199="Tonne",$E2199="Fully converted"),SUMIFS(UK!$F$9:$F$77,UK!$C$9:$C$77,Data!$H4477),""))))</f>
        <v>0</v>
      </c>
      <c r="B2199" s="46" t="s">
        <v>45</v>
      </c>
      <c r="C2199" s="46" t="s">
        <v>144</v>
      </c>
      <c r="D2199" s="46" t="s">
        <v>47</v>
      </c>
      <c r="E2199" s="46" t="s">
        <v>140</v>
      </c>
      <c r="F2199" s="32" t="s">
        <v>42</v>
      </c>
      <c r="G2199" s="32" t="s">
        <v>133</v>
      </c>
      <c r="H2199" s="32" t="s">
        <v>110</v>
      </c>
      <c r="I2199" s="32" t="s">
        <v>133</v>
      </c>
    </row>
    <row r="2200" spans="1:9" x14ac:dyDescent="0.25">
      <c r="A2200">
        <f>IF(AND($C2200="Area (ha)",$E2200="Fully converted"),SUMIFS(UK!$E$9:$E$77,UK!$C$9:$C$77,Data!$H4478),IF(AND($C2200="Area (ha)",$E2200="In conversion"),SUMIFS(UK!$F$9:$F$77,UK!$C$9:$C$77,Data!$H4478),IF(AND($C2200="Area (ha)",$E2200="Total"),SUMIFS(UK!$F$9:$F$77,UK!$C$9:$C$77,Data!$H4478),IF(AND($C2200="Tonne",$E2200="Fully converted"),SUMIFS(UK!$F$9:$F$77,UK!$C$9:$C$77,Data!$H4478),""))))</f>
        <v>0</v>
      </c>
      <c r="B2200" s="46" t="s">
        <v>45</v>
      </c>
      <c r="C2200" s="46" t="s">
        <v>144</v>
      </c>
      <c r="D2200" s="46" t="s">
        <v>47</v>
      </c>
      <c r="E2200" s="46" t="s">
        <v>140</v>
      </c>
      <c r="F2200" s="32" t="s">
        <v>42</v>
      </c>
      <c r="G2200" s="32" t="s">
        <v>111</v>
      </c>
      <c r="H2200" s="32" t="s">
        <v>111</v>
      </c>
      <c r="I2200" s="32" t="s">
        <v>111</v>
      </c>
    </row>
    <row r="2201" spans="1:9" x14ac:dyDescent="0.25">
      <c r="A2201">
        <f>IF(AND($C2201="Area (ha)",$E2201="Fully converted"),SUMIFS(UK!$E$9:$E$77,UK!$C$9:$C$77,Data!$H4479),IF(AND($C2201="Area (ha)",$E2201="In conversion"),SUMIFS(UK!$F$9:$F$77,UK!$C$9:$C$77,Data!$H4479),IF(AND($C2201="Area (ha)",$E2201="Total"),SUMIFS(UK!$F$9:$F$77,UK!$C$9:$C$77,Data!$H4479),IF(AND($C2201="Tonne",$E2201="Fully converted"),SUMIFS(UK!$F$9:$F$77,UK!$C$9:$C$77,Data!$H4479),""))))</f>
        <v>0</v>
      </c>
      <c r="B2201" s="46" t="s">
        <v>45</v>
      </c>
      <c r="C2201" s="46" t="s">
        <v>144</v>
      </c>
      <c r="D2201" s="46" t="s">
        <v>47</v>
      </c>
      <c r="E2201" s="46" t="s">
        <v>140</v>
      </c>
      <c r="F2201" s="32" t="s">
        <v>42</v>
      </c>
      <c r="G2201" s="32" t="s">
        <v>134</v>
      </c>
      <c r="H2201" s="32" t="s">
        <v>134</v>
      </c>
      <c r="I2201" s="32" t="s">
        <v>134</v>
      </c>
    </row>
    <row r="2202" spans="1:9" x14ac:dyDescent="0.25">
      <c r="A2202">
        <f>IF(AND($C2202="Area (ha)",$E2202="Fully converted"),SUMIFS(UK!$E$9:$E$77,UK!$C$9:$C$77,Data!$H4480),IF(AND($C2202="Area (ha)",$E2202="In conversion"),SUMIFS(UK!$F$9:$F$77,UK!$C$9:$C$77,Data!$H4480),IF(AND($C2202="Area (ha)",$E2202="Total"),SUMIFS(UK!$F$9:$F$77,UK!$C$9:$C$77,Data!$H4480),IF(AND($C2202="Tonne",$E2202="Fully converted"),SUMIFS(UK!$F$9:$F$77,UK!$C$9:$C$77,Data!$H4480),""))))</f>
        <v>0</v>
      </c>
      <c r="B2202" s="46" t="s">
        <v>45</v>
      </c>
      <c r="C2202" s="46" t="s">
        <v>144</v>
      </c>
      <c r="D2202" s="46" t="s">
        <v>47</v>
      </c>
      <c r="E2202" s="46" t="s">
        <v>140</v>
      </c>
      <c r="F2202" s="32" t="s">
        <v>42</v>
      </c>
      <c r="G2202" s="32" t="s">
        <v>113</v>
      </c>
      <c r="H2202" s="32" t="s">
        <v>113</v>
      </c>
      <c r="I2202" s="32" t="s">
        <v>113</v>
      </c>
    </row>
    <row r="2203" spans="1:9" x14ac:dyDescent="0.25">
      <c r="A2203">
        <f>IF(AND($C2203="Area (ha)",$E2203="Fully converted"),SUMIFS(UK!$E$9:$E$77,UK!$C$9:$C$77,Data!$H4481),IF(AND($C2203="Area (ha)",$E2203="In conversion"),SUMIFS(UK!$F$9:$F$77,UK!$C$9:$C$77,Data!$H4481),IF(AND($C2203="Area (ha)",$E2203="Total"),SUMIFS(UK!$F$9:$F$77,UK!$C$9:$C$77,Data!$H4481),IF(AND($C2203="Tonne",$E2203="Fully converted"),SUMIFS(UK!$F$9:$F$77,UK!$C$9:$C$77,Data!$H4481),""))))</f>
        <v>4.91</v>
      </c>
      <c r="B2203" s="46" t="s">
        <v>45</v>
      </c>
      <c r="C2203" s="46" t="s">
        <v>144</v>
      </c>
      <c r="D2203" s="46" t="s">
        <v>47</v>
      </c>
      <c r="E2203" s="46" t="s">
        <v>140</v>
      </c>
      <c r="F2203" s="32" t="s">
        <v>42</v>
      </c>
      <c r="G2203" s="32" t="s">
        <v>135</v>
      </c>
      <c r="H2203" s="32" t="s">
        <v>135</v>
      </c>
      <c r="I2203" s="32" t="s">
        <v>135</v>
      </c>
    </row>
    <row r="2204" spans="1:9" x14ac:dyDescent="0.25">
      <c r="A2204">
        <f>IF(AND($C2204="Area (ha)",$E2204="Fully converted"),SUMIFS(UK!$E$9:$E$77,UK!$C$9:$C$77,Data!$H4482),IF(AND($C2204="Area (ha)",$E2204="In conversion"),SUMIFS(UK!$F$9:$F$77,UK!$C$9:$C$77,Data!$H4482),IF(AND($C2204="Area (ha)",$E2204="Total"),SUMIFS(UK!$F$9:$F$77,UK!$C$9:$C$77,Data!$H4482),IF(AND($C2204="Tonne",$E2204="Fully converted"),SUMIFS(UK!$F$9:$F$77,UK!$C$9:$C$77,Data!$H4482),""))))</f>
        <v>0</v>
      </c>
      <c r="B2204" s="46" t="s">
        <v>45</v>
      </c>
      <c r="C2204" s="46" t="s">
        <v>144</v>
      </c>
      <c r="D2204" s="46" t="s">
        <v>47</v>
      </c>
      <c r="E2204" s="46" t="s">
        <v>140</v>
      </c>
      <c r="F2204" s="32" t="s">
        <v>42</v>
      </c>
      <c r="G2204" s="32" t="s">
        <v>115</v>
      </c>
      <c r="H2204" s="32" t="s">
        <v>115</v>
      </c>
      <c r="I2204" s="32" t="s">
        <v>115</v>
      </c>
    </row>
    <row r="2205" spans="1:9" x14ac:dyDescent="0.25">
      <c r="A2205">
        <f>IF(AND($C2205="Area (ha)",$E2205="Fully converted"),SUMIFS(UK!$E$9:$E$77,UK!$C$9:$C$77,Data!$H4483),IF(AND($C2205="Area (ha)",$E2205="In conversion"),SUMIFS(UK!$F$9:$F$77,UK!$C$9:$C$77,Data!$H4483),IF(AND($C2205="Area (ha)",$E2205="Total"),SUMIFS(UK!$F$9:$F$77,UK!$C$9:$C$77,Data!$H4483),IF(AND($C2205="Tonne",$E2205="Fully converted"),SUMIFS(UK!$F$9:$F$77,UK!$C$9:$C$77,Data!$H4483),""))))</f>
        <v>110</v>
      </c>
      <c r="B2205" s="46" t="s">
        <v>45</v>
      </c>
      <c r="C2205" s="46" t="s">
        <v>144</v>
      </c>
      <c r="D2205" s="46" t="s">
        <v>47</v>
      </c>
      <c r="E2205" s="46" t="s">
        <v>140</v>
      </c>
      <c r="F2205" s="32" t="s">
        <v>42</v>
      </c>
      <c r="G2205" s="32" t="s">
        <v>116</v>
      </c>
      <c r="H2205" s="32" t="s">
        <v>116</v>
      </c>
      <c r="I2205" s="32" t="s">
        <v>116</v>
      </c>
    </row>
    <row r="2206" spans="1:9" x14ac:dyDescent="0.25">
      <c r="A2206">
        <f>IF(AND($C2206="Area (ha)",$E2206="Fully converted"),SUMIFS(UK!$E$9:$E$77,UK!$C$9:$C$77,Data!$H4484),IF(AND($C2206="Area (ha)",$E2206="In conversion"),SUMIFS(UK!$F$9:$F$77,UK!$C$9:$C$77,Data!$H4484),IF(AND($C2206="Area (ha)",$E2206="Total"),SUMIFS(UK!$F$9:$F$77,UK!$C$9:$C$77,Data!$H4484),IF(AND($C2206="Tonne",$E2206="Fully converted"),SUMIFS(UK!$F$9:$F$77,UK!$C$9:$C$77,Data!$H4484),""))))</f>
        <v>0</v>
      </c>
      <c r="B2206" s="46" t="s">
        <v>45</v>
      </c>
      <c r="C2206" s="46" t="s">
        <v>144</v>
      </c>
      <c r="D2206" s="46" t="s">
        <v>47</v>
      </c>
      <c r="E2206" s="46" t="s">
        <v>140</v>
      </c>
      <c r="F2206" s="32" t="s">
        <v>42</v>
      </c>
      <c r="G2206" s="32" t="s">
        <v>117</v>
      </c>
      <c r="H2206" s="32" t="s">
        <v>117</v>
      </c>
      <c r="I2206" s="32" t="s">
        <v>117</v>
      </c>
    </row>
    <row r="2207" spans="1:9" x14ac:dyDescent="0.25">
      <c r="A2207">
        <f>IF(AND($C2207="Area (ha)",$E2207="Fully converted"),SUMIFS(UK!$E$9:$E$77,UK!$C$9:$C$77,Data!$H4485),IF(AND($C2207="Area (ha)",$E2207="In conversion"),SUMIFS(UK!$F$9:$F$77,UK!$C$9:$C$77,Data!$H4485),IF(AND($C2207="Area (ha)",$E2207="Total"),SUMIFS(UK!$F$9:$F$77,UK!$C$9:$C$77,Data!$H4485),IF(AND($C2207="Tonne",$E2207="Fully converted"),SUMIFS(UK!$F$9:$F$77,UK!$C$9:$C$77,Data!$H4485),""))))</f>
        <v>0</v>
      </c>
      <c r="B2207" s="46" t="s">
        <v>45</v>
      </c>
      <c r="C2207" s="46" t="s">
        <v>144</v>
      </c>
      <c r="D2207" s="46" t="s">
        <v>47</v>
      </c>
      <c r="E2207" s="46" t="s">
        <v>140</v>
      </c>
      <c r="F2207" s="32" t="s">
        <v>42</v>
      </c>
      <c r="G2207" s="32" t="s">
        <v>136</v>
      </c>
      <c r="H2207" s="32" t="s">
        <v>136</v>
      </c>
      <c r="I2207" s="32" t="s">
        <v>136</v>
      </c>
    </row>
    <row r="2208" spans="1:9" x14ac:dyDescent="0.25">
      <c r="A2208">
        <f>IF(AND($C2208="Area (ha)",$E2208="Fully converted"),SUMIFS(UK!$E$9:$E$77,UK!$C$9:$C$77,Data!$H4486),IF(AND($C2208="Area (ha)",$E2208="In conversion"),SUMIFS(UK!$F$9:$F$77,UK!$C$9:$C$77,Data!$H4486),IF(AND($C2208="Area (ha)",$E2208="Total"),SUMIFS(UK!$F$9:$F$77,UK!$C$9:$C$77,Data!$H4486),IF(AND($C2208="Tonne",$E2208="Fully converted"),SUMIFS(UK!$F$9:$F$77,UK!$C$9:$C$77,Data!$H4486),""))))</f>
        <v>0</v>
      </c>
      <c r="B2208" s="46" t="s">
        <v>45</v>
      </c>
      <c r="C2208" s="46" t="s">
        <v>144</v>
      </c>
      <c r="D2208" s="46" t="s">
        <v>47</v>
      </c>
      <c r="E2208" s="46" t="s">
        <v>140</v>
      </c>
      <c r="F2208" s="32" t="s">
        <v>42</v>
      </c>
      <c r="G2208" s="32" t="s">
        <v>137</v>
      </c>
      <c r="H2208" s="32" t="s">
        <v>137</v>
      </c>
      <c r="I2208" s="32" t="s">
        <v>137</v>
      </c>
    </row>
    <row r="2209" spans="1:9" x14ac:dyDescent="0.25">
      <c r="A2209">
        <f>IF(AND($C2209="Area (ha)",$E2209="Fully converted"),SUMIFS(UK!$E$9:$E$77,UK!$C$9:$C$77,Data!$H4487),IF(AND($C2209="Area (ha)",$E2209="In conversion"),SUMIFS(UK!$F$9:$F$77,UK!$C$9:$C$77,Data!$H4487),IF(AND($C2209="Area (ha)",$E2209="Total"),SUMIFS(UK!$F$9:$F$77,UK!$C$9:$C$77,Data!$H4487),IF(AND($C2209="Tonne",$E2209="Fully converted"),SUMIFS(UK!$F$9:$F$77,UK!$C$9:$C$77,Data!$H4487),""))))</f>
        <v>19784.98974999999</v>
      </c>
      <c r="B2209" s="46" t="s">
        <v>45</v>
      </c>
      <c r="C2209" s="46" t="s">
        <v>144</v>
      </c>
      <c r="D2209" s="46" t="s">
        <v>47</v>
      </c>
      <c r="E2209" s="46" t="s">
        <v>140</v>
      </c>
      <c r="F2209" s="32" t="s">
        <v>42</v>
      </c>
      <c r="G2209" s="32" t="s">
        <v>119</v>
      </c>
      <c r="H2209" s="32" t="s">
        <v>119</v>
      </c>
      <c r="I2209" s="32" t="s">
        <v>119</v>
      </c>
    </row>
    <row r="2210" spans="1:9" x14ac:dyDescent="0.25">
      <c r="A2210">
        <f>IF(AND($C2210="Area (ha)",$E2210="Fully converted"),SUMIFS(UK!$E$9:$E$77,UK!$C$9:$C$77,Data!$H4488),IF(AND($C2210="Area (ha)",$E2210="In conversion"),SUMIFS(UK!$F$9:$F$77,UK!$C$9:$C$77,Data!$H4488),IF(AND($C2210="Area (ha)",$E2210="Total"),SUMIFS(UK!$F$9:$F$77,UK!$C$9:$C$77,Data!$H4488),IF(AND($C2210="Tonne",$E2210="Fully converted"),SUMIFS(UK!$F$9:$F$77,UK!$C$9:$C$77,Data!$H4488),""))))</f>
        <v>4523.7277499999973</v>
      </c>
      <c r="B2210" s="46" t="s">
        <v>45</v>
      </c>
      <c r="C2210" s="46" t="s">
        <v>144</v>
      </c>
      <c r="D2210" s="46" t="s">
        <v>47</v>
      </c>
      <c r="E2210" s="46" t="s">
        <v>140</v>
      </c>
      <c r="F2210" s="32" t="s">
        <v>43</v>
      </c>
      <c r="G2210" s="32" t="s">
        <v>146</v>
      </c>
      <c r="H2210" s="32" t="s">
        <v>146</v>
      </c>
      <c r="I2210" s="32" t="s">
        <v>52</v>
      </c>
    </row>
    <row r="2211" spans="1:9" x14ac:dyDescent="0.25">
      <c r="A2211">
        <f>IF(AND($C2211="Area (ha)",$E2211="Fully converted"),SUMIFS(UK!$E$9:$E$77,UK!$C$9:$C$77,Data!$H4489),IF(AND($C2211="Area (ha)",$E2211="In conversion"),SUMIFS(UK!$F$9:$F$77,UK!$C$9:$C$77,Data!$H4489),IF(AND($C2211="Area (ha)",$E2211="Total"),SUMIFS(UK!$F$9:$F$77,UK!$C$9:$C$77,Data!$H4489),IF(AND($C2211="Tonne",$E2211="Fully converted"),SUMIFS(UK!$F$9:$F$77,UK!$C$9:$C$77,Data!$H4489),""))))</f>
        <v>1043.71</v>
      </c>
      <c r="B2211" s="46" t="s">
        <v>45</v>
      </c>
      <c r="C2211" s="46" t="s">
        <v>144</v>
      </c>
      <c r="D2211" s="46" t="s">
        <v>47</v>
      </c>
      <c r="E2211" s="46" t="s">
        <v>140</v>
      </c>
      <c r="F2211" s="32" t="s">
        <v>43</v>
      </c>
      <c r="G2211" s="32" t="s">
        <v>53</v>
      </c>
      <c r="H2211" s="32" t="s">
        <v>53</v>
      </c>
      <c r="I2211" s="32" t="s">
        <v>53</v>
      </c>
    </row>
    <row r="2212" spans="1:9" x14ac:dyDescent="0.25">
      <c r="A2212">
        <f>IF(AND($C2212="Area (ha)",$E2212="Fully converted"),SUMIFS(UK!$E$9:$E$77,UK!$C$9:$C$77,Data!$H4490),IF(AND($C2212="Area (ha)",$E2212="In conversion"),SUMIFS(UK!$F$9:$F$77,UK!$C$9:$C$77,Data!$H4490),IF(AND($C2212="Area (ha)",$E2212="Total"),SUMIFS(UK!$F$9:$F$77,UK!$C$9:$C$77,Data!$H4490),IF(AND($C2212="Tonne",$E2212="Fully converted"),SUMIFS(UK!$F$9:$F$77,UK!$C$9:$C$77,Data!$H4490),""))))</f>
        <v>1043.71</v>
      </c>
      <c r="B2212" s="46" t="s">
        <v>45</v>
      </c>
      <c r="C2212" s="46" t="s">
        <v>144</v>
      </c>
      <c r="D2212" s="46" t="s">
        <v>47</v>
      </c>
      <c r="E2212" s="46" t="s">
        <v>140</v>
      </c>
      <c r="F2212" s="32" t="s">
        <v>43</v>
      </c>
      <c r="G2212" s="32" t="s">
        <v>54</v>
      </c>
      <c r="H2212" s="32" t="s">
        <v>54</v>
      </c>
      <c r="I2212" s="32" t="s">
        <v>54</v>
      </c>
    </row>
    <row r="2213" spans="1:9" x14ac:dyDescent="0.25">
      <c r="A2213">
        <f>IF(AND($C2213="Area (ha)",$E2213="Fully converted"),SUMIFS(UK!$E$9:$E$77,UK!$C$9:$C$77,Data!$H4491),IF(AND($C2213="Area (ha)",$E2213="In conversion"),SUMIFS(UK!$F$9:$F$77,UK!$C$9:$C$77,Data!$H4491),IF(AND($C2213="Area (ha)",$E2213="Total"),SUMIFS(UK!$F$9:$F$77,UK!$C$9:$C$77,Data!$H4491),IF(AND($C2213="Tonne",$E2213="Fully converted"),SUMIFS(UK!$F$9:$F$77,UK!$C$9:$C$77,Data!$H4491),""))))</f>
        <v>0</v>
      </c>
      <c r="B2213" s="46" t="s">
        <v>45</v>
      </c>
      <c r="C2213" s="46" t="s">
        <v>144</v>
      </c>
      <c r="D2213" s="46" t="s">
        <v>47</v>
      </c>
      <c r="E2213" s="46" t="s">
        <v>140</v>
      </c>
      <c r="F2213" s="32" t="s">
        <v>43</v>
      </c>
      <c r="G2213" s="32" t="s">
        <v>55</v>
      </c>
      <c r="H2213" s="32" t="s">
        <v>55</v>
      </c>
      <c r="I2213" s="32" t="s">
        <v>55</v>
      </c>
    </row>
    <row r="2214" spans="1:9" x14ac:dyDescent="0.25">
      <c r="A2214">
        <f>IF(AND($C2214="Area (ha)",$E2214="Fully converted"),SUMIFS(UK!$E$9:$E$77,UK!$C$9:$C$77,Data!$H4492),IF(AND($C2214="Area (ha)",$E2214="In conversion"),SUMIFS(UK!$F$9:$F$77,UK!$C$9:$C$77,Data!$H4492),IF(AND($C2214="Area (ha)",$E2214="Total"),SUMIFS(UK!$F$9:$F$77,UK!$C$9:$C$77,Data!$H4492),IF(AND($C2214="Tonne",$E2214="Fully converted"),SUMIFS(UK!$F$9:$F$77,UK!$C$9:$C$77,Data!$H4492),""))))</f>
        <v>200.71</v>
      </c>
      <c r="B2214" s="46" t="s">
        <v>45</v>
      </c>
      <c r="C2214" s="46" t="s">
        <v>144</v>
      </c>
      <c r="D2214" s="46" t="s">
        <v>47</v>
      </c>
      <c r="E2214" s="46" t="s">
        <v>140</v>
      </c>
      <c r="F2214" s="32" t="s">
        <v>43</v>
      </c>
      <c r="G2214" s="32" t="s">
        <v>122</v>
      </c>
      <c r="H2214" s="32" t="s">
        <v>122</v>
      </c>
      <c r="I2214" s="32" t="s">
        <v>122</v>
      </c>
    </row>
    <row r="2215" spans="1:9" x14ac:dyDescent="0.25">
      <c r="A2215">
        <f>IF(AND($C2215="Area (ha)",$E2215="Fully converted"),SUMIFS(UK!$E$9:$E$77,UK!$C$9:$C$77,Data!$H4493),IF(AND($C2215="Area (ha)",$E2215="In conversion"),SUMIFS(UK!$F$9:$F$77,UK!$C$9:$C$77,Data!$H4493),IF(AND($C2215="Area (ha)",$E2215="Total"),SUMIFS(UK!$F$9:$F$77,UK!$C$9:$C$77,Data!$H4493),IF(AND($C2215="Tonne",$E2215="Fully converted"),SUMIFS(UK!$F$9:$F$77,UK!$C$9:$C$77,Data!$H4493),""))))</f>
        <v>0</v>
      </c>
      <c r="B2215" s="46" t="s">
        <v>45</v>
      </c>
      <c r="C2215" s="46" t="s">
        <v>144</v>
      </c>
      <c r="D2215" s="46" t="s">
        <v>47</v>
      </c>
      <c r="E2215" s="46" t="s">
        <v>140</v>
      </c>
      <c r="F2215" s="32" t="s">
        <v>43</v>
      </c>
      <c r="G2215" s="32" t="s">
        <v>57</v>
      </c>
      <c r="H2215" s="32" t="s">
        <v>148</v>
      </c>
      <c r="I2215" s="32" t="s">
        <v>57</v>
      </c>
    </row>
    <row r="2216" spans="1:9" x14ac:dyDescent="0.25">
      <c r="A2216">
        <f>IF(AND($C2216="Area (ha)",$E2216="Fully converted"),SUMIFS(UK!$E$9:$E$77,UK!$C$9:$C$77,Data!$H4494),IF(AND($C2216="Area (ha)",$E2216="In conversion"),SUMIFS(UK!$F$9:$F$77,UK!$C$9:$C$77,Data!$H4494),IF(AND($C2216="Area (ha)",$E2216="Total"),SUMIFS(UK!$F$9:$F$77,UK!$C$9:$C$77,Data!$H4494),IF(AND($C2216="Tonne",$E2216="Fully converted"),SUMIFS(UK!$F$9:$F$77,UK!$C$9:$C$77,Data!$H4494),""))))</f>
        <v>7.21</v>
      </c>
      <c r="B2216" s="46" t="s">
        <v>45</v>
      </c>
      <c r="C2216" s="46" t="s">
        <v>144</v>
      </c>
      <c r="D2216" s="46" t="s">
        <v>47</v>
      </c>
      <c r="E2216" s="46" t="s">
        <v>140</v>
      </c>
      <c r="F2216" s="32" t="s">
        <v>43</v>
      </c>
      <c r="G2216" s="32" t="s">
        <v>58</v>
      </c>
      <c r="H2216" s="32" t="s">
        <v>58</v>
      </c>
      <c r="I2216" s="32" t="s">
        <v>58</v>
      </c>
    </row>
    <row r="2217" spans="1:9" x14ac:dyDescent="0.25">
      <c r="A2217">
        <f>IF(AND($C2217="Area (ha)",$E2217="Fully converted"),SUMIFS(UK!$E$9:$E$77,UK!$C$9:$C$77,Data!$H4495),IF(AND($C2217="Area (ha)",$E2217="In conversion"),SUMIFS(UK!$F$9:$F$77,UK!$C$9:$C$77,Data!$H4495),IF(AND($C2217="Area (ha)",$E2217="Total"),SUMIFS(UK!$F$9:$F$77,UK!$C$9:$C$77,Data!$H4495),IF(AND($C2217="Tonne",$E2217="Fully converted"),SUMIFS(UK!$F$9:$F$77,UK!$C$9:$C$77,Data!$H4495),""))))</f>
        <v>549.16999999999996</v>
      </c>
      <c r="B2217" s="46" t="s">
        <v>45</v>
      </c>
      <c r="C2217" s="46" t="s">
        <v>144</v>
      </c>
      <c r="D2217" s="46" t="s">
        <v>47</v>
      </c>
      <c r="E2217" s="46" t="s">
        <v>140</v>
      </c>
      <c r="F2217" s="32" t="s">
        <v>43</v>
      </c>
      <c r="G2217" s="32" t="s">
        <v>59</v>
      </c>
      <c r="H2217" s="32" t="s">
        <v>59</v>
      </c>
      <c r="I2217" s="32" t="s">
        <v>59</v>
      </c>
    </row>
    <row r="2218" spans="1:9" x14ac:dyDescent="0.25">
      <c r="A2218">
        <f>IF(AND($C2218="Area (ha)",$E2218="Fully converted"),SUMIFS(UK!$E$9:$E$77,UK!$C$9:$C$77,Data!$H4496),IF(AND($C2218="Area (ha)",$E2218="In conversion"),SUMIFS(UK!$F$9:$F$77,UK!$C$9:$C$77,Data!$H4496),IF(AND($C2218="Area (ha)",$E2218="Total"),SUMIFS(UK!$F$9:$F$77,UK!$C$9:$C$77,Data!$H4496),IF(AND($C2218="Tonne",$E2218="Fully converted"),SUMIFS(UK!$F$9:$F$77,UK!$C$9:$C$77,Data!$H4496),""))))</f>
        <v>213.85999999999999</v>
      </c>
      <c r="B2218" s="46" t="s">
        <v>45</v>
      </c>
      <c r="C2218" s="46" t="s">
        <v>144</v>
      </c>
      <c r="D2218" s="46" t="s">
        <v>47</v>
      </c>
      <c r="E2218" s="46" t="s">
        <v>140</v>
      </c>
      <c r="F2218" s="32" t="s">
        <v>43</v>
      </c>
      <c r="G2218" s="32" t="s">
        <v>60</v>
      </c>
      <c r="H2218" s="32" t="s">
        <v>60</v>
      </c>
      <c r="I2218" s="32" t="s">
        <v>60</v>
      </c>
    </row>
    <row r="2219" spans="1:9" x14ac:dyDescent="0.25">
      <c r="A2219">
        <f>IF(AND($C2219="Area (ha)",$E2219="Fully converted"),SUMIFS(UK!$E$9:$E$77,UK!$C$9:$C$77,Data!$H4497),IF(AND($C2219="Area (ha)",$E2219="In conversion"),SUMIFS(UK!$F$9:$F$77,UK!$C$9:$C$77,Data!$H4497),IF(AND($C2219="Area (ha)",$E2219="Total"),SUMIFS(UK!$F$9:$F$77,UK!$C$9:$C$77,Data!$H4497),IF(AND($C2219="Tonne",$E2219="Fully converted"),SUMIFS(UK!$F$9:$F$77,UK!$C$9:$C$77,Data!$H4497),""))))</f>
        <v>0</v>
      </c>
      <c r="B2219" s="46" t="s">
        <v>45</v>
      </c>
      <c r="C2219" s="46" t="s">
        <v>144</v>
      </c>
      <c r="D2219" s="46" t="s">
        <v>47</v>
      </c>
      <c r="E2219" s="46" t="s">
        <v>140</v>
      </c>
      <c r="F2219" s="32" t="s">
        <v>43</v>
      </c>
      <c r="G2219" s="32" t="s">
        <v>61</v>
      </c>
      <c r="H2219" s="32" t="s">
        <v>61</v>
      </c>
      <c r="I2219" s="32" t="s">
        <v>61</v>
      </c>
    </row>
    <row r="2220" spans="1:9" x14ac:dyDescent="0.25">
      <c r="A2220">
        <f>IF(AND($C2220="Area (ha)",$E2220="Fully converted"),SUMIFS(UK!$E$9:$E$77,UK!$C$9:$C$77,Data!$H4498),IF(AND($C2220="Area (ha)",$E2220="In conversion"),SUMIFS(UK!$F$9:$F$77,UK!$C$9:$C$77,Data!$H4498),IF(AND($C2220="Area (ha)",$E2220="Total"),SUMIFS(UK!$F$9:$F$77,UK!$C$9:$C$77,Data!$H4498),IF(AND($C2220="Tonne",$E2220="Fully converted"),SUMIFS(UK!$F$9:$F$77,UK!$C$9:$C$77,Data!$H4498),""))))</f>
        <v>72.759999999999991</v>
      </c>
      <c r="B2220" s="46" t="s">
        <v>45</v>
      </c>
      <c r="C2220" s="46" t="s">
        <v>144</v>
      </c>
      <c r="D2220" s="46" t="s">
        <v>47</v>
      </c>
      <c r="E2220" s="46" t="s">
        <v>140</v>
      </c>
      <c r="F2220" s="32" t="s">
        <v>43</v>
      </c>
      <c r="G2220" s="32" t="s">
        <v>62</v>
      </c>
      <c r="H2220" s="32" t="s">
        <v>62</v>
      </c>
      <c r="I2220" s="32" t="s">
        <v>62</v>
      </c>
    </row>
    <row r="2221" spans="1:9" x14ac:dyDescent="0.25">
      <c r="A2221">
        <f>IF(AND($C2221="Area (ha)",$E2221="Fully converted"),SUMIFS(UK!$E$9:$E$77,UK!$C$9:$C$77,Data!$H4499),IF(AND($C2221="Area (ha)",$E2221="In conversion"),SUMIFS(UK!$F$9:$F$77,UK!$C$9:$C$77,Data!$H4499),IF(AND($C2221="Area (ha)",$E2221="Total"),SUMIFS(UK!$F$9:$F$77,UK!$C$9:$C$77,Data!$H4499),IF(AND($C2221="Tonne",$E2221="Fully converted"),SUMIFS(UK!$F$9:$F$77,UK!$C$9:$C$77,Data!$H4499),""))))</f>
        <v>0</v>
      </c>
      <c r="B2221" s="46" t="s">
        <v>45</v>
      </c>
      <c r="C2221" s="46" t="s">
        <v>144</v>
      </c>
      <c r="D2221" s="46" t="s">
        <v>47</v>
      </c>
      <c r="E2221" s="46" t="s">
        <v>140</v>
      </c>
      <c r="F2221" s="32" t="s">
        <v>43</v>
      </c>
      <c r="G2221" s="32" t="s">
        <v>63</v>
      </c>
      <c r="H2221" s="32" t="s">
        <v>63</v>
      </c>
      <c r="I2221" s="32" t="s">
        <v>63</v>
      </c>
    </row>
    <row r="2222" spans="1:9" x14ac:dyDescent="0.25">
      <c r="A2222">
        <f>IF(AND($C2222="Area (ha)",$E2222="Fully converted"),SUMIFS(UK!$E$9:$E$77,UK!$C$9:$C$77,Data!$H4500),IF(AND($C2222="Area (ha)",$E2222="In conversion"),SUMIFS(UK!$F$9:$F$77,UK!$C$9:$C$77,Data!$H4500),IF(AND($C2222="Area (ha)",$E2222="Total"),SUMIFS(UK!$F$9:$F$77,UK!$C$9:$C$77,Data!$H4500),IF(AND($C2222="Tonne",$E2222="Fully converted"),SUMIFS(UK!$F$9:$F$77,UK!$C$9:$C$77,Data!$H4500),""))))</f>
        <v>62.540000000000006</v>
      </c>
      <c r="B2222" s="46" t="s">
        <v>45</v>
      </c>
      <c r="C2222" s="46" t="s">
        <v>144</v>
      </c>
      <c r="D2222" s="46" t="s">
        <v>47</v>
      </c>
      <c r="E2222" s="46" t="s">
        <v>140</v>
      </c>
      <c r="F2222" s="32" t="s">
        <v>43</v>
      </c>
      <c r="G2222" s="32" t="s">
        <v>64</v>
      </c>
      <c r="H2222" s="32" t="s">
        <v>64</v>
      </c>
      <c r="I2222" s="32" t="s">
        <v>64</v>
      </c>
    </row>
    <row r="2223" spans="1:9" x14ac:dyDescent="0.25">
      <c r="A2223">
        <f>IF(AND($C2223="Area (ha)",$E2223="Fully converted"),SUMIFS(UK!$E$9:$E$77,UK!$C$9:$C$77,Data!$H4501),IF(AND($C2223="Area (ha)",$E2223="In conversion"),SUMIFS(UK!$F$9:$F$77,UK!$C$9:$C$77,Data!$H4501),IF(AND($C2223="Area (ha)",$E2223="Total"),SUMIFS(UK!$F$9:$F$77,UK!$C$9:$C$77,Data!$H4501),IF(AND($C2223="Tonne",$E2223="Fully converted"),SUMIFS(UK!$F$9:$F$77,UK!$C$9:$C$77,Data!$H4501),""))))</f>
        <v>0</v>
      </c>
      <c r="B2223" s="46" t="s">
        <v>45</v>
      </c>
      <c r="C2223" s="46" t="s">
        <v>144</v>
      </c>
      <c r="D2223" s="46" t="s">
        <v>47</v>
      </c>
      <c r="E2223" s="46" t="s">
        <v>140</v>
      </c>
      <c r="F2223" s="32" t="s">
        <v>43</v>
      </c>
      <c r="G2223" s="32" t="s">
        <v>123</v>
      </c>
      <c r="H2223" s="32" t="s">
        <v>123</v>
      </c>
      <c r="I2223" s="32" t="s">
        <v>123</v>
      </c>
    </row>
    <row r="2224" spans="1:9" x14ac:dyDescent="0.25">
      <c r="A2224">
        <f>IF(AND($C2224="Area (ha)",$E2224="Fully converted"),SUMIFS(UK!$E$9:$E$77,UK!$C$9:$C$77,Data!$H4502),IF(AND($C2224="Area (ha)",$E2224="In conversion"),SUMIFS(UK!$F$9:$F$77,UK!$C$9:$C$77,Data!$H4502),IF(AND($C2224="Area (ha)",$E2224="Total"),SUMIFS(UK!$F$9:$F$77,UK!$C$9:$C$77,Data!$H4502),IF(AND($C2224="Tonne",$E2224="Fully converted"),SUMIFS(UK!$F$9:$F$77,UK!$C$9:$C$77,Data!$H4502),""))))</f>
        <v>0</v>
      </c>
      <c r="B2224" s="46" t="s">
        <v>45</v>
      </c>
      <c r="C2224" s="46" t="s">
        <v>144</v>
      </c>
      <c r="D2224" s="46" t="s">
        <v>47</v>
      </c>
      <c r="E2224" s="46" t="s">
        <v>140</v>
      </c>
      <c r="F2224" s="32" t="s">
        <v>43</v>
      </c>
      <c r="G2224" s="32" t="s">
        <v>66</v>
      </c>
      <c r="H2224" s="32" t="s">
        <v>66</v>
      </c>
      <c r="I2224" s="32" t="s">
        <v>236</v>
      </c>
    </row>
    <row r="2225" spans="1:9" x14ac:dyDescent="0.25">
      <c r="A2225">
        <f>IF(AND($C2225="Area (ha)",$E2225="Fully converted"),SUMIFS(UK!$E$9:$E$77,UK!$C$9:$C$77,Data!$H4503),IF(AND($C2225="Area (ha)",$E2225="In conversion"),SUMIFS(UK!$F$9:$F$77,UK!$C$9:$C$77,Data!$H4503),IF(AND($C2225="Area (ha)",$E2225="Total"),SUMIFS(UK!$F$9:$F$77,UK!$C$9:$C$77,Data!$H4503),IF(AND($C2225="Tonne",$E2225="Fully converted"),SUMIFS(UK!$F$9:$F$77,UK!$C$9:$C$77,Data!$H4503),""))))</f>
        <v>0</v>
      </c>
      <c r="B2225" s="46" t="s">
        <v>45</v>
      </c>
      <c r="C2225" s="46" t="s">
        <v>144</v>
      </c>
      <c r="D2225" s="46" t="s">
        <v>47</v>
      </c>
      <c r="E2225" s="46" t="s">
        <v>140</v>
      </c>
      <c r="F2225" s="32" t="s">
        <v>43</v>
      </c>
      <c r="G2225" s="32" t="s">
        <v>67</v>
      </c>
      <c r="H2225" s="32" t="s">
        <v>67</v>
      </c>
      <c r="I2225" s="32" t="s">
        <v>67</v>
      </c>
    </row>
    <row r="2226" spans="1:9" x14ac:dyDescent="0.25">
      <c r="A2226">
        <f>IF(AND($C2226="Area (ha)",$E2226="Fully converted"),SUMIFS(UK!$E$9:$E$77,UK!$C$9:$C$77,Data!$H4504),IF(AND($C2226="Area (ha)",$E2226="In conversion"),SUMIFS(UK!$F$9:$F$77,UK!$C$9:$C$77,Data!$H4504),IF(AND($C2226="Area (ha)",$E2226="Total"),SUMIFS(UK!$F$9:$F$77,UK!$C$9:$C$77,Data!$H4504),IF(AND($C2226="Tonne",$E2226="Fully converted"),SUMIFS(UK!$F$9:$F$77,UK!$C$9:$C$77,Data!$H4504),""))))</f>
        <v>0</v>
      </c>
      <c r="B2226" s="46" t="s">
        <v>45</v>
      </c>
      <c r="C2226" s="46" t="s">
        <v>144</v>
      </c>
      <c r="D2226" s="46" t="s">
        <v>47</v>
      </c>
      <c r="E2226" s="46" t="s">
        <v>140</v>
      </c>
      <c r="F2226" s="32" t="s">
        <v>43</v>
      </c>
      <c r="G2226" s="32" t="s">
        <v>68</v>
      </c>
      <c r="H2226" s="32" t="s">
        <v>68</v>
      </c>
      <c r="I2226" s="32" t="s">
        <v>68</v>
      </c>
    </row>
    <row r="2227" spans="1:9" x14ac:dyDescent="0.25">
      <c r="A2227">
        <f>IF(AND($C2227="Area (ha)",$E2227="Fully converted"),SUMIFS(UK!$E$9:$E$77,UK!$C$9:$C$77,Data!$H4505),IF(AND($C2227="Area (ha)",$E2227="In conversion"),SUMIFS(UK!$F$9:$F$77,UK!$C$9:$C$77,Data!$H4505),IF(AND($C2227="Area (ha)",$E2227="Total"),SUMIFS(UK!$F$9:$F$77,UK!$C$9:$C$77,Data!$H4505),IF(AND($C2227="Tonne",$E2227="Fully converted"),SUMIFS(UK!$F$9:$F$77,UK!$C$9:$C$77,Data!$H4505),""))))</f>
        <v>0</v>
      </c>
      <c r="B2227" s="46" t="s">
        <v>45</v>
      </c>
      <c r="C2227" s="46" t="s">
        <v>144</v>
      </c>
      <c r="D2227" s="46" t="s">
        <v>47</v>
      </c>
      <c r="E2227" s="46" t="s">
        <v>140</v>
      </c>
      <c r="F2227" s="32" t="s">
        <v>43</v>
      </c>
      <c r="G2227" s="32" t="s">
        <v>69</v>
      </c>
      <c r="H2227" s="32" t="s">
        <v>69</v>
      </c>
      <c r="I2227" s="32" t="s">
        <v>69</v>
      </c>
    </row>
    <row r="2228" spans="1:9" x14ac:dyDescent="0.25">
      <c r="A2228">
        <f>IF(AND($C2228="Area (ha)",$E2228="Fully converted"),SUMIFS(UK!$E$9:$E$77,UK!$C$9:$C$77,Data!$H4506),IF(AND($C2228="Area (ha)",$E2228="In conversion"),SUMIFS(UK!$F$9:$F$77,UK!$C$9:$C$77,Data!$H4506),IF(AND($C2228="Area (ha)",$E2228="Total"),SUMIFS(UK!$F$9:$F$77,UK!$C$9:$C$77,Data!$H4506),IF(AND($C2228="Tonne",$E2228="Fully converted"),SUMIFS(UK!$F$9:$F$77,UK!$C$9:$C$77,Data!$H4506),""))))</f>
        <v>5.93</v>
      </c>
      <c r="B2228" s="46" t="s">
        <v>45</v>
      </c>
      <c r="C2228" s="46" t="s">
        <v>144</v>
      </c>
      <c r="D2228" s="46" t="s">
        <v>47</v>
      </c>
      <c r="E2228" s="46" t="s">
        <v>140</v>
      </c>
      <c r="F2228" s="32" t="s">
        <v>43</v>
      </c>
      <c r="G2228" s="32" t="s">
        <v>124</v>
      </c>
      <c r="H2228" s="32" t="s">
        <v>124</v>
      </c>
      <c r="I2228" s="32" t="s">
        <v>124</v>
      </c>
    </row>
    <row r="2229" spans="1:9" x14ac:dyDescent="0.25">
      <c r="A2229">
        <f>IF(AND($C2229="Area (ha)",$E2229="Fully converted"),SUMIFS(UK!$E$9:$E$77,UK!$C$9:$C$77,Data!$H4507),IF(AND($C2229="Area (ha)",$E2229="In conversion"),SUMIFS(UK!$F$9:$F$77,UK!$C$9:$C$77,Data!$H4507),IF(AND($C2229="Area (ha)",$E2229="Total"),SUMIFS(UK!$F$9:$F$77,UK!$C$9:$C$77,Data!$H4507),IF(AND($C2229="Tonne",$E2229="Fully converted"),SUMIFS(UK!$F$9:$F$77,UK!$C$9:$C$77,Data!$H4507),""))))</f>
        <v>5.93</v>
      </c>
      <c r="B2229" s="46" t="s">
        <v>45</v>
      </c>
      <c r="C2229" s="46" t="s">
        <v>144</v>
      </c>
      <c r="D2229" s="46" t="s">
        <v>47</v>
      </c>
      <c r="E2229" s="46" t="s">
        <v>140</v>
      </c>
      <c r="F2229" s="32" t="s">
        <v>43</v>
      </c>
      <c r="G2229" s="32" t="s">
        <v>71</v>
      </c>
      <c r="H2229" s="32" t="s">
        <v>71</v>
      </c>
      <c r="I2229" s="32" t="s">
        <v>71</v>
      </c>
    </row>
    <row r="2230" spans="1:9" x14ac:dyDescent="0.25">
      <c r="A2230">
        <f>IF(AND($C2230="Area (ha)",$E2230="Fully converted"),SUMIFS(UK!$E$9:$E$77,UK!$C$9:$C$77,Data!$H4508),IF(AND($C2230="Area (ha)",$E2230="In conversion"),SUMIFS(UK!$F$9:$F$77,UK!$C$9:$C$77,Data!$H4508),IF(AND($C2230="Area (ha)",$E2230="Total"),SUMIFS(UK!$F$9:$F$77,UK!$C$9:$C$77,Data!$H4508),IF(AND($C2230="Tonne",$E2230="Fully converted"),SUMIFS(UK!$F$9:$F$77,UK!$C$9:$C$77,Data!$H4508),""))))</f>
        <v>0</v>
      </c>
      <c r="B2230" s="46" t="s">
        <v>45</v>
      </c>
      <c r="C2230" s="46" t="s">
        <v>144</v>
      </c>
      <c r="D2230" s="46" t="s">
        <v>47</v>
      </c>
      <c r="E2230" s="46" t="s">
        <v>140</v>
      </c>
      <c r="F2230" s="32" t="s">
        <v>43</v>
      </c>
      <c r="G2230" s="32" t="s">
        <v>72</v>
      </c>
      <c r="H2230" s="32" t="s">
        <v>72</v>
      </c>
      <c r="I2230" s="32" t="s">
        <v>72</v>
      </c>
    </row>
    <row r="2231" spans="1:9" x14ac:dyDescent="0.25">
      <c r="A2231">
        <f>IF(AND($C2231="Area (ha)",$E2231="Fully converted"),SUMIFS(UK!$E$9:$E$77,UK!$C$9:$C$77,Data!$H4509),IF(AND($C2231="Area (ha)",$E2231="In conversion"),SUMIFS(UK!$F$9:$F$77,UK!$C$9:$C$77,Data!$H4509),IF(AND($C2231="Area (ha)",$E2231="Total"),SUMIFS(UK!$F$9:$F$77,UK!$C$9:$C$77,Data!$H4509),IF(AND($C2231="Tonne",$E2231="Fully converted"),SUMIFS(UK!$F$9:$F$77,UK!$C$9:$C$77,Data!$H4509),""))))</f>
        <v>0</v>
      </c>
      <c r="B2231" s="46" t="s">
        <v>45</v>
      </c>
      <c r="C2231" s="46" t="s">
        <v>144</v>
      </c>
      <c r="D2231" s="46" t="s">
        <v>47</v>
      </c>
      <c r="E2231" s="46" t="s">
        <v>140</v>
      </c>
      <c r="F2231" s="32" t="s">
        <v>43</v>
      </c>
      <c r="G2231" s="32" t="s">
        <v>73</v>
      </c>
      <c r="H2231" s="32" t="s">
        <v>73</v>
      </c>
      <c r="I2231" s="32" t="s">
        <v>73</v>
      </c>
    </row>
    <row r="2232" spans="1:9" x14ac:dyDescent="0.25">
      <c r="A2232">
        <f>IF(AND($C2232="Area (ha)",$E2232="Fully converted"),SUMIFS(UK!$E$9:$E$77,UK!$C$9:$C$77,Data!$H4510),IF(AND($C2232="Area (ha)",$E2232="In conversion"),SUMIFS(UK!$F$9:$F$77,UK!$C$9:$C$77,Data!$H4510),IF(AND($C2232="Area (ha)",$E2232="Total"),SUMIFS(UK!$F$9:$F$77,UK!$C$9:$C$77,Data!$H4510),IF(AND($C2232="Tonne",$E2232="Fully converted"),SUMIFS(UK!$F$9:$F$77,UK!$C$9:$C$77,Data!$H4510),""))))</f>
        <v>0</v>
      </c>
      <c r="B2232" s="46" t="s">
        <v>45</v>
      </c>
      <c r="C2232" s="46" t="s">
        <v>144</v>
      </c>
      <c r="D2232" s="46" t="s">
        <v>47</v>
      </c>
      <c r="E2232" s="46" t="s">
        <v>140</v>
      </c>
      <c r="F2232" s="32" t="s">
        <v>43</v>
      </c>
      <c r="G2232" s="32" t="s">
        <v>74</v>
      </c>
      <c r="H2232" s="32" t="s">
        <v>74</v>
      </c>
      <c r="I2232" s="32" t="s">
        <v>74</v>
      </c>
    </row>
    <row r="2233" spans="1:9" x14ac:dyDescent="0.25">
      <c r="A2233">
        <f>IF(AND($C2233="Area (ha)",$E2233="Fully converted"),SUMIFS(UK!$E$9:$E$77,UK!$C$9:$C$77,Data!$H4511),IF(AND($C2233="Area (ha)",$E2233="In conversion"),SUMIFS(UK!$F$9:$F$77,UK!$C$9:$C$77,Data!$H4511),IF(AND($C2233="Area (ha)",$E2233="Total"),SUMIFS(UK!$F$9:$F$77,UK!$C$9:$C$77,Data!$H4511),IF(AND($C2233="Tonne",$E2233="Fully converted"),SUMIFS(UK!$F$9:$F$77,UK!$C$9:$C$77,Data!$H4511),""))))</f>
        <v>0</v>
      </c>
      <c r="B2233" s="46" t="s">
        <v>45</v>
      </c>
      <c r="C2233" s="46" t="s">
        <v>144</v>
      </c>
      <c r="D2233" s="46" t="s">
        <v>47</v>
      </c>
      <c r="E2233" s="46" t="s">
        <v>140</v>
      </c>
      <c r="F2233" s="32" t="s">
        <v>43</v>
      </c>
      <c r="G2233" s="32" t="s">
        <v>125</v>
      </c>
      <c r="H2233" s="32" t="s">
        <v>75</v>
      </c>
      <c r="I2233" s="32" t="s">
        <v>125</v>
      </c>
    </row>
    <row r="2234" spans="1:9" x14ac:dyDescent="0.25">
      <c r="A2234">
        <f>IF(AND($C2234="Area (ha)",$E2234="Fully converted"),SUMIFS(UK!$E$9:$E$77,UK!$C$9:$C$77,Data!$H4512),IF(AND($C2234="Area (ha)",$E2234="In conversion"),SUMIFS(UK!$F$9:$F$77,UK!$C$9:$C$77,Data!$H4512),IF(AND($C2234="Area (ha)",$E2234="Total"),SUMIFS(UK!$F$9:$F$77,UK!$C$9:$C$77,Data!$H4512),IF(AND($C2234="Tonne",$E2234="Fully converted"),SUMIFS(UK!$F$9:$F$77,UK!$C$9:$C$77,Data!$H4512),""))))</f>
        <v>0</v>
      </c>
      <c r="B2234" s="46" t="s">
        <v>45</v>
      </c>
      <c r="C2234" s="46" t="s">
        <v>144</v>
      </c>
      <c r="D2234" s="46" t="s">
        <v>47</v>
      </c>
      <c r="E2234" s="46" t="s">
        <v>140</v>
      </c>
      <c r="F2234" s="32" t="s">
        <v>43</v>
      </c>
      <c r="G2234" s="32" t="s">
        <v>76</v>
      </c>
      <c r="H2234" s="32" t="s">
        <v>76</v>
      </c>
      <c r="I2234" s="32" t="s">
        <v>76</v>
      </c>
    </row>
    <row r="2235" spans="1:9" x14ac:dyDescent="0.25">
      <c r="A2235">
        <f>IF(AND($C2235="Area (ha)",$E2235="Fully converted"),SUMIFS(UK!$E$9:$E$77,UK!$C$9:$C$77,Data!$H4513),IF(AND($C2235="Area (ha)",$E2235="In conversion"),SUMIFS(UK!$F$9:$F$77,UK!$C$9:$C$77,Data!$H4513),IF(AND($C2235="Area (ha)",$E2235="Total"),SUMIFS(UK!$F$9:$F$77,UK!$C$9:$C$77,Data!$H4513),IF(AND($C2235="Tonne",$E2235="Fully converted"),SUMIFS(UK!$F$9:$F$77,UK!$C$9:$C$77,Data!$H4513),""))))</f>
        <v>0</v>
      </c>
      <c r="B2235" s="46" t="s">
        <v>45</v>
      </c>
      <c r="C2235" s="46" t="s">
        <v>144</v>
      </c>
      <c r="D2235" s="46" t="s">
        <v>47</v>
      </c>
      <c r="E2235" s="46" t="s">
        <v>140</v>
      </c>
      <c r="F2235" s="32" t="s">
        <v>43</v>
      </c>
      <c r="G2235" s="32" t="s">
        <v>77</v>
      </c>
      <c r="H2235" s="32" t="s">
        <v>77</v>
      </c>
      <c r="I2235" s="32" t="s">
        <v>77</v>
      </c>
    </row>
    <row r="2236" spans="1:9" x14ac:dyDescent="0.25">
      <c r="A2236">
        <f>IF(AND($C2236="Area (ha)",$E2236="Fully converted"),SUMIFS(UK!$E$9:$E$77,UK!$C$9:$C$77,Data!$H4514),IF(AND($C2236="Area (ha)",$E2236="In conversion"),SUMIFS(UK!$F$9:$F$77,UK!$C$9:$C$77,Data!$H4514),IF(AND($C2236="Area (ha)",$E2236="Total"),SUMIFS(UK!$F$9:$F$77,UK!$C$9:$C$77,Data!$H4514),IF(AND($C2236="Tonne",$E2236="Fully converted"),SUMIFS(UK!$F$9:$F$77,UK!$C$9:$C$77,Data!$H4514),""))))</f>
        <v>0</v>
      </c>
      <c r="B2236" s="46" t="s">
        <v>45</v>
      </c>
      <c r="C2236" s="46" t="s">
        <v>144</v>
      </c>
      <c r="D2236" s="46" t="s">
        <v>47</v>
      </c>
      <c r="E2236" s="46" t="s">
        <v>140</v>
      </c>
      <c r="F2236" s="32" t="s">
        <v>43</v>
      </c>
      <c r="G2236" s="32" t="s">
        <v>78</v>
      </c>
      <c r="H2236" s="32" t="s">
        <v>78</v>
      </c>
      <c r="I2236" s="32" t="s">
        <v>78</v>
      </c>
    </row>
    <row r="2237" spans="1:9" x14ac:dyDescent="0.25">
      <c r="A2237">
        <f>IF(AND($C2237="Area (ha)",$E2237="Fully converted"),SUMIFS(UK!$E$9:$E$77,UK!$C$9:$C$77,Data!$H4515),IF(AND($C2237="Area (ha)",$E2237="In conversion"),SUMIFS(UK!$F$9:$F$77,UK!$C$9:$C$77,Data!$H4515),IF(AND($C2237="Area (ha)",$E2237="Total"),SUMIFS(UK!$F$9:$F$77,UK!$C$9:$C$77,Data!$H4515),IF(AND($C2237="Tonne",$E2237="Fully converted"),SUMIFS(UK!$F$9:$F$77,UK!$C$9:$C$77,Data!$H4515),""))))</f>
        <v>0</v>
      </c>
      <c r="B2237" s="46" t="s">
        <v>45</v>
      </c>
      <c r="C2237" s="46" t="s">
        <v>144</v>
      </c>
      <c r="D2237" s="46" t="s">
        <v>47</v>
      </c>
      <c r="E2237" s="46" t="s">
        <v>140</v>
      </c>
      <c r="F2237" s="32" t="s">
        <v>43</v>
      </c>
      <c r="G2237" s="32" t="s">
        <v>126</v>
      </c>
      <c r="H2237" s="32" t="s">
        <v>126</v>
      </c>
      <c r="I2237" s="32" t="s">
        <v>126</v>
      </c>
    </row>
    <row r="2238" spans="1:9" x14ac:dyDescent="0.25">
      <c r="A2238">
        <f>IF(AND($C2238="Area (ha)",$E2238="Fully converted"),SUMIFS(UK!$E$9:$E$77,UK!$C$9:$C$77,Data!$H4516),IF(AND($C2238="Area (ha)",$E2238="In conversion"),SUMIFS(UK!$F$9:$F$77,UK!$C$9:$C$77,Data!$H4516),IF(AND($C2238="Area (ha)",$E2238="Total"),SUMIFS(UK!$F$9:$F$77,UK!$C$9:$C$77,Data!$H4516),IF(AND($C2238="Tonne",$E2238="Fully converted"),SUMIFS(UK!$F$9:$F$77,UK!$C$9:$C$77,Data!$H4516),""))))</f>
        <v>0</v>
      </c>
      <c r="B2238" s="46" t="s">
        <v>45</v>
      </c>
      <c r="C2238" s="46" t="s">
        <v>144</v>
      </c>
      <c r="D2238" s="46" t="s">
        <v>47</v>
      </c>
      <c r="E2238" s="46" t="s">
        <v>140</v>
      </c>
      <c r="F2238" s="32" t="s">
        <v>43</v>
      </c>
      <c r="G2238" s="32" t="s">
        <v>80</v>
      </c>
      <c r="H2238" s="32" t="s">
        <v>80</v>
      </c>
      <c r="I2238" s="32" t="s">
        <v>80</v>
      </c>
    </row>
    <row r="2239" spans="1:9" x14ac:dyDescent="0.25">
      <c r="A2239">
        <f>IF(AND($C2239="Area (ha)",$E2239="Fully converted"),SUMIFS(UK!$E$9:$E$77,UK!$C$9:$C$77,Data!$H4517),IF(AND($C2239="Area (ha)",$E2239="In conversion"),SUMIFS(UK!$F$9:$F$77,UK!$C$9:$C$77,Data!$H4517),IF(AND($C2239="Area (ha)",$E2239="Total"),SUMIFS(UK!$F$9:$F$77,UK!$C$9:$C$77,Data!$H4517),IF(AND($C2239="Tonne",$E2239="Fully converted"),SUMIFS(UK!$F$9:$F$77,UK!$C$9:$C$77,Data!$H4517),""))))</f>
        <v>0</v>
      </c>
      <c r="B2239" s="46" t="s">
        <v>45</v>
      </c>
      <c r="C2239" s="46" t="s">
        <v>144</v>
      </c>
      <c r="D2239" s="46" t="s">
        <v>47</v>
      </c>
      <c r="E2239" s="46" t="s">
        <v>140</v>
      </c>
      <c r="F2239" s="32" t="s">
        <v>43</v>
      </c>
      <c r="G2239" s="32" t="s">
        <v>81</v>
      </c>
      <c r="H2239" s="32" t="s">
        <v>81</v>
      </c>
      <c r="I2239" s="32" t="s">
        <v>81</v>
      </c>
    </row>
    <row r="2240" spans="1:9" x14ac:dyDescent="0.25">
      <c r="A2240">
        <f>IF(AND($C2240="Area (ha)",$E2240="Fully converted"),SUMIFS(UK!$E$9:$E$77,UK!$C$9:$C$77,Data!$H4518),IF(AND($C2240="Area (ha)",$E2240="In conversion"),SUMIFS(UK!$F$9:$F$77,UK!$C$9:$C$77,Data!$H4518),IF(AND($C2240="Area (ha)",$E2240="Total"),SUMIFS(UK!$F$9:$F$77,UK!$C$9:$C$77,Data!$H4518),IF(AND($C2240="Tonne",$E2240="Fully converted"),SUMIFS(UK!$F$9:$F$77,UK!$C$9:$C$77,Data!$H4518),""))))</f>
        <v>3046.7099999999973</v>
      </c>
      <c r="B2240" s="46" t="s">
        <v>45</v>
      </c>
      <c r="C2240" s="46" t="s">
        <v>144</v>
      </c>
      <c r="D2240" s="46" t="s">
        <v>47</v>
      </c>
      <c r="E2240" s="46" t="s">
        <v>140</v>
      </c>
      <c r="F2240" s="32" t="s">
        <v>43</v>
      </c>
      <c r="G2240" s="32" t="s">
        <v>82</v>
      </c>
      <c r="H2240" s="32" t="s">
        <v>82</v>
      </c>
      <c r="I2240" s="32" t="s">
        <v>82</v>
      </c>
    </row>
    <row r="2241" spans="1:9" x14ac:dyDescent="0.25">
      <c r="A2241">
        <f>IF(AND($C2241="Area (ha)",$E2241="Fully converted"),SUMIFS(UK!$E$9:$E$77,UK!$C$9:$C$77,Data!$H4519),IF(AND($C2241="Area (ha)",$E2241="In conversion"),SUMIFS(UK!$F$9:$F$77,UK!$C$9:$C$77,Data!$H4519),IF(AND($C2241="Area (ha)",$E2241="Total"),SUMIFS(UK!$F$9:$F$77,UK!$C$9:$C$77,Data!$H4519),IF(AND($C2241="Tonne",$E2241="Fully converted"),SUMIFS(UK!$F$9:$F$77,UK!$C$9:$C$77,Data!$H4519),""))))</f>
        <v>214.57974999999999</v>
      </c>
      <c r="B2241" s="46" t="s">
        <v>45</v>
      </c>
      <c r="C2241" s="46" t="s">
        <v>144</v>
      </c>
      <c r="D2241" s="46" t="s">
        <v>47</v>
      </c>
      <c r="E2241" s="46" t="s">
        <v>140</v>
      </c>
      <c r="F2241" s="32" t="s">
        <v>43</v>
      </c>
      <c r="G2241" s="32" t="s">
        <v>83</v>
      </c>
      <c r="H2241" s="32" t="s">
        <v>83</v>
      </c>
      <c r="I2241" s="32" t="s">
        <v>83</v>
      </c>
    </row>
    <row r="2242" spans="1:9" x14ac:dyDescent="0.25">
      <c r="A2242">
        <f>IF(AND($C2242="Area (ha)",$E2242="Fully converted"),SUMIFS(UK!$E$9:$E$77,UK!$C$9:$C$77,Data!$H4520),IF(AND($C2242="Area (ha)",$E2242="In conversion"),SUMIFS(UK!$F$9:$F$77,UK!$C$9:$C$77,Data!$H4520),IF(AND($C2242="Area (ha)",$E2242="Total"),SUMIFS(UK!$F$9:$F$77,UK!$C$9:$C$77,Data!$H4520),IF(AND($C2242="Tonne",$E2242="Fully converted"),SUMIFS(UK!$F$9:$F$77,UK!$C$9:$C$77,Data!$H4520),""))))</f>
        <v>214.57974999999999</v>
      </c>
      <c r="B2242" s="46" t="s">
        <v>45</v>
      </c>
      <c r="C2242" s="46" t="s">
        <v>144</v>
      </c>
      <c r="D2242" s="46" t="s">
        <v>47</v>
      </c>
      <c r="E2242" s="46" t="s">
        <v>140</v>
      </c>
      <c r="F2242" s="32" t="s">
        <v>43</v>
      </c>
      <c r="G2242" s="32" t="s">
        <v>84</v>
      </c>
      <c r="H2242" s="32" t="s">
        <v>84</v>
      </c>
      <c r="I2242" s="32" t="s">
        <v>84</v>
      </c>
    </row>
    <row r="2243" spans="1:9" x14ac:dyDescent="0.25">
      <c r="A2243">
        <f>IF(AND($C2243="Area (ha)",$E2243="Fully converted"),SUMIFS(UK!$E$9:$E$77,UK!$C$9:$C$77,Data!$H4521),IF(AND($C2243="Area (ha)",$E2243="In conversion"),SUMIFS(UK!$F$9:$F$77,UK!$C$9:$C$77,Data!$H4521),IF(AND($C2243="Area (ha)",$E2243="Total"),SUMIFS(UK!$F$9:$F$77,UK!$C$9:$C$77,Data!$H4521),IF(AND($C2243="Tonne",$E2243="Fully converted"),SUMIFS(UK!$F$9:$F$77,UK!$C$9:$C$77,Data!$H4521),""))))</f>
        <v>0</v>
      </c>
      <c r="B2243" s="46" t="s">
        <v>45</v>
      </c>
      <c r="C2243" s="46" t="s">
        <v>144</v>
      </c>
      <c r="D2243" s="46" t="s">
        <v>47</v>
      </c>
      <c r="E2243" s="46" t="s">
        <v>140</v>
      </c>
      <c r="F2243" s="32" t="s">
        <v>43</v>
      </c>
      <c r="G2243" s="32" t="s">
        <v>85</v>
      </c>
      <c r="H2243" s="32" t="s">
        <v>85</v>
      </c>
      <c r="I2243" s="32" t="s">
        <v>235</v>
      </c>
    </row>
    <row r="2244" spans="1:9" x14ac:dyDescent="0.25">
      <c r="A2244">
        <f>IF(AND($C2244="Area (ha)",$E2244="Fully converted"),SUMIFS(UK!$E$9:$E$77,UK!$C$9:$C$77,Data!$H4522),IF(AND($C2244="Area (ha)",$E2244="In conversion"),SUMIFS(UK!$F$9:$F$77,UK!$C$9:$C$77,Data!$H4522),IF(AND($C2244="Area (ha)",$E2244="Total"),SUMIFS(UK!$F$9:$F$77,UK!$C$9:$C$77,Data!$H4522),IF(AND($C2244="Tonne",$E2244="Fully converted"),SUMIFS(UK!$F$9:$F$77,UK!$C$9:$C$77,Data!$H4522),""))))</f>
        <v>0</v>
      </c>
      <c r="B2244" s="46" t="s">
        <v>45</v>
      </c>
      <c r="C2244" s="46" t="s">
        <v>144</v>
      </c>
      <c r="D2244" s="46" t="s">
        <v>47</v>
      </c>
      <c r="E2244" s="46" t="s">
        <v>140</v>
      </c>
      <c r="F2244" s="32" t="s">
        <v>43</v>
      </c>
      <c r="G2244" s="32" t="s">
        <v>127</v>
      </c>
      <c r="H2244" s="32" t="s">
        <v>127</v>
      </c>
      <c r="I2244" s="32" t="s">
        <v>127</v>
      </c>
    </row>
    <row r="2245" spans="1:9" x14ac:dyDescent="0.25">
      <c r="A2245">
        <f>IF(AND($C2245="Area (ha)",$E2245="Fully converted"),SUMIFS(UK!$E$9:$E$77,UK!$C$9:$C$77,Data!$H4523),IF(AND($C2245="Area (ha)",$E2245="In conversion"),SUMIFS(UK!$F$9:$F$77,UK!$C$9:$C$77,Data!$H4523),IF(AND($C2245="Area (ha)",$E2245="Total"),SUMIFS(UK!$F$9:$F$77,UK!$C$9:$C$77,Data!$H4523),IF(AND($C2245="Tonne",$E2245="Fully converted"),SUMIFS(UK!$F$9:$F$77,UK!$C$9:$C$77,Data!$H4523),""))))</f>
        <v>0</v>
      </c>
      <c r="B2245" s="46" t="s">
        <v>45</v>
      </c>
      <c r="C2245" s="46" t="s">
        <v>144</v>
      </c>
      <c r="D2245" s="46" t="s">
        <v>47</v>
      </c>
      <c r="E2245" s="46" t="s">
        <v>140</v>
      </c>
      <c r="F2245" s="32" t="s">
        <v>43</v>
      </c>
      <c r="G2245" s="32" t="s">
        <v>128</v>
      </c>
      <c r="H2245" s="32" t="s">
        <v>128</v>
      </c>
      <c r="I2245" s="32" t="s">
        <v>128</v>
      </c>
    </row>
    <row r="2246" spans="1:9" x14ac:dyDescent="0.25">
      <c r="A2246">
        <f>IF(AND($C2246="Area (ha)",$E2246="Fully converted"),SUMIFS(UK!$E$9:$E$77,UK!$C$9:$C$77,Data!$H4524),IF(AND($C2246="Area (ha)",$E2246="In conversion"),SUMIFS(UK!$F$9:$F$77,UK!$C$9:$C$77,Data!$H4524),IF(AND($C2246="Area (ha)",$E2246="Total"),SUMIFS(UK!$F$9:$F$77,UK!$C$9:$C$77,Data!$H4524),IF(AND($C2246="Tonne",$E2246="Fully converted"),SUMIFS(UK!$F$9:$F$77,UK!$C$9:$C$77,Data!$H4524),""))))</f>
        <v>0</v>
      </c>
      <c r="B2246" s="46" t="s">
        <v>45</v>
      </c>
      <c r="C2246" s="46" t="s">
        <v>144</v>
      </c>
      <c r="D2246" s="46" t="s">
        <v>47</v>
      </c>
      <c r="E2246" s="46" t="s">
        <v>140</v>
      </c>
      <c r="F2246" s="32" t="s">
        <v>43</v>
      </c>
      <c r="G2246" s="32" t="s">
        <v>129</v>
      </c>
      <c r="H2246" s="32" t="s">
        <v>129</v>
      </c>
      <c r="I2246" s="32" t="s">
        <v>129</v>
      </c>
    </row>
    <row r="2247" spans="1:9" x14ac:dyDescent="0.25">
      <c r="A2247">
        <f>IF(AND($C2247="Area (ha)",$E2247="Fully converted"),SUMIFS(UK!$E$9:$E$77,UK!$C$9:$C$77,Data!$H4525),IF(AND($C2247="Area (ha)",$E2247="In conversion"),SUMIFS(UK!$F$9:$F$77,UK!$C$9:$C$77,Data!$H4525),IF(AND($C2247="Area (ha)",$E2247="Total"),SUMIFS(UK!$F$9:$F$77,UK!$C$9:$C$77,Data!$H4525),IF(AND($C2247="Tonne",$E2247="Fully converted"),SUMIFS(UK!$F$9:$F$77,UK!$C$9:$C$77,Data!$H4525),""))))</f>
        <v>0</v>
      </c>
      <c r="B2247" s="46" t="s">
        <v>45</v>
      </c>
      <c r="C2247" s="46" t="s">
        <v>144</v>
      </c>
      <c r="D2247" s="46" t="s">
        <v>47</v>
      </c>
      <c r="E2247" s="46" t="s">
        <v>140</v>
      </c>
      <c r="F2247" s="32" t="s">
        <v>43</v>
      </c>
      <c r="G2247" s="32" t="s">
        <v>130</v>
      </c>
      <c r="H2247" s="32" t="s">
        <v>130</v>
      </c>
      <c r="I2247" s="32" t="s">
        <v>130</v>
      </c>
    </row>
    <row r="2248" spans="1:9" x14ac:dyDescent="0.25">
      <c r="A2248">
        <f>IF(AND($C2248="Area (ha)",$E2248="Fully converted"),SUMIFS(UK!$E$9:$E$77,UK!$C$9:$C$77,Data!$H4526),IF(AND($C2248="Area (ha)",$E2248="In conversion"),SUMIFS(UK!$F$9:$F$77,UK!$C$9:$C$77,Data!$H4526),IF(AND($C2248="Area (ha)",$E2248="Total"),SUMIFS(UK!$F$9:$F$77,UK!$C$9:$C$77,Data!$H4526),IF(AND($C2248="Tonne",$E2248="Fully converted"),SUMIFS(UK!$F$9:$F$77,UK!$C$9:$C$77,Data!$H4526),""))))</f>
        <v>89.989749999999987</v>
      </c>
      <c r="B2248" s="46" t="s">
        <v>45</v>
      </c>
      <c r="C2248" s="46" t="s">
        <v>144</v>
      </c>
      <c r="D2248" s="46" t="s">
        <v>47</v>
      </c>
      <c r="E2248" s="46" t="s">
        <v>140</v>
      </c>
      <c r="F2248" s="32" t="s">
        <v>43</v>
      </c>
      <c r="G2248" s="32" t="s">
        <v>131</v>
      </c>
      <c r="H2248" s="32" t="s">
        <v>131</v>
      </c>
      <c r="I2248" s="32" t="s">
        <v>131</v>
      </c>
    </row>
    <row r="2249" spans="1:9" x14ac:dyDescent="0.25">
      <c r="A2249">
        <f>IF(AND($C2249="Area (ha)",$E2249="Fully converted"),SUMIFS(UK!$E$9:$E$77,UK!$C$9:$C$77,Data!$H4527),IF(AND($C2249="Area (ha)",$E2249="In conversion"),SUMIFS(UK!$F$9:$F$77,UK!$C$9:$C$77,Data!$H4527),IF(AND($C2249="Area (ha)",$E2249="Total"),SUMIFS(UK!$F$9:$F$77,UK!$C$9:$C$77,Data!$H4527),IF(AND($C2249="Tonne",$E2249="Fully converted"),SUMIFS(UK!$F$9:$F$77,UK!$C$9:$C$77,Data!$H4527),""))))</f>
        <v>0</v>
      </c>
      <c r="B2249" s="46" t="s">
        <v>45</v>
      </c>
      <c r="C2249" s="46" t="s">
        <v>144</v>
      </c>
      <c r="D2249" s="46" t="s">
        <v>47</v>
      </c>
      <c r="E2249" s="46" t="s">
        <v>140</v>
      </c>
      <c r="F2249" s="32" t="s">
        <v>43</v>
      </c>
      <c r="G2249" s="32" t="s">
        <v>91</v>
      </c>
      <c r="H2249" s="32" t="s">
        <v>91</v>
      </c>
      <c r="I2249" s="32" t="s">
        <v>91</v>
      </c>
    </row>
    <row r="2250" spans="1:9" x14ac:dyDescent="0.25">
      <c r="A2250">
        <f>IF(AND($C2250="Area (ha)",$E2250="Fully converted"),SUMIFS(UK!$E$9:$E$77,UK!$C$9:$C$77,Data!$H4528),IF(AND($C2250="Area (ha)",$E2250="In conversion"),SUMIFS(UK!$F$9:$F$77,UK!$C$9:$C$77,Data!$H4528),IF(AND($C2250="Area (ha)",$E2250="Total"),SUMIFS(UK!$F$9:$F$77,UK!$C$9:$C$77,Data!$H4528),IF(AND($C2250="Tonne",$E2250="Fully converted"),SUMIFS(UK!$F$9:$F$77,UK!$C$9:$C$77,Data!$H4528),""))))</f>
        <v>150.25799999999998</v>
      </c>
      <c r="B2250" s="46" t="s">
        <v>45</v>
      </c>
      <c r="C2250" s="46" t="s">
        <v>144</v>
      </c>
      <c r="D2250" s="46" t="s">
        <v>47</v>
      </c>
      <c r="E2250" s="46" t="s">
        <v>140</v>
      </c>
      <c r="F2250" s="32" t="s">
        <v>43</v>
      </c>
      <c r="G2250" s="32" t="s">
        <v>92</v>
      </c>
      <c r="H2250" s="32" t="s">
        <v>92</v>
      </c>
      <c r="I2250" s="32" t="s">
        <v>92</v>
      </c>
    </row>
    <row r="2251" spans="1:9" x14ac:dyDescent="0.25">
      <c r="A2251">
        <f>IF(AND($C2251="Area (ha)",$E2251="Fully converted"),SUMIFS(UK!$E$9:$E$77,UK!$C$9:$C$77,Data!$H4529),IF(AND($C2251="Area (ha)",$E2251="In conversion"),SUMIFS(UK!$F$9:$F$77,UK!$C$9:$C$77,Data!$H4529),IF(AND($C2251="Area (ha)",$E2251="Total"),SUMIFS(UK!$F$9:$F$77,UK!$C$9:$C$77,Data!$H4529),IF(AND($C2251="Tonne",$E2251="Fully converted"),SUMIFS(UK!$F$9:$F$77,UK!$C$9:$C$77,Data!$H4529),""))))</f>
        <v>0</v>
      </c>
      <c r="B2251" s="46" t="s">
        <v>45</v>
      </c>
      <c r="C2251" s="46" t="s">
        <v>144</v>
      </c>
      <c r="D2251" s="46" t="s">
        <v>47</v>
      </c>
      <c r="E2251" s="46" t="s">
        <v>140</v>
      </c>
      <c r="F2251" s="32" t="s">
        <v>43</v>
      </c>
      <c r="G2251" s="32" t="s">
        <v>93</v>
      </c>
      <c r="H2251" s="32" t="s">
        <v>93</v>
      </c>
      <c r="I2251" s="32" t="s">
        <v>93</v>
      </c>
    </row>
    <row r="2252" spans="1:9" x14ac:dyDescent="0.25">
      <c r="A2252">
        <f>IF(AND($C2252="Area (ha)",$E2252="Fully converted"),SUMIFS(UK!$E$9:$E$77,UK!$C$9:$C$77,Data!$H4530),IF(AND($C2252="Area (ha)",$E2252="In conversion"),SUMIFS(UK!$F$9:$F$77,UK!$C$9:$C$77,Data!$H4530),IF(AND($C2252="Area (ha)",$E2252="Total"),SUMIFS(UK!$F$9:$F$77,UK!$C$9:$C$77,Data!$H4530),IF(AND($C2252="Tonne",$E2252="Fully converted"),SUMIFS(UK!$F$9:$F$77,UK!$C$9:$C$77,Data!$H4530),""))))</f>
        <v>15105.82799999999</v>
      </c>
      <c r="B2252" s="46" t="s">
        <v>45</v>
      </c>
      <c r="C2252" s="46" t="s">
        <v>144</v>
      </c>
      <c r="D2252" s="46" t="s">
        <v>47</v>
      </c>
      <c r="E2252" s="46" t="s">
        <v>140</v>
      </c>
      <c r="F2252" s="32" t="s">
        <v>43</v>
      </c>
      <c r="G2252" s="32" t="s">
        <v>94</v>
      </c>
      <c r="H2252" s="32" t="s">
        <v>94</v>
      </c>
      <c r="I2252" s="32" t="s">
        <v>94</v>
      </c>
    </row>
    <row r="2253" spans="1:9" x14ac:dyDescent="0.25">
      <c r="A2253">
        <f>IF(AND($C2253="Area (ha)",$E2253="Fully converted"),SUMIFS(UK!$E$9:$E$77,UK!$C$9:$C$77,Data!$H4531),IF(AND($C2253="Area (ha)",$E2253="In conversion"),SUMIFS(UK!$F$9:$F$77,UK!$C$9:$C$77,Data!$H4531),IF(AND($C2253="Area (ha)",$E2253="Total"),SUMIFS(UK!$F$9:$F$77,UK!$C$9:$C$77,Data!$H4531),IF(AND($C2253="Tonne",$E2253="Fully converted"),SUMIFS(UK!$F$9:$F$77,UK!$C$9:$C$77,Data!$H4531),""))))</f>
        <v>155.434</v>
      </c>
      <c r="B2253" s="46" t="s">
        <v>45</v>
      </c>
      <c r="C2253" s="46" t="s">
        <v>144</v>
      </c>
      <c r="D2253" s="46" t="s">
        <v>47</v>
      </c>
      <c r="E2253" s="46" t="s">
        <v>140</v>
      </c>
      <c r="F2253" s="32" t="s">
        <v>43</v>
      </c>
      <c r="G2253" s="32" t="s">
        <v>95</v>
      </c>
      <c r="H2253" s="32" t="s">
        <v>95</v>
      </c>
      <c r="I2253" s="32" t="s">
        <v>95</v>
      </c>
    </row>
    <row r="2254" spans="1:9" x14ac:dyDescent="0.25">
      <c r="A2254">
        <f>IF(AND($C2254="Area (ha)",$E2254="Fully converted"),SUMIFS(UK!$E$9:$E$77,UK!$C$9:$C$77,Data!$H4532),IF(AND($C2254="Area (ha)",$E2254="In conversion"),SUMIFS(UK!$F$9:$F$77,UK!$C$9:$C$77,Data!$H4532),IF(AND($C2254="Area (ha)",$E2254="Total"),SUMIFS(UK!$F$9:$F$77,UK!$C$9:$C$77,Data!$H4532),IF(AND($C2254="Tonne",$E2254="Fully converted"),SUMIFS(UK!$F$9:$F$77,UK!$C$9:$C$77,Data!$H4532),""))))</f>
        <v>0</v>
      </c>
      <c r="B2254" s="46" t="s">
        <v>45</v>
      </c>
      <c r="C2254" s="46" t="s">
        <v>144</v>
      </c>
      <c r="D2254" s="46" t="s">
        <v>47</v>
      </c>
      <c r="E2254" s="46" t="s">
        <v>140</v>
      </c>
      <c r="F2254" s="32" t="s">
        <v>43</v>
      </c>
      <c r="G2254" s="32" t="s">
        <v>96</v>
      </c>
      <c r="H2254" s="32" t="s">
        <v>96</v>
      </c>
      <c r="I2254" s="32" t="s">
        <v>96</v>
      </c>
    </row>
    <row r="2255" spans="1:9" x14ac:dyDescent="0.25">
      <c r="A2255">
        <f>IF(AND($C2255="Area (ha)",$E2255="Fully converted"),SUMIFS(UK!$E$9:$E$77,UK!$C$9:$C$77,Data!$H4533),IF(AND($C2255="Area (ha)",$E2255="In conversion"),SUMIFS(UK!$F$9:$F$77,UK!$C$9:$C$77,Data!$H4533),IF(AND($C2255="Area (ha)",$E2255="Total"),SUMIFS(UK!$F$9:$F$77,UK!$C$9:$C$77,Data!$H4533),IF(AND($C2255="Tonne",$E2255="Fully converted"),SUMIFS(UK!$F$9:$F$77,UK!$C$9:$C$77,Data!$H4533),""))))</f>
        <v>40.524000000000001</v>
      </c>
      <c r="B2255" s="46" t="s">
        <v>45</v>
      </c>
      <c r="C2255" s="46" t="s">
        <v>144</v>
      </c>
      <c r="D2255" s="46" t="s">
        <v>47</v>
      </c>
      <c r="E2255" s="46" t="s">
        <v>140</v>
      </c>
      <c r="F2255" s="32" t="s">
        <v>43</v>
      </c>
      <c r="G2255" s="32" t="s">
        <v>132</v>
      </c>
      <c r="H2255" s="32" t="s">
        <v>132</v>
      </c>
      <c r="I2255" s="32" t="s">
        <v>132</v>
      </c>
    </row>
    <row r="2256" spans="1:9" x14ac:dyDescent="0.25">
      <c r="A2256">
        <f>IF(AND($C2256="Area (ha)",$E2256="Fully converted"),SUMIFS(UK!$E$9:$E$77,UK!$C$9:$C$77,Data!$H4534),IF(AND($C2256="Area (ha)",$E2256="In conversion"),SUMIFS(UK!$F$9:$F$77,UK!$C$9:$C$77,Data!$H4534),IF(AND($C2256="Area (ha)",$E2256="Total"),SUMIFS(UK!$F$9:$F$77,UK!$C$9:$C$77,Data!$H4534),IF(AND($C2256="Tonne",$E2256="Fully converted"),SUMIFS(UK!$F$9:$F$77,UK!$C$9:$C$77,Data!$H4534),""))))</f>
        <v>16.044</v>
      </c>
      <c r="B2256" s="46" t="s">
        <v>45</v>
      </c>
      <c r="C2256" s="46" t="s">
        <v>144</v>
      </c>
      <c r="D2256" s="46" t="s">
        <v>47</v>
      </c>
      <c r="E2256" s="46" t="s">
        <v>140</v>
      </c>
      <c r="F2256" s="32" t="s">
        <v>43</v>
      </c>
      <c r="G2256" s="32" t="s">
        <v>98</v>
      </c>
      <c r="H2256" s="32" t="s">
        <v>98</v>
      </c>
      <c r="I2256" s="32" t="s">
        <v>98</v>
      </c>
    </row>
    <row r="2257" spans="1:9" x14ac:dyDescent="0.25">
      <c r="A2257">
        <f>IF(AND($C2257="Area (ha)",$E2257="Fully converted"),SUMIFS(UK!$E$9:$E$77,UK!$C$9:$C$77,Data!$H4535),IF(AND($C2257="Area (ha)",$E2257="In conversion"),SUMIFS(UK!$F$9:$F$77,UK!$C$9:$C$77,Data!$H4535),IF(AND($C2257="Area (ha)",$E2257="Total"),SUMIFS(UK!$F$9:$F$77,UK!$C$9:$C$77,Data!$H4535),IF(AND($C2257="Tonne",$E2257="Fully converted"),SUMIFS(UK!$F$9:$F$77,UK!$C$9:$C$77,Data!$H4535),""))))</f>
        <v>16.044</v>
      </c>
      <c r="B2257" s="46" t="s">
        <v>45</v>
      </c>
      <c r="C2257" s="46" t="s">
        <v>144</v>
      </c>
      <c r="D2257" s="46" t="s">
        <v>47</v>
      </c>
      <c r="E2257" s="46" t="s">
        <v>140</v>
      </c>
      <c r="F2257" s="32" t="s">
        <v>43</v>
      </c>
      <c r="G2257" s="32" t="s">
        <v>99</v>
      </c>
      <c r="H2257" s="32" t="s">
        <v>99</v>
      </c>
      <c r="I2257" s="32" t="s">
        <v>99</v>
      </c>
    </row>
    <row r="2258" spans="1:9" x14ac:dyDescent="0.25">
      <c r="A2258">
        <f>IF(AND($C2258="Area (ha)",$E2258="Fully converted"),SUMIFS(UK!$E$9:$E$77,UK!$C$9:$C$77,Data!$H4536),IF(AND($C2258="Area (ha)",$E2258="In conversion"),SUMIFS(UK!$F$9:$F$77,UK!$C$9:$C$77,Data!$H4536),IF(AND($C2258="Area (ha)",$E2258="Total"),SUMIFS(UK!$F$9:$F$77,UK!$C$9:$C$77,Data!$H4536),IF(AND($C2258="Tonne",$E2258="Fully converted"),SUMIFS(UK!$F$9:$F$77,UK!$C$9:$C$77,Data!$H4536),""))))</f>
        <v>15.594000000000001</v>
      </c>
      <c r="B2258" s="46" t="s">
        <v>45</v>
      </c>
      <c r="C2258" s="46" t="s">
        <v>144</v>
      </c>
      <c r="D2258" s="46" t="s">
        <v>47</v>
      </c>
      <c r="E2258" s="46" t="s">
        <v>140</v>
      </c>
      <c r="F2258" s="32" t="s">
        <v>43</v>
      </c>
      <c r="G2258" s="32" t="s">
        <v>100</v>
      </c>
      <c r="H2258" s="32" t="s">
        <v>100</v>
      </c>
      <c r="I2258" s="32" t="s">
        <v>101</v>
      </c>
    </row>
    <row r="2259" spans="1:9" x14ac:dyDescent="0.25">
      <c r="A2259">
        <f>IF(AND($C2259="Area (ha)",$E2259="Fully converted"),SUMIFS(UK!$E$9:$E$77,UK!$C$9:$C$77,Data!$H4537),IF(AND($C2259="Area (ha)",$E2259="In conversion"),SUMIFS(UK!$F$9:$F$77,UK!$C$9:$C$77,Data!$H4537),IF(AND($C2259="Area (ha)",$E2259="Total"),SUMIFS(UK!$F$9:$F$77,UK!$C$9:$C$77,Data!$H4537),IF(AND($C2259="Tonne",$E2259="Fully converted"),SUMIFS(UK!$F$9:$F$77,UK!$C$9:$C$77,Data!$H4537),""))))</f>
        <v>0.45</v>
      </c>
      <c r="B2259" s="46" t="s">
        <v>45</v>
      </c>
      <c r="C2259" s="46" t="s">
        <v>144</v>
      </c>
      <c r="D2259" s="46" t="s">
        <v>47</v>
      </c>
      <c r="E2259" s="46" t="s">
        <v>140</v>
      </c>
      <c r="F2259" s="32" t="s">
        <v>43</v>
      </c>
      <c r="G2259" s="32" t="s">
        <v>101</v>
      </c>
      <c r="H2259" s="32" t="s">
        <v>101</v>
      </c>
      <c r="I2259" s="32" t="s">
        <v>101</v>
      </c>
    </row>
    <row r="2260" spans="1:9" x14ac:dyDescent="0.25">
      <c r="A2260">
        <f>IF(AND($C2260="Area (ha)",$E2260="Fully converted"),SUMIFS(UK!$E$9:$E$77,UK!$C$9:$C$77,Data!$H4538),IF(AND($C2260="Area (ha)",$E2260="In conversion"),SUMIFS(UK!$F$9:$F$77,UK!$C$9:$C$77,Data!$H4538),IF(AND($C2260="Area (ha)",$E2260="Total"),SUMIFS(UK!$F$9:$F$77,UK!$C$9:$C$77,Data!$H4538),IF(AND($C2260="Tonne",$E2260="Fully converted"),SUMIFS(UK!$F$9:$F$77,UK!$C$9:$C$77,Data!$H4538),""))))</f>
        <v>0</v>
      </c>
      <c r="B2260" s="46" t="s">
        <v>45</v>
      </c>
      <c r="C2260" s="46" t="s">
        <v>144</v>
      </c>
      <c r="D2260" s="46" t="s">
        <v>47</v>
      </c>
      <c r="E2260" s="46" t="s">
        <v>140</v>
      </c>
      <c r="F2260" s="32" t="s">
        <v>43</v>
      </c>
      <c r="G2260" s="32" t="s">
        <v>102</v>
      </c>
      <c r="H2260" s="32" t="s">
        <v>102</v>
      </c>
      <c r="I2260" s="32" t="s">
        <v>102</v>
      </c>
    </row>
    <row r="2261" spans="1:9" x14ac:dyDescent="0.25">
      <c r="A2261">
        <f>IF(AND($C2261="Area (ha)",$E2261="Fully converted"),SUMIFS(UK!$E$9:$E$77,UK!$C$9:$C$77,Data!$H4539),IF(AND($C2261="Area (ha)",$E2261="In conversion"),SUMIFS(UK!$F$9:$F$77,UK!$C$9:$C$77,Data!$H4539),IF(AND($C2261="Area (ha)",$E2261="Total"),SUMIFS(UK!$F$9:$F$77,UK!$C$9:$C$77,Data!$H4539),IF(AND($C2261="Tonne",$E2261="Fully converted"),SUMIFS(UK!$F$9:$F$77,UK!$C$9:$C$77,Data!$H4539),""))))</f>
        <v>0</v>
      </c>
      <c r="B2261" s="46" t="s">
        <v>45</v>
      </c>
      <c r="C2261" s="46" t="s">
        <v>144</v>
      </c>
      <c r="D2261" s="46" t="s">
        <v>47</v>
      </c>
      <c r="E2261" s="46" t="s">
        <v>140</v>
      </c>
      <c r="F2261" s="32" t="s">
        <v>43</v>
      </c>
      <c r="G2261" s="32" t="s">
        <v>103</v>
      </c>
      <c r="H2261" s="32" t="s">
        <v>103</v>
      </c>
      <c r="I2261" s="32" t="s">
        <v>103</v>
      </c>
    </row>
    <row r="2262" spans="1:9" x14ac:dyDescent="0.25">
      <c r="A2262">
        <f>IF(AND($C2262="Area (ha)",$E2262="Fully converted"),SUMIFS(UK!$E$9:$E$77,UK!$C$9:$C$77,Data!$H4540),IF(AND($C2262="Area (ha)",$E2262="In conversion"),SUMIFS(UK!$F$9:$F$77,UK!$C$9:$C$77,Data!$H4540),IF(AND($C2262="Area (ha)",$E2262="Total"),SUMIFS(UK!$F$9:$F$77,UK!$C$9:$C$77,Data!$H4540),IF(AND($C2262="Tonne",$E2262="Fully converted"),SUMIFS(UK!$F$9:$F$77,UK!$C$9:$C$77,Data!$H4540),""))))</f>
        <v>0</v>
      </c>
      <c r="B2262" s="46" t="s">
        <v>45</v>
      </c>
      <c r="C2262" s="46" t="s">
        <v>144</v>
      </c>
      <c r="D2262" s="46" t="s">
        <v>47</v>
      </c>
      <c r="E2262" s="46" t="s">
        <v>140</v>
      </c>
      <c r="F2262" s="32" t="s">
        <v>43</v>
      </c>
      <c r="G2262" s="32" t="s">
        <v>104</v>
      </c>
      <c r="H2262" s="32" t="s">
        <v>104</v>
      </c>
      <c r="I2262" s="32" t="s">
        <v>104</v>
      </c>
    </row>
    <row r="2263" spans="1:9" x14ac:dyDescent="0.25">
      <c r="A2263">
        <f>IF(AND($C2263="Area (ha)",$E2263="Fully converted"),SUMIFS(UK!$E$9:$E$77,UK!$C$9:$C$77,Data!$H4541),IF(AND($C2263="Area (ha)",$E2263="In conversion"),SUMIFS(UK!$F$9:$F$77,UK!$C$9:$C$77,Data!$H4541),IF(AND($C2263="Area (ha)",$E2263="Total"),SUMIFS(UK!$F$9:$F$77,UK!$C$9:$C$77,Data!$H4541),IF(AND($C2263="Tonne",$E2263="Fully converted"),SUMIFS(UK!$F$9:$F$77,UK!$C$9:$C$77,Data!$H4541),""))))</f>
        <v>0</v>
      </c>
      <c r="B2263" s="46" t="s">
        <v>45</v>
      </c>
      <c r="C2263" s="46" t="s">
        <v>144</v>
      </c>
      <c r="D2263" s="46" t="s">
        <v>47</v>
      </c>
      <c r="E2263" s="46" t="s">
        <v>140</v>
      </c>
      <c r="F2263" s="32" t="s">
        <v>43</v>
      </c>
      <c r="G2263" s="32" t="s">
        <v>105</v>
      </c>
      <c r="H2263" s="32" t="s">
        <v>105</v>
      </c>
      <c r="I2263" s="32" t="s">
        <v>105</v>
      </c>
    </row>
    <row r="2264" spans="1:9" x14ac:dyDescent="0.25">
      <c r="A2264">
        <f>IF(AND($C2264="Area (ha)",$E2264="Fully converted"),SUMIFS(UK!$E$9:$E$77,UK!$C$9:$C$77,Data!$H4542),IF(AND($C2264="Area (ha)",$E2264="In conversion"),SUMIFS(UK!$F$9:$F$77,UK!$C$9:$C$77,Data!$H4542),IF(AND($C2264="Area (ha)",$E2264="Total"),SUMIFS(UK!$F$9:$F$77,UK!$C$9:$C$77,Data!$H4542),IF(AND($C2264="Tonne",$E2264="Fully converted"),SUMIFS(UK!$F$9:$F$77,UK!$C$9:$C$77,Data!$H4542),""))))</f>
        <v>0</v>
      </c>
      <c r="B2264" s="46" t="s">
        <v>45</v>
      </c>
      <c r="C2264" s="46" t="s">
        <v>144</v>
      </c>
      <c r="D2264" s="46" t="s">
        <v>47</v>
      </c>
      <c r="E2264" s="46" t="s">
        <v>140</v>
      </c>
      <c r="F2264" s="32" t="s">
        <v>43</v>
      </c>
      <c r="G2264" s="32" t="s">
        <v>106</v>
      </c>
      <c r="H2264" s="32" t="s">
        <v>106</v>
      </c>
      <c r="I2264" s="32" t="s">
        <v>106</v>
      </c>
    </row>
    <row r="2265" spans="1:9" x14ac:dyDescent="0.25">
      <c r="A2265">
        <f>IF(AND($C2265="Area (ha)",$E2265="Fully converted"),SUMIFS(UK!$E$9:$E$77,UK!$C$9:$C$77,Data!$H4543),IF(AND($C2265="Area (ha)",$E2265="In conversion"),SUMIFS(UK!$F$9:$F$77,UK!$C$9:$C$77,Data!$H4543),IF(AND($C2265="Area (ha)",$E2265="Total"),SUMIFS(UK!$F$9:$F$77,UK!$C$9:$C$77,Data!$H4543),IF(AND($C2265="Tonne",$E2265="Fully converted"),SUMIFS(UK!$F$9:$F$77,UK!$C$9:$C$77,Data!$H4543),""))))</f>
        <v>0</v>
      </c>
      <c r="B2265" s="46" t="s">
        <v>45</v>
      </c>
      <c r="C2265" s="46" t="s">
        <v>144</v>
      </c>
      <c r="D2265" s="46" t="s">
        <v>47</v>
      </c>
      <c r="E2265" s="46" t="s">
        <v>140</v>
      </c>
      <c r="F2265" s="32" t="s">
        <v>43</v>
      </c>
      <c r="G2265" s="32" t="s">
        <v>107</v>
      </c>
      <c r="H2265" s="32" t="s">
        <v>107</v>
      </c>
      <c r="I2265" s="32" t="s">
        <v>107</v>
      </c>
    </row>
    <row r="2266" spans="1:9" x14ac:dyDescent="0.25">
      <c r="A2266">
        <f>IF(AND($C2266="Area (ha)",$E2266="Fully converted"),SUMIFS(UK!$E$9:$E$77,UK!$C$9:$C$77,Data!$H4544),IF(AND($C2266="Area (ha)",$E2266="In conversion"),SUMIFS(UK!$F$9:$F$77,UK!$C$9:$C$77,Data!$H4544),IF(AND($C2266="Area (ha)",$E2266="Total"),SUMIFS(UK!$F$9:$F$77,UK!$C$9:$C$77,Data!$H4544),IF(AND($C2266="Tonne",$E2266="Fully converted"),SUMIFS(UK!$F$9:$F$77,UK!$C$9:$C$77,Data!$H4544),""))))</f>
        <v>0</v>
      </c>
      <c r="B2266" s="46" t="s">
        <v>45</v>
      </c>
      <c r="C2266" s="46" t="s">
        <v>144</v>
      </c>
      <c r="D2266" s="46" t="s">
        <v>47</v>
      </c>
      <c r="E2266" s="46" t="s">
        <v>140</v>
      </c>
      <c r="F2266" s="32" t="s">
        <v>43</v>
      </c>
      <c r="G2266" s="32" t="s">
        <v>108</v>
      </c>
      <c r="H2266" s="32" t="s">
        <v>108</v>
      </c>
      <c r="I2266" s="32" t="s">
        <v>108</v>
      </c>
    </row>
    <row r="2267" spans="1:9" x14ac:dyDescent="0.25">
      <c r="A2267">
        <f>IF(AND($C2267="Area (ha)",$E2267="Fully converted"),SUMIFS(UK!$E$9:$E$77,UK!$C$9:$C$77,Data!$H4545),IF(AND($C2267="Area (ha)",$E2267="In conversion"),SUMIFS(UK!$F$9:$F$77,UK!$C$9:$C$77,Data!$H4545),IF(AND($C2267="Area (ha)",$E2267="Total"),SUMIFS(UK!$F$9:$F$77,UK!$C$9:$C$77,Data!$H4545),IF(AND($C2267="Tonne",$E2267="Fully converted"),SUMIFS(UK!$F$9:$F$77,UK!$C$9:$C$77,Data!$H4545),""))))</f>
        <v>0</v>
      </c>
      <c r="B2267" s="46" t="s">
        <v>45</v>
      </c>
      <c r="C2267" s="46" t="s">
        <v>144</v>
      </c>
      <c r="D2267" s="46" t="s">
        <v>47</v>
      </c>
      <c r="E2267" s="46" t="s">
        <v>140</v>
      </c>
      <c r="F2267" s="32" t="s">
        <v>43</v>
      </c>
      <c r="G2267" s="32" t="s">
        <v>109</v>
      </c>
      <c r="H2267" s="32" t="s">
        <v>109</v>
      </c>
      <c r="I2267" s="32" t="s">
        <v>109</v>
      </c>
    </row>
    <row r="2268" spans="1:9" x14ac:dyDescent="0.25">
      <c r="A2268">
        <f>IF(AND($C2268="Area (ha)",$E2268="Fully converted"),SUMIFS(UK!$E$9:$E$77,UK!$C$9:$C$77,Data!$H4546),IF(AND($C2268="Area (ha)",$E2268="In conversion"),SUMIFS(UK!$F$9:$F$77,UK!$C$9:$C$77,Data!$H4546),IF(AND($C2268="Area (ha)",$E2268="Total"),SUMIFS(UK!$F$9:$F$77,UK!$C$9:$C$77,Data!$H4546),IF(AND($C2268="Tonne",$E2268="Fully converted"),SUMIFS(UK!$F$9:$F$77,UK!$C$9:$C$77,Data!$H4546),""))))</f>
        <v>0</v>
      </c>
      <c r="B2268" s="46" t="s">
        <v>45</v>
      </c>
      <c r="C2268" s="46" t="s">
        <v>144</v>
      </c>
      <c r="D2268" s="46" t="s">
        <v>47</v>
      </c>
      <c r="E2268" s="46" t="s">
        <v>140</v>
      </c>
      <c r="F2268" s="32" t="s">
        <v>43</v>
      </c>
      <c r="G2268" s="32" t="s">
        <v>133</v>
      </c>
      <c r="H2268" s="32" t="s">
        <v>110</v>
      </c>
      <c r="I2268" s="32" t="s">
        <v>133</v>
      </c>
    </row>
    <row r="2269" spans="1:9" x14ac:dyDescent="0.25">
      <c r="A2269">
        <f>IF(AND($C2269="Area (ha)",$E2269="Fully converted"),SUMIFS(UK!$E$9:$E$77,UK!$C$9:$C$77,Data!$H4547),IF(AND($C2269="Area (ha)",$E2269="In conversion"),SUMIFS(UK!$F$9:$F$77,UK!$C$9:$C$77,Data!$H4547),IF(AND($C2269="Area (ha)",$E2269="Total"),SUMIFS(UK!$F$9:$F$77,UK!$C$9:$C$77,Data!$H4547),IF(AND($C2269="Tonne",$E2269="Fully converted"),SUMIFS(UK!$F$9:$F$77,UK!$C$9:$C$77,Data!$H4547),""))))</f>
        <v>0</v>
      </c>
      <c r="B2269" s="46" t="s">
        <v>45</v>
      </c>
      <c r="C2269" s="46" t="s">
        <v>144</v>
      </c>
      <c r="D2269" s="46" t="s">
        <v>47</v>
      </c>
      <c r="E2269" s="46" t="s">
        <v>140</v>
      </c>
      <c r="F2269" s="32" t="s">
        <v>43</v>
      </c>
      <c r="G2269" s="32" t="s">
        <v>111</v>
      </c>
      <c r="H2269" s="32" t="s">
        <v>111</v>
      </c>
      <c r="I2269" s="32" t="s">
        <v>111</v>
      </c>
    </row>
    <row r="2270" spans="1:9" x14ac:dyDescent="0.25">
      <c r="A2270">
        <f>IF(AND($C2270="Area (ha)",$E2270="Fully converted"),SUMIFS(UK!$E$9:$E$77,UK!$C$9:$C$77,Data!$H4548),IF(AND($C2270="Area (ha)",$E2270="In conversion"),SUMIFS(UK!$F$9:$F$77,UK!$C$9:$C$77,Data!$H4548),IF(AND($C2270="Area (ha)",$E2270="Total"),SUMIFS(UK!$F$9:$F$77,UK!$C$9:$C$77,Data!$H4548),IF(AND($C2270="Tonne",$E2270="Fully converted"),SUMIFS(UK!$F$9:$F$77,UK!$C$9:$C$77,Data!$H4548),""))))</f>
        <v>0</v>
      </c>
      <c r="B2270" s="46" t="s">
        <v>45</v>
      </c>
      <c r="C2270" s="46" t="s">
        <v>144</v>
      </c>
      <c r="D2270" s="46" t="s">
        <v>47</v>
      </c>
      <c r="E2270" s="46" t="s">
        <v>140</v>
      </c>
      <c r="F2270" s="32" t="s">
        <v>43</v>
      </c>
      <c r="G2270" s="32" t="s">
        <v>134</v>
      </c>
      <c r="H2270" s="32" t="s">
        <v>134</v>
      </c>
      <c r="I2270" s="32" t="s">
        <v>134</v>
      </c>
    </row>
    <row r="2271" spans="1:9" x14ac:dyDescent="0.25">
      <c r="A2271">
        <f>IF(AND($C2271="Area (ha)",$E2271="Fully converted"),SUMIFS(UK!$E$9:$E$77,UK!$C$9:$C$77,Data!$H4549),IF(AND($C2271="Area (ha)",$E2271="In conversion"),SUMIFS(UK!$F$9:$F$77,UK!$C$9:$C$77,Data!$H4549),IF(AND($C2271="Area (ha)",$E2271="Total"),SUMIFS(UK!$F$9:$F$77,UK!$C$9:$C$77,Data!$H4549),IF(AND($C2271="Tonne",$E2271="Fully converted"),SUMIFS(UK!$F$9:$F$77,UK!$C$9:$C$77,Data!$H4549),""))))</f>
        <v>0</v>
      </c>
      <c r="B2271" s="46" t="s">
        <v>45</v>
      </c>
      <c r="C2271" s="46" t="s">
        <v>144</v>
      </c>
      <c r="D2271" s="46" t="s">
        <v>47</v>
      </c>
      <c r="E2271" s="46" t="s">
        <v>140</v>
      </c>
      <c r="F2271" s="32" t="s">
        <v>43</v>
      </c>
      <c r="G2271" s="32" t="s">
        <v>113</v>
      </c>
      <c r="H2271" s="32" t="s">
        <v>113</v>
      </c>
      <c r="I2271" s="32" t="s">
        <v>113</v>
      </c>
    </row>
    <row r="2272" spans="1:9" x14ac:dyDescent="0.25">
      <c r="A2272">
        <f>IF(AND($C2272="Area (ha)",$E2272="Fully converted"),SUMIFS(UK!$E$9:$E$77,UK!$C$9:$C$77,Data!$H4550),IF(AND($C2272="Area (ha)",$E2272="In conversion"),SUMIFS(UK!$F$9:$F$77,UK!$C$9:$C$77,Data!$H4550),IF(AND($C2272="Area (ha)",$E2272="Total"),SUMIFS(UK!$F$9:$F$77,UK!$C$9:$C$77,Data!$H4550),IF(AND($C2272="Tonne",$E2272="Fully converted"),SUMIFS(UK!$F$9:$F$77,UK!$C$9:$C$77,Data!$H4550),""))))</f>
        <v>4.91</v>
      </c>
      <c r="B2272" s="46" t="s">
        <v>45</v>
      </c>
      <c r="C2272" s="46" t="s">
        <v>144</v>
      </c>
      <c r="D2272" s="46" t="s">
        <v>47</v>
      </c>
      <c r="E2272" s="46" t="s">
        <v>140</v>
      </c>
      <c r="F2272" s="32" t="s">
        <v>43</v>
      </c>
      <c r="G2272" s="32" t="s">
        <v>135</v>
      </c>
      <c r="H2272" s="32" t="s">
        <v>135</v>
      </c>
      <c r="I2272" s="32" t="s">
        <v>135</v>
      </c>
    </row>
    <row r="2273" spans="1:9" x14ac:dyDescent="0.25">
      <c r="A2273">
        <f>IF(AND($C2273="Area (ha)",$E2273="Fully converted"),SUMIFS(UK!$E$9:$E$77,UK!$C$9:$C$77,Data!$H4551),IF(AND($C2273="Area (ha)",$E2273="In conversion"),SUMIFS(UK!$F$9:$F$77,UK!$C$9:$C$77,Data!$H4551),IF(AND($C2273="Area (ha)",$E2273="Total"),SUMIFS(UK!$F$9:$F$77,UK!$C$9:$C$77,Data!$H4551),IF(AND($C2273="Tonne",$E2273="Fully converted"),SUMIFS(UK!$F$9:$F$77,UK!$C$9:$C$77,Data!$H4551),""))))</f>
        <v>0</v>
      </c>
      <c r="B2273" s="46" t="s">
        <v>45</v>
      </c>
      <c r="C2273" s="46" t="s">
        <v>144</v>
      </c>
      <c r="D2273" s="46" t="s">
        <v>47</v>
      </c>
      <c r="E2273" s="46" t="s">
        <v>140</v>
      </c>
      <c r="F2273" s="32" t="s">
        <v>43</v>
      </c>
      <c r="G2273" s="32" t="s">
        <v>115</v>
      </c>
      <c r="H2273" s="32" t="s">
        <v>115</v>
      </c>
      <c r="I2273" s="32" t="s">
        <v>115</v>
      </c>
    </row>
    <row r="2274" spans="1:9" x14ac:dyDescent="0.25">
      <c r="A2274">
        <f>IF(AND($C2274="Area (ha)",$E2274="Fully converted"),SUMIFS(UK!$E$9:$E$77,UK!$C$9:$C$77,Data!$H4552),IF(AND($C2274="Area (ha)",$E2274="In conversion"),SUMIFS(UK!$F$9:$F$77,UK!$C$9:$C$77,Data!$H4552),IF(AND($C2274="Area (ha)",$E2274="Total"),SUMIFS(UK!$F$9:$F$77,UK!$C$9:$C$77,Data!$H4552),IF(AND($C2274="Tonne",$E2274="Fully converted"),SUMIFS(UK!$F$9:$F$77,UK!$C$9:$C$77,Data!$H4552),""))))</f>
        <v>110</v>
      </c>
      <c r="B2274" s="46" t="s">
        <v>45</v>
      </c>
      <c r="C2274" s="46" t="s">
        <v>144</v>
      </c>
      <c r="D2274" s="46" t="s">
        <v>47</v>
      </c>
      <c r="E2274" s="46" t="s">
        <v>140</v>
      </c>
      <c r="F2274" s="32" t="s">
        <v>43</v>
      </c>
      <c r="G2274" s="32" t="s">
        <v>116</v>
      </c>
      <c r="H2274" s="32" t="s">
        <v>116</v>
      </c>
      <c r="I2274" s="32" t="s">
        <v>116</v>
      </c>
    </row>
    <row r="2275" spans="1:9" x14ac:dyDescent="0.25">
      <c r="A2275">
        <f>IF(AND($C2275="Area (ha)",$E2275="Fully converted"),SUMIFS(UK!$E$9:$E$77,UK!$C$9:$C$77,Data!$H4553),IF(AND($C2275="Area (ha)",$E2275="In conversion"),SUMIFS(UK!$F$9:$F$77,UK!$C$9:$C$77,Data!$H4553),IF(AND($C2275="Area (ha)",$E2275="Total"),SUMIFS(UK!$F$9:$F$77,UK!$C$9:$C$77,Data!$H4553),IF(AND($C2275="Tonne",$E2275="Fully converted"),SUMIFS(UK!$F$9:$F$77,UK!$C$9:$C$77,Data!$H4553),""))))</f>
        <v>0</v>
      </c>
      <c r="B2275" s="46" t="s">
        <v>45</v>
      </c>
      <c r="C2275" s="46" t="s">
        <v>144</v>
      </c>
      <c r="D2275" s="46" t="s">
        <v>47</v>
      </c>
      <c r="E2275" s="46" t="s">
        <v>140</v>
      </c>
      <c r="F2275" s="32" t="s">
        <v>43</v>
      </c>
      <c r="G2275" s="32" t="s">
        <v>117</v>
      </c>
      <c r="H2275" s="32" t="s">
        <v>117</v>
      </c>
      <c r="I2275" s="32" t="s">
        <v>117</v>
      </c>
    </row>
    <row r="2276" spans="1:9" x14ac:dyDescent="0.25">
      <c r="A2276">
        <f>IF(AND($C2276="Area (ha)",$E2276="Fully converted"),SUMIFS(UK!$E$9:$E$77,UK!$C$9:$C$77,Data!$H4554),IF(AND($C2276="Area (ha)",$E2276="In conversion"),SUMIFS(UK!$F$9:$F$77,UK!$C$9:$C$77,Data!$H4554),IF(AND($C2276="Area (ha)",$E2276="Total"),SUMIFS(UK!$F$9:$F$77,UK!$C$9:$C$77,Data!$H4554),IF(AND($C2276="Tonne",$E2276="Fully converted"),SUMIFS(UK!$F$9:$F$77,UK!$C$9:$C$77,Data!$H4554),""))))</f>
        <v>0</v>
      </c>
      <c r="B2276" s="46" t="s">
        <v>45</v>
      </c>
      <c r="C2276" s="46" t="s">
        <v>144</v>
      </c>
      <c r="D2276" s="46" t="s">
        <v>47</v>
      </c>
      <c r="E2276" s="46" t="s">
        <v>140</v>
      </c>
      <c r="F2276" s="32" t="s">
        <v>43</v>
      </c>
      <c r="G2276" s="32" t="s">
        <v>136</v>
      </c>
      <c r="H2276" s="32" t="s">
        <v>136</v>
      </c>
      <c r="I2276" s="32" t="s">
        <v>136</v>
      </c>
    </row>
    <row r="2277" spans="1:9" x14ac:dyDescent="0.25">
      <c r="A2277">
        <f>IF(AND($C2277="Area (ha)",$E2277="Fully converted"),SUMIFS(UK!$E$9:$E$77,UK!$C$9:$C$77,Data!$H4555),IF(AND($C2277="Area (ha)",$E2277="In conversion"),SUMIFS(UK!$F$9:$F$77,UK!$C$9:$C$77,Data!$H4555),IF(AND($C2277="Area (ha)",$E2277="Total"),SUMIFS(UK!$F$9:$F$77,UK!$C$9:$C$77,Data!$H4555),IF(AND($C2277="Tonne",$E2277="Fully converted"),SUMIFS(UK!$F$9:$F$77,UK!$C$9:$C$77,Data!$H4555),""))))</f>
        <v>0</v>
      </c>
      <c r="B2277" s="46" t="s">
        <v>45</v>
      </c>
      <c r="C2277" s="46" t="s">
        <v>144</v>
      </c>
      <c r="D2277" s="46" t="s">
        <v>47</v>
      </c>
      <c r="E2277" s="46" t="s">
        <v>140</v>
      </c>
      <c r="F2277" s="32" t="s">
        <v>43</v>
      </c>
      <c r="G2277" s="32" t="s">
        <v>137</v>
      </c>
      <c r="H2277" s="32" t="s">
        <v>137</v>
      </c>
      <c r="I2277" s="32" t="s">
        <v>137</v>
      </c>
    </row>
    <row r="2278" spans="1:9" x14ac:dyDescent="0.25">
      <c r="A2278">
        <f>IF(AND($C2278="Area (ha)",$E2278="Fully converted"),SUMIFS(UK!$E$9:$E$77,UK!$C$9:$C$77,Data!$H4556),IF(AND($C2278="Area (ha)",$E2278="In conversion"),SUMIFS(UK!$F$9:$F$77,UK!$C$9:$C$77,Data!$H4556),IF(AND($C2278="Area (ha)",$E2278="Total"),SUMIFS(UK!$F$9:$F$77,UK!$C$9:$C$77,Data!$H4556),IF(AND($C2278="Tonne",$E2278="Fully converted"),SUMIFS(UK!$F$9:$F$77,UK!$C$9:$C$77,Data!$H4556),""))))</f>
        <v>19784.98974999999</v>
      </c>
      <c r="B2278" s="46" t="s">
        <v>45</v>
      </c>
      <c r="C2278" s="46" t="s">
        <v>144</v>
      </c>
      <c r="D2278" s="46" t="s">
        <v>47</v>
      </c>
      <c r="E2278" s="46" t="s">
        <v>140</v>
      </c>
      <c r="F2278" s="32" t="s">
        <v>43</v>
      </c>
      <c r="G2278" s="32" t="s">
        <v>119</v>
      </c>
      <c r="H2278" s="32" t="s">
        <v>119</v>
      </c>
      <c r="I2278" s="32" t="s">
        <v>119</v>
      </c>
    </row>
    <row r="2279" spans="1:9" x14ac:dyDescent="0.25">
      <c r="A2279">
        <f>IF(AND($C2279="Area (ha)",$E2279="Fully converted"),SUMIFS(UK!$E$9:$E$77,UK!$C$9:$C$77,Data!$H4557),IF(AND($C2279="Area (ha)",$E2279="In conversion"),SUMIFS(UK!$F$9:$F$77,UK!$C$9:$C$77,Data!$H4557),IF(AND($C2279="Area (ha)",$E2279="Total"),SUMIFS(UK!$F$9:$F$77,UK!$C$9:$C$77,Data!$H4557),IF(AND($C2279="Tonne",$E2279="Fully converted"),SUMIFS(UK!$F$9:$F$77,UK!$C$9:$C$77,Data!$H4557),""))))</f>
        <v>4523.7277499999973</v>
      </c>
      <c r="B2279" s="46" t="s">
        <v>45</v>
      </c>
      <c r="C2279" s="46" t="s">
        <v>144</v>
      </c>
      <c r="D2279" s="46" t="s">
        <v>47</v>
      </c>
      <c r="E2279" s="46" t="s">
        <v>140</v>
      </c>
      <c r="F2279" s="32" t="s">
        <v>44</v>
      </c>
      <c r="G2279" s="32" t="s">
        <v>146</v>
      </c>
      <c r="H2279" s="32" t="s">
        <v>146</v>
      </c>
      <c r="I2279" s="32" t="s">
        <v>52</v>
      </c>
    </row>
    <row r="2280" spans="1:9" x14ac:dyDescent="0.25">
      <c r="A2280">
        <f>IF(AND($C2280="Area (ha)",$E2280="Fully converted"),SUMIFS(UK!$E$9:$E$77,UK!$C$9:$C$77,Data!$H4558),IF(AND($C2280="Area (ha)",$E2280="In conversion"),SUMIFS(UK!$F$9:$F$77,UK!$C$9:$C$77,Data!$H4558),IF(AND($C2280="Area (ha)",$E2280="Total"),SUMIFS(UK!$F$9:$F$77,UK!$C$9:$C$77,Data!$H4558),IF(AND($C2280="Tonne",$E2280="Fully converted"),SUMIFS(UK!$F$9:$F$77,UK!$C$9:$C$77,Data!$H4558),""))))</f>
        <v>1043.71</v>
      </c>
      <c r="B2280" s="46" t="s">
        <v>45</v>
      </c>
      <c r="C2280" s="46" t="s">
        <v>144</v>
      </c>
      <c r="D2280" s="46" t="s">
        <v>47</v>
      </c>
      <c r="E2280" s="46" t="s">
        <v>140</v>
      </c>
      <c r="F2280" s="32" t="s">
        <v>44</v>
      </c>
      <c r="G2280" s="32" t="s">
        <v>53</v>
      </c>
      <c r="H2280" s="32" t="s">
        <v>53</v>
      </c>
      <c r="I2280" s="32" t="s">
        <v>53</v>
      </c>
    </row>
    <row r="2281" spans="1:9" x14ac:dyDescent="0.25">
      <c r="A2281">
        <f>IF(AND($C2281="Area (ha)",$E2281="Fully converted"),SUMIFS(UK!$E$9:$E$77,UK!$C$9:$C$77,Data!$H4559),IF(AND($C2281="Area (ha)",$E2281="In conversion"),SUMIFS(UK!$F$9:$F$77,UK!$C$9:$C$77,Data!$H4559),IF(AND($C2281="Area (ha)",$E2281="Total"),SUMIFS(UK!$F$9:$F$77,UK!$C$9:$C$77,Data!$H4559),IF(AND($C2281="Tonne",$E2281="Fully converted"),SUMIFS(UK!$F$9:$F$77,UK!$C$9:$C$77,Data!$H4559),""))))</f>
        <v>1043.71</v>
      </c>
      <c r="B2281" s="46" t="s">
        <v>45</v>
      </c>
      <c r="C2281" s="46" t="s">
        <v>144</v>
      </c>
      <c r="D2281" s="46" t="s">
        <v>47</v>
      </c>
      <c r="E2281" s="46" t="s">
        <v>140</v>
      </c>
      <c r="F2281" s="32" t="s">
        <v>44</v>
      </c>
      <c r="G2281" s="32" t="s">
        <v>54</v>
      </c>
      <c r="H2281" s="32" t="s">
        <v>54</v>
      </c>
      <c r="I2281" s="32" t="s">
        <v>54</v>
      </c>
    </row>
    <row r="2282" spans="1:9" x14ac:dyDescent="0.25">
      <c r="A2282">
        <f>IF(AND($C2282="Area (ha)",$E2282="Fully converted"),SUMIFS(UK!$E$9:$E$77,UK!$C$9:$C$77,Data!$H4560),IF(AND($C2282="Area (ha)",$E2282="In conversion"),SUMIFS(UK!$F$9:$F$77,UK!$C$9:$C$77,Data!$H4560),IF(AND($C2282="Area (ha)",$E2282="Total"),SUMIFS(UK!$F$9:$F$77,UK!$C$9:$C$77,Data!$H4560),IF(AND($C2282="Tonne",$E2282="Fully converted"),SUMIFS(UK!$F$9:$F$77,UK!$C$9:$C$77,Data!$H4560),""))))</f>
        <v>0</v>
      </c>
      <c r="B2282" s="46" t="s">
        <v>45</v>
      </c>
      <c r="C2282" s="46" t="s">
        <v>144</v>
      </c>
      <c r="D2282" s="46" t="s">
        <v>47</v>
      </c>
      <c r="E2282" s="46" t="s">
        <v>140</v>
      </c>
      <c r="F2282" s="32" t="s">
        <v>44</v>
      </c>
      <c r="G2282" s="32" t="s">
        <v>55</v>
      </c>
      <c r="H2282" s="32" t="s">
        <v>55</v>
      </c>
      <c r="I2282" s="32" t="s">
        <v>55</v>
      </c>
    </row>
    <row r="2283" spans="1:9" x14ac:dyDescent="0.25">
      <c r="A2283">
        <f>IF(AND($C2283="Area (ha)",$E2283="Fully converted"),SUMIFS(UK!$E$9:$E$77,UK!$C$9:$C$77,Data!$H4561),IF(AND($C2283="Area (ha)",$E2283="In conversion"),SUMIFS(UK!$F$9:$F$77,UK!$C$9:$C$77,Data!$H4561),IF(AND($C2283="Area (ha)",$E2283="Total"),SUMIFS(UK!$F$9:$F$77,UK!$C$9:$C$77,Data!$H4561),IF(AND($C2283="Tonne",$E2283="Fully converted"),SUMIFS(UK!$F$9:$F$77,UK!$C$9:$C$77,Data!$H4561),""))))</f>
        <v>200.71</v>
      </c>
      <c r="B2283" s="46" t="s">
        <v>45</v>
      </c>
      <c r="C2283" s="46" t="s">
        <v>144</v>
      </c>
      <c r="D2283" s="46" t="s">
        <v>47</v>
      </c>
      <c r="E2283" s="46" t="s">
        <v>140</v>
      </c>
      <c r="F2283" s="32" t="s">
        <v>44</v>
      </c>
      <c r="G2283" s="32" t="s">
        <v>122</v>
      </c>
      <c r="H2283" s="32" t="s">
        <v>122</v>
      </c>
      <c r="I2283" s="32" t="s">
        <v>122</v>
      </c>
    </row>
    <row r="2284" spans="1:9" x14ac:dyDescent="0.25">
      <c r="A2284">
        <f>IF(AND($C2284="Area (ha)",$E2284="Fully converted"),SUMIFS(UK!$E$9:$E$77,UK!$C$9:$C$77,Data!$H4562),IF(AND($C2284="Area (ha)",$E2284="In conversion"),SUMIFS(UK!$F$9:$F$77,UK!$C$9:$C$77,Data!$H4562),IF(AND($C2284="Area (ha)",$E2284="Total"),SUMIFS(UK!$F$9:$F$77,UK!$C$9:$C$77,Data!$H4562),IF(AND($C2284="Tonne",$E2284="Fully converted"),SUMIFS(UK!$F$9:$F$77,UK!$C$9:$C$77,Data!$H4562),""))))</f>
        <v>0</v>
      </c>
      <c r="B2284" s="46" t="s">
        <v>45</v>
      </c>
      <c r="C2284" s="46" t="s">
        <v>144</v>
      </c>
      <c r="D2284" s="46" t="s">
        <v>47</v>
      </c>
      <c r="E2284" s="46" t="s">
        <v>140</v>
      </c>
      <c r="F2284" s="32" t="s">
        <v>44</v>
      </c>
      <c r="G2284" s="32" t="s">
        <v>57</v>
      </c>
      <c r="H2284" s="32" t="s">
        <v>148</v>
      </c>
      <c r="I2284" s="32" t="s">
        <v>57</v>
      </c>
    </row>
    <row r="2285" spans="1:9" x14ac:dyDescent="0.25">
      <c r="A2285">
        <f>IF(AND($C2285="Area (ha)",$E2285="Fully converted"),SUMIFS(UK!$E$9:$E$77,UK!$C$9:$C$77,Data!$H4563),IF(AND($C2285="Area (ha)",$E2285="In conversion"),SUMIFS(UK!$F$9:$F$77,UK!$C$9:$C$77,Data!$H4563),IF(AND($C2285="Area (ha)",$E2285="Total"),SUMIFS(UK!$F$9:$F$77,UK!$C$9:$C$77,Data!$H4563),IF(AND($C2285="Tonne",$E2285="Fully converted"),SUMIFS(UK!$F$9:$F$77,UK!$C$9:$C$77,Data!$H4563),""))))</f>
        <v>7.21</v>
      </c>
      <c r="B2285" s="46" t="s">
        <v>45</v>
      </c>
      <c r="C2285" s="46" t="s">
        <v>144</v>
      </c>
      <c r="D2285" s="46" t="s">
        <v>47</v>
      </c>
      <c r="E2285" s="46" t="s">
        <v>140</v>
      </c>
      <c r="F2285" s="32" t="s">
        <v>44</v>
      </c>
      <c r="G2285" s="32" t="s">
        <v>58</v>
      </c>
      <c r="H2285" s="32" t="s">
        <v>58</v>
      </c>
      <c r="I2285" s="32" t="s">
        <v>58</v>
      </c>
    </row>
    <row r="2286" spans="1:9" x14ac:dyDescent="0.25">
      <c r="A2286">
        <f>IF(AND($C2286="Area (ha)",$E2286="Fully converted"),SUMIFS(UK!$E$9:$E$77,UK!$C$9:$C$77,Data!$H4564),IF(AND($C2286="Area (ha)",$E2286="In conversion"),SUMIFS(UK!$F$9:$F$77,UK!$C$9:$C$77,Data!$H4564),IF(AND($C2286="Area (ha)",$E2286="Total"),SUMIFS(UK!$F$9:$F$77,UK!$C$9:$C$77,Data!$H4564),IF(AND($C2286="Tonne",$E2286="Fully converted"),SUMIFS(UK!$F$9:$F$77,UK!$C$9:$C$77,Data!$H4564),""))))</f>
        <v>549.16999999999996</v>
      </c>
      <c r="B2286" s="46" t="s">
        <v>45</v>
      </c>
      <c r="C2286" s="46" t="s">
        <v>144</v>
      </c>
      <c r="D2286" s="46" t="s">
        <v>47</v>
      </c>
      <c r="E2286" s="46" t="s">
        <v>140</v>
      </c>
      <c r="F2286" s="32" t="s">
        <v>44</v>
      </c>
      <c r="G2286" s="32" t="s">
        <v>59</v>
      </c>
      <c r="H2286" s="32" t="s">
        <v>59</v>
      </c>
      <c r="I2286" s="32" t="s">
        <v>59</v>
      </c>
    </row>
    <row r="2287" spans="1:9" x14ac:dyDescent="0.25">
      <c r="A2287">
        <f>IF(AND($C2287="Area (ha)",$E2287="Fully converted"),SUMIFS(UK!$E$9:$E$77,UK!$C$9:$C$77,Data!$H4565),IF(AND($C2287="Area (ha)",$E2287="In conversion"),SUMIFS(UK!$F$9:$F$77,UK!$C$9:$C$77,Data!$H4565),IF(AND($C2287="Area (ha)",$E2287="Total"),SUMIFS(UK!$F$9:$F$77,UK!$C$9:$C$77,Data!$H4565),IF(AND($C2287="Tonne",$E2287="Fully converted"),SUMIFS(UK!$F$9:$F$77,UK!$C$9:$C$77,Data!$H4565),""))))</f>
        <v>213.85999999999999</v>
      </c>
      <c r="B2287" s="46" t="s">
        <v>45</v>
      </c>
      <c r="C2287" s="46" t="s">
        <v>144</v>
      </c>
      <c r="D2287" s="46" t="s">
        <v>47</v>
      </c>
      <c r="E2287" s="46" t="s">
        <v>140</v>
      </c>
      <c r="F2287" s="32" t="s">
        <v>44</v>
      </c>
      <c r="G2287" s="32" t="s">
        <v>60</v>
      </c>
      <c r="H2287" s="32" t="s">
        <v>60</v>
      </c>
      <c r="I2287" s="32" t="s">
        <v>60</v>
      </c>
    </row>
    <row r="2288" spans="1:9" x14ac:dyDescent="0.25">
      <c r="A2288">
        <f>IF(AND($C2288="Area (ha)",$E2288="Fully converted"),SUMIFS(UK!$E$9:$E$77,UK!$C$9:$C$77,Data!$H4566),IF(AND($C2288="Area (ha)",$E2288="In conversion"),SUMIFS(UK!$F$9:$F$77,UK!$C$9:$C$77,Data!$H4566),IF(AND($C2288="Area (ha)",$E2288="Total"),SUMIFS(UK!$F$9:$F$77,UK!$C$9:$C$77,Data!$H4566),IF(AND($C2288="Tonne",$E2288="Fully converted"),SUMIFS(UK!$F$9:$F$77,UK!$C$9:$C$77,Data!$H4566),""))))</f>
        <v>0</v>
      </c>
      <c r="B2288" t="s">
        <v>45</v>
      </c>
      <c r="C2288" t="s">
        <v>144</v>
      </c>
      <c r="D2288" t="s">
        <v>47</v>
      </c>
      <c r="E2288" t="s">
        <v>140</v>
      </c>
      <c r="F2288" s="32" t="s">
        <v>44</v>
      </c>
      <c r="G2288" s="32" t="s">
        <v>61</v>
      </c>
      <c r="H2288" s="32" t="s">
        <v>61</v>
      </c>
      <c r="I2288" s="32" t="s">
        <v>61</v>
      </c>
    </row>
    <row r="2289" spans="1:9" x14ac:dyDescent="0.25">
      <c r="A2289">
        <f>IF(AND($C2289="Area (ha)",$E2289="Fully converted"),SUMIFS(UK!$E$9:$E$77,UK!$C$9:$C$77,Data!$H4567),IF(AND($C2289="Area (ha)",$E2289="In conversion"),SUMIFS(UK!$F$9:$F$77,UK!$C$9:$C$77,Data!$H4567),IF(AND($C2289="Area (ha)",$E2289="Total"),SUMIFS(UK!$F$9:$F$77,UK!$C$9:$C$77,Data!$H4567),IF(AND($C2289="Tonne",$E2289="Fully converted"),SUMIFS(UK!$F$9:$F$77,UK!$C$9:$C$77,Data!$H4567),""))))</f>
        <v>72.759999999999991</v>
      </c>
      <c r="B2289" t="s">
        <v>45</v>
      </c>
      <c r="C2289" t="s">
        <v>144</v>
      </c>
      <c r="D2289" t="s">
        <v>47</v>
      </c>
      <c r="E2289" t="s">
        <v>140</v>
      </c>
      <c r="F2289" s="32" t="s">
        <v>44</v>
      </c>
      <c r="G2289" s="32" t="s">
        <v>62</v>
      </c>
      <c r="H2289" s="32" t="s">
        <v>62</v>
      </c>
      <c r="I2289" s="32" t="s">
        <v>62</v>
      </c>
    </row>
    <row r="2290" spans="1:9" x14ac:dyDescent="0.25">
      <c r="A2290">
        <f>IF(AND($C2290="Area (ha)",$E2290="Fully converted"),SUMIFS(UK!$E$9:$E$77,UK!$C$9:$C$77,Data!$H4568),IF(AND($C2290="Area (ha)",$E2290="In conversion"),SUMIFS(UK!$F$9:$F$77,UK!$C$9:$C$77,Data!$H4568),IF(AND($C2290="Area (ha)",$E2290="Total"),SUMIFS(UK!$F$9:$F$77,UK!$C$9:$C$77,Data!$H4568),IF(AND($C2290="Tonne",$E2290="Fully converted"),SUMIFS(UK!$F$9:$F$77,UK!$C$9:$C$77,Data!$H4568),""))))</f>
        <v>0</v>
      </c>
      <c r="B2290" t="s">
        <v>45</v>
      </c>
      <c r="C2290" t="s">
        <v>144</v>
      </c>
      <c r="D2290" t="s">
        <v>47</v>
      </c>
      <c r="E2290" t="s">
        <v>140</v>
      </c>
      <c r="F2290" s="32" t="s">
        <v>44</v>
      </c>
      <c r="G2290" s="32" t="s">
        <v>63</v>
      </c>
      <c r="H2290" s="32" t="s">
        <v>63</v>
      </c>
      <c r="I2290" s="32" t="s">
        <v>63</v>
      </c>
    </row>
    <row r="2291" spans="1:9" x14ac:dyDescent="0.25">
      <c r="A2291">
        <f>IF(AND($C2291="Area (ha)",$E2291="Fully converted"),SUMIFS(UK!$E$9:$E$77,UK!$C$9:$C$77,Data!$H4569),IF(AND($C2291="Area (ha)",$E2291="In conversion"),SUMIFS(UK!$F$9:$F$77,UK!$C$9:$C$77,Data!$H4569),IF(AND($C2291="Area (ha)",$E2291="Total"),SUMIFS(UK!$F$9:$F$77,UK!$C$9:$C$77,Data!$H4569),IF(AND($C2291="Tonne",$E2291="Fully converted"),SUMIFS(UK!$F$9:$F$77,UK!$C$9:$C$77,Data!$H4569),""))))</f>
        <v>62.540000000000006</v>
      </c>
      <c r="B2291" t="s">
        <v>45</v>
      </c>
      <c r="C2291" t="s">
        <v>144</v>
      </c>
      <c r="D2291" t="s">
        <v>47</v>
      </c>
      <c r="E2291" t="s">
        <v>140</v>
      </c>
      <c r="F2291" s="32" t="s">
        <v>44</v>
      </c>
      <c r="G2291" s="32" t="s">
        <v>64</v>
      </c>
      <c r="H2291" s="32" t="s">
        <v>64</v>
      </c>
      <c r="I2291" s="32" t="s">
        <v>64</v>
      </c>
    </row>
    <row r="2292" spans="1:9" x14ac:dyDescent="0.25">
      <c r="A2292">
        <f>IF(AND($C2292="Area (ha)",$E2292="Fully converted"),SUMIFS(UK!$E$9:$E$77,UK!$C$9:$C$77,Data!$H4570),IF(AND($C2292="Area (ha)",$E2292="In conversion"),SUMIFS(UK!$F$9:$F$77,UK!$C$9:$C$77,Data!$H4570),IF(AND($C2292="Area (ha)",$E2292="Total"),SUMIFS(UK!$F$9:$F$77,UK!$C$9:$C$77,Data!$H4570),IF(AND($C2292="Tonne",$E2292="Fully converted"),SUMIFS(UK!$F$9:$F$77,UK!$C$9:$C$77,Data!$H4570),""))))</f>
        <v>0</v>
      </c>
      <c r="B2292" t="s">
        <v>45</v>
      </c>
      <c r="C2292" t="s">
        <v>144</v>
      </c>
      <c r="D2292" t="s">
        <v>47</v>
      </c>
      <c r="E2292" t="s">
        <v>140</v>
      </c>
      <c r="F2292" s="32" t="s">
        <v>44</v>
      </c>
      <c r="G2292" s="32" t="s">
        <v>123</v>
      </c>
      <c r="H2292" s="32" t="s">
        <v>123</v>
      </c>
      <c r="I2292" s="32" t="s">
        <v>123</v>
      </c>
    </row>
    <row r="2293" spans="1:9" x14ac:dyDescent="0.25">
      <c r="A2293">
        <f>IF(AND($C2293="Area (ha)",$E2293="Fully converted"),SUMIFS(UK!$E$9:$E$77,UK!$C$9:$C$77,Data!$H4571),IF(AND($C2293="Area (ha)",$E2293="In conversion"),SUMIFS(UK!$F$9:$F$77,UK!$C$9:$C$77,Data!$H4571),IF(AND($C2293="Area (ha)",$E2293="Total"),SUMIFS(UK!$F$9:$F$77,UK!$C$9:$C$77,Data!$H4571),IF(AND($C2293="Tonne",$E2293="Fully converted"),SUMIFS(UK!$F$9:$F$77,UK!$C$9:$C$77,Data!$H4571),""))))</f>
        <v>0</v>
      </c>
      <c r="B2293" t="s">
        <v>45</v>
      </c>
      <c r="C2293" t="s">
        <v>144</v>
      </c>
      <c r="D2293" t="s">
        <v>47</v>
      </c>
      <c r="E2293" t="s">
        <v>140</v>
      </c>
      <c r="F2293" s="32" t="s">
        <v>44</v>
      </c>
      <c r="G2293" s="32" t="s">
        <v>66</v>
      </c>
      <c r="H2293" s="32" t="s">
        <v>66</v>
      </c>
      <c r="I2293" s="32" t="s">
        <v>236</v>
      </c>
    </row>
    <row r="2294" spans="1:9" x14ac:dyDescent="0.25">
      <c r="A2294">
        <f>IF(AND($C2294="Area (ha)",$E2294="Fully converted"),SUMIFS(UK!$E$9:$E$77,UK!$C$9:$C$77,Data!$H4572),IF(AND($C2294="Area (ha)",$E2294="In conversion"),SUMIFS(UK!$F$9:$F$77,UK!$C$9:$C$77,Data!$H4572),IF(AND($C2294="Area (ha)",$E2294="Total"),SUMIFS(UK!$F$9:$F$77,UK!$C$9:$C$77,Data!$H4572),IF(AND($C2294="Tonne",$E2294="Fully converted"),SUMIFS(UK!$F$9:$F$77,UK!$C$9:$C$77,Data!$H4572),""))))</f>
        <v>0</v>
      </c>
      <c r="B2294" t="s">
        <v>45</v>
      </c>
      <c r="C2294" t="s">
        <v>144</v>
      </c>
      <c r="D2294" t="s">
        <v>47</v>
      </c>
      <c r="E2294" t="s">
        <v>140</v>
      </c>
      <c r="F2294" s="32" t="s">
        <v>44</v>
      </c>
      <c r="G2294" s="32" t="s">
        <v>67</v>
      </c>
      <c r="H2294" s="32" t="s">
        <v>67</v>
      </c>
      <c r="I2294" s="32" t="s">
        <v>67</v>
      </c>
    </row>
    <row r="2295" spans="1:9" x14ac:dyDescent="0.25">
      <c r="A2295">
        <f>IF(AND($C2295="Area (ha)",$E2295="Fully converted"),SUMIFS(UK!$E$9:$E$77,UK!$C$9:$C$77,Data!$H4573),IF(AND($C2295="Area (ha)",$E2295="In conversion"),SUMIFS(UK!$F$9:$F$77,UK!$C$9:$C$77,Data!$H4573),IF(AND($C2295="Area (ha)",$E2295="Total"),SUMIFS(UK!$F$9:$F$77,UK!$C$9:$C$77,Data!$H4573),IF(AND($C2295="Tonne",$E2295="Fully converted"),SUMIFS(UK!$F$9:$F$77,UK!$C$9:$C$77,Data!$H4573),""))))</f>
        <v>0</v>
      </c>
      <c r="B2295" t="s">
        <v>45</v>
      </c>
      <c r="C2295" t="s">
        <v>144</v>
      </c>
      <c r="D2295" t="s">
        <v>47</v>
      </c>
      <c r="E2295" t="s">
        <v>140</v>
      </c>
      <c r="F2295" s="32" t="s">
        <v>44</v>
      </c>
      <c r="G2295" s="32" t="s">
        <v>68</v>
      </c>
      <c r="H2295" s="32" t="s">
        <v>68</v>
      </c>
      <c r="I2295" s="32" t="s">
        <v>68</v>
      </c>
    </row>
    <row r="2296" spans="1:9" x14ac:dyDescent="0.25">
      <c r="A2296">
        <f>IF(AND($C2296="Area (ha)",$E2296="Fully converted"),SUMIFS(UK!$E$9:$E$77,UK!$C$9:$C$77,Data!$H4574),IF(AND($C2296="Area (ha)",$E2296="In conversion"),SUMIFS(UK!$F$9:$F$77,UK!$C$9:$C$77,Data!$H4574),IF(AND($C2296="Area (ha)",$E2296="Total"),SUMIFS(UK!$F$9:$F$77,UK!$C$9:$C$77,Data!$H4574),IF(AND($C2296="Tonne",$E2296="Fully converted"),SUMIFS(UK!$F$9:$F$77,UK!$C$9:$C$77,Data!$H4574),""))))</f>
        <v>0</v>
      </c>
      <c r="B2296" t="s">
        <v>45</v>
      </c>
      <c r="C2296" t="s">
        <v>144</v>
      </c>
      <c r="D2296" t="s">
        <v>47</v>
      </c>
      <c r="E2296" t="s">
        <v>140</v>
      </c>
      <c r="F2296" s="32" t="s">
        <v>44</v>
      </c>
      <c r="G2296" s="32" t="s">
        <v>69</v>
      </c>
      <c r="H2296" s="32" t="s">
        <v>69</v>
      </c>
      <c r="I2296" s="32" t="s">
        <v>69</v>
      </c>
    </row>
    <row r="2297" spans="1:9" x14ac:dyDescent="0.25">
      <c r="A2297">
        <f>IF(AND($C2297="Area (ha)",$E2297="Fully converted"),SUMIFS(UK!$E$9:$E$77,UK!$C$9:$C$77,Data!$H4575),IF(AND($C2297="Area (ha)",$E2297="In conversion"),SUMIFS(UK!$F$9:$F$77,UK!$C$9:$C$77,Data!$H4575),IF(AND($C2297="Area (ha)",$E2297="Total"),SUMIFS(UK!$F$9:$F$77,UK!$C$9:$C$77,Data!$H4575),IF(AND($C2297="Tonne",$E2297="Fully converted"),SUMIFS(UK!$F$9:$F$77,UK!$C$9:$C$77,Data!$H4575),""))))</f>
        <v>5.93</v>
      </c>
      <c r="B2297" t="s">
        <v>45</v>
      </c>
      <c r="C2297" t="s">
        <v>144</v>
      </c>
      <c r="D2297" t="s">
        <v>47</v>
      </c>
      <c r="E2297" t="s">
        <v>140</v>
      </c>
      <c r="F2297" s="32" t="s">
        <v>44</v>
      </c>
      <c r="G2297" s="32" t="s">
        <v>124</v>
      </c>
      <c r="H2297" s="32" t="s">
        <v>124</v>
      </c>
      <c r="I2297" s="32" t="s">
        <v>124</v>
      </c>
    </row>
    <row r="2298" spans="1:9" x14ac:dyDescent="0.25">
      <c r="A2298">
        <f>IF(AND($C2298="Area (ha)",$E2298="Fully converted"),SUMIFS(UK!$E$9:$E$77,UK!$C$9:$C$77,Data!$H4576),IF(AND($C2298="Area (ha)",$E2298="In conversion"),SUMIFS(UK!$F$9:$F$77,UK!$C$9:$C$77,Data!$H4576),IF(AND($C2298="Area (ha)",$E2298="Total"),SUMIFS(UK!$F$9:$F$77,UK!$C$9:$C$77,Data!$H4576),IF(AND($C2298="Tonne",$E2298="Fully converted"),SUMIFS(UK!$F$9:$F$77,UK!$C$9:$C$77,Data!$H4576),""))))</f>
        <v>5.93</v>
      </c>
      <c r="B2298" t="s">
        <v>45</v>
      </c>
      <c r="C2298" t="s">
        <v>144</v>
      </c>
      <c r="D2298" t="s">
        <v>47</v>
      </c>
      <c r="E2298" t="s">
        <v>140</v>
      </c>
      <c r="F2298" s="32" t="s">
        <v>44</v>
      </c>
      <c r="G2298" s="32" t="s">
        <v>71</v>
      </c>
      <c r="H2298" s="32" t="s">
        <v>71</v>
      </c>
      <c r="I2298" s="32" t="s">
        <v>71</v>
      </c>
    </row>
    <row r="2299" spans="1:9" x14ac:dyDescent="0.25">
      <c r="A2299">
        <f>IF(AND($C2299="Area (ha)",$E2299="Fully converted"),SUMIFS(UK!$E$9:$E$77,UK!$C$9:$C$77,Data!$H4577),IF(AND($C2299="Area (ha)",$E2299="In conversion"),SUMIFS(UK!$F$9:$F$77,UK!$C$9:$C$77,Data!$H4577),IF(AND($C2299="Area (ha)",$E2299="Total"),SUMIFS(UK!$F$9:$F$77,UK!$C$9:$C$77,Data!$H4577),IF(AND($C2299="Tonne",$E2299="Fully converted"),SUMIFS(UK!$F$9:$F$77,UK!$C$9:$C$77,Data!$H4577),""))))</f>
        <v>0</v>
      </c>
      <c r="B2299" t="s">
        <v>45</v>
      </c>
      <c r="C2299" t="s">
        <v>144</v>
      </c>
      <c r="D2299" t="s">
        <v>47</v>
      </c>
      <c r="E2299" t="s">
        <v>140</v>
      </c>
      <c r="F2299" s="32" t="s">
        <v>44</v>
      </c>
      <c r="G2299" s="32" t="s">
        <v>72</v>
      </c>
      <c r="H2299" s="32" t="s">
        <v>72</v>
      </c>
      <c r="I2299" s="32" t="s">
        <v>72</v>
      </c>
    </row>
    <row r="2300" spans="1:9" x14ac:dyDescent="0.25">
      <c r="A2300">
        <f>IF(AND($C2300="Area (ha)",$E2300="Fully converted"),SUMIFS(UK!$E$9:$E$77,UK!$C$9:$C$77,Data!$H4578),IF(AND($C2300="Area (ha)",$E2300="In conversion"),SUMIFS(UK!$F$9:$F$77,UK!$C$9:$C$77,Data!$H4578),IF(AND($C2300="Area (ha)",$E2300="Total"),SUMIFS(UK!$F$9:$F$77,UK!$C$9:$C$77,Data!$H4578),IF(AND($C2300="Tonne",$E2300="Fully converted"),SUMIFS(UK!$F$9:$F$77,UK!$C$9:$C$77,Data!$H4578),""))))</f>
        <v>0</v>
      </c>
      <c r="B2300" t="s">
        <v>45</v>
      </c>
      <c r="C2300" t="s">
        <v>144</v>
      </c>
      <c r="D2300" t="s">
        <v>47</v>
      </c>
      <c r="E2300" t="s">
        <v>140</v>
      </c>
      <c r="F2300" s="32" t="s">
        <v>44</v>
      </c>
      <c r="G2300" s="32" t="s">
        <v>73</v>
      </c>
      <c r="H2300" s="32" t="s">
        <v>73</v>
      </c>
      <c r="I2300" s="32" t="s">
        <v>73</v>
      </c>
    </row>
    <row r="2301" spans="1:9" x14ac:dyDescent="0.25">
      <c r="A2301">
        <f>IF(AND($C2301="Area (ha)",$E2301="Fully converted"),SUMIFS(UK!$E$9:$E$77,UK!$C$9:$C$77,Data!$H4579),IF(AND($C2301="Area (ha)",$E2301="In conversion"),SUMIFS(UK!$F$9:$F$77,UK!$C$9:$C$77,Data!$H4579),IF(AND($C2301="Area (ha)",$E2301="Total"),SUMIFS(UK!$F$9:$F$77,UK!$C$9:$C$77,Data!$H4579),IF(AND($C2301="Tonne",$E2301="Fully converted"),SUMIFS(UK!$F$9:$F$77,UK!$C$9:$C$77,Data!$H4579),""))))</f>
        <v>0</v>
      </c>
      <c r="B2301" t="s">
        <v>45</v>
      </c>
      <c r="C2301" t="s">
        <v>144</v>
      </c>
      <c r="D2301" t="s">
        <v>47</v>
      </c>
      <c r="E2301" t="s">
        <v>140</v>
      </c>
      <c r="F2301" s="32" t="s">
        <v>44</v>
      </c>
      <c r="G2301" s="32" t="s">
        <v>74</v>
      </c>
      <c r="H2301" s="32" t="s">
        <v>74</v>
      </c>
      <c r="I2301" s="32" t="s">
        <v>74</v>
      </c>
    </row>
    <row r="2302" spans="1:9" x14ac:dyDescent="0.25">
      <c r="A2302">
        <f>IF(AND($C2302="Area (ha)",$E2302="Fully converted"),SUMIFS(UK!$E$9:$E$77,UK!$C$9:$C$77,Data!$H4580),IF(AND($C2302="Area (ha)",$E2302="In conversion"),SUMIFS(UK!$F$9:$F$77,UK!$C$9:$C$77,Data!$H4580),IF(AND($C2302="Area (ha)",$E2302="Total"),SUMIFS(UK!$F$9:$F$77,UK!$C$9:$C$77,Data!$H4580),IF(AND($C2302="Tonne",$E2302="Fully converted"),SUMIFS(UK!$F$9:$F$77,UK!$C$9:$C$77,Data!$H4580),""))))</f>
        <v>0</v>
      </c>
      <c r="B2302" t="s">
        <v>45</v>
      </c>
      <c r="C2302" t="s">
        <v>144</v>
      </c>
      <c r="D2302" t="s">
        <v>47</v>
      </c>
      <c r="E2302" t="s">
        <v>140</v>
      </c>
      <c r="F2302" s="32" t="s">
        <v>44</v>
      </c>
      <c r="G2302" s="32" t="s">
        <v>125</v>
      </c>
      <c r="H2302" s="32" t="s">
        <v>75</v>
      </c>
      <c r="I2302" s="32" t="s">
        <v>125</v>
      </c>
    </row>
    <row r="2303" spans="1:9" x14ac:dyDescent="0.25">
      <c r="A2303">
        <f>IF(AND($C2303="Area (ha)",$E2303="Fully converted"),SUMIFS(UK!$E$9:$E$77,UK!$C$9:$C$77,Data!$H4581),IF(AND($C2303="Area (ha)",$E2303="In conversion"),SUMIFS(UK!$F$9:$F$77,UK!$C$9:$C$77,Data!$H4581),IF(AND($C2303="Area (ha)",$E2303="Total"),SUMIFS(UK!$F$9:$F$77,UK!$C$9:$C$77,Data!$H4581),IF(AND($C2303="Tonne",$E2303="Fully converted"),SUMIFS(UK!$F$9:$F$77,UK!$C$9:$C$77,Data!$H4581),""))))</f>
        <v>0</v>
      </c>
      <c r="B2303" t="s">
        <v>45</v>
      </c>
      <c r="C2303" t="s">
        <v>144</v>
      </c>
      <c r="D2303" t="s">
        <v>47</v>
      </c>
      <c r="E2303" t="s">
        <v>140</v>
      </c>
      <c r="F2303" s="32" t="s">
        <v>44</v>
      </c>
      <c r="G2303" s="32" t="s">
        <v>76</v>
      </c>
      <c r="H2303" s="32" t="s">
        <v>76</v>
      </c>
      <c r="I2303" s="32" t="s">
        <v>76</v>
      </c>
    </row>
    <row r="2304" spans="1:9" x14ac:dyDescent="0.25">
      <c r="A2304">
        <f>IF(AND($C2304="Area (ha)",$E2304="Fully converted"),SUMIFS(UK!$E$9:$E$77,UK!$C$9:$C$77,Data!$H4582),IF(AND($C2304="Area (ha)",$E2304="In conversion"),SUMIFS(UK!$F$9:$F$77,UK!$C$9:$C$77,Data!$H4582),IF(AND($C2304="Area (ha)",$E2304="Total"),SUMIFS(UK!$F$9:$F$77,UK!$C$9:$C$77,Data!$H4582),IF(AND($C2304="Tonne",$E2304="Fully converted"),SUMIFS(UK!$F$9:$F$77,UK!$C$9:$C$77,Data!$H4582),""))))</f>
        <v>0</v>
      </c>
      <c r="B2304" t="s">
        <v>45</v>
      </c>
      <c r="C2304" t="s">
        <v>144</v>
      </c>
      <c r="D2304" t="s">
        <v>47</v>
      </c>
      <c r="E2304" t="s">
        <v>140</v>
      </c>
      <c r="F2304" s="32" t="s">
        <v>44</v>
      </c>
      <c r="G2304" s="32" t="s">
        <v>77</v>
      </c>
      <c r="H2304" s="32" t="s">
        <v>77</v>
      </c>
      <c r="I2304" s="32" t="s">
        <v>77</v>
      </c>
    </row>
    <row r="2305" spans="1:9" x14ac:dyDescent="0.25">
      <c r="A2305">
        <f>IF(AND($C2305="Area (ha)",$E2305="Fully converted"),SUMIFS(UK!$E$9:$E$77,UK!$C$9:$C$77,Data!$H4583),IF(AND($C2305="Area (ha)",$E2305="In conversion"),SUMIFS(UK!$F$9:$F$77,UK!$C$9:$C$77,Data!$H4583),IF(AND($C2305="Area (ha)",$E2305="Total"),SUMIFS(UK!$F$9:$F$77,UK!$C$9:$C$77,Data!$H4583),IF(AND($C2305="Tonne",$E2305="Fully converted"),SUMIFS(UK!$F$9:$F$77,UK!$C$9:$C$77,Data!$H4583),""))))</f>
        <v>0</v>
      </c>
      <c r="B2305" t="s">
        <v>45</v>
      </c>
      <c r="C2305" t="s">
        <v>144</v>
      </c>
      <c r="D2305" t="s">
        <v>47</v>
      </c>
      <c r="E2305" t="s">
        <v>140</v>
      </c>
      <c r="F2305" s="32" t="s">
        <v>44</v>
      </c>
      <c r="G2305" s="32" t="s">
        <v>78</v>
      </c>
      <c r="H2305" s="32" t="s">
        <v>78</v>
      </c>
      <c r="I2305" s="32" t="s">
        <v>78</v>
      </c>
    </row>
    <row r="2306" spans="1:9" x14ac:dyDescent="0.25">
      <c r="A2306">
        <f>IF(AND($C2306="Area (ha)",$E2306="Fully converted"),SUMIFS(UK!$E$9:$E$77,UK!$C$9:$C$77,Data!$H4584),IF(AND($C2306="Area (ha)",$E2306="In conversion"),SUMIFS(UK!$F$9:$F$77,UK!$C$9:$C$77,Data!$H4584),IF(AND($C2306="Area (ha)",$E2306="Total"),SUMIFS(UK!$F$9:$F$77,UK!$C$9:$C$77,Data!$H4584),IF(AND($C2306="Tonne",$E2306="Fully converted"),SUMIFS(UK!$F$9:$F$77,UK!$C$9:$C$77,Data!$H4584),""))))</f>
        <v>0</v>
      </c>
      <c r="B2306" t="s">
        <v>45</v>
      </c>
      <c r="C2306" t="s">
        <v>144</v>
      </c>
      <c r="D2306" t="s">
        <v>47</v>
      </c>
      <c r="E2306" t="s">
        <v>140</v>
      </c>
      <c r="F2306" s="32" t="s">
        <v>44</v>
      </c>
      <c r="G2306" s="32" t="s">
        <v>126</v>
      </c>
      <c r="H2306" s="32" t="s">
        <v>126</v>
      </c>
      <c r="I2306" s="32" t="s">
        <v>126</v>
      </c>
    </row>
    <row r="2307" spans="1:9" x14ac:dyDescent="0.25">
      <c r="A2307">
        <f>IF(AND($C2307="Area (ha)",$E2307="Fully converted"),SUMIFS(UK!$E$9:$E$77,UK!$C$9:$C$77,Data!$H4585),IF(AND($C2307="Area (ha)",$E2307="In conversion"),SUMIFS(UK!$F$9:$F$77,UK!$C$9:$C$77,Data!$H4585),IF(AND($C2307="Area (ha)",$E2307="Total"),SUMIFS(UK!$F$9:$F$77,UK!$C$9:$C$77,Data!$H4585),IF(AND($C2307="Tonne",$E2307="Fully converted"),SUMIFS(UK!$F$9:$F$77,UK!$C$9:$C$77,Data!$H4585),""))))</f>
        <v>0</v>
      </c>
      <c r="B2307" t="s">
        <v>45</v>
      </c>
      <c r="C2307" t="s">
        <v>144</v>
      </c>
      <c r="D2307" t="s">
        <v>47</v>
      </c>
      <c r="E2307" t="s">
        <v>140</v>
      </c>
      <c r="F2307" s="32" t="s">
        <v>44</v>
      </c>
      <c r="G2307" s="32" t="s">
        <v>80</v>
      </c>
      <c r="H2307" s="32" t="s">
        <v>80</v>
      </c>
      <c r="I2307" s="32" t="s">
        <v>80</v>
      </c>
    </row>
    <row r="2308" spans="1:9" x14ac:dyDescent="0.25">
      <c r="A2308">
        <f>IF(AND($C2308="Area (ha)",$E2308="Fully converted"),SUMIFS(UK!$E$9:$E$77,UK!$C$9:$C$77,Data!$H4586),IF(AND($C2308="Area (ha)",$E2308="In conversion"),SUMIFS(UK!$F$9:$F$77,UK!$C$9:$C$77,Data!$H4586),IF(AND($C2308="Area (ha)",$E2308="Total"),SUMIFS(UK!$F$9:$F$77,UK!$C$9:$C$77,Data!$H4586),IF(AND($C2308="Tonne",$E2308="Fully converted"),SUMIFS(UK!$F$9:$F$77,UK!$C$9:$C$77,Data!$H4586),""))))</f>
        <v>0</v>
      </c>
      <c r="B2308" t="s">
        <v>45</v>
      </c>
      <c r="C2308" t="s">
        <v>144</v>
      </c>
      <c r="D2308" t="s">
        <v>47</v>
      </c>
      <c r="E2308" t="s">
        <v>140</v>
      </c>
      <c r="F2308" s="32" t="s">
        <v>44</v>
      </c>
      <c r="G2308" s="32" t="s">
        <v>81</v>
      </c>
      <c r="H2308" s="32" t="s">
        <v>81</v>
      </c>
      <c r="I2308" s="32" t="s">
        <v>81</v>
      </c>
    </row>
    <row r="2309" spans="1:9" x14ac:dyDescent="0.25">
      <c r="A2309">
        <f>IF(AND($C2309="Area (ha)",$E2309="Fully converted"),SUMIFS(UK!$E$9:$E$77,UK!$C$9:$C$77,Data!$H4587),IF(AND($C2309="Area (ha)",$E2309="In conversion"),SUMIFS(UK!$F$9:$F$77,UK!$C$9:$C$77,Data!$H4587),IF(AND($C2309="Area (ha)",$E2309="Total"),SUMIFS(UK!$F$9:$F$77,UK!$C$9:$C$77,Data!$H4587),IF(AND($C2309="Tonne",$E2309="Fully converted"),SUMIFS(UK!$F$9:$F$77,UK!$C$9:$C$77,Data!$H4587),""))))</f>
        <v>3046.7099999999973</v>
      </c>
      <c r="B2309" t="s">
        <v>45</v>
      </c>
      <c r="C2309" t="s">
        <v>144</v>
      </c>
      <c r="D2309" t="s">
        <v>47</v>
      </c>
      <c r="E2309" t="s">
        <v>140</v>
      </c>
      <c r="F2309" s="32" t="s">
        <v>44</v>
      </c>
      <c r="G2309" s="32" t="s">
        <v>82</v>
      </c>
      <c r="H2309" s="32" t="s">
        <v>82</v>
      </c>
      <c r="I2309" s="32" t="s">
        <v>82</v>
      </c>
    </row>
    <row r="2310" spans="1:9" x14ac:dyDescent="0.25">
      <c r="A2310">
        <f>IF(AND($C2310="Area (ha)",$E2310="Fully converted"),SUMIFS(UK!$E$9:$E$77,UK!$C$9:$C$77,Data!$H4588),IF(AND($C2310="Area (ha)",$E2310="In conversion"),SUMIFS(UK!$F$9:$F$77,UK!$C$9:$C$77,Data!$H4588),IF(AND($C2310="Area (ha)",$E2310="Total"),SUMIFS(UK!$F$9:$F$77,UK!$C$9:$C$77,Data!$H4588),IF(AND($C2310="Tonne",$E2310="Fully converted"),SUMIFS(UK!$F$9:$F$77,UK!$C$9:$C$77,Data!$H4588),""))))</f>
        <v>214.57974999999999</v>
      </c>
      <c r="B2310" t="s">
        <v>45</v>
      </c>
      <c r="C2310" t="s">
        <v>144</v>
      </c>
      <c r="D2310" t="s">
        <v>47</v>
      </c>
      <c r="E2310" t="s">
        <v>140</v>
      </c>
      <c r="F2310" s="32" t="s">
        <v>44</v>
      </c>
      <c r="G2310" s="32" t="s">
        <v>83</v>
      </c>
      <c r="H2310" s="32" t="s">
        <v>83</v>
      </c>
      <c r="I2310" s="32" t="s">
        <v>83</v>
      </c>
    </row>
    <row r="2311" spans="1:9" x14ac:dyDescent="0.25">
      <c r="A2311">
        <f>IF(AND($C2311="Area (ha)",$E2311="Fully converted"),SUMIFS(UK!$E$9:$E$77,UK!$C$9:$C$77,Data!$H4589),IF(AND($C2311="Area (ha)",$E2311="In conversion"),SUMIFS(UK!$F$9:$F$77,UK!$C$9:$C$77,Data!$H4589),IF(AND($C2311="Area (ha)",$E2311="Total"),SUMIFS(UK!$F$9:$F$77,UK!$C$9:$C$77,Data!$H4589),IF(AND($C2311="Tonne",$E2311="Fully converted"),SUMIFS(UK!$F$9:$F$77,UK!$C$9:$C$77,Data!$H4589),""))))</f>
        <v>214.57974999999999</v>
      </c>
      <c r="B2311" t="s">
        <v>45</v>
      </c>
      <c r="C2311" t="s">
        <v>144</v>
      </c>
      <c r="D2311" t="s">
        <v>47</v>
      </c>
      <c r="E2311" t="s">
        <v>140</v>
      </c>
      <c r="F2311" s="32" t="s">
        <v>44</v>
      </c>
      <c r="G2311" s="32" t="s">
        <v>84</v>
      </c>
      <c r="H2311" s="32" t="s">
        <v>84</v>
      </c>
      <c r="I2311" s="32" t="s">
        <v>84</v>
      </c>
    </row>
    <row r="2312" spans="1:9" x14ac:dyDescent="0.25">
      <c r="A2312">
        <f>IF(AND($C2312="Area (ha)",$E2312="Fully converted"),SUMIFS(UK!$E$9:$E$77,UK!$C$9:$C$77,Data!$H4590),IF(AND($C2312="Area (ha)",$E2312="In conversion"),SUMIFS(UK!$F$9:$F$77,UK!$C$9:$C$77,Data!$H4590),IF(AND($C2312="Area (ha)",$E2312="Total"),SUMIFS(UK!$F$9:$F$77,UK!$C$9:$C$77,Data!$H4590),IF(AND($C2312="Tonne",$E2312="Fully converted"),SUMIFS(UK!$F$9:$F$77,UK!$C$9:$C$77,Data!$H4590),""))))</f>
        <v>0</v>
      </c>
      <c r="B2312" t="s">
        <v>45</v>
      </c>
      <c r="C2312" t="s">
        <v>144</v>
      </c>
      <c r="D2312" t="s">
        <v>47</v>
      </c>
      <c r="E2312" t="s">
        <v>140</v>
      </c>
      <c r="F2312" s="32" t="s">
        <v>44</v>
      </c>
      <c r="G2312" s="32" t="s">
        <v>85</v>
      </c>
      <c r="H2312" s="32" t="s">
        <v>85</v>
      </c>
      <c r="I2312" s="32" t="s">
        <v>235</v>
      </c>
    </row>
    <row r="2313" spans="1:9" x14ac:dyDescent="0.25">
      <c r="A2313">
        <f>IF(AND($C2313="Area (ha)",$E2313="Fully converted"),SUMIFS(UK!$E$9:$E$77,UK!$C$9:$C$77,Data!$H4591),IF(AND($C2313="Area (ha)",$E2313="In conversion"),SUMIFS(UK!$F$9:$F$77,UK!$C$9:$C$77,Data!$H4591),IF(AND($C2313="Area (ha)",$E2313="Total"),SUMIFS(UK!$F$9:$F$77,UK!$C$9:$C$77,Data!$H4591),IF(AND($C2313="Tonne",$E2313="Fully converted"),SUMIFS(UK!$F$9:$F$77,UK!$C$9:$C$77,Data!$H4591),""))))</f>
        <v>0</v>
      </c>
      <c r="B2313" t="s">
        <v>45</v>
      </c>
      <c r="C2313" t="s">
        <v>144</v>
      </c>
      <c r="D2313" t="s">
        <v>47</v>
      </c>
      <c r="E2313" t="s">
        <v>140</v>
      </c>
      <c r="F2313" s="32" t="s">
        <v>44</v>
      </c>
      <c r="G2313" s="32" t="s">
        <v>127</v>
      </c>
      <c r="H2313" s="32" t="s">
        <v>127</v>
      </c>
      <c r="I2313" s="32" t="s">
        <v>127</v>
      </c>
    </row>
    <row r="2314" spans="1:9" x14ac:dyDescent="0.25">
      <c r="A2314">
        <f>IF(AND($C2314="Area (ha)",$E2314="Fully converted"),SUMIFS(UK!$E$9:$E$77,UK!$C$9:$C$77,Data!$H4592),IF(AND($C2314="Area (ha)",$E2314="In conversion"),SUMIFS(UK!$F$9:$F$77,UK!$C$9:$C$77,Data!$H4592),IF(AND($C2314="Area (ha)",$E2314="Total"),SUMIFS(UK!$F$9:$F$77,UK!$C$9:$C$77,Data!$H4592),IF(AND($C2314="Tonne",$E2314="Fully converted"),SUMIFS(UK!$F$9:$F$77,UK!$C$9:$C$77,Data!$H4592),""))))</f>
        <v>0</v>
      </c>
      <c r="B2314" t="s">
        <v>45</v>
      </c>
      <c r="C2314" t="s">
        <v>144</v>
      </c>
      <c r="D2314" t="s">
        <v>47</v>
      </c>
      <c r="E2314" t="s">
        <v>140</v>
      </c>
      <c r="F2314" s="32" t="s">
        <v>44</v>
      </c>
      <c r="G2314" s="32" t="s">
        <v>128</v>
      </c>
      <c r="H2314" s="32" t="s">
        <v>128</v>
      </c>
      <c r="I2314" s="32" t="s">
        <v>128</v>
      </c>
    </row>
    <row r="2315" spans="1:9" x14ac:dyDescent="0.25">
      <c r="A2315">
        <f>IF(AND($C2315="Area (ha)",$E2315="Fully converted"),SUMIFS(UK!$E$9:$E$77,UK!$C$9:$C$77,Data!$H4593),IF(AND($C2315="Area (ha)",$E2315="In conversion"),SUMIFS(UK!$F$9:$F$77,UK!$C$9:$C$77,Data!$H4593),IF(AND($C2315="Area (ha)",$E2315="Total"),SUMIFS(UK!$F$9:$F$77,UK!$C$9:$C$77,Data!$H4593),IF(AND($C2315="Tonne",$E2315="Fully converted"),SUMIFS(UK!$F$9:$F$77,UK!$C$9:$C$77,Data!$H4593),""))))</f>
        <v>0</v>
      </c>
      <c r="B2315" t="s">
        <v>45</v>
      </c>
      <c r="C2315" t="s">
        <v>144</v>
      </c>
      <c r="D2315" t="s">
        <v>47</v>
      </c>
      <c r="E2315" t="s">
        <v>140</v>
      </c>
      <c r="F2315" s="32" t="s">
        <v>44</v>
      </c>
      <c r="G2315" s="32" t="s">
        <v>129</v>
      </c>
      <c r="H2315" s="32" t="s">
        <v>129</v>
      </c>
      <c r="I2315" s="32" t="s">
        <v>129</v>
      </c>
    </row>
    <row r="2316" spans="1:9" x14ac:dyDescent="0.25">
      <c r="A2316">
        <f>IF(AND($C2316="Area (ha)",$E2316="Fully converted"),SUMIFS(UK!$E$9:$E$77,UK!$C$9:$C$77,Data!$H4594),IF(AND($C2316="Area (ha)",$E2316="In conversion"),SUMIFS(UK!$F$9:$F$77,UK!$C$9:$C$77,Data!$H4594),IF(AND($C2316="Area (ha)",$E2316="Total"),SUMIFS(UK!$F$9:$F$77,UK!$C$9:$C$77,Data!$H4594),IF(AND($C2316="Tonne",$E2316="Fully converted"),SUMIFS(UK!$F$9:$F$77,UK!$C$9:$C$77,Data!$H4594),""))))</f>
        <v>0</v>
      </c>
      <c r="B2316" t="s">
        <v>45</v>
      </c>
      <c r="C2316" t="s">
        <v>144</v>
      </c>
      <c r="D2316" t="s">
        <v>47</v>
      </c>
      <c r="E2316" t="s">
        <v>140</v>
      </c>
      <c r="F2316" s="32" t="s">
        <v>44</v>
      </c>
      <c r="G2316" s="32" t="s">
        <v>130</v>
      </c>
      <c r="H2316" s="32" t="s">
        <v>130</v>
      </c>
      <c r="I2316" s="32" t="s">
        <v>130</v>
      </c>
    </row>
    <row r="2317" spans="1:9" x14ac:dyDescent="0.25">
      <c r="A2317">
        <f>IF(AND($C2317="Area (ha)",$E2317="Fully converted"),SUMIFS(UK!$E$9:$E$77,UK!$C$9:$C$77,Data!$H4595),IF(AND($C2317="Area (ha)",$E2317="In conversion"),SUMIFS(UK!$F$9:$F$77,UK!$C$9:$C$77,Data!$H4595),IF(AND($C2317="Area (ha)",$E2317="Total"),SUMIFS(UK!$F$9:$F$77,UK!$C$9:$C$77,Data!$H4595),IF(AND($C2317="Tonne",$E2317="Fully converted"),SUMIFS(UK!$F$9:$F$77,UK!$C$9:$C$77,Data!$H4595),""))))</f>
        <v>89.989749999999987</v>
      </c>
      <c r="B2317" t="s">
        <v>45</v>
      </c>
      <c r="C2317" t="s">
        <v>144</v>
      </c>
      <c r="D2317" t="s">
        <v>47</v>
      </c>
      <c r="E2317" t="s">
        <v>140</v>
      </c>
      <c r="F2317" s="32" t="s">
        <v>44</v>
      </c>
      <c r="G2317" s="32" t="s">
        <v>131</v>
      </c>
      <c r="H2317" s="32" t="s">
        <v>131</v>
      </c>
      <c r="I2317" s="32" t="s">
        <v>131</v>
      </c>
    </row>
    <row r="2318" spans="1:9" x14ac:dyDescent="0.25">
      <c r="A2318">
        <f>IF(AND($C2318="Area (ha)",$E2318="Fully converted"),SUMIFS(UK!$E$9:$E$77,UK!$C$9:$C$77,Data!$H4596),IF(AND($C2318="Area (ha)",$E2318="In conversion"),SUMIFS(UK!$F$9:$F$77,UK!$C$9:$C$77,Data!$H4596),IF(AND($C2318="Area (ha)",$E2318="Total"),SUMIFS(UK!$F$9:$F$77,UK!$C$9:$C$77,Data!$H4596),IF(AND($C2318="Tonne",$E2318="Fully converted"),SUMIFS(UK!$F$9:$F$77,UK!$C$9:$C$77,Data!$H4596),""))))</f>
        <v>0</v>
      </c>
      <c r="B2318" t="s">
        <v>45</v>
      </c>
      <c r="C2318" t="s">
        <v>144</v>
      </c>
      <c r="D2318" t="s">
        <v>47</v>
      </c>
      <c r="E2318" t="s">
        <v>140</v>
      </c>
      <c r="F2318" s="32" t="s">
        <v>44</v>
      </c>
      <c r="G2318" s="32" t="s">
        <v>91</v>
      </c>
      <c r="H2318" s="32" t="s">
        <v>91</v>
      </c>
      <c r="I2318" s="32" t="s">
        <v>91</v>
      </c>
    </row>
    <row r="2319" spans="1:9" x14ac:dyDescent="0.25">
      <c r="A2319">
        <f>IF(AND($C2319="Area (ha)",$E2319="Fully converted"),SUMIFS(UK!$E$9:$E$77,UK!$C$9:$C$77,Data!$H4597),IF(AND($C2319="Area (ha)",$E2319="In conversion"),SUMIFS(UK!$F$9:$F$77,UK!$C$9:$C$77,Data!$H4597),IF(AND($C2319="Area (ha)",$E2319="Total"),SUMIFS(UK!$F$9:$F$77,UK!$C$9:$C$77,Data!$H4597),IF(AND($C2319="Tonne",$E2319="Fully converted"),SUMIFS(UK!$F$9:$F$77,UK!$C$9:$C$77,Data!$H4597),""))))</f>
        <v>150.25799999999998</v>
      </c>
      <c r="B2319" t="s">
        <v>45</v>
      </c>
      <c r="C2319" t="s">
        <v>144</v>
      </c>
      <c r="D2319" t="s">
        <v>47</v>
      </c>
      <c r="E2319" t="s">
        <v>140</v>
      </c>
      <c r="F2319" s="32" t="s">
        <v>44</v>
      </c>
      <c r="G2319" s="32" t="s">
        <v>92</v>
      </c>
      <c r="H2319" s="32" t="s">
        <v>92</v>
      </c>
      <c r="I2319" s="32" t="s">
        <v>92</v>
      </c>
    </row>
    <row r="2320" spans="1:9" x14ac:dyDescent="0.25">
      <c r="A2320">
        <f>IF(AND($C2320="Area (ha)",$E2320="Fully converted"),SUMIFS(UK!$E$9:$E$77,UK!$C$9:$C$77,Data!$H4598),IF(AND($C2320="Area (ha)",$E2320="In conversion"),SUMIFS(UK!$F$9:$F$77,UK!$C$9:$C$77,Data!$H4598),IF(AND($C2320="Area (ha)",$E2320="Total"),SUMIFS(UK!$F$9:$F$77,UK!$C$9:$C$77,Data!$H4598),IF(AND($C2320="Tonne",$E2320="Fully converted"),SUMIFS(UK!$F$9:$F$77,UK!$C$9:$C$77,Data!$H4598),""))))</f>
        <v>0</v>
      </c>
      <c r="B2320" t="s">
        <v>45</v>
      </c>
      <c r="C2320" t="s">
        <v>144</v>
      </c>
      <c r="D2320" t="s">
        <v>47</v>
      </c>
      <c r="E2320" t="s">
        <v>140</v>
      </c>
      <c r="F2320" s="32" t="s">
        <v>44</v>
      </c>
      <c r="G2320" s="32" t="s">
        <v>93</v>
      </c>
      <c r="H2320" s="32" t="s">
        <v>93</v>
      </c>
      <c r="I2320" s="32" t="s">
        <v>93</v>
      </c>
    </row>
    <row r="2321" spans="1:9" x14ac:dyDescent="0.25">
      <c r="A2321">
        <f>IF(AND($C2321="Area (ha)",$E2321="Fully converted"),SUMIFS(UK!$E$9:$E$77,UK!$C$9:$C$77,Data!$H4599),IF(AND($C2321="Area (ha)",$E2321="In conversion"),SUMIFS(UK!$F$9:$F$77,UK!$C$9:$C$77,Data!$H4599),IF(AND($C2321="Area (ha)",$E2321="Total"),SUMIFS(UK!$F$9:$F$77,UK!$C$9:$C$77,Data!$H4599),IF(AND($C2321="Tonne",$E2321="Fully converted"),SUMIFS(UK!$F$9:$F$77,UK!$C$9:$C$77,Data!$H4599),""))))</f>
        <v>15105.82799999999</v>
      </c>
      <c r="B2321" t="s">
        <v>45</v>
      </c>
      <c r="C2321" t="s">
        <v>144</v>
      </c>
      <c r="D2321" t="s">
        <v>47</v>
      </c>
      <c r="E2321" t="s">
        <v>140</v>
      </c>
      <c r="F2321" s="32" t="s">
        <v>44</v>
      </c>
      <c r="G2321" s="32" t="s">
        <v>94</v>
      </c>
      <c r="H2321" s="32" t="s">
        <v>94</v>
      </c>
      <c r="I2321" s="32" t="s">
        <v>94</v>
      </c>
    </row>
    <row r="2322" spans="1:9" x14ac:dyDescent="0.25">
      <c r="A2322">
        <f>IF(AND($C2322="Area (ha)",$E2322="Fully converted"),SUMIFS(UK!$E$9:$E$77,UK!$C$9:$C$77,Data!$H4600),IF(AND($C2322="Area (ha)",$E2322="In conversion"),SUMIFS(UK!$F$9:$F$77,UK!$C$9:$C$77,Data!$H4600),IF(AND($C2322="Area (ha)",$E2322="Total"),SUMIFS(UK!$F$9:$F$77,UK!$C$9:$C$77,Data!$H4600),IF(AND($C2322="Tonne",$E2322="Fully converted"),SUMIFS(UK!$F$9:$F$77,UK!$C$9:$C$77,Data!$H4600),""))))</f>
        <v>155.434</v>
      </c>
      <c r="B2322" t="s">
        <v>45</v>
      </c>
      <c r="C2322" t="s">
        <v>144</v>
      </c>
      <c r="D2322" t="s">
        <v>47</v>
      </c>
      <c r="E2322" t="s">
        <v>140</v>
      </c>
      <c r="F2322" s="32" t="s">
        <v>44</v>
      </c>
      <c r="G2322" s="32" t="s">
        <v>95</v>
      </c>
      <c r="H2322" s="32" t="s">
        <v>95</v>
      </c>
      <c r="I2322" s="32" t="s">
        <v>95</v>
      </c>
    </row>
    <row r="2323" spans="1:9" x14ac:dyDescent="0.25">
      <c r="A2323">
        <f>IF(AND($C2323="Area (ha)",$E2323="Fully converted"),SUMIFS(UK!$E$9:$E$77,UK!$C$9:$C$77,Data!$H4601),IF(AND($C2323="Area (ha)",$E2323="In conversion"),SUMIFS(UK!$F$9:$F$77,UK!$C$9:$C$77,Data!$H4601),IF(AND($C2323="Area (ha)",$E2323="Total"),SUMIFS(UK!$F$9:$F$77,UK!$C$9:$C$77,Data!$H4601),IF(AND($C2323="Tonne",$E2323="Fully converted"),SUMIFS(UK!$F$9:$F$77,UK!$C$9:$C$77,Data!$H4601),""))))</f>
        <v>0</v>
      </c>
      <c r="B2323" t="s">
        <v>45</v>
      </c>
      <c r="C2323" t="s">
        <v>144</v>
      </c>
      <c r="D2323" t="s">
        <v>47</v>
      </c>
      <c r="E2323" t="s">
        <v>140</v>
      </c>
      <c r="F2323" s="32" t="s">
        <v>44</v>
      </c>
      <c r="G2323" s="32" t="s">
        <v>96</v>
      </c>
      <c r="H2323" s="32" t="s">
        <v>96</v>
      </c>
      <c r="I2323" s="32" t="s">
        <v>96</v>
      </c>
    </row>
    <row r="2324" spans="1:9" x14ac:dyDescent="0.25">
      <c r="A2324">
        <f>IF(AND($C2324="Area (ha)",$E2324="Fully converted"),SUMIFS(UK!$E$9:$E$77,UK!$C$9:$C$77,Data!$H4602),IF(AND($C2324="Area (ha)",$E2324="In conversion"),SUMIFS(UK!$F$9:$F$77,UK!$C$9:$C$77,Data!$H4602),IF(AND($C2324="Area (ha)",$E2324="Total"),SUMIFS(UK!$F$9:$F$77,UK!$C$9:$C$77,Data!$H4602),IF(AND($C2324="Tonne",$E2324="Fully converted"),SUMIFS(UK!$F$9:$F$77,UK!$C$9:$C$77,Data!$H4602),""))))</f>
        <v>40.524000000000001</v>
      </c>
      <c r="B2324" t="s">
        <v>45</v>
      </c>
      <c r="C2324" t="s">
        <v>144</v>
      </c>
      <c r="D2324" t="s">
        <v>47</v>
      </c>
      <c r="E2324" t="s">
        <v>140</v>
      </c>
      <c r="F2324" s="32" t="s">
        <v>44</v>
      </c>
      <c r="G2324" s="32" t="s">
        <v>132</v>
      </c>
      <c r="H2324" s="32" t="s">
        <v>132</v>
      </c>
      <c r="I2324" s="32" t="s">
        <v>132</v>
      </c>
    </row>
    <row r="2325" spans="1:9" x14ac:dyDescent="0.25">
      <c r="A2325">
        <f>IF(AND($C2325="Area (ha)",$E2325="Fully converted"),SUMIFS(UK!$E$9:$E$77,UK!$C$9:$C$77,Data!$H4603),IF(AND($C2325="Area (ha)",$E2325="In conversion"),SUMIFS(UK!$F$9:$F$77,UK!$C$9:$C$77,Data!$H4603),IF(AND($C2325="Area (ha)",$E2325="Total"),SUMIFS(UK!$F$9:$F$77,UK!$C$9:$C$77,Data!$H4603),IF(AND($C2325="Tonne",$E2325="Fully converted"),SUMIFS(UK!$F$9:$F$77,UK!$C$9:$C$77,Data!$H4603),""))))</f>
        <v>16.044</v>
      </c>
      <c r="B2325" t="s">
        <v>45</v>
      </c>
      <c r="C2325" t="s">
        <v>144</v>
      </c>
      <c r="D2325" t="s">
        <v>47</v>
      </c>
      <c r="E2325" t="s">
        <v>140</v>
      </c>
      <c r="F2325" s="32" t="s">
        <v>44</v>
      </c>
      <c r="G2325" s="32" t="s">
        <v>98</v>
      </c>
      <c r="H2325" s="32" t="s">
        <v>98</v>
      </c>
      <c r="I2325" s="32" t="s">
        <v>98</v>
      </c>
    </row>
    <row r="2326" spans="1:9" x14ac:dyDescent="0.25">
      <c r="A2326">
        <f>IF(AND($C2326="Area (ha)",$E2326="Fully converted"),SUMIFS(UK!$E$9:$E$77,UK!$C$9:$C$77,Data!$H4604),IF(AND($C2326="Area (ha)",$E2326="In conversion"),SUMIFS(UK!$F$9:$F$77,UK!$C$9:$C$77,Data!$H4604),IF(AND($C2326="Area (ha)",$E2326="Total"),SUMIFS(UK!$F$9:$F$77,UK!$C$9:$C$77,Data!$H4604),IF(AND($C2326="Tonne",$E2326="Fully converted"),SUMIFS(UK!$F$9:$F$77,UK!$C$9:$C$77,Data!$H4604),""))))</f>
        <v>16.044</v>
      </c>
      <c r="B2326" t="s">
        <v>45</v>
      </c>
      <c r="C2326" t="s">
        <v>144</v>
      </c>
      <c r="D2326" t="s">
        <v>47</v>
      </c>
      <c r="E2326" t="s">
        <v>140</v>
      </c>
      <c r="F2326" s="32" t="s">
        <v>44</v>
      </c>
      <c r="G2326" s="32" t="s">
        <v>99</v>
      </c>
      <c r="H2326" s="32" t="s">
        <v>99</v>
      </c>
      <c r="I2326" s="32" t="s">
        <v>99</v>
      </c>
    </row>
    <row r="2327" spans="1:9" x14ac:dyDescent="0.25">
      <c r="A2327">
        <f>IF(AND($C2327="Area (ha)",$E2327="Fully converted"),SUMIFS(UK!$E$9:$E$77,UK!$C$9:$C$77,Data!$H4605),IF(AND($C2327="Area (ha)",$E2327="In conversion"),SUMIFS(UK!$F$9:$F$77,UK!$C$9:$C$77,Data!$H4605),IF(AND($C2327="Area (ha)",$E2327="Total"),SUMIFS(UK!$F$9:$F$77,UK!$C$9:$C$77,Data!$H4605),IF(AND($C2327="Tonne",$E2327="Fully converted"),SUMIFS(UK!$F$9:$F$77,UK!$C$9:$C$77,Data!$H4605),""))))</f>
        <v>15.594000000000001</v>
      </c>
      <c r="B2327" t="s">
        <v>45</v>
      </c>
      <c r="C2327" t="s">
        <v>144</v>
      </c>
      <c r="D2327" t="s">
        <v>47</v>
      </c>
      <c r="E2327" t="s">
        <v>140</v>
      </c>
      <c r="F2327" s="32" t="s">
        <v>44</v>
      </c>
      <c r="G2327" s="32" t="s">
        <v>100</v>
      </c>
      <c r="H2327" s="32" t="s">
        <v>100</v>
      </c>
      <c r="I2327" s="32" t="s">
        <v>101</v>
      </c>
    </row>
    <row r="2328" spans="1:9" x14ac:dyDescent="0.25">
      <c r="A2328">
        <f>IF(AND($C2328="Area (ha)",$E2328="Fully converted"),SUMIFS(UK!$E$9:$E$77,UK!$C$9:$C$77,Data!$H4606),IF(AND($C2328="Area (ha)",$E2328="In conversion"),SUMIFS(UK!$F$9:$F$77,UK!$C$9:$C$77,Data!$H4606),IF(AND($C2328="Area (ha)",$E2328="Total"),SUMIFS(UK!$F$9:$F$77,UK!$C$9:$C$77,Data!$H4606),IF(AND($C2328="Tonne",$E2328="Fully converted"),SUMIFS(UK!$F$9:$F$77,UK!$C$9:$C$77,Data!$H4606),""))))</f>
        <v>0.45</v>
      </c>
      <c r="B2328" t="s">
        <v>45</v>
      </c>
      <c r="C2328" t="s">
        <v>144</v>
      </c>
      <c r="D2328" t="s">
        <v>47</v>
      </c>
      <c r="E2328" t="s">
        <v>140</v>
      </c>
      <c r="F2328" s="32" t="s">
        <v>44</v>
      </c>
      <c r="G2328" s="32" t="s">
        <v>101</v>
      </c>
      <c r="H2328" s="32" t="s">
        <v>101</v>
      </c>
      <c r="I2328" s="32" t="s">
        <v>101</v>
      </c>
    </row>
    <row r="2329" spans="1:9" x14ac:dyDescent="0.25">
      <c r="A2329">
        <f>IF(AND($C2329="Area (ha)",$E2329="Fully converted"),SUMIFS(UK!$E$9:$E$77,UK!$C$9:$C$77,Data!$H4607),IF(AND($C2329="Area (ha)",$E2329="In conversion"),SUMIFS(UK!$F$9:$F$77,UK!$C$9:$C$77,Data!$H4607),IF(AND($C2329="Area (ha)",$E2329="Total"),SUMIFS(UK!$F$9:$F$77,UK!$C$9:$C$77,Data!$H4607),IF(AND($C2329="Tonne",$E2329="Fully converted"),SUMIFS(UK!$F$9:$F$77,UK!$C$9:$C$77,Data!$H4607),""))))</f>
        <v>0</v>
      </c>
      <c r="B2329" t="s">
        <v>45</v>
      </c>
      <c r="C2329" t="s">
        <v>144</v>
      </c>
      <c r="D2329" t="s">
        <v>47</v>
      </c>
      <c r="E2329" t="s">
        <v>140</v>
      </c>
      <c r="F2329" s="32" t="s">
        <v>44</v>
      </c>
      <c r="G2329" s="32" t="s">
        <v>102</v>
      </c>
      <c r="H2329" s="32" t="s">
        <v>102</v>
      </c>
      <c r="I2329" s="32" t="s">
        <v>102</v>
      </c>
    </row>
    <row r="2330" spans="1:9" x14ac:dyDescent="0.25">
      <c r="A2330">
        <f>IF(AND($C2330="Area (ha)",$E2330="Fully converted"),SUMIFS(UK!$E$9:$E$77,UK!$C$9:$C$77,Data!$H4608),IF(AND($C2330="Area (ha)",$E2330="In conversion"),SUMIFS(UK!$F$9:$F$77,UK!$C$9:$C$77,Data!$H4608),IF(AND($C2330="Area (ha)",$E2330="Total"),SUMIFS(UK!$F$9:$F$77,UK!$C$9:$C$77,Data!$H4608),IF(AND($C2330="Tonne",$E2330="Fully converted"),SUMIFS(UK!$F$9:$F$77,UK!$C$9:$C$77,Data!$H4608),""))))</f>
        <v>0</v>
      </c>
      <c r="B2330" t="s">
        <v>45</v>
      </c>
      <c r="C2330" t="s">
        <v>144</v>
      </c>
      <c r="D2330" t="s">
        <v>47</v>
      </c>
      <c r="E2330" t="s">
        <v>140</v>
      </c>
      <c r="F2330" s="32" t="s">
        <v>44</v>
      </c>
      <c r="G2330" s="32" t="s">
        <v>103</v>
      </c>
      <c r="H2330" s="32" t="s">
        <v>103</v>
      </c>
      <c r="I2330" s="32" t="s">
        <v>103</v>
      </c>
    </row>
    <row r="2331" spans="1:9" x14ac:dyDescent="0.25">
      <c r="A2331">
        <f>IF(AND($C2331="Area (ha)",$E2331="Fully converted"),SUMIFS(UK!$E$9:$E$77,UK!$C$9:$C$77,Data!$H4609),IF(AND($C2331="Area (ha)",$E2331="In conversion"),SUMIFS(UK!$F$9:$F$77,UK!$C$9:$C$77,Data!$H4609),IF(AND($C2331="Area (ha)",$E2331="Total"),SUMIFS(UK!$F$9:$F$77,UK!$C$9:$C$77,Data!$H4609),IF(AND($C2331="Tonne",$E2331="Fully converted"),SUMIFS(UK!$F$9:$F$77,UK!$C$9:$C$77,Data!$H4609),""))))</f>
        <v>0</v>
      </c>
      <c r="B2331" t="s">
        <v>45</v>
      </c>
      <c r="C2331" t="s">
        <v>144</v>
      </c>
      <c r="D2331" t="s">
        <v>47</v>
      </c>
      <c r="E2331" t="s">
        <v>140</v>
      </c>
      <c r="F2331" s="32" t="s">
        <v>44</v>
      </c>
      <c r="G2331" s="32" t="s">
        <v>104</v>
      </c>
      <c r="H2331" s="32" t="s">
        <v>104</v>
      </c>
      <c r="I2331" s="32" t="s">
        <v>104</v>
      </c>
    </row>
    <row r="2332" spans="1:9" x14ac:dyDescent="0.25">
      <c r="A2332">
        <f>IF(AND($C2332="Area (ha)",$E2332="Fully converted"),SUMIFS(UK!$E$9:$E$77,UK!$C$9:$C$77,Data!$H4610),IF(AND($C2332="Area (ha)",$E2332="In conversion"),SUMIFS(UK!$F$9:$F$77,UK!$C$9:$C$77,Data!$H4610),IF(AND($C2332="Area (ha)",$E2332="Total"),SUMIFS(UK!$F$9:$F$77,UK!$C$9:$C$77,Data!$H4610),IF(AND($C2332="Tonne",$E2332="Fully converted"),SUMIFS(UK!$F$9:$F$77,UK!$C$9:$C$77,Data!$H4610),""))))</f>
        <v>0</v>
      </c>
      <c r="B2332" t="s">
        <v>45</v>
      </c>
      <c r="C2332" t="s">
        <v>144</v>
      </c>
      <c r="D2332" t="s">
        <v>47</v>
      </c>
      <c r="E2332" t="s">
        <v>140</v>
      </c>
      <c r="F2332" s="32" t="s">
        <v>44</v>
      </c>
      <c r="G2332" s="32" t="s">
        <v>105</v>
      </c>
      <c r="H2332" s="32" t="s">
        <v>105</v>
      </c>
      <c r="I2332" s="32" t="s">
        <v>105</v>
      </c>
    </row>
    <row r="2333" spans="1:9" x14ac:dyDescent="0.25">
      <c r="A2333">
        <f>IF(AND($C2333="Area (ha)",$E2333="Fully converted"),SUMIFS(UK!$E$9:$E$77,UK!$C$9:$C$77,Data!$H4611),IF(AND($C2333="Area (ha)",$E2333="In conversion"),SUMIFS(UK!$F$9:$F$77,UK!$C$9:$C$77,Data!$H4611),IF(AND($C2333="Area (ha)",$E2333="Total"),SUMIFS(UK!$F$9:$F$77,UK!$C$9:$C$77,Data!$H4611),IF(AND($C2333="Tonne",$E2333="Fully converted"),SUMIFS(UK!$F$9:$F$77,UK!$C$9:$C$77,Data!$H4611),""))))</f>
        <v>0</v>
      </c>
      <c r="B2333" t="s">
        <v>45</v>
      </c>
      <c r="C2333" t="s">
        <v>144</v>
      </c>
      <c r="D2333" t="s">
        <v>47</v>
      </c>
      <c r="E2333" t="s">
        <v>140</v>
      </c>
      <c r="F2333" s="32" t="s">
        <v>44</v>
      </c>
      <c r="G2333" s="32" t="s">
        <v>106</v>
      </c>
      <c r="H2333" s="32" t="s">
        <v>106</v>
      </c>
      <c r="I2333" s="32" t="s">
        <v>106</v>
      </c>
    </row>
    <row r="2334" spans="1:9" x14ac:dyDescent="0.25">
      <c r="A2334">
        <f>IF(AND($C2334="Area (ha)",$E2334="Fully converted"),SUMIFS(UK!$E$9:$E$77,UK!$C$9:$C$77,Data!$H4612),IF(AND($C2334="Area (ha)",$E2334="In conversion"),SUMIFS(UK!$F$9:$F$77,UK!$C$9:$C$77,Data!$H4612),IF(AND($C2334="Area (ha)",$E2334="Total"),SUMIFS(UK!$F$9:$F$77,UK!$C$9:$C$77,Data!$H4612),IF(AND($C2334="Tonne",$E2334="Fully converted"),SUMIFS(UK!$F$9:$F$77,UK!$C$9:$C$77,Data!$H4612),""))))</f>
        <v>0</v>
      </c>
      <c r="B2334" t="s">
        <v>45</v>
      </c>
      <c r="C2334" t="s">
        <v>144</v>
      </c>
      <c r="D2334" t="s">
        <v>47</v>
      </c>
      <c r="E2334" t="s">
        <v>140</v>
      </c>
      <c r="F2334" s="32" t="s">
        <v>44</v>
      </c>
      <c r="G2334" s="32" t="s">
        <v>107</v>
      </c>
      <c r="H2334" s="32" t="s">
        <v>107</v>
      </c>
      <c r="I2334" s="32" t="s">
        <v>107</v>
      </c>
    </row>
    <row r="2335" spans="1:9" x14ac:dyDescent="0.25">
      <c r="A2335">
        <f>IF(AND($C2335="Area (ha)",$E2335="Fully converted"),SUMIFS(UK!$E$9:$E$77,UK!$C$9:$C$77,Data!$H4613),IF(AND($C2335="Area (ha)",$E2335="In conversion"),SUMIFS(UK!$F$9:$F$77,UK!$C$9:$C$77,Data!$H4613),IF(AND($C2335="Area (ha)",$E2335="Total"),SUMIFS(UK!$F$9:$F$77,UK!$C$9:$C$77,Data!$H4613),IF(AND($C2335="Tonne",$E2335="Fully converted"),SUMIFS(UK!$F$9:$F$77,UK!$C$9:$C$77,Data!$H4613),""))))</f>
        <v>0</v>
      </c>
      <c r="B2335" t="s">
        <v>45</v>
      </c>
      <c r="C2335" t="s">
        <v>144</v>
      </c>
      <c r="D2335" t="s">
        <v>47</v>
      </c>
      <c r="E2335" t="s">
        <v>140</v>
      </c>
      <c r="F2335" s="32" t="s">
        <v>44</v>
      </c>
      <c r="G2335" s="32" t="s">
        <v>108</v>
      </c>
      <c r="H2335" s="32" t="s">
        <v>108</v>
      </c>
      <c r="I2335" s="32" t="s">
        <v>108</v>
      </c>
    </row>
    <row r="2336" spans="1:9" x14ac:dyDescent="0.25">
      <c r="A2336">
        <f>IF(AND($C2336="Area (ha)",$E2336="Fully converted"),SUMIFS(UK!$E$9:$E$77,UK!$C$9:$C$77,Data!$H4614),IF(AND($C2336="Area (ha)",$E2336="In conversion"),SUMIFS(UK!$F$9:$F$77,UK!$C$9:$C$77,Data!$H4614),IF(AND($C2336="Area (ha)",$E2336="Total"),SUMIFS(UK!$F$9:$F$77,UK!$C$9:$C$77,Data!$H4614),IF(AND($C2336="Tonne",$E2336="Fully converted"),SUMIFS(UK!$F$9:$F$77,UK!$C$9:$C$77,Data!$H4614),""))))</f>
        <v>0</v>
      </c>
      <c r="B2336" t="s">
        <v>45</v>
      </c>
      <c r="C2336" t="s">
        <v>144</v>
      </c>
      <c r="D2336" t="s">
        <v>47</v>
      </c>
      <c r="E2336" t="s">
        <v>140</v>
      </c>
      <c r="F2336" s="32" t="s">
        <v>44</v>
      </c>
      <c r="G2336" s="32" t="s">
        <v>109</v>
      </c>
      <c r="H2336" s="32" t="s">
        <v>109</v>
      </c>
      <c r="I2336" s="32" t="s">
        <v>109</v>
      </c>
    </row>
    <row r="2337" spans="1:9" x14ac:dyDescent="0.25">
      <c r="A2337">
        <f>IF(AND($C2337="Area (ha)",$E2337="Fully converted"),SUMIFS(UK!$E$9:$E$77,UK!$C$9:$C$77,Data!$H4615),IF(AND($C2337="Area (ha)",$E2337="In conversion"),SUMIFS(UK!$F$9:$F$77,UK!$C$9:$C$77,Data!$H4615),IF(AND($C2337="Area (ha)",$E2337="Total"),SUMIFS(UK!$F$9:$F$77,UK!$C$9:$C$77,Data!$H4615),IF(AND($C2337="Tonne",$E2337="Fully converted"),SUMIFS(UK!$F$9:$F$77,UK!$C$9:$C$77,Data!$H4615),""))))</f>
        <v>0</v>
      </c>
      <c r="B2337" t="s">
        <v>45</v>
      </c>
      <c r="C2337" t="s">
        <v>144</v>
      </c>
      <c r="D2337" t="s">
        <v>47</v>
      </c>
      <c r="E2337" t="s">
        <v>140</v>
      </c>
      <c r="F2337" s="32" t="s">
        <v>44</v>
      </c>
      <c r="G2337" s="32" t="s">
        <v>133</v>
      </c>
      <c r="H2337" s="32" t="s">
        <v>110</v>
      </c>
      <c r="I2337" s="32" t="s">
        <v>133</v>
      </c>
    </row>
    <row r="2338" spans="1:9" x14ac:dyDescent="0.25">
      <c r="A2338">
        <f>IF(AND($C2338="Area (ha)",$E2338="Fully converted"),SUMIFS(UK!$E$9:$E$77,UK!$C$9:$C$77,Data!$H4616),IF(AND($C2338="Area (ha)",$E2338="In conversion"),SUMIFS(UK!$F$9:$F$77,UK!$C$9:$C$77,Data!$H4616),IF(AND($C2338="Area (ha)",$E2338="Total"),SUMIFS(UK!$F$9:$F$77,UK!$C$9:$C$77,Data!$H4616),IF(AND($C2338="Tonne",$E2338="Fully converted"),SUMIFS(UK!$F$9:$F$77,UK!$C$9:$C$77,Data!$H4616),""))))</f>
        <v>0</v>
      </c>
      <c r="B2338" t="s">
        <v>45</v>
      </c>
      <c r="C2338" t="s">
        <v>144</v>
      </c>
      <c r="D2338" t="s">
        <v>47</v>
      </c>
      <c r="E2338" t="s">
        <v>140</v>
      </c>
      <c r="F2338" s="32" t="s">
        <v>44</v>
      </c>
      <c r="G2338" s="32" t="s">
        <v>111</v>
      </c>
      <c r="H2338" s="32" t="s">
        <v>111</v>
      </c>
      <c r="I2338" s="32" t="s">
        <v>111</v>
      </c>
    </row>
    <row r="2339" spans="1:9" x14ac:dyDescent="0.25">
      <c r="A2339">
        <f>IF(AND($C2339="Area (ha)",$E2339="Fully converted"),SUMIFS(UK!$E$9:$E$77,UK!$C$9:$C$77,Data!$H4617),IF(AND($C2339="Area (ha)",$E2339="In conversion"),SUMIFS(UK!$F$9:$F$77,UK!$C$9:$C$77,Data!$H4617),IF(AND($C2339="Area (ha)",$E2339="Total"),SUMIFS(UK!$F$9:$F$77,UK!$C$9:$C$77,Data!$H4617),IF(AND($C2339="Tonne",$E2339="Fully converted"),SUMIFS(UK!$F$9:$F$77,UK!$C$9:$C$77,Data!$H4617),""))))</f>
        <v>0</v>
      </c>
      <c r="B2339" t="s">
        <v>45</v>
      </c>
      <c r="C2339" t="s">
        <v>144</v>
      </c>
      <c r="D2339" t="s">
        <v>47</v>
      </c>
      <c r="E2339" t="s">
        <v>140</v>
      </c>
      <c r="F2339" s="32" t="s">
        <v>44</v>
      </c>
      <c r="G2339" s="32" t="s">
        <v>134</v>
      </c>
      <c r="H2339" s="32" t="s">
        <v>134</v>
      </c>
      <c r="I2339" s="32" t="s">
        <v>134</v>
      </c>
    </row>
    <row r="2340" spans="1:9" x14ac:dyDescent="0.25">
      <c r="A2340">
        <f>IF(AND($C2340="Area (ha)",$E2340="Fully converted"),SUMIFS(UK!$E$9:$E$77,UK!$C$9:$C$77,Data!$H4618),IF(AND($C2340="Area (ha)",$E2340="In conversion"),SUMIFS(UK!$F$9:$F$77,UK!$C$9:$C$77,Data!$H4618),IF(AND($C2340="Area (ha)",$E2340="Total"),SUMIFS(UK!$F$9:$F$77,UK!$C$9:$C$77,Data!$H4618),IF(AND($C2340="Tonne",$E2340="Fully converted"),SUMIFS(UK!$F$9:$F$77,UK!$C$9:$C$77,Data!$H4618),""))))</f>
        <v>0</v>
      </c>
      <c r="B2340" t="s">
        <v>45</v>
      </c>
      <c r="C2340" t="s">
        <v>144</v>
      </c>
      <c r="D2340" t="s">
        <v>47</v>
      </c>
      <c r="E2340" t="s">
        <v>140</v>
      </c>
      <c r="F2340" s="32" t="s">
        <v>44</v>
      </c>
      <c r="G2340" s="32" t="s">
        <v>113</v>
      </c>
      <c r="H2340" s="32" t="s">
        <v>113</v>
      </c>
      <c r="I2340" s="32" t="s">
        <v>113</v>
      </c>
    </row>
    <row r="2341" spans="1:9" x14ac:dyDescent="0.25">
      <c r="A2341">
        <f>IF(AND($C2341="Area (ha)",$E2341="Fully converted"),SUMIFS(UK!$E$9:$E$77,UK!$C$9:$C$77,Data!$H4619),IF(AND($C2341="Area (ha)",$E2341="In conversion"),SUMIFS(UK!$F$9:$F$77,UK!$C$9:$C$77,Data!$H4619),IF(AND($C2341="Area (ha)",$E2341="Total"),SUMIFS(UK!$F$9:$F$77,UK!$C$9:$C$77,Data!$H4619),IF(AND($C2341="Tonne",$E2341="Fully converted"),SUMIFS(UK!$F$9:$F$77,UK!$C$9:$C$77,Data!$H4619),""))))</f>
        <v>4.91</v>
      </c>
      <c r="B2341" t="s">
        <v>45</v>
      </c>
      <c r="C2341" t="s">
        <v>144</v>
      </c>
      <c r="D2341" t="s">
        <v>47</v>
      </c>
      <c r="E2341" t="s">
        <v>140</v>
      </c>
      <c r="F2341" s="32" t="s">
        <v>44</v>
      </c>
      <c r="G2341" s="32" t="s">
        <v>135</v>
      </c>
      <c r="H2341" s="32" t="s">
        <v>135</v>
      </c>
      <c r="I2341" s="32" t="s">
        <v>135</v>
      </c>
    </row>
    <row r="2342" spans="1:9" x14ac:dyDescent="0.25">
      <c r="A2342">
        <f>IF(AND($C2342="Area (ha)",$E2342="Fully converted"),SUMIFS(UK!$E$9:$E$77,UK!$C$9:$C$77,Data!$H4620),IF(AND($C2342="Area (ha)",$E2342="In conversion"),SUMIFS(UK!$F$9:$F$77,UK!$C$9:$C$77,Data!$H4620),IF(AND($C2342="Area (ha)",$E2342="Total"),SUMIFS(UK!$F$9:$F$77,UK!$C$9:$C$77,Data!$H4620),IF(AND($C2342="Tonne",$E2342="Fully converted"),SUMIFS(UK!$F$9:$F$77,UK!$C$9:$C$77,Data!$H4620),""))))</f>
        <v>0</v>
      </c>
      <c r="B2342" t="s">
        <v>45</v>
      </c>
      <c r="C2342" t="s">
        <v>144</v>
      </c>
      <c r="D2342" t="s">
        <v>47</v>
      </c>
      <c r="E2342" t="s">
        <v>140</v>
      </c>
      <c r="F2342" s="32" t="s">
        <v>44</v>
      </c>
      <c r="G2342" s="32" t="s">
        <v>115</v>
      </c>
      <c r="H2342" s="32" t="s">
        <v>115</v>
      </c>
      <c r="I2342" s="32" t="s">
        <v>115</v>
      </c>
    </row>
    <row r="2343" spans="1:9" x14ac:dyDescent="0.25">
      <c r="A2343">
        <f>IF(AND($C2343="Area (ha)",$E2343="Fully converted"),SUMIFS(UK!$E$9:$E$77,UK!$C$9:$C$77,Data!$H4621),IF(AND($C2343="Area (ha)",$E2343="In conversion"),SUMIFS(UK!$F$9:$F$77,UK!$C$9:$C$77,Data!$H4621),IF(AND($C2343="Area (ha)",$E2343="Total"),SUMIFS(UK!$F$9:$F$77,UK!$C$9:$C$77,Data!$H4621),IF(AND($C2343="Tonne",$E2343="Fully converted"),SUMIFS(UK!$F$9:$F$77,UK!$C$9:$C$77,Data!$H4621),""))))</f>
        <v>110</v>
      </c>
      <c r="B2343" t="s">
        <v>45</v>
      </c>
      <c r="C2343" t="s">
        <v>144</v>
      </c>
      <c r="D2343" t="s">
        <v>47</v>
      </c>
      <c r="E2343" t="s">
        <v>140</v>
      </c>
      <c r="F2343" s="32" t="s">
        <v>44</v>
      </c>
      <c r="G2343" s="32" t="s">
        <v>116</v>
      </c>
      <c r="H2343" s="32" t="s">
        <v>116</v>
      </c>
      <c r="I2343" s="32" t="s">
        <v>116</v>
      </c>
    </row>
    <row r="2344" spans="1:9" x14ac:dyDescent="0.25">
      <c r="A2344">
        <f>IF(AND($C2344="Area (ha)",$E2344="Fully converted"),SUMIFS(UK!$E$9:$E$77,UK!$C$9:$C$77,Data!$H4622),IF(AND($C2344="Area (ha)",$E2344="In conversion"),SUMIFS(UK!$F$9:$F$77,UK!$C$9:$C$77,Data!$H4622),IF(AND($C2344="Area (ha)",$E2344="Total"),SUMIFS(UK!$F$9:$F$77,UK!$C$9:$C$77,Data!$H4622),IF(AND($C2344="Tonne",$E2344="Fully converted"),SUMIFS(UK!$F$9:$F$77,UK!$C$9:$C$77,Data!$H4622),""))))</f>
        <v>0</v>
      </c>
      <c r="B2344" t="s">
        <v>45</v>
      </c>
      <c r="C2344" t="s">
        <v>144</v>
      </c>
      <c r="D2344" t="s">
        <v>47</v>
      </c>
      <c r="E2344" t="s">
        <v>140</v>
      </c>
      <c r="F2344" s="32" t="s">
        <v>44</v>
      </c>
      <c r="G2344" s="32" t="s">
        <v>117</v>
      </c>
      <c r="H2344" s="32" t="s">
        <v>117</v>
      </c>
      <c r="I2344" s="32" t="s">
        <v>117</v>
      </c>
    </row>
    <row r="2345" spans="1:9" x14ac:dyDescent="0.25">
      <c r="A2345">
        <f>IF(AND($C2345="Area (ha)",$E2345="Fully converted"),SUMIFS(UK!$E$9:$E$77,UK!$C$9:$C$77,Data!$H4623),IF(AND($C2345="Area (ha)",$E2345="In conversion"),SUMIFS(UK!$F$9:$F$77,UK!$C$9:$C$77,Data!$H4623),IF(AND($C2345="Area (ha)",$E2345="Total"),SUMIFS(UK!$F$9:$F$77,UK!$C$9:$C$77,Data!$H4623),IF(AND($C2345="Tonne",$E2345="Fully converted"),SUMIFS(UK!$F$9:$F$77,UK!$C$9:$C$77,Data!$H4623),""))))</f>
        <v>0</v>
      </c>
      <c r="B2345" t="s">
        <v>45</v>
      </c>
      <c r="C2345" t="s">
        <v>144</v>
      </c>
      <c r="D2345" t="s">
        <v>47</v>
      </c>
      <c r="E2345" t="s">
        <v>140</v>
      </c>
      <c r="F2345" s="32" t="s">
        <v>44</v>
      </c>
      <c r="G2345" s="32" t="s">
        <v>136</v>
      </c>
      <c r="H2345" s="32" t="s">
        <v>136</v>
      </c>
      <c r="I2345" s="32" t="s">
        <v>136</v>
      </c>
    </row>
    <row r="2346" spans="1:9" x14ac:dyDescent="0.25">
      <c r="A2346">
        <f>IF(AND($C2346="Area (ha)",$E2346="Fully converted"),SUMIFS(UK!$E$9:$E$77,UK!$C$9:$C$77,Data!$H4624),IF(AND($C2346="Area (ha)",$E2346="In conversion"),SUMIFS(UK!$F$9:$F$77,UK!$C$9:$C$77,Data!$H4624),IF(AND($C2346="Area (ha)",$E2346="Total"),SUMIFS(UK!$F$9:$F$77,UK!$C$9:$C$77,Data!$H4624),IF(AND($C2346="Tonne",$E2346="Fully converted"),SUMIFS(UK!$F$9:$F$77,UK!$C$9:$C$77,Data!$H4624),""))))</f>
        <v>0</v>
      </c>
      <c r="B2346" t="s">
        <v>45</v>
      </c>
      <c r="C2346" t="s">
        <v>144</v>
      </c>
      <c r="D2346" t="s">
        <v>47</v>
      </c>
      <c r="E2346" t="s">
        <v>140</v>
      </c>
      <c r="F2346" s="32" t="s">
        <v>44</v>
      </c>
      <c r="G2346" s="32" t="s">
        <v>137</v>
      </c>
      <c r="H2346" s="32" t="s">
        <v>137</v>
      </c>
      <c r="I2346" s="32" t="s">
        <v>137</v>
      </c>
    </row>
    <row r="2347" spans="1:9" x14ac:dyDescent="0.25">
      <c r="A2347">
        <f>IF(AND($C2347="Area (ha)",$E2347="Fully converted"),SUMIFS(UK!$E$9:$E$77,UK!$C$9:$C$77,Data!$H4625),IF(AND($C2347="Area (ha)",$E2347="In conversion"),SUMIFS(UK!$F$9:$F$77,UK!$C$9:$C$77,Data!$H4625),IF(AND($C2347="Area (ha)",$E2347="Total"),SUMIFS(UK!$F$9:$F$77,UK!$C$9:$C$77,Data!$H4625),IF(AND($C2347="Tonne",$E2347="Fully converted"),SUMIFS(UK!$F$9:$F$77,UK!$C$9:$C$77,Data!$H4625),""))))</f>
        <v>19784.98974999999</v>
      </c>
      <c r="B2347" t="s">
        <v>45</v>
      </c>
      <c r="C2347" t="s">
        <v>144</v>
      </c>
      <c r="D2347" t="s">
        <v>47</v>
      </c>
      <c r="E2347" t="s">
        <v>140</v>
      </c>
      <c r="F2347" s="32" t="s">
        <v>44</v>
      </c>
      <c r="G2347" s="32" t="s">
        <v>119</v>
      </c>
      <c r="H2347" s="32" t="s">
        <v>119</v>
      </c>
      <c r="I2347" s="32" t="s">
        <v>119</v>
      </c>
    </row>
    <row r="2348" spans="1:9" x14ac:dyDescent="0.25">
      <c r="A2348" t="str">
        <f>IF(AND($C2348="Area (ha)",$E2348="Fully converted"),SUMIFS(UK!$E$9:$E$77,UK!$C$9:$C$77,Data!$H4626),IF(AND($C2348="Area (ha)",$E2348="In conversion"),SUMIFS(UK!$F$9:$F$77,UK!$C$9:$C$77,Data!$H4626),IF(AND($C2348="Area (ha)",$E2348="Total"),SUMIFS(UK!$F$9:$F$77,UK!$C$9:$C$77,Data!$H4626),IF(AND($C2348="Tonne",$E2348="Fully converted"),SUMIFS(UK!$F$9:$F$77,UK!$C$9:$C$77,Data!$H4626),""))))</f>
        <v/>
      </c>
      <c r="B2348" s="5" t="s">
        <v>45</v>
      </c>
      <c r="C2348" s="5" t="s">
        <v>144</v>
      </c>
      <c r="D2348" s="5" t="s">
        <v>49</v>
      </c>
      <c r="E2348" s="5" t="s">
        <v>142</v>
      </c>
      <c r="F2348" s="32" t="s">
        <v>5</v>
      </c>
      <c r="G2348" s="32" t="s">
        <v>146</v>
      </c>
      <c r="H2348" s="32" t="s">
        <v>146</v>
      </c>
      <c r="I2348" s="32" t="s">
        <v>52</v>
      </c>
    </row>
    <row r="2349" spans="1:9" x14ac:dyDescent="0.25">
      <c r="A2349" t="str">
        <f>IF(AND($C2349="Area (ha)",$E2349="Fully converted"),SUMIFS(UK!$E$9:$E$77,UK!$C$9:$C$77,Data!$H4627),IF(AND($C2349="Area (ha)",$E2349="In conversion"),SUMIFS(UK!$F$9:$F$77,UK!$C$9:$C$77,Data!$H4627),IF(AND($C2349="Area (ha)",$E2349="Total"),SUMIFS(UK!$F$9:$F$77,UK!$C$9:$C$77,Data!$H4627),IF(AND($C2349="Tonne",$E2349="Fully converted"),SUMIFS(UK!$F$9:$F$77,UK!$C$9:$C$77,Data!$H4627),""))))</f>
        <v/>
      </c>
      <c r="B2349" s="5" t="s">
        <v>45</v>
      </c>
      <c r="C2349" s="5" t="s">
        <v>144</v>
      </c>
      <c r="D2349" s="5" t="s">
        <v>49</v>
      </c>
      <c r="E2349" s="5" t="s">
        <v>142</v>
      </c>
      <c r="F2349" s="32" t="s">
        <v>5</v>
      </c>
      <c r="G2349" s="32" t="s">
        <v>53</v>
      </c>
      <c r="H2349" s="32" t="s">
        <v>53</v>
      </c>
      <c r="I2349" s="32" t="s">
        <v>53</v>
      </c>
    </row>
    <row r="2350" spans="1:9" x14ac:dyDescent="0.25">
      <c r="A2350" t="str">
        <f>IF(AND($C2350="Area (ha)",$E2350="Fully converted"),SUMIFS(UK!$E$9:$E$77,UK!$C$9:$C$77,Data!$H4628),IF(AND($C2350="Area (ha)",$E2350="In conversion"),SUMIFS(UK!$F$9:$F$77,UK!$C$9:$C$77,Data!$H4628),IF(AND($C2350="Area (ha)",$E2350="Total"),SUMIFS(UK!$F$9:$F$77,UK!$C$9:$C$77,Data!$H4628),IF(AND($C2350="Tonne",$E2350="Fully converted"),SUMIFS(UK!$F$9:$F$77,UK!$C$9:$C$77,Data!$H4628),""))))</f>
        <v/>
      </c>
      <c r="B2350" s="5" t="s">
        <v>45</v>
      </c>
      <c r="C2350" s="5" t="s">
        <v>144</v>
      </c>
      <c r="D2350" s="5" t="s">
        <v>49</v>
      </c>
      <c r="E2350" s="5" t="s">
        <v>142</v>
      </c>
      <c r="F2350" s="32" t="s">
        <v>5</v>
      </c>
      <c r="G2350" s="32" t="s">
        <v>54</v>
      </c>
      <c r="H2350" s="32" t="s">
        <v>54</v>
      </c>
      <c r="I2350" s="32" t="s">
        <v>54</v>
      </c>
    </row>
    <row r="2351" spans="1:9" x14ac:dyDescent="0.25">
      <c r="A2351" t="str">
        <f>IF(AND($C2351="Area (ha)",$E2351="Fully converted"),SUMIFS(UK!$E$9:$E$77,UK!$C$9:$C$77,Data!$H4629),IF(AND($C2351="Area (ha)",$E2351="In conversion"),SUMIFS(UK!$F$9:$F$77,UK!$C$9:$C$77,Data!$H4629),IF(AND($C2351="Area (ha)",$E2351="Total"),SUMIFS(UK!$F$9:$F$77,UK!$C$9:$C$77,Data!$H4629),IF(AND($C2351="Tonne",$E2351="Fully converted"),SUMIFS(UK!$F$9:$F$77,UK!$C$9:$C$77,Data!$H4629),""))))</f>
        <v/>
      </c>
      <c r="B2351" s="5" t="s">
        <v>45</v>
      </c>
      <c r="C2351" s="5" t="s">
        <v>144</v>
      </c>
      <c r="D2351" s="5" t="s">
        <v>49</v>
      </c>
      <c r="E2351" s="5" t="s">
        <v>142</v>
      </c>
      <c r="F2351" s="32" t="s">
        <v>5</v>
      </c>
      <c r="G2351" s="32" t="s">
        <v>55</v>
      </c>
      <c r="H2351" s="32" t="s">
        <v>55</v>
      </c>
      <c r="I2351" s="32" t="s">
        <v>55</v>
      </c>
    </row>
    <row r="2352" spans="1:9" x14ac:dyDescent="0.25">
      <c r="A2352" t="str">
        <f>IF(AND($C2352="Area (ha)",$E2352="Fully converted"),SUMIFS(UK!$E$9:$E$77,UK!$C$9:$C$77,Data!$H4630),IF(AND($C2352="Area (ha)",$E2352="In conversion"),SUMIFS(UK!$F$9:$F$77,UK!$C$9:$C$77,Data!$H4630),IF(AND($C2352="Area (ha)",$E2352="Total"),SUMIFS(UK!$F$9:$F$77,UK!$C$9:$C$77,Data!$H4630),IF(AND($C2352="Tonne",$E2352="Fully converted"),SUMIFS(UK!$F$9:$F$77,UK!$C$9:$C$77,Data!$H4630),""))))</f>
        <v/>
      </c>
      <c r="B2352" s="5" t="s">
        <v>45</v>
      </c>
      <c r="C2352" s="5" t="s">
        <v>144</v>
      </c>
      <c r="D2352" s="5" t="s">
        <v>49</v>
      </c>
      <c r="E2352" s="5" t="s">
        <v>142</v>
      </c>
      <c r="F2352" s="32" t="s">
        <v>5</v>
      </c>
      <c r="G2352" s="32" t="s">
        <v>122</v>
      </c>
      <c r="H2352" s="32" t="s">
        <v>122</v>
      </c>
      <c r="I2352" s="32" t="s">
        <v>122</v>
      </c>
    </row>
    <row r="2353" spans="1:9" x14ac:dyDescent="0.25">
      <c r="A2353" t="str">
        <f>IF(AND($C2353="Area (ha)",$E2353="Fully converted"),SUMIFS(UK!$E$9:$E$77,UK!$C$9:$C$77,Data!$H4631),IF(AND($C2353="Area (ha)",$E2353="In conversion"),SUMIFS(UK!$F$9:$F$77,UK!$C$9:$C$77,Data!$H4631),IF(AND($C2353="Area (ha)",$E2353="Total"),SUMIFS(UK!$F$9:$F$77,UK!$C$9:$C$77,Data!$H4631),IF(AND($C2353="Tonne",$E2353="Fully converted"),SUMIFS(UK!$F$9:$F$77,UK!$C$9:$C$77,Data!$H4631),""))))</f>
        <v/>
      </c>
      <c r="B2353" s="5" t="s">
        <v>45</v>
      </c>
      <c r="C2353" s="5" t="s">
        <v>144</v>
      </c>
      <c r="D2353" s="5" t="s">
        <v>49</v>
      </c>
      <c r="E2353" s="5" t="s">
        <v>142</v>
      </c>
      <c r="F2353" s="32" t="s">
        <v>5</v>
      </c>
      <c r="G2353" s="32" t="s">
        <v>57</v>
      </c>
      <c r="H2353" s="32" t="s">
        <v>148</v>
      </c>
      <c r="I2353" s="32" t="s">
        <v>57</v>
      </c>
    </row>
    <row r="2354" spans="1:9" x14ac:dyDescent="0.25">
      <c r="A2354" t="str">
        <f>IF(AND($C2354="Area (ha)",$E2354="Fully converted"),SUMIFS(UK!$E$9:$E$77,UK!$C$9:$C$77,Data!$H4632),IF(AND($C2354="Area (ha)",$E2354="In conversion"),SUMIFS(UK!$F$9:$F$77,UK!$C$9:$C$77,Data!$H4632),IF(AND($C2354="Area (ha)",$E2354="Total"),SUMIFS(UK!$F$9:$F$77,UK!$C$9:$C$77,Data!$H4632),IF(AND($C2354="Tonne",$E2354="Fully converted"),SUMIFS(UK!$F$9:$F$77,UK!$C$9:$C$77,Data!$H4632),""))))</f>
        <v/>
      </c>
      <c r="B2354" s="5" t="s">
        <v>45</v>
      </c>
      <c r="C2354" s="5" t="s">
        <v>144</v>
      </c>
      <c r="D2354" s="5" t="s">
        <v>49</v>
      </c>
      <c r="E2354" s="5" t="s">
        <v>142</v>
      </c>
      <c r="F2354" s="32" t="s">
        <v>5</v>
      </c>
      <c r="G2354" s="32" t="s">
        <v>58</v>
      </c>
      <c r="H2354" s="32" t="s">
        <v>58</v>
      </c>
      <c r="I2354" s="32" t="s">
        <v>58</v>
      </c>
    </row>
    <row r="2355" spans="1:9" x14ac:dyDescent="0.25">
      <c r="A2355" t="str">
        <f>IF(AND($C2355="Area (ha)",$E2355="Fully converted"),SUMIFS(UK!$E$9:$E$77,UK!$C$9:$C$77,Data!$H4633),IF(AND($C2355="Area (ha)",$E2355="In conversion"),SUMIFS(UK!$F$9:$F$77,UK!$C$9:$C$77,Data!$H4633),IF(AND($C2355="Area (ha)",$E2355="Total"),SUMIFS(UK!$F$9:$F$77,UK!$C$9:$C$77,Data!$H4633),IF(AND($C2355="Tonne",$E2355="Fully converted"),SUMIFS(UK!$F$9:$F$77,UK!$C$9:$C$77,Data!$H4633),""))))</f>
        <v/>
      </c>
      <c r="B2355" s="5" t="s">
        <v>45</v>
      </c>
      <c r="C2355" s="5" t="s">
        <v>144</v>
      </c>
      <c r="D2355" s="5" t="s">
        <v>49</v>
      </c>
      <c r="E2355" s="5" t="s">
        <v>142</v>
      </c>
      <c r="F2355" s="32" t="s">
        <v>5</v>
      </c>
      <c r="G2355" s="32" t="s">
        <v>59</v>
      </c>
      <c r="H2355" s="32" t="s">
        <v>59</v>
      </c>
      <c r="I2355" s="32" t="s">
        <v>59</v>
      </c>
    </row>
    <row r="2356" spans="1:9" x14ac:dyDescent="0.25">
      <c r="A2356" t="str">
        <f>IF(AND($C2356="Area (ha)",$E2356="Fully converted"),SUMIFS(UK!$E$9:$E$77,UK!$C$9:$C$77,Data!$H4634),IF(AND($C2356="Area (ha)",$E2356="In conversion"),SUMIFS(UK!$F$9:$F$77,UK!$C$9:$C$77,Data!$H4634),IF(AND($C2356="Area (ha)",$E2356="Total"),SUMIFS(UK!$F$9:$F$77,UK!$C$9:$C$77,Data!$H4634),IF(AND($C2356="Tonne",$E2356="Fully converted"),SUMIFS(UK!$F$9:$F$77,UK!$C$9:$C$77,Data!$H4634),""))))</f>
        <v/>
      </c>
      <c r="B2356" s="5" t="s">
        <v>45</v>
      </c>
      <c r="C2356" s="5" t="s">
        <v>144</v>
      </c>
      <c r="D2356" s="5" t="s">
        <v>49</v>
      </c>
      <c r="E2356" s="5" t="s">
        <v>142</v>
      </c>
      <c r="F2356" s="32" t="s">
        <v>5</v>
      </c>
      <c r="G2356" s="32" t="s">
        <v>60</v>
      </c>
      <c r="H2356" s="32" t="s">
        <v>60</v>
      </c>
      <c r="I2356" s="32" t="s">
        <v>60</v>
      </c>
    </row>
    <row r="2357" spans="1:9" x14ac:dyDescent="0.25">
      <c r="A2357" t="str">
        <f>IF(AND($C2357="Area (ha)",$E2357="Fully converted"),SUMIFS(UK!$E$9:$E$77,UK!$C$9:$C$77,Data!$H4635),IF(AND($C2357="Area (ha)",$E2357="In conversion"),SUMIFS(UK!$F$9:$F$77,UK!$C$9:$C$77,Data!$H4635),IF(AND($C2357="Area (ha)",$E2357="Total"),SUMIFS(UK!$F$9:$F$77,UK!$C$9:$C$77,Data!$H4635),IF(AND($C2357="Tonne",$E2357="Fully converted"),SUMIFS(UK!$F$9:$F$77,UK!$C$9:$C$77,Data!$H4635),""))))</f>
        <v/>
      </c>
      <c r="B2357" s="5" t="s">
        <v>45</v>
      </c>
      <c r="C2357" s="5" t="s">
        <v>144</v>
      </c>
      <c r="D2357" s="5" t="s">
        <v>49</v>
      </c>
      <c r="E2357" s="5" t="s">
        <v>142</v>
      </c>
      <c r="F2357" s="32" t="s">
        <v>5</v>
      </c>
      <c r="G2357" s="32" t="s">
        <v>61</v>
      </c>
      <c r="H2357" s="32" t="s">
        <v>61</v>
      </c>
      <c r="I2357" s="32" t="s">
        <v>61</v>
      </c>
    </row>
    <row r="2358" spans="1:9" x14ac:dyDescent="0.25">
      <c r="A2358" t="str">
        <f>IF(AND($C2358="Area (ha)",$E2358="Fully converted"),SUMIFS(UK!$E$9:$E$77,UK!$C$9:$C$77,Data!$H4636),IF(AND($C2358="Area (ha)",$E2358="In conversion"),SUMIFS(UK!$F$9:$F$77,UK!$C$9:$C$77,Data!$H4636),IF(AND($C2358="Area (ha)",$E2358="Total"),SUMIFS(UK!$F$9:$F$77,UK!$C$9:$C$77,Data!$H4636),IF(AND($C2358="Tonne",$E2358="Fully converted"),SUMIFS(UK!$F$9:$F$77,UK!$C$9:$C$77,Data!$H4636),""))))</f>
        <v/>
      </c>
      <c r="B2358" s="5" t="s">
        <v>45</v>
      </c>
      <c r="C2358" s="5" t="s">
        <v>144</v>
      </c>
      <c r="D2358" s="5" t="s">
        <v>49</v>
      </c>
      <c r="E2358" s="5" t="s">
        <v>142</v>
      </c>
      <c r="F2358" s="32" t="s">
        <v>5</v>
      </c>
      <c r="G2358" s="32" t="s">
        <v>62</v>
      </c>
      <c r="H2358" s="32" t="s">
        <v>62</v>
      </c>
      <c r="I2358" s="32" t="s">
        <v>62</v>
      </c>
    </row>
    <row r="2359" spans="1:9" x14ac:dyDescent="0.25">
      <c r="A2359" t="str">
        <f>IF(AND($C2359="Area (ha)",$E2359="Fully converted"),SUMIFS(UK!$E$9:$E$77,UK!$C$9:$C$77,Data!$H4637),IF(AND($C2359="Area (ha)",$E2359="In conversion"),SUMIFS(UK!$F$9:$F$77,UK!$C$9:$C$77,Data!$H4637),IF(AND($C2359="Area (ha)",$E2359="Total"),SUMIFS(UK!$F$9:$F$77,UK!$C$9:$C$77,Data!$H4637),IF(AND($C2359="Tonne",$E2359="Fully converted"),SUMIFS(UK!$F$9:$F$77,UK!$C$9:$C$77,Data!$H4637),""))))</f>
        <v/>
      </c>
      <c r="B2359" s="5" t="s">
        <v>45</v>
      </c>
      <c r="C2359" s="5" t="s">
        <v>144</v>
      </c>
      <c r="D2359" s="5" t="s">
        <v>49</v>
      </c>
      <c r="E2359" s="5" t="s">
        <v>142</v>
      </c>
      <c r="F2359" s="32" t="s">
        <v>5</v>
      </c>
      <c r="G2359" s="32" t="s">
        <v>63</v>
      </c>
      <c r="H2359" s="32" t="s">
        <v>63</v>
      </c>
      <c r="I2359" s="32" t="s">
        <v>63</v>
      </c>
    </row>
    <row r="2360" spans="1:9" x14ac:dyDescent="0.25">
      <c r="A2360" t="str">
        <f>IF(AND($C2360="Area (ha)",$E2360="Fully converted"),SUMIFS(UK!$E$9:$E$77,UK!$C$9:$C$77,Data!$H4638),IF(AND($C2360="Area (ha)",$E2360="In conversion"),SUMIFS(UK!$F$9:$F$77,UK!$C$9:$C$77,Data!$H4638),IF(AND($C2360="Area (ha)",$E2360="Total"),SUMIFS(UK!$F$9:$F$77,UK!$C$9:$C$77,Data!$H4638),IF(AND($C2360="Tonne",$E2360="Fully converted"),SUMIFS(UK!$F$9:$F$77,UK!$C$9:$C$77,Data!$H4638),""))))</f>
        <v/>
      </c>
      <c r="B2360" s="5" t="s">
        <v>45</v>
      </c>
      <c r="C2360" s="5" t="s">
        <v>144</v>
      </c>
      <c r="D2360" s="5" t="s">
        <v>49</v>
      </c>
      <c r="E2360" s="5" t="s">
        <v>142</v>
      </c>
      <c r="F2360" s="32" t="s">
        <v>5</v>
      </c>
      <c r="G2360" s="32" t="s">
        <v>64</v>
      </c>
      <c r="H2360" s="32" t="s">
        <v>64</v>
      </c>
      <c r="I2360" s="32" t="s">
        <v>64</v>
      </c>
    </row>
    <row r="2361" spans="1:9" x14ac:dyDescent="0.25">
      <c r="A2361" t="str">
        <f>IF(AND($C2361="Area (ha)",$E2361="Fully converted"),SUMIFS(UK!$E$9:$E$77,UK!$C$9:$C$77,Data!$H4639),IF(AND($C2361="Area (ha)",$E2361="In conversion"),SUMIFS(UK!$F$9:$F$77,UK!$C$9:$C$77,Data!$H4639),IF(AND($C2361="Area (ha)",$E2361="Total"),SUMIFS(UK!$F$9:$F$77,UK!$C$9:$C$77,Data!$H4639),IF(AND($C2361="Tonne",$E2361="Fully converted"),SUMIFS(UK!$F$9:$F$77,UK!$C$9:$C$77,Data!$H4639),""))))</f>
        <v/>
      </c>
      <c r="B2361" s="5" t="s">
        <v>45</v>
      </c>
      <c r="C2361" s="5" t="s">
        <v>144</v>
      </c>
      <c r="D2361" s="5" t="s">
        <v>49</v>
      </c>
      <c r="E2361" s="5" t="s">
        <v>142</v>
      </c>
      <c r="F2361" s="32" t="s">
        <v>5</v>
      </c>
      <c r="G2361" s="32" t="s">
        <v>123</v>
      </c>
      <c r="H2361" s="32" t="s">
        <v>123</v>
      </c>
      <c r="I2361" s="32" t="s">
        <v>123</v>
      </c>
    </row>
    <row r="2362" spans="1:9" x14ac:dyDescent="0.25">
      <c r="A2362" t="str">
        <f>IF(AND($C2362="Area (ha)",$E2362="Fully converted"),SUMIFS(UK!$E$9:$E$77,UK!$C$9:$C$77,Data!$H4640),IF(AND($C2362="Area (ha)",$E2362="In conversion"),SUMIFS(UK!$F$9:$F$77,UK!$C$9:$C$77,Data!$H4640),IF(AND($C2362="Area (ha)",$E2362="Total"),SUMIFS(UK!$F$9:$F$77,UK!$C$9:$C$77,Data!$H4640),IF(AND($C2362="Tonne",$E2362="Fully converted"),SUMIFS(UK!$F$9:$F$77,UK!$C$9:$C$77,Data!$H4640),""))))</f>
        <v/>
      </c>
      <c r="B2362" s="5" t="s">
        <v>45</v>
      </c>
      <c r="C2362" s="5" t="s">
        <v>144</v>
      </c>
      <c r="D2362" s="5" t="s">
        <v>49</v>
      </c>
      <c r="E2362" s="5" t="s">
        <v>142</v>
      </c>
      <c r="F2362" s="32" t="s">
        <v>5</v>
      </c>
      <c r="G2362" s="32" t="s">
        <v>66</v>
      </c>
      <c r="H2362" s="32" t="s">
        <v>66</v>
      </c>
      <c r="I2362" s="32" t="s">
        <v>236</v>
      </c>
    </row>
    <row r="2363" spans="1:9" x14ac:dyDescent="0.25">
      <c r="A2363" t="str">
        <f>IF(AND($C2363="Area (ha)",$E2363="Fully converted"),SUMIFS(UK!$E$9:$E$77,UK!$C$9:$C$77,Data!$H4641),IF(AND($C2363="Area (ha)",$E2363="In conversion"),SUMIFS(UK!$F$9:$F$77,UK!$C$9:$C$77,Data!$H4641),IF(AND($C2363="Area (ha)",$E2363="Total"),SUMIFS(UK!$F$9:$F$77,UK!$C$9:$C$77,Data!$H4641),IF(AND($C2363="Tonne",$E2363="Fully converted"),SUMIFS(UK!$F$9:$F$77,UK!$C$9:$C$77,Data!$H4641),""))))</f>
        <v/>
      </c>
      <c r="B2363" s="5" t="s">
        <v>45</v>
      </c>
      <c r="C2363" s="5" t="s">
        <v>144</v>
      </c>
      <c r="D2363" s="5" t="s">
        <v>49</v>
      </c>
      <c r="E2363" s="5" t="s">
        <v>142</v>
      </c>
      <c r="F2363" s="32" t="s">
        <v>5</v>
      </c>
      <c r="G2363" s="32" t="s">
        <v>67</v>
      </c>
      <c r="H2363" s="32" t="s">
        <v>67</v>
      </c>
      <c r="I2363" s="32" t="s">
        <v>67</v>
      </c>
    </row>
    <row r="2364" spans="1:9" x14ac:dyDescent="0.25">
      <c r="A2364" t="str">
        <f>IF(AND($C2364="Area (ha)",$E2364="Fully converted"),SUMIFS(UK!$E$9:$E$77,UK!$C$9:$C$77,Data!$H4642),IF(AND($C2364="Area (ha)",$E2364="In conversion"),SUMIFS(UK!$F$9:$F$77,UK!$C$9:$C$77,Data!$H4642),IF(AND($C2364="Area (ha)",$E2364="Total"),SUMIFS(UK!$F$9:$F$77,UK!$C$9:$C$77,Data!$H4642),IF(AND($C2364="Tonne",$E2364="Fully converted"),SUMIFS(UK!$F$9:$F$77,UK!$C$9:$C$77,Data!$H4642),""))))</f>
        <v/>
      </c>
      <c r="B2364" s="5" t="s">
        <v>45</v>
      </c>
      <c r="C2364" s="5" t="s">
        <v>144</v>
      </c>
      <c r="D2364" s="5" t="s">
        <v>49</v>
      </c>
      <c r="E2364" s="5" t="s">
        <v>142</v>
      </c>
      <c r="F2364" s="32" t="s">
        <v>5</v>
      </c>
      <c r="G2364" s="32" t="s">
        <v>68</v>
      </c>
      <c r="H2364" s="32" t="s">
        <v>68</v>
      </c>
      <c r="I2364" s="32" t="s">
        <v>68</v>
      </c>
    </row>
    <row r="2365" spans="1:9" x14ac:dyDescent="0.25">
      <c r="A2365" t="str">
        <f>IF(AND($C2365="Area (ha)",$E2365="Fully converted"),SUMIFS(UK!$E$9:$E$77,UK!$C$9:$C$77,Data!$H4643),IF(AND($C2365="Area (ha)",$E2365="In conversion"),SUMIFS(UK!$F$9:$F$77,UK!$C$9:$C$77,Data!$H4643),IF(AND($C2365="Area (ha)",$E2365="Total"),SUMIFS(UK!$F$9:$F$77,UK!$C$9:$C$77,Data!$H4643),IF(AND($C2365="Tonne",$E2365="Fully converted"),SUMIFS(UK!$F$9:$F$77,UK!$C$9:$C$77,Data!$H4643),""))))</f>
        <v/>
      </c>
      <c r="B2365" s="5" t="s">
        <v>45</v>
      </c>
      <c r="C2365" s="5" t="s">
        <v>144</v>
      </c>
      <c r="D2365" s="5" t="s">
        <v>49</v>
      </c>
      <c r="E2365" s="5" t="s">
        <v>142</v>
      </c>
      <c r="F2365" s="32" t="s">
        <v>5</v>
      </c>
      <c r="G2365" s="32" t="s">
        <v>69</v>
      </c>
      <c r="H2365" s="32" t="s">
        <v>69</v>
      </c>
      <c r="I2365" s="32" t="s">
        <v>69</v>
      </c>
    </row>
    <row r="2366" spans="1:9" x14ac:dyDescent="0.25">
      <c r="A2366" t="str">
        <f>IF(AND($C2366="Area (ha)",$E2366="Fully converted"),SUMIFS(UK!$E$9:$E$77,UK!$C$9:$C$77,Data!$H4644),IF(AND($C2366="Area (ha)",$E2366="In conversion"),SUMIFS(UK!$F$9:$F$77,UK!$C$9:$C$77,Data!$H4644),IF(AND($C2366="Area (ha)",$E2366="Total"),SUMIFS(UK!$F$9:$F$77,UK!$C$9:$C$77,Data!$H4644),IF(AND($C2366="Tonne",$E2366="Fully converted"),SUMIFS(UK!$F$9:$F$77,UK!$C$9:$C$77,Data!$H4644),""))))</f>
        <v/>
      </c>
      <c r="B2366" s="5" t="s">
        <v>45</v>
      </c>
      <c r="C2366" s="5" t="s">
        <v>144</v>
      </c>
      <c r="D2366" s="5" t="s">
        <v>49</v>
      </c>
      <c r="E2366" s="5" t="s">
        <v>142</v>
      </c>
      <c r="F2366" s="32" t="s">
        <v>5</v>
      </c>
      <c r="G2366" s="32" t="s">
        <v>124</v>
      </c>
      <c r="H2366" s="32" t="s">
        <v>124</v>
      </c>
      <c r="I2366" s="32" t="s">
        <v>124</v>
      </c>
    </row>
    <row r="2367" spans="1:9" x14ac:dyDescent="0.25">
      <c r="A2367" t="str">
        <f>IF(AND($C2367="Area (ha)",$E2367="Fully converted"),SUMIFS(UK!$E$9:$E$77,UK!$C$9:$C$77,Data!$H4645),IF(AND($C2367="Area (ha)",$E2367="In conversion"),SUMIFS(UK!$F$9:$F$77,UK!$C$9:$C$77,Data!$H4645),IF(AND($C2367="Area (ha)",$E2367="Total"),SUMIFS(UK!$F$9:$F$77,UK!$C$9:$C$77,Data!$H4645),IF(AND($C2367="Tonne",$E2367="Fully converted"),SUMIFS(UK!$F$9:$F$77,UK!$C$9:$C$77,Data!$H4645),""))))</f>
        <v/>
      </c>
      <c r="B2367" s="5" t="s">
        <v>45</v>
      </c>
      <c r="C2367" s="5" t="s">
        <v>144</v>
      </c>
      <c r="D2367" s="5" t="s">
        <v>49</v>
      </c>
      <c r="E2367" s="5" t="s">
        <v>142</v>
      </c>
      <c r="F2367" s="32" t="s">
        <v>5</v>
      </c>
      <c r="G2367" s="32" t="s">
        <v>71</v>
      </c>
      <c r="H2367" s="32" t="s">
        <v>71</v>
      </c>
      <c r="I2367" s="32" t="s">
        <v>71</v>
      </c>
    </row>
    <row r="2368" spans="1:9" x14ac:dyDescent="0.25">
      <c r="A2368" t="str">
        <f>IF(AND($C2368="Area (ha)",$E2368="Fully converted"),SUMIFS(UK!$E$9:$E$77,UK!$C$9:$C$77,Data!$H4646),IF(AND($C2368="Area (ha)",$E2368="In conversion"),SUMIFS(UK!$F$9:$F$77,UK!$C$9:$C$77,Data!$H4646),IF(AND($C2368="Area (ha)",$E2368="Total"),SUMIFS(UK!$F$9:$F$77,UK!$C$9:$C$77,Data!$H4646),IF(AND($C2368="Tonne",$E2368="Fully converted"),SUMIFS(UK!$F$9:$F$77,UK!$C$9:$C$77,Data!$H4646),""))))</f>
        <v/>
      </c>
      <c r="B2368" s="5" t="s">
        <v>45</v>
      </c>
      <c r="C2368" s="5" t="s">
        <v>144</v>
      </c>
      <c r="D2368" s="5" t="s">
        <v>49</v>
      </c>
      <c r="E2368" s="5" t="s">
        <v>142</v>
      </c>
      <c r="F2368" s="32" t="s">
        <v>5</v>
      </c>
      <c r="G2368" s="32" t="s">
        <v>72</v>
      </c>
      <c r="H2368" s="32" t="s">
        <v>72</v>
      </c>
      <c r="I2368" s="32" t="s">
        <v>72</v>
      </c>
    </row>
    <row r="2369" spans="1:9" x14ac:dyDescent="0.25">
      <c r="A2369" t="str">
        <f>IF(AND($C2369="Area (ha)",$E2369="Fully converted"),SUMIFS(UK!$E$9:$E$77,UK!$C$9:$C$77,Data!$H4647),IF(AND($C2369="Area (ha)",$E2369="In conversion"),SUMIFS(UK!$F$9:$F$77,UK!$C$9:$C$77,Data!$H4647),IF(AND($C2369="Area (ha)",$E2369="Total"),SUMIFS(UK!$F$9:$F$77,UK!$C$9:$C$77,Data!$H4647),IF(AND($C2369="Tonne",$E2369="Fully converted"),SUMIFS(UK!$F$9:$F$77,UK!$C$9:$C$77,Data!$H4647),""))))</f>
        <v/>
      </c>
      <c r="B2369" s="5" t="s">
        <v>45</v>
      </c>
      <c r="C2369" s="5" t="s">
        <v>144</v>
      </c>
      <c r="D2369" s="5" t="s">
        <v>49</v>
      </c>
      <c r="E2369" s="5" t="s">
        <v>142</v>
      </c>
      <c r="F2369" s="32" t="s">
        <v>5</v>
      </c>
      <c r="G2369" s="32" t="s">
        <v>73</v>
      </c>
      <c r="H2369" s="32" t="s">
        <v>73</v>
      </c>
      <c r="I2369" s="32" t="s">
        <v>73</v>
      </c>
    </row>
    <row r="2370" spans="1:9" x14ac:dyDescent="0.25">
      <c r="A2370" t="str">
        <f>IF(AND($C2370="Area (ha)",$E2370="Fully converted"),SUMIFS(UK!$E$9:$E$77,UK!$C$9:$C$77,Data!$H4648),IF(AND($C2370="Area (ha)",$E2370="In conversion"),SUMIFS(UK!$F$9:$F$77,UK!$C$9:$C$77,Data!$H4648),IF(AND($C2370="Area (ha)",$E2370="Total"),SUMIFS(UK!$F$9:$F$77,UK!$C$9:$C$77,Data!$H4648),IF(AND($C2370="Tonne",$E2370="Fully converted"),SUMIFS(UK!$F$9:$F$77,UK!$C$9:$C$77,Data!$H4648),""))))</f>
        <v/>
      </c>
      <c r="B2370" s="5" t="s">
        <v>45</v>
      </c>
      <c r="C2370" s="5" t="s">
        <v>144</v>
      </c>
      <c r="D2370" s="5" t="s">
        <v>49</v>
      </c>
      <c r="E2370" s="5" t="s">
        <v>142</v>
      </c>
      <c r="F2370" s="32" t="s">
        <v>5</v>
      </c>
      <c r="G2370" s="32" t="s">
        <v>74</v>
      </c>
      <c r="H2370" s="32" t="s">
        <v>74</v>
      </c>
      <c r="I2370" s="32" t="s">
        <v>74</v>
      </c>
    </row>
    <row r="2371" spans="1:9" x14ac:dyDescent="0.25">
      <c r="A2371" t="str">
        <f>IF(AND($C2371="Area (ha)",$E2371="Fully converted"),SUMIFS(UK!$E$9:$E$77,UK!$C$9:$C$77,Data!$H4649),IF(AND($C2371="Area (ha)",$E2371="In conversion"),SUMIFS(UK!$F$9:$F$77,UK!$C$9:$C$77,Data!$H4649),IF(AND($C2371="Area (ha)",$E2371="Total"),SUMIFS(UK!$F$9:$F$77,UK!$C$9:$C$77,Data!$H4649),IF(AND($C2371="Tonne",$E2371="Fully converted"),SUMIFS(UK!$F$9:$F$77,UK!$C$9:$C$77,Data!$H4649),""))))</f>
        <v/>
      </c>
      <c r="B2371" s="5" t="s">
        <v>45</v>
      </c>
      <c r="C2371" s="5" t="s">
        <v>144</v>
      </c>
      <c r="D2371" s="5" t="s">
        <v>49</v>
      </c>
      <c r="E2371" s="5" t="s">
        <v>142</v>
      </c>
      <c r="F2371" s="32" t="s">
        <v>5</v>
      </c>
      <c r="G2371" s="32" t="s">
        <v>125</v>
      </c>
      <c r="H2371" s="32" t="s">
        <v>75</v>
      </c>
      <c r="I2371" s="32" t="s">
        <v>125</v>
      </c>
    </row>
    <row r="2372" spans="1:9" x14ac:dyDescent="0.25">
      <c r="A2372" t="str">
        <f>IF(AND($C2372="Area (ha)",$E2372="Fully converted"),SUMIFS(UK!$E$9:$E$77,UK!$C$9:$C$77,Data!$H4650),IF(AND($C2372="Area (ha)",$E2372="In conversion"),SUMIFS(UK!$F$9:$F$77,UK!$C$9:$C$77,Data!$H4650),IF(AND($C2372="Area (ha)",$E2372="Total"),SUMIFS(UK!$F$9:$F$77,UK!$C$9:$C$77,Data!$H4650),IF(AND($C2372="Tonne",$E2372="Fully converted"),SUMIFS(UK!$F$9:$F$77,UK!$C$9:$C$77,Data!$H4650),""))))</f>
        <v/>
      </c>
      <c r="B2372" s="5" t="s">
        <v>45</v>
      </c>
      <c r="C2372" s="5" t="s">
        <v>144</v>
      </c>
      <c r="D2372" s="5" t="s">
        <v>49</v>
      </c>
      <c r="E2372" s="5" t="s">
        <v>142</v>
      </c>
      <c r="F2372" s="32" t="s">
        <v>5</v>
      </c>
      <c r="G2372" s="32" t="s">
        <v>76</v>
      </c>
      <c r="H2372" s="32" t="s">
        <v>76</v>
      </c>
      <c r="I2372" s="32" t="s">
        <v>76</v>
      </c>
    </row>
    <row r="2373" spans="1:9" x14ac:dyDescent="0.25">
      <c r="A2373" t="str">
        <f>IF(AND($C2373="Area (ha)",$E2373="Fully converted"),SUMIFS(UK!$E$9:$E$77,UK!$C$9:$C$77,Data!$H4651),IF(AND($C2373="Area (ha)",$E2373="In conversion"),SUMIFS(UK!$F$9:$F$77,UK!$C$9:$C$77,Data!$H4651),IF(AND($C2373="Area (ha)",$E2373="Total"),SUMIFS(UK!$F$9:$F$77,UK!$C$9:$C$77,Data!$H4651),IF(AND($C2373="Tonne",$E2373="Fully converted"),SUMIFS(UK!$F$9:$F$77,UK!$C$9:$C$77,Data!$H4651),""))))</f>
        <v/>
      </c>
      <c r="B2373" s="5" t="s">
        <v>45</v>
      </c>
      <c r="C2373" s="5" t="s">
        <v>144</v>
      </c>
      <c r="D2373" s="5" t="s">
        <v>49</v>
      </c>
      <c r="E2373" s="5" t="s">
        <v>142</v>
      </c>
      <c r="F2373" s="32" t="s">
        <v>5</v>
      </c>
      <c r="G2373" s="32" t="s">
        <v>77</v>
      </c>
      <c r="H2373" s="32" t="s">
        <v>77</v>
      </c>
      <c r="I2373" s="32" t="s">
        <v>77</v>
      </c>
    </row>
    <row r="2374" spans="1:9" x14ac:dyDescent="0.25">
      <c r="A2374" t="str">
        <f>IF(AND($C2374="Area (ha)",$E2374="Fully converted"),SUMIFS(UK!$E$9:$E$77,UK!$C$9:$C$77,Data!$H4652),IF(AND($C2374="Area (ha)",$E2374="In conversion"),SUMIFS(UK!$F$9:$F$77,UK!$C$9:$C$77,Data!$H4652),IF(AND($C2374="Area (ha)",$E2374="Total"),SUMIFS(UK!$F$9:$F$77,UK!$C$9:$C$77,Data!$H4652),IF(AND($C2374="Tonne",$E2374="Fully converted"),SUMIFS(UK!$F$9:$F$77,UK!$C$9:$C$77,Data!$H4652),""))))</f>
        <v/>
      </c>
      <c r="B2374" s="5" t="s">
        <v>45</v>
      </c>
      <c r="C2374" s="5" t="s">
        <v>144</v>
      </c>
      <c r="D2374" s="5" t="s">
        <v>49</v>
      </c>
      <c r="E2374" s="5" t="s">
        <v>142</v>
      </c>
      <c r="F2374" s="32" t="s">
        <v>5</v>
      </c>
      <c r="G2374" s="32" t="s">
        <v>78</v>
      </c>
      <c r="H2374" s="32" t="s">
        <v>78</v>
      </c>
      <c r="I2374" s="32" t="s">
        <v>78</v>
      </c>
    </row>
    <row r="2375" spans="1:9" x14ac:dyDescent="0.25">
      <c r="A2375" t="str">
        <f>IF(AND($C2375="Area (ha)",$E2375="Fully converted"),SUMIFS(UK!$E$9:$E$77,UK!$C$9:$C$77,Data!$H4653),IF(AND($C2375="Area (ha)",$E2375="In conversion"),SUMIFS(UK!$F$9:$F$77,UK!$C$9:$C$77,Data!$H4653),IF(AND($C2375="Area (ha)",$E2375="Total"),SUMIFS(UK!$F$9:$F$77,UK!$C$9:$C$77,Data!$H4653),IF(AND($C2375="Tonne",$E2375="Fully converted"),SUMIFS(UK!$F$9:$F$77,UK!$C$9:$C$77,Data!$H4653),""))))</f>
        <v/>
      </c>
      <c r="B2375" s="5" t="s">
        <v>45</v>
      </c>
      <c r="C2375" s="5" t="s">
        <v>144</v>
      </c>
      <c r="D2375" s="5" t="s">
        <v>49</v>
      </c>
      <c r="E2375" s="5" t="s">
        <v>142</v>
      </c>
      <c r="F2375" s="32" t="s">
        <v>5</v>
      </c>
      <c r="G2375" s="32" t="s">
        <v>126</v>
      </c>
      <c r="H2375" s="32" t="s">
        <v>126</v>
      </c>
      <c r="I2375" s="32" t="s">
        <v>126</v>
      </c>
    </row>
    <row r="2376" spans="1:9" x14ac:dyDescent="0.25">
      <c r="A2376" t="str">
        <f>IF(AND($C2376="Area (ha)",$E2376="Fully converted"),SUMIFS(UK!$E$9:$E$77,UK!$C$9:$C$77,Data!$H4654),IF(AND($C2376="Area (ha)",$E2376="In conversion"),SUMIFS(UK!$F$9:$F$77,UK!$C$9:$C$77,Data!$H4654),IF(AND($C2376="Area (ha)",$E2376="Total"),SUMIFS(UK!$F$9:$F$77,UK!$C$9:$C$77,Data!$H4654),IF(AND($C2376="Tonne",$E2376="Fully converted"),SUMIFS(UK!$F$9:$F$77,UK!$C$9:$C$77,Data!$H4654),""))))</f>
        <v/>
      </c>
      <c r="B2376" s="5" t="s">
        <v>45</v>
      </c>
      <c r="C2376" s="5" t="s">
        <v>144</v>
      </c>
      <c r="D2376" s="5" t="s">
        <v>49</v>
      </c>
      <c r="E2376" s="5" t="s">
        <v>142</v>
      </c>
      <c r="F2376" s="32" t="s">
        <v>5</v>
      </c>
      <c r="G2376" s="32" t="s">
        <v>80</v>
      </c>
      <c r="H2376" s="32" t="s">
        <v>80</v>
      </c>
      <c r="I2376" s="32" t="s">
        <v>80</v>
      </c>
    </row>
    <row r="2377" spans="1:9" x14ac:dyDescent="0.25">
      <c r="A2377" t="str">
        <f>IF(AND($C2377="Area (ha)",$E2377="Fully converted"),SUMIFS(UK!$E$9:$E$77,UK!$C$9:$C$77,Data!$H4655),IF(AND($C2377="Area (ha)",$E2377="In conversion"),SUMIFS(UK!$F$9:$F$77,UK!$C$9:$C$77,Data!$H4655),IF(AND($C2377="Area (ha)",$E2377="Total"),SUMIFS(UK!$F$9:$F$77,UK!$C$9:$C$77,Data!$H4655),IF(AND($C2377="Tonne",$E2377="Fully converted"),SUMIFS(UK!$F$9:$F$77,UK!$C$9:$C$77,Data!$H4655),""))))</f>
        <v/>
      </c>
      <c r="B2377" s="5" t="s">
        <v>45</v>
      </c>
      <c r="C2377" s="5" t="s">
        <v>144</v>
      </c>
      <c r="D2377" s="5" t="s">
        <v>49</v>
      </c>
      <c r="E2377" s="5" t="s">
        <v>142</v>
      </c>
      <c r="F2377" s="32" t="s">
        <v>5</v>
      </c>
      <c r="G2377" s="32" t="s">
        <v>81</v>
      </c>
      <c r="H2377" s="32" t="s">
        <v>81</v>
      </c>
      <c r="I2377" s="32" t="s">
        <v>81</v>
      </c>
    </row>
    <row r="2378" spans="1:9" x14ac:dyDescent="0.25">
      <c r="A2378" t="str">
        <f>IF(AND($C2378="Area (ha)",$E2378="Fully converted"),SUMIFS(UK!$E$9:$E$77,UK!$C$9:$C$77,Data!$H4656),IF(AND($C2378="Area (ha)",$E2378="In conversion"),SUMIFS(UK!$F$9:$F$77,UK!$C$9:$C$77,Data!$H4656),IF(AND($C2378="Area (ha)",$E2378="Total"),SUMIFS(UK!$F$9:$F$77,UK!$C$9:$C$77,Data!$H4656),IF(AND($C2378="Tonne",$E2378="Fully converted"),SUMIFS(UK!$F$9:$F$77,UK!$C$9:$C$77,Data!$H4656),""))))</f>
        <v/>
      </c>
      <c r="B2378" s="5" t="s">
        <v>45</v>
      </c>
      <c r="C2378" s="5" t="s">
        <v>144</v>
      </c>
      <c r="D2378" s="5" t="s">
        <v>49</v>
      </c>
      <c r="E2378" s="5" t="s">
        <v>142</v>
      </c>
      <c r="F2378" s="32" t="s">
        <v>5</v>
      </c>
      <c r="G2378" s="32" t="s">
        <v>82</v>
      </c>
      <c r="H2378" s="32" t="s">
        <v>82</v>
      </c>
      <c r="I2378" s="32" t="s">
        <v>82</v>
      </c>
    </row>
    <row r="2379" spans="1:9" x14ac:dyDescent="0.25">
      <c r="A2379" t="str">
        <f>IF(AND($C2379="Area (ha)",$E2379="Fully converted"),SUMIFS(UK!$E$9:$E$77,UK!$C$9:$C$77,Data!$H4657),IF(AND($C2379="Area (ha)",$E2379="In conversion"),SUMIFS(UK!$F$9:$F$77,UK!$C$9:$C$77,Data!$H4657),IF(AND($C2379="Area (ha)",$E2379="Total"),SUMIFS(UK!$F$9:$F$77,UK!$C$9:$C$77,Data!$H4657),IF(AND($C2379="Tonne",$E2379="Fully converted"),SUMIFS(UK!$F$9:$F$77,UK!$C$9:$C$77,Data!$H4657),""))))</f>
        <v/>
      </c>
      <c r="B2379" s="5" t="s">
        <v>45</v>
      </c>
      <c r="C2379" s="5" t="s">
        <v>144</v>
      </c>
      <c r="D2379" s="5" t="s">
        <v>49</v>
      </c>
      <c r="E2379" s="5" t="s">
        <v>142</v>
      </c>
      <c r="F2379" s="32" t="s">
        <v>5</v>
      </c>
      <c r="G2379" s="32" t="s">
        <v>83</v>
      </c>
      <c r="H2379" s="32" t="s">
        <v>83</v>
      </c>
      <c r="I2379" s="32" t="s">
        <v>83</v>
      </c>
    </row>
    <row r="2380" spans="1:9" x14ac:dyDescent="0.25">
      <c r="A2380" t="str">
        <f>IF(AND($C2380="Area (ha)",$E2380="Fully converted"),SUMIFS(UK!$E$9:$E$77,UK!$C$9:$C$77,Data!$H4658),IF(AND($C2380="Area (ha)",$E2380="In conversion"),SUMIFS(UK!$F$9:$F$77,UK!$C$9:$C$77,Data!$H4658),IF(AND($C2380="Area (ha)",$E2380="Total"),SUMIFS(UK!$F$9:$F$77,UK!$C$9:$C$77,Data!$H4658),IF(AND($C2380="Tonne",$E2380="Fully converted"),SUMIFS(UK!$F$9:$F$77,UK!$C$9:$C$77,Data!$H4658),""))))</f>
        <v/>
      </c>
      <c r="B2380" s="5" t="s">
        <v>45</v>
      </c>
      <c r="C2380" s="5" t="s">
        <v>144</v>
      </c>
      <c r="D2380" s="5" t="s">
        <v>49</v>
      </c>
      <c r="E2380" s="5" t="s">
        <v>142</v>
      </c>
      <c r="F2380" s="32" t="s">
        <v>5</v>
      </c>
      <c r="G2380" s="32" t="s">
        <v>84</v>
      </c>
      <c r="H2380" s="32" t="s">
        <v>84</v>
      </c>
      <c r="I2380" s="32" t="s">
        <v>84</v>
      </c>
    </row>
    <row r="2381" spans="1:9" x14ac:dyDescent="0.25">
      <c r="A2381" t="str">
        <f>IF(AND($C2381="Area (ha)",$E2381="Fully converted"),SUMIFS(UK!$E$9:$E$77,UK!$C$9:$C$77,Data!$H4659),IF(AND($C2381="Area (ha)",$E2381="In conversion"),SUMIFS(UK!$F$9:$F$77,UK!$C$9:$C$77,Data!$H4659),IF(AND($C2381="Area (ha)",$E2381="Total"),SUMIFS(UK!$F$9:$F$77,UK!$C$9:$C$77,Data!$H4659),IF(AND($C2381="Tonne",$E2381="Fully converted"),SUMIFS(UK!$F$9:$F$77,UK!$C$9:$C$77,Data!$H4659),""))))</f>
        <v/>
      </c>
      <c r="B2381" s="5" t="s">
        <v>45</v>
      </c>
      <c r="C2381" s="5" t="s">
        <v>144</v>
      </c>
      <c r="D2381" s="5" t="s">
        <v>49</v>
      </c>
      <c r="E2381" s="5" t="s">
        <v>142</v>
      </c>
      <c r="F2381" s="32" t="s">
        <v>5</v>
      </c>
      <c r="G2381" s="32" t="s">
        <v>85</v>
      </c>
      <c r="H2381" s="32" t="s">
        <v>85</v>
      </c>
      <c r="I2381" s="32" t="s">
        <v>235</v>
      </c>
    </row>
    <row r="2382" spans="1:9" x14ac:dyDescent="0.25">
      <c r="A2382" t="str">
        <f>IF(AND($C2382="Area (ha)",$E2382="Fully converted"),SUMIFS(UK!$E$9:$E$77,UK!$C$9:$C$77,Data!$H4660),IF(AND($C2382="Area (ha)",$E2382="In conversion"),SUMIFS(UK!$F$9:$F$77,UK!$C$9:$C$77,Data!$H4660),IF(AND($C2382="Area (ha)",$E2382="Total"),SUMIFS(UK!$F$9:$F$77,UK!$C$9:$C$77,Data!$H4660),IF(AND($C2382="Tonne",$E2382="Fully converted"),SUMIFS(UK!$F$9:$F$77,UK!$C$9:$C$77,Data!$H4660),""))))</f>
        <v/>
      </c>
      <c r="B2382" s="5" t="s">
        <v>45</v>
      </c>
      <c r="C2382" s="5" t="s">
        <v>144</v>
      </c>
      <c r="D2382" s="5" t="s">
        <v>49</v>
      </c>
      <c r="E2382" s="5" t="s">
        <v>142</v>
      </c>
      <c r="F2382" s="32" t="s">
        <v>5</v>
      </c>
      <c r="G2382" s="32" t="s">
        <v>127</v>
      </c>
      <c r="H2382" s="32" t="s">
        <v>127</v>
      </c>
      <c r="I2382" s="32" t="s">
        <v>127</v>
      </c>
    </row>
    <row r="2383" spans="1:9" x14ac:dyDescent="0.25">
      <c r="A2383" t="str">
        <f>IF(AND($C2383="Area (ha)",$E2383="Fully converted"),SUMIFS(UK!$E$9:$E$77,UK!$C$9:$C$77,Data!$H4661),IF(AND($C2383="Area (ha)",$E2383="In conversion"),SUMIFS(UK!$F$9:$F$77,UK!$C$9:$C$77,Data!$H4661),IF(AND($C2383="Area (ha)",$E2383="Total"),SUMIFS(UK!$F$9:$F$77,UK!$C$9:$C$77,Data!$H4661),IF(AND($C2383="Tonne",$E2383="Fully converted"),SUMIFS(UK!$F$9:$F$77,UK!$C$9:$C$77,Data!$H4661),""))))</f>
        <v/>
      </c>
      <c r="B2383" s="5" t="s">
        <v>45</v>
      </c>
      <c r="C2383" s="5" t="s">
        <v>144</v>
      </c>
      <c r="D2383" s="5" t="s">
        <v>49</v>
      </c>
      <c r="E2383" s="5" t="s">
        <v>142</v>
      </c>
      <c r="F2383" s="32" t="s">
        <v>5</v>
      </c>
      <c r="G2383" s="32" t="s">
        <v>128</v>
      </c>
      <c r="H2383" s="32" t="s">
        <v>128</v>
      </c>
      <c r="I2383" s="32" t="s">
        <v>128</v>
      </c>
    </row>
    <row r="2384" spans="1:9" x14ac:dyDescent="0.25">
      <c r="A2384" t="str">
        <f>IF(AND($C2384="Area (ha)",$E2384="Fully converted"),SUMIFS(UK!$E$9:$E$77,UK!$C$9:$C$77,Data!$H4662),IF(AND($C2384="Area (ha)",$E2384="In conversion"),SUMIFS(UK!$F$9:$F$77,UK!$C$9:$C$77,Data!$H4662),IF(AND($C2384="Area (ha)",$E2384="Total"),SUMIFS(UK!$F$9:$F$77,UK!$C$9:$C$77,Data!$H4662),IF(AND($C2384="Tonne",$E2384="Fully converted"),SUMIFS(UK!$F$9:$F$77,UK!$C$9:$C$77,Data!$H4662),""))))</f>
        <v/>
      </c>
      <c r="B2384" s="5" t="s">
        <v>45</v>
      </c>
      <c r="C2384" s="5" t="s">
        <v>144</v>
      </c>
      <c r="D2384" s="5" t="s">
        <v>49</v>
      </c>
      <c r="E2384" s="5" t="s">
        <v>142</v>
      </c>
      <c r="F2384" s="32" t="s">
        <v>5</v>
      </c>
      <c r="G2384" s="32" t="s">
        <v>129</v>
      </c>
      <c r="H2384" s="32" t="s">
        <v>129</v>
      </c>
      <c r="I2384" s="32" t="s">
        <v>129</v>
      </c>
    </row>
    <row r="2385" spans="1:9" x14ac:dyDescent="0.25">
      <c r="A2385" t="str">
        <f>IF(AND($C2385="Area (ha)",$E2385="Fully converted"),SUMIFS(UK!$E$9:$E$77,UK!$C$9:$C$77,Data!$H4663),IF(AND($C2385="Area (ha)",$E2385="In conversion"),SUMIFS(UK!$F$9:$F$77,UK!$C$9:$C$77,Data!$H4663),IF(AND($C2385="Area (ha)",$E2385="Total"),SUMIFS(UK!$F$9:$F$77,UK!$C$9:$C$77,Data!$H4663),IF(AND($C2385="Tonne",$E2385="Fully converted"),SUMIFS(UK!$F$9:$F$77,UK!$C$9:$C$77,Data!$H4663),""))))</f>
        <v/>
      </c>
      <c r="B2385" s="5" t="s">
        <v>45</v>
      </c>
      <c r="C2385" s="5" t="s">
        <v>144</v>
      </c>
      <c r="D2385" s="5" t="s">
        <v>49</v>
      </c>
      <c r="E2385" s="5" t="s">
        <v>142</v>
      </c>
      <c r="F2385" s="32" t="s">
        <v>5</v>
      </c>
      <c r="G2385" s="32" t="s">
        <v>130</v>
      </c>
      <c r="H2385" s="32" t="s">
        <v>130</v>
      </c>
      <c r="I2385" s="32" t="s">
        <v>130</v>
      </c>
    </row>
    <row r="2386" spans="1:9" x14ac:dyDescent="0.25">
      <c r="A2386" t="str">
        <f>IF(AND($C2386="Area (ha)",$E2386="Fully converted"),SUMIFS(UK!$E$9:$E$77,UK!$C$9:$C$77,Data!$H4664),IF(AND($C2386="Area (ha)",$E2386="In conversion"),SUMIFS(UK!$F$9:$F$77,UK!$C$9:$C$77,Data!$H4664),IF(AND($C2386="Area (ha)",$E2386="Total"),SUMIFS(UK!$F$9:$F$77,UK!$C$9:$C$77,Data!$H4664),IF(AND($C2386="Tonne",$E2386="Fully converted"),SUMIFS(UK!$F$9:$F$77,UK!$C$9:$C$77,Data!$H4664),""))))</f>
        <v/>
      </c>
      <c r="B2386" s="5" t="s">
        <v>45</v>
      </c>
      <c r="C2386" s="5" t="s">
        <v>144</v>
      </c>
      <c r="D2386" s="5" t="s">
        <v>49</v>
      </c>
      <c r="E2386" s="5" t="s">
        <v>142</v>
      </c>
      <c r="F2386" s="32" t="s">
        <v>5</v>
      </c>
      <c r="G2386" s="32" t="s">
        <v>131</v>
      </c>
      <c r="H2386" s="32" t="s">
        <v>131</v>
      </c>
      <c r="I2386" s="32" t="s">
        <v>131</v>
      </c>
    </row>
    <row r="2387" spans="1:9" x14ac:dyDescent="0.25">
      <c r="A2387" t="str">
        <f>IF(AND($C2387="Area (ha)",$E2387="Fully converted"),SUMIFS(UK!$E$9:$E$77,UK!$C$9:$C$77,Data!$H4665),IF(AND($C2387="Area (ha)",$E2387="In conversion"),SUMIFS(UK!$F$9:$F$77,UK!$C$9:$C$77,Data!$H4665),IF(AND($C2387="Area (ha)",$E2387="Total"),SUMIFS(UK!$F$9:$F$77,UK!$C$9:$C$77,Data!$H4665),IF(AND($C2387="Tonne",$E2387="Fully converted"),SUMIFS(UK!$F$9:$F$77,UK!$C$9:$C$77,Data!$H4665),""))))</f>
        <v/>
      </c>
      <c r="B2387" s="5" t="s">
        <v>45</v>
      </c>
      <c r="C2387" s="5" t="s">
        <v>144</v>
      </c>
      <c r="D2387" s="5" t="s">
        <v>49</v>
      </c>
      <c r="E2387" s="5" t="s">
        <v>142</v>
      </c>
      <c r="F2387" s="32" t="s">
        <v>5</v>
      </c>
      <c r="G2387" s="32" t="s">
        <v>91</v>
      </c>
      <c r="H2387" s="32" t="s">
        <v>91</v>
      </c>
      <c r="I2387" s="32" t="s">
        <v>91</v>
      </c>
    </row>
    <row r="2388" spans="1:9" x14ac:dyDescent="0.25">
      <c r="A2388" t="str">
        <f>IF(AND($C2388="Area (ha)",$E2388="Fully converted"),SUMIFS(UK!$E$9:$E$77,UK!$C$9:$C$77,Data!$H4666),IF(AND($C2388="Area (ha)",$E2388="In conversion"),SUMIFS(UK!$F$9:$F$77,UK!$C$9:$C$77,Data!$H4666),IF(AND($C2388="Area (ha)",$E2388="Total"),SUMIFS(UK!$F$9:$F$77,UK!$C$9:$C$77,Data!$H4666),IF(AND($C2388="Tonne",$E2388="Fully converted"),SUMIFS(UK!$F$9:$F$77,UK!$C$9:$C$77,Data!$H4666),""))))</f>
        <v/>
      </c>
      <c r="B2388" s="5" t="s">
        <v>45</v>
      </c>
      <c r="C2388" s="5" t="s">
        <v>144</v>
      </c>
      <c r="D2388" s="5" t="s">
        <v>49</v>
      </c>
      <c r="E2388" s="5" t="s">
        <v>142</v>
      </c>
      <c r="F2388" s="32" t="s">
        <v>5</v>
      </c>
      <c r="G2388" s="32" t="s">
        <v>92</v>
      </c>
      <c r="H2388" s="32" t="s">
        <v>92</v>
      </c>
      <c r="I2388" s="32" t="s">
        <v>92</v>
      </c>
    </row>
    <row r="2389" spans="1:9" x14ac:dyDescent="0.25">
      <c r="A2389" t="str">
        <f>IF(AND($C2389="Area (ha)",$E2389="Fully converted"),SUMIFS(UK!$E$9:$E$77,UK!$C$9:$C$77,Data!$H4667),IF(AND($C2389="Area (ha)",$E2389="In conversion"),SUMIFS(UK!$F$9:$F$77,UK!$C$9:$C$77,Data!$H4667),IF(AND($C2389="Area (ha)",$E2389="Total"),SUMIFS(UK!$F$9:$F$77,UK!$C$9:$C$77,Data!$H4667),IF(AND($C2389="Tonne",$E2389="Fully converted"),SUMIFS(UK!$F$9:$F$77,UK!$C$9:$C$77,Data!$H4667),""))))</f>
        <v/>
      </c>
      <c r="B2389" s="5" t="s">
        <v>45</v>
      </c>
      <c r="C2389" s="5" t="s">
        <v>144</v>
      </c>
      <c r="D2389" s="5" t="s">
        <v>49</v>
      </c>
      <c r="E2389" s="5" t="s">
        <v>142</v>
      </c>
      <c r="F2389" s="32" t="s">
        <v>5</v>
      </c>
      <c r="G2389" s="32" t="s">
        <v>93</v>
      </c>
      <c r="H2389" s="32" t="s">
        <v>93</v>
      </c>
      <c r="I2389" s="32" t="s">
        <v>93</v>
      </c>
    </row>
    <row r="2390" spans="1:9" x14ac:dyDescent="0.25">
      <c r="A2390" t="str">
        <f>IF(AND($C2390="Area (ha)",$E2390="Fully converted"),SUMIFS(UK!$E$9:$E$77,UK!$C$9:$C$77,Data!$H4668),IF(AND($C2390="Area (ha)",$E2390="In conversion"),SUMIFS(UK!$F$9:$F$77,UK!$C$9:$C$77,Data!$H4668),IF(AND($C2390="Area (ha)",$E2390="Total"),SUMIFS(UK!$F$9:$F$77,UK!$C$9:$C$77,Data!$H4668),IF(AND($C2390="Tonne",$E2390="Fully converted"),SUMIFS(UK!$F$9:$F$77,UK!$C$9:$C$77,Data!$H4668),""))))</f>
        <v/>
      </c>
      <c r="B2390" s="5" t="s">
        <v>45</v>
      </c>
      <c r="C2390" s="5" t="s">
        <v>144</v>
      </c>
      <c r="D2390" s="5" t="s">
        <v>49</v>
      </c>
      <c r="E2390" s="5" t="s">
        <v>142</v>
      </c>
      <c r="F2390" s="32" t="s">
        <v>5</v>
      </c>
      <c r="G2390" s="32" t="s">
        <v>94</v>
      </c>
      <c r="H2390" s="32" t="s">
        <v>94</v>
      </c>
      <c r="I2390" s="32" t="s">
        <v>94</v>
      </c>
    </row>
    <row r="2391" spans="1:9" x14ac:dyDescent="0.25">
      <c r="A2391" t="str">
        <f>IF(AND($C2391="Area (ha)",$E2391="Fully converted"),SUMIFS(UK!$E$9:$E$77,UK!$C$9:$C$77,Data!$H4669),IF(AND($C2391="Area (ha)",$E2391="In conversion"),SUMIFS(UK!$F$9:$F$77,UK!$C$9:$C$77,Data!$H4669),IF(AND($C2391="Area (ha)",$E2391="Total"),SUMIFS(UK!$F$9:$F$77,UK!$C$9:$C$77,Data!$H4669),IF(AND($C2391="Tonne",$E2391="Fully converted"),SUMIFS(UK!$F$9:$F$77,UK!$C$9:$C$77,Data!$H4669),""))))</f>
        <v/>
      </c>
      <c r="B2391" s="5" t="s">
        <v>45</v>
      </c>
      <c r="C2391" s="5" t="s">
        <v>144</v>
      </c>
      <c r="D2391" s="5" t="s">
        <v>49</v>
      </c>
      <c r="E2391" s="5" t="s">
        <v>142</v>
      </c>
      <c r="F2391" s="32" t="s">
        <v>5</v>
      </c>
      <c r="G2391" s="32" t="s">
        <v>95</v>
      </c>
      <c r="H2391" s="32" t="s">
        <v>95</v>
      </c>
      <c r="I2391" s="32" t="s">
        <v>95</v>
      </c>
    </row>
    <row r="2392" spans="1:9" x14ac:dyDescent="0.25">
      <c r="A2392" t="str">
        <f>IF(AND($C2392="Area (ha)",$E2392="Fully converted"),SUMIFS(UK!$E$9:$E$77,UK!$C$9:$C$77,Data!$H4670),IF(AND($C2392="Area (ha)",$E2392="In conversion"),SUMIFS(UK!$F$9:$F$77,UK!$C$9:$C$77,Data!$H4670),IF(AND($C2392="Area (ha)",$E2392="Total"),SUMIFS(UK!$F$9:$F$77,UK!$C$9:$C$77,Data!$H4670),IF(AND($C2392="Tonne",$E2392="Fully converted"),SUMIFS(UK!$F$9:$F$77,UK!$C$9:$C$77,Data!$H4670),""))))</f>
        <v/>
      </c>
      <c r="B2392" s="5" t="s">
        <v>45</v>
      </c>
      <c r="C2392" s="5" t="s">
        <v>144</v>
      </c>
      <c r="D2392" s="5" t="s">
        <v>49</v>
      </c>
      <c r="E2392" s="5" t="s">
        <v>142</v>
      </c>
      <c r="F2392" s="32" t="s">
        <v>5</v>
      </c>
      <c r="G2392" s="32" t="s">
        <v>96</v>
      </c>
      <c r="H2392" s="32" t="s">
        <v>96</v>
      </c>
      <c r="I2392" s="32" t="s">
        <v>96</v>
      </c>
    </row>
    <row r="2393" spans="1:9" x14ac:dyDescent="0.25">
      <c r="A2393" t="str">
        <f>IF(AND($C2393="Area (ha)",$E2393="Fully converted"),SUMIFS(UK!$E$9:$E$77,UK!$C$9:$C$77,Data!$H4671),IF(AND($C2393="Area (ha)",$E2393="In conversion"),SUMIFS(UK!$F$9:$F$77,UK!$C$9:$C$77,Data!$H4671),IF(AND($C2393="Area (ha)",$E2393="Total"),SUMIFS(UK!$F$9:$F$77,UK!$C$9:$C$77,Data!$H4671),IF(AND($C2393="Tonne",$E2393="Fully converted"),SUMIFS(UK!$F$9:$F$77,UK!$C$9:$C$77,Data!$H4671),""))))</f>
        <v/>
      </c>
      <c r="B2393" s="5" t="s">
        <v>45</v>
      </c>
      <c r="C2393" s="5" t="s">
        <v>144</v>
      </c>
      <c r="D2393" s="5" t="s">
        <v>49</v>
      </c>
      <c r="E2393" s="5" t="s">
        <v>142</v>
      </c>
      <c r="F2393" s="32" t="s">
        <v>5</v>
      </c>
      <c r="G2393" s="32" t="s">
        <v>132</v>
      </c>
      <c r="H2393" s="32" t="s">
        <v>132</v>
      </c>
      <c r="I2393" s="32" t="s">
        <v>132</v>
      </c>
    </row>
    <row r="2394" spans="1:9" x14ac:dyDescent="0.25">
      <c r="A2394" t="str">
        <f>IF(AND($C2394="Area (ha)",$E2394="Fully converted"),SUMIFS(UK!$E$9:$E$77,UK!$C$9:$C$77,Data!$H4672),IF(AND($C2394="Area (ha)",$E2394="In conversion"),SUMIFS(UK!$F$9:$F$77,UK!$C$9:$C$77,Data!$H4672),IF(AND($C2394="Area (ha)",$E2394="Total"),SUMIFS(UK!$F$9:$F$77,UK!$C$9:$C$77,Data!$H4672),IF(AND($C2394="Tonne",$E2394="Fully converted"),SUMIFS(UK!$F$9:$F$77,UK!$C$9:$C$77,Data!$H4672),""))))</f>
        <v/>
      </c>
      <c r="B2394" s="5" t="s">
        <v>45</v>
      </c>
      <c r="C2394" s="5" t="s">
        <v>144</v>
      </c>
      <c r="D2394" s="5" t="s">
        <v>49</v>
      </c>
      <c r="E2394" s="5" t="s">
        <v>142</v>
      </c>
      <c r="F2394" s="32" t="s">
        <v>5</v>
      </c>
      <c r="G2394" s="32" t="s">
        <v>98</v>
      </c>
      <c r="H2394" s="32" t="s">
        <v>98</v>
      </c>
      <c r="I2394" s="32" t="s">
        <v>98</v>
      </c>
    </row>
    <row r="2395" spans="1:9" x14ac:dyDescent="0.25">
      <c r="A2395" t="str">
        <f>IF(AND($C2395="Area (ha)",$E2395="Fully converted"),SUMIFS(UK!$E$9:$E$77,UK!$C$9:$C$77,Data!$H4673),IF(AND($C2395="Area (ha)",$E2395="In conversion"),SUMIFS(UK!$F$9:$F$77,UK!$C$9:$C$77,Data!$H4673),IF(AND($C2395="Area (ha)",$E2395="Total"),SUMIFS(UK!$F$9:$F$77,UK!$C$9:$C$77,Data!$H4673),IF(AND($C2395="Tonne",$E2395="Fully converted"),SUMIFS(UK!$F$9:$F$77,UK!$C$9:$C$77,Data!$H4673),""))))</f>
        <v/>
      </c>
      <c r="B2395" s="5" t="s">
        <v>45</v>
      </c>
      <c r="C2395" s="5" t="s">
        <v>144</v>
      </c>
      <c r="D2395" s="5" t="s">
        <v>49</v>
      </c>
      <c r="E2395" s="5" t="s">
        <v>142</v>
      </c>
      <c r="F2395" s="32" t="s">
        <v>5</v>
      </c>
      <c r="G2395" s="32" t="s">
        <v>99</v>
      </c>
      <c r="H2395" s="32" t="s">
        <v>99</v>
      </c>
      <c r="I2395" s="32" t="s">
        <v>99</v>
      </c>
    </row>
    <row r="2396" spans="1:9" x14ac:dyDescent="0.25">
      <c r="A2396" t="str">
        <f>IF(AND($C2396="Area (ha)",$E2396="Fully converted"),SUMIFS(UK!$E$9:$E$77,UK!$C$9:$C$77,Data!$H4674),IF(AND($C2396="Area (ha)",$E2396="In conversion"),SUMIFS(UK!$F$9:$F$77,UK!$C$9:$C$77,Data!$H4674),IF(AND($C2396="Area (ha)",$E2396="Total"),SUMIFS(UK!$F$9:$F$77,UK!$C$9:$C$77,Data!$H4674),IF(AND($C2396="Tonne",$E2396="Fully converted"),SUMIFS(UK!$F$9:$F$77,UK!$C$9:$C$77,Data!$H4674),""))))</f>
        <v/>
      </c>
      <c r="B2396" s="5" t="s">
        <v>45</v>
      </c>
      <c r="C2396" s="5" t="s">
        <v>144</v>
      </c>
      <c r="D2396" s="5" t="s">
        <v>49</v>
      </c>
      <c r="E2396" s="5" t="s">
        <v>142</v>
      </c>
      <c r="F2396" s="32" t="s">
        <v>5</v>
      </c>
      <c r="G2396" s="32" t="s">
        <v>100</v>
      </c>
      <c r="H2396" s="32" t="s">
        <v>100</v>
      </c>
      <c r="I2396" s="32" t="s">
        <v>101</v>
      </c>
    </row>
    <row r="2397" spans="1:9" x14ac:dyDescent="0.25">
      <c r="A2397" t="str">
        <f>IF(AND($C2397="Area (ha)",$E2397="Fully converted"),SUMIFS(UK!$E$9:$E$77,UK!$C$9:$C$77,Data!$H4675),IF(AND($C2397="Area (ha)",$E2397="In conversion"),SUMIFS(UK!$F$9:$F$77,UK!$C$9:$C$77,Data!$H4675),IF(AND($C2397="Area (ha)",$E2397="Total"),SUMIFS(UK!$F$9:$F$77,UK!$C$9:$C$77,Data!$H4675),IF(AND($C2397="Tonne",$E2397="Fully converted"),SUMIFS(UK!$F$9:$F$77,UK!$C$9:$C$77,Data!$H4675),""))))</f>
        <v/>
      </c>
      <c r="B2397" s="5" t="s">
        <v>45</v>
      </c>
      <c r="C2397" s="5" t="s">
        <v>144</v>
      </c>
      <c r="D2397" s="5" t="s">
        <v>49</v>
      </c>
      <c r="E2397" s="5" t="s">
        <v>142</v>
      </c>
      <c r="F2397" s="32" t="s">
        <v>5</v>
      </c>
      <c r="G2397" s="32" t="s">
        <v>101</v>
      </c>
      <c r="H2397" s="32" t="s">
        <v>101</v>
      </c>
      <c r="I2397" s="32" t="s">
        <v>101</v>
      </c>
    </row>
    <row r="2398" spans="1:9" x14ac:dyDescent="0.25">
      <c r="A2398" t="str">
        <f>IF(AND($C2398="Area (ha)",$E2398="Fully converted"),SUMIFS(UK!$E$9:$E$77,UK!$C$9:$C$77,Data!$H4676),IF(AND($C2398="Area (ha)",$E2398="In conversion"),SUMIFS(UK!$F$9:$F$77,UK!$C$9:$C$77,Data!$H4676),IF(AND($C2398="Area (ha)",$E2398="Total"),SUMIFS(UK!$F$9:$F$77,UK!$C$9:$C$77,Data!$H4676),IF(AND($C2398="Tonne",$E2398="Fully converted"),SUMIFS(UK!$F$9:$F$77,UK!$C$9:$C$77,Data!$H4676),""))))</f>
        <v/>
      </c>
      <c r="B2398" s="5" t="s">
        <v>45</v>
      </c>
      <c r="C2398" s="5" t="s">
        <v>144</v>
      </c>
      <c r="D2398" s="5" t="s">
        <v>49</v>
      </c>
      <c r="E2398" s="5" t="s">
        <v>142</v>
      </c>
      <c r="F2398" s="32" t="s">
        <v>5</v>
      </c>
      <c r="G2398" s="32" t="s">
        <v>102</v>
      </c>
      <c r="H2398" s="32" t="s">
        <v>102</v>
      </c>
      <c r="I2398" s="32" t="s">
        <v>102</v>
      </c>
    </row>
    <row r="2399" spans="1:9" x14ac:dyDescent="0.25">
      <c r="A2399" t="str">
        <f>IF(AND($C2399="Area (ha)",$E2399="Fully converted"),SUMIFS(UK!$E$9:$E$77,UK!$C$9:$C$77,Data!$H4677),IF(AND($C2399="Area (ha)",$E2399="In conversion"),SUMIFS(UK!$F$9:$F$77,UK!$C$9:$C$77,Data!$H4677),IF(AND($C2399="Area (ha)",$E2399="Total"),SUMIFS(UK!$F$9:$F$77,UK!$C$9:$C$77,Data!$H4677),IF(AND($C2399="Tonne",$E2399="Fully converted"),SUMIFS(UK!$F$9:$F$77,UK!$C$9:$C$77,Data!$H4677),""))))</f>
        <v/>
      </c>
      <c r="B2399" s="5" t="s">
        <v>45</v>
      </c>
      <c r="C2399" s="5" t="s">
        <v>144</v>
      </c>
      <c r="D2399" s="5" t="s">
        <v>49</v>
      </c>
      <c r="E2399" s="5" t="s">
        <v>142</v>
      </c>
      <c r="F2399" s="32" t="s">
        <v>5</v>
      </c>
      <c r="G2399" s="32" t="s">
        <v>103</v>
      </c>
      <c r="H2399" s="32" t="s">
        <v>103</v>
      </c>
      <c r="I2399" s="32" t="s">
        <v>103</v>
      </c>
    </row>
    <row r="2400" spans="1:9" x14ac:dyDescent="0.25">
      <c r="A2400" t="str">
        <f>IF(AND($C2400="Area (ha)",$E2400="Fully converted"),SUMIFS(UK!$E$9:$E$77,UK!$C$9:$C$77,Data!$H4678),IF(AND($C2400="Area (ha)",$E2400="In conversion"),SUMIFS(UK!$F$9:$F$77,UK!$C$9:$C$77,Data!$H4678),IF(AND($C2400="Area (ha)",$E2400="Total"),SUMIFS(UK!$F$9:$F$77,UK!$C$9:$C$77,Data!$H4678),IF(AND($C2400="Tonne",$E2400="Fully converted"),SUMIFS(UK!$F$9:$F$77,UK!$C$9:$C$77,Data!$H4678),""))))</f>
        <v/>
      </c>
      <c r="B2400" s="5" t="s">
        <v>45</v>
      </c>
      <c r="C2400" s="5" t="s">
        <v>144</v>
      </c>
      <c r="D2400" s="5" t="s">
        <v>49</v>
      </c>
      <c r="E2400" s="5" t="s">
        <v>142</v>
      </c>
      <c r="F2400" s="32" t="s">
        <v>5</v>
      </c>
      <c r="G2400" s="32" t="s">
        <v>104</v>
      </c>
      <c r="H2400" s="32" t="s">
        <v>104</v>
      </c>
      <c r="I2400" s="32" t="s">
        <v>104</v>
      </c>
    </row>
    <row r="2401" spans="1:9" x14ac:dyDescent="0.25">
      <c r="A2401" t="str">
        <f>IF(AND($C2401="Area (ha)",$E2401="Fully converted"),SUMIFS(UK!$E$9:$E$77,UK!$C$9:$C$77,Data!$H4679),IF(AND($C2401="Area (ha)",$E2401="In conversion"),SUMIFS(UK!$F$9:$F$77,UK!$C$9:$C$77,Data!$H4679),IF(AND($C2401="Area (ha)",$E2401="Total"),SUMIFS(UK!$F$9:$F$77,UK!$C$9:$C$77,Data!$H4679),IF(AND($C2401="Tonne",$E2401="Fully converted"),SUMIFS(UK!$F$9:$F$77,UK!$C$9:$C$77,Data!$H4679),""))))</f>
        <v/>
      </c>
      <c r="B2401" s="5" t="s">
        <v>45</v>
      </c>
      <c r="C2401" s="5" t="s">
        <v>144</v>
      </c>
      <c r="D2401" s="5" t="s">
        <v>49</v>
      </c>
      <c r="E2401" s="5" t="s">
        <v>142</v>
      </c>
      <c r="F2401" s="32" t="s">
        <v>5</v>
      </c>
      <c r="G2401" s="32" t="s">
        <v>105</v>
      </c>
      <c r="H2401" s="32" t="s">
        <v>105</v>
      </c>
      <c r="I2401" s="32" t="s">
        <v>105</v>
      </c>
    </row>
    <row r="2402" spans="1:9" x14ac:dyDescent="0.25">
      <c r="A2402" t="str">
        <f>IF(AND($C2402="Area (ha)",$E2402="Fully converted"),SUMIFS(UK!$E$9:$E$77,UK!$C$9:$C$77,Data!$H4680),IF(AND($C2402="Area (ha)",$E2402="In conversion"),SUMIFS(UK!$F$9:$F$77,UK!$C$9:$C$77,Data!$H4680),IF(AND($C2402="Area (ha)",$E2402="Total"),SUMIFS(UK!$F$9:$F$77,UK!$C$9:$C$77,Data!$H4680),IF(AND($C2402="Tonne",$E2402="Fully converted"),SUMIFS(UK!$F$9:$F$77,UK!$C$9:$C$77,Data!$H4680),""))))</f>
        <v/>
      </c>
      <c r="B2402" s="5" t="s">
        <v>45</v>
      </c>
      <c r="C2402" s="5" t="s">
        <v>144</v>
      </c>
      <c r="D2402" s="5" t="s">
        <v>49</v>
      </c>
      <c r="E2402" s="5" t="s">
        <v>142</v>
      </c>
      <c r="F2402" s="32" t="s">
        <v>5</v>
      </c>
      <c r="G2402" s="32" t="s">
        <v>106</v>
      </c>
      <c r="H2402" s="32" t="s">
        <v>106</v>
      </c>
      <c r="I2402" s="32" t="s">
        <v>106</v>
      </c>
    </row>
    <row r="2403" spans="1:9" x14ac:dyDescent="0.25">
      <c r="A2403" t="str">
        <f>IF(AND($C2403="Area (ha)",$E2403="Fully converted"),SUMIFS(UK!$E$9:$E$77,UK!$C$9:$C$77,Data!$H4681),IF(AND($C2403="Area (ha)",$E2403="In conversion"),SUMIFS(UK!$F$9:$F$77,UK!$C$9:$C$77,Data!$H4681),IF(AND($C2403="Area (ha)",$E2403="Total"),SUMIFS(UK!$F$9:$F$77,UK!$C$9:$C$77,Data!$H4681),IF(AND($C2403="Tonne",$E2403="Fully converted"),SUMIFS(UK!$F$9:$F$77,UK!$C$9:$C$77,Data!$H4681),""))))</f>
        <v/>
      </c>
      <c r="B2403" s="5" t="s">
        <v>45</v>
      </c>
      <c r="C2403" s="5" t="s">
        <v>144</v>
      </c>
      <c r="D2403" s="5" t="s">
        <v>49</v>
      </c>
      <c r="E2403" s="5" t="s">
        <v>142</v>
      </c>
      <c r="F2403" s="32" t="s">
        <v>5</v>
      </c>
      <c r="G2403" s="32" t="s">
        <v>107</v>
      </c>
      <c r="H2403" s="32" t="s">
        <v>107</v>
      </c>
      <c r="I2403" s="32" t="s">
        <v>107</v>
      </c>
    </row>
    <row r="2404" spans="1:9" x14ac:dyDescent="0.25">
      <c r="A2404" t="str">
        <f>IF(AND($C2404="Area (ha)",$E2404="Fully converted"),SUMIFS(UK!$E$9:$E$77,UK!$C$9:$C$77,Data!$H4682),IF(AND($C2404="Area (ha)",$E2404="In conversion"),SUMIFS(UK!$F$9:$F$77,UK!$C$9:$C$77,Data!$H4682),IF(AND($C2404="Area (ha)",$E2404="Total"),SUMIFS(UK!$F$9:$F$77,UK!$C$9:$C$77,Data!$H4682),IF(AND($C2404="Tonne",$E2404="Fully converted"),SUMIFS(UK!$F$9:$F$77,UK!$C$9:$C$77,Data!$H4682),""))))</f>
        <v/>
      </c>
      <c r="B2404" s="5" t="s">
        <v>45</v>
      </c>
      <c r="C2404" s="5" t="s">
        <v>144</v>
      </c>
      <c r="D2404" s="5" t="s">
        <v>49</v>
      </c>
      <c r="E2404" s="5" t="s">
        <v>142</v>
      </c>
      <c r="F2404" s="32" t="s">
        <v>5</v>
      </c>
      <c r="G2404" s="32" t="s">
        <v>108</v>
      </c>
      <c r="H2404" s="32" t="s">
        <v>108</v>
      </c>
      <c r="I2404" s="32" t="s">
        <v>108</v>
      </c>
    </row>
    <row r="2405" spans="1:9" x14ac:dyDescent="0.25">
      <c r="A2405" t="str">
        <f>IF(AND($C2405="Area (ha)",$E2405="Fully converted"),SUMIFS(UK!$E$9:$E$77,UK!$C$9:$C$77,Data!$H4683),IF(AND($C2405="Area (ha)",$E2405="In conversion"),SUMIFS(UK!$F$9:$F$77,UK!$C$9:$C$77,Data!$H4683),IF(AND($C2405="Area (ha)",$E2405="Total"),SUMIFS(UK!$F$9:$F$77,UK!$C$9:$C$77,Data!$H4683),IF(AND($C2405="Tonne",$E2405="Fully converted"),SUMIFS(UK!$F$9:$F$77,UK!$C$9:$C$77,Data!$H4683),""))))</f>
        <v/>
      </c>
      <c r="B2405" s="5" t="s">
        <v>45</v>
      </c>
      <c r="C2405" s="5" t="s">
        <v>144</v>
      </c>
      <c r="D2405" s="5" t="s">
        <v>49</v>
      </c>
      <c r="E2405" s="5" t="s">
        <v>142</v>
      </c>
      <c r="F2405" s="32" t="s">
        <v>5</v>
      </c>
      <c r="G2405" s="32" t="s">
        <v>109</v>
      </c>
      <c r="H2405" s="32" t="s">
        <v>109</v>
      </c>
      <c r="I2405" s="32" t="s">
        <v>109</v>
      </c>
    </row>
    <row r="2406" spans="1:9" x14ac:dyDescent="0.25">
      <c r="A2406" t="str">
        <f>IF(AND($C2406="Area (ha)",$E2406="Fully converted"),SUMIFS(UK!$E$9:$E$77,UK!$C$9:$C$77,Data!$H4684),IF(AND($C2406="Area (ha)",$E2406="In conversion"),SUMIFS(UK!$F$9:$F$77,UK!$C$9:$C$77,Data!$H4684),IF(AND($C2406="Area (ha)",$E2406="Total"),SUMIFS(UK!$F$9:$F$77,UK!$C$9:$C$77,Data!$H4684),IF(AND($C2406="Tonne",$E2406="Fully converted"),SUMIFS(UK!$F$9:$F$77,UK!$C$9:$C$77,Data!$H4684),""))))</f>
        <v/>
      </c>
      <c r="B2406" s="5" t="s">
        <v>45</v>
      </c>
      <c r="C2406" s="5" t="s">
        <v>144</v>
      </c>
      <c r="D2406" s="5" t="s">
        <v>49</v>
      </c>
      <c r="E2406" s="5" t="s">
        <v>142</v>
      </c>
      <c r="F2406" s="32" t="s">
        <v>5</v>
      </c>
      <c r="G2406" s="32" t="s">
        <v>133</v>
      </c>
      <c r="H2406" s="32" t="s">
        <v>110</v>
      </c>
      <c r="I2406" s="32" t="s">
        <v>133</v>
      </c>
    </row>
    <row r="2407" spans="1:9" x14ac:dyDescent="0.25">
      <c r="A2407" t="str">
        <f>IF(AND($C2407="Area (ha)",$E2407="Fully converted"),SUMIFS(UK!$E$9:$E$77,UK!$C$9:$C$77,Data!$H4685),IF(AND($C2407="Area (ha)",$E2407="In conversion"),SUMIFS(UK!$F$9:$F$77,UK!$C$9:$C$77,Data!$H4685),IF(AND($C2407="Area (ha)",$E2407="Total"),SUMIFS(UK!$F$9:$F$77,UK!$C$9:$C$77,Data!$H4685),IF(AND($C2407="Tonne",$E2407="Fully converted"),SUMIFS(UK!$F$9:$F$77,UK!$C$9:$C$77,Data!$H4685),""))))</f>
        <v/>
      </c>
      <c r="B2407" s="5" t="s">
        <v>45</v>
      </c>
      <c r="C2407" s="5" t="s">
        <v>144</v>
      </c>
      <c r="D2407" s="5" t="s">
        <v>49</v>
      </c>
      <c r="E2407" s="5" t="s">
        <v>142</v>
      </c>
      <c r="F2407" s="32" t="s">
        <v>5</v>
      </c>
      <c r="G2407" s="32" t="s">
        <v>111</v>
      </c>
      <c r="H2407" s="32" t="s">
        <v>111</v>
      </c>
      <c r="I2407" s="32" t="s">
        <v>111</v>
      </c>
    </row>
    <row r="2408" spans="1:9" x14ac:dyDescent="0.25">
      <c r="A2408" t="str">
        <f>IF(AND($C2408="Area (ha)",$E2408="Fully converted"),SUMIFS(UK!$E$9:$E$77,UK!$C$9:$C$77,Data!$H4686),IF(AND($C2408="Area (ha)",$E2408="In conversion"),SUMIFS(UK!$F$9:$F$77,UK!$C$9:$C$77,Data!$H4686),IF(AND($C2408="Area (ha)",$E2408="Total"),SUMIFS(UK!$F$9:$F$77,UK!$C$9:$C$77,Data!$H4686),IF(AND($C2408="Tonne",$E2408="Fully converted"),SUMIFS(UK!$F$9:$F$77,UK!$C$9:$C$77,Data!$H4686),""))))</f>
        <v/>
      </c>
      <c r="B2408" s="5" t="s">
        <v>45</v>
      </c>
      <c r="C2408" s="5" t="s">
        <v>144</v>
      </c>
      <c r="D2408" s="5" t="s">
        <v>49</v>
      </c>
      <c r="E2408" s="5" t="s">
        <v>142</v>
      </c>
      <c r="F2408" s="32" t="s">
        <v>5</v>
      </c>
      <c r="G2408" s="32" t="s">
        <v>134</v>
      </c>
      <c r="H2408" s="32" t="s">
        <v>134</v>
      </c>
      <c r="I2408" s="32" t="s">
        <v>134</v>
      </c>
    </row>
    <row r="2409" spans="1:9" x14ac:dyDescent="0.25">
      <c r="A2409" t="str">
        <f>IF(AND($C2409="Area (ha)",$E2409="Fully converted"),SUMIFS(UK!$E$9:$E$77,UK!$C$9:$C$77,Data!$H4687),IF(AND($C2409="Area (ha)",$E2409="In conversion"),SUMIFS(UK!$F$9:$F$77,UK!$C$9:$C$77,Data!$H4687),IF(AND($C2409="Area (ha)",$E2409="Total"),SUMIFS(UK!$F$9:$F$77,UK!$C$9:$C$77,Data!$H4687),IF(AND($C2409="Tonne",$E2409="Fully converted"),SUMIFS(UK!$F$9:$F$77,UK!$C$9:$C$77,Data!$H4687),""))))</f>
        <v/>
      </c>
      <c r="B2409" s="5" t="s">
        <v>45</v>
      </c>
      <c r="C2409" s="5" t="s">
        <v>144</v>
      </c>
      <c r="D2409" s="5" t="s">
        <v>49</v>
      </c>
      <c r="E2409" s="5" t="s">
        <v>142</v>
      </c>
      <c r="F2409" s="32" t="s">
        <v>5</v>
      </c>
      <c r="G2409" s="32" t="s">
        <v>113</v>
      </c>
      <c r="H2409" s="32" t="s">
        <v>113</v>
      </c>
      <c r="I2409" s="32" t="s">
        <v>113</v>
      </c>
    </row>
    <row r="2410" spans="1:9" x14ac:dyDescent="0.25">
      <c r="A2410" t="str">
        <f>IF(AND($C2410="Area (ha)",$E2410="Fully converted"),SUMIFS(UK!$E$9:$E$77,UK!$C$9:$C$77,Data!$H4688),IF(AND($C2410="Area (ha)",$E2410="In conversion"),SUMIFS(UK!$F$9:$F$77,UK!$C$9:$C$77,Data!$H4688),IF(AND($C2410="Area (ha)",$E2410="Total"),SUMIFS(UK!$F$9:$F$77,UK!$C$9:$C$77,Data!$H4688),IF(AND($C2410="Tonne",$E2410="Fully converted"),SUMIFS(UK!$F$9:$F$77,UK!$C$9:$C$77,Data!$H4688),""))))</f>
        <v/>
      </c>
      <c r="B2410" s="5" t="s">
        <v>45</v>
      </c>
      <c r="C2410" s="5" t="s">
        <v>144</v>
      </c>
      <c r="D2410" s="5" t="s">
        <v>49</v>
      </c>
      <c r="E2410" s="5" t="s">
        <v>142</v>
      </c>
      <c r="F2410" s="32" t="s">
        <v>5</v>
      </c>
      <c r="G2410" s="32" t="s">
        <v>135</v>
      </c>
      <c r="H2410" s="32" t="s">
        <v>135</v>
      </c>
      <c r="I2410" s="32" t="s">
        <v>135</v>
      </c>
    </row>
    <row r="2411" spans="1:9" x14ac:dyDescent="0.25">
      <c r="A2411" t="str">
        <f>IF(AND($C2411="Area (ha)",$E2411="Fully converted"),SUMIFS(UK!$E$9:$E$77,UK!$C$9:$C$77,Data!$H4689),IF(AND($C2411="Area (ha)",$E2411="In conversion"),SUMIFS(UK!$F$9:$F$77,UK!$C$9:$C$77,Data!$H4689),IF(AND($C2411="Area (ha)",$E2411="Total"),SUMIFS(UK!$F$9:$F$77,UK!$C$9:$C$77,Data!$H4689),IF(AND($C2411="Tonne",$E2411="Fully converted"),SUMIFS(UK!$F$9:$F$77,UK!$C$9:$C$77,Data!$H4689),""))))</f>
        <v/>
      </c>
      <c r="B2411" s="5" t="s">
        <v>45</v>
      </c>
      <c r="C2411" s="5" t="s">
        <v>144</v>
      </c>
      <c r="D2411" s="5" t="s">
        <v>49</v>
      </c>
      <c r="E2411" s="5" t="s">
        <v>142</v>
      </c>
      <c r="F2411" s="32" t="s">
        <v>5</v>
      </c>
      <c r="G2411" s="32" t="s">
        <v>115</v>
      </c>
      <c r="H2411" s="32" t="s">
        <v>115</v>
      </c>
      <c r="I2411" s="32" t="s">
        <v>115</v>
      </c>
    </row>
    <row r="2412" spans="1:9" x14ac:dyDescent="0.25">
      <c r="A2412" t="str">
        <f>IF(AND($C2412="Area (ha)",$E2412="Fully converted"),SUMIFS(UK!$E$9:$E$77,UK!$C$9:$C$77,Data!$H4690),IF(AND($C2412="Area (ha)",$E2412="In conversion"),SUMIFS(UK!$F$9:$F$77,UK!$C$9:$C$77,Data!$H4690),IF(AND($C2412="Area (ha)",$E2412="Total"),SUMIFS(UK!$F$9:$F$77,UK!$C$9:$C$77,Data!$H4690),IF(AND($C2412="Tonne",$E2412="Fully converted"),SUMIFS(UK!$F$9:$F$77,UK!$C$9:$C$77,Data!$H4690),""))))</f>
        <v/>
      </c>
      <c r="B2412" s="5" t="s">
        <v>45</v>
      </c>
      <c r="C2412" s="5" t="s">
        <v>144</v>
      </c>
      <c r="D2412" s="5" t="s">
        <v>49</v>
      </c>
      <c r="E2412" s="5" t="s">
        <v>142</v>
      </c>
      <c r="F2412" s="32" t="s">
        <v>5</v>
      </c>
      <c r="G2412" s="32" t="s">
        <v>116</v>
      </c>
      <c r="H2412" s="32" t="s">
        <v>116</v>
      </c>
      <c r="I2412" s="32" t="s">
        <v>116</v>
      </c>
    </row>
    <row r="2413" spans="1:9" x14ac:dyDescent="0.25">
      <c r="A2413" t="str">
        <f>IF(AND($C2413="Area (ha)",$E2413="Fully converted"),SUMIFS(UK!$E$9:$E$77,UK!$C$9:$C$77,Data!$H4691),IF(AND($C2413="Area (ha)",$E2413="In conversion"),SUMIFS(UK!$F$9:$F$77,UK!$C$9:$C$77,Data!$H4691),IF(AND($C2413="Area (ha)",$E2413="Total"),SUMIFS(UK!$F$9:$F$77,UK!$C$9:$C$77,Data!$H4691),IF(AND($C2413="Tonne",$E2413="Fully converted"),SUMIFS(UK!$F$9:$F$77,UK!$C$9:$C$77,Data!$H4691),""))))</f>
        <v/>
      </c>
      <c r="B2413" s="5" t="s">
        <v>45</v>
      </c>
      <c r="C2413" s="5" t="s">
        <v>144</v>
      </c>
      <c r="D2413" s="5" t="s">
        <v>49</v>
      </c>
      <c r="E2413" s="5" t="s">
        <v>142</v>
      </c>
      <c r="F2413" s="32" t="s">
        <v>5</v>
      </c>
      <c r="G2413" s="32" t="s">
        <v>117</v>
      </c>
      <c r="H2413" s="32" t="s">
        <v>117</v>
      </c>
      <c r="I2413" s="32" t="s">
        <v>117</v>
      </c>
    </row>
    <row r="2414" spans="1:9" x14ac:dyDescent="0.25">
      <c r="A2414" t="str">
        <f>IF(AND($C2414="Area (ha)",$E2414="Fully converted"),SUMIFS(UK!$E$9:$E$77,UK!$C$9:$C$77,Data!$H4692),IF(AND($C2414="Area (ha)",$E2414="In conversion"),SUMIFS(UK!$F$9:$F$77,UK!$C$9:$C$77,Data!$H4692),IF(AND($C2414="Area (ha)",$E2414="Total"),SUMIFS(UK!$F$9:$F$77,UK!$C$9:$C$77,Data!$H4692),IF(AND($C2414="Tonne",$E2414="Fully converted"),SUMIFS(UK!$F$9:$F$77,UK!$C$9:$C$77,Data!$H4692),""))))</f>
        <v/>
      </c>
      <c r="B2414" s="5" t="s">
        <v>45</v>
      </c>
      <c r="C2414" s="5" t="s">
        <v>144</v>
      </c>
      <c r="D2414" s="5" t="s">
        <v>49</v>
      </c>
      <c r="E2414" s="5" t="s">
        <v>142</v>
      </c>
      <c r="F2414" s="32" t="s">
        <v>5</v>
      </c>
      <c r="G2414" s="32" t="s">
        <v>136</v>
      </c>
      <c r="H2414" s="32" t="s">
        <v>136</v>
      </c>
      <c r="I2414" s="32" t="s">
        <v>136</v>
      </c>
    </row>
    <row r="2415" spans="1:9" x14ac:dyDescent="0.25">
      <c r="A2415" t="str">
        <f>IF(AND($C2415="Area (ha)",$E2415="Fully converted"),SUMIFS(UK!$E$9:$E$77,UK!$C$9:$C$77,Data!$H4693),IF(AND($C2415="Area (ha)",$E2415="In conversion"),SUMIFS(UK!$F$9:$F$77,UK!$C$9:$C$77,Data!$H4693),IF(AND($C2415="Area (ha)",$E2415="Total"),SUMIFS(UK!$F$9:$F$77,UK!$C$9:$C$77,Data!$H4693),IF(AND($C2415="Tonne",$E2415="Fully converted"),SUMIFS(UK!$F$9:$F$77,UK!$C$9:$C$77,Data!$H4693),""))))</f>
        <v/>
      </c>
      <c r="B2415" s="5" t="s">
        <v>45</v>
      </c>
      <c r="C2415" s="5" t="s">
        <v>144</v>
      </c>
      <c r="D2415" s="5" t="s">
        <v>49</v>
      </c>
      <c r="E2415" s="5" t="s">
        <v>142</v>
      </c>
      <c r="F2415" s="32" t="s">
        <v>5</v>
      </c>
      <c r="G2415" s="32" t="s">
        <v>137</v>
      </c>
      <c r="H2415" s="32" t="s">
        <v>137</v>
      </c>
      <c r="I2415" s="32" t="s">
        <v>137</v>
      </c>
    </row>
    <row r="2416" spans="1:9" x14ac:dyDescent="0.25">
      <c r="A2416" t="str">
        <f>IF(AND($C2416="Area (ha)",$E2416="Fully converted"),SUMIFS(UK!$E$9:$E$77,UK!$C$9:$C$77,Data!$H4694),IF(AND($C2416="Area (ha)",$E2416="In conversion"),SUMIFS(UK!$F$9:$F$77,UK!$C$9:$C$77,Data!$H4694),IF(AND($C2416="Area (ha)",$E2416="Total"),SUMIFS(UK!$F$9:$F$77,UK!$C$9:$C$77,Data!$H4694),IF(AND($C2416="Tonne",$E2416="Fully converted"),SUMIFS(UK!$F$9:$F$77,UK!$C$9:$C$77,Data!$H4694),""))))</f>
        <v/>
      </c>
      <c r="B2416" s="5" t="s">
        <v>45</v>
      </c>
      <c r="C2416" s="5" t="s">
        <v>144</v>
      </c>
      <c r="D2416" s="5" t="s">
        <v>49</v>
      </c>
      <c r="E2416" s="5" t="s">
        <v>142</v>
      </c>
      <c r="F2416" s="32" t="s">
        <v>5</v>
      </c>
      <c r="G2416" s="32" t="s">
        <v>119</v>
      </c>
      <c r="H2416" s="32" t="s">
        <v>119</v>
      </c>
      <c r="I2416" s="32" t="s">
        <v>119</v>
      </c>
    </row>
    <row r="2417" spans="1:9" x14ac:dyDescent="0.25">
      <c r="A2417" t="str">
        <f>IF(AND($C2417="Area (ha)",$E2417="Fully converted"),SUMIFS(UK!$E$9:$E$77,UK!$C$9:$C$77,Data!$H4695),IF(AND($C2417="Area (ha)",$E2417="In conversion"),SUMIFS(UK!$F$9:$F$77,UK!$C$9:$C$77,Data!$H4695),IF(AND($C2417="Area (ha)",$E2417="Total"),SUMIFS(UK!$F$9:$F$77,UK!$C$9:$C$77,Data!$H4695),IF(AND($C2417="Tonne",$E2417="Fully converted"),SUMIFS(UK!$F$9:$F$77,UK!$C$9:$C$77,Data!$H4695),""))))</f>
        <v/>
      </c>
      <c r="B2417" s="5" t="s">
        <v>45</v>
      </c>
      <c r="C2417" s="5" t="s">
        <v>144</v>
      </c>
      <c r="D2417" s="5" t="s">
        <v>49</v>
      </c>
      <c r="E2417" s="5" t="s">
        <v>142</v>
      </c>
      <c r="F2417" s="32" t="s">
        <v>12</v>
      </c>
      <c r="G2417" s="32" t="s">
        <v>146</v>
      </c>
      <c r="H2417" s="32" t="s">
        <v>146</v>
      </c>
      <c r="I2417" s="32" t="s">
        <v>52</v>
      </c>
    </row>
    <row r="2418" spans="1:9" x14ac:dyDescent="0.25">
      <c r="A2418" t="str">
        <f>IF(AND($C2418="Area (ha)",$E2418="Fully converted"),SUMIFS(UK!$E$9:$E$77,UK!$C$9:$C$77,Data!$H4696),IF(AND($C2418="Area (ha)",$E2418="In conversion"),SUMIFS(UK!$F$9:$F$77,UK!$C$9:$C$77,Data!$H4696),IF(AND($C2418="Area (ha)",$E2418="Total"),SUMIFS(UK!$F$9:$F$77,UK!$C$9:$C$77,Data!$H4696),IF(AND($C2418="Tonne",$E2418="Fully converted"),SUMIFS(UK!$F$9:$F$77,UK!$C$9:$C$77,Data!$H4696),""))))</f>
        <v/>
      </c>
      <c r="B2418" s="5" t="s">
        <v>45</v>
      </c>
      <c r="C2418" s="5" t="s">
        <v>144</v>
      </c>
      <c r="D2418" s="5" t="s">
        <v>49</v>
      </c>
      <c r="E2418" s="5" t="s">
        <v>142</v>
      </c>
      <c r="F2418" s="32" t="s">
        <v>12</v>
      </c>
      <c r="G2418" s="32" t="s">
        <v>53</v>
      </c>
      <c r="H2418" s="32" t="s">
        <v>53</v>
      </c>
      <c r="I2418" s="32" t="s">
        <v>53</v>
      </c>
    </row>
    <row r="2419" spans="1:9" x14ac:dyDescent="0.25">
      <c r="A2419" t="str">
        <f>IF(AND($C2419="Area (ha)",$E2419="Fully converted"),SUMIFS(UK!$E$9:$E$77,UK!$C$9:$C$77,Data!$H4697),IF(AND($C2419="Area (ha)",$E2419="In conversion"),SUMIFS(UK!$F$9:$F$77,UK!$C$9:$C$77,Data!$H4697),IF(AND($C2419="Area (ha)",$E2419="Total"),SUMIFS(UK!$F$9:$F$77,UK!$C$9:$C$77,Data!$H4697),IF(AND($C2419="Tonne",$E2419="Fully converted"),SUMIFS(UK!$F$9:$F$77,UK!$C$9:$C$77,Data!$H4697),""))))</f>
        <v/>
      </c>
      <c r="B2419" s="5" t="s">
        <v>45</v>
      </c>
      <c r="C2419" s="5" t="s">
        <v>144</v>
      </c>
      <c r="D2419" s="5" t="s">
        <v>49</v>
      </c>
      <c r="E2419" s="5" t="s">
        <v>142</v>
      </c>
      <c r="F2419" s="32" t="s">
        <v>12</v>
      </c>
      <c r="G2419" s="32" t="s">
        <v>54</v>
      </c>
      <c r="H2419" s="32" t="s">
        <v>54</v>
      </c>
      <c r="I2419" s="32" t="s">
        <v>54</v>
      </c>
    </row>
    <row r="2420" spans="1:9" x14ac:dyDescent="0.25">
      <c r="A2420" t="str">
        <f>IF(AND($C2420="Area (ha)",$E2420="Fully converted"),SUMIFS(UK!$E$9:$E$77,UK!$C$9:$C$77,Data!$H4698),IF(AND($C2420="Area (ha)",$E2420="In conversion"),SUMIFS(UK!$F$9:$F$77,UK!$C$9:$C$77,Data!$H4698),IF(AND($C2420="Area (ha)",$E2420="Total"),SUMIFS(UK!$F$9:$F$77,UK!$C$9:$C$77,Data!$H4698),IF(AND($C2420="Tonne",$E2420="Fully converted"),SUMIFS(UK!$F$9:$F$77,UK!$C$9:$C$77,Data!$H4698),""))))</f>
        <v/>
      </c>
      <c r="B2420" s="5" t="s">
        <v>45</v>
      </c>
      <c r="C2420" s="5" t="s">
        <v>144</v>
      </c>
      <c r="D2420" s="5" t="s">
        <v>49</v>
      </c>
      <c r="E2420" s="5" t="s">
        <v>142</v>
      </c>
      <c r="F2420" s="32" t="s">
        <v>12</v>
      </c>
      <c r="G2420" s="32" t="s">
        <v>55</v>
      </c>
      <c r="H2420" s="32" t="s">
        <v>55</v>
      </c>
      <c r="I2420" s="32" t="s">
        <v>55</v>
      </c>
    </row>
    <row r="2421" spans="1:9" x14ac:dyDescent="0.25">
      <c r="A2421" t="str">
        <f>IF(AND($C2421="Area (ha)",$E2421="Fully converted"),SUMIFS(UK!$E$9:$E$77,UK!$C$9:$C$77,Data!$H4699),IF(AND($C2421="Area (ha)",$E2421="In conversion"),SUMIFS(UK!$F$9:$F$77,UK!$C$9:$C$77,Data!$H4699),IF(AND($C2421="Area (ha)",$E2421="Total"),SUMIFS(UK!$F$9:$F$77,UK!$C$9:$C$77,Data!$H4699),IF(AND($C2421="Tonne",$E2421="Fully converted"),SUMIFS(UK!$F$9:$F$77,UK!$C$9:$C$77,Data!$H4699),""))))</f>
        <v/>
      </c>
      <c r="B2421" s="5" t="s">
        <v>45</v>
      </c>
      <c r="C2421" s="5" t="s">
        <v>144</v>
      </c>
      <c r="D2421" s="5" t="s">
        <v>49</v>
      </c>
      <c r="E2421" s="5" t="s">
        <v>142</v>
      </c>
      <c r="F2421" s="32" t="s">
        <v>12</v>
      </c>
      <c r="G2421" s="32" t="s">
        <v>122</v>
      </c>
      <c r="H2421" s="32" t="s">
        <v>122</v>
      </c>
      <c r="I2421" s="32" t="s">
        <v>122</v>
      </c>
    </row>
    <row r="2422" spans="1:9" x14ac:dyDescent="0.25">
      <c r="A2422" t="str">
        <f>IF(AND($C2422="Area (ha)",$E2422="Fully converted"),SUMIFS(UK!$E$9:$E$77,UK!$C$9:$C$77,Data!$H4700),IF(AND($C2422="Area (ha)",$E2422="In conversion"),SUMIFS(UK!$F$9:$F$77,UK!$C$9:$C$77,Data!$H4700),IF(AND($C2422="Area (ha)",$E2422="Total"),SUMIFS(UK!$F$9:$F$77,UK!$C$9:$C$77,Data!$H4700),IF(AND($C2422="Tonne",$E2422="Fully converted"),SUMIFS(UK!$F$9:$F$77,UK!$C$9:$C$77,Data!$H4700),""))))</f>
        <v/>
      </c>
      <c r="B2422" s="5" t="s">
        <v>45</v>
      </c>
      <c r="C2422" s="5" t="s">
        <v>144</v>
      </c>
      <c r="D2422" s="5" t="s">
        <v>49</v>
      </c>
      <c r="E2422" s="5" t="s">
        <v>142</v>
      </c>
      <c r="F2422" s="32" t="s">
        <v>12</v>
      </c>
      <c r="G2422" s="32" t="s">
        <v>57</v>
      </c>
      <c r="H2422" s="32" t="s">
        <v>148</v>
      </c>
      <c r="I2422" s="32" t="s">
        <v>57</v>
      </c>
    </row>
    <row r="2423" spans="1:9" x14ac:dyDescent="0.25">
      <c r="A2423" t="str">
        <f>IF(AND($C2423="Area (ha)",$E2423="Fully converted"),SUMIFS(UK!$E$9:$E$77,UK!$C$9:$C$77,Data!$H4701),IF(AND($C2423="Area (ha)",$E2423="In conversion"),SUMIFS(UK!$F$9:$F$77,UK!$C$9:$C$77,Data!$H4701),IF(AND($C2423="Area (ha)",$E2423="Total"),SUMIFS(UK!$F$9:$F$77,UK!$C$9:$C$77,Data!$H4701),IF(AND($C2423="Tonne",$E2423="Fully converted"),SUMIFS(UK!$F$9:$F$77,UK!$C$9:$C$77,Data!$H4701),""))))</f>
        <v/>
      </c>
      <c r="B2423" s="5" t="s">
        <v>45</v>
      </c>
      <c r="C2423" s="5" t="s">
        <v>144</v>
      </c>
      <c r="D2423" s="5" t="s">
        <v>49</v>
      </c>
      <c r="E2423" s="5" t="s">
        <v>142</v>
      </c>
      <c r="F2423" s="32" t="s">
        <v>12</v>
      </c>
      <c r="G2423" s="32" t="s">
        <v>58</v>
      </c>
      <c r="H2423" s="32" t="s">
        <v>58</v>
      </c>
      <c r="I2423" s="32" t="s">
        <v>58</v>
      </c>
    </row>
    <row r="2424" spans="1:9" x14ac:dyDescent="0.25">
      <c r="A2424" t="str">
        <f>IF(AND($C2424="Area (ha)",$E2424="Fully converted"),SUMIFS(UK!$E$9:$E$77,UK!$C$9:$C$77,Data!$H4702),IF(AND($C2424="Area (ha)",$E2424="In conversion"),SUMIFS(UK!$F$9:$F$77,UK!$C$9:$C$77,Data!$H4702),IF(AND($C2424="Area (ha)",$E2424="Total"),SUMIFS(UK!$F$9:$F$77,UK!$C$9:$C$77,Data!$H4702),IF(AND($C2424="Tonne",$E2424="Fully converted"),SUMIFS(UK!$F$9:$F$77,UK!$C$9:$C$77,Data!$H4702),""))))</f>
        <v/>
      </c>
      <c r="B2424" s="5" t="s">
        <v>45</v>
      </c>
      <c r="C2424" s="5" t="s">
        <v>144</v>
      </c>
      <c r="D2424" s="5" t="s">
        <v>49</v>
      </c>
      <c r="E2424" s="5" t="s">
        <v>142</v>
      </c>
      <c r="F2424" s="32" t="s">
        <v>12</v>
      </c>
      <c r="G2424" s="32" t="s">
        <v>59</v>
      </c>
      <c r="H2424" s="32" t="s">
        <v>59</v>
      </c>
      <c r="I2424" s="32" t="s">
        <v>59</v>
      </c>
    </row>
    <row r="2425" spans="1:9" x14ac:dyDescent="0.25">
      <c r="A2425" t="str">
        <f>IF(AND($C2425="Area (ha)",$E2425="Fully converted"),SUMIFS(UK!$E$9:$E$77,UK!$C$9:$C$77,Data!$H4703),IF(AND($C2425="Area (ha)",$E2425="In conversion"),SUMIFS(UK!$F$9:$F$77,UK!$C$9:$C$77,Data!$H4703),IF(AND($C2425="Area (ha)",$E2425="Total"),SUMIFS(UK!$F$9:$F$77,UK!$C$9:$C$77,Data!$H4703),IF(AND($C2425="Tonne",$E2425="Fully converted"),SUMIFS(UK!$F$9:$F$77,UK!$C$9:$C$77,Data!$H4703),""))))</f>
        <v/>
      </c>
      <c r="B2425" s="5" t="s">
        <v>45</v>
      </c>
      <c r="C2425" s="5" t="s">
        <v>144</v>
      </c>
      <c r="D2425" s="5" t="s">
        <v>49</v>
      </c>
      <c r="E2425" s="5" t="s">
        <v>142</v>
      </c>
      <c r="F2425" s="32" t="s">
        <v>12</v>
      </c>
      <c r="G2425" s="32" t="s">
        <v>60</v>
      </c>
      <c r="H2425" s="32" t="s">
        <v>60</v>
      </c>
      <c r="I2425" s="32" t="s">
        <v>60</v>
      </c>
    </row>
    <row r="2426" spans="1:9" x14ac:dyDescent="0.25">
      <c r="A2426" t="str">
        <f>IF(AND($C2426="Area (ha)",$E2426="Fully converted"),SUMIFS(UK!$E$9:$E$77,UK!$C$9:$C$77,Data!$H4704),IF(AND($C2426="Area (ha)",$E2426="In conversion"),SUMIFS(UK!$F$9:$F$77,UK!$C$9:$C$77,Data!$H4704),IF(AND($C2426="Area (ha)",$E2426="Total"),SUMIFS(UK!$F$9:$F$77,UK!$C$9:$C$77,Data!$H4704),IF(AND($C2426="Tonne",$E2426="Fully converted"),SUMIFS(UK!$F$9:$F$77,UK!$C$9:$C$77,Data!$H4704),""))))</f>
        <v/>
      </c>
      <c r="B2426" s="5" t="s">
        <v>45</v>
      </c>
      <c r="C2426" s="5" t="s">
        <v>144</v>
      </c>
      <c r="D2426" s="5" t="s">
        <v>49</v>
      </c>
      <c r="E2426" s="5" t="s">
        <v>142</v>
      </c>
      <c r="F2426" s="32" t="s">
        <v>12</v>
      </c>
      <c r="G2426" s="32" t="s">
        <v>61</v>
      </c>
      <c r="H2426" s="32" t="s">
        <v>61</v>
      </c>
      <c r="I2426" s="32" t="s">
        <v>61</v>
      </c>
    </row>
    <row r="2427" spans="1:9" x14ac:dyDescent="0.25">
      <c r="A2427" t="str">
        <f>IF(AND($C2427="Area (ha)",$E2427="Fully converted"),SUMIFS(UK!$E$9:$E$77,UK!$C$9:$C$77,Data!$H4705),IF(AND($C2427="Area (ha)",$E2427="In conversion"),SUMIFS(UK!$F$9:$F$77,UK!$C$9:$C$77,Data!$H4705),IF(AND($C2427="Area (ha)",$E2427="Total"),SUMIFS(UK!$F$9:$F$77,UK!$C$9:$C$77,Data!$H4705),IF(AND($C2427="Tonne",$E2427="Fully converted"),SUMIFS(UK!$F$9:$F$77,UK!$C$9:$C$77,Data!$H4705),""))))</f>
        <v/>
      </c>
      <c r="B2427" s="5" t="s">
        <v>45</v>
      </c>
      <c r="C2427" s="5" t="s">
        <v>144</v>
      </c>
      <c r="D2427" s="5" t="s">
        <v>49</v>
      </c>
      <c r="E2427" s="5" t="s">
        <v>142</v>
      </c>
      <c r="F2427" s="32" t="s">
        <v>12</v>
      </c>
      <c r="G2427" s="32" t="s">
        <v>62</v>
      </c>
      <c r="H2427" s="32" t="s">
        <v>62</v>
      </c>
      <c r="I2427" s="32" t="s">
        <v>62</v>
      </c>
    </row>
    <row r="2428" spans="1:9" x14ac:dyDescent="0.25">
      <c r="A2428" t="str">
        <f>IF(AND($C2428="Area (ha)",$E2428="Fully converted"),SUMIFS(UK!$E$9:$E$77,UK!$C$9:$C$77,Data!$H4706),IF(AND($C2428="Area (ha)",$E2428="In conversion"),SUMIFS(UK!$F$9:$F$77,UK!$C$9:$C$77,Data!$H4706),IF(AND($C2428="Area (ha)",$E2428="Total"),SUMIFS(UK!$F$9:$F$77,UK!$C$9:$C$77,Data!$H4706),IF(AND($C2428="Tonne",$E2428="Fully converted"),SUMIFS(UK!$F$9:$F$77,UK!$C$9:$C$77,Data!$H4706),""))))</f>
        <v/>
      </c>
      <c r="B2428" s="5" t="s">
        <v>45</v>
      </c>
      <c r="C2428" s="5" t="s">
        <v>144</v>
      </c>
      <c r="D2428" s="5" t="s">
        <v>49</v>
      </c>
      <c r="E2428" s="5" t="s">
        <v>142</v>
      </c>
      <c r="F2428" s="32" t="s">
        <v>12</v>
      </c>
      <c r="G2428" s="32" t="s">
        <v>63</v>
      </c>
      <c r="H2428" s="32" t="s">
        <v>63</v>
      </c>
      <c r="I2428" s="32" t="s">
        <v>63</v>
      </c>
    </row>
    <row r="2429" spans="1:9" x14ac:dyDescent="0.25">
      <c r="A2429" t="str">
        <f>IF(AND($C2429="Area (ha)",$E2429="Fully converted"),SUMIFS(UK!$E$9:$E$77,UK!$C$9:$C$77,Data!$H4707),IF(AND($C2429="Area (ha)",$E2429="In conversion"),SUMIFS(UK!$F$9:$F$77,UK!$C$9:$C$77,Data!$H4707),IF(AND($C2429="Area (ha)",$E2429="Total"),SUMIFS(UK!$F$9:$F$77,UK!$C$9:$C$77,Data!$H4707),IF(AND($C2429="Tonne",$E2429="Fully converted"),SUMIFS(UK!$F$9:$F$77,UK!$C$9:$C$77,Data!$H4707),""))))</f>
        <v/>
      </c>
      <c r="B2429" s="5" t="s">
        <v>45</v>
      </c>
      <c r="C2429" s="5" t="s">
        <v>144</v>
      </c>
      <c r="D2429" s="5" t="s">
        <v>49</v>
      </c>
      <c r="E2429" s="5" t="s">
        <v>142</v>
      </c>
      <c r="F2429" s="32" t="s">
        <v>12</v>
      </c>
      <c r="G2429" s="32" t="s">
        <v>64</v>
      </c>
      <c r="H2429" s="32" t="s">
        <v>64</v>
      </c>
      <c r="I2429" s="32" t="s">
        <v>64</v>
      </c>
    </row>
    <row r="2430" spans="1:9" x14ac:dyDescent="0.25">
      <c r="A2430" t="str">
        <f>IF(AND($C2430="Area (ha)",$E2430="Fully converted"),SUMIFS(UK!$E$9:$E$77,UK!$C$9:$C$77,Data!$H4708),IF(AND($C2430="Area (ha)",$E2430="In conversion"),SUMIFS(UK!$F$9:$F$77,UK!$C$9:$C$77,Data!$H4708),IF(AND($C2430="Area (ha)",$E2430="Total"),SUMIFS(UK!$F$9:$F$77,UK!$C$9:$C$77,Data!$H4708),IF(AND($C2430="Tonne",$E2430="Fully converted"),SUMIFS(UK!$F$9:$F$77,UK!$C$9:$C$77,Data!$H4708),""))))</f>
        <v/>
      </c>
      <c r="B2430" s="5" t="s">
        <v>45</v>
      </c>
      <c r="C2430" s="5" t="s">
        <v>144</v>
      </c>
      <c r="D2430" s="5" t="s">
        <v>49</v>
      </c>
      <c r="E2430" s="5" t="s">
        <v>142</v>
      </c>
      <c r="F2430" s="32" t="s">
        <v>12</v>
      </c>
      <c r="G2430" s="32" t="s">
        <v>123</v>
      </c>
      <c r="H2430" s="32" t="s">
        <v>123</v>
      </c>
      <c r="I2430" s="32" t="s">
        <v>123</v>
      </c>
    </row>
    <row r="2431" spans="1:9" x14ac:dyDescent="0.25">
      <c r="A2431" t="str">
        <f>IF(AND($C2431="Area (ha)",$E2431="Fully converted"),SUMIFS(UK!$E$9:$E$77,UK!$C$9:$C$77,Data!$H4709),IF(AND($C2431="Area (ha)",$E2431="In conversion"),SUMIFS(UK!$F$9:$F$77,UK!$C$9:$C$77,Data!$H4709),IF(AND($C2431="Area (ha)",$E2431="Total"),SUMIFS(UK!$F$9:$F$77,UK!$C$9:$C$77,Data!$H4709),IF(AND($C2431="Tonne",$E2431="Fully converted"),SUMIFS(UK!$F$9:$F$77,UK!$C$9:$C$77,Data!$H4709),""))))</f>
        <v/>
      </c>
      <c r="B2431" s="5" t="s">
        <v>45</v>
      </c>
      <c r="C2431" s="5" t="s">
        <v>144</v>
      </c>
      <c r="D2431" s="5" t="s">
        <v>49</v>
      </c>
      <c r="E2431" s="5" t="s">
        <v>142</v>
      </c>
      <c r="F2431" s="32" t="s">
        <v>12</v>
      </c>
      <c r="G2431" s="32" t="s">
        <v>66</v>
      </c>
      <c r="H2431" s="32" t="s">
        <v>66</v>
      </c>
      <c r="I2431" s="32" t="s">
        <v>236</v>
      </c>
    </row>
    <row r="2432" spans="1:9" x14ac:dyDescent="0.25">
      <c r="A2432" t="str">
        <f>IF(AND($C2432="Area (ha)",$E2432="Fully converted"),SUMIFS(UK!$E$9:$E$77,UK!$C$9:$C$77,Data!$H4710),IF(AND($C2432="Area (ha)",$E2432="In conversion"),SUMIFS(UK!$F$9:$F$77,UK!$C$9:$C$77,Data!$H4710),IF(AND($C2432="Area (ha)",$E2432="Total"),SUMIFS(UK!$F$9:$F$77,UK!$C$9:$C$77,Data!$H4710),IF(AND($C2432="Tonne",$E2432="Fully converted"),SUMIFS(UK!$F$9:$F$77,UK!$C$9:$C$77,Data!$H4710),""))))</f>
        <v/>
      </c>
      <c r="B2432" s="5" t="s">
        <v>45</v>
      </c>
      <c r="C2432" s="5" t="s">
        <v>144</v>
      </c>
      <c r="D2432" s="5" t="s">
        <v>49</v>
      </c>
      <c r="E2432" s="5" t="s">
        <v>142</v>
      </c>
      <c r="F2432" s="32" t="s">
        <v>12</v>
      </c>
      <c r="G2432" s="32" t="s">
        <v>67</v>
      </c>
      <c r="H2432" s="32" t="s">
        <v>67</v>
      </c>
      <c r="I2432" s="32" t="s">
        <v>67</v>
      </c>
    </row>
    <row r="2433" spans="1:9" x14ac:dyDescent="0.25">
      <c r="A2433" t="str">
        <f>IF(AND($C2433="Area (ha)",$E2433="Fully converted"),SUMIFS(UK!$E$9:$E$77,UK!$C$9:$C$77,Data!$H4711),IF(AND($C2433="Area (ha)",$E2433="In conversion"),SUMIFS(UK!$F$9:$F$77,UK!$C$9:$C$77,Data!$H4711),IF(AND($C2433="Area (ha)",$E2433="Total"),SUMIFS(UK!$F$9:$F$77,UK!$C$9:$C$77,Data!$H4711),IF(AND($C2433="Tonne",$E2433="Fully converted"),SUMIFS(UK!$F$9:$F$77,UK!$C$9:$C$77,Data!$H4711),""))))</f>
        <v/>
      </c>
      <c r="B2433" s="5" t="s">
        <v>45</v>
      </c>
      <c r="C2433" s="5" t="s">
        <v>144</v>
      </c>
      <c r="D2433" s="5" t="s">
        <v>49</v>
      </c>
      <c r="E2433" s="5" t="s">
        <v>142</v>
      </c>
      <c r="F2433" s="32" t="s">
        <v>12</v>
      </c>
      <c r="G2433" s="32" t="s">
        <v>68</v>
      </c>
      <c r="H2433" s="32" t="s">
        <v>68</v>
      </c>
      <c r="I2433" s="32" t="s">
        <v>68</v>
      </c>
    </row>
    <row r="2434" spans="1:9" x14ac:dyDescent="0.25">
      <c r="A2434" t="str">
        <f>IF(AND($C2434="Area (ha)",$E2434="Fully converted"),SUMIFS(UK!$E$9:$E$77,UK!$C$9:$C$77,Data!$H4712),IF(AND($C2434="Area (ha)",$E2434="In conversion"),SUMIFS(UK!$F$9:$F$77,UK!$C$9:$C$77,Data!$H4712),IF(AND($C2434="Area (ha)",$E2434="Total"),SUMIFS(UK!$F$9:$F$77,UK!$C$9:$C$77,Data!$H4712),IF(AND($C2434="Tonne",$E2434="Fully converted"),SUMIFS(UK!$F$9:$F$77,UK!$C$9:$C$77,Data!$H4712),""))))</f>
        <v/>
      </c>
      <c r="B2434" s="5" t="s">
        <v>45</v>
      </c>
      <c r="C2434" s="5" t="s">
        <v>144</v>
      </c>
      <c r="D2434" s="5" t="s">
        <v>49</v>
      </c>
      <c r="E2434" s="5" t="s">
        <v>142</v>
      </c>
      <c r="F2434" s="32" t="s">
        <v>12</v>
      </c>
      <c r="G2434" s="32" t="s">
        <v>69</v>
      </c>
      <c r="H2434" s="32" t="s">
        <v>69</v>
      </c>
      <c r="I2434" s="32" t="s">
        <v>69</v>
      </c>
    </row>
    <row r="2435" spans="1:9" x14ac:dyDescent="0.25">
      <c r="A2435" t="str">
        <f>IF(AND($C2435="Area (ha)",$E2435="Fully converted"),SUMIFS(UK!$E$9:$E$77,UK!$C$9:$C$77,Data!$H4713),IF(AND($C2435="Area (ha)",$E2435="In conversion"),SUMIFS(UK!$F$9:$F$77,UK!$C$9:$C$77,Data!$H4713),IF(AND($C2435="Area (ha)",$E2435="Total"),SUMIFS(UK!$F$9:$F$77,UK!$C$9:$C$77,Data!$H4713),IF(AND($C2435="Tonne",$E2435="Fully converted"),SUMIFS(UK!$F$9:$F$77,UK!$C$9:$C$77,Data!$H4713),""))))</f>
        <v/>
      </c>
      <c r="B2435" s="5" t="s">
        <v>45</v>
      </c>
      <c r="C2435" s="5" t="s">
        <v>144</v>
      </c>
      <c r="D2435" s="5" t="s">
        <v>49</v>
      </c>
      <c r="E2435" s="5" t="s">
        <v>142</v>
      </c>
      <c r="F2435" s="32" t="s">
        <v>12</v>
      </c>
      <c r="G2435" s="32" t="s">
        <v>124</v>
      </c>
      <c r="H2435" s="32" t="s">
        <v>124</v>
      </c>
      <c r="I2435" s="32" t="s">
        <v>124</v>
      </c>
    </row>
    <row r="2436" spans="1:9" x14ac:dyDescent="0.25">
      <c r="A2436" t="str">
        <f>IF(AND($C2436="Area (ha)",$E2436="Fully converted"),SUMIFS(UK!$E$9:$E$77,UK!$C$9:$C$77,Data!$H4714),IF(AND($C2436="Area (ha)",$E2436="In conversion"),SUMIFS(UK!$F$9:$F$77,UK!$C$9:$C$77,Data!$H4714),IF(AND($C2436="Area (ha)",$E2436="Total"),SUMIFS(UK!$F$9:$F$77,UK!$C$9:$C$77,Data!$H4714),IF(AND($C2436="Tonne",$E2436="Fully converted"),SUMIFS(UK!$F$9:$F$77,UK!$C$9:$C$77,Data!$H4714),""))))</f>
        <v/>
      </c>
      <c r="B2436" s="5" t="s">
        <v>45</v>
      </c>
      <c r="C2436" s="5" t="s">
        <v>144</v>
      </c>
      <c r="D2436" s="5" t="s">
        <v>49</v>
      </c>
      <c r="E2436" s="5" t="s">
        <v>142</v>
      </c>
      <c r="F2436" s="32" t="s">
        <v>12</v>
      </c>
      <c r="G2436" s="32" t="s">
        <v>71</v>
      </c>
      <c r="H2436" s="32" t="s">
        <v>71</v>
      </c>
      <c r="I2436" s="32" t="s">
        <v>71</v>
      </c>
    </row>
    <row r="2437" spans="1:9" x14ac:dyDescent="0.25">
      <c r="A2437" t="str">
        <f>IF(AND($C2437="Area (ha)",$E2437="Fully converted"),SUMIFS(UK!$E$9:$E$77,UK!$C$9:$C$77,Data!$H4715),IF(AND($C2437="Area (ha)",$E2437="In conversion"),SUMIFS(UK!$F$9:$F$77,UK!$C$9:$C$77,Data!$H4715),IF(AND($C2437="Area (ha)",$E2437="Total"),SUMIFS(UK!$F$9:$F$77,UK!$C$9:$C$77,Data!$H4715),IF(AND($C2437="Tonne",$E2437="Fully converted"),SUMIFS(UK!$F$9:$F$77,UK!$C$9:$C$77,Data!$H4715),""))))</f>
        <v/>
      </c>
      <c r="B2437" s="5" t="s">
        <v>45</v>
      </c>
      <c r="C2437" s="5" t="s">
        <v>144</v>
      </c>
      <c r="D2437" s="5" t="s">
        <v>49</v>
      </c>
      <c r="E2437" s="5" t="s">
        <v>142</v>
      </c>
      <c r="F2437" s="32" t="s">
        <v>12</v>
      </c>
      <c r="G2437" s="32" t="s">
        <v>72</v>
      </c>
      <c r="H2437" s="32" t="s">
        <v>72</v>
      </c>
      <c r="I2437" s="32" t="s">
        <v>72</v>
      </c>
    </row>
    <row r="2438" spans="1:9" x14ac:dyDescent="0.25">
      <c r="A2438" t="str">
        <f>IF(AND($C2438="Area (ha)",$E2438="Fully converted"),SUMIFS(UK!$E$9:$E$77,UK!$C$9:$C$77,Data!$H4716),IF(AND($C2438="Area (ha)",$E2438="In conversion"),SUMIFS(UK!$F$9:$F$77,UK!$C$9:$C$77,Data!$H4716),IF(AND($C2438="Area (ha)",$E2438="Total"),SUMIFS(UK!$F$9:$F$77,UK!$C$9:$C$77,Data!$H4716),IF(AND($C2438="Tonne",$E2438="Fully converted"),SUMIFS(UK!$F$9:$F$77,UK!$C$9:$C$77,Data!$H4716),""))))</f>
        <v/>
      </c>
      <c r="B2438" s="5" t="s">
        <v>45</v>
      </c>
      <c r="C2438" s="5" t="s">
        <v>144</v>
      </c>
      <c r="D2438" s="5" t="s">
        <v>49</v>
      </c>
      <c r="E2438" s="5" t="s">
        <v>142</v>
      </c>
      <c r="F2438" s="32" t="s">
        <v>12</v>
      </c>
      <c r="G2438" s="32" t="s">
        <v>73</v>
      </c>
      <c r="H2438" s="32" t="s">
        <v>73</v>
      </c>
      <c r="I2438" s="32" t="s">
        <v>73</v>
      </c>
    </row>
    <row r="2439" spans="1:9" x14ac:dyDescent="0.25">
      <c r="A2439" t="str">
        <f>IF(AND($C2439="Area (ha)",$E2439="Fully converted"),SUMIFS(UK!$E$9:$E$77,UK!$C$9:$C$77,Data!$H4717),IF(AND($C2439="Area (ha)",$E2439="In conversion"),SUMIFS(UK!$F$9:$F$77,UK!$C$9:$C$77,Data!$H4717),IF(AND($C2439="Area (ha)",$E2439="Total"),SUMIFS(UK!$F$9:$F$77,UK!$C$9:$C$77,Data!$H4717),IF(AND($C2439="Tonne",$E2439="Fully converted"),SUMIFS(UK!$F$9:$F$77,UK!$C$9:$C$77,Data!$H4717),""))))</f>
        <v/>
      </c>
      <c r="B2439" s="5" t="s">
        <v>45</v>
      </c>
      <c r="C2439" s="5" t="s">
        <v>144</v>
      </c>
      <c r="D2439" s="5" t="s">
        <v>49</v>
      </c>
      <c r="E2439" s="5" t="s">
        <v>142</v>
      </c>
      <c r="F2439" s="32" t="s">
        <v>12</v>
      </c>
      <c r="G2439" s="32" t="s">
        <v>74</v>
      </c>
      <c r="H2439" s="32" t="s">
        <v>74</v>
      </c>
      <c r="I2439" s="32" t="s">
        <v>74</v>
      </c>
    </row>
    <row r="2440" spans="1:9" x14ac:dyDescent="0.25">
      <c r="A2440" t="str">
        <f>IF(AND($C2440="Area (ha)",$E2440="Fully converted"),SUMIFS(UK!$E$9:$E$77,UK!$C$9:$C$77,Data!$H4718),IF(AND($C2440="Area (ha)",$E2440="In conversion"),SUMIFS(UK!$F$9:$F$77,UK!$C$9:$C$77,Data!$H4718),IF(AND($C2440="Area (ha)",$E2440="Total"),SUMIFS(UK!$F$9:$F$77,UK!$C$9:$C$77,Data!$H4718),IF(AND($C2440="Tonne",$E2440="Fully converted"),SUMIFS(UK!$F$9:$F$77,UK!$C$9:$C$77,Data!$H4718),""))))</f>
        <v/>
      </c>
      <c r="B2440" s="5" t="s">
        <v>45</v>
      </c>
      <c r="C2440" s="5" t="s">
        <v>144</v>
      </c>
      <c r="D2440" s="5" t="s">
        <v>49</v>
      </c>
      <c r="E2440" s="5" t="s">
        <v>142</v>
      </c>
      <c r="F2440" s="32" t="s">
        <v>12</v>
      </c>
      <c r="G2440" s="32" t="s">
        <v>125</v>
      </c>
      <c r="H2440" s="32" t="s">
        <v>75</v>
      </c>
      <c r="I2440" s="32" t="s">
        <v>125</v>
      </c>
    </row>
    <row r="2441" spans="1:9" x14ac:dyDescent="0.25">
      <c r="A2441" t="str">
        <f>IF(AND($C2441="Area (ha)",$E2441="Fully converted"),SUMIFS(UK!$E$9:$E$77,UK!$C$9:$C$77,Data!$H4719),IF(AND($C2441="Area (ha)",$E2441="In conversion"),SUMIFS(UK!$F$9:$F$77,UK!$C$9:$C$77,Data!$H4719),IF(AND($C2441="Area (ha)",$E2441="Total"),SUMIFS(UK!$F$9:$F$77,UK!$C$9:$C$77,Data!$H4719),IF(AND($C2441="Tonne",$E2441="Fully converted"),SUMIFS(UK!$F$9:$F$77,UK!$C$9:$C$77,Data!$H4719),""))))</f>
        <v/>
      </c>
      <c r="B2441" s="5" t="s">
        <v>45</v>
      </c>
      <c r="C2441" s="5" t="s">
        <v>144</v>
      </c>
      <c r="D2441" s="5" t="s">
        <v>49</v>
      </c>
      <c r="E2441" s="5" t="s">
        <v>142</v>
      </c>
      <c r="F2441" s="32" t="s">
        <v>12</v>
      </c>
      <c r="G2441" s="32" t="s">
        <v>76</v>
      </c>
      <c r="H2441" s="32" t="s">
        <v>76</v>
      </c>
      <c r="I2441" s="32" t="s">
        <v>76</v>
      </c>
    </row>
    <row r="2442" spans="1:9" x14ac:dyDescent="0.25">
      <c r="A2442" t="str">
        <f>IF(AND($C2442="Area (ha)",$E2442="Fully converted"),SUMIFS(UK!$E$9:$E$77,UK!$C$9:$C$77,Data!$H4720),IF(AND($C2442="Area (ha)",$E2442="In conversion"),SUMIFS(UK!$F$9:$F$77,UK!$C$9:$C$77,Data!$H4720),IF(AND($C2442="Area (ha)",$E2442="Total"),SUMIFS(UK!$F$9:$F$77,UK!$C$9:$C$77,Data!$H4720),IF(AND($C2442="Tonne",$E2442="Fully converted"),SUMIFS(UK!$F$9:$F$77,UK!$C$9:$C$77,Data!$H4720),""))))</f>
        <v/>
      </c>
      <c r="B2442" s="5" t="s">
        <v>45</v>
      </c>
      <c r="C2442" s="5" t="s">
        <v>144</v>
      </c>
      <c r="D2442" s="5" t="s">
        <v>49</v>
      </c>
      <c r="E2442" s="5" t="s">
        <v>142</v>
      </c>
      <c r="F2442" s="32" t="s">
        <v>12</v>
      </c>
      <c r="G2442" s="32" t="s">
        <v>77</v>
      </c>
      <c r="H2442" s="32" t="s">
        <v>77</v>
      </c>
      <c r="I2442" s="32" t="s">
        <v>77</v>
      </c>
    </row>
    <row r="2443" spans="1:9" x14ac:dyDescent="0.25">
      <c r="A2443" t="str">
        <f>IF(AND($C2443="Area (ha)",$E2443="Fully converted"),SUMIFS(UK!$E$9:$E$77,UK!$C$9:$C$77,Data!$H4721),IF(AND($C2443="Area (ha)",$E2443="In conversion"),SUMIFS(UK!$F$9:$F$77,UK!$C$9:$C$77,Data!$H4721),IF(AND($C2443="Area (ha)",$E2443="Total"),SUMIFS(UK!$F$9:$F$77,UK!$C$9:$C$77,Data!$H4721),IF(AND($C2443="Tonne",$E2443="Fully converted"),SUMIFS(UK!$F$9:$F$77,UK!$C$9:$C$77,Data!$H4721),""))))</f>
        <v/>
      </c>
      <c r="B2443" s="5" t="s">
        <v>45</v>
      </c>
      <c r="C2443" s="5" t="s">
        <v>144</v>
      </c>
      <c r="D2443" s="5" t="s">
        <v>49</v>
      </c>
      <c r="E2443" s="5" t="s">
        <v>142</v>
      </c>
      <c r="F2443" s="32" t="s">
        <v>12</v>
      </c>
      <c r="G2443" s="32" t="s">
        <v>78</v>
      </c>
      <c r="H2443" s="32" t="s">
        <v>78</v>
      </c>
      <c r="I2443" s="32" t="s">
        <v>78</v>
      </c>
    </row>
    <row r="2444" spans="1:9" x14ac:dyDescent="0.25">
      <c r="A2444" t="str">
        <f>IF(AND($C2444="Area (ha)",$E2444="Fully converted"),SUMIFS(UK!$E$9:$E$77,UK!$C$9:$C$77,Data!$H4722),IF(AND($C2444="Area (ha)",$E2444="In conversion"),SUMIFS(UK!$F$9:$F$77,UK!$C$9:$C$77,Data!$H4722),IF(AND($C2444="Area (ha)",$E2444="Total"),SUMIFS(UK!$F$9:$F$77,UK!$C$9:$C$77,Data!$H4722),IF(AND($C2444="Tonne",$E2444="Fully converted"),SUMIFS(UK!$F$9:$F$77,UK!$C$9:$C$77,Data!$H4722),""))))</f>
        <v/>
      </c>
      <c r="B2444" s="5" t="s">
        <v>45</v>
      </c>
      <c r="C2444" s="5" t="s">
        <v>144</v>
      </c>
      <c r="D2444" s="5" t="s">
        <v>49</v>
      </c>
      <c r="E2444" s="5" t="s">
        <v>142</v>
      </c>
      <c r="F2444" s="32" t="s">
        <v>12</v>
      </c>
      <c r="G2444" s="32" t="s">
        <v>126</v>
      </c>
      <c r="H2444" s="32" t="s">
        <v>126</v>
      </c>
      <c r="I2444" s="32" t="s">
        <v>126</v>
      </c>
    </row>
    <row r="2445" spans="1:9" x14ac:dyDescent="0.25">
      <c r="A2445" t="str">
        <f>IF(AND($C2445="Area (ha)",$E2445="Fully converted"),SUMIFS(UK!$E$9:$E$77,UK!$C$9:$C$77,Data!$H4723),IF(AND($C2445="Area (ha)",$E2445="In conversion"),SUMIFS(UK!$F$9:$F$77,UK!$C$9:$C$77,Data!$H4723),IF(AND($C2445="Area (ha)",$E2445="Total"),SUMIFS(UK!$F$9:$F$77,UK!$C$9:$C$77,Data!$H4723),IF(AND($C2445="Tonne",$E2445="Fully converted"),SUMIFS(UK!$F$9:$F$77,UK!$C$9:$C$77,Data!$H4723),""))))</f>
        <v/>
      </c>
      <c r="B2445" s="5" t="s">
        <v>45</v>
      </c>
      <c r="C2445" s="5" t="s">
        <v>144</v>
      </c>
      <c r="D2445" s="5" t="s">
        <v>49</v>
      </c>
      <c r="E2445" s="5" t="s">
        <v>142</v>
      </c>
      <c r="F2445" s="32" t="s">
        <v>12</v>
      </c>
      <c r="G2445" s="32" t="s">
        <v>80</v>
      </c>
      <c r="H2445" s="32" t="s">
        <v>80</v>
      </c>
      <c r="I2445" s="32" t="s">
        <v>80</v>
      </c>
    </row>
    <row r="2446" spans="1:9" x14ac:dyDescent="0.25">
      <c r="A2446" t="str">
        <f>IF(AND($C2446="Area (ha)",$E2446="Fully converted"),SUMIFS(UK!$E$9:$E$77,UK!$C$9:$C$77,Data!$H4724),IF(AND($C2446="Area (ha)",$E2446="In conversion"),SUMIFS(UK!$F$9:$F$77,UK!$C$9:$C$77,Data!$H4724),IF(AND($C2446="Area (ha)",$E2446="Total"),SUMIFS(UK!$F$9:$F$77,UK!$C$9:$C$77,Data!$H4724),IF(AND($C2446="Tonne",$E2446="Fully converted"),SUMIFS(UK!$F$9:$F$77,UK!$C$9:$C$77,Data!$H4724),""))))</f>
        <v/>
      </c>
      <c r="B2446" s="5" t="s">
        <v>45</v>
      </c>
      <c r="C2446" s="5" t="s">
        <v>144</v>
      </c>
      <c r="D2446" s="5" t="s">
        <v>49</v>
      </c>
      <c r="E2446" s="5" t="s">
        <v>142</v>
      </c>
      <c r="F2446" s="32" t="s">
        <v>12</v>
      </c>
      <c r="G2446" s="32" t="s">
        <v>81</v>
      </c>
      <c r="H2446" s="32" t="s">
        <v>81</v>
      </c>
      <c r="I2446" s="32" t="s">
        <v>81</v>
      </c>
    </row>
    <row r="2447" spans="1:9" x14ac:dyDescent="0.25">
      <c r="A2447" t="str">
        <f>IF(AND($C2447="Area (ha)",$E2447="Fully converted"),SUMIFS(UK!$E$9:$E$77,UK!$C$9:$C$77,Data!$H4725),IF(AND($C2447="Area (ha)",$E2447="In conversion"),SUMIFS(UK!$F$9:$F$77,UK!$C$9:$C$77,Data!$H4725),IF(AND($C2447="Area (ha)",$E2447="Total"),SUMIFS(UK!$F$9:$F$77,UK!$C$9:$C$77,Data!$H4725),IF(AND($C2447="Tonne",$E2447="Fully converted"),SUMIFS(UK!$F$9:$F$77,UK!$C$9:$C$77,Data!$H4725),""))))</f>
        <v/>
      </c>
      <c r="B2447" s="5" t="s">
        <v>45</v>
      </c>
      <c r="C2447" s="5" t="s">
        <v>144</v>
      </c>
      <c r="D2447" s="5" t="s">
        <v>49</v>
      </c>
      <c r="E2447" s="5" t="s">
        <v>142</v>
      </c>
      <c r="F2447" s="32" t="s">
        <v>12</v>
      </c>
      <c r="G2447" s="32" t="s">
        <v>82</v>
      </c>
      <c r="H2447" s="32" t="s">
        <v>82</v>
      </c>
      <c r="I2447" s="32" t="s">
        <v>82</v>
      </c>
    </row>
    <row r="2448" spans="1:9" x14ac:dyDescent="0.25">
      <c r="A2448" t="str">
        <f>IF(AND($C2448="Area (ha)",$E2448="Fully converted"),SUMIFS(UK!$E$9:$E$77,UK!$C$9:$C$77,Data!$H4726),IF(AND($C2448="Area (ha)",$E2448="In conversion"),SUMIFS(UK!$F$9:$F$77,UK!$C$9:$C$77,Data!$H4726),IF(AND($C2448="Area (ha)",$E2448="Total"),SUMIFS(UK!$F$9:$F$77,UK!$C$9:$C$77,Data!$H4726),IF(AND($C2448="Tonne",$E2448="Fully converted"),SUMIFS(UK!$F$9:$F$77,UK!$C$9:$C$77,Data!$H4726),""))))</f>
        <v/>
      </c>
      <c r="B2448" s="5" t="s">
        <v>45</v>
      </c>
      <c r="C2448" s="5" t="s">
        <v>144</v>
      </c>
      <c r="D2448" s="5" t="s">
        <v>49</v>
      </c>
      <c r="E2448" s="5" t="s">
        <v>142</v>
      </c>
      <c r="F2448" s="32" t="s">
        <v>12</v>
      </c>
      <c r="G2448" s="32" t="s">
        <v>83</v>
      </c>
      <c r="H2448" s="32" t="s">
        <v>83</v>
      </c>
      <c r="I2448" s="32" t="s">
        <v>83</v>
      </c>
    </row>
    <row r="2449" spans="1:9" x14ac:dyDescent="0.25">
      <c r="A2449" t="str">
        <f>IF(AND($C2449="Area (ha)",$E2449="Fully converted"),SUMIFS(UK!$E$9:$E$77,UK!$C$9:$C$77,Data!$H4727),IF(AND($C2449="Area (ha)",$E2449="In conversion"),SUMIFS(UK!$F$9:$F$77,UK!$C$9:$C$77,Data!$H4727),IF(AND($C2449="Area (ha)",$E2449="Total"),SUMIFS(UK!$F$9:$F$77,UK!$C$9:$C$77,Data!$H4727),IF(AND($C2449="Tonne",$E2449="Fully converted"),SUMIFS(UK!$F$9:$F$77,UK!$C$9:$C$77,Data!$H4727),""))))</f>
        <v/>
      </c>
      <c r="B2449" s="5" t="s">
        <v>45</v>
      </c>
      <c r="C2449" s="5" t="s">
        <v>144</v>
      </c>
      <c r="D2449" s="5" t="s">
        <v>49</v>
      </c>
      <c r="E2449" s="5" t="s">
        <v>142</v>
      </c>
      <c r="F2449" s="32" t="s">
        <v>12</v>
      </c>
      <c r="G2449" s="32" t="s">
        <v>84</v>
      </c>
      <c r="H2449" s="32" t="s">
        <v>84</v>
      </c>
      <c r="I2449" s="32" t="s">
        <v>84</v>
      </c>
    </row>
    <row r="2450" spans="1:9" x14ac:dyDescent="0.25">
      <c r="A2450" t="str">
        <f>IF(AND($C2450="Area (ha)",$E2450="Fully converted"),SUMIFS(UK!$E$9:$E$77,UK!$C$9:$C$77,Data!$H4728),IF(AND($C2450="Area (ha)",$E2450="In conversion"),SUMIFS(UK!$F$9:$F$77,UK!$C$9:$C$77,Data!$H4728),IF(AND($C2450="Area (ha)",$E2450="Total"),SUMIFS(UK!$F$9:$F$77,UK!$C$9:$C$77,Data!$H4728),IF(AND($C2450="Tonne",$E2450="Fully converted"),SUMIFS(UK!$F$9:$F$77,UK!$C$9:$C$77,Data!$H4728),""))))</f>
        <v/>
      </c>
      <c r="B2450" s="5" t="s">
        <v>45</v>
      </c>
      <c r="C2450" s="5" t="s">
        <v>144</v>
      </c>
      <c r="D2450" s="5" t="s">
        <v>49</v>
      </c>
      <c r="E2450" s="5" t="s">
        <v>142</v>
      </c>
      <c r="F2450" s="32" t="s">
        <v>12</v>
      </c>
      <c r="G2450" s="32" t="s">
        <v>85</v>
      </c>
      <c r="H2450" s="32" t="s">
        <v>85</v>
      </c>
      <c r="I2450" s="32" t="s">
        <v>235</v>
      </c>
    </row>
    <row r="2451" spans="1:9" x14ac:dyDescent="0.25">
      <c r="A2451" t="str">
        <f>IF(AND($C2451="Area (ha)",$E2451="Fully converted"),SUMIFS(UK!$E$9:$E$77,UK!$C$9:$C$77,Data!$H4729),IF(AND($C2451="Area (ha)",$E2451="In conversion"),SUMIFS(UK!$F$9:$F$77,UK!$C$9:$C$77,Data!$H4729),IF(AND($C2451="Area (ha)",$E2451="Total"),SUMIFS(UK!$F$9:$F$77,UK!$C$9:$C$77,Data!$H4729),IF(AND($C2451="Tonne",$E2451="Fully converted"),SUMIFS(UK!$F$9:$F$77,UK!$C$9:$C$77,Data!$H4729),""))))</f>
        <v/>
      </c>
      <c r="B2451" s="5" t="s">
        <v>45</v>
      </c>
      <c r="C2451" s="5" t="s">
        <v>144</v>
      </c>
      <c r="D2451" s="5" t="s">
        <v>49</v>
      </c>
      <c r="E2451" s="5" t="s">
        <v>142</v>
      </c>
      <c r="F2451" s="32" t="s">
        <v>12</v>
      </c>
      <c r="G2451" s="32" t="s">
        <v>127</v>
      </c>
      <c r="H2451" s="32" t="s">
        <v>127</v>
      </c>
      <c r="I2451" s="32" t="s">
        <v>127</v>
      </c>
    </row>
    <row r="2452" spans="1:9" x14ac:dyDescent="0.25">
      <c r="A2452" t="str">
        <f>IF(AND($C2452="Area (ha)",$E2452="Fully converted"),SUMIFS(UK!$E$9:$E$77,UK!$C$9:$C$77,Data!$H4730),IF(AND($C2452="Area (ha)",$E2452="In conversion"),SUMIFS(UK!$F$9:$F$77,UK!$C$9:$C$77,Data!$H4730),IF(AND($C2452="Area (ha)",$E2452="Total"),SUMIFS(UK!$F$9:$F$77,UK!$C$9:$C$77,Data!$H4730),IF(AND($C2452="Tonne",$E2452="Fully converted"),SUMIFS(UK!$F$9:$F$77,UK!$C$9:$C$77,Data!$H4730),""))))</f>
        <v/>
      </c>
      <c r="B2452" s="5" t="s">
        <v>45</v>
      </c>
      <c r="C2452" s="5" t="s">
        <v>144</v>
      </c>
      <c r="D2452" s="5" t="s">
        <v>49</v>
      </c>
      <c r="E2452" s="5" t="s">
        <v>142</v>
      </c>
      <c r="F2452" s="32" t="s">
        <v>12</v>
      </c>
      <c r="G2452" s="32" t="s">
        <v>128</v>
      </c>
      <c r="H2452" s="32" t="s">
        <v>128</v>
      </c>
      <c r="I2452" s="32" t="s">
        <v>128</v>
      </c>
    </row>
    <row r="2453" spans="1:9" x14ac:dyDescent="0.25">
      <c r="A2453" t="str">
        <f>IF(AND($C2453="Area (ha)",$E2453="Fully converted"),SUMIFS(UK!$E$9:$E$77,UK!$C$9:$C$77,Data!$H4731),IF(AND($C2453="Area (ha)",$E2453="In conversion"),SUMIFS(UK!$F$9:$F$77,UK!$C$9:$C$77,Data!$H4731),IF(AND($C2453="Area (ha)",$E2453="Total"),SUMIFS(UK!$F$9:$F$77,UK!$C$9:$C$77,Data!$H4731),IF(AND($C2453="Tonne",$E2453="Fully converted"),SUMIFS(UK!$F$9:$F$77,UK!$C$9:$C$77,Data!$H4731),""))))</f>
        <v/>
      </c>
      <c r="B2453" s="5" t="s">
        <v>45</v>
      </c>
      <c r="C2453" s="5" t="s">
        <v>144</v>
      </c>
      <c r="D2453" s="5" t="s">
        <v>49</v>
      </c>
      <c r="E2453" s="5" t="s">
        <v>142</v>
      </c>
      <c r="F2453" s="32" t="s">
        <v>12</v>
      </c>
      <c r="G2453" s="32" t="s">
        <v>129</v>
      </c>
      <c r="H2453" s="32" t="s">
        <v>129</v>
      </c>
      <c r="I2453" s="32" t="s">
        <v>129</v>
      </c>
    </row>
    <row r="2454" spans="1:9" x14ac:dyDescent="0.25">
      <c r="A2454" t="str">
        <f>IF(AND($C2454="Area (ha)",$E2454="Fully converted"),SUMIFS(UK!$E$9:$E$77,UK!$C$9:$C$77,Data!$H4732),IF(AND($C2454="Area (ha)",$E2454="In conversion"),SUMIFS(UK!$F$9:$F$77,UK!$C$9:$C$77,Data!$H4732),IF(AND($C2454="Area (ha)",$E2454="Total"),SUMIFS(UK!$F$9:$F$77,UK!$C$9:$C$77,Data!$H4732),IF(AND($C2454="Tonne",$E2454="Fully converted"),SUMIFS(UK!$F$9:$F$77,UK!$C$9:$C$77,Data!$H4732),""))))</f>
        <v/>
      </c>
      <c r="B2454" s="5" t="s">
        <v>45</v>
      </c>
      <c r="C2454" s="5" t="s">
        <v>144</v>
      </c>
      <c r="D2454" s="5" t="s">
        <v>49</v>
      </c>
      <c r="E2454" s="5" t="s">
        <v>142</v>
      </c>
      <c r="F2454" s="32" t="s">
        <v>12</v>
      </c>
      <c r="G2454" s="32" t="s">
        <v>130</v>
      </c>
      <c r="H2454" s="32" t="s">
        <v>130</v>
      </c>
      <c r="I2454" s="32" t="s">
        <v>130</v>
      </c>
    </row>
    <row r="2455" spans="1:9" x14ac:dyDescent="0.25">
      <c r="A2455" t="str">
        <f>IF(AND($C2455="Area (ha)",$E2455="Fully converted"),SUMIFS(UK!$E$9:$E$77,UK!$C$9:$C$77,Data!$H4733),IF(AND($C2455="Area (ha)",$E2455="In conversion"),SUMIFS(UK!$F$9:$F$77,UK!$C$9:$C$77,Data!$H4733),IF(AND($C2455="Area (ha)",$E2455="Total"),SUMIFS(UK!$F$9:$F$77,UK!$C$9:$C$77,Data!$H4733),IF(AND($C2455="Tonne",$E2455="Fully converted"),SUMIFS(UK!$F$9:$F$77,UK!$C$9:$C$77,Data!$H4733),""))))</f>
        <v/>
      </c>
      <c r="B2455" s="5" t="s">
        <v>45</v>
      </c>
      <c r="C2455" s="5" t="s">
        <v>144</v>
      </c>
      <c r="D2455" s="5" t="s">
        <v>49</v>
      </c>
      <c r="E2455" s="5" t="s">
        <v>142</v>
      </c>
      <c r="F2455" s="32" t="s">
        <v>12</v>
      </c>
      <c r="G2455" s="32" t="s">
        <v>131</v>
      </c>
      <c r="H2455" s="32" t="s">
        <v>131</v>
      </c>
      <c r="I2455" s="32" t="s">
        <v>131</v>
      </c>
    </row>
    <row r="2456" spans="1:9" x14ac:dyDescent="0.25">
      <c r="A2456" t="str">
        <f>IF(AND($C2456="Area (ha)",$E2456="Fully converted"),SUMIFS(UK!$E$9:$E$77,UK!$C$9:$C$77,Data!$H4734),IF(AND($C2456="Area (ha)",$E2456="In conversion"),SUMIFS(UK!$F$9:$F$77,UK!$C$9:$C$77,Data!$H4734),IF(AND($C2456="Area (ha)",$E2456="Total"),SUMIFS(UK!$F$9:$F$77,UK!$C$9:$C$77,Data!$H4734),IF(AND($C2456="Tonne",$E2456="Fully converted"),SUMIFS(UK!$F$9:$F$77,UK!$C$9:$C$77,Data!$H4734),""))))</f>
        <v/>
      </c>
      <c r="B2456" s="5" t="s">
        <v>45</v>
      </c>
      <c r="C2456" s="5" t="s">
        <v>144</v>
      </c>
      <c r="D2456" s="5" t="s">
        <v>49</v>
      </c>
      <c r="E2456" s="5" t="s">
        <v>142</v>
      </c>
      <c r="F2456" s="32" t="s">
        <v>12</v>
      </c>
      <c r="G2456" s="32" t="s">
        <v>91</v>
      </c>
      <c r="H2456" s="32" t="s">
        <v>91</v>
      </c>
      <c r="I2456" s="32" t="s">
        <v>91</v>
      </c>
    </row>
    <row r="2457" spans="1:9" x14ac:dyDescent="0.25">
      <c r="A2457" t="str">
        <f>IF(AND($C2457="Area (ha)",$E2457="Fully converted"),SUMIFS(UK!$E$9:$E$77,UK!$C$9:$C$77,Data!$H4735),IF(AND($C2457="Area (ha)",$E2457="In conversion"),SUMIFS(UK!$F$9:$F$77,UK!$C$9:$C$77,Data!$H4735),IF(AND($C2457="Area (ha)",$E2457="Total"),SUMIFS(UK!$F$9:$F$77,UK!$C$9:$C$77,Data!$H4735),IF(AND($C2457="Tonne",$E2457="Fully converted"),SUMIFS(UK!$F$9:$F$77,UK!$C$9:$C$77,Data!$H4735),""))))</f>
        <v/>
      </c>
      <c r="B2457" s="5" t="s">
        <v>45</v>
      </c>
      <c r="C2457" s="5" t="s">
        <v>144</v>
      </c>
      <c r="D2457" s="5" t="s">
        <v>49</v>
      </c>
      <c r="E2457" s="5" t="s">
        <v>142</v>
      </c>
      <c r="F2457" s="32" t="s">
        <v>12</v>
      </c>
      <c r="G2457" s="32" t="s">
        <v>92</v>
      </c>
      <c r="H2457" s="32" t="s">
        <v>92</v>
      </c>
      <c r="I2457" s="32" t="s">
        <v>92</v>
      </c>
    </row>
    <row r="2458" spans="1:9" x14ac:dyDescent="0.25">
      <c r="A2458" t="str">
        <f>IF(AND($C2458="Area (ha)",$E2458="Fully converted"),SUMIFS(UK!$E$9:$E$77,UK!$C$9:$C$77,Data!$H4736),IF(AND($C2458="Area (ha)",$E2458="In conversion"),SUMIFS(UK!$F$9:$F$77,UK!$C$9:$C$77,Data!$H4736),IF(AND($C2458="Area (ha)",$E2458="Total"),SUMIFS(UK!$F$9:$F$77,UK!$C$9:$C$77,Data!$H4736),IF(AND($C2458="Tonne",$E2458="Fully converted"),SUMIFS(UK!$F$9:$F$77,UK!$C$9:$C$77,Data!$H4736),""))))</f>
        <v/>
      </c>
      <c r="B2458" s="5" t="s">
        <v>45</v>
      </c>
      <c r="C2458" s="5" t="s">
        <v>144</v>
      </c>
      <c r="D2458" s="5" t="s">
        <v>49</v>
      </c>
      <c r="E2458" s="5" t="s">
        <v>142</v>
      </c>
      <c r="F2458" s="32" t="s">
        <v>12</v>
      </c>
      <c r="G2458" s="32" t="s">
        <v>93</v>
      </c>
      <c r="H2458" s="32" t="s">
        <v>93</v>
      </c>
      <c r="I2458" s="32" t="s">
        <v>93</v>
      </c>
    </row>
    <row r="2459" spans="1:9" x14ac:dyDescent="0.25">
      <c r="A2459" t="str">
        <f>IF(AND($C2459="Area (ha)",$E2459="Fully converted"),SUMIFS(UK!$E$9:$E$77,UK!$C$9:$C$77,Data!$H4737),IF(AND($C2459="Area (ha)",$E2459="In conversion"),SUMIFS(UK!$F$9:$F$77,UK!$C$9:$C$77,Data!$H4737),IF(AND($C2459="Area (ha)",$E2459="Total"),SUMIFS(UK!$F$9:$F$77,UK!$C$9:$C$77,Data!$H4737),IF(AND($C2459="Tonne",$E2459="Fully converted"),SUMIFS(UK!$F$9:$F$77,UK!$C$9:$C$77,Data!$H4737),""))))</f>
        <v/>
      </c>
      <c r="B2459" s="5" t="s">
        <v>45</v>
      </c>
      <c r="C2459" s="5" t="s">
        <v>144</v>
      </c>
      <c r="D2459" s="5" t="s">
        <v>49</v>
      </c>
      <c r="E2459" s="5" t="s">
        <v>142</v>
      </c>
      <c r="F2459" s="32" t="s">
        <v>12</v>
      </c>
      <c r="G2459" s="32" t="s">
        <v>94</v>
      </c>
      <c r="H2459" s="32" t="s">
        <v>94</v>
      </c>
      <c r="I2459" s="32" t="s">
        <v>94</v>
      </c>
    </row>
    <row r="2460" spans="1:9" x14ac:dyDescent="0.25">
      <c r="A2460" t="str">
        <f>IF(AND($C2460="Area (ha)",$E2460="Fully converted"),SUMIFS(UK!$E$9:$E$77,UK!$C$9:$C$77,Data!$H4738),IF(AND($C2460="Area (ha)",$E2460="In conversion"),SUMIFS(UK!$F$9:$F$77,UK!$C$9:$C$77,Data!$H4738),IF(AND($C2460="Area (ha)",$E2460="Total"),SUMIFS(UK!$F$9:$F$77,UK!$C$9:$C$77,Data!$H4738),IF(AND($C2460="Tonne",$E2460="Fully converted"),SUMIFS(UK!$F$9:$F$77,UK!$C$9:$C$77,Data!$H4738),""))))</f>
        <v/>
      </c>
      <c r="B2460" s="5" t="s">
        <v>45</v>
      </c>
      <c r="C2460" s="5" t="s">
        <v>144</v>
      </c>
      <c r="D2460" s="5" t="s">
        <v>49</v>
      </c>
      <c r="E2460" s="5" t="s">
        <v>142</v>
      </c>
      <c r="F2460" s="32" t="s">
        <v>12</v>
      </c>
      <c r="G2460" s="32" t="s">
        <v>95</v>
      </c>
      <c r="H2460" s="32" t="s">
        <v>95</v>
      </c>
      <c r="I2460" s="32" t="s">
        <v>95</v>
      </c>
    </row>
    <row r="2461" spans="1:9" x14ac:dyDescent="0.25">
      <c r="A2461" t="str">
        <f>IF(AND($C2461="Area (ha)",$E2461="Fully converted"),SUMIFS(UK!$E$9:$E$77,UK!$C$9:$C$77,Data!$H4739),IF(AND($C2461="Area (ha)",$E2461="In conversion"),SUMIFS(UK!$F$9:$F$77,UK!$C$9:$C$77,Data!$H4739),IF(AND($C2461="Area (ha)",$E2461="Total"),SUMIFS(UK!$F$9:$F$77,UK!$C$9:$C$77,Data!$H4739),IF(AND($C2461="Tonne",$E2461="Fully converted"),SUMIFS(UK!$F$9:$F$77,UK!$C$9:$C$77,Data!$H4739),""))))</f>
        <v/>
      </c>
      <c r="B2461" s="5" t="s">
        <v>45</v>
      </c>
      <c r="C2461" s="5" t="s">
        <v>144</v>
      </c>
      <c r="D2461" s="5" t="s">
        <v>49</v>
      </c>
      <c r="E2461" s="5" t="s">
        <v>142</v>
      </c>
      <c r="F2461" s="32" t="s">
        <v>12</v>
      </c>
      <c r="G2461" s="32" t="s">
        <v>96</v>
      </c>
      <c r="H2461" s="32" t="s">
        <v>96</v>
      </c>
      <c r="I2461" s="32" t="s">
        <v>96</v>
      </c>
    </row>
    <row r="2462" spans="1:9" x14ac:dyDescent="0.25">
      <c r="A2462" t="str">
        <f>IF(AND($C2462="Area (ha)",$E2462="Fully converted"),SUMIFS(UK!$E$9:$E$77,UK!$C$9:$C$77,Data!$H4740),IF(AND($C2462="Area (ha)",$E2462="In conversion"),SUMIFS(UK!$F$9:$F$77,UK!$C$9:$C$77,Data!$H4740),IF(AND($C2462="Area (ha)",$E2462="Total"),SUMIFS(UK!$F$9:$F$77,UK!$C$9:$C$77,Data!$H4740),IF(AND($C2462="Tonne",$E2462="Fully converted"),SUMIFS(UK!$F$9:$F$77,UK!$C$9:$C$77,Data!$H4740),""))))</f>
        <v/>
      </c>
      <c r="B2462" s="5" t="s">
        <v>45</v>
      </c>
      <c r="C2462" s="5" t="s">
        <v>144</v>
      </c>
      <c r="D2462" s="5" t="s">
        <v>49</v>
      </c>
      <c r="E2462" s="5" t="s">
        <v>142</v>
      </c>
      <c r="F2462" s="32" t="s">
        <v>12</v>
      </c>
      <c r="G2462" s="32" t="s">
        <v>132</v>
      </c>
      <c r="H2462" s="32" t="s">
        <v>132</v>
      </c>
      <c r="I2462" s="32" t="s">
        <v>132</v>
      </c>
    </row>
    <row r="2463" spans="1:9" x14ac:dyDescent="0.25">
      <c r="A2463" t="str">
        <f>IF(AND($C2463="Area (ha)",$E2463="Fully converted"),SUMIFS(UK!$E$9:$E$77,UK!$C$9:$C$77,Data!$H4741),IF(AND($C2463="Area (ha)",$E2463="In conversion"),SUMIFS(UK!$F$9:$F$77,UK!$C$9:$C$77,Data!$H4741),IF(AND($C2463="Area (ha)",$E2463="Total"),SUMIFS(UK!$F$9:$F$77,UK!$C$9:$C$77,Data!$H4741),IF(AND($C2463="Tonne",$E2463="Fully converted"),SUMIFS(UK!$F$9:$F$77,UK!$C$9:$C$77,Data!$H4741),""))))</f>
        <v/>
      </c>
      <c r="B2463" s="5" t="s">
        <v>45</v>
      </c>
      <c r="C2463" s="5" t="s">
        <v>144</v>
      </c>
      <c r="D2463" s="5" t="s">
        <v>49</v>
      </c>
      <c r="E2463" s="5" t="s">
        <v>142</v>
      </c>
      <c r="F2463" s="32" t="s">
        <v>12</v>
      </c>
      <c r="G2463" s="32" t="s">
        <v>98</v>
      </c>
      <c r="H2463" s="32" t="s">
        <v>98</v>
      </c>
      <c r="I2463" s="32" t="s">
        <v>98</v>
      </c>
    </row>
    <row r="2464" spans="1:9" x14ac:dyDescent="0.25">
      <c r="A2464" t="str">
        <f>IF(AND($C2464="Area (ha)",$E2464="Fully converted"),SUMIFS(UK!$E$9:$E$77,UK!$C$9:$C$77,Data!$H4742),IF(AND($C2464="Area (ha)",$E2464="In conversion"),SUMIFS(UK!$F$9:$F$77,UK!$C$9:$C$77,Data!$H4742),IF(AND($C2464="Area (ha)",$E2464="Total"),SUMIFS(UK!$F$9:$F$77,UK!$C$9:$C$77,Data!$H4742),IF(AND($C2464="Tonne",$E2464="Fully converted"),SUMIFS(UK!$F$9:$F$77,UK!$C$9:$C$77,Data!$H4742),""))))</f>
        <v/>
      </c>
      <c r="B2464" s="5" t="s">
        <v>45</v>
      </c>
      <c r="C2464" s="5" t="s">
        <v>144</v>
      </c>
      <c r="D2464" s="5" t="s">
        <v>49</v>
      </c>
      <c r="E2464" s="5" t="s">
        <v>142</v>
      </c>
      <c r="F2464" s="32" t="s">
        <v>12</v>
      </c>
      <c r="G2464" s="32" t="s">
        <v>99</v>
      </c>
      <c r="H2464" s="32" t="s">
        <v>99</v>
      </c>
      <c r="I2464" s="32" t="s">
        <v>99</v>
      </c>
    </row>
    <row r="2465" spans="1:9" x14ac:dyDescent="0.25">
      <c r="A2465" t="str">
        <f>IF(AND($C2465="Area (ha)",$E2465="Fully converted"),SUMIFS(UK!$E$9:$E$77,UK!$C$9:$C$77,Data!$H4743),IF(AND($C2465="Area (ha)",$E2465="In conversion"),SUMIFS(UK!$F$9:$F$77,UK!$C$9:$C$77,Data!$H4743),IF(AND($C2465="Area (ha)",$E2465="Total"),SUMIFS(UK!$F$9:$F$77,UK!$C$9:$C$77,Data!$H4743),IF(AND($C2465="Tonne",$E2465="Fully converted"),SUMIFS(UK!$F$9:$F$77,UK!$C$9:$C$77,Data!$H4743),""))))</f>
        <v/>
      </c>
      <c r="B2465" s="5" t="s">
        <v>45</v>
      </c>
      <c r="C2465" s="5" t="s">
        <v>144</v>
      </c>
      <c r="D2465" s="5" t="s">
        <v>49</v>
      </c>
      <c r="E2465" s="5" t="s">
        <v>142</v>
      </c>
      <c r="F2465" s="32" t="s">
        <v>12</v>
      </c>
      <c r="G2465" s="32" t="s">
        <v>100</v>
      </c>
      <c r="H2465" s="32" t="s">
        <v>100</v>
      </c>
      <c r="I2465" s="32" t="s">
        <v>101</v>
      </c>
    </row>
    <row r="2466" spans="1:9" x14ac:dyDescent="0.25">
      <c r="A2466" t="str">
        <f>IF(AND($C2466="Area (ha)",$E2466="Fully converted"),SUMIFS(UK!$E$9:$E$77,UK!$C$9:$C$77,Data!$H4744),IF(AND($C2466="Area (ha)",$E2466="In conversion"),SUMIFS(UK!$F$9:$F$77,UK!$C$9:$C$77,Data!$H4744),IF(AND($C2466="Area (ha)",$E2466="Total"),SUMIFS(UK!$F$9:$F$77,UK!$C$9:$C$77,Data!$H4744),IF(AND($C2466="Tonne",$E2466="Fully converted"),SUMIFS(UK!$F$9:$F$77,UK!$C$9:$C$77,Data!$H4744),""))))</f>
        <v/>
      </c>
      <c r="B2466" s="5" t="s">
        <v>45</v>
      </c>
      <c r="C2466" s="5" t="s">
        <v>144</v>
      </c>
      <c r="D2466" s="5" t="s">
        <v>49</v>
      </c>
      <c r="E2466" s="5" t="s">
        <v>142</v>
      </c>
      <c r="F2466" s="32" t="s">
        <v>12</v>
      </c>
      <c r="G2466" s="32" t="s">
        <v>101</v>
      </c>
      <c r="H2466" s="32" t="s">
        <v>101</v>
      </c>
      <c r="I2466" s="32" t="s">
        <v>101</v>
      </c>
    </row>
    <row r="2467" spans="1:9" x14ac:dyDescent="0.25">
      <c r="A2467" t="str">
        <f>IF(AND($C2467="Area (ha)",$E2467="Fully converted"),SUMIFS(UK!$E$9:$E$77,UK!$C$9:$C$77,Data!$H4745),IF(AND($C2467="Area (ha)",$E2467="In conversion"),SUMIFS(UK!$F$9:$F$77,UK!$C$9:$C$77,Data!$H4745),IF(AND($C2467="Area (ha)",$E2467="Total"),SUMIFS(UK!$F$9:$F$77,UK!$C$9:$C$77,Data!$H4745),IF(AND($C2467="Tonne",$E2467="Fully converted"),SUMIFS(UK!$F$9:$F$77,UK!$C$9:$C$77,Data!$H4745),""))))</f>
        <v/>
      </c>
      <c r="B2467" s="5" t="s">
        <v>45</v>
      </c>
      <c r="C2467" s="5" t="s">
        <v>144</v>
      </c>
      <c r="D2467" s="5" t="s">
        <v>49</v>
      </c>
      <c r="E2467" s="5" t="s">
        <v>142</v>
      </c>
      <c r="F2467" s="32" t="s">
        <v>12</v>
      </c>
      <c r="G2467" s="32" t="s">
        <v>102</v>
      </c>
      <c r="H2467" s="32" t="s">
        <v>102</v>
      </c>
      <c r="I2467" s="32" t="s">
        <v>102</v>
      </c>
    </row>
    <row r="2468" spans="1:9" x14ac:dyDescent="0.25">
      <c r="A2468" t="str">
        <f>IF(AND($C2468="Area (ha)",$E2468="Fully converted"),SUMIFS(UK!$E$9:$E$77,UK!$C$9:$C$77,Data!$H4746),IF(AND($C2468="Area (ha)",$E2468="In conversion"),SUMIFS(UK!$F$9:$F$77,UK!$C$9:$C$77,Data!$H4746),IF(AND($C2468="Area (ha)",$E2468="Total"),SUMIFS(UK!$F$9:$F$77,UK!$C$9:$C$77,Data!$H4746),IF(AND($C2468="Tonne",$E2468="Fully converted"),SUMIFS(UK!$F$9:$F$77,UK!$C$9:$C$77,Data!$H4746),""))))</f>
        <v/>
      </c>
      <c r="B2468" s="5" t="s">
        <v>45</v>
      </c>
      <c r="C2468" s="5" t="s">
        <v>144</v>
      </c>
      <c r="D2468" s="5" t="s">
        <v>49</v>
      </c>
      <c r="E2468" s="5" t="s">
        <v>142</v>
      </c>
      <c r="F2468" s="32" t="s">
        <v>12</v>
      </c>
      <c r="G2468" s="32" t="s">
        <v>103</v>
      </c>
      <c r="H2468" s="32" t="s">
        <v>103</v>
      </c>
      <c r="I2468" s="32" t="s">
        <v>103</v>
      </c>
    </row>
    <row r="2469" spans="1:9" x14ac:dyDescent="0.25">
      <c r="A2469" t="str">
        <f>IF(AND($C2469="Area (ha)",$E2469="Fully converted"),SUMIFS(UK!$E$9:$E$77,UK!$C$9:$C$77,Data!$H4747),IF(AND($C2469="Area (ha)",$E2469="In conversion"),SUMIFS(UK!$F$9:$F$77,UK!$C$9:$C$77,Data!$H4747),IF(AND($C2469="Area (ha)",$E2469="Total"),SUMIFS(UK!$F$9:$F$77,UK!$C$9:$C$77,Data!$H4747),IF(AND($C2469="Tonne",$E2469="Fully converted"),SUMIFS(UK!$F$9:$F$77,UK!$C$9:$C$77,Data!$H4747),""))))</f>
        <v/>
      </c>
      <c r="B2469" s="5" t="s">
        <v>45</v>
      </c>
      <c r="C2469" s="5" t="s">
        <v>144</v>
      </c>
      <c r="D2469" s="5" t="s">
        <v>49</v>
      </c>
      <c r="E2469" s="5" t="s">
        <v>142</v>
      </c>
      <c r="F2469" s="32" t="s">
        <v>12</v>
      </c>
      <c r="G2469" s="32" t="s">
        <v>104</v>
      </c>
      <c r="H2469" s="32" t="s">
        <v>104</v>
      </c>
      <c r="I2469" s="32" t="s">
        <v>104</v>
      </c>
    </row>
    <row r="2470" spans="1:9" x14ac:dyDescent="0.25">
      <c r="A2470" t="str">
        <f>IF(AND($C2470="Area (ha)",$E2470="Fully converted"),SUMIFS(UK!$E$9:$E$77,UK!$C$9:$C$77,Data!$H4748),IF(AND($C2470="Area (ha)",$E2470="In conversion"),SUMIFS(UK!$F$9:$F$77,UK!$C$9:$C$77,Data!$H4748),IF(AND($C2470="Area (ha)",$E2470="Total"),SUMIFS(UK!$F$9:$F$77,UK!$C$9:$C$77,Data!$H4748),IF(AND($C2470="Tonne",$E2470="Fully converted"),SUMIFS(UK!$F$9:$F$77,UK!$C$9:$C$77,Data!$H4748),""))))</f>
        <v/>
      </c>
      <c r="B2470" s="5" t="s">
        <v>45</v>
      </c>
      <c r="C2470" s="5" t="s">
        <v>144</v>
      </c>
      <c r="D2470" s="5" t="s">
        <v>49</v>
      </c>
      <c r="E2470" s="5" t="s">
        <v>142</v>
      </c>
      <c r="F2470" s="32" t="s">
        <v>12</v>
      </c>
      <c r="G2470" s="32" t="s">
        <v>105</v>
      </c>
      <c r="H2470" s="32" t="s">
        <v>105</v>
      </c>
      <c r="I2470" s="32" t="s">
        <v>105</v>
      </c>
    </row>
    <row r="2471" spans="1:9" x14ac:dyDescent="0.25">
      <c r="A2471" t="str">
        <f>IF(AND($C2471="Area (ha)",$E2471="Fully converted"),SUMIFS(UK!$E$9:$E$77,UK!$C$9:$C$77,Data!$H4749),IF(AND($C2471="Area (ha)",$E2471="In conversion"),SUMIFS(UK!$F$9:$F$77,UK!$C$9:$C$77,Data!$H4749),IF(AND($C2471="Area (ha)",$E2471="Total"),SUMIFS(UK!$F$9:$F$77,UK!$C$9:$C$77,Data!$H4749),IF(AND($C2471="Tonne",$E2471="Fully converted"),SUMIFS(UK!$F$9:$F$77,UK!$C$9:$C$77,Data!$H4749),""))))</f>
        <v/>
      </c>
      <c r="B2471" s="5" t="s">
        <v>45</v>
      </c>
      <c r="C2471" s="5" t="s">
        <v>144</v>
      </c>
      <c r="D2471" s="5" t="s">
        <v>49</v>
      </c>
      <c r="E2471" s="5" t="s">
        <v>142</v>
      </c>
      <c r="F2471" s="32" t="s">
        <v>12</v>
      </c>
      <c r="G2471" s="32" t="s">
        <v>106</v>
      </c>
      <c r="H2471" s="32" t="s">
        <v>106</v>
      </c>
      <c r="I2471" s="32" t="s">
        <v>106</v>
      </c>
    </row>
    <row r="2472" spans="1:9" x14ac:dyDescent="0.25">
      <c r="A2472" t="str">
        <f>IF(AND($C2472="Area (ha)",$E2472="Fully converted"),SUMIFS(UK!$E$9:$E$77,UK!$C$9:$C$77,Data!$H4750),IF(AND($C2472="Area (ha)",$E2472="In conversion"),SUMIFS(UK!$F$9:$F$77,UK!$C$9:$C$77,Data!$H4750),IF(AND($C2472="Area (ha)",$E2472="Total"),SUMIFS(UK!$F$9:$F$77,UK!$C$9:$C$77,Data!$H4750),IF(AND($C2472="Tonne",$E2472="Fully converted"),SUMIFS(UK!$F$9:$F$77,UK!$C$9:$C$77,Data!$H4750),""))))</f>
        <v/>
      </c>
      <c r="B2472" s="5" t="s">
        <v>45</v>
      </c>
      <c r="C2472" s="5" t="s">
        <v>144</v>
      </c>
      <c r="D2472" s="5" t="s">
        <v>49</v>
      </c>
      <c r="E2472" s="5" t="s">
        <v>142</v>
      </c>
      <c r="F2472" s="32" t="s">
        <v>12</v>
      </c>
      <c r="G2472" s="32" t="s">
        <v>107</v>
      </c>
      <c r="H2472" s="32" t="s">
        <v>107</v>
      </c>
      <c r="I2472" s="32" t="s">
        <v>107</v>
      </c>
    </row>
    <row r="2473" spans="1:9" x14ac:dyDescent="0.25">
      <c r="A2473" t="str">
        <f>IF(AND($C2473="Area (ha)",$E2473="Fully converted"),SUMIFS(UK!$E$9:$E$77,UK!$C$9:$C$77,Data!$H4751),IF(AND($C2473="Area (ha)",$E2473="In conversion"),SUMIFS(UK!$F$9:$F$77,UK!$C$9:$C$77,Data!$H4751),IF(AND($C2473="Area (ha)",$E2473="Total"),SUMIFS(UK!$F$9:$F$77,UK!$C$9:$C$77,Data!$H4751),IF(AND($C2473="Tonne",$E2473="Fully converted"),SUMIFS(UK!$F$9:$F$77,UK!$C$9:$C$77,Data!$H4751),""))))</f>
        <v/>
      </c>
      <c r="B2473" s="5" t="s">
        <v>45</v>
      </c>
      <c r="C2473" s="5" t="s">
        <v>144</v>
      </c>
      <c r="D2473" s="5" t="s">
        <v>49</v>
      </c>
      <c r="E2473" s="5" t="s">
        <v>142</v>
      </c>
      <c r="F2473" s="32" t="s">
        <v>12</v>
      </c>
      <c r="G2473" s="32" t="s">
        <v>108</v>
      </c>
      <c r="H2473" s="32" t="s">
        <v>108</v>
      </c>
      <c r="I2473" s="32" t="s">
        <v>108</v>
      </c>
    </row>
    <row r="2474" spans="1:9" x14ac:dyDescent="0.25">
      <c r="A2474" t="str">
        <f>IF(AND($C2474="Area (ha)",$E2474="Fully converted"),SUMIFS(UK!$E$9:$E$77,UK!$C$9:$C$77,Data!$H4752),IF(AND($C2474="Area (ha)",$E2474="In conversion"),SUMIFS(UK!$F$9:$F$77,UK!$C$9:$C$77,Data!$H4752),IF(AND($C2474="Area (ha)",$E2474="Total"),SUMIFS(UK!$F$9:$F$77,UK!$C$9:$C$77,Data!$H4752),IF(AND($C2474="Tonne",$E2474="Fully converted"),SUMIFS(UK!$F$9:$F$77,UK!$C$9:$C$77,Data!$H4752),""))))</f>
        <v/>
      </c>
      <c r="B2474" s="5" t="s">
        <v>45</v>
      </c>
      <c r="C2474" s="5" t="s">
        <v>144</v>
      </c>
      <c r="D2474" s="5" t="s">
        <v>49</v>
      </c>
      <c r="E2474" s="5" t="s">
        <v>142</v>
      </c>
      <c r="F2474" s="32" t="s">
        <v>12</v>
      </c>
      <c r="G2474" s="32" t="s">
        <v>109</v>
      </c>
      <c r="H2474" s="32" t="s">
        <v>109</v>
      </c>
      <c r="I2474" s="32" t="s">
        <v>109</v>
      </c>
    </row>
    <row r="2475" spans="1:9" x14ac:dyDescent="0.25">
      <c r="A2475" t="str">
        <f>IF(AND($C2475="Area (ha)",$E2475="Fully converted"),SUMIFS(UK!$E$9:$E$77,UK!$C$9:$C$77,Data!$H4753),IF(AND($C2475="Area (ha)",$E2475="In conversion"),SUMIFS(UK!$F$9:$F$77,UK!$C$9:$C$77,Data!$H4753),IF(AND($C2475="Area (ha)",$E2475="Total"),SUMIFS(UK!$F$9:$F$77,UK!$C$9:$C$77,Data!$H4753),IF(AND($C2475="Tonne",$E2475="Fully converted"),SUMIFS(UK!$F$9:$F$77,UK!$C$9:$C$77,Data!$H4753),""))))</f>
        <v/>
      </c>
      <c r="B2475" s="5" t="s">
        <v>45</v>
      </c>
      <c r="C2475" s="5" t="s">
        <v>144</v>
      </c>
      <c r="D2475" s="5" t="s">
        <v>49</v>
      </c>
      <c r="E2475" s="5" t="s">
        <v>142</v>
      </c>
      <c r="F2475" s="32" t="s">
        <v>12</v>
      </c>
      <c r="G2475" s="32" t="s">
        <v>133</v>
      </c>
      <c r="H2475" s="32" t="s">
        <v>110</v>
      </c>
      <c r="I2475" s="32" t="s">
        <v>133</v>
      </c>
    </row>
    <row r="2476" spans="1:9" x14ac:dyDescent="0.25">
      <c r="A2476" t="str">
        <f>IF(AND($C2476="Area (ha)",$E2476="Fully converted"),SUMIFS(UK!$E$9:$E$77,UK!$C$9:$C$77,Data!$H4754),IF(AND($C2476="Area (ha)",$E2476="In conversion"),SUMIFS(UK!$F$9:$F$77,UK!$C$9:$C$77,Data!$H4754),IF(AND($C2476="Area (ha)",$E2476="Total"),SUMIFS(UK!$F$9:$F$77,UK!$C$9:$C$77,Data!$H4754),IF(AND($C2476="Tonne",$E2476="Fully converted"),SUMIFS(UK!$F$9:$F$77,UK!$C$9:$C$77,Data!$H4754),""))))</f>
        <v/>
      </c>
      <c r="B2476" s="5" t="s">
        <v>45</v>
      </c>
      <c r="C2476" s="5" t="s">
        <v>144</v>
      </c>
      <c r="D2476" s="5" t="s">
        <v>49</v>
      </c>
      <c r="E2476" s="5" t="s">
        <v>142</v>
      </c>
      <c r="F2476" s="32" t="s">
        <v>12</v>
      </c>
      <c r="G2476" s="32" t="s">
        <v>111</v>
      </c>
      <c r="H2476" s="32" t="s">
        <v>111</v>
      </c>
      <c r="I2476" s="32" t="s">
        <v>111</v>
      </c>
    </row>
    <row r="2477" spans="1:9" x14ac:dyDescent="0.25">
      <c r="A2477" t="str">
        <f>IF(AND($C2477="Area (ha)",$E2477="Fully converted"),SUMIFS(UK!$E$9:$E$77,UK!$C$9:$C$77,Data!$H4755),IF(AND($C2477="Area (ha)",$E2477="In conversion"),SUMIFS(UK!$F$9:$F$77,UK!$C$9:$C$77,Data!$H4755),IF(AND($C2477="Area (ha)",$E2477="Total"),SUMIFS(UK!$F$9:$F$77,UK!$C$9:$C$77,Data!$H4755),IF(AND($C2477="Tonne",$E2477="Fully converted"),SUMIFS(UK!$F$9:$F$77,UK!$C$9:$C$77,Data!$H4755),""))))</f>
        <v/>
      </c>
      <c r="B2477" s="5" t="s">
        <v>45</v>
      </c>
      <c r="C2477" s="5" t="s">
        <v>144</v>
      </c>
      <c r="D2477" s="5" t="s">
        <v>49</v>
      </c>
      <c r="E2477" s="5" t="s">
        <v>142</v>
      </c>
      <c r="F2477" s="32" t="s">
        <v>12</v>
      </c>
      <c r="G2477" s="32" t="s">
        <v>134</v>
      </c>
      <c r="H2477" s="32" t="s">
        <v>134</v>
      </c>
      <c r="I2477" s="32" t="s">
        <v>134</v>
      </c>
    </row>
    <row r="2478" spans="1:9" x14ac:dyDescent="0.25">
      <c r="A2478" t="str">
        <f>IF(AND($C2478="Area (ha)",$E2478="Fully converted"),SUMIFS(UK!$E$9:$E$77,UK!$C$9:$C$77,Data!$H4756),IF(AND($C2478="Area (ha)",$E2478="In conversion"),SUMIFS(UK!$F$9:$F$77,UK!$C$9:$C$77,Data!$H4756),IF(AND($C2478="Area (ha)",$E2478="Total"),SUMIFS(UK!$F$9:$F$77,UK!$C$9:$C$77,Data!$H4756),IF(AND($C2478="Tonne",$E2478="Fully converted"),SUMIFS(UK!$F$9:$F$77,UK!$C$9:$C$77,Data!$H4756),""))))</f>
        <v/>
      </c>
      <c r="B2478" s="5" t="s">
        <v>45</v>
      </c>
      <c r="C2478" s="5" t="s">
        <v>144</v>
      </c>
      <c r="D2478" s="5" t="s">
        <v>49</v>
      </c>
      <c r="E2478" s="5" t="s">
        <v>142</v>
      </c>
      <c r="F2478" s="32" t="s">
        <v>12</v>
      </c>
      <c r="G2478" s="32" t="s">
        <v>113</v>
      </c>
      <c r="H2478" s="32" t="s">
        <v>113</v>
      </c>
      <c r="I2478" s="32" t="s">
        <v>113</v>
      </c>
    </row>
    <row r="2479" spans="1:9" x14ac:dyDescent="0.25">
      <c r="A2479" t="str">
        <f>IF(AND($C2479="Area (ha)",$E2479="Fully converted"),SUMIFS(UK!$E$9:$E$77,UK!$C$9:$C$77,Data!$H4757),IF(AND($C2479="Area (ha)",$E2479="In conversion"),SUMIFS(UK!$F$9:$F$77,UK!$C$9:$C$77,Data!$H4757),IF(AND($C2479="Area (ha)",$E2479="Total"),SUMIFS(UK!$F$9:$F$77,UK!$C$9:$C$77,Data!$H4757),IF(AND($C2479="Tonne",$E2479="Fully converted"),SUMIFS(UK!$F$9:$F$77,UK!$C$9:$C$77,Data!$H4757),""))))</f>
        <v/>
      </c>
      <c r="B2479" s="5" t="s">
        <v>45</v>
      </c>
      <c r="C2479" s="5" t="s">
        <v>144</v>
      </c>
      <c r="D2479" s="5" t="s">
        <v>49</v>
      </c>
      <c r="E2479" s="5" t="s">
        <v>142</v>
      </c>
      <c r="F2479" s="32" t="s">
        <v>12</v>
      </c>
      <c r="G2479" s="32" t="s">
        <v>135</v>
      </c>
      <c r="H2479" s="32" t="s">
        <v>135</v>
      </c>
      <c r="I2479" s="32" t="s">
        <v>135</v>
      </c>
    </row>
    <row r="2480" spans="1:9" x14ac:dyDescent="0.25">
      <c r="A2480" t="str">
        <f>IF(AND($C2480="Area (ha)",$E2480="Fully converted"),SUMIFS(UK!$E$9:$E$77,UK!$C$9:$C$77,Data!$H4758),IF(AND($C2480="Area (ha)",$E2480="In conversion"),SUMIFS(UK!$F$9:$F$77,UK!$C$9:$C$77,Data!$H4758),IF(AND($C2480="Area (ha)",$E2480="Total"),SUMIFS(UK!$F$9:$F$77,UK!$C$9:$C$77,Data!$H4758),IF(AND($C2480="Tonne",$E2480="Fully converted"),SUMIFS(UK!$F$9:$F$77,UK!$C$9:$C$77,Data!$H4758),""))))</f>
        <v/>
      </c>
      <c r="B2480" s="5" t="s">
        <v>45</v>
      </c>
      <c r="C2480" s="5" t="s">
        <v>144</v>
      </c>
      <c r="D2480" s="5" t="s">
        <v>49</v>
      </c>
      <c r="E2480" s="5" t="s">
        <v>142</v>
      </c>
      <c r="F2480" s="32" t="s">
        <v>12</v>
      </c>
      <c r="G2480" s="32" t="s">
        <v>115</v>
      </c>
      <c r="H2480" s="32" t="s">
        <v>115</v>
      </c>
      <c r="I2480" s="32" t="s">
        <v>115</v>
      </c>
    </row>
    <row r="2481" spans="1:9" x14ac:dyDescent="0.25">
      <c r="A2481" t="str">
        <f>IF(AND($C2481="Area (ha)",$E2481="Fully converted"),SUMIFS(UK!$E$9:$E$77,UK!$C$9:$C$77,Data!$H4759),IF(AND($C2481="Area (ha)",$E2481="In conversion"),SUMIFS(UK!$F$9:$F$77,UK!$C$9:$C$77,Data!$H4759),IF(AND($C2481="Area (ha)",$E2481="Total"),SUMIFS(UK!$F$9:$F$77,UK!$C$9:$C$77,Data!$H4759),IF(AND($C2481="Tonne",$E2481="Fully converted"),SUMIFS(UK!$F$9:$F$77,UK!$C$9:$C$77,Data!$H4759),""))))</f>
        <v/>
      </c>
      <c r="B2481" s="5" t="s">
        <v>45</v>
      </c>
      <c r="C2481" s="5" t="s">
        <v>144</v>
      </c>
      <c r="D2481" s="5" t="s">
        <v>49</v>
      </c>
      <c r="E2481" s="5" t="s">
        <v>142</v>
      </c>
      <c r="F2481" s="32" t="s">
        <v>12</v>
      </c>
      <c r="G2481" s="32" t="s">
        <v>116</v>
      </c>
      <c r="H2481" s="32" t="s">
        <v>116</v>
      </c>
      <c r="I2481" s="32" t="s">
        <v>116</v>
      </c>
    </row>
    <row r="2482" spans="1:9" x14ac:dyDescent="0.25">
      <c r="A2482" t="str">
        <f>IF(AND($C2482="Area (ha)",$E2482="Fully converted"),SUMIFS(UK!$E$9:$E$77,UK!$C$9:$C$77,Data!$H4760),IF(AND($C2482="Area (ha)",$E2482="In conversion"),SUMIFS(UK!$F$9:$F$77,UK!$C$9:$C$77,Data!$H4760),IF(AND($C2482="Area (ha)",$E2482="Total"),SUMIFS(UK!$F$9:$F$77,UK!$C$9:$C$77,Data!$H4760),IF(AND($C2482="Tonne",$E2482="Fully converted"),SUMIFS(UK!$F$9:$F$77,UK!$C$9:$C$77,Data!$H4760),""))))</f>
        <v/>
      </c>
      <c r="B2482" s="5" t="s">
        <v>45</v>
      </c>
      <c r="C2482" s="5" t="s">
        <v>144</v>
      </c>
      <c r="D2482" s="5" t="s">
        <v>49</v>
      </c>
      <c r="E2482" s="5" t="s">
        <v>142</v>
      </c>
      <c r="F2482" s="32" t="s">
        <v>12</v>
      </c>
      <c r="G2482" s="32" t="s">
        <v>117</v>
      </c>
      <c r="H2482" s="32" t="s">
        <v>117</v>
      </c>
      <c r="I2482" s="32" t="s">
        <v>117</v>
      </c>
    </row>
    <row r="2483" spans="1:9" x14ac:dyDescent="0.25">
      <c r="A2483" t="str">
        <f>IF(AND($C2483="Area (ha)",$E2483="Fully converted"),SUMIFS(UK!$E$9:$E$77,UK!$C$9:$C$77,Data!$H4761),IF(AND($C2483="Area (ha)",$E2483="In conversion"),SUMIFS(UK!$F$9:$F$77,UK!$C$9:$C$77,Data!$H4761),IF(AND($C2483="Area (ha)",$E2483="Total"),SUMIFS(UK!$F$9:$F$77,UK!$C$9:$C$77,Data!$H4761),IF(AND($C2483="Tonne",$E2483="Fully converted"),SUMIFS(UK!$F$9:$F$77,UK!$C$9:$C$77,Data!$H4761),""))))</f>
        <v/>
      </c>
      <c r="B2483" s="5" t="s">
        <v>45</v>
      </c>
      <c r="C2483" s="5" t="s">
        <v>144</v>
      </c>
      <c r="D2483" s="5" t="s">
        <v>49</v>
      </c>
      <c r="E2483" s="5" t="s">
        <v>142</v>
      </c>
      <c r="F2483" s="32" t="s">
        <v>12</v>
      </c>
      <c r="G2483" s="32" t="s">
        <v>136</v>
      </c>
      <c r="H2483" s="32" t="s">
        <v>136</v>
      </c>
      <c r="I2483" s="32" t="s">
        <v>136</v>
      </c>
    </row>
    <row r="2484" spans="1:9" x14ac:dyDescent="0.25">
      <c r="A2484" t="str">
        <f>IF(AND($C2484="Area (ha)",$E2484="Fully converted"),SUMIFS(UK!$E$9:$E$77,UK!$C$9:$C$77,Data!$H4762),IF(AND($C2484="Area (ha)",$E2484="In conversion"),SUMIFS(UK!$F$9:$F$77,UK!$C$9:$C$77,Data!$H4762),IF(AND($C2484="Area (ha)",$E2484="Total"),SUMIFS(UK!$F$9:$F$77,UK!$C$9:$C$77,Data!$H4762),IF(AND($C2484="Tonne",$E2484="Fully converted"),SUMIFS(UK!$F$9:$F$77,UK!$C$9:$C$77,Data!$H4762),""))))</f>
        <v/>
      </c>
      <c r="B2484" s="5" t="s">
        <v>45</v>
      </c>
      <c r="C2484" s="5" t="s">
        <v>144</v>
      </c>
      <c r="D2484" s="5" t="s">
        <v>49</v>
      </c>
      <c r="E2484" s="5" t="s">
        <v>142</v>
      </c>
      <c r="F2484" s="32" t="s">
        <v>12</v>
      </c>
      <c r="G2484" s="32" t="s">
        <v>137</v>
      </c>
      <c r="H2484" s="32" t="s">
        <v>137</v>
      </c>
      <c r="I2484" s="32" t="s">
        <v>137</v>
      </c>
    </row>
    <row r="2485" spans="1:9" x14ac:dyDescent="0.25">
      <c r="A2485" t="str">
        <f>IF(AND($C2485="Area (ha)",$E2485="Fully converted"),SUMIFS(UK!$E$9:$E$77,UK!$C$9:$C$77,Data!$H4763),IF(AND($C2485="Area (ha)",$E2485="In conversion"),SUMIFS(UK!$F$9:$F$77,UK!$C$9:$C$77,Data!$H4763),IF(AND($C2485="Area (ha)",$E2485="Total"),SUMIFS(UK!$F$9:$F$77,UK!$C$9:$C$77,Data!$H4763),IF(AND($C2485="Tonne",$E2485="Fully converted"),SUMIFS(UK!$F$9:$F$77,UK!$C$9:$C$77,Data!$H4763),""))))</f>
        <v/>
      </c>
      <c r="B2485" s="5" t="s">
        <v>45</v>
      </c>
      <c r="C2485" s="5" t="s">
        <v>144</v>
      </c>
      <c r="D2485" s="5" t="s">
        <v>49</v>
      </c>
      <c r="E2485" s="5" t="s">
        <v>142</v>
      </c>
      <c r="F2485" s="32" t="s">
        <v>12</v>
      </c>
      <c r="G2485" s="32" t="s">
        <v>119</v>
      </c>
      <c r="H2485" s="32" t="s">
        <v>119</v>
      </c>
      <c r="I2485" s="32" t="s">
        <v>119</v>
      </c>
    </row>
    <row r="2486" spans="1:9" x14ac:dyDescent="0.25">
      <c r="A2486" t="str">
        <f>IF(AND($C2486="Area (ha)",$E2486="Fully converted"),SUMIFS(UK!$E$9:$E$77,UK!$C$9:$C$77,Data!$H4764),IF(AND($C2486="Area (ha)",$E2486="In conversion"),SUMIFS(UK!$F$9:$F$77,UK!$C$9:$C$77,Data!$H4764),IF(AND($C2486="Area (ha)",$E2486="Total"),SUMIFS(UK!$F$9:$F$77,UK!$C$9:$C$77,Data!$H4764),IF(AND($C2486="Tonne",$E2486="Fully converted"),SUMIFS(UK!$F$9:$F$77,UK!$C$9:$C$77,Data!$H4764),""))))</f>
        <v/>
      </c>
      <c r="B2486" s="5" t="s">
        <v>45</v>
      </c>
      <c r="C2486" s="5" t="s">
        <v>144</v>
      </c>
      <c r="D2486" s="5" t="s">
        <v>49</v>
      </c>
      <c r="E2486" s="5" t="s">
        <v>142</v>
      </c>
      <c r="F2486" s="32" t="s">
        <v>13</v>
      </c>
      <c r="G2486" s="32" t="s">
        <v>146</v>
      </c>
      <c r="H2486" s="32" t="s">
        <v>146</v>
      </c>
      <c r="I2486" s="32" t="s">
        <v>52</v>
      </c>
    </row>
    <row r="2487" spans="1:9" x14ac:dyDescent="0.25">
      <c r="A2487" t="str">
        <f>IF(AND($C2487="Area (ha)",$E2487="Fully converted"),SUMIFS(UK!$E$9:$E$77,UK!$C$9:$C$77,Data!$H4765),IF(AND($C2487="Area (ha)",$E2487="In conversion"),SUMIFS(UK!$F$9:$F$77,UK!$C$9:$C$77,Data!$H4765),IF(AND($C2487="Area (ha)",$E2487="Total"),SUMIFS(UK!$F$9:$F$77,UK!$C$9:$C$77,Data!$H4765),IF(AND($C2487="Tonne",$E2487="Fully converted"),SUMIFS(UK!$F$9:$F$77,UK!$C$9:$C$77,Data!$H4765),""))))</f>
        <v/>
      </c>
      <c r="B2487" s="5" t="s">
        <v>45</v>
      </c>
      <c r="C2487" s="5" t="s">
        <v>144</v>
      </c>
      <c r="D2487" s="5" t="s">
        <v>49</v>
      </c>
      <c r="E2487" s="5" t="s">
        <v>142</v>
      </c>
      <c r="F2487" s="32" t="s">
        <v>13</v>
      </c>
      <c r="G2487" s="32" t="s">
        <v>53</v>
      </c>
      <c r="H2487" s="32" t="s">
        <v>53</v>
      </c>
      <c r="I2487" s="32" t="s">
        <v>53</v>
      </c>
    </row>
    <row r="2488" spans="1:9" x14ac:dyDescent="0.25">
      <c r="A2488" t="str">
        <f>IF(AND($C2488="Area (ha)",$E2488="Fully converted"),SUMIFS(UK!$E$9:$E$77,UK!$C$9:$C$77,Data!$H4766),IF(AND($C2488="Area (ha)",$E2488="In conversion"),SUMIFS(UK!$F$9:$F$77,UK!$C$9:$C$77,Data!$H4766),IF(AND($C2488="Area (ha)",$E2488="Total"),SUMIFS(UK!$F$9:$F$77,UK!$C$9:$C$77,Data!$H4766),IF(AND($C2488="Tonne",$E2488="Fully converted"),SUMIFS(UK!$F$9:$F$77,UK!$C$9:$C$77,Data!$H4766),""))))</f>
        <v/>
      </c>
      <c r="B2488" s="5" t="s">
        <v>45</v>
      </c>
      <c r="C2488" s="5" t="s">
        <v>144</v>
      </c>
      <c r="D2488" s="5" t="s">
        <v>49</v>
      </c>
      <c r="E2488" s="5" t="s">
        <v>142</v>
      </c>
      <c r="F2488" s="32" t="s">
        <v>13</v>
      </c>
      <c r="G2488" s="32" t="s">
        <v>54</v>
      </c>
      <c r="H2488" s="32" t="s">
        <v>54</v>
      </c>
      <c r="I2488" s="32" t="s">
        <v>54</v>
      </c>
    </row>
    <row r="2489" spans="1:9" x14ac:dyDescent="0.25">
      <c r="A2489" t="str">
        <f>IF(AND($C2489="Area (ha)",$E2489="Fully converted"),SUMIFS(UK!$E$9:$E$77,UK!$C$9:$C$77,Data!$H4767),IF(AND($C2489="Area (ha)",$E2489="In conversion"),SUMIFS(UK!$F$9:$F$77,UK!$C$9:$C$77,Data!$H4767),IF(AND($C2489="Area (ha)",$E2489="Total"),SUMIFS(UK!$F$9:$F$77,UK!$C$9:$C$77,Data!$H4767),IF(AND($C2489="Tonne",$E2489="Fully converted"),SUMIFS(UK!$F$9:$F$77,UK!$C$9:$C$77,Data!$H4767),""))))</f>
        <v/>
      </c>
      <c r="B2489" s="5" t="s">
        <v>45</v>
      </c>
      <c r="C2489" s="5" t="s">
        <v>144</v>
      </c>
      <c r="D2489" s="5" t="s">
        <v>49</v>
      </c>
      <c r="E2489" s="5" t="s">
        <v>142</v>
      </c>
      <c r="F2489" s="32" t="s">
        <v>13</v>
      </c>
      <c r="G2489" s="32" t="s">
        <v>55</v>
      </c>
      <c r="H2489" s="32" t="s">
        <v>55</v>
      </c>
      <c r="I2489" s="32" t="s">
        <v>55</v>
      </c>
    </row>
    <row r="2490" spans="1:9" x14ac:dyDescent="0.25">
      <c r="A2490" t="str">
        <f>IF(AND($C2490="Area (ha)",$E2490="Fully converted"),SUMIFS(UK!$E$9:$E$77,UK!$C$9:$C$77,Data!$H4768),IF(AND($C2490="Area (ha)",$E2490="In conversion"),SUMIFS(UK!$F$9:$F$77,UK!$C$9:$C$77,Data!$H4768),IF(AND($C2490="Area (ha)",$E2490="Total"),SUMIFS(UK!$F$9:$F$77,UK!$C$9:$C$77,Data!$H4768),IF(AND($C2490="Tonne",$E2490="Fully converted"),SUMIFS(UK!$F$9:$F$77,UK!$C$9:$C$77,Data!$H4768),""))))</f>
        <v/>
      </c>
      <c r="B2490" s="5" t="s">
        <v>45</v>
      </c>
      <c r="C2490" s="5" t="s">
        <v>144</v>
      </c>
      <c r="D2490" s="5" t="s">
        <v>49</v>
      </c>
      <c r="E2490" s="5" t="s">
        <v>142</v>
      </c>
      <c r="F2490" s="32" t="s">
        <v>13</v>
      </c>
      <c r="G2490" s="32" t="s">
        <v>122</v>
      </c>
      <c r="H2490" s="32" t="s">
        <v>122</v>
      </c>
      <c r="I2490" s="32" t="s">
        <v>122</v>
      </c>
    </row>
    <row r="2491" spans="1:9" x14ac:dyDescent="0.25">
      <c r="A2491" t="str">
        <f>IF(AND($C2491="Area (ha)",$E2491="Fully converted"),SUMIFS(UK!$E$9:$E$77,UK!$C$9:$C$77,Data!$H4769),IF(AND($C2491="Area (ha)",$E2491="In conversion"),SUMIFS(UK!$F$9:$F$77,UK!$C$9:$C$77,Data!$H4769),IF(AND($C2491="Area (ha)",$E2491="Total"),SUMIFS(UK!$F$9:$F$77,UK!$C$9:$C$77,Data!$H4769),IF(AND($C2491="Tonne",$E2491="Fully converted"),SUMIFS(UK!$F$9:$F$77,UK!$C$9:$C$77,Data!$H4769),""))))</f>
        <v/>
      </c>
      <c r="B2491" s="5" t="s">
        <v>45</v>
      </c>
      <c r="C2491" s="5" t="s">
        <v>144</v>
      </c>
      <c r="D2491" s="5" t="s">
        <v>49</v>
      </c>
      <c r="E2491" s="5" t="s">
        <v>142</v>
      </c>
      <c r="F2491" s="32" t="s">
        <v>13</v>
      </c>
      <c r="G2491" s="32" t="s">
        <v>57</v>
      </c>
      <c r="H2491" s="32" t="s">
        <v>148</v>
      </c>
      <c r="I2491" s="32" t="s">
        <v>57</v>
      </c>
    </row>
    <row r="2492" spans="1:9" x14ac:dyDescent="0.25">
      <c r="A2492" t="str">
        <f>IF(AND($C2492="Area (ha)",$E2492="Fully converted"),SUMIFS(UK!$E$9:$E$77,UK!$C$9:$C$77,Data!$H4770),IF(AND($C2492="Area (ha)",$E2492="In conversion"),SUMIFS(UK!$F$9:$F$77,UK!$C$9:$C$77,Data!$H4770),IF(AND($C2492="Area (ha)",$E2492="Total"),SUMIFS(UK!$F$9:$F$77,UK!$C$9:$C$77,Data!$H4770),IF(AND($C2492="Tonne",$E2492="Fully converted"),SUMIFS(UK!$F$9:$F$77,UK!$C$9:$C$77,Data!$H4770),""))))</f>
        <v/>
      </c>
      <c r="B2492" s="5" t="s">
        <v>45</v>
      </c>
      <c r="C2492" s="5" t="s">
        <v>144</v>
      </c>
      <c r="D2492" s="5" t="s">
        <v>49</v>
      </c>
      <c r="E2492" s="5" t="s">
        <v>142</v>
      </c>
      <c r="F2492" s="32" t="s">
        <v>13</v>
      </c>
      <c r="G2492" s="32" t="s">
        <v>58</v>
      </c>
      <c r="H2492" s="32" t="s">
        <v>58</v>
      </c>
      <c r="I2492" s="32" t="s">
        <v>58</v>
      </c>
    </row>
    <row r="2493" spans="1:9" x14ac:dyDescent="0.25">
      <c r="A2493" t="str">
        <f>IF(AND($C2493="Area (ha)",$E2493="Fully converted"),SUMIFS(UK!$E$9:$E$77,UK!$C$9:$C$77,Data!$H4771),IF(AND($C2493="Area (ha)",$E2493="In conversion"),SUMIFS(UK!$F$9:$F$77,UK!$C$9:$C$77,Data!$H4771),IF(AND($C2493="Area (ha)",$E2493="Total"),SUMIFS(UK!$F$9:$F$77,UK!$C$9:$C$77,Data!$H4771),IF(AND($C2493="Tonne",$E2493="Fully converted"),SUMIFS(UK!$F$9:$F$77,UK!$C$9:$C$77,Data!$H4771),""))))</f>
        <v/>
      </c>
      <c r="B2493" s="5" t="s">
        <v>45</v>
      </c>
      <c r="C2493" s="5" t="s">
        <v>144</v>
      </c>
      <c r="D2493" s="5" t="s">
        <v>49</v>
      </c>
      <c r="E2493" s="5" t="s">
        <v>142</v>
      </c>
      <c r="F2493" s="32" t="s">
        <v>13</v>
      </c>
      <c r="G2493" s="32" t="s">
        <v>59</v>
      </c>
      <c r="H2493" s="32" t="s">
        <v>59</v>
      </c>
      <c r="I2493" s="32" t="s">
        <v>59</v>
      </c>
    </row>
    <row r="2494" spans="1:9" x14ac:dyDescent="0.25">
      <c r="A2494" t="str">
        <f>IF(AND($C2494="Area (ha)",$E2494="Fully converted"),SUMIFS(UK!$E$9:$E$77,UK!$C$9:$C$77,Data!$H4772),IF(AND($C2494="Area (ha)",$E2494="In conversion"),SUMIFS(UK!$F$9:$F$77,UK!$C$9:$C$77,Data!$H4772),IF(AND($C2494="Area (ha)",$E2494="Total"),SUMIFS(UK!$F$9:$F$77,UK!$C$9:$C$77,Data!$H4772),IF(AND($C2494="Tonne",$E2494="Fully converted"),SUMIFS(UK!$F$9:$F$77,UK!$C$9:$C$77,Data!$H4772),""))))</f>
        <v/>
      </c>
      <c r="B2494" s="5" t="s">
        <v>45</v>
      </c>
      <c r="C2494" s="5" t="s">
        <v>144</v>
      </c>
      <c r="D2494" s="5" t="s">
        <v>49</v>
      </c>
      <c r="E2494" s="5" t="s">
        <v>142</v>
      </c>
      <c r="F2494" s="32" t="s">
        <v>13</v>
      </c>
      <c r="G2494" s="32" t="s">
        <v>60</v>
      </c>
      <c r="H2494" s="32" t="s">
        <v>60</v>
      </c>
      <c r="I2494" s="32" t="s">
        <v>60</v>
      </c>
    </row>
    <row r="2495" spans="1:9" x14ac:dyDescent="0.25">
      <c r="A2495" t="str">
        <f>IF(AND($C2495="Area (ha)",$E2495="Fully converted"),SUMIFS(UK!$E$9:$E$77,UK!$C$9:$C$77,Data!$H4773),IF(AND($C2495="Area (ha)",$E2495="In conversion"),SUMIFS(UK!$F$9:$F$77,UK!$C$9:$C$77,Data!$H4773),IF(AND($C2495="Area (ha)",$E2495="Total"),SUMIFS(UK!$F$9:$F$77,UK!$C$9:$C$77,Data!$H4773),IF(AND($C2495="Tonne",$E2495="Fully converted"),SUMIFS(UK!$F$9:$F$77,UK!$C$9:$C$77,Data!$H4773),""))))</f>
        <v/>
      </c>
      <c r="B2495" s="5" t="s">
        <v>45</v>
      </c>
      <c r="C2495" s="5" t="s">
        <v>144</v>
      </c>
      <c r="D2495" s="5" t="s">
        <v>49</v>
      </c>
      <c r="E2495" s="5" t="s">
        <v>142</v>
      </c>
      <c r="F2495" s="32" t="s">
        <v>13</v>
      </c>
      <c r="G2495" s="32" t="s">
        <v>61</v>
      </c>
      <c r="H2495" s="32" t="s">
        <v>61</v>
      </c>
      <c r="I2495" s="32" t="s">
        <v>61</v>
      </c>
    </row>
    <row r="2496" spans="1:9" x14ac:dyDescent="0.25">
      <c r="A2496" t="str">
        <f>IF(AND($C2496="Area (ha)",$E2496="Fully converted"),SUMIFS(UK!$E$9:$E$77,UK!$C$9:$C$77,Data!$H4774),IF(AND($C2496="Area (ha)",$E2496="In conversion"),SUMIFS(UK!$F$9:$F$77,UK!$C$9:$C$77,Data!$H4774),IF(AND($C2496="Area (ha)",$E2496="Total"),SUMIFS(UK!$F$9:$F$77,UK!$C$9:$C$77,Data!$H4774),IF(AND($C2496="Tonne",$E2496="Fully converted"),SUMIFS(UK!$F$9:$F$77,UK!$C$9:$C$77,Data!$H4774),""))))</f>
        <v/>
      </c>
      <c r="B2496" s="5" t="s">
        <v>45</v>
      </c>
      <c r="C2496" s="5" t="s">
        <v>144</v>
      </c>
      <c r="D2496" s="5" t="s">
        <v>49</v>
      </c>
      <c r="E2496" s="5" t="s">
        <v>142</v>
      </c>
      <c r="F2496" s="32" t="s">
        <v>13</v>
      </c>
      <c r="G2496" s="32" t="s">
        <v>62</v>
      </c>
      <c r="H2496" s="32" t="s">
        <v>62</v>
      </c>
      <c r="I2496" s="32" t="s">
        <v>62</v>
      </c>
    </row>
    <row r="2497" spans="1:9" x14ac:dyDescent="0.25">
      <c r="A2497" t="str">
        <f>IF(AND($C2497="Area (ha)",$E2497="Fully converted"),SUMIFS(UK!$E$9:$E$77,UK!$C$9:$C$77,Data!$H4775),IF(AND($C2497="Area (ha)",$E2497="In conversion"),SUMIFS(UK!$F$9:$F$77,UK!$C$9:$C$77,Data!$H4775),IF(AND($C2497="Area (ha)",$E2497="Total"),SUMIFS(UK!$F$9:$F$77,UK!$C$9:$C$77,Data!$H4775),IF(AND($C2497="Tonne",$E2497="Fully converted"),SUMIFS(UK!$F$9:$F$77,UK!$C$9:$C$77,Data!$H4775),""))))</f>
        <v/>
      </c>
      <c r="B2497" s="5" t="s">
        <v>45</v>
      </c>
      <c r="C2497" s="5" t="s">
        <v>144</v>
      </c>
      <c r="D2497" s="5" t="s">
        <v>49</v>
      </c>
      <c r="E2497" s="5" t="s">
        <v>142</v>
      </c>
      <c r="F2497" s="32" t="s">
        <v>13</v>
      </c>
      <c r="G2497" s="32" t="s">
        <v>63</v>
      </c>
      <c r="H2497" s="32" t="s">
        <v>63</v>
      </c>
      <c r="I2497" s="32" t="s">
        <v>63</v>
      </c>
    </row>
    <row r="2498" spans="1:9" x14ac:dyDescent="0.25">
      <c r="A2498" t="str">
        <f>IF(AND($C2498="Area (ha)",$E2498="Fully converted"),SUMIFS(UK!$E$9:$E$77,UK!$C$9:$C$77,Data!$H4776),IF(AND($C2498="Area (ha)",$E2498="In conversion"),SUMIFS(UK!$F$9:$F$77,UK!$C$9:$C$77,Data!$H4776),IF(AND($C2498="Area (ha)",$E2498="Total"),SUMIFS(UK!$F$9:$F$77,UK!$C$9:$C$77,Data!$H4776),IF(AND($C2498="Tonne",$E2498="Fully converted"),SUMIFS(UK!$F$9:$F$77,UK!$C$9:$C$77,Data!$H4776),""))))</f>
        <v/>
      </c>
      <c r="B2498" s="5" t="s">
        <v>45</v>
      </c>
      <c r="C2498" s="5" t="s">
        <v>144</v>
      </c>
      <c r="D2498" s="5" t="s">
        <v>49</v>
      </c>
      <c r="E2498" s="5" t="s">
        <v>142</v>
      </c>
      <c r="F2498" s="32" t="s">
        <v>13</v>
      </c>
      <c r="G2498" s="32" t="s">
        <v>64</v>
      </c>
      <c r="H2498" s="32" t="s">
        <v>64</v>
      </c>
      <c r="I2498" s="32" t="s">
        <v>64</v>
      </c>
    </row>
    <row r="2499" spans="1:9" x14ac:dyDescent="0.25">
      <c r="A2499" t="str">
        <f>IF(AND($C2499="Area (ha)",$E2499="Fully converted"),SUMIFS(UK!$E$9:$E$77,UK!$C$9:$C$77,Data!$H4777),IF(AND($C2499="Area (ha)",$E2499="In conversion"),SUMIFS(UK!$F$9:$F$77,UK!$C$9:$C$77,Data!$H4777),IF(AND($C2499="Area (ha)",$E2499="Total"),SUMIFS(UK!$F$9:$F$77,UK!$C$9:$C$77,Data!$H4777),IF(AND($C2499="Tonne",$E2499="Fully converted"),SUMIFS(UK!$F$9:$F$77,UK!$C$9:$C$77,Data!$H4777),""))))</f>
        <v/>
      </c>
      <c r="B2499" s="5" t="s">
        <v>45</v>
      </c>
      <c r="C2499" s="5" t="s">
        <v>144</v>
      </c>
      <c r="D2499" s="5" t="s">
        <v>49</v>
      </c>
      <c r="E2499" s="5" t="s">
        <v>142</v>
      </c>
      <c r="F2499" s="32" t="s">
        <v>13</v>
      </c>
      <c r="G2499" s="32" t="s">
        <v>123</v>
      </c>
      <c r="H2499" s="32" t="s">
        <v>123</v>
      </c>
      <c r="I2499" s="32" t="s">
        <v>123</v>
      </c>
    </row>
    <row r="2500" spans="1:9" x14ac:dyDescent="0.25">
      <c r="A2500" t="str">
        <f>IF(AND($C2500="Area (ha)",$E2500="Fully converted"),SUMIFS(UK!$E$9:$E$77,UK!$C$9:$C$77,Data!$H4778),IF(AND($C2500="Area (ha)",$E2500="In conversion"),SUMIFS(UK!$F$9:$F$77,UK!$C$9:$C$77,Data!$H4778),IF(AND($C2500="Area (ha)",$E2500="Total"),SUMIFS(UK!$F$9:$F$77,UK!$C$9:$C$77,Data!$H4778),IF(AND($C2500="Tonne",$E2500="Fully converted"),SUMIFS(UK!$F$9:$F$77,UK!$C$9:$C$77,Data!$H4778),""))))</f>
        <v/>
      </c>
      <c r="B2500" s="5" t="s">
        <v>45</v>
      </c>
      <c r="C2500" s="5" t="s">
        <v>144</v>
      </c>
      <c r="D2500" s="5" t="s">
        <v>49</v>
      </c>
      <c r="E2500" s="5" t="s">
        <v>142</v>
      </c>
      <c r="F2500" s="32" t="s">
        <v>13</v>
      </c>
      <c r="G2500" s="32" t="s">
        <v>66</v>
      </c>
      <c r="H2500" s="32" t="s">
        <v>66</v>
      </c>
      <c r="I2500" s="32" t="s">
        <v>236</v>
      </c>
    </row>
    <row r="2501" spans="1:9" x14ac:dyDescent="0.25">
      <c r="A2501" t="str">
        <f>IF(AND($C2501="Area (ha)",$E2501="Fully converted"),SUMIFS(UK!$E$9:$E$77,UK!$C$9:$C$77,Data!$H4779),IF(AND($C2501="Area (ha)",$E2501="In conversion"),SUMIFS(UK!$F$9:$F$77,UK!$C$9:$C$77,Data!$H4779),IF(AND($C2501="Area (ha)",$E2501="Total"),SUMIFS(UK!$F$9:$F$77,UK!$C$9:$C$77,Data!$H4779),IF(AND($C2501="Tonne",$E2501="Fully converted"),SUMIFS(UK!$F$9:$F$77,UK!$C$9:$C$77,Data!$H4779),""))))</f>
        <v/>
      </c>
      <c r="B2501" s="5" t="s">
        <v>45</v>
      </c>
      <c r="C2501" s="5" t="s">
        <v>144</v>
      </c>
      <c r="D2501" s="5" t="s">
        <v>49</v>
      </c>
      <c r="E2501" s="5" t="s">
        <v>142</v>
      </c>
      <c r="F2501" s="32" t="s">
        <v>13</v>
      </c>
      <c r="G2501" s="32" t="s">
        <v>67</v>
      </c>
      <c r="H2501" s="32" t="s">
        <v>67</v>
      </c>
      <c r="I2501" s="32" t="s">
        <v>67</v>
      </c>
    </row>
    <row r="2502" spans="1:9" x14ac:dyDescent="0.25">
      <c r="A2502" t="str">
        <f>IF(AND($C2502="Area (ha)",$E2502="Fully converted"),SUMIFS(UK!$E$9:$E$77,UK!$C$9:$C$77,Data!$H4780),IF(AND($C2502="Area (ha)",$E2502="In conversion"),SUMIFS(UK!$F$9:$F$77,UK!$C$9:$C$77,Data!$H4780),IF(AND($C2502="Area (ha)",$E2502="Total"),SUMIFS(UK!$F$9:$F$77,UK!$C$9:$C$77,Data!$H4780),IF(AND($C2502="Tonne",$E2502="Fully converted"),SUMIFS(UK!$F$9:$F$77,UK!$C$9:$C$77,Data!$H4780),""))))</f>
        <v/>
      </c>
      <c r="B2502" s="5" t="s">
        <v>45</v>
      </c>
      <c r="C2502" s="5" t="s">
        <v>144</v>
      </c>
      <c r="D2502" s="5" t="s">
        <v>49</v>
      </c>
      <c r="E2502" s="5" t="s">
        <v>142</v>
      </c>
      <c r="F2502" s="32" t="s">
        <v>13</v>
      </c>
      <c r="G2502" s="32" t="s">
        <v>68</v>
      </c>
      <c r="H2502" s="32" t="s">
        <v>68</v>
      </c>
      <c r="I2502" s="32" t="s">
        <v>68</v>
      </c>
    </row>
    <row r="2503" spans="1:9" x14ac:dyDescent="0.25">
      <c r="A2503" t="str">
        <f>IF(AND($C2503="Area (ha)",$E2503="Fully converted"),SUMIFS(UK!$E$9:$E$77,UK!$C$9:$C$77,Data!$H4781),IF(AND($C2503="Area (ha)",$E2503="In conversion"),SUMIFS(UK!$F$9:$F$77,UK!$C$9:$C$77,Data!$H4781),IF(AND($C2503="Area (ha)",$E2503="Total"),SUMIFS(UK!$F$9:$F$77,UK!$C$9:$C$77,Data!$H4781),IF(AND($C2503="Tonne",$E2503="Fully converted"),SUMIFS(UK!$F$9:$F$77,UK!$C$9:$C$77,Data!$H4781),""))))</f>
        <v/>
      </c>
      <c r="B2503" s="5" t="s">
        <v>45</v>
      </c>
      <c r="C2503" s="5" t="s">
        <v>144</v>
      </c>
      <c r="D2503" s="5" t="s">
        <v>49</v>
      </c>
      <c r="E2503" s="5" t="s">
        <v>142</v>
      </c>
      <c r="F2503" s="32" t="s">
        <v>13</v>
      </c>
      <c r="G2503" s="32" t="s">
        <v>69</v>
      </c>
      <c r="H2503" s="32" t="s">
        <v>69</v>
      </c>
      <c r="I2503" s="32" t="s">
        <v>69</v>
      </c>
    </row>
    <row r="2504" spans="1:9" x14ac:dyDescent="0.25">
      <c r="A2504" t="str">
        <f>IF(AND($C2504="Area (ha)",$E2504="Fully converted"),SUMIFS(UK!$E$9:$E$77,UK!$C$9:$C$77,Data!$H4782),IF(AND($C2504="Area (ha)",$E2504="In conversion"),SUMIFS(UK!$F$9:$F$77,UK!$C$9:$C$77,Data!$H4782),IF(AND($C2504="Area (ha)",$E2504="Total"),SUMIFS(UK!$F$9:$F$77,UK!$C$9:$C$77,Data!$H4782),IF(AND($C2504="Tonne",$E2504="Fully converted"),SUMIFS(UK!$F$9:$F$77,UK!$C$9:$C$77,Data!$H4782),""))))</f>
        <v/>
      </c>
      <c r="B2504" s="5" t="s">
        <v>45</v>
      </c>
      <c r="C2504" s="5" t="s">
        <v>144</v>
      </c>
      <c r="D2504" s="5" t="s">
        <v>49</v>
      </c>
      <c r="E2504" s="5" t="s">
        <v>142</v>
      </c>
      <c r="F2504" s="32" t="s">
        <v>13</v>
      </c>
      <c r="G2504" s="32" t="s">
        <v>124</v>
      </c>
      <c r="H2504" s="32" t="s">
        <v>124</v>
      </c>
      <c r="I2504" s="32" t="s">
        <v>124</v>
      </c>
    </row>
    <row r="2505" spans="1:9" x14ac:dyDescent="0.25">
      <c r="A2505" t="str">
        <f>IF(AND($C2505="Area (ha)",$E2505="Fully converted"),SUMIFS(UK!$E$9:$E$77,UK!$C$9:$C$77,Data!$H4783),IF(AND($C2505="Area (ha)",$E2505="In conversion"),SUMIFS(UK!$F$9:$F$77,UK!$C$9:$C$77,Data!$H4783),IF(AND($C2505="Area (ha)",$E2505="Total"),SUMIFS(UK!$F$9:$F$77,UK!$C$9:$C$77,Data!$H4783),IF(AND($C2505="Tonne",$E2505="Fully converted"),SUMIFS(UK!$F$9:$F$77,UK!$C$9:$C$77,Data!$H4783),""))))</f>
        <v/>
      </c>
      <c r="B2505" s="5" t="s">
        <v>45</v>
      </c>
      <c r="C2505" s="5" t="s">
        <v>144</v>
      </c>
      <c r="D2505" s="5" t="s">
        <v>49</v>
      </c>
      <c r="E2505" s="5" t="s">
        <v>142</v>
      </c>
      <c r="F2505" s="32" t="s">
        <v>13</v>
      </c>
      <c r="G2505" s="32" t="s">
        <v>71</v>
      </c>
      <c r="H2505" s="32" t="s">
        <v>71</v>
      </c>
      <c r="I2505" s="32" t="s">
        <v>71</v>
      </c>
    </row>
    <row r="2506" spans="1:9" x14ac:dyDescent="0.25">
      <c r="A2506" t="str">
        <f>IF(AND($C2506="Area (ha)",$E2506="Fully converted"),SUMIFS(UK!$E$9:$E$77,UK!$C$9:$C$77,Data!$H4784),IF(AND($C2506="Area (ha)",$E2506="In conversion"),SUMIFS(UK!$F$9:$F$77,UK!$C$9:$C$77,Data!$H4784),IF(AND($C2506="Area (ha)",$E2506="Total"),SUMIFS(UK!$F$9:$F$77,UK!$C$9:$C$77,Data!$H4784),IF(AND($C2506="Tonne",$E2506="Fully converted"),SUMIFS(UK!$F$9:$F$77,UK!$C$9:$C$77,Data!$H4784),""))))</f>
        <v/>
      </c>
      <c r="B2506" s="5" t="s">
        <v>45</v>
      </c>
      <c r="C2506" s="5" t="s">
        <v>144</v>
      </c>
      <c r="D2506" s="5" t="s">
        <v>49</v>
      </c>
      <c r="E2506" s="5" t="s">
        <v>142</v>
      </c>
      <c r="F2506" s="32" t="s">
        <v>13</v>
      </c>
      <c r="G2506" s="32" t="s">
        <v>72</v>
      </c>
      <c r="H2506" s="32" t="s">
        <v>72</v>
      </c>
      <c r="I2506" s="32" t="s">
        <v>72</v>
      </c>
    </row>
    <row r="2507" spans="1:9" x14ac:dyDescent="0.25">
      <c r="A2507" t="str">
        <f>IF(AND($C2507="Area (ha)",$E2507="Fully converted"),SUMIFS(UK!$E$9:$E$77,UK!$C$9:$C$77,Data!$H4785),IF(AND($C2507="Area (ha)",$E2507="In conversion"),SUMIFS(UK!$F$9:$F$77,UK!$C$9:$C$77,Data!$H4785),IF(AND($C2507="Area (ha)",$E2507="Total"),SUMIFS(UK!$F$9:$F$77,UK!$C$9:$C$77,Data!$H4785),IF(AND($C2507="Tonne",$E2507="Fully converted"),SUMIFS(UK!$F$9:$F$77,UK!$C$9:$C$77,Data!$H4785),""))))</f>
        <v/>
      </c>
      <c r="B2507" s="5" t="s">
        <v>45</v>
      </c>
      <c r="C2507" s="5" t="s">
        <v>144</v>
      </c>
      <c r="D2507" s="5" t="s">
        <v>49</v>
      </c>
      <c r="E2507" s="5" t="s">
        <v>142</v>
      </c>
      <c r="F2507" s="32" t="s">
        <v>13</v>
      </c>
      <c r="G2507" s="32" t="s">
        <v>73</v>
      </c>
      <c r="H2507" s="32" t="s">
        <v>73</v>
      </c>
      <c r="I2507" s="32" t="s">
        <v>73</v>
      </c>
    </row>
    <row r="2508" spans="1:9" x14ac:dyDescent="0.25">
      <c r="A2508" t="str">
        <f>IF(AND($C2508="Area (ha)",$E2508="Fully converted"),SUMIFS(UK!$E$9:$E$77,UK!$C$9:$C$77,Data!$H4786),IF(AND($C2508="Area (ha)",$E2508="In conversion"),SUMIFS(UK!$F$9:$F$77,UK!$C$9:$C$77,Data!$H4786),IF(AND($C2508="Area (ha)",$E2508="Total"),SUMIFS(UK!$F$9:$F$77,UK!$C$9:$C$77,Data!$H4786),IF(AND($C2508="Tonne",$E2508="Fully converted"),SUMIFS(UK!$F$9:$F$77,UK!$C$9:$C$77,Data!$H4786),""))))</f>
        <v/>
      </c>
      <c r="B2508" s="5" t="s">
        <v>45</v>
      </c>
      <c r="C2508" s="5" t="s">
        <v>144</v>
      </c>
      <c r="D2508" s="5" t="s">
        <v>49</v>
      </c>
      <c r="E2508" s="5" t="s">
        <v>142</v>
      </c>
      <c r="F2508" s="32" t="s">
        <v>13</v>
      </c>
      <c r="G2508" s="32" t="s">
        <v>74</v>
      </c>
      <c r="H2508" s="32" t="s">
        <v>74</v>
      </c>
      <c r="I2508" s="32" t="s">
        <v>74</v>
      </c>
    </row>
    <row r="2509" spans="1:9" x14ac:dyDescent="0.25">
      <c r="A2509" t="str">
        <f>IF(AND($C2509="Area (ha)",$E2509="Fully converted"),SUMIFS(UK!$E$9:$E$77,UK!$C$9:$C$77,Data!$H4787),IF(AND($C2509="Area (ha)",$E2509="In conversion"),SUMIFS(UK!$F$9:$F$77,UK!$C$9:$C$77,Data!$H4787),IF(AND($C2509="Area (ha)",$E2509="Total"),SUMIFS(UK!$F$9:$F$77,UK!$C$9:$C$77,Data!$H4787),IF(AND($C2509="Tonne",$E2509="Fully converted"),SUMIFS(UK!$F$9:$F$77,UK!$C$9:$C$77,Data!$H4787),""))))</f>
        <v/>
      </c>
      <c r="B2509" s="5" t="s">
        <v>45</v>
      </c>
      <c r="C2509" s="5" t="s">
        <v>144</v>
      </c>
      <c r="D2509" s="5" t="s">
        <v>49</v>
      </c>
      <c r="E2509" s="5" t="s">
        <v>142</v>
      </c>
      <c r="F2509" s="32" t="s">
        <v>13</v>
      </c>
      <c r="G2509" s="32" t="s">
        <v>125</v>
      </c>
      <c r="H2509" s="32" t="s">
        <v>75</v>
      </c>
      <c r="I2509" s="32" t="s">
        <v>125</v>
      </c>
    </row>
    <row r="2510" spans="1:9" x14ac:dyDescent="0.25">
      <c r="A2510" t="str">
        <f>IF(AND($C2510="Area (ha)",$E2510="Fully converted"),SUMIFS(UK!$E$9:$E$77,UK!$C$9:$C$77,Data!$H4788),IF(AND($C2510="Area (ha)",$E2510="In conversion"),SUMIFS(UK!$F$9:$F$77,UK!$C$9:$C$77,Data!$H4788),IF(AND($C2510="Area (ha)",$E2510="Total"),SUMIFS(UK!$F$9:$F$77,UK!$C$9:$C$77,Data!$H4788),IF(AND($C2510="Tonne",$E2510="Fully converted"),SUMIFS(UK!$F$9:$F$77,UK!$C$9:$C$77,Data!$H4788),""))))</f>
        <v/>
      </c>
      <c r="B2510" s="5" t="s">
        <v>45</v>
      </c>
      <c r="C2510" s="5" t="s">
        <v>144</v>
      </c>
      <c r="D2510" s="5" t="s">
        <v>49</v>
      </c>
      <c r="E2510" s="5" t="s">
        <v>142</v>
      </c>
      <c r="F2510" s="32" t="s">
        <v>13</v>
      </c>
      <c r="G2510" s="32" t="s">
        <v>76</v>
      </c>
      <c r="H2510" s="32" t="s">
        <v>76</v>
      </c>
      <c r="I2510" s="32" t="s">
        <v>76</v>
      </c>
    </row>
    <row r="2511" spans="1:9" x14ac:dyDescent="0.25">
      <c r="A2511" t="str">
        <f>IF(AND($C2511="Area (ha)",$E2511="Fully converted"),SUMIFS(UK!$E$9:$E$77,UK!$C$9:$C$77,Data!$H4789),IF(AND($C2511="Area (ha)",$E2511="In conversion"),SUMIFS(UK!$F$9:$F$77,UK!$C$9:$C$77,Data!$H4789),IF(AND($C2511="Area (ha)",$E2511="Total"),SUMIFS(UK!$F$9:$F$77,UK!$C$9:$C$77,Data!$H4789),IF(AND($C2511="Tonne",$E2511="Fully converted"),SUMIFS(UK!$F$9:$F$77,UK!$C$9:$C$77,Data!$H4789),""))))</f>
        <v/>
      </c>
      <c r="B2511" s="5" t="s">
        <v>45</v>
      </c>
      <c r="C2511" s="5" t="s">
        <v>144</v>
      </c>
      <c r="D2511" s="5" t="s">
        <v>49</v>
      </c>
      <c r="E2511" s="5" t="s">
        <v>142</v>
      </c>
      <c r="F2511" s="32" t="s">
        <v>13</v>
      </c>
      <c r="G2511" s="32" t="s">
        <v>77</v>
      </c>
      <c r="H2511" s="32" t="s">
        <v>77</v>
      </c>
      <c r="I2511" s="32" t="s">
        <v>77</v>
      </c>
    </row>
    <row r="2512" spans="1:9" x14ac:dyDescent="0.25">
      <c r="A2512" t="str">
        <f>IF(AND($C2512="Area (ha)",$E2512="Fully converted"),SUMIFS(UK!$E$9:$E$77,UK!$C$9:$C$77,Data!$H4790),IF(AND($C2512="Area (ha)",$E2512="In conversion"),SUMIFS(UK!$F$9:$F$77,UK!$C$9:$C$77,Data!$H4790),IF(AND($C2512="Area (ha)",$E2512="Total"),SUMIFS(UK!$F$9:$F$77,UK!$C$9:$C$77,Data!$H4790),IF(AND($C2512="Tonne",$E2512="Fully converted"),SUMIFS(UK!$F$9:$F$77,UK!$C$9:$C$77,Data!$H4790),""))))</f>
        <v/>
      </c>
      <c r="B2512" s="5" t="s">
        <v>45</v>
      </c>
      <c r="C2512" s="5" t="s">
        <v>144</v>
      </c>
      <c r="D2512" s="5" t="s">
        <v>49</v>
      </c>
      <c r="E2512" s="5" t="s">
        <v>142</v>
      </c>
      <c r="F2512" s="32" t="s">
        <v>13</v>
      </c>
      <c r="G2512" s="32" t="s">
        <v>78</v>
      </c>
      <c r="H2512" s="32" t="s">
        <v>78</v>
      </c>
      <c r="I2512" s="32" t="s">
        <v>78</v>
      </c>
    </row>
    <row r="2513" spans="1:9" x14ac:dyDescent="0.25">
      <c r="A2513" t="str">
        <f>IF(AND($C2513="Area (ha)",$E2513="Fully converted"),SUMIFS(UK!$E$9:$E$77,UK!$C$9:$C$77,Data!$H4791),IF(AND($C2513="Area (ha)",$E2513="In conversion"),SUMIFS(UK!$F$9:$F$77,UK!$C$9:$C$77,Data!$H4791),IF(AND($C2513="Area (ha)",$E2513="Total"),SUMIFS(UK!$F$9:$F$77,UK!$C$9:$C$77,Data!$H4791),IF(AND($C2513="Tonne",$E2513="Fully converted"),SUMIFS(UK!$F$9:$F$77,UK!$C$9:$C$77,Data!$H4791),""))))</f>
        <v/>
      </c>
      <c r="B2513" s="5" t="s">
        <v>45</v>
      </c>
      <c r="C2513" s="5" t="s">
        <v>144</v>
      </c>
      <c r="D2513" s="5" t="s">
        <v>49</v>
      </c>
      <c r="E2513" s="5" t="s">
        <v>142</v>
      </c>
      <c r="F2513" s="32" t="s">
        <v>13</v>
      </c>
      <c r="G2513" s="32" t="s">
        <v>126</v>
      </c>
      <c r="H2513" s="32" t="s">
        <v>126</v>
      </c>
      <c r="I2513" s="32" t="s">
        <v>126</v>
      </c>
    </row>
    <row r="2514" spans="1:9" x14ac:dyDescent="0.25">
      <c r="A2514" t="str">
        <f>IF(AND($C2514="Area (ha)",$E2514="Fully converted"),SUMIFS(UK!$E$9:$E$77,UK!$C$9:$C$77,Data!$H4792),IF(AND($C2514="Area (ha)",$E2514="In conversion"),SUMIFS(UK!$F$9:$F$77,UK!$C$9:$C$77,Data!$H4792),IF(AND($C2514="Area (ha)",$E2514="Total"),SUMIFS(UK!$F$9:$F$77,UK!$C$9:$C$77,Data!$H4792),IF(AND($C2514="Tonne",$E2514="Fully converted"),SUMIFS(UK!$F$9:$F$77,UK!$C$9:$C$77,Data!$H4792),""))))</f>
        <v/>
      </c>
      <c r="B2514" s="5" t="s">
        <v>45</v>
      </c>
      <c r="C2514" s="5" t="s">
        <v>144</v>
      </c>
      <c r="D2514" s="5" t="s">
        <v>49</v>
      </c>
      <c r="E2514" s="5" t="s">
        <v>142</v>
      </c>
      <c r="F2514" s="32" t="s">
        <v>13</v>
      </c>
      <c r="G2514" s="32" t="s">
        <v>80</v>
      </c>
      <c r="H2514" s="32" t="s">
        <v>80</v>
      </c>
      <c r="I2514" s="32" t="s">
        <v>80</v>
      </c>
    </row>
    <row r="2515" spans="1:9" x14ac:dyDescent="0.25">
      <c r="A2515" t="str">
        <f>IF(AND($C2515="Area (ha)",$E2515="Fully converted"),SUMIFS(UK!$E$9:$E$77,UK!$C$9:$C$77,Data!$H4793),IF(AND($C2515="Area (ha)",$E2515="In conversion"),SUMIFS(UK!$F$9:$F$77,UK!$C$9:$C$77,Data!$H4793),IF(AND($C2515="Area (ha)",$E2515="Total"),SUMIFS(UK!$F$9:$F$77,UK!$C$9:$C$77,Data!$H4793),IF(AND($C2515="Tonne",$E2515="Fully converted"),SUMIFS(UK!$F$9:$F$77,UK!$C$9:$C$77,Data!$H4793),""))))</f>
        <v/>
      </c>
      <c r="B2515" s="5" t="s">
        <v>45</v>
      </c>
      <c r="C2515" s="5" t="s">
        <v>144</v>
      </c>
      <c r="D2515" s="5" t="s">
        <v>49</v>
      </c>
      <c r="E2515" s="5" t="s">
        <v>142</v>
      </c>
      <c r="F2515" s="32" t="s">
        <v>13</v>
      </c>
      <c r="G2515" s="32" t="s">
        <v>81</v>
      </c>
      <c r="H2515" s="32" t="s">
        <v>81</v>
      </c>
      <c r="I2515" s="32" t="s">
        <v>81</v>
      </c>
    </row>
    <row r="2516" spans="1:9" x14ac:dyDescent="0.25">
      <c r="A2516" t="str">
        <f>IF(AND($C2516="Area (ha)",$E2516="Fully converted"),SUMIFS(UK!$E$9:$E$77,UK!$C$9:$C$77,Data!$H4794),IF(AND($C2516="Area (ha)",$E2516="In conversion"),SUMIFS(UK!$F$9:$F$77,UK!$C$9:$C$77,Data!$H4794),IF(AND($C2516="Area (ha)",$E2516="Total"),SUMIFS(UK!$F$9:$F$77,UK!$C$9:$C$77,Data!$H4794),IF(AND($C2516="Tonne",$E2516="Fully converted"),SUMIFS(UK!$F$9:$F$77,UK!$C$9:$C$77,Data!$H4794),""))))</f>
        <v/>
      </c>
      <c r="B2516" s="5" t="s">
        <v>45</v>
      </c>
      <c r="C2516" s="5" t="s">
        <v>144</v>
      </c>
      <c r="D2516" s="5" t="s">
        <v>49</v>
      </c>
      <c r="E2516" s="5" t="s">
        <v>142</v>
      </c>
      <c r="F2516" s="32" t="s">
        <v>13</v>
      </c>
      <c r="G2516" s="32" t="s">
        <v>82</v>
      </c>
      <c r="H2516" s="32" t="s">
        <v>82</v>
      </c>
      <c r="I2516" s="32" t="s">
        <v>82</v>
      </c>
    </row>
    <row r="2517" spans="1:9" x14ac:dyDescent="0.25">
      <c r="A2517" t="str">
        <f>IF(AND($C2517="Area (ha)",$E2517="Fully converted"),SUMIFS(UK!$E$9:$E$77,UK!$C$9:$C$77,Data!$H4795),IF(AND($C2517="Area (ha)",$E2517="In conversion"),SUMIFS(UK!$F$9:$F$77,UK!$C$9:$C$77,Data!$H4795),IF(AND($C2517="Area (ha)",$E2517="Total"),SUMIFS(UK!$F$9:$F$77,UK!$C$9:$C$77,Data!$H4795),IF(AND($C2517="Tonne",$E2517="Fully converted"),SUMIFS(UK!$F$9:$F$77,UK!$C$9:$C$77,Data!$H4795),""))))</f>
        <v/>
      </c>
      <c r="B2517" s="5" t="s">
        <v>45</v>
      </c>
      <c r="C2517" s="5" t="s">
        <v>144</v>
      </c>
      <c r="D2517" s="5" t="s">
        <v>49</v>
      </c>
      <c r="E2517" s="5" t="s">
        <v>142</v>
      </c>
      <c r="F2517" s="32" t="s">
        <v>13</v>
      </c>
      <c r="G2517" s="32" t="s">
        <v>83</v>
      </c>
      <c r="H2517" s="32" t="s">
        <v>83</v>
      </c>
      <c r="I2517" s="32" t="s">
        <v>83</v>
      </c>
    </row>
    <row r="2518" spans="1:9" x14ac:dyDescent="0.25">
      <c r="A2518" t="str">
        <f>IF(AND($C2518="Area (ha)",$E2518="Fully converted"),SUMIFS(UK!$E$9:$E$77,UK!$C$9:$C$77,Data!$H4796),IF(AND($C2518="Area (ha)",$E2518="In conversion"),SUMIFS(UK!$F$9:$F$77,UK!$C$9:$C$77,Data!$H4796),IF(AND($C2518="Area (ha)",$E2518="Total"),SUMIFS(UK!$F$9:$F$77,UK!$C$9:$C$77,Data!$H4796),IF(AND($C2518="Tonne",$E2518="Fully converted"),SUMIFS(UK!$F$9:$F$77,UK!$C$9:$C$77,Data!$H4796),""))))</f>
        <v/>
      </c>
      <c r="B2518" s="5" t="s">
        <v>45</v>
      </c>
      <c r="C2518" s="5" t="s">
        <v>144</v>
      </c>
      <c r="D2518" s="5" t="s">
        <v>49</v>
      </c>
      <c r="E2518" s="5" t="s">
        <v>142</v>
      </c>
      <c r="F2518" s="32" t="s">
        <v>13</v>
      </c>
      <c r="G2518" s="32" t="s">
        <v>84</v>
      </c>
      <c r="H2518" s="32" t="s">
        <v>84</v>
      </c>
      <c r="I2518" s="32" t="s">
        <v>84</v>
      </c>
    </row>
    <row r="2519" spans="1:9" x14ac:dyDescent="0.25">
      <c r="A2519" t="str">
        <f>IF(AND($C2519="Area (ha)",$E2519="Fully converted"),SUMIFS(UK!$E$9:$E$77,UK!$C$9:$C$77,Data!$H4797),IF(AND($C2519="Area (ha)",$E2519="In conversion"),SUMIFS(UK!$F$9:$F$77,UK!$C$9:$C$77,Data!$H4797),IF(AND($C2519="Area (ha)",$E2519="Total"),SUMIFS(UK!$F$9:$F$77,UK!$C$9:$C$77,Data!$H4797),IF(AND($C2519="Tonne",$E2519="Fully converted"),SUMIFS(UK!$F$9:$F$77,UK!$C$9:$C$77,Data!$H4797),""))))</f>
        <v/>
      </c>
      <c r="B2519" s="5" t="s">
        <v>45</v>
      </c>
      <c r="C2519" s="5" t="s">
        <v>144</v>
      </c>
      <c r="D2519" s="5" t="s">
        <v>49</v>
      </c>
      <c r="E2519" s="5" t="s">
        <v>142</v>
      </c>
      <c r="F2519" s="32" t="s">
        <v>13</v>
      </c>
      <c r="G2519" s="32" t="s">
        <v>85</v>
      </c>
      <c r="H2519" s="32" t="s">
        <v>85</v>
      </c>
      <c r="I2519" s="32" t="s">
        <v>235</v>
      </c>
    </row>
    <row r="2520" spans="1:9" x14ac:dyDescent="0.25">
      <c r="A2520" t="str">
        <f>IF(AND($C2520="Area (ha)",$E2520="Fully converted"),SUMIFS(UK!$E$9:$E$77,UK!$C$9:$C$77,Data!$H4798),IF(AND($C2520="Area (ha)",$E2520="In conversion"),SUMIFS(UK!$F$9:$F$77,UK!$C$9:$C$77,Data!$H4798),IF(AND($C2520="Area (ha)",$E2520="Total"),SUMIFS(UK!$F$9:$F$77,UK!$C$9:$C$77,Data!$H4798),IF(AND($C2520="Tonne",$E2520="Fully converted"),SUMIFS(UK!$F$9:$F$77,UK!$C$9:$C$77,Data!$H4798),""))))</f>
        <v/>
      </c>
      <c r="B2520" s="5" t="s">
        <v>45</v>
      </c>
      <c r="C2520" s="5" t="s">
        <v>144</v>
      </c>
      <c r="D2520" s="5" t="s">
        <v>49</v>
      </c>
      <c r="E2520" s="5" t="s">
        <v>142</v>
      </c>
      <c r="F2520" s="32" t="s">
        <v>13</v>
      </c>
      <c r="G2520" s="32" t="s">
        <v>127</v>
      </c>
      <c r="H2520" s="32" t="s">
        <v>127</v>
      </c>
      <c r="I2520" s="32" t="s">
        <v>127</v>
      </c>
    </row>
    <row r="2521" spans="1:9" x14ac:dyDescent="0.25">
      <c r="A2521" t="str">
        <f>IF(AND($C2521="Area (ha)",$E2521="Fully converted"),SUMIFS(UK!$E$9:$E$77,UK!$C$9:$C$77,Data!$H4799),IF(AND($C2521="Area (ha)",$E2521="In conversion"),SUMIFS(UK!$F$9:$F$77,UK!$C$9:$C$77,Data!$H4799),IF(AND($C2521="Area (ha)",$E2521="Total"),SUMIFS(UK!$F$9:$F$77,UK!$C$9:$C$77,Data!$H4799),IF(AND($C2521="Tonne",$E2521="Fully converted"),SUMIFS(UK!$F$9:$F$77,UK!$C$9:$C$77,Data!$H4799),""))))</f>
        <v/>
      </c>
      <c r="B2521" s="5" t="s">
        <v>45</v>
      </c>
      <c r="C2521" s="5" t="s">
        <v>144</v>
      </c>
      <c r="D2521" s="5" t="s">
        <v>49</v>
      </c>
      <c r="E2521" s="5" t="s">
        <v>142</v>
      </c>
      <c r="F2521" s="32" t="s">
        <v>13</v>
      </c>
      <c r="G2521" s="32" t="s">
        <v>128</v>
      </c>
      <c r="H2521" s="32" t="s">
        <v>128</v>
      </c>
      <c r="I2521" s="32" t="s">
        <v>128</v>
      </c>
    </row>
    <row r="2522" spans="1:9" x14ac:dyDescent="0.25">
      <c r="A2522" t="str">
        <f>IF(AND($C2522="Area (ha)",$E2522="Fully converted"),SUMIFS(UK!$E$9:$E$77,UK!$C$9:$C$77,Data!$H4800),IF(AND($C2522="Area (ha)",$E2522="In conversion"),SUMIFS(UK!$F$9:$F$77,UK!$C$9:$C$77,Data!$H4800),IF(AND($C2522="Area (ha)",$E2522="Total"),SUMIFS(UK!$F$9:$F$77,UK!$C$9:$C$77,Data!$H4800),IF(AND($C2522="Tonne",$E2522="Fully converted"),SUMIFS(UK!$F$9:$F$77,UK!$C$9:$C$77,Data!$H4800),""))))</f>
        <v/>
      </c>
      <c r="B2522" s="5" t="s">
        <v>45</v>
      </c>
      <c r="C2522" s="5" t="s">
        <v>144</v>
      </c>
      <c r="D2522" s="5" t="s">
        <v>49</v>
      </c>
      <c r="E2522" s="5" t="s">
        <v>142</v>
      </c>
      <c r="F2522" s="32" t="s">
        <v>13</v>
      </c>
      <c r="G2522" s="32" t="s">
        <v>129</v>
      </c>
      <c r="H2522" s="32" t="s">
        <v>129</v>
      </c>
      <c r="I2522" s="32" t="s">
        <v>129</v>
      </c>
    </row>
    <row r="2523" spans="1:9" x14ac:dyDescent="0.25">
      <c r="A2523" t="str">
        <f>IF(AND($C2523="Area (ha)",$E2523="Fully converted"),SUMIFS(UK!$E$9:$E$77,UK!$C$9:$C$77,Data!$H4801),IF(AND($C2523="Area (ha)",$E2523="In conversion"),SUMIFS(UK!$F$9:$F$77,UK!$C$9:$C$77,Data!$H4801),IF(AND($C2523="Area (ha)",$E2523="Total"),SUMIFS(UK!$F$9:$F$77,UK!$C$9:$C$77,Data!$H4801),IF(AND($C2523="Tonne",$E2523="Fully converted"),SUMIFS(UK!$F$9:$F$77,UK!$C$9:$C$77,Data!$H4801),""))))</f>
        <v/>
      </c>
      <c r="B2523" s="5" t="s">
        <v>45</v>
      </c>
      <c r="C2523" s="5" t="s">
        <v>144</v>
      </c>
      <c r="D2523" s="5" t="s">
        <v>49</v>
      </c>
      <c r="E2523" s="5" t="s">
        <v>142</v>
      </c>
      <c r="F2523" s="32" t="s">
        <v>13</v>
      </c>
      <c r="G2523" s="32" t="s">
        <v>130</v>
      </c>
      <c r="H2523" s="32" t="s">
        <v>130</v>
      </c>
      <c r="I2523" s="32" t="s">
        <v>130</v>
      </c>
    </row>
    <row r="2524" spans="1:9" x14ac:dyDescent="0.25">
      <c r="A2524" t="str">
        <f>IF(AND($C2524="Area (ha)",$E2524="Fully converted"),SUMIFS(UK!$E$9:$E$77,UK!$C$9:$C$77,Data!$H4802),IF(AND($C2524="Area (ha)",$E2524="In conversion"),SUMIFS(UK!$F$9:$F$77,UK!$C$9:$C$77,Data!$H4802),IF(AND($C2524="Area (ha)",$E2524="Total"),SUMIFS(UK!$F$9:$F$77,UK!$C$9:$C$77,Data!$H4802),IF(AND($C2524="Tonne",$E2524="Fully converted"),SUMIFS(UK!$F$9:$F$77,UK!$C$9:$C$77,Data!$H4802),""))))</f>
        <v/>
      </c>
      <c r="B2524" s="5" t="s">
        <v>45</v>
      </c>
      <c r="C2524" s="5" t="s">
        <v>144</v>
      </c>
      <c r="D2524" s="5" t="s">
        <v>49</v>
      </c>
      <c r="E2524" s="5" t="s">
        <v>142</v>
      </c>
      <c r="F2524" s="32" t="s">
        <v>13</v>
      </c>
      <c r="G2524" s="32" t="s">
        <v>131</v>
      </c>
      <c r="H2524" s="32" t="s">
        <v>131</v>
      </c>
      <c r="I2524" s="32" t="s">
        <v>131</v>
      </c>
    </row>
    <row r="2525" spans="1:9" x14ac:dyDescent="0.25">
      <c r="A2525" t="str">
        <f>IF(AND($C2525="Area (ha)",$E2525="Fully converted"),SUMIFS(UK!$E$9:$E$77,UK!$C$9:$C$77,Data!$H4803),IF(AND($C2525="Area (ha)",$E2525="In conversion"),SUMIFS(UK!$F$9:$F$77,UK!$C$9:$C$77,Data!$H4803),IF(AND($C2525="Area (ha)",$E2525="Total"),SUMIFS(UK!$F$9:$F$77,UK!$C$9:$C$77,Data!$H4803),IF(AND($C2525="Tonne",$E2525="Fully converted"),SUMIFS(UK!$F$9:$F$77,UK!$C$9:$C$77,Data!$H4803),""))))</f>
        <v/>
      </c>
      <c r="B2525" s="5" t="s">
        <v>45</v>
      </c>
      <c r="C2525" s="5" t="s">
        <v>144</v>
      </c>
      <c r="D2525" s="5" t="s">
        <v>49</v>
      </c>
      <c r="E2525" s="5" t="s">
        <v>142</v>
      </c>
      <c r="F2525" s="32" t="s">
        <v>13</v>
      </c>
      <c r="G2525" s="32" t="s">
        <v>91</v>
      </c>
      <c r="H2525" s="32" t="s">
        <v>91</v>
      </c>
      <c r="I2525" s="32" t="s">
        <v>91</v>
      </c>
    </row>
    <row r="2526" spans="1:9" x14ac:dyDescent="0.25">
      <c r="A2526" t="str">
        <f>IF(AND($C2526="Area (ha)",$E2526="Fully converted"),SUMIFS(UK!$E$9:$E$77,UK!$C$9:$C$77,Data!$H4804),IF(AND($C2526="Area (ha)",$E2526="In conversion"),SUMIFS(UK!$F$9:$F$77,UK!$C$9:$C$77,Data!$H4804),IF(AND($C2526="Area (ha)",$E2526="Total"),SUMIFS(UK!$F$9:$F$77,UK!$C$9:$C$77,Data!$H4804),IF(AND($C2526="Tonne",$E2526="Fully converted"),SUMIFS(UK!$F$9:$F$77,UK!$C$9:$C$77,Data!$H4804),""))))</f>
        <v/>
      </c>
      <c r="B2526" s="5" t="s">
        <v>45</v>
      </c>
      <c r="C2526" s="5" t="s">
        <v>144</v>
      </c>
      <c r="D2526" s="5" t="s">
        <v>49</v>
      </c>
      <c r="E2526" s="5" t="s">
        <v>142</v>
      </c>
      <c r="F2526" s="32" t="s">
        <v>13</v>
      </c>
      <c r="G2526" s="32" t="s">
        <v>92</v>
      </c>
      <c r="H2526" s="32" t="s">
        <v>92</v>
      </c>
      <c r="I2526" s="32" t="s">
        <v>92</v>
      </c>
    </row>
    <row r="2527" spans="1:9" x14ac:dyDescent="0.25">
      <c r="A2527" t="str">
        <f>IF(AND($C2527="Area (ha)",$E2527="Fully converted"),SUMIFS(UK!$E$9:$E$77,UK!$C$9:$C$77,Data!$H4805),IF(AND($C2527="Area (ha)",$E2527="In conversion"),SUMIFS(UK!$F$9:$F$77,UK!$C$9:$C$77,Data!$H4805),IF(AND($C2527="Area (ha)",$E2527="Total"),SUMIFS(UK!$F$9:$F$77,UK!$C$9:$C$77,Data!$H4805),IF(AND($C2527="Tonne",$E2527="Fully converted"),SUMIFS(UK!$F$9:$F$77,UK!$C$9:$C$77,Data!$H4805),""))))</f>
        <v/>
      </c>
      <c r="B2527" s="5" t="s">
        <v>45</v>
      </c>
      <c r="C2527" s="5" t="s">
        <v>144</v>
      </c>
      <c r="D2527" s="5" t="s">
        <v>49</v>
      </c>
      <c r="E2527" s="5" t="s">
        <v>142</v>
      </c>
      <c r="F2527" s="32" t="s">
        <v>13</v>
      </c>
      <c r="G2527" s="32" t="s">
        <v>93</v>
      </c>
      <c r="H2527" s="32" t="s">
        <v>93</v>
      </c>
      <c r="I2527" s="32" t="s">
        <v>93</v>
      </c>
    </row>
    <row r="2528" spans="1:9" x14ac:dyDescent="0.25">
      <c r="A2528" t="str">
        <f>IF(AND($C2528="Area (ha)",$E2528="Fully converted"),SUMIFS(UK!$E$9:$E$77,UK!$C$9:$C$77,Data!$H4806),IF(AND($C2528="Area (ha)",$E2528="In conversion"),SUMIFS(UK!$F$9:$F$77,UK!$C$9:$C$77,Data!$H4806),IF(AND($C2528="Area (ha)",$E2528="Total"),SUMIFS(UK!$F$9:$F$77,UK!$C$9:$C$77,Data!$H4806),IF(AND($C2528="Tonne",$E2528="Fully converted"),SUMIFS(UK!$F$9:$F$77,UK!$C$9:$C$77,Data!$H4806),""))))</f>
        <v/>
      </c>
      <c r="B2528" s="5" t="s">
        <v>45</v>
      </c>
      <c r="C2528" s="5" t="s">
        <v>144</v>
      </c>
      <c r="D2528" s="5" t="s">
        <v>49</v>
      </c>
      <c r="E2528" s="5" t="s">
        <v>142</v>
      </c>
      <c r="F2528" s="32" t="s">
        <v>13</v>
      </c>
      <c r="G2528" s="32" t="s">
        <v>94</v>
      </c>
      <c r="H2528" s="32" t="s">
        <v>94</v>
      </c>
      <c r="I2528" s="32" t="s">
        <v>94</v>
      </c>
    </row>
    <row r="2529" spans="1:9" x14ac:dyDescent="0.25">
      <c r="A2529" t="str">
        <f>IF(AND($C2529="Area (ha)",$E2529="Fully converted"),SUMIFS(UK!$E$9:$E$77,UK!$C$9:$C$77,Data!$H4807),IF(AND($C2529="Area (ha)",$E2529="In conversion"),SUMIFS(UK!$F$9:$F$77,UK!$C$9:$C$77,Data!$H4807),IF(AND($C2529="Area (ha)",$E2529="Total"),SUMIFS(UK!$F$9:$F$77,UK!$C$9:$C$77,Data!$H4807),IF(AND($C2529="Tonne",$E2529="Fully converted"),SUMIFS(UK!$F$9:$F$77,UK!$C$9:$C$77,Data!$H4807),""))))</f>
        <v/>
      </c>
      <c r="B2529" s="5" t="s">
        <v>45</v>
      </c>
      <c r="C2529" s="5" t="s">
        <v>144</v>
      </c>
      <c r="D2529" s="5" t="s">
        <v>49</v>
      </c>
      <c r="E2529" s="5" t="s">
        <v>142</v>
      </c>
      <c r="F2529" s="32" t="s">
        <v>13</v>
      </c>
      <c r="G2529" s="32" t="s">
        <v>95</v>
      </c>
      <c r="H2529" s="32" t="s">
        <v>95</v>
      </c>
      <c r="I2529" s="32" t="s">
        <v>95</v>
      </c>
    </row>
    <row r="2530" spans="1:9" x14ac:dyDescent="0.25">
      <c r="A2530" t="str">
        <f>IF(AND($C2530="Area (ha)",$E2530="Fully converted"),SUMIFS(UK!$E$9:$E$77,UK!$C$9:$C$77,Data!$H4808),IF(AND($C2530="Area (ha)",$E2530="In conversion"),SUMIFS(UK!$F$9:$F$77,UK!$C$9:$C$77,Data!$H4808),IF(AND($C2530="Area (ha)",$E2530="Total"),SUMIFS(UK!$F$9:$F$77,UK!$C$9:$C$77,Data!$H4808),IF(AND($C2530="Tonne",$E2530="Fully converted"),SUMIFS(UK!$F$9:$F$77,UK!$C$9:$C$77,Data!$H4808),""))))</f>
        <v/>
      </c>
      <c r="B2530" s="5" t="s">
        <v>45</v>
      </c>
      <c r="C2530" s="5" t="s">
        <v>144</v>
      </c>
      <c r="D2530" s="5" t="s">
        <v>49</v>
      </c>
      <c r="E2530" s="5" t="s">
        <v>142</v>
      </c>
      <c r="F2530" s="32" t="s">
        <v>13</v>
      </c>
      <c r="G2530" s="32" t="s">
        <v>96</v>
      </c>
      <c r="H2530" s="32" t="s">
        <v>96</v>
      </c>
      <c r="I2530" s="32" t="s">
        <v>96</v>
      </c>
    </row>
    <row r="2531" spans="1:9" x14ac:dyDescent="0.25">
      <c r="A2531" t="str">
        <f>IF(AND($C2531="Area (ha)",$E2531="Fully converted"),SUMIFS(UK!$E$9:$E$77,UK!$C$9:$C$77,Data!$H4809),IF(AND($C2531="Area (ha)",$E2531="In conversion"),SUMIFS(UK!$F$9:$F$77,UK!$C$9:$C$77,Data!$H4809),IF(AND($C2531="Area (ha)",$E2531="Total"),SUMIFS(UK!$F$9:$F$77,UK!$C$9:$C$77,Data!$H4809),IF(AND($C2531="Tonne",$E2531="Fully converted"),SUMIFS(UK!$F$9:$F$77,UK!$C$9:$C$77,Data!$H4809),""))))</f>
        <v/>
      </c>
      <c r="B2531" s="5" t="s">
        <v>45</v>
      </c>
      <c r="C2531" s="5" t="s">
        <v>144</v>
      </c>
      <c r="D2531" s="5" t="s">
        <v>49</v>
      </c>
      <c r="E2531" s="5" t="s">
        <v>142</v>
      </c>
      <c r="F2531" s="32" t="s">
        <v>13</v>
      </c>
      <c r="G2531" s="32" t="s">
        <v>132</v>
      </c>
      <c r="H2531" s="32" t="s">
        <v>132</v>
      </c>
      <c r="I2531" s="32" t="s">
        <v>132</v>
      </c>
    </row>
    <row r="2532" spans="1:9" x14ac:dyDescent="0.25">
      <c r="A2532" t="str">
        <f>IF(AND($C2532="Area (ha)",$E2532="Fully converted"),SUMIFS(UK!$E$9:$E$77,UK!$C$9:$C$77,Data!$H4810),IF(AND($C2532="Area (ha)",$E2532="In conversion"),SUMIFS(UK!$F$9:$F$77,UK!$C$9:$C$77,Data!$H4810),IF(AND($C2532="Area (ha)",$E2532="Total"),SUMIFS(UK!$F$9:$F$77,UK!$C$9:$C$77,Data!$H4810),IF(AND($C2532="Tonne",$E2532="Fully converted"),SUMIFS(UK!$F$9:$F$77,UK!$C$9:$C$77,Data!$H4810),""))))</f>
        <v/>
      </c>
      <c r="B2532" s="5" t="s">
        <v>45</v>
      </c>
      <c r="C2532" s="5" t="s">
        <v>144</v>
      </c>
      <c r="D2532" s="5" t="s">
        <v>49</v>
      </c>
      <c r="E2532" s="5" t="s">
        <v>142</v>
      </c>
      <c r="F2532" s="32" t="s">
        <v>13</v>
      </c>
      <c r="G2532" s="32" t="s">
        <v>98</v>
      </c>
      <c r="H2532" s="32" t="s">
        <v>98</v>
      </c>
      <c r="I2532" s="32" t="s">
        <v>98</v>
      </c>
    </row>
    <row r="2533" spans="1:9" x14ac:dyDescent="0.25">
      <c r="A2533" t="str">
        <f>IF(AND($C2533="Area (ha)",$E2533="Fully converted"),SUMIFS(UK!$E$9:$E$77,UK!$C$9:$C$77,Data!$H4811),IF(AND($C2533="Area (ha)",$E2533="In conversion"),SUMIFS(UK!$F$9:$F$77,UK!$C$9:$C$77,Data!$H4811),IF(AND($C2533="Area (ha)",$E2533="Total"),SUMIFS(UK!$F$9:$F$77,UK!$C$9:$C$77,Data!$H4811),IF(AND($C2533="Tonne",$E2533="Fully converted"),SUMIFS(UK!$F$9:$F$77,UK!$C$9:$C$77,Data!$H4811),""))))</f>
        <v/>
      </c>
      <c r="B2533" s="5" t="s">
        <v>45</v>
      </c>
      <c r="C2533" s="5" t="s">
        <v>144</v>
      </c>
      <c r="D2533" s="5" t="s">
        <v>49</v>
      </c>
      <c r="E2533" s="5" t="s">
        <v>142</v>
      </c>
      <c r="F2533" s="32" t="s">
        <v>13</v>
      </c>
      <c r="G2533" s="32" t="s">
        <v>99</v>
      </c>
      <c r="H2533" s="32" t="s">
        <v>99</v>
      </c>
      <c r="I2533" s="32" t="s">
        <v>99</v>
      </c>
    </row>
    <row r="2534" spans="1:9" x14ac:dyDescent="0.25">
      <c r="A2534" t="str">
        <f>IF(AND($C2534="Area (ha)",$E2534="Fully converted"),SUMIFS(UK!$E$9:$E$77,UK!$C$9:$C$77,Data!$H4812),IF(AND($C2534="Area (ha)",$E2534="In conversion"),SUMIFS(UK!$F$9:$F$77,UK!$C$9:$C$77,Data!$H4812),IF(AND($C2534="Area (ha)",$E2534="Total"),SUMIFS(UK!$F$9:$F$77,UK!$C$9:$C$77,Data!$H4812),IF(AND($C2534="Tonne",$E2534="Fully converted"),SUMIFS(UK!$F$9:$F$77,UK!$C$9:$C$77,Data!$H4812),""))))</f>
        <v/>
      </c>
      <c r="B2534" s="5" t="s">
        <v>45</v>
      </c>
      <c r="C2534" s="5" t="s">
        <v>144</v>
      </c>
      <c r="D2534" s="5" t="s">
        <v>49</v>
      </c>
      <c r="E2534" s="5" t="s">
        <v>142</v>
      </c>
      <c r="F2534" s="32" t="s">
        <v>13</v>
      </c>
      <c r="G2534" s="32" t="s">
        <v>100</v>
      </c>
      <c r="H2534" s="32" t="s">
        <v>100</v>
      </c>
      <c r="I2534" s="32" t="s">
        <v>101</v>
      </c>
    </row>
    <row r="2535" spans="1:9" x14ac:dyDescent="0.25">
      <c r="A2535" t="str">
        <f>IF(AND($C2535="Area (ha)",$E2535="Fully converted"),SUMIFS(UK!$E$9:$E$77,UK!$C$9:$C$77,Data!$H4813),IF(AND($C2535="Area (ha)",$E2535="In conversion"),SUMIFS(UK!$F$9:$F$77,UK!$C$9:$C$77,Data!$H4813),IF(AND($C2535="Area (ha)",$E2535="Total"),SUMIFS(UK!$F$9:$F$77,UK!$C$9:$C$77,Data!$H4813),IF(AND($C2535="Tonne",$E2535="Fully converted"),SUMIFS(UK!$F$9:$F$77,UK!$C$9:$C$77,Data!$H4813),""))))</f>
        <v/>
      </c>
      <c r="B2535" s="5" t="s">
        <v>45</v>
      </c>
      <c r="C2535" s="5" t="s">
        <v>144</v>
      </c>
      <c r="D2535" s="5" t="s">
        <v>49</v>
      </c>
      <c r="E2535" s="5" t="s">
        <v>142</v>
      </c>
      <c r="F2535" s="32" t="s">
        <v>13</v>
      </c>
      <c r="G2535" s="32" t="s">
        <v>101</v>
      </c>
      <c r="H2535" s="32" t="s">
        <v>101</v>
      </c>
      <c r="I2535" s="32" t="s">
        <v>101</v>
      </c>
    </row>
    <row r="2536" spans="1:9" x14ac:dyDescent="0.25">
      <c r="A2536" t="str">
        <f>IF(AND($C2536="Area (ha)",$E2536="Fully converted"),SUMIFS(UK!$E$9:$E$77,UK!$C$9:$C$77,Data!$H4814),IF(AND($C2536="Area (ha)",$E2536="In conversion"),SUMIFS(UK!$F$9:$F$77,UK!$C$9:$C$77,Data!$H4814),IF(AND($C2536="Area (ha)",$E2536="Total"),SUMIFS(UK!$F$9:$F$77,UK!$C$9:$C$77,Data!$H4814),IF(AND($C2536="Tonne",$E2536="Fully converted"),SUMIFS(UK!$F$9:$F$77,UK!$C$9:$C$77,Data!$H4814),""))))</f>
        <v/>
      </c>
      <c r="B2536" s="5" t="s">
        <v>45</v>
      </c>
      <c r="C2536" s="5" t="s">
        <v>144</v>
      </c>
      <c r="D2536" s="5" t="s">
        <v>49</v>
      </c>
      <c r="E2536" s="5" t="s">
        <v>142</v>
      </c>
      <c r="F2536" s="32" t="s">
        <v>13</v>
      </c>
      <c r="G2536" s="32" t="s">
        <v>102</v>
      </c>
      <c r="H2536" s="32" t="s">
        <v>102</v>
      </c>
      <c r="I2536" s="32" t="s">
        <v>102</v>
      </c>
    </row>
    <row r="2537" spans="1:9" x14ac:dyDescent="0.25">
      <c r="A2537" t="str">
        <f>IF(AND($C2537="Area (ha)",$E2537="Fully converted"),SUMIFS(UK!$E$9:$E$77,UK!$C$9:$C$77,Data!$H4815),IF(AND($C2537="Area (ha)",$E2537="In conversion"),SUMIFS(UK!$F$9:$F$77,UK!$C$9:$C$77,Data!$H4815),IF(AND($C2537="Area (ha)",$E2537="Total"),SUMIFS(UK!$F$9:$F$77,UK!$C$9:$C$77,Data!$H4815),IF(AND($C2537="Tonne",$E2537="Fully converted"),SUMIFS(UK!$F$9:$F$77,UK!$C$9:$C$77,Data!$H4815),""))))</f>
        <v/>
      </c>
      <c r="B2537" s="5" t="s">
        <v>45</v>
      </c>
      <c r="C2537" s="5" t="s">
        <v>144</v>
      </c>
      <c r="D2537" s="5" t="s">
        <v>49</v>
      </c>
      <c r="E2537" s="5" t="s">
        <v>142</v>
      </c>
      <c r="F2537" s="32" t="s">
        <v>13</v>
      </c>
      <c r="G2537" s="32" t="s">
        <v>103</v>
      </c>
      <c r="H2537" s="32" t="s">
        <v>103</v>
      </c>
      <c r="I2537" s="32" t="s">
        <v>103</v>
      </c>
    </row>
    <row r="2538" spans="1:9" x14ac:dyDescent="0.25">
      <c r="A2538" t="str">
        <f>IF(AND($C2538="Area (ha)",$E2538="Fully converted"),SUMIFS(UK!$E$9:$E$77,UK!$C$9:$C$77,Data!$H4816),IF(AND($C2538="Area (ha)",$E2538="In conversion"),SUMIFS(UK!$F$9:$F$77,UK!$C$9:$C$77,Data!$H4816),IF(AND($C2538="Area (ha)",$E2538="Total"),SUMIFS(UK!$F$9:$F$77,UK!$C$9:$C$77,Data!$H4816),IF(AND($C2538="Tonne",$E2538="Fully converted"),SUMIFS(UK!$F$9:$F$77,UK!$C$9:$C$77,Data!$H4816),""))))</f>
        <v/>
      </c>
      <c r="B2538" s="5" t="s">
        <v>45</v>
      </c>
      <c r="C2538" s="5" t="s">
        <v>144</v>
      </c>
      <c r="D2538" s="5" t="s">
        <v>49</v>
      </c>
      <c r="E2538" s="5" t="s">
        <v>142</v>
      </c>
      <c r="F2538" s="32" t="s">
        <v>13</v>
      </c>
      <c r="G2538" s="32" t="s">
        <v>104</v>
      </c>
      <c r="H2538" s="32" t="s">
        <v>104</v>
      </c>
      <c r="I2538" s="32" t="s">
        <v>104</v>
      </c>
    </row>
    <row r="2539" spans="1:9" x14ac:dyDescent="0.25">
      <c r="A2539" t="str">
        <f>IF(AND($C2539="Area (ha)",$E2539="Fully converted"),SUMIFS(UK!$E$9:$E$77,UK!$C$9:$C$77,Data!$H4817),IF(AND($C2539="Area (ha)",$E2539="In conversion"),SUMIFS(UK!$F$9:$F$77,UK!$C$9:$C$77,Data!$H4817),IF(AND($C2539="Area (ha)",$E2539="Total"),SUMIFS(UK!$F$9:$F$77,UK!$C$9:$C$77,Data!$H4817),IF(AND($C2539="Tonne",$E2539="Fully converted"),SUMIFS(UK!$F$9:$F$77,UK!$C$9:$C$77,Data!$H4817),""))))</f>
        <v/>
      </c>
      <c r="B2539" s="5" t="s">
        <v>45</v>
      </c>
      <c r="C2539" s="5" t="s">
        <v>144</v>
      </c>
      <c r="D2539" s="5" t="s">
        <v>49</v>
      </c>
      <c r="E2539" s="5" t="s">
        <v>142</v>
      </c>
      <c r="F2539" s="32" t="s">
        <v>13</v>
      </c>
      <c r="G2539" s="32" t="s">
        <v>105</v>
      </c>
      <c r="H2539" s="32" t="s">
        <v>105</v>
      </c>
      <c r="I2539" s="32" t="s">
        <v>105</v>
      </c>
    </row>
    <row r="2540" spans="1:9" x14ac:dyDescent="0.25">
      <c r="A2540" t="str">
        <f>IF(AND($C2540="Area (ha)",$E2540="Fully converted"),SUMIFS(UK!$E$9:$E$77,UK!$C$9:$C$77,Data!$H4818),IF(AND($C2540="Area (ha)",$E2540="In conversion"),SUMIFS(UK!$F$9:$F$77,UK!$C$9:$C$77,Data!$H4818),IF(AND($C2540="Area (ha)",$E2540="Total"),SUMIFS(UK!$F$9:$F$77,UK!$C$9:$C$77,Data!$H4818),IF(AND($C2540="Tonne",$E2540="Fully converted"),SUMIFS(UK!$F$9:$F$77,UK!$C$9:$C$77,Data!$H4818),""))))</f>
        <v/>
      </c>
      <c r="B2540" s="5" t="s">
        <v>45</v>
      </c>
      <c r="C2540" s="5" t="s">
        <v>144</v>
      </c>
      <c r="D2540" s="5" t="s">
        <v>49</v>
      </c>
      <c r="E2540" s="5" t="s">
        <v>142</v>
      </c>
      <c r="F2540" s="32" t="s">
        <v>13</v>
      </c>
      <c r="G2540" s="32" t="s">
        <v>106</v>
      </c>
      <c r="H2540" s="32" t="s">
        <v>106</v>
      </c>
      <c r="I2540" s="32" t="s">
        <v>106</v>
      </c>
    </row>
    <row r="2541" spans="1:9" x14ac:dyDescent="0.25">
      <c r="A2541" t="str">
        <f>IF(AND($C2541="Area (ha)",$E2541="Fully converted"),SUMIFS(UK!$E$9:$E$77,UK!$C$9:$C$77,Data!$H4819),IF(AND($C2541="Area (ha)",$E2541="In conversion"),SUMIFS(UK!$F$9:$F$77,UK!$C$9:$C$77,Data!$H4819),IF(AND($C2541="Area (ha)",$E2541="Total"),SUMIFS(UK!$F$9:$F$77,UK!$C$9:$C$77,Data!$H4819),IF(AND($C2541="Tonne",$E2541="Fully converted"),SUMIFS(UK!$F$9:$F$77,UK!$C$9:$C$77,Data!$H4819),""))))</f>
        <v/>
      </c>
      <c r="B2541" s="5" t="s">
        <v>45</v>
      </c>
      <c r="C2541" s="5" t="s">
        <v>144</v>
      </c>
      <c r="D2541" s="5" t="s">
        <v>49</v>
      </c>
      <c r="E2541" s="5" t="s">
        <v>142</v>
      </c>
      <c r="F2541" s="32" t="s">
        <v>13</v>
      </c>
      <c r="G2541" s="32" t="s">
        <v>107</v>
      </c>
      <c r="H2541" s="32" t="s">
        <v>107</v>
      </c>
      <c r="I2541" s="32" t="s">
        <v>107</v>
      </c>
    </row>
    <row r="2542" spans="1:9" x14ac:dyDescent="0.25">
      <c r="A2542" t="str">
        <f>IF(AND($C2542="Area (ha)",$E2542="Fully converted"),SUMIFS(UK!$E$9:$E$77,UK!$C$9:$C$77,Data!$H4820),IF(AND($C2542="Area (ha)",$E2542="In conversion"),SUMIFS(UK!$F$9:$F$77,UK!$C$9:$C$77,Data!$H4820),IF(AND($C2542="Area (ha)",$E2542="Total"),SUMIFS(UK!$F$9:$F$77,UK!$C$9:$C$77,Data!$H4820),IF(AND($C2542="Tonne",$E2542="Fully converted"),SUMIFS(UK!$F$9:$F$77,UK!$C$9:$C$77,Data!$H4820),""))))</f>
        <v/>
      </c>
      <c r="B2542" s="5" t="s">
        <v>45</v>
      </c>
      <c r="C2542" s="5" t="s">
        <v>144</v>
      </c>
      <c r="D2542" s="5" t="s">
        <v>49</v>
      </c>
      <c r="E2542" s="5" t="s">
        <v>142</v>
      </c>
      <c r="F2542" s="32" t="s">
        <v>13</v>
      </c>
      <c r="G2542" s="32" t="s">
        <v>108</v>
      </c>
      <c r="H2542" s="32" t="s">
        <v>108</v>
      </c>
      <c r="I2542" s="32" t="s">
        <v>108</v>
      </c>
    </row>
    <row r="2543" spans="1:9" x14ac:dyDescent="0.25">
      <c r="A2543" t="str">
        <f>IF(AND($C2543="Area (ha)",$E2543="Fully converted"),SUMIFS(UK!$E$9:$E$77,UK!$C$9:$C$77,Data!$H4821),IF(AND($C2543="Area (ha)",$E2543="In conversion"),SUMIFS(UK!$F$9:$F$77,UK!$C$9:$C$77,Data!$H4821),IF(AND($C2543="Area (ha)",$E2543="Total"),SUMIFS(UK!$F$9:$F$77,UK!$C$9:$C$77,Data!$H4821),IF(AND($C2543="Tonne",$E2543="Fully converted"),SUMIFS(UK!$F$9:$F$77,UK!$C$9:$C$77,Data!$H4821),""))))</f>
        <v/>
      </c>
      <c r="B2543" s="5" t="s">
        <v>45</v>
      </c>
      <c r="C2543" s="5" t="s">
        <v>144</v>
      </c>
      <c r="D2543" s="5" t="s">
        <v>49</v>
      </c>
      <c r="E2543" s="5" t="s">
        <v>142</v>
      </c>
      <c r="F2543" s="32" t="s">
        <v>13</v>
      </c>
      <c r="G2543" s="32" t="s">
        <v>109</v>
      </c>
      <c r="H2543" s="32" t="s">
        <v>109</v>
      </c>
      <c r="I2543" s="32" t="s">
        <v>109</v>
      </c>
    </row>
    <row r="2544" spans="1:9" x14ac:dyDescent="0.25">
      <c r="A2544" t="str">
        <f>IF(AND($C2544="Area (ha)",$E2544="Fully converted"),SUMIFS(UK!$E$9:$E$77,UK!$C$9:$C$77,Data!$H4822),IF(AND($C2544="Area (ha)",$E2544="In conversion"),SUMIFS(UK!$F$9:$F$77,UK!$C$9:$C$77,Data!$H4822),IF(AND($C2544="Area (ha)",$E2544="Total"),SUMIFS(UK!$F$9:$F$77,UK!$C$9:$C$77,Data!$H4822),IF(AND($C2544="Tonne",$E2544="Fully converted"),SUMIFS(UK!$F$9:$F$77,UK!$C$9:$C$77,Data!$H4822),""))))</f>
        <v/>
      </c>
      <c r="B2544" s="5" t="s">
        <v>45</v>
      </c>
      <c r="C2544" s="5" t="s">
        <v>144</v>
      </c>
      <c r="D2544" s="5" t="s">
        <v>49</v>
      </c>
      <c r="E2544" s="5" t="s">
        <v>142</v>
      </c>
      <c r="F2544" s="32" t="s">
        <v>13</v>
      </c>
      <c r="G2544" s="32" t="s">
        <v>133</v>
      </c>
      <c r="H2544" s="32" t="s">
        <v>110</v>
      </c>
      <c r="I2544" s="32" t="s">
        <v>133</v>
      </c>
    </row>
    <row r="2545" spans="1:9" x14ac:dyDescent="0.25">
      <c r="A2545" t="str">
        <f>IF(AND($C2545="Area (ha)",$E2545="Fully converted"),SUMIFS(UK!$E$9:$E$77,UK!$C$9:$C$77,Data!$H4823),IF(AND($C2545="Area (ha)",$E2545="In conversion"),SUMIFS(UK!$F$9:$F$77,UK!$C$9:$C$77,Data!$H4823),IF(AND($C2545="Area (ha)",$E2545="Total"),SUMIFS(UK!$F$9:$F$77,UK!$C$9:$C$77,Data!$H4823),IF(AND($C2545="Tonne",$E2545="Fully converted"),SUMIFS(UK!$F$9:$F$77,UK!$C$9:$C$77,Data!$H4823),""))))</f>
        <v/>
      </c>
      <c r="B2545" s="5" t="s">
        <v>45</v>
      </c>
      <c r="C2545" s="5" t="s">
        <v>144</v>
      </c>
      <c r="D2545" s="5" t="s">
        <v>49</v>
      </c>
      <c r="E2545" s="5" t="s">
        <v>142</v>
      </c>
      <c r="F2545" s="32" t="s">
        <v>13</v>
      </c>
      <c r="G2545" s="32" t="s">
        <v>111</v>
      </c>
      <c r="H2545" s="32" t="s">
        <v>111</v>
      </c>
      <c r="I2545" s="32" t="s">
        <v>111</v>
      </c>
    </row>
    <row r="2546" spans="1:9" x14ac:dyDescent="0.25">
      <c r="A2546" t="str">
        <f>IF(AND($C2546="Area (ha)",$E2546="Fully converted"),SUMIFS(UK!$E$9:$E$77,UK!$C$9:$C$77,Data!$H4824),IF(AND($C2546="Area (ha)",$E2546="In conversion"),SUMIFS(UK!$F$9:$F$77,UK!$C$9:$C$77,Data!$H4824),IF(AND($C2546="Area (ha)",$E2546="Total"),SUMIFS(UK!$F$9:$F$77,UK!$C$9:$C$77,Data!$H4824),IF(AND($C2546="Tonne",$E2546="Fully converted"),SUMIFS(UK!$F$9:$F$77,UK!$C$9:$C$77,Data!$H4824),""))))</f>
        <v/>
      </c>
      <c r="B2546" s="5" t="s">
        <v>45</v>
      </c>
      <c r="C2546" s="5" t="s">
        <v>144</v>
      </c>
      <c r="D2546" s="5" t="s">
        <v>49</v>
      </c>
      <c r="E2546" s="5" t="s">
        <v>142</v>
      </c>
      <c r="F2546" s="32" t="s">
        <v>13</v>
      </c>
      <c r="G2546" s="32" t="s">
        <v>134</v>
      </c>
      <c r="H2546" s="32" t="s">
        <v>134</v>
      </c>
      <c r="I2546" s="32" t="s">
        <v>134</v>
      </c>
    </row>
    <row r="2547" spans="1:9" x14ac:dyDescent="0.25">
      <c r="A2547" t="str">
        <f>IF(AND($C2547="Area (ha)",$E2547="Fully converted"),SUMIFS(UK!$E$9:$E$77,UK!$C$9:$C$77,Data!$H4825),IF(AND($C2547="Area (ha)",$E2547="In conversion"),SUMIFS(UK!$F$9:$F$77,UK!$C$9:$C$77,Data!$H4825),IF(AND($C2547="Area (ha)",$E2547="Total"),SUMIFS(UK!$F$9:$F$77,UK!$C$9:$C$77,Data!$H4825),IF(AND($C2547="Tonne",$E2547="Fully converted"),SUMIFS(UK!$F$9:$F$77,UK!$C$9:$C$77,Data!$H4825),""))))</f>
        <v/>
      </c>
      <c r="B2547" s="5" t="s">
        <v>45</v>
      </c>
      <c r="C2547" s="5" t="s">
        <v>144</v>
      </c>
      <c r="D2547" s="5" t="s">
        <v>49</v>
      </c>
      <c r="E2547" s="5" t="s">
        <v>142</v>
      </c>
      <c r="F2547" s="32" t="s">
        <v>13</v>
      </c>
      <c r="G2547" s="32" t="s">
        <v>113</v>
      </c>
      <c r="H2547" s="32" t="s">
        <v>113</v>
      </c>
      <c r="I2547" s="32" t="s">
        <v>113</v>
      </c>
    </row>
    <row r="2548" spans="1:9" x14ac:dyDescent="0.25">
      <c r="A2548" t="str">
        <f>IF(AND($C2548="Area (ha)",$E2548="Fully converted"),SUMIFS(UK!$E$9:$E$77,UK!$C$9:$C$77,Data!$H4826),IF(AND($C2548="Area (ha)",$E2548="In conversion"),SUMIFS(UK!$F$9:$F$77,UK!$C$9:$C$77,Data!$H4826),IF(AND($C2548="Area (ha)",$E2548="Total"),SUMIFS(UK!$F$9:$F$77,UK!$C$9:$C$77,Data!$H4826),IF(AND($C2548="Tonne",$E2548="Fully converted"),SUMIFS(UK!$F$9:$F$77,UK!$C$9:$C$77,Data!$H4826),""))))</f>
        <v/>
      </c>
      <c r="B2548" s="5" t="s">
        <v>45</v>
      </c>
      <c r="C2548" s="5" t="s">
        <v>144</v>
      </c>
      <c r="D2548" s="5" t="s">
        <v>49</v>
      </c>
      <c r="E2548" s="5" t="s">
        <v>142</v>
      </c>
      <c r="F2548" s="32" t="s">
        <v>13</v>
      </c>
      <c r="G2548" s="32" t="s">
        <v>135</v>
      </c>
      <c r="H2548" s="32" t="s">
        <v>135</v>
      </c>
      <c r="I2548" s="32" t="s">
        <v>135</v>
      </c>
    </row>
    <row r="2549" spans="1:9" x14ac:dyDescent="0.25">
      <c r="A2549" t="str">
        <f>IF(AND($C2549="Area (ha)",$E2549="Fully converted"),SUMIFS(UK!$E$9:$E$77,UK!$C$9:$C$77,Data!$H4827),IF(AND($C2549="Area (ha)",$E2549="In conversion"),SUMIFS(UK!$F$9:$F$77,UK!$C$9:$C$77,Data!$H4827),IF(AND($C2549="Area (ha)",$E2549="Total"),SUMIFS(UK!$F$9:$F$77,UK!$C$9:$C$77,Data!$H4827),IF(AND($C2549="Tonne",$E2549="Fully converted"),SUMIFS(UK!$F$9:$F$77,UK!$C$9:$C$77,Data!$H4827),""))))</f>
        <v/>
      </c>
      <c r="B2549" s="5" t="s">
        <v>45</v>
      </c>
      <c r="C2549" s="5" t="s">
        <v>144</v>
      </c>
      <c r="D2549" s="5" t="s">
        <v>49</v>
      </c>
      <c r="E2549" s="5" t="s">
        <v>142</v>
      </c>
      <c r="F2549" s="32" t="s">
        <v>13</v>
      </c>
      <c r="G2549" s="32" t="s">
        <v>115</v>
      </c>
      <c r="H2549" s="32" t="s">
        <v>115</v>
      </c>
      <c r="I2549" s="32" t="s">
        <v>115</v>
      </c>
    </row>
    <row r="2550" spans="1:9" x14ac:dyDescent="0.25">
      <c r="A2550" t="str">
        <f>IF(AND($C2550="Area (ha)",$E2550="Fully converted"),SUMIFS(UK!$E$9:$E$77,UK!$C$9:$C$77,Data!$H4828),IF(AND($C2550="Area (ha)",$E2550="In conversion"),SUMIFS(UK!$F$9:$F$77,UK!$C$9:$C$77,Data!$H4828),IF(AND($C2550="Area (ha)",$E2550="Total"),SUMIFS(UK!$F$9:$F$77,UK!$C$9:$C$77,Data!$H4828),IF(AND($C2550="Tonne",$E2550="Fully converted"),SUMIFS(UK!$F$9:$F$77,UK!$C$9:$C$77,Data!$H4828),""))))</f>
        <v/>
      </c>
      <c r="B2550" s="5" t="s">
        <v>45</v>
      </c>
      <c r="C2550" s="5" t="s">
        <v>144</v>
      </c>
      <c r="D2550" s="5" t="s">
        <v>49</v>
      </c>
      <c r="E2550" s="5" t="s">
        <v>142</v>
      </c>
      <c r="F2550" s="32" t="s">
        <v>13</v>
      </c>
      <c r="G2550" s="32" t="s">
        <v>116</v>
      </c>
      <c r="H2550" s="32" t="s">
        <v>116</v>
      </c>
      <c r="I2550" s="32" t="s">
        <v>116</v>
      </c>
    </row>
    <row r="2551" spans="1:9" x14ac:dyDescent="0.25">
      <c r="A2551" t="str">
        <f>IF(AND($C2551="Area (ha)",$E2551="Fully converted"),SUMIFS(UK!$E$9:$E$77,UK!$C$9:$C$77,Data!$H4829),IF(AND($C2551="Area (ha)",$E2551="In conversion"),SUMIFS(UK!$F$9:$F$77,UK!$C$9:$C$77,Data!$H4829),IF(AND($C2551="Area (ha)",$E2551="Total"),SUMIFS(UK!$F$9:$F$77,UK!$C$9:$C$77,Data!$H4829),IF(AND($C2551="Tonne",$E2551="Fully converted"),SUMIFS(UK!$F$9:$F$77,UK!$C$9:$C$77,Data!$H4829),""))))</f>
        <v/>
      </c>
      <c r="B2551" s="5" t="s">
        <v>45</v>
      </c>
      <c r="C2551" s="5" t="s">
        <v>144</v>
      </c>
      <c r="D2551" s="5" t="s">
        <v>49</v>
      </c>
      <c r="E2551" s="5" t="s">
        <v>142</v>
      </c>
      <c r="F2551" s="32" t="s">
        <v>13</v>
      </c>
      <c r="G2551" s="32" t="s">
        <v>117</v>
      </c>
      <c r="H2551" s="32" t="s">
        <v>117</v>
      </c>
      <c r="I2551" s="32" t="s">
        <v>117</v>
      </c>
    </row>
    <row r="2552" spans="1:9" x14ac:dyDescent="0.25">
      <c r="A2552" t="str">
        <f>IF(AND($C2552="Area (ha)",$E2552="Fully converted"),SUMIFS(UK!$E$9:$E$77,UK!$C$9:$C$77,Data!$H4830),IF(AND($C2552="Area (ha)",$E2552="In conversion"),SUMIFS(UK!$F$9:$F$77,UK!$C$9:$C$77,Data!$H4830),IF(AND($C2552="Area (ha)",$E2552="Total"),SUMIFS(UK!$F$9:$F$77,UK!$C$9:$C$77,Data!$H4830),IF(AND($C2552="Tonne",$E2552="Fully converted"),SUMIFS(UK!$F$9:$F$77,UK!$C$9:$C$77,Data!$H4830),""))))</f>
        <v/>
      </c>
      <c r="B2552" s="5" t="s">
        <v>45</v>
      </c>
      <c r="C2552" s="5" t="s">
        <v>144</v>
      </c>
      <c r="D2552" s="5" t="s">
        <v>49</v>
      </c>
      <c r="E2552" s="5" t="s">
        <v>142</v>
      </c>
      <c r="F2552" s="32" t="s">
        <v>13</v>
      </c>
      <c r="G2552" s="32" t="s">
        <v>136</v>
      </c>
      <c r="H2552" s="32" t="s">
        <v>136</v>
      </c>
      <c r="I2552" s="32" t="s">
        <v>136</v>
      </c>
    </row>
    <row r="2553" spans="1:9" x14ac:dyDescent="0.25">
      <c r="A2553" t="str">
        <f>IF(AND($C2553="Area (ha)",$E2553="Fully converted"),SUMIFS(UK!$E$9:$E$77,UK!$C$9:$C$77,Data!$H4831),IF(AND($C2553="Area (ha)",$E2553="In conversion"),SUMIFS(UK!$F$9:$F$77,UK!$C$9:$C$77,Data!$H4831),IF(AND($C2553="Area (ha)",$E2553="Total"),SUMIFS(UK!$F$9:$F$77,UK!$C$9:$C$77,Data!$H4831),IF(AND($C2553="Tonne",$E2553="Fully converted"),SUMIFS(UK!$F$9:$F$77,UK!$C$9:$C$77,Data!$H4831),""))))</f>
        <v/>
      </c>
      <c r="B2553" s="5" t="s">
        <v>45</v>
      </c>
      <c r="C2553" s="5" t="s">
        <v>144</v>
      </c>
      <c r="D2553" s="5" t="s">
        <v>49</v>
      </c>
      <c r="E2553" s="5" t="s">
        <v>142</v>
      </c>
      <c r="F2553" s="32" t="s">
        <v>13</v>
      </c>
      <c r="G2553" s="32" t="s">
        <v>137</v>
      </c>
      <c r="H2553" s="32" t="s">
        <v>137</v>
      </c>
      <c r="I2553" s="32" t="s">
        <v>137</v>
      </c>
    </row>
    <row r="2554" spans="1:9" x14ac:dyDescent="0.25">
      <c r="A2554" t="str">
        <f>IF(AND($C2554="Area (ha)",$E2554="Fully converted"),SUMIFS(UK!$E$9:$E$77,UK!$C$9:$C$77,Data!$H4832),IF(AND($C2554="Area (ha)",$E2554="In conversion"),SUMIFS(UK!$F$9:$F$77,UK!$C$9:$C$77,Data!$H4832),IF(AND($C2554="Area (ha)",$E2554="Total"),SUMIFS(UK!$F$9:$F$77,UK!$C$9:$C$77,Data!$H4832),IF(AND($C2554="Tonne",$E2554="Fully converted"),SUMIFS(UK!$F$9:$F$77,UK!$C$9:$C$77,Data!$H4832),""))))</f>
        <v/>
      </c>
      <c r="B2554" s="5" t="s">
        <v>45</v>
      </c>
      <c r="C2554" s="5" t="s">
        <v>144</v>
      </c>
      <c r="D2554" s="5" t="s">
        <v>49</v>
      </c>
      <c r="E2554" s="5" t="s">
        <v>142</v>
      </c>
      <c r="F2554" s="32" t="s">
        <v>13</v>
      </c>
      <c r="G2554" s="32" t="s">
        <v>119</v>
      </c>
      <c r="H2554" s="32" t="s">
        <v>119</v>
      </c>
      <c r="I2554" s="32" t="s">
        <v>119</v>
      </c>
    </row>
    <row r="2555" spans="1:9" x14ac:dyDescent="0.25">
      <c r="A2555" t="str">
        <f>IF(AND($C2555="Area (ha)",$E2555="Fully converted"),SUMIFS(UK!$E$9:$E$77,UK!$C$9:$C$77,Data!$H4833),IF(AND($C2555="Area (ha)",$E2555="In conversion"),SUMIFS(UK!$F$9:$F$77,UK!$C$9:$C$77,Data!$H4833),IF(AND($C2555="Area (ha)",$E2555="Total"),SUMIFS(UK!$F$9:$F$77,UK!$C$9:$C$77,Data!$H4833),IF(AND($C2555="Tonne",$E2555="Fully converted"),SUMIFS(UK!$F$9:$F$77,UK!$C$9:$C$77,Data!$H4833),""))))</f>
        <v/>
      </c>
      <c r="B2555" s="5" t="s">
        <v>45</v>
      </c>
      <c r="C2555" s="5" t="s">
        <v>144</v>
      </c>
      <c r="D2555" s="5" t="s">
        <v>49</v>
      </c>
      <c r="E2555" s="5" t="s">
        <v>142</v>
      </c>
      <c r="F2555" s="32" t="s">
        <v>14</v>
      </c>
      <c r="G2555" s="32" t="s">
        <v>146</v>
      </c>
      <c r="H2555" s="32" t="s">
        <v>146</v>
      </c>
      <c r="I2555" s="32" t="s">
        <v>52</v>
      </c>
    </row>
    <row r="2556" spans="1:9" x14ac:dyDescent="0.25">
      <c r="A2556" t="str">
        <f>IF(AND($C2556="Area (ha)",$E2556="Fully converted"),SUMIFS(UK!$E$9:$E$77,UK!$C$9:$C$77,Data!$H4834),IF(AND($C2556="Area (ha)",$E2556="In conversion"),SUMIFS(UK!$F$9:$F$77,UK!$C$9:$C$77,Data!$H4834),IF(AND($C2556="Area (ha)",$E2556="Total"),SUMIFS(UK!$F$9:$F$77,UK!$C$9:$C$77,Data!$H4834),IF(AND($C2556="Tonne",$E2556="Fully converted"),SUMIFS(UK!$F$9:$F$77,UK!$C$9:$C$77,Data!$H4834),""))))</f>
        <v/>
      </c>
      <c r="B2556" s="5" t="s">
        <v>45</v>
      </c>
      <c r="C2556" s="5" t="s">
        <v>144</v>
      </c>
      <c r="D2556" s="5" t="s">
        <v>49</v>
      </c>
      <c r="E2556" s="5" t="s">
        <v>142</v>
      </c>
      <c r="F2556" s="32" t="s">
        <v>14</v>
      </c>
      <c r="G2556" s="32" t="s">
        <v>53</v>
      </c>
      <c r="H2556" s="32" t="s">
        <v>53</v>
      </c>
      <c r="I2556" s="32" t="s">
        <v>53</v>
      </c>
    </row>
    <row r="2557" spans="1:9" x14ac:dyDescent="0.25">
      <c r="A2557" t="str">
        <f>IF(AND($C2557="Area (ha)",$E2557="Fully converted"),SUMIFS(UK!$E$9:$E$77,UK!$C$9:$C$77,Data!$H4835),IF(AND($C2557="Area (ha)",$E2557="In conversion"),SUMIFS(UK!$F$9:$F$77,UK!$C$9:$C$77,Data!$H4835),IF(AND($C2557="Area (ha)",$E2557="Total"),SUMIFS(UK!$F$9:$F$77,UK!$C$9:$C$77,Data!$H4835),IF(AND($C2557="Tonne",$E2557="Fully converted"),SUMIFS(UK!$F$9:$F$77,UK!$C$9:$C$77,Data!$H4835),""))))</f>
        <v/>
      </c>
      <c r="B2557" s="5" t="s">
        <v>45</v>
      </c>
      <c r="C2557" s="5" t="s">
        <v>144</v>
      </c>
      <c r="D2557" s="5" t="s">
        <v>49</v>
      </c>
      <c r="E2557" s="5" t="s">
        <v>142</v>
      </c>
      <c r="F2557" s="32" t="s">
        <v>14</v>
      </c>
      <c r="G2557" s="32" t="s">
        <v>54</v>
      </c>
      <c r="H2557" s="32" t="s">
        <v>54</v>
      </c>
      <c r="I2557" s="32" t="s">
        <v>54</v>
      </c>
    </row>
    <row r="2558" spans="1:9" x14ac:dyDescent="0.25">
      <c r="A2558" t="str">
        <f>IF(AND($C2558="Area (ha)",$E2558="Fully converted"),SUMIFS(UK!$E$9:$E$77,UK!$C$9:$C$77,Data!$H4836),IF(AND($C2558="Area (ha)",$E2558="In conversion"),SUMIFS(UK!$F$9:$F$77,UK!$C$9:$C$77,Data!$H4836),IF(AND($C2558="Area (ha)",$E2558="Total"),SUMIFS(UK!$F$9:$F$77,UK!$C$9:$C$77,Data!$H4836),IF(AND($C2558="Tonne",$E2558="Fully converted"),SUMIFS(UK!$F$9:$F$77,UK!$C$9:$C$77,Data!$H4836),""))))</f>
        <v/>
      </c>
      <c r="B2558" s="5" t="s">
        <v>45</v>
      </c>
      <c r="C2558" s="5" t="s">
        <v>144</v>
      </c>
      <c r="D2558" s="5" t="s">
        <v>49</v>
      </c>
      <c r="E2558" s="5" t="s">
        <v>142</v>
      </c>
      <c r="F2558" s="32" t="s">
        <v>14</v>
      </c>
      <c r="G2558" s="32" t="s">
        <v>55</v>
      </c>
      <c r="H2558" s="32" t="s">
        <v>55</v>
      </c>
      <c r="I2558" s="32" t="s">
        <v>55</v>
      </c>
    </row>
    <row r="2559" spans="1:9" x14ac:dyDescent="0.25">
      <c r="A2559" t="str">
        <f>IF(AND($C2559="Area (ha)",$E2559="Fully converted"),SUMIFS(UK!$E$9:$E$77,UK!$C$9:$C$77,Data!$H4837),IF(AND($C2559="Area (ha)",$E2559="In conversion"),SUMIFS(UK!$F$9:$F$77,UK!$C$9:$C$77,Data!$H4837),IF(AND($C2559="Area (ha)",$E2559="Total"),SUMIFS(UK!$F$9:$F$77,UK!$C$9:$C$77,Data!$H4837),IF(AND($C2559="Tonne",$E2559="Fully converted"),SUMIFS(UK!$F$9:$F$77,UK!$C$9:$C$77,Data!$H4837),""))))</f>
        <v/>
      </c>
      <c r="B2559" s="5" t="s">
        <v>45</v>
      </c>
      <c r="C2559" s="5" t="s">
        <v>144</v>
      </c>
      <c r="D2559" s="5" t="s">
        <v>49</v>
      </c>
      <c r="E2559" s="5" t="s">
        <v>142</v>
      </c>
      <c r="F2559" s="32" t="s">
        <v>14</v>
      </c>
      <c r="G2559" s="32" t="s">
        <v>122</v>
      </c>
      <c r="H2559" s="32" t="s">
        <v>122</v>
      </c>
      <c r="I2559" s="32" t="s">
        <v>122</v>
      </c>
    </row>
    <row r="2560" spans="1:9" x14ac:dyDescent="0.25">
      <c r="A2560" t="str">
        <f>IF(AND($C2560="Area (ha)",$E2560="Fully converted"),SUMIFS(UK!$E$9:$E$77,UK!$C$9:$C$77,Data!$H4838),IF(AND($C2560="Area (ha)",$E2560="In conversion"),SUMIFS(UK!$F$9:$F$77,UK!$C$9:$C$77,Data!$H4838),IF(AND($C2560="Area (ha)",$E2560="Total"),SUMIFS(UK!$F$9:$F$77,UK!$C$9:$C$77,Data!$H4838),IF(AND($C2560="Tonne",$E2560="Fully converted"),SUMIFS(UK!$F$9:$F$77,UK!$C$9:$C$77,Data!$H4838),""))))</f>
        <v/>
      </c>
      <c r="B2560" s="5" t="s">
        <v>45</v>
      </c>
      <c r="C2560" s="5" t="s">
        <v>144</v>
      </c>
      <c r="D2560" s="5" t="s">
        <v>49</v>
      </c>
      <c r="E2560" s="5" t="s">
        <v>142</v>
      </c>
      <c r="F2560" s="32" t="s">
        <v>14</v>
      </c>
      <c r="G2560" s="32" t="s">
        <v>57</v>
      </c>
      <c r="H2560" s="32" t="s">
        <v>148</v>
      </c>
      <c r="I2560" s="32" t="s">
        <v>57</v>
      </c>
    </row>
    <row r="2561" spans="1:9" x14ac:dyDescent="0.25">
      <c r="A2561" t="str">
        <f>IF(AND($C2561="Area (ha)",$E2561="Fully converted"),SUMIFS(UK!$E$9:$E$77,UK!$C$9:$C$77,Data!$H4839),IF(AND($C2561="Area (ha)",$E2561="In conversion"),SUMIFS(UK!$F$9:$F$77,UK!$C$9:$C$77,Data!$H4839),IF(AND($C2561="Area (ha)",$E2561="Total"),SUMIFS(UK!$F$9:$F$77,UK!$C$9:$C$77,Data!$H4839),IF(AND($C2561="Tonne",$E2561="Fully converted"),SUMIFS(UK!$F$9:$F$77,UK!$C$9:$C$77,Data!$H4839),""))))</f>
        <v/>
      </c>
      <c r="B2561" s="5" t="s">
        <v>45</v>
      </c>
      <c r="C2561" s="5" t="s">
        <v>144</v>
      </c>
      <c r="D2561" s="5" t="s">
        <v>49</v>
      </c>
      <c r="E2561" s="5" t="s">
        <v>142</v>
      </c>
      <c r="F2561" s="32" t="s">
        <v>14</v>
      </c>
      <c r="G2561" s="32" t="s">
        <v>58</v>
      </c>
      <c r="H2561" s="32" t="s">
        <v>58</v>
      </c>
      <c r="I2561" s="32" t="s">
        <v>58</v>
      </c>
    </row>
    <row r="2562" spans="1:9" x14ac:dyDescent="0.25">
      <c r="A2562" t="str">
        <f>IF(AND($C2562="Area (ha)",$E2562="Fully converted"),SUMIFS(UK!$E$9:$E$77,UK!$C$9:$C$77,Data!$H4840),IF(AND($C2562="Area (ha)",$E2562="In conversion"),SUMIFS(UK!$F$9:$F$77,UK!$C$9:$C$77,Data!$H4840),IF(AND($C2562="Area (ha)",$E2562="Total"),SUMIFS(UK!$F$9:$F$77,UK!$C$9:$C$77,Data!$H4840),IF(AND($C2562="Tonne",$E2562="Fully converted"),SUMIFS(UK!$F$9:$F$77,UK!$C$9:$C$77,Data!$H4840),""))))</f>
        <v/>
      </c>
      <c r="B2562" s="5" t="s">
        <v>45</v>
      </c>
      <c r="C2562" s="5" t="s">
        <v>144</v>
      </c>
      <c r="D2562" s="5" t="s">
        <v>49</v>
      </c>
      <c r="E2562" s="5" t="s">
        <v>142</v>
      </c>
      <c r="F2562" s="32" t="s">
        <v>14</v>
      </c>
      <c r="G2562" s="32" t="s">
        <v>59</v>
      </c>
      <c r="H2562" s="32" t="s">
        <v>59</v>
      </c>
      <c r="I2562" s="32" t="s">
        <v>59</v>
      </c>
    </row>
    <row r="2563" spans="1:9" x14ac:dyDescent="0.25">
      <c r="A2563" t="str">
        <f>IF(AND($C2563="Area (ha)",$E2563="Fully converted"),SUMIFS(UK!$E$9:$E$77,UK!$C$9:$C$77,Data!$H4841),IF(AND($C2563="Area (ha)",$E2563="In conversion"),SUMIFS(UK!$F$9:$F$77,UK!$C$9:$C$77,Data!$H4841),IF(AND($C2563="Area (ha)",$E2563="Total"),SUMIFS(UK!$F$9:$F$77,UK!$C$9:$C$77,Data!$H4841),IF(AND($C2563="Tonne",$E2563="Fully converted"),SUMIFS(UK!$F$9:$F$77,UK!$C$9:$C$77,Data!$H4841),""))))</f>
        <v/>
      </c>
      <c r="B2563" s="5" t="s">
        <v>45</v>
      </c>
      <c r="C2563" s="5" t="s">
        <v>144</v>
      </c>
      <c r="D2563" s="5" t="s">
        <v>49</v>
      </c>
      <c r="E2563" s="5" t="s">
        <v>142</v>
      </c>
      <c r="F2563" s="32" t="s">
        <v>14</v>
      </c>
      <c r="G2563" s="32" t="s">
        <v>60</v>
      </c>
      <c r="H2563" s="32" t="s">
        <v>60</v>
      </c>
      <c r="I2563" s="32" t="s">
        <v>60</v>
      </c>
    </row>
    <row r="2564" spans="1:9" x14ac:dyDescent="0.25">
      <c r="A2564" t="str">
        <f>IF(AND($C2564="Area (ha)",$E2564="Fully converted"),SUMIFS(UK!$E$9:$E$77,UK!$C$9:$C$77,Data!$H4842),IF(AND($C2564="Area (ha)",$E2564="In conversion"),SUMIFS(UK!$F$9:$F$77,UK!$C$9:$C$77,Data!$H4842),IF(AND($C2564="Area (ha)",$E2564="Total"),SUMIFS(UK!$F$9:$F$77,UK!$C$9:$C$77,Data!$H4842),IF(AND($C2564="Tonne",$E2564="Fully converted"),SUMIFS(UK!$F$9:$F$77,UK!$C$9:$C$77,Data!$H4842),""))))</f>
        <v/>
      </c>
      <c r="B2564" s="5" t="s">
        <v>45</v>
      </c>
      <c r="C2564" s="5" t="s">
        <v>144</v>
      </c>
      <c r="D2564" s="5" t="s">
        <v>49</v>
      </c>
      <c r="E2564" s="5" t="s">
        <v>142</v>
      </c>
      <c r="F2564" s="32" t="s">
        <v>14</v>
      </c>
      <c r="G2564" s="32" t="s">
        <v>61</v>
      </c>
      <c r="H2564" s="32" t="s">
        <v>61</v>
      </c>
      <c r="I2564" s="32" t="s">
        <v>61</v>
      </c>
    </row>
    <row r="2565" spans="1:9" x14ac:dyDescent="0.25">
      <c r="A2565" t="str">
        <f>IF(AND($C2565="Area (ha)",$E2565="Fully converted"),SUMIFS(UK!$E$9:$E$77,UK!$C$9:$C$77,Data!$H4843),IF(AND($C2565="Area (ha)",$E2565="In conversion"),SUMIFS(UK!$F$9:$F$77,UK!$C$9:$C$77,Data!$H4843),IF(AND($C2565="Area (ha)",$E2565="Total"),SUMIFS(UK!$F$9:$F$77,UK!$C$9:$C$77,Data!$H4843),IF(AND($C2565="Tonne",$E2565="Fully converted"),SUMIFS(UK!$F$9:$F$77,UK!$C$9:$C$77,Data!$H4843),""))))</f>
        <v/>
      </c>
      <c r="B2565" s="5" t="s">
        <v>45</v>
      </c>
      <c r="C2565" s="5" t="s">
        <v>144</v>
      </c>
      <c r="D2565" s="5" t="s">
        <v>49</v>
      </c>
      <c r="E2565" s="5" t="s">
        <v>142</v>
      </c>
      <c r="F2565" s="32" t="s">
        <v>14</v>
      </c>
      <c r="G2565" s="32" t="s">
        <v>62</v>
      </c>
      <c r="H2565" s="32" t="s">
        <v>62</v>
      </c>
      <c r="I2565" s="32" t="s">
        <v>62</v>
      </c>
    </row>
    <row r="2566" spans="1:9" x14ac:dyDescent="0.25">
      <c r="A2566" t="str">
        <f>IF(AND($C2566="Area (ha)",$E2566="Fully converted"),SUMIFS(UK!$E$9:$E$77,UK!$C$9:$C$77,Data!$H4844),IF(AND($C2566="Area (ha)",$E2566="In conversion"),SUMIFS(UK!$F$9:$F$77,UK!$C$9:$C$77,Data!$H4844),IF(AND($C2566="Area (ha)",$E2566="Total"),SUMIFS(UK!$F$9:$F$77,UK!$C$9:$C$77,Data!$H4844),IF(AND($C2566="Tonne",$E2566="Fully converted"),SUMIFS(UK!$F$9:$F$77,UK!$C$9:$C$77,Data!$H4844),""))))</f>
        <v/>
      </c>
      <c r="B2566" s="5" t="s">
        <v>45</v>
      </c>
      <c r="C2566" s="5" t="s">
        <v>144</v>
      </c>
      <c r="D2566" s="5" t="s">
        <v>49</v>
      </c>
      <c r="E2566" s="5" t="s">
        <v>142</v>
      </c>
      <c r="F2566" s="32" t="s">
        <v>14</v>
      </c>
      <c r="G2566" s="32" t="s">
        <v>63</v>
      </c>
      <c r="H2566" s="32" t="s">
        <v>63</v>
      </c>
      <c r="I2566" s="32" t="s">
        <v>63</v>
      </c>
    </row>
    <row r="2567" spans="1:9" x14ac:dyDescent="0.25">
      <c r="A2567" t="str">
        <f>IF(AND($C2567="Area (ha)",$E2567="Fully converted"),SUMIFS(UK!$E$9:$E$77,UK!$C$9:$C$77,Data!$H4845),IF(AND($C2567="Area (ha)",$E2567="In conversion"),SUMIFS(UK!$F$9:$F$77,UK!$C$9:$C$77,Data!$H4845),IF(AND($C2567="Area (ha)",$E2567="Total"),SUMIFS(UK!$F$9:$F$77,UK!$C$9:$C$77,Data!$H4845),IF(AND($C2567="Tonne",$E2567="Fully converted"),SUMIFS(UK!$F$9:$F$77,UK!$C$9:$C$77,Data!$H4845),""))))</f>
        <v/>
      </c>
      <c r="B2567" s="5" t="s">
        <v>45</v>
      </c>
      <c r="C2567" s="5" t="s">
        <v>144</v>
      </c>
      <c r="D2567" s="5" t="s">
        <v>49</v>
      </c>
      <c r="E2567" s="5" t="s">
        <v>142</v>
      </c>
      <c r="F2567" s="32" t="s">
        <v>14</v>
      </c>
      <c r="G2567" s="32" t="s">
        <v>64</v>
      </c>
      <c r="H2567" s="32" t="s">
        <v>64</v>
      </c>
      <c r="I2567" s="32" t="s">
        <v>64</v>
      </c>
    </row>
    <row r="2568" spans="1:9" x14ac:dyDescent="0.25">
      <c r="A2568" t="str">
        <f>IF(AND($C2568="Area (ha)",$E2568="Fully converted"),SUMIFS(UK!$E$9:$E$77,UK!$C$9:$C$77,Data!$H4846),IF(AND($C2568="Area (ha)",$E2568="In conversion"),SUMIFS(UK!$F$9:$F$77,UK!$C$9:$C$77,Data!$H4846),IF(AND($C2568="Area (ha)",$E2568="Total"),SUMIFS(UK!$F$9:$F$77,UK!$C$9:$C$77,Data!$H4846),IF(AND($C2568="Tonne",$E2568="Fully converted"),SUMIFS(UK!$F$9:$F$77,UK!$C$9:$C$77,Data!$H4846),""))))</f>
        <v/>
      </c>
      <c r="B2568" s="5" t="s">
        <v>45</v>
      </c>
      <c r="C2568" s="5" t="s">
        <v>144</v>
      </c>
      <c r="D2568" s="5" t="s">
        <v>49</v>
      </c>
      <c r="E2568" s="5" t="s">
        <v>142</v>
      </c>
      <c r="F2568" s="32" t="s">
        <v>14</v>
      </c>
      <c r="G2568" s="32" t="s">
        <v>123</v>
      </c>
      <c r="H2568" s="32" t="s">
        <v>123</v>
      </c>
      <c r="I2568" s="32" t="s">
        <v>123</v>
      </c>
    </row>
    <row r="2569" spans="1:9" x14ac:dyDescent="0.25">
      <c r="A2569" t="str">
        <f>IF(AND($C2569="Area (ha)",$E2569="Fully converted"),SUMIFS(UK!$E$9:$E$77,UK!$C$9:$C$77,Data!$H4847),IF(AND($C2569="Area (ha)",$E2569="In conversion"),SUMIFS(UK!$F$9:$F$77,UK!$C$9:$C$77,Data!$H4847),IF(AND($C2569="Area (ha)",$E2569="Total"),SUMIFS(UK!$F$9:$F$77,UK!$C$9:$C$77,Data!$H4847),IF(AND($C2569="Tonne",$E2569="Fully converted"),SUMIFS(UK!$F$9:$F$77,UK!$C$9:$C$77,Data!$H4847),""))))</f>
        <v/>
      </c>
      <c r="B2569" s="5" t="s">
        <v>45</v>
      </c>
      <c r="C2569" s="5" t="s">
        <v>144</v>
      </c>
      <c r="D2569" s="5" t="s">
        <v>49</v>
      </c>
      <c r="E2569" s="5" t="s">
        <v>142</v>
      </c>
      <c r="F2569" s="32" t="s">
        <v>14</v>
      </c>
      <c r="G2569" s="32" t="s">
        <v>66</v>
      </c>
      <c r="H2569" s="32" t="s">
        <v>66</v>
      </c>
      <c r="I2569" s="32" t="s">
        <v>236</v>
      </c>
    </row>
    <row r="2570" spans="1:9" x14ac:dyDescent="0.25">
      <c r="A2570" t="str">
        <f>IF(AND($C2570="Area (ha)",$E2570="Fully converted"),SUMIFS(UK!$E$9:$E$77,UK!$C$9:$C$77,Data!$H4848),IF(AND($C2570="Area (ha)",$E2570="In conversion"),SUMIFS(UK!$F$9:$F$77,UK!$C$9:$C$77,Data!$H4848),IF(AND($C2570="Area (ha)",$E2570="Total"),SUMIFS(UK!$F$9:$F$77,UK!$C$9:$C$77,Data!$H4848),IF(AND($C2570="Tonne",$E2570="Fully converted"),SUMIFS(UK!$F$9:$F$77,UK!$C$9:$C$77,Data!$H4848),""))))</f>
        <v/>
      </c>
      <c r="B2570" s="5" t="s">
        <v>45</v>
      </c>
      <c r="C2570" s="5" t="s">
        <v>144</v>
      </c>
      <c r="D2570" s="5" t="s">
        <v>49</v>
      </c>
      <c r="E2570" s="5" t="s">
        <v>142</v>
      </c>
      <c r="F2570" s="32" t="s">
        <v>14</v>
      </c>
      <c r="G2570" s="32" t="s">
        <v>67</v>
      </c>
      <c r="H2570" s="32" t="s">
        <v>67</v>
      </c>
      <c r="I2570" s="32" t="s">
        <v>67</v>
      </c>
    </row>
    <row r="2571" spans="1:9" x14ac:dyDescent="0.25">
      <c r="A2571" t="str">
        <f>IF(AND($C2571="Area (ha)",$E2571="Fully converted"),SUMIFS(UK!$E$9:$E$77,UK!$C$9:$C$77,Data!$H4849),IF(AND($C2571="Area (ha)",$E2571="In conversion"),SUMIFS(UK!$F$9:$F$77,UK!$C$9:$C$77,Data!$H4849),IF(AND($C2571="Area (ha)",$E2571="Total"),SUMIFS(UK!$F$9:$F$77,UK!$C$9:$C$77,Data!$H4849),IF(AND($C2571="Tonne",$E2571="Fully converted"),SUMIFS(UK!$F$9:$F$77,UK!$C$9:$C$77,Data!$H4849),""))))</f>
        <v/>
      </c>
      <c r="B2571" s="5" t="s">
        <v>45</v>
      </c>
      <c r="C2571" s="5" t="s">
        <v>144</v>
      </c>
      <c r="D2571" s="5" t="s">
        <v>49</v>
      </c>
      <c r="E2571" s="5" t="s">
        <v>142</v>
      </c>
      <c r="F2571" s="32" t="s">
        <v>14</v>
      </c>
      <c r="G2571" s="32" t="s">
        <v>68</v>
      </c>
      <c r="H2571" s="32" t="s">
        <v>68</v>
      </c>
      <c r="I2571" s="32" t="s">
        <v>68</v>
      </c>
    </row>
    <row r="2572" spans="1:9" x14ac:dyDescent="0.25">
      <c r="A2572" t="str">
        <f>IF(AND($C2572="Area (ha)",$E2572="Fully converted"),SUMIFS(UK!$E$9:$E$77,UK!$C$9:$C$77,Data!$H4850),IF(AND($C2572="Area (ha)",$E2572="In conversion"),SUMIFS(UK!$F$9:$F$77,UK!$C$9:$C$77,Data!$H4850),IF(AND($C2572="Area (ha)",$E2572="Total"),SUMIFS(UK!$F$9:$F$77,UK!$C$9:$C$77,Data!$H4850),IF(AND($C2572="Tonne",$E2572="Fully converted"),SUMIFS(UK!$F$9:$F$77,UK!$C$9:$C$77,Data!$H4850),""))))</f>
        <v/>
      </c>
      <c r="B2572" s="5" t="s">
        <v>45</v>
      </c>
      <c r="C2572" s="5" t="s">
        <v>144</v>
      </c>
      <c r="D2572" s="5" t="s">
        <v>49</v>
      </c>
      <c r="E2572" s="5" t="s">
        <v>142</v>
      </c>
      <c r="F2572" s="32" t="s">
        <v>14</v>
      </c>
      <c r="G2572" s="32" t="s">
        <v>69</v>
      </c>
      <c r="H2572" s="32" t="s">
        <v>69</v>
      </c>
      <c r="I2572" s="32" t="s">
        <v>69</v>
      </c>
    </row>
    <row r="2573" spans="1:9" x14ac:dyDescent="0.25">
      <c r="A2573" t="str">
        <f>IF(AND($C2573="Area (ha)",$E2573="Fully converted"),SUMIFS(UK!$E$9:$E$77,UK!$C$9:$C$77,Data!$H4851),IF(AND($C2573="Area (ha)",$E2573="In conversion"),SUMIFS(UK!$F$9:$F$77,UK!$C$9:$C$77,Data!$H4851),IF(AND($C2573="Area (ha)",$E2573="Total"),SUMIFS(UK!$F$9:$F$77,UK!$C$9:$C$77,Data!$H4851),IF(AND($C2573="Tonne",$E2573="Fully converted"),SUMIFS(UK!$F$9:$F$77,UK!$C$9:$C$77,Data!$H4851),""))))</f>
        <v/>
      </c>
      <c r="B2573" s="5" t="s">
        <v>45</v>
      </c>
      <c r="C2573" s="5" t="s">
        <v>144</v>
      </c>
      <c r="D2573" s="5" t="s">
        <v>49</v>
      </c>
      <c r="E2573" s="5" t="s">
        <v>142</v>
      </c>
      <c r="F2573" s="32" t="s">
        <v>14</v>
      </c>
      <c r="G2573" s="32" t="s">
        <v>124</v>
      </c>
      <c r="H2573" s="32" t="s">
        <v>124</v>
      </c>
      <c r="I2573" s="32" t="s">
        <v>124</v>
      </c>
    </row>
    <row r="2574" spans="1:9" x14ac:dyDescent="0.25">
      <c r="A2574" t="str">
        <f>IF(AND($C2574="Area (ha)",$E2574="Fully converted"),SUMIFS(UK!$E$9:$E$77,UK!$C$9:$C$77,Data!$H4852),IF(AND($C2574="Area (ha)",$E2574="In conversion"),SUMIFS(UK!$F$9:$F$77,UK!$C$9:$C$77,Data!$H4852),IF(AND($C2574="Area (ha)",$E2574="Total"),SUMIFS(UK!$F$9:$F$77,UK!$C$9:$C$77,Data!$H4852),IF(AND($C2574="Tonne",$E2574="Fully converted"),SUMIFS(UK!$F$9:$F$77,UK!$C$9:$C$77,Data!$H4852),""))))</f>
        <v/>
      </c>
      <c r="B2574" s="5" t="s">
        <v>45</v>
      </c>
      <c r="C2574" s="5" t="s">
        <v>144</v>
      </c>
      <c r="D2574" s="5" t="s">
        <v>49</v>
      </c>
      <c r="E2574" s="5" t="s">
        <v>142</v>
      </c>
      <c r="F2574" s="32" t="s">
        <v>14</v>
      </c>
      <c r="G2574" s="32" t="s">
        <v>71</v>
      </c>
      <c r="H2574" s="32" t="s">
        <v>71</v>
      </c>
      <c r="I2574" s="32" t="s">
        <v>71</v>
      </c>
    </row>
    <row r="2575" spans="1:9" x14ac:dyDescent="0.25">
      <c r="A2575" t="str">
        <f>IF(AND($C2575="Area (ha)",$E2575="Fully converted"),SUMIFS(UK!$E$9:$E$77,UK!$C$9:$C$77,Data!$H4853),IF(AND($C2575="Area (ha)",$E2575="In conversion"),SUMIFS(UK!$F$9:$F$77,UK!$C$9:$C$77,Data!$H4853),IF(AND($C2575="Area (ha)",$E2575="Total"),SUMIFS(UK!$F$9:$F$77,UK!$C$9:$C$77,Data!$H4853),IF(AND($C2575="Tonne",$E2575="Fully converted"),SUMIFS(UK!$F$9:$F$77,UK!$C$9:$C$77,Data!$H4853),""))))</f>
        <v/>
      </c>
      <c r="B2575" s="5" t="s">
        <v>45</v>
      </c>
      <c r="C2575" s="5" t="s">
        <v>144</v>
      </c>
      <c r="D2575" s="5" t="s">
        <v>49</v>
      </c>
      <c r="E2575" s="5" t="s">
        <v>142</v>
      </c>
      <c r="F2575" s="32" t="s">
        <v>14</v>
      </c>
      <c r="G2575" s="32" t="s">
        <v>72</v>
      </c>
      <c r="H2575" s="32" t="s">
        <v>72</v>
      </c>
      <c r="I2575" s="32" t="s">
        <v>72</v>
      </c>
    </row>
    <row r="2576" spans="1:9" x14ac:dyDescent="0.25">
      <c r="A2576" t="str">
        <f>IF(AND($C2576="Area (ha)",$E2576="Fully converted"),SUMIFS(UK!$E$9:$E$77,UK!$C$9:$C$77,Data!$H4854),IF(AND($C2576="Area (ha)",$E2576="In conversion"),SUMIFS(UK!$F$9:$F$77,UK!$C$9:$C$77,Data!$H4854),IF(AND($C2576="Area (ha)",$E2576="Total"),SUMIFS(UK!$F$9:$F$77,UK!$C$9:$C$77,Data!$H4854),IF(AND($C2576="Tonne",$E2576="Fully converted"),SUMIFS(UK!$F$9:$F$77,UK!$C$9:$C$77,Data!$H4854),""))))</f>
        <v/>
      </c>
      <c r="B2576" s="5" t="s">
        <v>45</v>
      </c>
      <c r="C2576" s="5" t="s">
        <v>144</v>
      </c>
      <c r="D2576" s="5" t="s">
        <v>49</v>
      </c>
      <c r="E2576" s="5" t="s">
        <v>142</v>
      </c>
      <c r="F2576" s="32" t="s">
        <v>14</v>
      </c>
      <c r="G2576" s="32" t="s">
        <v>73</v>
      </c>
      <c r="H2576" s="32" t="s">
        <v>73</v>
      </c>
      <c r="I2576" s="32" t="s">
        <v>73</v>
      </c>
    </row>
    <row r="2577" spans="1:9" x14ac:dyDescent="0.25">
      <c r="A2577" t="str">
        <f>IF(AND($C2577="Area (ha)",$E2577="Fully converted"),SUMIFS(UK!$E$9:$E$77,UK!$C$9:$C$77,Data!$H4855),IF(AND($C2577="Area (ha)",$E2577="In conversion"),SUMIFS(UK!$F$9:$F$77,UK!$C$9:$C$77,Data!$H4855),IF(AND($C2577="Area (ha)",$E2577="Total"),SUMIFS(UK!$F$9:$F$77,UK!$C$9:$C$77,Data!$H4855),IF(AND($C2577="Tonne",$E2577="Fully converted"),SUMIFS(UK!$F$9:$F$77,UK!$C$9:$C$77,Data!$H4855),""))))</f>
        <v/>
      </c>
      <c r="B2577" s="5" t="s">
        <v>45</v>
      </c>
      <c r="C2577" s="5" t="s">
        <v>144</v>
      </c>
      <c r="D2577" s="5" t="s">
        <v>49</v>
      </c>
      <c r="E2577" s="5" t="s">
        <v>142</v>
      </c>
      <c r="F2577" s="32" t="s">
        <v>14</v>
      </c>
      <c r="G2577" s="32" t="s">
        <v>74</v>
      </c>
      <c r="H2577" s="32" t="s">
        <v>74</v>
      </c>
      <c r="I2577" s="32" t="s">
        <v>74</v>
      </c>
    </row>
    <row r="2578" spans="1:9" x14ac:dyDescent="0.25">
      <c r="A2578" t="str">
        <f>IF(AND($C2578="Area (ha)",$E2578="Fully converted"),SUMIFS(UK!$E$9:$E$77,UK!$C$9:$C$77,Data!$H4856),IF(AND($C2578="Area (ha)",$E2578="In conversion"),SUMIFS(UK!$F$9:$F$77,UK!$C$9:$C$77,Data!$H4856),IF(AND($C2578="Area (ha)",$E2578="Total"),SUMIFS(UK!$F$9:$F$77,UK!$C$9:$C$77,Data!$H4856),IF(AND($C2578="Tonne",$E2578="Fully converted"),SUMIFS(UK!$F$9:$F$77,UK!$C$9:$C$77,Data!$H4856),""))))</f>
        <v/>
      </c>
      <c r="B2578" s="5" t="s">
        <v>45</v>
      </c>
      <c r="C2578" s="5" t="s">
        <v>144</v>
      </c>
      <c r="D2578" s="5" t="s">
        <v>49</v>
      </c>
      <c r="E2578" s="5" t="s">
        <v>142</v>
      </c>
      <c r="F2578" s="32" t="s">
        <v>14</v>
      </c>
      <c r="G2578" s="32" t="s">
        <v>125</v>
      </c>
      <c r="H2578" s="32" t="s">
        <v>75</v>
      </c>
      <c r="I2578" s="32" t="s">
        <v>125</v>
      </c>
    </row>
    <row r="2579" spans="1:9" x14ac:dyDescent="0.25">
      <c r="A2579" t="str">
        <f>IF(AND($C2579="Area (ha)",$E2579="Fully converted"),SUMIFS(UK!$E$9:$E$77,UK!$C$9:$C$77,Data!$H4857),IF(AND($C2579="Area (ha)",$E2579="In conversion"),SUMIFS(UK!$F$9:$F$77,UK!$C$9:$C$77,Data!$H4857),IF(AND($C2579="Area (ha)",$E2579="Total"),SUMIFS(UK!$F$9:$F$77,UK!$C$9:$C$77,Data!$H4857),IF(AND($C2579="Tonne",$E2579="Fully converted"),SUMIFS(UK!$F$9:$F$77,UK!$C$9:$C$77,Data!$H4857),""))))</f>
        <v/>
      </c>
      <c r="B2579" s="5" t="s">
        <v>45</v>
      </c>
      <c r="C2579" s="5" t="s">
        <v>144</v>
      </c>
      <c r="D2579" s="5" t="s">
        <v>49</v>
      </c>
      <c r="E2579" s="5" t="s">
        <v>142</v>
      </c>
      <c r="F2579" s="32" t="s">
        <v>14</v>
      </c>
      <c r="G2579" s="32" t="s">
        <v>76</v>
      </c>
      <c r="H2579" s="32" t="s">
        <v>76</v>
      </c>
      <c r="I2579" s="32" t="s">
        <v>76</v>
      </c>
    </row>
    <row r="2580" spans="1:9" x14ac:dyDescent="0.25">
      <c r="A2580" t="str">
        <f>IF(AND($C2580="Area (ha)",$E2580="Fully converted"),SUMIFS(UK!$E$9:$E$77,UK!$C$9:$C$77,Data!$H4858),IF(AND($C2580="Area (ha)",$E2580="In conversion"),SUMIFS(UK!$F$9:$F$77,UK!$C$9:$C$77,Data!$H4858),IF(AND($C2580="Area (ha)",$E2580="Total"),SUMIFS(UK!$F$9:$F$77,UK!$C$9:$C$77,Data!$H4858),IF(AND($C2580="Tonne",$E2580="Fully converted"),SUMIFS(UK!$F$9:$F$77,UK!$C$9:$C$77,Data!$H4858),""))))</f>
        <v/>
      </c>
      <c r="B2580" s="5" t="s">
        <v>45</v>
      </c>
      <c r="C2580" s="5" t="s">
        <v>144</v>
      </c>
      <c r="D2580" s="5" t="s">
        <v>49</v>
      </c>
      <c r="E2580" s="5" t="s">
        <v>142</v>
      </c>
      <c r="F2580" s="32" t="s">
        <v>14</v>
      </c>
      <c r="G2580" s="32" t="s">
        <v>77</v>
      </c>
      <c r="H2580" s="32" t="s">
        <v>77</v>
      </c>
      <c r="I2580" s="32" t="s">
        <v>77</v>
      </c>
    </row>
    <row r="2581" spans="1:9" x14ac:dyDescent="0.25">
      <c r="A2581" t="str">
        <f>IF(AND($C2581="Area (ha)",$E2581="Fully converted"),SUMIFS(UK!$E$9:$E$77,UK!$C$9:$C$77,Data!$H4859),IF(AND($C2581="Area (ha)",$E2581="In conversion"),SUMIFS(UK!$F$9:$F$77,UK!$C$9:$C$77,Data!$H4859),IF(AND($C2581="Area (ha)",$E2581="Total"),SUMIFS(UK!$F$9:$F$77,UK!$C$9:$C$77,Data!$H4859),IF(AND($C2581="Tonne",$E2581="Fully converted"),SUMIFS(UK!$F$9:$F$77,UK!$C$9:$C$77,Data!$H4859),""))))</f>
        <v/>
      </c>
      <c r="B2581" s="5" t="s">
        <v>45</v>
      </c>
      <c r="C2581" s="5" t="s">
        <v>144</v>
      </c>
      <c r="D2581" s="5" t="s">
        <v>49</v>
      </c>
      <c r="E2581" s="5" t="s">
        <v>142</v>
      </c>
      <c r="F2581" s="32" t="s">
        <v>14</v>
      </c>
      <c r="G2581" s="32" t="s">
        <v>78</v>
      </c>
      <c r="H2581" s="32" t="s">
        <v>78</v>
      </c>
      <c r="I2581" s="32" t="s">
        <v>78</v>
      </c>
    </row>
    <row r="2582" spans="1:9" x14ac:dyDescent="0.25">
      <c r="A2582" t="str">
        <f>IF(AND($C2582="Area (ha)",$E2582="Fully converted"),SUMIFS(UK!$E$9:$E$77,UK!$C$9:$C$77,Data!$H4860),IF(AND($C2582="Area (ha)",$E2582="In conversion"),SUMIFS(UK!$F$9:$F$77,UK!$C$9:$C$77,Data!$H4860),IF(AND($C2582="Area (ha)",$E2582="Total"),SUMIFS(UK!$F$9:$F$77,UK!$C$9:$C$77,Data!$H4860),IF(AND($C2582="Tonne",$E2582="Fully converted"),SUMIFS(UK!$F$9:$F$77,UK!$C$9:$C$77,Data!$H4860),""))))</f>
        <v/>
      </c>
      <c r="B2582" s="5" t="s">
        <v>45</v>
      </c>
      <c r="C2582" s="5" t="s">
        <v>144</v>
      </c>
      <c r="D2582" s="5" t="s">
        <v>49</v>
      </c>
      <c r="E2582" s="5" t="s">
        <v>142</v>
      </c>
      <c r="F2582" s="32" t="s">
        <v>14</v>
      </c>
      <c r="G2582" s="32" t="s">
        <v>126</v>
      </c>
      <c r="H2582" s="32" t="s">
        <v>126</v>
      </c>
      <c r="I2582" s="32" t="s">
        <v>126</v>
      </c>
    </row>
    <row r="2583" spans="1:9" x14ac:dyDescent="0.25">
      <c r="A2583" t="str">
        <f>IF(AND($C2583="Area (ha)",$E2583="Fully converted"),SUMIFS(UK!$E$9:$E$77,UK!$C$9:$C$77,Data!$H4861),IF(AND($C2583="Area (ha)",$E2583="In conversion"),SUMIFS(UK!$F$9:$F$77,UK!$C$9:$C$77,Data!$H4861),IF(AND($C2583="Area (ha)",$E2583="Total"),SUMIFS(UK!$F$9:$F$77,UK!$C$9:$C$77,Data!$H4861),IF(AND($C2583="Tonne",$E2583="Fully converted"),SUMIFS(UK!$F$9:$F$77,UK!$C$9:$C$77,Data!$H4861),""))))</f>
        <v/>
      </c>
      <c r="B2583" s="5" t="s">
        <v>45</v>
      </c>
      <c r="C2583" s="5" t="s">
        <v>144</v>
      </c>
      <c r="D2583" s="5" t="s">
        <v>49</v>
      </c>
      <c r="E2583" s="5" t="s">
        <v>142</v>
      </c>
      <c r="F2583" s="32" t="s">
        <v>14</v>
      </c>
      <c r="G2583" s="32" t="s">
        <v>80</v>
      </c>
      <c r="H2583" s="32" t="s">
        <v>80</v>
      </c>
      <c r="I2583" s="32" t="s">
        <v>80</v>
      </c>
    </row>
    <row r="2584" spans="1:9" x14ac:dyDescent="0.25">
      <c r="A2584" t="str">
        <f>IF(AND($C2584="Area (ha)",$E2584="Fully converted"),SUMIFS(UK!$E$9:$E$77,UK!$C$9:$C$77,Data!$H4862),IF(AND($C2584="Area (ha)",$E2584="In conversion"),SUMIFS(UK!$F$9:$F$77,UK!$C$9:$C$77,Data!$H4862),IF(AND($C2584="Area (ha)",$E2584="Total"),SUMIFS(UK!$F$9:$F$77,UK!$C$9:$C$77,Data!$H4862),IF(AND($C2584="Tonne",$E2584="Fully converted"),SUMIFS(UK!$F$9:$F$77,UK!$C$9:$C$77,Data!$H4862),""))))</f>
        <v/>
      </c>
      <c r="B2584" s="5" t="s">
        <v>45</v>
      </c>
      <c r="C2584" s="5" t="s">
        <v>144</v>
      </c>
      <c r="D2584" s="5" t="s">
        <v>49</v>
      </c>
      <c r="E2584" s="5" t="s">
        <v>142</v>
      </c>
      <c r="F2584" s="32" t="s">
        <v>14</v>
      </c>
      <c r="G2584" s="32" t="s">
        <v>81</v>
      </c>
      <c r="H2584" s="32" t="s">
        <v>81</v>
      </c>
      <c r="I2584" s="32" t="s">
        <v>81</v>
      </c>
    </row>
    <row r="2585" spans="1:9" x14ac:dyDescent="0.25">
      <c r="A2585" t="str">
        <f>IF(AND($C2585="Area (ha)",$E2585="Fully converted"),SUMIFS(UK!$E$9:$E$77,UK!$C$9:$C$77,Data!$H4863),IF(AND($C2585="Area (ha)",$E2585="In conversion"),SUMIFS(UK!$F$9:$F$77,UK!$C$9:$C$77,Data!$H4863),IF(AND($C2585="Area (ha)",$E2585="Total"),SUMIFS(UK!$F$9:$F$77,UK!$C$9:$C$77,Data!$H4863),IF(AND($C2585="Tonne",$E2585="Fully converted"),SUMIFS(UK!$F$9:$F$77,UK!$C$9:$C$77,Data!$H4863),""))))</f>
        <v/>
      </c>
      <c r="B2585" s="5" t="s">
        <v>45</v>
      </c>
      <c r="C2585" s="5" t="s">
        <v>144</v>
      </c>
      <c r="D2585" s="5" t="s">
        <v>49</v>
      </c>
      <c r="E2585" s="5" t="s">
        <v>142</v>
      </c>
      <c r="F2585" s="32" t="s">
        <v>14</v>
      </c>
      <c r="G2585" s="32" t="s">
        <v>82</v>
      </c>
      <c r="H2585" s="32" t="s">
        <v>82</v>
      </c>
      <c r="I2585" s="32" t="s">
        <v>82</v>
      </c>
    </row>
    <row r="2586" spans="1:9" x14ac:dyDescent="0.25">
      <c r="A2586" t="str">
        <f>IF(AND($C2586="Area (ha)",$E2586="Fully converted"),SUMIFS(UK!$E$9:$E$77,UK!$C$9:$C$77,Data!$H4864),IF(AND($C2586="Area (ha)",$E2586="In conversion"),SUMIFS(UK!$F$9:$F$77,UK!$C$9:$C$77,Data!$H4864),IF(AND($C2586="Area (ha)",$E2586="Total"),SUMIFS(UK!$F$9:$F$77,UK!$C$9:$C$77,Data!$H4864),IF(AND($C2586="Tonne",$E2586="Fully converted"),SUMIFS(UK!$F$9:$F$77,UK!$C$9:$C$77,Data!$H4864),""))))</f>
        <v/>
      </c>
      <c r="B2586" s="5" t="s">
        <v>45</v>
      </c>
      <c r="C2586" s="5" t="s">
        <v>144</v>
      </c>
      <c r="D2586" s="5" t="s">
        <v>49</v>
      </c>
      <c r="E2586" s="5" t="s">
        <v>142</v>
      </c>
      <c r="F2586" s="32" t="s">
        <v>14</v>
      </c>
      <c r="G2586" s="32" t="s">
        <v>83</v>
      </c>
      <c r="H2586" s="32" t="s">
        <v>83</v>
      </c>
      <c r="I2586" s="32" t="s">
        <v>83</v>
      </c>
    </row>
    <row r="2587" spans="1:9" x14ac:dyDescent="0.25">
      <c r="A2587" t="str">
        <f>IF(AND($C2587="Area (ha)",$E2587="Fully converted"),SUMIFS(UK!$E$9:$E$77,UK!$C$9:$C$77,Data!$H4865),IF(AND($C2587="Area (ha)",$E2587="In conversion"),SUMIFS(UK!$F$9:$F$77,UK!$C$9:$C$77,Data!$H4865),IF(AND($C2587="Area (ha)",$E2587="Total"),SUMIFS(UK!$F$9:$F$77,UK!$C$9:$C$77,Data!$H4865),IF(AND($C2587="Tonne",$E2587="Fully converted"),SUMIFS(UK!$F$9:$F$77,UK!$C$9:$C$77,Data!$H4865),""))))</f>
        <v/>
      </c>
      <c r="B2587" s="5" t="s">
        <v>45</v>
      </c>
      <c r="C2587" s="5" t="s">
        <v>144</v>
      </c>
      <c r="D2587" s="5" t="s">
        <v>49</v>
      </c>
      <c r="E2587" s="5" t="s">
        <v>142</v>
      </c>
      <c r="F2587" s="32" t="s">
        <v>14</v>
      </c>
      <c r="G2587" s="32" t="s">
        <v>84</v>
      </c>
      <c r="H2587" s="32" t="s">
        <v>84</v>
      </c>
      <c r="I2587" s="32" t="s">
        <v>84</v>
      </c>
    </row>
    <row r="2588" spans="1:9" x14ac:dyDescent="0.25">
      <c r="A2588" t="str">
        <f>IF(AND($C2588="Area (ha)",$E2588="Fully converted"),SUMIFS(UK!$E$9:$E$77,UK!$C$9:$C$77,Data!$H4866),IF(AND($C2588="Area (ha)",$E2588="In conversion"),SUMIFS(UK!$F$9:$F$77,UK!$C$9:$C$77,Data!$H4866),IF(AND($C2588="Area (ha)",$E2588="Total"),SUMIFS(UK!$F$9:$F$77,UK!$C$9:$C$77,Data!$H4866),IF(AND($C2588="Tonne",$E2588="Fully converted"),SUMIFS(UK!$F$9:$F$77,UK!$C$9:$C$77,Data!$H4866),""))))</f>
        <v/>
      </c>
      <c r="B2588" s="5" t="s">
        <v>45</v>
      </c>
      <c r="C2588" s="5" t="s">
        <v>144</v>
      </c>
      <c r="D2588" s="5" t="s">
        <v>49</v>
      </c>
      <c r="E2588" s="5" t="s">
        <v>142</v>
      </c>
      <c r="F2588" s="32" t="s">
        <v>14</v>
      </c>
      <c r="G2588" s="32" t="s">
        <v>85</v>
      </c>
      <c r="H2588" s="32" t="s">
        <v>85</v>
      </c>
      <c r="I2588" s="32" t="s">
        <v>235</v>
      </c>
    </row>
    <row r="2589" spans="1:9" x14ac:dyDescent="0.25">
      <c r="A2589" t="str">
        <f>IF(AND($C2589="Area (ha)",$E2589="Fully converted"),SUMIFS(UK!$E$9:$E$77,UK!$C$9:$C$77,Data!$H4867),IF(AND($C2589="Area (ha)",$E2589="In conversion"),SUMIFS(UK!$F$9:$F$77,UK!$C$9:$C$77,Data!$H4867),IF(AND($C2589="Area (ha)",$E2589="Total"),SUMIFS(UK!$F$9:$F$77,UK!$C$9:$C$77,Data!$H4867),IF(AND($C2589="Tonne",$E2589="Fully converted"),SUMIFS(UK!$F$9:$F$77,UK!$C$9:$C$77,Data!$H4867),""))))</f>
        <v/>
      </c>
      <c r="B2589" s="5" t="s">
        <v>45</v>
      </c>
      <c r="C2589" s="5" t="s">
        <v>144</v>
      </c>
      <c r="D2589" s="5" t="s">
        <v>49</v>
      </c>
      <c r="E2589" s="5" t="s">
        <v>142</v>
      </c>
      <c r="F2589" s="32" t="s">
        <v>14</v>
      </c>
      <c r="G2589" s="32" t="s">
        <v>127</v>
      </c>
      <c r="H2589" s="32" t="s">
        <v>127</v>
      </c>
      <c r="I2589" s="32" t="s">
        <v>127</v>
      </c>
    </row>
    <row r="2590" spans="1:9" x14ac:dyDescent="0.25">
      <c r="A2590" t="str">
        <f>IF(AND($C2590="Area (ha)",$E2590="Fully converted"),SUMIFS(UK!$E$9:$E$77,UK!$C$9:$C$77,Data!$H4868),IF(AND($C2590="Area (ha)",$E2590="In conversion"),SUMIFS(UK!$F$9:$F$77,UK!$C$9:$C$77,Data!$H4868),IF(AND($C2590="Area (ha)",$E2590="Total"),SUMIFS(UK!$F$9:$F$77,UK!$C$9:$C$77,Data!$H4868),IF(AND($C2590="Tonne",$E2590="Fully converted"),SUMIFS(UK!$F$9:$F$77,UK!$C$9:$C$77,Data!$H4868),""))))</f>
        <v/>
      </c>
      <c r="B2590" s="5" t="s">
        <v>45</v>
      </c>
      <c r="C2590" s="5" t="s">
        <v>144</v>
      </c>
      <c r="D2590" s="5" t="s">
        <v>49</v>
      </c>
      <c r="E2590" s="5" t="s">
        <v>142</v>
      </c>
      <c r="F2590" s="32" t="s">
        <v>14</v>
      </c>
      <c r="G2590" s="32" t="s">
        <v>128</v>
      </c>
      <c r="H2590" s="32" t="s">
        <v>128</v>
      </c>
      <c r="I2590" s="32" t="s">
        <v>128</v>
      </c>
    </row>
    <row r="2591" spans="1:9" x14ac:dyDescent="0.25">
      <c r="A2591" t="str">
        <f>IF(AND($C2591="Area (ha)",$E2591="Fully converted"),SUMIFS(UK!$E$9:$E$77,UK!$C$9:$C$77,Data!$H4869),IF(AND($C2591="Area (ha)",$E2591="In conversion"),SUMIFS(UK!$F$9:$F$77,UK!$C$9:$C$77,Data!$H4869),IF(AND($C2591="Area (ha)",$E2591="Total"),SUMIFS(UK!$F$9:$F$77,UK!$C$9:$C$77,Data!$H4869),IF(AND($C2591="Tonne",$E2591="Fully converted"),SUMIFS(UK!$F$9:$F$77,UK!$C$9:$C$77,Data!$H4869),""))))</f>
        <v/>
      </c>
      <c r="B2591" s="5" t="s">
        <v>45</v>
      </c>
      <c r="C2591" s="5" t="s">
        <v>144</v>
      </c>
      <c r="D2591" s="5" t="s">
        <v>49</v>
      </c>
      <c r="E2591" s="5" t="s">
        <v>142</v>
      </c>
      <c r="F2591" s="32" t="s">
        <v>14</v>
      </c>
      <c r="G2591" s="32" t="s">
        <v>129</v>
      </c>
      <c r="H2591" s="32" t="s">
        <v>129</v>
      </c>
      <c r="I2591" s="32" t="s">
        <v>129</v>
      </c>
    </row>
    <row r="2592" spans="1:9" x14ac:dyDescent="0.25">
      <c r="A2592" t="str">
        <f>IF(AND($C2592="Area (ha)",$E2592="Fully converted"),SUMIFS(UK!$E$9:$E$77,UK!$C$9:$C$77,Data!$H4870),IF(AND($C2592="Area (ha)",$E2592="In conversion"),SUMIFS(UK!$F$9:$F$77,UK!$C$9:$C$77,Data!$H4870),IF(AND($C2592="Area (ha)",$E2592="Total"),SUMIFS(UK!$F$9:$F$77,UK!$C$9:$C$77,Data!$H4870),IF(AND($C2592="Tonne",$E2592="Fully converted"),SUMIFS(UK!$F$9:$F$77,UK!$C$9:$C$77,Data!$H4870),""))))</f>
        <v/>
      </c>
      <c r="B2592" s="5" t="s">
        <v>45</v>
      </c>
      <c r="C2592" s="5" t="s">
        <v>144</v>
      </c>
      <c r="D2592" s="5" t="s">
        <v>49</v>
      </c>
      <c r="E2592" s="5" t="s">
        <v>142</v>
      </c>
      <c r="F2592" s="32" t="s">
        <v>14</v>
      </c>
      <c r="G2592" s="32" t="s">
        <v>130</v>
      </c>
      <c r="H2592" s="32" t="s">
        <v>130</v>
      </c>
      <c r="I2592" s="32" t="s">
        <v>130</v>
      </c>
    </row>
    <row r="2593" spans="1:9" x14ac:dyDescent="0.25">
      <c r="A2593" t="str">
        <f>IF(AND($C2593="Area (ha)",$E2593="Fully converted"),SUMIFS(UK!$E$9:$E$77,UK!$C$9:$C$77,Data!$H4871),IF(AND($C2593="Area (ha)",$E2593="In conversion"),SUMIFS(UK!$F$9:$F$77,UK!$C$9:$C$77,Data!$H4871),IF(AND($C2593="Area (ha)",$E2593="Total"),SUMIFS(UK!$F$9:$F$77,UK!$C$9:$C$77,Data!$H4871),IF(AND($C2593="Tonne",$E2593="Fully converted"),SUMIFS(UK!$F$9:$F$77,UK!$C$9:$C$77,Data!$H4871),""))))</f>
        <v/>
      </c>
      <c r="B2593" s="5" t="s">
        <v>45</v>
      </c>
      <c r="C2593" s="5" t="s">
        <v>144</v>
      </c>
      <c r="D2593" s="5" t="s">
        <v>49</v>
      </c>
      <c r="E2593" s="5" t="s">
        <v>142</v>
      </c>
      <c r="F2593" s="32" t="s">
        <v>14</v>
      </c>
      <c r="G2593" s="32" t="s">
        <v>131</v>
      </c>
      <c r="H2593" s="32" t="s">
        <v>131</v>
      </c>
      <c r="I2593" s="32" t="s">
        <v>131</v>
      </c>
    </row>
    <row r="2594" spans="1:9" x14ac:dyDescent="0.25">
      <c r="A2594" t="str">
        <f>IF(AND($C2594="Area (ha)",$E2594="Fully converted"),SUMIFS(UK!$E$9:$E$77,UK!$C$9:$C$77,Data!$H4872),IF(AND($C2594="Area (ha)",$E2594="In conversion"),SUMIFS(UK!$F$9:$F$77,UK!$C$9:$C$77,Data!$H4872),IF(AND($C2594="Area (ha)",$E2594="Total"),SUMIFS(UK!$F$9:$F$77,UK!$C$9:$C$77,Data!$H4872),IF(AND($C2594="Tonne",$E2594="Fully converted"),SUMIFS(UK!$F$9:$F$77,UK!$C$9:$C$77,Data!$H4872),""))))</f>
        <v/>
      </c>
      <c r="B2594" s="5" t="s">
        <v>45</v>
      </c>
      <c r="C2594" s="5" t="s">
        <v>144</v>
      </c>
      <c r="D2594" s="5" t="s">
        <v>49</v>
      </c>
      <c r="E2594" s="5" t="s">
        <v>142</v>
      </c>
      <c r="F2594" s="32" t="s">
        <v>14</v>
      </c>
      <c r="G2594" s="32" t="s">
        <v>91</v>
      </c>
      <c r="H2594" s="32" t="s">
        <v>91</v>
      </c>
      <c r="I2594" s="32" t="s">
        <v>91</v>
      </c>
    </row>
    <row r="2595" spans="1:9" x14ac:dyDescent="0.25">
      <c r="A2595" t="str">
        <f>IF(AND($C2595="Area (ha)",$E2595="Fully converted"),SUMIFS(UK!$E$9:$E$77,UK!$C$9:$C$77,Data!$H4873),IF(AND($C2595="Area (ha)",$E2595="In conversion"),SUMIFS(UK!$F$9:$F$77,UK!$C$9:$C$77,Data!$H4873),IF(AND($C2595="Area (ha)",$E2595="Total"),SUMIFS(UK!$F$9:$F$77,UK!$C$9:$C$77,Data!$H4873),IF(AND($C2595="Tonne",$E2595="Fully converted"),SUMIFS(UK!$F$9:$F$77,UK!$C$9:$C$77,Data!$H4873),""))))</f>
        <v/>
      </c>
      <c r="B2595" s="5" t="s">
        <v>45</v>
      </c>
      <c r="C2595" s="5" t="s">
        <v>144</v>
      </c>
      <c r="D2595" s="5" t="s">
        <v>49</v>
      </c>
      <c r="E2595" s="5" t="s">
        <v>142</v>
      </c>
      <c r="F2595" s="32" t="s">
        <v>14</v>
      </c>
      <c r="G2595" s="32" t="s">
        <v>92</v>
      </c>
      <c r="H2595" s="32" t="s">
        <v>92</v>
      </c>
      <c r="I2595" s="32" t="s">
        <v>92</v>
      </c>
    </row>
    <row r="2596" spans="1:9" x14ac:dyDescent="0.25">
      <c r="A2596" t="str">
        <f>IF(AND($C2596="Area (ha)",$E2596="Fully converted"),SUMIFS(UK!$E$9:$E$77,UK!$C$9:$C$77,Data!$H4874),IF(AND($C2596="Area (ha)",$E2596="In conversion"),SUMIFS(UK!$F$9:$F$77,UK!$C$9:$C$77,Data!$H4874),IF(AND($C2596="Area (ha)",$E2596="Total"),SUMIFS(UK!$F$9:$F$77,UK!$C$9:$C$77,Data!$H4874),IF(AND($C2596="Tonne",$E2596="Fully converted"),SUMIFS(UK!$F$9:$F$77,UK!$C$9:$C$77,Data!$H4874),""))))</f>
        <v/>
      </c>
      <c r="B2596" s="5" t="s">
        <v>45</v>
      </c>
      <c r="C2596" s="5" t="s">
        <v>144</v>
      </c>
      <c r="D2596" s="5" t="s">
        <v>49</v>
      </c>
      <c r="E2596" s="5" t="s">
        <v>142</v>
      </c>
      <c r="F2596" s="32" t="s">
        <v>14</v>
      </c>
      <c r="G2596" s="32" t="s">
        <v>93</v>
      </c>
      <c r="H2596" s="32" t="s">
        <v>93</v>
      </c>
      <c r="I2596" s="32" t="s">
        <v>93</v>
      </c>
    </row>
    <row r="2597" spans="1:9" x14ac:dyDescent="0.25">
      <c r="A2597" t="str">
        <f>IF(AND($C2597="Area (ha)",$E2597="Fully converted"),SUMIFS(UK!$E$9:$E$77,UK!$C$9:$C$77,Data!$H4875),IF(AND($C2597="Area (ha)",$E2597="In conversion"),SUMIFS(UK!$F$9:$F$77,UK!$C$9:$C$77,Data!$H4875),IF(AND($C2597="Area (ha)",$E2597="Total"),SUMIFS(UK!$F$9:$F$77,UK!$C$9:$C$77,Data!$H4875),IF(AND($C2597="Tonne",$E2597="Fully converted"),SUMIFS(UK!$F$9:$F$77,UK!$C$9:$C$77,Data!$H4875),""))))</f>
        <v/>
      </c>
      <c r="B2597" s="5" t="s">
        <v>45</v>
      </c>
      <c r="C2597" s="5" t="s">
        <v>144</v>
      </c>
      <c r="D2597" s="5" t="s">
        <v>49</v>
      </c>
      <c r="E2597" s="5" t="s">
        <v>142</v>
      </c>
      <c r="F2597" s="32" t="s">
        <v>14</v>
      </c>
      <c r="G2597" s="32" t="s">
        <v>94</v>
      </c>
      <c r="H2597" s="32" t="s">
        <v>94</v>
      </c>
      <c r="I2597" s="32" t="s">
        <v>94</v>
      </c>
    </row>
    <row r="2598" spans="1:9" x14ac:dyDescent="0.25">
      <c r="A2598" t="str">
        <f>IF(AND($C2598="Area (ha)",$E2598="Fully converted"),SUMIFS(UK!$E$9:$E$77,UK!$C$9:$C$77,Data!$H4876),IF(AND($C2598="Area (ha)",$E2598="In conversion"),SUMIFS(UK!$F$9:$F$77,UK!$C$9:$C$77,Data!$H4876),IF(AND($C2598="Area (ha)",$E2598="Total"),SUMIFS(UK!$F$9:$F$77,UK!$C$9:$C$77,Data!$H4876),IF(AND($C2598="Tonne",$E2598="Fully converted"),SUMIFS(UK!$F$9:$F$77,UK!$C$9:$C$77,Data!$H4876),""))))</f>
        <v/>
      </c>
      <c r="B2598" s="5" t="s">
        <v>45</v>
      </c>
      <c r="C2598" s="5" t="s">
        <v>144</v>
      </c>
      <c r="D2598" s="5" t="s">
        <v>49</v>
      </c>
      <c r="E2598" s="5" t="s">
        <v>142</v>
      </c>
      <c r="F2598" s="32" t="s">
        <v>14</v>
      </c>
      <c r="G2598" s="32" t="s">
        <v>95</v>
      </c>
      <c r="H2598" s="32" t="s">
        <v>95</v>
      </c>
      <c r="I2598" s="32" t="s">
        <v>95</v>
      </c>
    </row>
    <row r="2599" spans="1:9" x14ac:dyDescent="0.25">
      <c r="A2599" t="str">
        <f>IF(AND($C2599="Area (ha)",$E2599="Fully converted"),SUMIFS(UK!$E$9:$E$77,UK!$C$9:$C$77,Data!$H4877),IF(AND($C2599="Area (ha)",$E2599="In conversion"),SUMIFS(UK!$F$9:$F$77,UK!$C$9:$C$77,Data!$H4877),IF(AND($C2599="Area (ha)",$E2599="Total"),SUMIFS(UK!$F$9:$F$77,UK!$C$9:$C$77,Data!$H4877),IF(AND($C2599="Tonne",$E2599="Fully converted"),SUMIFS(UK!$F$9:$F$77,UK!$C$9:$C$77,Data!$H4877),""))))</f>
        <v/>
      </c>
      <c r="B2599" s="5" t="s">
        <v>45</v>
      </c>
      <c r="C2599" s="5" t="s">
        <v>144</v>
      </c>
      <c r="D2599" s="5" t="s">
        <v>49</v>
      </c>
      <c r="E2599" s="5" t="s">
        <v>142</v>
      </c>
      <c r="F2599" s="32" t="s">
        <v>14</v>
      </c>
      <c r="G2599" s="32" t="s">
        <v>96</v>
      </c>
      <c r="H2599" s="32" t="s">
        <v>96</v>
      </c>
      <c r="I2599" s="32" t="s">
        <v>96</v>
      </c>
    </row>
    <row r="2600" spans="1:9" x14ac:dyDescent="0.25">
      <c r="A2600" t="str">
        <f>IF(AND($C2600="Area (ha)",$E2600="Fully converted"),SUMIFS(UK!$E$9:$E$77,UK!$C$9:$C$77,Data!$H4878),IF(AND($C2600="Area (ha)",$E2600="In conversion"),SUMIFS(UK!$F$9:$F$77,UK!$C$9:$C$77,Data!$H4878),IF(AND($C2600="Area (ha)",$E2600="Total"),SUMIFS(UK!$F$9:$F$77,UK!$C$9:$C$77,Data!$H4878),IF(AND($C2600="Tonne",$E2600="Fully converted"),SUMIFS(UK!$F$9:$F$77,UK!$C$9:$C$77,Data!$H4878),""))))</f>
        <v/>
      </c>
      <c r="B2600" s="5" t="s">
        <v>45</v>
      </c>
      <c r="C2600" s="5" t="s">
        <v>144</v>
      </c>
      <c r="D2600" s="5" t="s">
        <v>49</v>
      </c>
      <c r="E2600" s="5" t="s">
        <v>142</v>
      </c>
      <c r="F2600" s="32" t="s">
        <v>14</v>
      </c>
      <c r="G2600" s="32" t="s">
        <v>132</v>
      </c>
      <c r="H2600" s="32" t="s">
        <v>132</v>
      </c>
      <c r="I2600" s="32" t="s">
        <v>132</v>
      </c>
    </row>
    <row r="2601" spans="1:9" x14ac:dyDescent="0.25">
      <c r="A2601" t="str">
        <f>IF(AND($C2601="Area (ha)",$E2601="Fully converted"),SUMIFS(UK!$E$9:$E$77,UK!$C$9:$C$77,Data!$H4879),IF(AND($C2601="Area (ha)",$E2601="In conversion"),SUMIFS(UK!$F$9:$F$77,UK!$C$9:$C$77,Data!$H4879),IF(AND($C2601="Area (ha)",$E2601="Total"),SUMIFS(UK!$F$9:$F$77,UK!$C$9:$C$77,Data!$H4879),IF(AND($C2601="Tonne",$E2601="Fully converted"),SUMIFS(UK!$F$9:$F$77,UK!$C$9:$C$77,Data!$H4879),""))))</f>
        <v/>
      </c>
      <c r="B2601" s="5" t="s">
        <v>45</v>
      </c>
      <c r="C2601" s="5" t="s">
        <v>144</v>
      </c>
      <c r="D2601" s="5" t="s">
        <v>49</v>
      </c>
      <c r="E2601" s="5" t="s">
        <v>142</v>
      </c>
      <c r="F2601" s="32" t="s">
        <v>14</v>
      </c>
      <c r="G2601" s="32" t="s">
        <v>98</v>
      </c>
      <c r="H2601" s="32" t="s">
        <v>98</v>
      </c>
      <c r="I2601" s="32" t="s">
        <v>98</v>
      </c>
    </row>
    <row r="2602" spans="1:9" x14ac:dyDescent="0.25">
      <c r="A2602" t="str">
        <f>IF(AND($C2602="Area (ha)",$E2602="Fully converted"),SUMIFS(UK!$E$9:$E$77,UK!$C$9:$C$77,Data!$H4880),IF(AND($C2602="Area (ha)",$E2602="In conversion"),SUMIFS(UK!$F$9:$F$77,UK!$C$9:$C$77,Data!$H4880),IF(AND($C2602="Area (ha)",$E2602="Total"),SUMIFS(UK!$F$9:$F$77,UK!$C$9:$C$77,Data!$H4880),IF(AND($C2602="Tonne",$E2602="Fully converted"),SUMIFS(UK!$F$9:$F$77,UK!$C$9:$C$77,Data!$H4880),""))))</f>
        <v/>
      </c>
      <c r="B2602" s="5" t="s">
        <v>45</v>
      </c>
      <c r="C2602" s="5" t="s">
        <v>144</v>
      </c>
      <c r="D2602" s="5" t="s">
        <v>49</v>
      </c>
      <c r="E2602" s="5" t="s">
        <v>142</v>
      </c>
      <c r="F2602" s="32" t="s">
        <v>14</v>
      </c>
      <c r="G2602" s="32" t="s">
        <v>99</v>
      </c>
      <c r="H2602" s="32" t="s">
        <v>99</v>
      </c>
      <c r="I2602" s="32" t="s">
        <v>99</v>
      </c>
    </row>
    <row r="2603" spans="1:9" x14ac:dyDescent="0.25">
      <c r="A2603" t="str">
        <f>IF(AND($C2603="Area (ha)",$E2603="Fully converted"),SUMIFS(UK!$E$9:$E$77,UK!$C$9:$C$77,Data!$H4881),IF(AND($C2603="Area (ha)",$E2603="In conversion"),SUMIFS(UK!$F$9:$F$77,UK!$C$9:$C$77,Data!$H4881),IF(AND($C2603="Area (ha)",$E2603="Total"),SUMIFS(UK!$F$9:$F$77,UK!$C$9:$C$77,Data!$H4881),IF(AND($C2603="Tonne",$E2603="Fully converted"),SUMIFS(UK!$F$9:$F$77,UK!$C$9:$C$77,Data!$H4881),""))))</f>
        <v/>
      </c>
      <c r="B2603" s="5" t="s">
        <v>45</v>
      </c>
      <c r="C2603" s="5" t="s">
        <v>144</v>
      </c>
      <c r="D2603" s="5" t="s">
        <v>49</v>
      </c>
      <c r="E2603" s="5" t="s">
        <v>142</v>
      </c>
      <c r="F2603" s="32" t="s">
        <v>14</v>
      </c>
      <c r="G2603" s="32" t="s">
        <v>100</v>
      </c>
      <c r="H2603" s="32" t="s">
        <v>100</v>
      </c>
      <c r="I2603" s="32" t="s">
        <v>101</v>
      </c>
    </row>
    <row r="2604" spans="1:9" x14ac:dyDescent="0.25">
      <c r="A2604" t="str">
        <f>IF(AND($C2604="Area (ha)",$E2604="Fully converted"),SUMIFS(UK!$E$9:$E$77,UK!$C$9:$C$77,Data!$H4882),IF(AND($C2604="Area (ha)",$E2604="In conversion"),SUMIFS(UK!$F$9:$F$77,UK!$C$9:$C$77,Data!$H4882),IF(AND($C2604="Area (ha)",$E2604="Total"),SUMIFS(UK!$F$9:$F$77,UK!$C$9:$C$77,Data!$H4882),IF(AND($C2604="Tonne",$E2604="Fully converted"),SUMIFS(UK!$F$9:$F$77,UK!$C$9:$C$77,Data!$H4882),""))))</f>
        <v/>
      </c>
      <c r="B2604" s="5" t="s">
        <v>45</v>
      </c>
      <c r="C2604" s="5" t="s">
        <v>144</v>
      </c>
      <c r="D2604" s="5" t="s">
        <v>49</v>
      </c>
      <c r="E2604" s="5" t="s">
        <v>142</v>
      </c>
      <c r="F2604" s="32" t="s">
        <v>14</v>
      </c>
      <c r="G2604" s="32" t="s">
        <v>101</v>
      </c>
      <c r="H2604" s="32" t="s">
        <v>101</v>
      </c>
      <c r="I2604" s="32" t="s">
        <v>101</v>
      </c>
    </row>
    <row r="2605" spans="1:9" x14ac:dyDescent="0.25">
      <c r="A2605" t="str">
        <f>IF(AND($C2605="Area (ha)",$E2605="Fully converted"),SUMIFS(UK!$E$9:$E$77,UK!$C$9:$C$77,Data!$H4883),IF(AND($C2605="Area (ha)",$E2605="In conversion"),SUMIFS(UK!$F$9:$F$77,UK!$C$9:$C$77,Data!$H4883),IF(AND($C2605="Area (ha)",$E2605="Total"),SUMIFS(UK!$F$9:$F$77,UK!$C$9:$C$77,Data!$H4883),IF(AND($C2605="Tonne",$E2605="Fully converted"),SUMIFS(UK!$F$9:$F$77,UK!$C$9:$C$77,Data!$H4883),""))))</f>
        <v/>
      </c>
      <c r="B2605" s="5" t="s">
        <v>45</v>
      </c>
      <c r="C2605" s="5" t="s">
        <v>144</v>
      </c>
      <c r="D2605" s="5" t="s">
        <v>49</v>
      </c>
      <c r="E2605" s="5" t="s">
        <v>142</v>
      </c>
      <c r="F2605" s="32" t="s">
        <v>14</v>
      </c>
      <c r="G2605" s="32" t="s">
        <v>102</v>
      </c>
      <c r="H2605" s="32" t="s">
        <v>102</v>
      </c>
      <c r="I2605" s="32" t="s">
        <v>102</v>
      </c>
    </row>
    <row r="2606" spans="1:9" x14ac:dyDescent="0.25">
      <c r="A2606" t="str">
        <f>IF(AND($C2606="Area (ha)",$E2606="Fully converted"),SUMIFS(UK!$E$9:$E$77,UK!$C$9:$C$77,Data!$H4884),IF(AND($C2606="Area (ha)",$E2606="In conversion"),SUMIFS(UK!$F$9:$F$77,UK!$C$9:$C$77,Data!$H4884),IF(AND($C2606="Area (ha)",$E2606="Total"),SUMIFS(UK!$F$9:$F$77,UK!$C$9:$C$77,Data!$H4884),IF(AND($C2606="Tonne",$E2606="Fully converted"),SUMIFS(UK!$F$9:$F$77,UK!$C$9:$C$77,Data!$H4884),""))))</f>
        <v/>
      </c>
      <c r="B2606" s="5" t="s">
        <v>45</v>
      </c>
      <c r="C2606" s="5" t="s">
        <v>144</v>
      </c>
      <c r="D2606" s="5" t="s">
        <v>49</v>
      </c>
      <c r="E2606" s="5" t="s">
        <v>142</v>
      </c>
      <c r="F2606" s="32" t="s">
        <v>14</v>
      </c>
      <c r="G2606" s="32" t="s">
        <v>103</v>
      </c>
      <c r="H2606" s="32" t="s">
        <v>103</v>
      </c>
      <c r="I2606" s="32" t="s">
        <v>103</v>
      </c>
    </row>
    <row r="2607" spans="1:9" x14ac:dyDescent="0.25">
      <c r="A2607" t="str">
        <f>IF(AND($C2607="Area (ha)",$E2607="Fully converted"),SUMIFS(UK!$E$9:$E$77,UK!$C$9:$C$77,Data!$H4885),IF(AND($C2607="Area (ha)",$E2607="In conversion"),SUMIFS(UK!$F$9:$F$77,UK!$C$9:$C$77,Data!$H4885),IF(AND($C2607="Area (ha)",$E2607="Total"),SUMIFS(UK!$F$9:$F$77,UK!$C$9:$C$77,Data!$H4885),IF(AND($C2607="Tonne",$E2607="Fully converted"),SUMIFS(UK!$F$9:$F$77,UK!$C$9:$C$77,Data!$H4885),""))))</f>
        <v/>
      </c>
      <c r="B2607" s="5" t="s">
        <v>45</v>
      </c>
      <c r="C2607" s="5" t="s">
        <v>144</v>
      </c>
      <c r="D2607" s="5" t="s">
        <v>49</v>
      </c>
      <c r="E2607" s="5" t="s">
        <v>142</v>
      </c>
      <c r="F2607" s="32" t="s">
        <v>14</v>
      </c>
      <c r="G2607" s="32" t="s">
        <v>104</v>
      </c>
      <c r="H2607" s="32" t="s">
        <v>104</v>
      </c>
      <c r="I2607" s="32" t="s">
        <v>104</v>
      </c>
    </row>
    <row r="2608" spans="1:9" x14ac:dyDescent="0.25">
      <c r="A2608" t="str">
        <f>IF(AND($C2608="Area (ha)",$E2608="Fully converted"),SUMIFS(UK!$E$9:$E$77,UK!$C$9:$C$77,Data!$H4886),IF(AND($C2608="Area (ha)",$E2608="In conversion"),SUMIFS(UK!$F$9:$F$77,UK!$C$9:$C$77,Data!$H4886),IF(AND($C2608="Area (ha)",$E2608="Total"),SUMIFS(UK!$F$9:$F$77,UK!$C$9:$C$77,Data!$H4886),IF(AND($C2608="Tonne",$E2608="Fully converted"),SUMIFS(UK!$F$9:$F$77,UK!$C$9:$C$77,Data!$H4886),""))))</f>
        <v/>
      </c>
      <c r="B2608" s="5" t="s">
        <v>45</v>
      </c>
      <c r="C2608" s="5" t="s">
        <v>144</v>
      </c>
      <c r="D2608" s="5" t="s">
        <v>49</v>
      </c>
      <c r="E2608" s="5" t="s">
        <v>142</v>
      </c>
      <c r="F2608" s="32" t="s">
        <v>14</v>
      </c>
      <c r="G2608" s="32" t="s">
        <v>105</v>
      </c>
      <c r="H2608" s="32" t="s">
        <v>105</v>
      </c>
      <c r="I2608" s="32" t="s">
        <v>105</v>
      </c>
    </row>
    <row r="2609" spans="1:9" x14ac:dyDescent="0.25">
      <c r="A2609" t="str">
        <f>IF(AND($C2609="Area (ha)",$E2609="Fully converted"),SUMIFS(UK!$E$9:$E$77,UK!$C$9:$C$77,Data!$H4887),IF(AND($C2609="Area (ha)",$E2609="In conversion"),SUMIFS(UK!$F$9:$F$77,UK!$C$9:$C$77,Data!$H4887),IF(AND($C2609="Area (ha)",$E2609="Total"),SUMIFS(UK!$F$9:$F$77,UK!$C$9:$C$77,Data!$H4887),IF(AND($C2609="Tonne",$E2609="Fully converted"),SUMIFS(UK!$F$9:$F$77,UK!$C$9:$C$77,Data!$H4887),""))))</f>
        <v/>
      </c>
      <c r="B2609" s="5" t="s">
        <v>45</v>
      </c>
      <c r="C2609" s="5" t="s">
        <v>144</v>
      </c>
      <c r="D2609" s="5" t="s">
        <v>49</v>
      </c>
      <c r="E2609" s="5" t="s">
        <v>142</v>
      </c>
      <c r="F2609" s="32" t="s">
        <v>14</v>
      </c>
      <c r="G2609" s="32" t="s">
        <v>106</v>
      </c>
      <c r="H2609" s="32" t="s">
        <v>106</v>
      </c>
      <c r="I2609" s="32" t="s">
        <v>106</v>
      </c>
    </row>
    <row r="2610" spans="1:9" x14ac:dyDescent="0.25">
      <c r="A2610" t="str">
        <f>IF(AND($C2610="Area (ha)",$E2610="Fully converted"),SUMIFS(UK!$E$9:$E$77,UK!$C$9:$C$77,Data!$H4888),IF(AND($C2610="Area (ha)",$E2610="In conversion"),SUMIFS(UK!$F$9:$F$77,UK!$C$9:$C$77,Data!$H4888),IF(AND($C2610="Area (ha)",$E2610="Total"),SUMIFS(UK!$F$9:$F$77,UK!$C$9:$C$77,Data!$H4888),IF(AND($C2610="Tonne",$E2610="Fully converted"),SUMIFS(UK!$F$9:$F$77,UK!$C$9:$C$77,Data!$H4888),""))))</f>
        <v/>
      </c>
      <c r="B2610" s="5" t="s">
        <v>45</v>
      </c>
      <c r="C2610" s="5" t="s">
        <v>144</v>
      </c>
      <c r="D2610" s="5" t="s">
        <v>49</v>
      </c>
      <c r="E2610" s="5" t="s">
        <v>142</v>
      </c>
      <c r="F2610" s="32" t="s">
        <v>14</v>
      </c>
      <c r="G2610" s="32" t="s">
        <v>107</v>
      </c>
      <c r="H2610" s="32" t="s">
        <v>107</v>
      </c>
      <c r="I2610" s="32" t="s">
        <v>107</v>
      </c>
    </row>
    <row r="2611" spans="1:9" x14ac:dyDescent="0.25">
      <c r="A2611" t="str">
        <f>IF(AND($C2611="Area (ha)",$E2611="Fully converted"),SUMIFS(UK!$E$9:$E$77,UK!$C$9:$C$77,Data!$H4889),IF(AND($C2611="Area (ha)",$E2611="In conversion"),SUMIFS(UK!$F$9:$F$77,UK!$C$9:$C$77,Data!$H4889),IF(AND($C2611="Area (ha)",$E2611="Total"),SUMIFS(UK!$F$9:$F$77,UK!$C$9:$C$77,Data!$H4889),IF(AND($C2611="Tonne",$E2611="Fully converted"),SUMIFS(UK!$F$9:$F$77,UK!$C$9:$C$77,Data!$H4889),""))))</f>
        <v/>
      </c>
      <c r="B2611" s="5" t="s">
        <v>45</v>
      </c>
      <c r="C2611" s="5" t="s">
        <v>144</v>
      </c>
      <c r="D2611" s="5" t="s">
        <v>49</v>
      </c>
      <c r="E2611" s="5" t="s">
        <v>142</v>
      </c>
      <c r="F2611" s="32" t="s">
        <v>14</v>
      </c>
      <c r="G2611" s="32" t="s">
        <v>108</v>
      </c>
      <c r="H2611" s="32" t="s">
        <v>108</v>
      </c>
      <c r="I2611" s="32" t="s">
        <v>108</v>
      </c>
    </row>
    <row r="2612" spans="1:9" x14ac:dyDescent="0.25">
      <c r="A2612" t="str">
        <f>IF(AND($C2612="Area (ha)",$E2612="Fully converted"),SUMIFS(UK!$E$9:$E$77,UK!$C$9:$C$77,Data!$H4890),IF(AND($C2612="Area (ha)",$E2612="In conversion"),SUMIFS(UK!$F$9:$F$77,UK!$C$9:$C$77,Data!$H4890),IF(AND($C2612="Area (ha)",$E2612="Total"),SUMIFS(UK!$F$9:$F$77,UK!$C$9:$C$77,Data!$H4890),IF(AND($C2612="Tonne",$E2612="Fully converted"),SUMIFS(UK!$F$9:$F$77,UK!$C$9:$C$77,Data!$H4890),""))))</f>
        <v/>
      </c>
      <c r="B2612" s="5" t="s">
        <v>45</v>
      </c>
      <c r="C2612" s="5" t="s">
        <v>144</v>
      </c>
      <c r="D2612" s="5" t="s">
        <v>49</v>
      </c>
      <c r="E2612" s="5" t="s">
        <v>142</v>
      </c>
      <c r="F2612" s="32" t="s">
        <v>14</v>
      </c>
      <c r="G2612" s="32" t="s">
        <v>109</v>
      </c>
      <c r="H2612" s="32" t="s">
        <v>109</v>
      </c>
      <c r="I2612" s="32" t="s">
        <v>109</v>
      </c>
    </row>
    <row r="2613" spans="1:9" x14ac:dyDescent="0.25">
      <c r="A2613" t="str">
        <f>IF(AND($C2613="Area (ha)",$E2613="Fully converted"),SUMIFS(UK!$E$9:$E$77,UK!$C$9:$C$77,Data!$H4891),IF(AND($C2613="Area (ha)",$E2613="In conversion"),SUMIFS(UK!$F$9:$F$77,UK!$C$9:$C$77,Data!$H4891),IF(AND($C2613="Area (ha)",$E2613="Total"),SUMIFS(UK!$F$9:$F$77,UK!$C$9:$C$77,Data!$H4891),IF(AND($C2613="Tonne",$E2613="Fully converted"),SUMIFS(UK!$F$9:$F$77,UK!$C$9:$C$77,Data!$H4891),""))))</f>
        <v/>
      </c>
      <c r="B2613" s="5" t="s">
        <v>45</v>
      </c>
      <c r="C2613" s="5" t="s">
        <v>144</v>
      </c>
      <c r="D2613" s="5" t="s">
        <v>49</v>
      </c>
      <c r="E2613" s="5" t="s">
        <v>142</v>
      </c>
      <c r="F2613" s="32" t="s">
        <v>14</v>
      </c>
      <c r="G2613" s="32" t="s">
        <v>133</v>
      </c>
      <c r="H2613" s="32" t="s">
        <v>110</v>
      </c>
      <c r="I2613" s="32" t="s">
        <v>133</v>
      </c>
    </row>
    <row r="2614" spans="1:9" x14ac:dyDescent="0.25">
      <c r="A2614" t="str">
        <f>IF(AND($C2614="Area (ha)",$E2614="Fully converted"),SUMIFS(UK!$E$9:$E$77,UK!$C$9:$C$77,Data!$H4892),IF(AND($C2614="Area (ha)",$E2614="In conversion"),SUMIFS(UK!$F$9:$F$77,UK!$C$9:$C$77,Data!$H4892),IF(AND($C2614="Area (ha)",$E2614="Total"),SUMIFS(UK!$F$9:$F$77,UK!$C$9:$C$77,Data!$H4892),IF(AND($C2614="Tonne",$E2614="Fully converted"),SUMIFS(UK!$F$9:$F$77,UK!$C$9:$C$77,Data!$H4892),""))))</f>
        <v/>
      </c>
      <c r="B2614" s="5" t="s">
        <v>45</v>
      </c>
      <c r="C2614" s="5" t="s">
        <v>144</v>
      </c>
      <c r="D2614" s="5" t="s">
        <v>49</v>
      </c>
      <c r="E2614" s="5" t="s">
        <v>142</v>
      </c>
      <c r="F2614" s="32" t="s">
        <v>14</v>
      </c>
      <c r="G2614" s="32" t="s">
        <v>111</v>
      </c>
      <c r="H2614" s="32" t="s">
        <v>111</v>
      </c>
      <c r="I2614" s="32" t="s">
        <v>111</v>
      </c>
    </row>
    <row r="2615" spans="1:9" x14ac:dyDescent="0.25">
      <c r="A2615" t="str">
        <f>IF(AND($C2615="Area (ha)",$E2615="Fully converted"),SUMIFS(UK!$E$9:$E$77,UK!$C$9:$C$77,Data!$H4893),IF(AND($C2615="Area (ha)",$E2615="In conversion"),SUMIFS(UK!$F$9:$F$77,UK!$C$9:$C$77,Data!$H4893),IF(AND($C2615="Area (ha)",$E2615="Total"),SUMIFS(UK!$F$9:$F$77,UK!$C$9:$C$77,Data!$H4893),IF(AND($C2615="Tonne",$E2615="Fully converted"),SUMIFS(UK!$F$9:$F$77,UK!$C$9:$C$77,Data!$H4893),""))))</f>
        <v/>
      </c>
      <c r="B2615" s="5" t="s">
        <v>45</v>
      </c>
      <c r="C2615" s="5" t="s">
        <v>144</v>
      </c>
      <c r="D2615" s="5" t="s">
        <v>49</v>
      </c>
      <c r="E2615" s="5" t="s">
        <v>142</v>
      </c>
      <c r="F2615" s="32" t="s">
        <v>14</v>
      </c>
      <c r="G2615" s="32" t="s">
        <v>134</v>
      </c>
      <c r="H2615" s="32" t="s">
        <v>134</v>
      </c>
      <c r="I2615" s="32" t="s">
        <v>134</v>
      </c>
    </row>
    <row r="2616" spans="1:9" x14ac:dyDescent="0.25">
      <c r="A2616" t="str">
        <f>IF(AND($C2616="Area (ha)",$E2616="Fully converted"),SUMIFS(UK!$E$9:$E$77,UK!$C$9:$C$77,Data!$H4894),IF(AND($C2616="Area (ha)",$E2616="In conversion"),SUMIFS(UK!$F$9:$F$77,UK!$C$9:$C$77,Data!$H4894),IF(AND($C2616="Area (ha)",$E2616="Total"),SUMIFS(UK!$F$9:$F$77,UK!$C$9:$C$77,Data!$H4894),IF(AND($C2616="Tonne",$E2616="Fully converted"),SUMIFS(UK!$F$9:$F$77,UK!$C$9:$C$77,Data!$H4894),""))))</f>
        <v/>
      </c>
      <c r="B2616" s="5" t="s">
        <v>45</v>
      </c>
      <c r="C2616" s="5" t="s">
        <v>144</v>
      </c>
      <c r="D2616" s="5" t="s">
        <v>49</v>
      </c>
      <c r="E2616" s="5" t="s">
        <v>142</v>
      </c>
      <c r="F2616" s="32" t="s">
        <v>14</v>
      </c>
      <c r="G2616" s="32" t="s">
        <v>113</v>
      </c>
      <c r="H2616" s="32" t="s">
        <v>113</v>
      </c>
      <c r="I2616" s="32" t="s">
        <v>113</v>
      </c>
    </row>
    <row r="2617" spans="1:9" x14ac:dyDescent="0.25">
      <c r="A2617" t="str">
        <f>IF(AND($C2617="Area (ha)",$E2617="Fully converted"),SUMIFS(UK!$E$9:$E$77,UK!$C$9:$C$77,Data!$H4895),IF(AND($C2617="Area (ha)",$E2617="In conversion"),SUMIFS(UK!$F$9:$F$77,UK!$C$9:$C$77,Data!$H4895),IF(AND($C2617="Area (ha)",$E2617="Total"),SUMIFS(UK!$F$9:$F$77,UK!$C$9:$C$77,Data!$H4895),IF(AND($C2617="Tonne",$E2617="Fully converted"),SUMIFS(UK!$F$9:$F$77,UK!$C$9:$C$77,Data!$H4895),""))))</f>
        <v/>
      </c>
      <c r="B2617" s="5" t="s">
        <v>45</v>
      </c>
      <c r="C2617" s="5" t="s">
        <v>144</v>
      </c>
      <c r="D2617" s="5" t="s">
        <v>49</v>
      </c>
      <c r="E2617" s="5" t="s">
        <v>142</v>
      </c>
      <c r="F2617" s="32" t="s">
        <v>14</v>
      </c>
      <c r="G2617" s="32" t="s">
        <v>135</v>
      </c>
      <c r="H2617" s="32" t="s">
        <v>135</v>
      </c>
      <c r="I2617" s="32" t="s">
        <v>135</v>
      </c>
    </row>
    <row r="2618" spans="1:9" x14ac:dyDescent="0.25">
      <c r="A2618" t="str">
        <f>IF(AND($C2618="Area (ha)",$E2618="Fully converted"),SUMIFS(UK!$E$9:$E$77,UK!$C$9:$C$77,Data!$H4896),IF(AND($C2618="Area (ha)",$E2618="In conversion"),SUMIFS(UK!$F$9:$F$77,UK!$C$9:$C$77,Data!$H4896),IF(AND($C2618="Area (ha)",$E2618="Total"),SUMIFS(UK!$F$9:$F$77,UK!$C$9:$C$77,Data!$H4896),IF(AND($C2618="Tonne",$E2618="Fully converted"),SUMIFS(UK!$F$9:$F$77,UK!$C$9:$C$77,Data!$H4896),""))))</f>
        <v/>
      </c>
      <c r="B2618" s="5" t="s">
        <v>45</v>
      </c>
      <c r="C2618" s="5" t="s">
        <v>144</v>
      </c>
      <c r="D2618" s="5" t="s">
        <v>49</v>
      </c>
      <c r="E2618" s="5" t="s">
        <v>142</v>
      </c>
      <c r="F2618" s="32" t="s">
        <v>14</v>
      </c>
      <c r="G2618" s="32" t="s">
        <v>115</v>
      </c>
      <c r="H2618" s="32" t="s">
        <v>115</v>
      </c>
      <c r="I2618" s="32" t="s">
        <v>115</v>
      </c>
    </row>
    <row r="2619" spans="1:9" x14ac:dyDescent="0.25">
      <c r="A2619" t="str">
        <f>IF(AND($C2619="Area (ha)",$E2619="Fully converted"),SUMIFS(UK!$E$9:$E$77,UK!$C$9:$C$77,Data!$H4897),IF(AND($C2619="Area (ha)",$E2619="In conversion"),SUMIFS(UK!$F$9:$F$77,UK!$C$9:$C$77,Data!$H4897),IF(AND($C2619="Area (ha)",$E2619="Total"),SUMIFS(UK!$F$9:$F$77,UK!$C$9:$C$77,Data!$H4897),IF(AND($C2619="Tonne",$E2619="Fully converted"),SUMIFS(UK!$F$9:$F$77,UK!$C$9:$C$77,Data!$H4897),""))))</f>
        <v/>
      </c>
      <c r="B2619" s="5" t="s">
        <v>45</v>
      </c>
      <c r="C2619" s="5" t="s">
        <v>144</v>
      </c>
      <c r="D2619" s="5" t="s">
        <v>49</v>
      </c>
      <c r="E2619" s="5" t="s">
        <v>142</v>
      </c>
      <c r="F2619" s="32" t="s">
        <v>14</v>
      </c>
      <c r="G2619" s="32" t="s">
        <v>116</v>
      </c>
      <c r="H2619" s="32" t="s">
        <v>116</v>
      </c>
      <c r="I2619" s="32" t="s">
        <v>116</v>
      </c>
    </row>
    <row r="2620" spans="1:9" x14ac:dyDescent="0.25">
      <c r="A2620" t="str">
        <f>IF(AND($C2620="Area (ha)",$E2620="Fully converted"),SUMIFS(UK!$E$9:$E$77,UK!$C$9:$C$77,Data!$H4898),IF(AND($C2620="Area (ha)",$E2620="In conversion"),SUMIFS(UK!$F$9:$F$77,UK!$C$9:$C$77,Data!$H4898),IF(AND($C2620="Area (ha)",$E2620="Total"),SUMIFS(UK!$F$9:$F$77,UK!$C$9:$C$77,Data!$H4898),IF(AND($C2620="Tonne",$E2620="Fully converted"),SUMIFS(UK!$F$9:$F$77,UK!$C$9:$C$77,Data!$H4898),""))))</f>
        <v/>
      </c>
      <c r="B2620" s="5" t="s">
        <v>45</v>
      </c>
      <c r="C2620" s="5" t="s">
        <v>144</v>
      </c>
      <c r="D2620" s="5" t="s">
        <v>49</v>
      </c>
      <c r="E2620" s="5" t="s">
        <v>142</v>
      </c>
      <c r="F2620" s="32" t="s">
        <v>14</v>
      </c>
      <c r="G2620" s="32" t="s">
        <v>117</v>
      </c>
      <c r="H2620" s="32" t="s">
        <v>117</v>
      </c>
      <c r="I2620" s="32" t="s">
        <v>117</v>
      </c>
    </row>
    <row r="2621" spans="1:9" x14ac:dyDescent="0.25">
      <c r="A2621" t="str">
        <f>IF(AND($C2621="Area (ha)",$E2621="Fully converted"),SUMIFS(UK!$E$9:$E$77,UK!$C$9:$C$77,Data!$H4899),IF(AND($C2621="Area (ha)",$E2621="In conversion"),SUMIFS(UK!$F$9:$F$77,UK!$C$9:$C$77,Data!$H4899),IF(AND($C2621="Area (ha)",$E2621="Total"),SUMIFS(UK!$F$9:$F$77,UK!$C$9:$C$77,Data!$H4899),IF(AND($C2621="Tonne",$E2621="Fully converted"),SUMIFS(UK!$F$9:$F$77,UK!$C$9:$C$77,Data!$H4899),""))))</f>
        <v/>
      </c>
      <c r="B2621" s="5" t="s">
        <v>45</v>
      </c>
      <c r="C2621" s="5" t="s">
        <v>144</v>
      </c>
      <c r="D2621" s="5" t="s">
        <v>49</v>
      </c>
      <c r="E2621" s="5" t="s">
        <v>142</v>
      </c>
      <c r="F2621" s="32" t="s">
        <v>14</v>
      </c>
      <c r="G2621" s="32" t="s">
        <v>136</v>
      </c>
      <c r="H2621" s="32" t="s">
        <v>136</v>
      </c>
      <c r="I2621" s="32" t="s">
        <v>136</v>
      </c>
    </row>
    <row r="2622" spans="1:9" x14ac:dyDescent="0.25">
      <c r="A2622" t="str">
        <f>IF(AND($C2622="Area (ha)",$E2622="Fully converted"),SUMIFS(UK!$E$9:$E$77,UK!$C$9:$C$77,Data!$H4900),IF(AND($C2622="Area (ha)",$E2622="In conversion"),SUMIFS(UK!$F$9:$F$77,UK!$C$9:$C$77,Data!$H4900),IF(AND($C2622="Area (ha)",$E2622="Total"),SUMIFS(UK!$F$9:$F$77,UK!$C$9:$C$77,Data!$H4900),IF(AND($C2622="Tonne",$E2622="Fully converted"),SUMIFS(UK!$F$9:$F$77,UK!$C$9:$C$77,Data!$H4900),""))))</f>
        <v/>
      </c>
      <c r="B2622" s="5" t="s">
        <v>45</v>
      </c>
      <c r="C2622" s="5" t="s">
        <v>144</v>
      </c>
      <c r="D2622" s="5" t="s">
        <v>49</v>
      </c>
      <c r="E2622" s="5" t="s">
        <v>142</v>
      </c>
      <c r="F2622" s="32" t="s">
        <v>14</v>
      </c>
      <c r="G2622" s="32" t="s">
        <v>137</v>
      </c>
      <c r="H2622" s="32" t="s">
        <v>137</v>
      </c>
      <c r="I2622" s="32" t="s">
        <v>137</v>
      </c>
    </row>
    <row r="2623" spans="1:9" x14ac:dyDescent="0.25">
      <c r="A2623" t="str">
        <f>IF(AND($C2623="Area (ha)",$E2623="Fully converted"),SUMIFS(UK!$E$9:$E$77,UK!$C$9:$C$77,Data!$H4901),IF(AND($C2623="Area (ha)",$E2623="In conversion"),SUMIFS(UK!$F$9:$F$77,UK!$C$9:$C$77,Data!$H4901),IF(AND($C2623="Area (ha)",$E2623="Total"),SUMIFS(UK!$F$9:$F$77,UK!$C$9:$C$77,Data!$H4901),IF(AND($C2623="Tonne",$E2623="Fully converted"),SUMIFS(UK!$F$9:$F$77,UK!$C$9:$C$77,Data!$H4901),""))))</f>
        <v/>
      </c>
      <c r="B2623" s="5" t="s">
        <v>45</v>
      </c>
      <c r="C2623" s="5" t="s">
        <v>144</v>
      </c>
      <c r="D2623" s="5" t="s">
        <v>49</v>
      </c>
      <c r="E2623" s="5" t="s">
        <v>142</v>
      </c>
      <c r="F2623" s="32" t="s">
        <v>14</v>
      </c>
      <c r="G2623" s="32" t="s">
        <v>119</v>
      </c>
      <c r="H2623" s="32" t="s">
        <v>119</v>
      </c>
      <c r="I2623" s="32" t="s">
        <v>119</v>
      </c>
    </row>
    <row r="2624" spans="1:9" x14ac:dyDescent="0.25">
      <c r="A2624" t="str">
        <f>IF(AND($C2624="Area (ha)",$E2624="Fully converted"),SUMIFS(UK!$E$9:$E$77,UK!$C$9:$C$77,Data!$H4902),IF(AND($C2624="Area (ha)",$E2624="In conversion"),SUMIFS(UK!$F$9:$F$77,UK!$C$9:$C$77,Data!$H4902),IF(AND($C2624="Area (ha)",$E2624="Total"),SUMIFS(UK!$F$9:$F$77,UK!$C$9:$C$77,Data!$H4902),IF(AND($C2624="Tonne",$E2624="Fully converted"),SUMIFS(UK!$F$9:$F$77,UK!$C$9:$C$77,Data!$H4902),""))))</f>
        <v/>
      </c>
      <c r="B2624" s="5" t="s">
        <v>45</v>
      </c>
      <c r="C2624" s="5" t="s">
        <v>144</v>
      </c>
      <c r="D2624" s="5" t="s">
        <v>49</v>
      </c>
      <c r="E2624" s="5" t="s">
        <v>142</v>
      </c>
      <c r="F2624" s="32" t="s">
        <v>15</v>
      </c>
      <c r="G2624" s="32" t="s">
        <v>146</v>
      </c>
      <c r="H2624" s="32" t="s">
        <v>146</v>
      </c>
      <c r="I2624" s="32" t="s">
        <v>52</v>
      </c>
    </row>
    <row r="2625" spans="1:9" x14ac:dyDescent="0.25">
      <c r="A2625" t="str">
        <f>IF(AND($C2625="Area (ha)",$E2625="Fully converted"),SUMIFS(UK!$E$9:$E$77,UK!$C$9:$C$77,Data!$H4903),IF(AND($C2625="Area (ha)",$E2625="In conversion"),SUMIFS(UK!$F$9:$F$77,UK!$C$9:$C$77,Data!$H4903),IF(AND($C2625="Area (ha)",$E2625="Total"),SUMIFS(UK!$F$9:$F$77,UK!$C$9:$C$77,Data!$H4903),IF(AND($C2625="Tonne",$E2625="Fully converted"),SUMIFS(UK!$F$9:$F$77,UK!$C$9:$C$77,Data!$H4903),""))))</f>
        <v/>
      </c>
      <c r="B2625" s="5" t="s">
        <v>45</v>
      </c>
      <c r="C2625" s="5" t="s">
        <v>144</v>
      </c>
      <c r="D2625" s="5" t="s">
        <v>49</v>
      </c>
      <c r="E2625" s="5" t="s">
        <v>142</v>
      </c>
      <c r="F2625" s="32" t="s">
        <v>15</v>
      </c>
      <c r="G2625" s="32" t="s">
        <v>53</v>
      </c>
      <c r="H2625" s="32" t="s">
        <v>53</v>
      </c>
      <c r="I2625" s="32" t="s">
        <v>53</v>
      </c>
    </row>
    <row r="2626" spans="1:9" x14ac:dyDescent="0.25">
      <c r="A2626" t="str">
        <f>IF(AND($C2626="Area (ha)",$E2626="Fully converted"),SUMIFS(UK!$E$9:$E$77,UK!$C$9:$C$77,Data!$H4904),IF(AND($C2626="Area (ha)",$E2626="In conversion"),SUMIFS(UK!$F$9:$F$77,UK!$C$9:$C$77,Data!$H4904),IF(AND($C2626="Area (ha)",$E2626="Total"),SUMIFS(UK!$F$9:$F$77,UK!$C$9:$C$77,Data!$H4904),IF(AND($C2626="Tonne",$E2626="Fully converted"),SUMIFS(UK!$F$9:$F$77,UK!$C$9:$C$77,Data!$H4904),""))))</f>
        <v/>
      </c>
      <c r="B2626" s="5" t="s">
        <v>45</v>
      </c>
      <c r="C2626" s="5" t="s">
        <v>144</v>
      </c>
      <c r="D2626" s="5" t="s">
        <v>49</v>
      </c>
      <c r="E2626" s="5" t="s">
        <v>142</v>
      </c>
      <c r="F2626" s="32" t="s">
        <v>15</v>
      </c>
      <c r="G2626" s="32" t="s">
        <v>54</v>
      </c>
      <c r="H2626" s="32" t="s">
        <v>54</v>
      </c>
      <c r="I2626" s="32" t="s">
        <v>54</v>
      </c>
    </row>
    <row r="2627" spans="1:9" x14ac:dyDescent="0.25">
      <c r="A2627" t="str">
        <f>IF(AND($C2627="Area (ha)",$E2627="Fully converted"),SUMIFS(UK!$E$9:$E$77,UK!$C$9:$C$77,Data!$H4905),IF(AND($C2627="Area (ha)",$E2627="In conversion"),SUMIFS(UK!$F$9:$F$77,UK!$C$9:$C$77,Data!$H4905),IF(AND($C2627="Area (ha)",$E2627="Total"),SUMIFS(UK!$F$9:$F$77,UK!$C$9:$C$77,Data!$H4905),IF(AND($C2627="Tonne",$E2627="Fully converted"),SUMIFS(UK!$F$9:$F$77,UK!$C$9:$C$77,Data!$H4905),""))))</f>
        <v/>
      </c>
      <c r="B2627" s="5" t="s">
        <v>45</v>
      </c>
      <c r="C2627" s="5" t="s">
        <v>144</v>
      </c>
      <c r="D2627" s="5" t="s">
        <v>49</v>
      </c>
      <c r="E2627" s="5" t="s">
        <v>142</v>
      </c>
      <c r="F2627" s="32" t="s">
        <v>15</v>
      </c>
      <c r="G2627" s="32" t="s">
        <v>55</v>
      </c>
      <c r="H2627" s="32" t="s">
        <v>55</v>
      </c>
      <c r="I2627" s="32" t="s">
        <v>55</v>
      </c>
    </row>
    <row r="2628" spans="1:9" x14ac:dyDescent="0.25">
      <c r="A2628" t="str">
        <f>IF(AND($C2628="Area (ha)",$E2628="Fully converted"),SUMIFS(UK!$E$9:$E$77,UK!$C$9:$C$77,Data!$H4906),IF(AND($C2628="Area (ha)",$E2628="In conversion"),SUMIFS(UK!$F$9:$F$77,UK!$C$9:$C$77,Data!$H4906),IF(AND($C2628="Area (ha)",$E2628="Total"),SUMIFS(UK!$F$9:$F$77,UK!$C$9:$C$77,Data!$H4906),IF(AND($C2628="Tonne",$E2628="Fully converted"),SUMIFS(UK!$F$9:$F$77,UK!$C$9:$C$77,Data!$H4906),""))))</f>
        <v/>
      </c>
      <c r="B2628" s="5" t="s">
        <v>45</v>
      </c>
      <c r="C2628" s="5" t="s">
        <v>144</v>
      </c>
      <c r="D2628" s="5" t="s">
        <v>49</v>
      </c>
      <c r="E2628" s="5" t="s">
        <v>142</v>
      </c>
      <c r="F2628" s="32" t="s">
        <v>15</v>
      </c>
      <c r="G2628" s="32" t="s">
        <v>122</v>
      </c>
      <c r="H2628" s="32" t="s">
        <v>122</v>
      </c>
      <c r="I2628" s="32" t="s">
        <v>122</v>
      </c>
    </row>
    <row r="2629" spans="1:9" x14ac:dyDescent="0.25">
      <c r="A2629" t="str">
        <f>IF(AND($C2629="Area (ha)",$E2629="Fully converted"),SUMIFS(UK!$E$9:$E$77,UK!$C$9:$C$77,Data!$H4907),IF(AND($C2629="Area (ha)",$E2629="In conversion"),SUMIFS(UK!$F$9:$F$77,UK!$C$9:$C$77,Data!$H4907),IF(AND($C2629="Area (ha)",$E2629="Total"),SUMIFS(UK!$F$9:$F$77,UK!$C$9:$C$77,Data!$H4907),IF(AND($C2629="Tonne",$E2629="Fully converted"),SUMIFS(UK!$F$9:$F$77,UK!$C$9:$C$77,Data!$H4907),""))))</f>
        <v/>
      </c>
      <c r="B2629" s="5" t="s">
        <v>45</v>
      </c>
      <c r="C2629" s="5" t="s">
        <v>144</v>
      </c>
      <c r="D2629" s="5" t="s">
        <v>49</v>
      </c>
      <c r="E2629" s="5" t="s">
        <v>142</v>
      </c>
      <c r="F2629" s="32" t="s">
        <v>15</v>
      </c>
      <c r="G2629" s="32" t="s">
        <v>57</v>
      </c>
      <c r="H2629" s="32" t="s">
        <v>148</v>
      </c>
      <c r="I2629" s="32" t="s">
        <v>57</v>
      </c>
    </row>
    <row r="2630" spans="1:9" x14ac:dyDescent="0.25">
      <c r="A2630" t="str">
        <f>IF(AND($C2630="Area (ha)",$E2630="Fully converted"),SUMIFS(UK!$E$9:$E$77,UK!$C$9:$C$77,Data!$H4908),IF(AND($C2630="Area (ha)",$E2630="In conversion"),SUMIFS(UK!$F$9:$F$77,UK!$C$9:$C$77,Data!$H4908),IF(AND($C2630="Area (ha)",$E2630="Total"),SUMIFS(UK!$F$9:$F$77,UK!$C$9:$C$77,Data!$H4908),IF(AND($C2630="Tonne",$E2630="Fully converted"),SUMIFS(UK!$F$9:$F$77,UK!$C$9:$C$77,Data!$H4908),""))))</f>
        <v/>
      </c>
      <c r="B2630" s="5" t="s">
        <v>45</v>
      </c>
      <c r="C2630" s="5" t="s">
        <v>144</v>
      </c>
      <c r="D2630" s="5" t="s">
        <v>49</v>
      </c>
      <c r="E2630" s="5" t="s">
        <v>142</v>
      </c>
      <c r="F2630" s="32" t="s">
        <v>15</v>
      </c>
      <c r="G2630" s="32" t="s">
        <v>58</v>
      </c>
      <c r="H2630" s="32" t="s">
        <v>58</v>
      </c>
      <c r="I2630" s="32" t="s">
        <v>58</v>
      </c>
    </row>
    <row r="2631" spans="1:9" x14ac:dyDescent="0.25">
      <c r="A2631" t="str">
        <f>IF(AND($C2631="Area (ha)",$E2631="Fully converted"),SUMIFS(UK!$E$9:$E$77,UK!$C$9:$C$77,Data!$H4909),IF(AND($C2631="Area (ha)",$E2631="In conversion"),SUMIFS(UK!$F$9:$F$77,UK!$C$9:$C$77,Data!$H4909),IF(AND($C2631="Area (ha)",$E2631="Total"),SUMIFS(UK!$F$9:$F$77,UK!$C$9:$C$77,Data!$H4909),IF(AND($C2631="Tonne",$E2631="Fully converted"),SUMIFS(UK!$F$9:$F$77,UK!$C$9:$C$77,Data!$H4909),""))))</f>
        <v/>
      </c>
      <c r="B2631" s="5" t="s">
        <v>45</v>
      </c>
      <c r="C2631" s="5" t="s">
        <v>144</v>
      </c>
      <c r="D2631" s="5" t="s">
        <v>49</v>
      </c>
      <c r="E2631" s="5" t="s">
        <v>142</v>
      </c>
      <c r="F2631" s="32" t="s">
        <v>15</v>
      </c>
      <c r="G2631" s="32" t="s">
        <v>59</v>
      </c>
      <c r="H2631" s="32" t="s">
        <v>59</v>
      </c>
      <c r="I2631" s="32" t="s">
        <v>59</v>
      </c>
    </row>
    <row r="2632" spans="1:9" x14ac:dyDescent="0.25">
      <c r="A2632" t="str">
        <f>IF(AND($C2632="Area (ha)",$E2632="Fully converted"),SUMIFS(UK!$E$9:$E$77,UK!$C$9:$C$77,Data!$H4910),IF(AND($C2632="Area (ha)",$E2632="In conversion"),SUMIFS(UK!$F$9:$F$77,UK!$C$9:$C$77,Data!$H4910),IF(AND($C2632="Area (ha)",$E2632="Total"),SUMIFS(UK!$F$9:$F$77,UK!$C$9:$C$77,Data!$H4910),IF(AND($C2632="Tonne",$E2632="Fully converted"),SUMIFS(UK!$F$9:$F$77,UK!$C$9:$C$77,Data!$H4910),""))))</f>
        <v/>
      </c>
      <c r="B2632" s="5" t="s">
        <v>45</v>
      </c>
      <c r="C2632" s="5" t="s">
        <v>144</v>
      </c>
      <c r="D2632" s="5" t="s">
        <v>49</v>
      </c>
      <c r="E2632" s="5" t="s">
        <v>142</v>
      </c>
      <c r="F2632" s="32" t="s">
        <v>15</v>
      </c>
      <c r="G2632" s="32" t="s">
        <v>60</v>
      </c>
      <c r="H2632" s="32" t="s">
        <v>60</v>
      </c>
      <c r="I2632" s="32" t="s">
        <v>60</v>
      </c>
    </row>
    <row r="2633" spans="1:9" x14ac:dyDescent="0.25">
      <c r="A2633" t="str">
        <f>IF(AND($C2633="Area (ha)",$E2633="Fully converted"),SUMIFS(UK!$E$9:$E$77,UK!$C$9:$C$77,Data!$H4911),IF(AND($C2633="Area (ha)",$E2633="In conversion"),SUMIFS(UK!$F$9:$F$77,UK!$C$9:$C$77,Data!$H4911),IF(AND($C2633="Area (ha)",$E2633="Total"),SUMIFS(UK!$F$9:$F$77,UK!$C$9:$C$77,Data!$H4911),IF(AND($C2633="Tonne",$E2633="Fully converted"),SUMIFS(UK!$F$9:$F$77,UK!$C$9:$C$77,Data!$H4911),""))))</f>
        <v/>
      </c>
      <c r="B2633" s="5" t="s">
        <v>45</v>
      </c>
      <c r="C2633" s="5" t="s">
        <v>144</v>
      </c>
      <c r="D2633" s="5" t="s">
        <v>49</v>
      </c>
      <c r="E2633" s="5" t="s">
        <v>142</v>
      </c>
      <c r="F2633" s="32" t="s">
        <v>15</v>
      </c>
      <c r="G2633" s="32" t="s">
        <v>61</v>
      </c>
      <c r="H2633" s="32" t="s">
        <v>61</v>
      </c>
      <c r="I2633" s="32" t="s">
        <v>61</v>
      </c>
    </row>
    <row r="2634" spans="1:9" x14ac:dyDescent="0.25">
      <c r="A2634" t="str">
        <f>IF(AND($C2634="Area (ha)",$E2634="Fully converted"),SUMIFS(UK!$E$9:$E$77,UK!$C$9:$C$77,Data!$H4912),IF(AND($C2634="Area (ha)",$E2634="In conversion"),SUMIFS(UK!$F$9:$F$77,UK!$C$9:$C$77,Data!$H4912),IF(AND($C2634="Area (ha)",$E2634="Total"),SUMIFS(UK!$F$9:$F$77,UK!$C$9:$C$77,Data!$H4912),IF(AND($C2634="Tonne",$E2634="Fully converted"),SUMIFS(UK!$F$9:$F$77,UK!$C$9:$C$77,Data!$H4912),""))))</f>
        <v/>
      </c>
      <c r="B2634" s="5" t="s">
        <v>45</v>
      </c>
      <c r="C2634" s="5" t="s">
        <v>144</v>
      </c>
      <c r="D2634" s="5" t="s">
        <v>49</v>
      </c>
      <c r="E2634" s="5" t="s">
        <v>142</v>
      </c>
      <c r="F2634" s="32" t="s">
        <v>15</v>
      </c>
      <c r="G2634" s="32" t="s">
        <v>62</v>
      </c>
      <c r="H2634" s="32" t="s">
        <v>62</v>
      </c>
      <c r="I2634" s="32" t="s">
        <v>62</v>
      </c>
    </row>
    <row r="2635" spans="1:9" x14ac:dyDescent="0.25">
      <c r="A2635" t="str">
        <f>IF(AND($C2635="Area (ha)",$E2635="Fully converted"),SUMIFS(UK!$E$9:$E$77,UK!$C$9:$C$77,Data!$H4913),IF(AND($C2635="Area (ha)",$E2635="In conversion"),SUMIFS(UK!$F$9:$F$77,UK!$C$9:$C$77,Data!$H4913),IF(AND($C2635="Area (ha)",$E2635="Total"),SUMIFS(UK!$F$9:$F$77,UK!$C$9:$C$77,Data!$H4913),IF(AND($C2635="Tonne",$E2635="Fully converted"),SUMIFS(UK!$F$9:$F$77,UK!$C$9:$C$77,Data!$H4913),""))))</f>
        <v/>
      </c>
      <c r="B2635" s="5" t="s">
        <v>45</v>
      </c>
      <c r="C2635" s="5" t="s">
        <v>144</v>
      </c>
      <c r="D2635" s="5" t="s">
        <v>49</v>
      </c>
      <c r="E2635" s="5" t="s">
        <v>142</v>
      </c>
      <c r="F2635" s="32" t="s">
        <v>15</v>
      </c>
      <c r="G2635" s="32" t="s">
        <v>63</v>
      </c>
      <c r="H2635" s="32" t="s">
        <v>63</v>
      </c>
      <c r="I2635" s="32" t="s">
        <v>63</v>
      </c>
    </row>
    <row r="2636" spans="1:9" x14ac:dyDescent="0.25">
      <c r="A2636" t="str">
        <f>IF(AND($C2636="Area (ha)",$E2636="Fully converted"),SUMIFS(UK!$E$9:$E$77,UK!$C$9:$C$77,Data!$H4914),IF(AND($C2636="Area (ha)",$E2636="In conversion"),SUMIFS(UK!$F$9:$F$77,UK!$C$9:$C$77,Data!$H4914),IF(AND($C2636="Area (ha)",$E2636="Total"),SUMIFS(UK!$F$9:$F$77,UK!$C$9:$C$77,Data!$H4914),IF(AND($C2636="Tonne",$E2636="Fully converted"),SUMIFS(UK!$F$9:$F$77,UK!$C$9:$C$77,Data!$H4914),""))))</f>
        <v/>
      </c>
      <c r="B2636" s="5" t="s">
        <v>45</v>
      </c>
      <c r="C2636" s="5" t="s">
        <v>144</v>
      </c>
      <c r="D2636" s="5" t="s">
        <v>49</v>
      </c>
      <c r="E2636" s="5" t="s">
        <v>142</v>
      </c>
      <c r="F2636" s="32" t="s">
        <v>15</v>
      </c>
      <c r="G2636" s="32" t="s">
        <v>64</v>
      </c>
      <c r="H2636" s="32" t="s">
        <v>64</v>
      </c>
      <c r="I2636" s="32" t="s">
        <v>64</v>
      </c>
    </row>
    <row r="2637" spans="1:9" x14ac:dyDescent="0.25">
      <c r="A2637" t="str">
        <f>IF(AND($C2637="Area (ha)",$E2637="Fully converted"),SUMIFS(UK!$E$9:$E$77,UK!$C$9:$C$77,Data!$H4915),IF(AND($C2637="Area (ha)",$E2637="In conversion"),SUMIFS(UK!$F$9:$F$77,UK!$C$9:$C$77,Data!$H4915),IF(AND($C2637="Area (ha)",$E2637="Total"),SUMIFS(UK!$F$9:$F$77,UK!$C$9:$C$77,Data!$H4915),IF(AND($C2637="Tonne",$E2637="Fully converted"),SUMIFS(UK!$F$9:$F$77,UK!$C$9:$C$77,Data!$H4915),""))))</f>
        <v/>
      </c>
      <c r="B2637" s="5" t="s">
        <v>45</v>
      </c>
      <c r="C2637" s="5" t="s">
        <v>144</v>
      </c>
      <c r="D2637" s="5" t="s">
        <v>49</v>
      </c>
      <c r="E2637" s="5" t="s">
        <v>142</v>
      </c>
      <c r="F2637" s="32" t="s">
        <v>15</v>
      </c>
      <c r="G2637" s="32" t="s">
        <v>123</v>
      </c>
      <c r="H2637" s="32" t="s">
        <v>123</v>
      </c>
      <c r="I2637" s="32" t="s">
        <v>123</v>
      </c>
    </row>
    <row r="2638" spans="1:9" x14ac:dyDescent="0.25">
      <c r="A2638" t="str">
        <f>IF(AND($C2638="Area (ha)",$E2638="Fully converted"),SUMIFS(UK!$E$9:$E$77,UK!$C$9:$C$77,Data!$H4916),IF(AND($C2638="Area (ha)",$E2638="In conversion"),SUMIFS(UK!$F$9:$F$77,UK!$C$9:$C$77,Data!$H4916),IF(AND($C2638="Area (ha)",$E2638="Total"),SUMIFS(UK!$F$9:$F$77,UK!$C$9:$C$77,Data!$H4916),IF(AND($C2638="Tonne",$E2638="Fully converted"),SUMIFS(UK!$F$9:$F$77,UK!$C$9:$C$77,Data!$H4916),""))))</f>
        <v/>
      </c>
      <c r="B2638" s="5" t="s">
        <v>45</v>
      </c>
      <c r="C2638" s="5" t="s">
        <v>144</v>
      </c>
      <c r="D2638" s="5" t="s">
        <v>49</v>
      </c>
      <c r="E2638" s="5" t="s">
        <v>142</v>
      </c>
      <c r="F2638" s="32" t="s">
        <v>15</v>
      </c>
      <c r="G2638" s="32" t="s">
        <v>66</v>
      </c>
      <c r="H2638" s="32" t="s">
        <v>66</v>
      </c>
      <c r="I2638" s="32" t="s">
        <v>236</v>
      </c>
    </row>
    <row r="2639" spans="1:9" x14ac:dyDescent="0.25">
      <c r="A2639" t="str">
        <f>IF(AND($C2639="Area (ha)",$E2639="Fully converted"),SUMIFS(UK!$E$9:$E$77,UK!$C$9:$C$77,Data!$H4917),IF(AND($C2639="Area (ha)",$E2639="In conversion"),SUMIFS(UK!$F$9:$F$77,UK!$C$9:$C$77,Data!$H4917),IF(AND($C2639="Area (ha)",$E2639="Total"),SUMIFS(UK!$F$9:$F$77,UK!$C$9:$C$77,Data!$H4917),IF(AND($C2639="Tonne",$E2639="Fully converted"),SUMIFS(UK!$F$9:$F$77,UK!$C$9:$C$77,Data!$H4917),""))))</f>
        <v/>
      </c>
      <c r="B2639" s="5" t="s">
        <v>45</v>
      </c>
      <c r="C2639" s="5" t="s">
        <v>144</v>
      </c>
      <c r="D2639" s="5" t="s">
        <v>49</v>
      </c>
      <c r="E2639" s="5" t="s">
        <v>142</v>
      </c>
      <c r="F2639" s="32" t="s">
        <v>15</v>
      </c>
      <c r="G2639" s="32" t="s">
        <v>67</v>
      </c>
      <c r="H2639" s="32" t="s">
        <v>67</v>
      </c>
      <c r="I2639" s="32" t="s">
        <v>67</v>
      </c>
    </row>
    <row r="2640" spans="1:9" x14ac:dyDescent="0.25">
      <c r="A2640" t="str">
        <f>IF(AND($C2640="Area (ha)",$E2640="Fully converted"),SUMIFS(UK!$E$9:$E$77,UK!$C$9:$C$77,Data!$H4918),IF(AND($C2640="Area (ha)",$E2640="In conversion"),SUMIFS(UK!$F$9:$F$77,UK!$C$9:$C$77,Data!$H4918),IF(AND($C2640="Area (ha)",$E2640="Total"),SUMIFS(UK!$F$9:$F$77,UK!$C$9:$C$77,Data!$H4918),IF(AND($C2640="Tonne",$E2640="Fully converted"),SUMIFS(UK!$F$9:$F$77,UK!$C$9:$C$77,Data!$H4918),""))))</f>
        <v/>
      </c>
      <c r="B2640" s="5" t="s">
        <v>45</v>
      </c>
      <c r="C2640" s="5" t="s">
        <v>144</v>
      </c>
      <c r="D2640" s="5" t="s">
        <v>49</v>
      </c>
      <c r="E2640" s="5" t="s">
        <v>142</v>
      </c>
      <c r="F2640" s="32" t="s">
        <v>15</v>
      </c>
      <c r="G2640" s="32" t="s">
        <v>68</v>
      </c>
      <c r="H2640" s="32" t="s">
        <v>68</v>
      </c>
      <c r="I2640" s="32" t="s">
        <v>68</v>
      </c>
    </row>
    <row r="2641" spans="1:9" x14ac:dyDescent="0.25">
      <c r="A2641" t="str">
        <f>IF(AND($C2641="Area (ha)",$E2641="Fully converted"),SUMIFS(UK!$E$9:$E$77,UK!$C$9:$C$77,Data!$H4919),IF(AND($C2641="Area (ha)",$E2641="In conversion"),SUMIFS(UK!$F$9:$F$77,UK!$C$9:$C$77,Data!$H4919),IF(AND($C2641="Area (ha)",$E2641="Total"),SUMIFS(UK!$F$9:$F$77,UK!$C$9:$C$77,Data!$H4919),IF(AND($C2641="Tonne",$E2641="Fully converted"),SUMIFS(UK!$F$9:$F$77,UK!$C$9:$C$77,Data!$H4919),""))))</f>
        <v/>
      </c>
      <c r="B2641" s="5" t="s">
        <v>45</v>
      </c>
      <c r="C2641" s="5" t="s">
        <v>144</v>
      </c>
      <c r="D2641" s="5" t="s">
        <v>49</v>
      </c>
      <c r="E2641" s="5" t="s">
        <v>142</v>
      </c>
      <c r="F2641" s="32" t="s">
        <v>15</v>
      </c>
      <c r="G2641" s="32" t="s">
        <v>69</v>
      </c>
      <c r="H2641" s="32" t="s">
        <v>69</v>
      </c>
      <c r="I2641" s="32" t="s">
        <v>69</v>
      </c>
    </row>
    <row r="2642" spans="1:9" x14ac:dyDescent="0.25">
      <c r="A2642" t="str">
        <f>IF(AND($C2642="Area (ha)",$E2642="Fully converted"),SUMIFS(UK!$E$9:$E$77,UK!$C$9:$C$77,Data!$H4920),IF(AND($C2642="Area (ha)",$E2642="In conversion"),SUMIFS(UK!$F$9:$F$77,UK!$C$9:$C$77,Data!$H4920),IF(AND($C2642="Area (ha)",$E2642="Total"),SUMIFS(UK!$F$9:$F$77,UK!$C$9:$C$77,Data!$H4920),IF(AND($C2642="Tonne",$E2642="Fully converted"),SUMIFS(UK!$F$9:$F$77,UK!$C$9:$C$77,Data!$H4920),""))))</f>
        <v/>
      </c>
      <c r="B2642" s="5" t="s">
        <v>45</v>
      </c>
      <c r="C2642" s="5" t="s">
        <v>144</v>
      </c>
      <c r="D2642" s="5" t="s">
        <v>49</v>
      </c>
      <c r="E2642" s="5" t="s">
        <v>142</v>
      </c>
      <c r="F2642" s="32" t="s">
        <v>15</v>
      </c>
      <c r="G2642" s="32" t="s">
        <v>124</v>
      </c>
      <c r="H2642" s="32" t="s">
        <v>124</v>
      </c>
      <c r="I2642" s="32" t="s">
        <v>124</v>
      </c>
    </row>
    <row r="2643" spans="1:9" x14ac:dyDescent="0.25">
      <c r="A2643" t="str">
        <f>IF(AND($C2643="Area (ha)",$E2643="Fully converted"),SUMIFS(UK!$E$9:$E$77,UK!$C$9:$C$77,Data!$H4921),IF(AND($C2643="Area (ha)",$E2643="In conversion"),SUMIFS(UK!$F$9:$F$77,UK!$C$9:$C$77,Data!$H4921),IF(AND($C2643="Area (ha)",$E2643="Total"),SUMIFS(UK!$F$9:$F$77,UK!$C$9:$C$77,Data!$H4921),IF(AND($C2643="Tonne",$E2643="Fully converted"),SUMIFS(UK!$F$9:$F$77,UK!$C$9:$C$77,Data!$H4921),""))))</f>
        <v/>
      </c>
      <c r="B2643" s="5" t="s">
        <v>45</v>
      </c>
      <c r="C2643" s="5" t="s">
        <v>144</v>
      </c>
      <c r="D2643" s="5" t="s">
        <v>49</v>
      </c>
      <c r="E2643" s="5" t="s">
        <v>142</v>
      </c>
      <c r="F2643" s="32" t="s">
        <v>15</v>
      </c>
      <c r="G2643" s="32" t="s">
        <v>71</v>
      </c>
      <c r="H2643" s="32" t="s">
        <v>71</v>
      </c>
      <c r="I2643" s="32" t="s">
        <v>71</v>
      </c>
    </row>
    <row r="2644" spans="1:9" x14ac:dyDescent="0.25">
      <c r="A2644" t="str">
        <f>IF(AND($C2644="Area (ha)",$E2644="Fully converted"),SUMIFS(UK!$E$9:$E$77,UK!$C$9:$C$77,Data!$H4922),IF(AND($C2644="Area (ha)",$E2644="In conversion"),SUMIFS(UK!$F$9:$F$77,UK!$C$9:$C$77,Data!$H4922),IF(AND($C2644="Area (ha)",$E2644="Total"),SUMIFS(UK!$F$9:$F$77,UK!$C$9:$C$77,Data!$H4922),IF(AND($C2644="Tonne",$E2644="Fully converted"),SUMIFS(UK!$F$9:$F$77,UK!$C$9:$C$77,Data!$H4922),""))))</f>
        <v/>
      </c>
      <c r="B2644" s="5" t="s">
        <v>45</v>
      </c>
      <c r="C2644" s="5" t="s">
        <v>144</v>
      </c>
      <c r="D2644" s="5" t="s">
        <v>49</v>
      </c>
      <c r="E2644" s="5" t="s">
        <v>142</v>
      </c>
      <c r="F2644" s="32" t="s">
        <v>15</v>
      </c>
      <c r="G2644" s="32" t="s">
        <v>72</v>
      </c>
      <c r="H2644" s="32" t="s">
        <v>72</v>
      </c>
      <c r="I2644" s="32" t="s">
        <v>72</v>
      </c>
    </row>
    <row r="2645" spans="1:9" x14ac:dyDescent="0.25">
      <c r="A2645" t="str">
        <f>IF(AND($C2645="Area (ha)",$E2645="Fully converted"),SUMIFS(UK!$E$9:$E$77,UK!$C$9:$C$77,Data!$H4923),IF(AND($C2645="Area (ha)",$E2645="In conversion"),SUMIFS(UK!$F$9:$F$77,UK!$C$9:$C$77,Data!$H4923),IF(AND($C2645="Area (ha)",$E2645="Total"),SUMIFS(UK!$F$9:$F$77,UK!$C$9:$C$77,Data!$H4923),IF(AND($C2645="Tonne",$E2645="Fully converted"),SUMIFS(UK!$F$9:$F$77,UK!$C$9:$C$77,Data!$H4923),""))))</f>
        <v/>
      </c>
      <c r="B2645" s="5" t="s">
        <v>45</v>
      </c>
      <c r="C2645" s="5" t="s">
        <v>144</v>
      </c>
      <c r="D2645" s="5" t="s">
        <v>49</v>
      </c>
      <c r="E2645" s="5" t="s">
        <v>142</v>
      </c>
      <c r="F2645" s="32" t="s">
        <v>15</v>
      </c>
      <c r="G2645" s="32" t="s">
        <v>73</v>
      </c>
      <c r="H2645" s="32" t="s">
        <v>73</v>
      </c>
      <c r="I2645" s="32" t="s">
        <v>73</v>
      </c>
    </row>
    <row r="2646" spans="1:9" x14ac:dyDescent="0.25">
      <c r="A2646" t="str">
        <f>IF(AND($C2646="Area (ha)",$E2646="Fully converted"),SUMIFS(UK!$E$9:$E$77,UK!$C$9:$C$77,Data!$H4924),IF(AND($C2646="Area (ha)",$E2646="In conversion"),SUMIFS(UK!$F$9:$F$77,UK!$C$9:$C$77,Data!$H4924),IF(AND($C2646="Area (ha)",$E2646="Total"),SUMIFS(UK!$F$9:$F$77,UK!$C$9:$C$77,Data!$H4924),IF(AND($C2646="Tonne",$E2646="Fully converted"),SUMIFS(UK!$F$9:$F$77,UK!$C$9:$C$77,Data!$H4924),""))))</f>
        <v/>
      </c>
      <c r="B2646" s="5" t="s">
        <v>45</v>
      </c>
      <c r="C2646" s="5" t="s">
        <v>144</v>
      </c>
      <c r="D2646" s="5" t="s">
        <v>49</v>
      </c>
      <c r="E2646" s="5" t="s">
        <v>142</v>
      </c>
      <c r="F2646" s="32" t="s">
        <v>15</v>
      </c>
      <c r="G2646" s="32" t="s">
        <v>74</v>
      </c>
      <c r="H2646" s="32" t="s">
        <v>74</v>
      </c>
      <c r="I2646" s="32" t="s">
        <v>74</v>
      </c>
    </row>
    <row r="2647" spans="1:9" x14ac:dyDescent="0.25">
      <c r="A2647" t="str">
        <f>IF(AND($C2647="Area (ha)",$E2647="Fully converted"),SUMIFS(UK!$E$9:$E$77,UK!$C$9:$C$77,Data!$H4925),IF(AND($C2647="Area (ha)",$E2647="In conversion"),SUMIFS(UK!$F$9:$F$77,UK!$C$9:$C$77,Data!$H4925),IF(AND($C2647="Area (ha)",$E2647="Total"),SUMIFS(UK!$F$9:$F$77,UK!$C$9:$C$77,Data!$H4925),IF(AND($C2647="Tonne",$E2647="Fully converted"),SUMIFS(UK!$F$9:$F$77,UK!$C$9:$C$77,Data!$H4925),""))))</f>
        <v/>
      </c>
      <c r="B2647" s="5" t="s">
        <v>45</v>
      </c>
      <c r="C2647" s="5" t="s">
        <v>144</v>
      </c>
      <c r="D2647" s="5" t="s">
        <v>49</v>
      </c>
      <c r="E2647" s="5" t="s">
        <v>142</v>
      </c>
      <c r="F2647" s="32" t="s">
        <v>15</v>
      </c>
      <c r="G2647" s="32" t="s">
        <v>125</v>
      </c>
      <c r="H2647" s="32" t="s">
        <v>75</v>
      </c>
      <c r="I2647" s="32" t="s">
        <v>125</v>
      </c>
    </row>
    <row r="2648" spans="1:9" x14ac:dyDescent="0.25">
      <c r="A2648" t="str">
        <f>IF(AND($C2648="Area (ha)",$E2648="Fully converted"),SUMIFS(UK!$E$9:$E$77,UK!$C$9:$C$77,Data!$H4926),IF(AND($C2648="Area (ha)",$E2648="In conversion"),SUMIFS(UK!$F$9:$F$77,UK!$C$9:$C$77,Data!$H4926),IF(AND($C2648="Area (ha)",$E2648="Total"),SUMIFS(UK!$F$9:$F$77,UK!$C$9:$C$77,Data!$H4926),IF(AND($C2648="Tonne",$E2648="Fully converted"),SUMIFS(UK!$F$9:$F$77,UK!$C$9:$C$77,Data!$H4926),""))))</f>
        <v/>
      </c>
      <c r="B2648" s="5" t="s">
        <v>45</v>
      </c>
      <c r="C2648" s="5" t="s">
        <v>144</v>
      </c>
      <c r="D2648" s="5" t="s">
        <v>49</v>
      </c>
      <c r="E2648" s="5" t="s">
        <v>142</v>
      </c>
      <c r="F2648" s="32" t="s">
        <v>15</v>
      </c>
      <c r="G2648" s="32" t="s">
        <v>76</v>
      </c>
      <c r="H2648" s="32" t="s">
        <v>76</v>
      </c>
      <c r="I2648" s="32" t="s">
        <v>76</v>
      </c>
    </row>
    <row r="2649" spans="1:9" x14ac:dyDescent="0.25">
      <c r="A2649" t="str">
        <f>IF(AND($C2649="Area (ha)",$E2649="Fully converted"),SUMIFS(UK!$E$9:$E$77,UK!$C$9:$C$77,Data!$H4927),IF(AND($C2649="Area (ha)",$E2649="In conversion"),SUMIFS(UK!$F$9:$F$77,UK!$C$9:$C$77,Data!$H4927),IF(AND($C2649="Area (ha)",$E2649="Total"),SUMIFS(UK!$F$9:$F$77,UK!$C$9:$C$77,Data!$H4927),IF(AND($C2649="Tonne",$E2649="Fully converted"),SUMIFS(UK!$F$9:$F$77,UK!$C$9:$C$77,Data!$H4927),""))))</f>
        <v/>
      </c>
      <c r="B2649" s="5" t="s">
        <v>45</v>
      </c>
      <c r="C2649" s="5" t="s">
        <v>144</v>
      </c>
      <c r="D2649" s="5" t="s">
        <v>49</v>
      </c>
      <c r="E2649" s="5" t="s">
        <v>142</v>
      </c>
      <c r="F2649" s="32" t="s">
        <v>15</v>
      </c>
      <c r="G2649" s="32" t="s">
        <v>77</v>
      </c>
      <c r="H2649" s="32" t="s">
        <v>77</v>
      </c>
      <c r="I2649" s="32" t="s">
        <v>77</v>
      </c>
    </row>
    <row r="2650" spans="1:9" x14ac:dyDescent="0.25">
      <c r="A2650" t="str">
        <f>IF(AND($C2650="Area (ha)",$E2650="Fully converted"),SUMIFS(UK!$E$9:$E$77,UK!$C$9:$C$77,Data!$H4928),IF(AND($C2650="Area (ha)",$E2650="In conversion"),SUMIFS(UK!$F$9:$F$77,UK!$C$9:$C$77,Data!$H4928),IF(AND($C2650="Area (ha)",$E2650="Total"),SUMIFS(UK!$F$9:$F$77,UK!$C$9:$C$77,Data!$H4928),IF(AND($C2650="Tonne",$E2650="Fully converted"),SUMIFS(UK!$F$9:$F$77,UK!$C$9:$C$77,Data!$H4928),""))))</f>
        <v/>
      </c>
      <c r="B2650" s="5" t="s">
        <v>45</v>
      </c>
      <c r="C2650" s="5" t="s">
        <v>144</v>
      </c>
      <c r="D2650" s="5" t="s">
        <v>49</v>
      </c>
      <c r="E2650" s="5" t="s">
        <v>142</v>
      </c>
      <c r="F2650" s="32" t="s">
        <v>15</v>
      </c>
      <c r="G2650" s="32" t="s">
        <v>78</v>
      </c>
      <c r="H2650" s="32" t="s">
        <v>78</v>
      </c>
      <c r="I2650" s="32" t="s">
        <v>78</v>
      </c>
    </row>
    <row r="2651" spans="1:9" x14ac:dyDescent="0.25">
      <c r="A2651" t="str">
        <f>IF(AND($C2651="Area (ha)",$E2651="Fully converted"),SUMIFS(UK!$E$9:$E$77,UK!$C$9:$C$77,Data!$H4929),IF(AND($C2651="Area (ha)",$E2651="In conversion"),SUMIFS(UK!$F$9:$F$77,UK!$C$9:$C$77,Data!$H4929),IF(AND($C2651="Area (ha)",$E2651="Total"),SUMIFS(UK!$F$9:$F$77,UK!$C$9:$C$77,Data!$H4929),IF(AND($C2651="Tonne",$E2651="Fully converted"),SUMIFS(UK!$F$9:$F$77,UK!$C$9:$C$77,Data!$H4929),""))))</f>
        <v/>
      </c>
      <c r="B2651" s="5" t="s">
        <v>45</v>
      </c>
      <c r="C2651" s="5" t="s">
        <v>144</v>
      </c>
      <c r="D2651" s="5" t="s">
        <v>49</v>
      </c>
      <c r="E2651" s="5" t="s">
        <v>142</v>
      </c>
      <c r="F2651" s="32" t="s">
        <v>15</v>
      </c>
      <c r="G2651" s="32" t="s">
        <v>126</v>
      </c>
      <c r="H2651" s="32" t="s">
        <v>126</v>
      </c>
      <c r="I2651" s="32" t="s">
        <v>126</v>
      </c>
    </row>
    <row r="2652" spans="1:9" x14ac:dyDescent="0.25">
      <c r="A2652" t="str">
        <f>IF(AND($C2652="Area (ha)",$E2652="Fully converted"),SUMIFS(UK!$E$9:$E$77,UK!$C$9:$C$77,Data!$H4930),IF(AND($C2652="Area (ha)",$E2652="In conversion"),SUMIFS(UK!$F$9:$F$77,UK!$C$9:$C$77,Data!$H4930),IF(AND($C2652="Area (ha)",$E2652="Total"),SUMIFS(UK!$F$9:$F$77,UK!$C$9:$C$77,Data!$H4930),IF(AND($C2652="Tonne",$E2652="Fully converted"),SUMIFS(UK!$F$9:$F$77,UK!$C$9:$C$77,Data!$H4930),""))))</f>
        <v/>
      </c>
      <c r="B2652" s="5" t="s">
        <v>45</v>
      </c>
      <c r="C2652" s="5" t="s">
        <v>144</v>
      </c>
      <c r="D2652" s="5" t="s">
        <v>49</v>
      </c>
      <c r="E2652" s="5" t="s">
        <v>142</v>
      </c>
      <c r="F2652" s="32" t="s">
        <v>15</v>
      </c>
      <c r="G2652" s="32" t="s">
        <v>80</v>
      </c>
      <c r="H2652" s="32" t="s">
        <v>80</v>
      </c>
      <c r="I2652" s="32" t="s">
        <v>80</v>
      </c>
    </row>
    <row r="2653" spans="1:9" x14ac:dyDescent="0.25">
      <c r="A2653" t="str">
        <f>IF(AND($C2653="Area (ha)",$E2653="Fully converted"),SUMIFS(UK!$E$9:$E$77,UK!$C$9:$C$77,Data!$H4931),IF(AND($C2653="Area (ha)",$E2653="In conversion"),SUMIFS(UK!$F$9:$F$77,UK!$C$9:$C$77,Data!$H4931),IF(AND($C2653="Area (ha)",$E2653="Total"),SUMIFS(UK!$F$9:$F$77,UK!$C$9:$C$77,Data!$H4931),IF(AND($C2653="Tonne",$E2653="Fully converted"),SUMIFS(UK!$F$9:$F$77,UK!$C$9:$C$77,Data!$H4931),""))))</f>
        <v/>
      </c>
      <c r="B2653" s="5" t="s">
        <v>45</v>
      </c>
      <c r="C2653" s="5" t="s">
        <v>144</v>
      </c>
      <c r="D2653" s="5" t="s">
        <v>49</v>
      </c>
      <c r="E2653" s="5" t="s">
        <v>142</v>
      </c>
      <c r="F2653" s="32" t="s">
        <v>15</v>
      </c>
      <c r="G2653" s="32" t="s">
        <v>81</v>
      </c>
      <c r="H2653" s="32" t="s">
        <v>81</v>
      </c>
      <c r="I2653" s="32" t="s">
        <v>81</v>
      </c>
    </row>
    <row r="2654" spans="1:9" x14ac:dyDescent="0.25">
      <c r="A2654" t="str">
        <f>IF(AND($C2654="Area (ha)",$E2654="Fully converted"),SUMIFS(UK!$E$9:$E$77,UK!$C$9:$C$77,Data!$H4932),IF(AND($C2654="Area (ha)",$E2654="In conversion"),SUMIFS(UK!$F$9:$F$77,UK!$C$9:$C$77,Data!$H4932),IF(AND($C2654="Area (ha)",$E2654="Total"),SUMIFS(UK!$F$9:$F$77,UK!$C$9:$C$77,Data!$H4932),IF(AND($C2654="Tonne",$E2654="Fully converted"),SUMIFS(UK!$F$9:$F$77,UK!$C$9:$C$77,Data!$H4932),""))))</f>
        <v/>
      </c>
      <c r="B2654" s="5" t="s">
        <v>45</v>
      </c>
      <c r="C2654" s="5" t="s">
        <v>144</v>
      </c>
      <c r="D2654" s="5" t="s">
        <v>49</v>
      </c>
      <c r="E2654" s="5" t="s">
        <v>142</v>
      </c>
      <c r="F2654" s="32" t="s">
        <v>15</v>
      </c>
      <c r="G2654" s="32" t="s">
        <v>82</v>
      </c>
      <c r="H2654" s="32" t="s">
        <v>82</v>
      </c>
      <c r="I2654" s="32" t="s">
        <v>82</v>
      </c>
    </row>
    <row r="2655" spans="1:9" x14ac:dyDescent="0.25">
      <c r="A2655" t="str">
        <f>IF(AND($C2655="Area (ha)",$E2655="Fully converted"),SUMIFS(UK!$E$9:$E$77,UK!$C$9:$C$77,Data!$H4933),IF(AND($C2655="Area (ha)",$E2655="In conversion"),SUMIFS(UK!$F$9:$F$77,UK!$C$9:$C$77,Data!$H4933),IF(AND($C2655="Area (ha)",$E2655="Total"),SUMIFS(UK!$F$9:$F$77,UK!$C$9:$C$77,Data!$H4933),IF(AND($C2655="Tonne",$E2655="Fully converted"),SUMIFS(UK!$F$9:$F$77,UK!$C$9:$C$77,Data!$H4933),""))))</f>
        <v/>
      </c>
      <c r="B2655" s="5" t="s">
        <v>45</v>
      </c>
      <c r="C2655" s="5" t="s">
        <v>144</v>
      </c>
      <c r="D2655" s="5" t="s">
        <v>49</v>
      </c>
      <c r="E2655" s="5" t="s">
        <v>142</v>
      </c>
      <c r="F2655" s="32" t="s">
        <v>15</v>
      </c>
      <c r="G2655" s="32" t="s">
        <v>83</v>
      </c>
      <c r="H2655" s="32" t="s">
        <v>83</v>
      </c>
      <c r="I2655" s="32" t="s">
        <v>83</v>
      </c>
    </row>
    <row r="2656" spans="1:9" x14ac:dyDescent="0.25">
      <c r="A2656" t="str">
        <f>IF(AND($C2656="Area (ha)",$E2656="Fully converted"),SUMIFS(UK!$E$9:$E$77,UK!$C$9:$C$77,Data!$H4934),IF(AND($C2656="Area (ha)",$E2656="In conversion"),SUMIFS(UK!$F$9:$F$77,UK!$C$9:$C$77,Data!$H4934),IF(AND($C2656="Area (ha)",$E2656="Total"),SUMIFS(UK!$F$9:$F$77,UK!$C$9:$C$77,Data!$H4934),IF(AND($C2656="Tonne",$E2656="Fully converted"),SUMIFS(UK!$F$9:$F$77,UK!$C$9:$C$77,Data!$H4934),""))))</f>
        <v/>
      </c>
      <c r="B2656" s="5" t="s">
        <v>45</v>
      </c>
      <c r="C2656" s="5" t="s">
        <v>144</v>
      </c>
      <c r="D2656" s="5" t="s">
        <v>49</v>
      </c>
      <c r="E2656" s="5" t="s">
        <v>142</v>
      </c>
      <c r="F2656" s="32" t="s">
        <v>15</v>
      </c>
      <c r="G2656" s="32" t="s">
        <v>84</v>
      </c>
      <c r="H2656" s="32" t="s">
        <v>84</v>
      </c>
      <c r="I2656" s="32" t="s">
        <v>84</v>
      </c>
    </row>
    <row r="2657" spans="1:9" x14ac:dyDescent="0.25">
      <c r="A2657" t="str">
        <f>IF(AND($C2657="Area (ha)",$E2657="Fully converted"),SUMIFS(UK!$E$9:$E$77,UK!$C$9:$C$77,Data!$H4935),IF(AND($C2657="Area (ha)",$E2657="In conversion"),SUMIFS(UK!$F$9:$F$77,UK!$C$9:$C$77,Data!$H4935),IF(AND($C2657="Area (ha)",$E2657="Total"),SUMIFS(UK!$F$9:$F$77,UK!$C$9:$C$77,Data!$H4935),IF(AND($C2657="Tonne",$E2657="Fully converted"),SUMIFS(UK!$F$9:$F$77,UK!$C$9:$C$77,Data!$H4935),""))))</f>
        <v/>
      </c>
      <c r="B2657" s="5" t="s">
        <v>45</v>
      </c>
      <c r="C2657" s="5" t="s">
        <v>144</v>
      </c>
      <c r="D2657" s="5" t="s">
        <v>49</v>
      </c>
      <c r="E2657" s="5" t="s">
        <v>142</v>
      </c>
      <c r="F2657" s="32" t="s">
        <v>15</v>
      </c>
      <c r="G2657" s="32" t="s">
        <v>85</v>
      </c>
      <c r="H2657" s="32" t="s">
        <v>85</v>
      </c>
      <c r="I2657" s="32" t="s">
        <v>235</v>
      </c>
    </row>
    <row r="2658" spans="1:9" x14ac:dyDescent="0.25">
      <c r="A2658" t="str">
        <f>IF(AND($C2658="Area (ha)",$E2658="Fully converted"),SUMIFS(UK!$E$9:$E$77,UK!$C$9:$C$77,Data!$H4936),IF(AND($C2658="Area (ha)",$E2658="In conversion"),SUMIFS(UK!$F$9:$F$77,UK!$C$9:$C$77,Data!$H4936),IF(AND($C2658="Area (ha)",$E2658="Total"),SUMIFS(UK!$F$9:$F$77,UK!$C$9:$C$77,Data!$H4936),IF(AND($C2658="Tonne",$E2658="Fully converted"),SUMIFS(UK!$F$9:$F$77,UK!$C$9:$C$77,Data!$H4936),""))))</f>
        <v/>
      </c>
      <c r="B2658" s="5" t="s">
        <v>45</v>
      </c>
      <c r="C2658" s="5" t="s">
        <v>144</v>
      </c>
      <c r="D2658" s="5" t="s">
        <v>49</v>
      </c>
      <c r="E2658" s="5" t="s">
        <v>142</v>
      </c>
      <c r="F2658" s="32" t="s">
        <v>15</v>
      </c>
      <c r="G2658" s="32" t="s">
        <v>127</v>
      </c>
      <c r="H2658" s="32" t="s">
        <v>127</v>
      </c>
      <c r="I2658" s="32" t="s">
        <v>127</v>
      </c>
    </row>
    <row r="2659" spans="1:9" x14ac:dyDescent="0.25">
      <c r="A2659" t="str">
        <f>IF(AND($C2659="Area (ha)",$E2659="Fully converted"),SUMIFS(UK!$E$9:$E$77,UK!$C$9:$C$77,Data!$H4937),IF(AND($C2659="Area (ha)",$E2659="In conversion"),SUMIFS(UK!$F$9:$F$77,UK!$C$9:$C$77,Data!$H4937),IF(AND($C2659="Area (ha)",$E2659="Total"),SUMIFS(UK!$F$9:$F$77,UK!$C$9:$C$77,Data!$H4937),IF(AND($C2659="Tonne",$E2659="Fully converted"),SUMIFS(UK!$F$9:$F$77,UK!$C$9:$C$77,Data!$H4937),""))))</f>
        <v/>
      </c>
      <c r="B2659" s="5" t="s">
        <v>45</v>
      </c>
      <c r="C2659" s="5" t="s">
        <v>144</v>
      </c>
      <c r="D2659" s="5" t="s">
        <v>49</v>
      </c>
      <c r="E2659" s="5" t="s">
        <v>142</v>
      </c>
      <c r="F2659" s="32" t="s">
        <v>15</v>
      </c>
      <c r="G2659" s="32" t="s">
        <v>128</v>
      </c>
      <c r="H2659" s="32" t="s">
        <v>128</v>
      </c>
      <c r="I2659" s="32" t="s">
        <v>128</v>
      </c>
    </row>
    <row r="2660" spans="1:9" x14ac:dyDescent="0.25">
      <c r="A2660" t="str">
        <f>IF(AND($C2660="Area (ha)",$E2660="Fully converted"),SUMIFS(UK!$E$9:$E$77,UK!$C$9:$C$77,Data!$H4938),IF(AND($C2660="Area (ha)",$E2660="In conversion"),SUMIFS(UK!$F$9:$F$77,UK!$C$9:$C$77,Data!$H4938),IF(AND($C2660="Area (ha)",$E2660="Total"),SUMIFS(UK!$F$9:$F$77,UK!$C$9:$C$77,Data!$H4938),IF(AND($C2660="Tonne",$E2660="Fully converted"),SUMIFS(UK!$F$9:$F$77,UK!$C$9:$C$77,Data!$H4938),""))))</f>
        <v/>
      </c>
      <c r="B2660" s="5" t="s">
        <v>45</v>
      </c>
      <c r="C2660" s="5" t="s">
        <v>144</v>
      </c>
      <c r="D2660" s="5" t="s">
        <v>49</v>
      </c>
      <c r="E2660" s="5" t="s">
        <v>142</v>
      </c>
      <c r="F2660" s="32" t="s">
        <v>15</v>
      </c>
      <c r="G2660" s="32" t="s">
        <v>129</v>
      </c>
      <c r="H2660" s="32" t="s">
        <v>129</v>
      </c>
      <c r="I2660" s="32" t="s">
        <v>129</v>
      </c>
    </row>
    <row r="2661" spans="1:9" x14ac:dyDescent="0.25">
      <c r="A2661" t="str">
        <f>IF(AND($C2661="Area (ha)",$E2661="Fully converted"),SUMIFS(UK!$E$9:$E$77,UK!$C$9:$C$77,Data!$H4939),IF(AND($C2661="Area (ha)",$E2661="In conversion"),SUMIFS(UK!$F$9:$F$77,UK!$C$9:$C$77,Data!$H4939),IF(AND($C2661="Area (ha)",$E2661="Total"),SUMIFS(UK!$F$9:$F$77,UK!$C$9:$C$77,Data!$H4939),IF(AND($C2661="Tonne",$E2661="Fully converted"),SUMIFS(UK!$F$9:$F$77,UK!$C$9:$C$77,Data!$H4939),""))))</f>
        <v/>
      </c>
      <c r="B2661" s="5" t="s">
        <v>45</v>
      </c>
      <c r="C2661" s="5" t="s">
        <v>144</v>
      </c>
      <c r="D2661" s="5" t="s">
        <v>49</v>
      </c>
      <c r="E2661" s="5" t="s">
        <v>142</v>
      </c>
      <c r="F2661" s="32" t="s">
        <v>15</v>
      </c>
      <c r="G2661" s="32" t="s">
        <v>130</v>
      </c>
      <c r="H2661" s="32" t="s">
        <v>130</v>
      </c>
      <c r="I2661" s="32" t="s">
        <v>130</v>
      </c>
    </row>
    <row r="2662" spans="1:9" x14ac:dyDescent="0.25">
      <c r="A2662" t="str">
        <f>IF(AND($C2662="Area (ha)",$E2662="Fully converted"),SUMIFS(UK!$E$9:$E$77,UK!$C$9:$C$77,Data!$H4940),IF(AND($C2662="Area (ha)",$E2662="In conversion"),SUMIFS(UK!$F$9:$F$77,UK!$C$9:$C$77,Data!$H4940),IF(AND($C2662="Area (ha)",$E2662="Total"),SUMIFS(UK!$F$9:$F$77,UK!$C$9:$C$77,Data!$H4940),IF(AND($C2662="Tonne",$E2662="Fully converted"),SUMIFS(UK!$F$9:$F$77,UK!$C$9:$C$77,Data!$H4940),""))))</f>
        <v/>
      </c>
      <c r="B2662" s="5" t="s">
        <v>45</v>
      </c>
      <c r="C2662" s="5" t="s">
        <v>144</v>
      </c>
      <c r="D2662" s="5" t="s">
        <v>49</v>
      </c>
      <c r="E2662" s="5" t="s">
        <v>142</v>
      </c>
      <c r="F2662" s="32" t="s">
        <v>15</v>
      </c>
      <c r="G2662" s="32" t="s">
        <v>131</v>
      </c>
      <c r="H2662" s="32" t="s">
        <v>131</v>
      </c>
      <c r="I2662" s="32" t="s">
        <v>131</v>
      </c>
    </row>
    <row r="2663" spans="1:9" x14ac:dyDescent="0.25">
      <c r="A2663" t="str">
        <f>IF(AND($C2663="Area (ha)",$E2663="Fully converted"),SUMIFS(UK!$E$9:$E$77,UK!$C$9:$C$77,Data!$H4941),IF(AND($C2663="Area (ha)",$E2663="In conversion"),SUMIFS(UK!$F$9:$F$77,UK!$C$9:$C$77,Data!$H4941),IF(AND($C2663="Area (ha)",$E2663="Total"),SUMIFS(UK!$F$9:$F$77,UK!$C$9:$C$77,Data!$H4941),IF(AND($C2663="Tonne",$E2663="Fully converted"),SUMIFS(UK!$F$9:$F$77,UK!$C$9:$C$77,Data!$H4941),""))))</f>
        <v/>
      </c>
      <c r="B2663" s="5" t="s">
        <v>45</v>
      </c>
      <c r="C2663" s="5" t="s">
        <v>144</v>
      </c>
      <c r="D2663" s="5" t="s">
        <v>49</v>
      </c>
      <c r="E2663" s="5" t="s">
        <v>142</v>
      </c>
      <c r="F2663" s="32" t="s">
        <v>15</v>
      </c>
      <c r="G2663" s="32" t="s">
        <v>91</v>
      </c>
      <c r="H2663" s="32" t="s">
        <v>91</v>
      </c>
      <c r="I2663" s="32" t="s">
        <v>91</v>
      </c>
    </row>
    <row r="2664" spans="1:9" x14ac:dyDescent="0.25">
      <c r="A2664" t="str">
        <f>IF(AND($C2664="Area (ha)",$E2664="Fully converted"),SUMIFS(UK!$E$9:$E$77,UK!$C$9:$C$77,Data!$H4942),IF(AND($C2664="Area (ha)",$E2664="In conversion"),SUMIFS(UK!$F$9:$F$77,UK!$C$9:$C$77,Data!$H4942),IF(AND($C2664="Area (ha)",$E2664="Total"),SUMIFS(UK!$F$9:$F$77,UK!$C$9:$C$77,Data!$H4942),IF(AND($C2664="Tonne",$E2664="Fully converted"),SUMIFS(UK!$F$9:$F$77,UK!$C$9:$C$77,Data!$H4942),""))))</f>
        <v/>
      </c>
      <c r="B2664" s="5" t="s">
        <v>45</v>
      </c>
      <c r="C2664" s="5" t="s">
        <v>144</v>
      </c>
      <c r="D2664" s="5" t="s">
        <v>49</v>
      </c>
      <c r="E2664" s="5" t="s">
        <v>142</v>
      </c>
      <c r="F2664" s="32" t="s">
        <v>15</v>
      </c>
      <c r="G2664" s="32" t="s">
        <v>92</v>
      </c>
      <c r="H2664" s="32" t="s">
        <v>92</v>
      </c>
      <c r="I2664" s="32" t="s">
        <v>92</v>
      </c>
    </row>
    <row r="2665" spans="1:9" x14ac:dyDescent="0.25">
      <c r="A2665" t="str">
        <f>IF(AND($C2665="Area (ha)",$E2665="Fully converted"),SUMIFS(UK!$E$9:$E$77,UK!$C$9:$C$77,Data!$H4943),IF(AND($C2665="Area (ha)",$E2665="In conversion"),SUMIFS(UK!$F$9:$F$77,UK!$C$9:$C$77,Data!$H4943),IF(AND($C2665="Area (ha)",$E2665="Total"),SUMIFS(UK!$F$9:$F$77,UK!$C$9:$C$77,Data!$H4943),IF(AND($C2665="Tonne",$E2665="Fully converted"),SUMIFS(UK!$F$9:$F$77,UK!$C$9:$C$77,Data!$H4943),""))))</f>
        <v/>
      </c>
      <c r="B2665" s="5" t="s">
        <v>45</v>
      </c>
      <c r="C2665" s="5" t="s">
        <v>144</v>
      </c>
      <c r="D2665" s="5" t="s">
        <v>49</v>
      </c>
      <c r="E2665" s="5" t="s">
        <v>142</v>
      </c>
      <c r="F2665" s="32" t="s">
        <v>15</v>
      </c>
      <c r="G2665" s="32" t="s">
        <v>93</v>
      </c>
      <c r="H2665" s="32" t="s">
        <v>93</v>
      </c>
      <c r="I2665" s="32" t="s">
        <v>93</v>
      </c>
    </row>
    <row r="2666" spans="1:9" x14ac:dyDescent="0.25">
      <c r="A2666" t="str">
        <f>IF(AND($C2666="Area (ha)",$E2666="Fully converted"),SUMIFS(UK!$E$9:$E$77,UK!$C$9:$C$77,Data!$H4944),IF(AND($C2666="Area (ha)",$E2666="In conversion"),SUMIFS(UK!$F$9:$F$77,UK!$C$9:$C$77,Data!$H4944),IF(AND($C2666="Area (ha)",$E2666="Total"),SUMIFS(UK!$F$9:$F$77,UK!$C$9:$C$77,Data!$H4944),IF(AND($C2666="Tonne",$E2666="Fully converted"),SUMIFS(UK!$F$9:$F$77,UK!$C$9:$C$77,Data!$H4944),""))))</f>
        <v/>
      </c>
      <c r="B2666" s="5" t="s">
        <v>45</v>
      </c>
      <c r="C2666" s="5" t="s">
        <v>144</v>
      </c>
      <c r="D2666" s="5" t="s">
        <v>49</v>
      </c>
      <c r="E2666" s="5" t="s">
        <v>142</v>
      </c>
      <c r="F2666" s="32" t="s">
        <v>15</v>
      </c>
      <c r="G2666" s="32" t="s">
        <v>94</v>
      </c>
      <c r="H2666" s="32" t="s">
        <v>94</v>
      </c>
      <c r="I2666" s="32" t="s">
        <v>94</v>
      </c>
    </row>
    <row r="2667" spans="1:9" x14ac:dyDescent="0.25">
      <c r="A2667" t="str">
        <f>IF(AND($C2667="Area (ha)",$E2667="Fully converted"),SUMIFS(UK!$E$9:$E$77,UK!$C$9:$C$77,Data!$H4945),IF(AND($C2667="Area (ha)",$E2667="In conversion"),SUMIFS(UK!$F$9:$F$77,UK!$C$9:$C$77,Data!$H4945),IF(AND($C2667="Area (ha)",$E2667="Total"),SUMIFS(UK!$F$9:$F$77,UK!$C$9:$C$77,Data!$H4945),IF(AND($C2667="Tonne",$E2667="Fully converted"),SUMIFS(UK!$F$9:$F$77,UK!$C$9:$C$77,Data!$H4945),""))))</f>
        <v/>
      </c>
      <c r="B2667" s="5" t="s">
        <v>45</v>
      </c>
      <c r="C2667" s="5" t="s">
        <v>144</v>
      </c>
      <c r="D2667" s="5" t="s">
        <v>49</v>
      </c>
      <c r="E2667" s="5" t="s">
        <v>142</v>
      </c>
      <c r="F2667" s="32" t="s">
        <v>15</v>
      </c>
      <c r="G2667" s="32" t="s">
        <v>95</v>
      </c>
      <c r="H2667" s="32" t="s">
        <v>95</v>
      </c>
      <c r="I2667" s="32" t="s">
        <v>95</v>
      </c>
    </row>
    <row r="2668" spans="1:9" x14ac:dyDescent="0.25">
      <c r="A2668" t="str">
        <f>IF(AND($C2668="Area (ha)",$E2668="Fully converted"),SUMIFS(UK!$E$9:$E$77,UK!$C$9:$C$77,Data!$H4946),IF(AND($C2668="Area (ha)",$E2668="In conversion"),SUMIFS(UK!$F$9:$F$77,UK!$C$9:$C$77,Data!$H4946),IF(AND($C2668="Area (ha)",$E2668="Total"),SUMIFS(UK!$F$9:$F$77,UK!$C$9:$C$77,Data!$H4946),IF(AND($C2668="Tonne",$E2668="Fully converted"),SUMIFS(UK!$F$9:$F$77,UK!$C$9:$C$77,Data!$H4946),""))))</f>
        <v/>
      </c>
      <c r="B2668" s="5" t="s">
        <v>45</v>
      </c>
      <c r="C2668" s="5" t="s">
        <v>144</v>
      </c>
      <c r="D2668" s="5" t="s">
        <v>49</v>
      </c>
      <c r="E2668" s="5" t="s">
        <v>142</v>
      </c>
      <c r="F2668" s="32" t="s">
        <v>15</v>
      </c>
      <c r="G2668" s="32" t="s">
        <v>96</v>
      </c>
      <c r="H2668" s="32" t="s">
        <v>96</v>
      </c>
      <c r="I2668" s="32" t="s">
        <v>96</v>
      </c>
    </row>
    <row r="2669" spans="1:9" x14ac:dyDescent="0.25">
      <c r="A2669" t="str">
        <f>IF(AND($C2669="Area (ha)",$E2669="Fully converted"),SUMIFS(UK!$E$9:$E$77,UK!$C$9:$C$77,Data!$H4947),IF(AND($C2669="Area (ha)",$E2669="In conversion"),SUMIFS(UK!$F$9:$F$77,UK!$C$9:$C$77,Data!$H4947),IF(AND($C2669="Area (ha)",$E2669="Total"),SUMIFS(UK!$F$9:$F$77,UK!$C$9:$C$77,Data!$H4947),IF(AND($C2669="Tonne",$E2669="Fully converted"),SUMIFS(UK!$F$9:$F$77,UK!$C$9:$C$77,Data!$H4947),""))))</f>
        <v/>
      </c>
      <c r="B2669" s="5" t="s">
        <v>45</v>
      </c>
      <c r="C2669" s="5" t="s">
        <v>144</v>
      </c>
      <c r="D2669" s="5" t="s">
        <v>49</v>
      </c>
      <c r="E2669" s="5" t="s">
        <v>142</v>
      </c>
      <c r="F2669" s="32" t="s">
        <v>15</v>
      </c>
      <c r="G2669" s="32" t="s">
        <v>132</v>
      </c>
      <c r="H2669" s="32" t="s">
        <v>132</v>
      </c>
      <c r="I2669" s="32" t="s">
        <v>132</v>
      </c>
    </row>
    <row r="2670" spans="1:9" x14ac:dyDescent="0.25">
      <c r="A2670" t="str">
        <f>IF(AND($C2670="Area (ha)",$E2670="Fully converted"),SUMIFS(UK!$E$9:$E$77,UK!$C$9:$C$77,Data!$H4948),IF(AND($C2670="Area (ha)",$E2670="In conversion"),SUMIFS(UK!$F$9:$F$77,UK!$C$9:$C$77,Data!$H4948),IF(AND($C2670="Area (ha)",$E2670="Total"),SUMIFS(UK!$F$9:$F$77,UK!$C$9:$C$77,Data!$H4948),IF(AND($C2670="Tonne",$E2670="Fully converted"),SUMIFS(UK!$F$9:$F$77,UK!$C$9:$C$77,Data!$H4948),""))))</f>
        <v/>
      </c>
      <c r="B2670" s="5" t="s">
        <v>45</v>
      </c>
      <c r="C2670" s="5" t="s">
        <v>144</v>
      </c>
      <c r="D2670" s="5" t="s">
        <v>49</v>
      </c>
      <c r="E2670" s="5" t="s">
        <v>142</v>
      </c>
      <c r="F2670" s="32" t="s">
        <v>15</v>
      </c>
      <c r="G2670" s="32" t="s">
        <v>98</v>
      </c>
      <c r="H2670" s="32" t="s">
        <v>98</v>
      </c>
      <c r="I2670" s="32" t="s">
        <v>98</v>
      </c>
    </row>
    <row r="2671" spans="1:9" x14ac:dyDescent="0.25">
      <c r="A2671" t="str">
        <f>IF(AND($C2671="Area (ha)",$E2671="Fully converted"),SUMIFS(UK!$E$9:$E$77,UK!$C$9:$C$77,Data!$H4949),IF(AND($C2671="Area (ha)",$E2671="In conversion"),SUMIFS(UK!$F$9:$F$77,UK!$C$9:$C$77,Data!$H4949),IF(AND($C2671="Area (ha)",$E2671="Total"),SUMIFS(UK!$F$9:$F$77,UK!$C$9:$C$77,Data!$H4949),IF(AND($C2671="Tonne",$E2671="Fully converted"),SUMIFS(UK!$F$9:$F$77,UK!$C$9:$C$77,Data!$H4949),""))))</f>
        <v/>
      </c>
      <c r="B2671" s="5" t="s">
        <v>45</v>
      </c>
      <c r="C2671" s="5" t="s">
        <v>144</v>
      </c>
      <c r="D2671" s="5" t="s">
        <v>49</v>
      </c>
      <c r="E2671" s="5" t="s">
        <v>142</v>
      </c>
      <c r="F2671" s="32" t="s">
        <v>15</v>
      </c>
      <c r="G2671" s="32" t="s">
        <v>99</v>
      </c>
      <c r="H2671" s="32" t="s">
        <v>99</v>
      </c>
      <c r="I2671" s="32" t="s">
        <v>99</v>
      </c>
    </row>
    <row r="2672" spans="1:9" x14ac:dyDescent="0.25">
      <c r="A2672" t="str">
        <f>IF(AND($C2672="Area (ha)",$E2672="Fully converted"),SUMIFS(UK!$E$9:$E$77,UK!$C$9:$C$77,Data!$H4950),IF(AND($C2672="Area (ha)",$E2672="In conversion"),SUMIFS(UK!$F$9:$F$77,UK!$C$9:$C$77,Data!$H4950),IF(AND($C2672="Area (ha)",$E2672="Total"),SUMIFS(UK!$F$9:$F$77,UK!$C$9:$C$77,Data!$H4950),IF(AND($C2672="Tonne",$E2672="Fully converted"),SUMIFS(UK!$F$9:$F$77,UK!$C$9:$C$77,Data!$H4950),""))))</f>
        <v/>
      </c>
      <c r="B2672" s="5" t="s">
        <v>45</v>
      </c>
      <c r="C2672" s="5" t="s">
        <v>144</v>
      </c>
      <c r="D2672" s="5" t="s">
        <v>49</v>
      </c>
      <c r="E2672" s="5" t="s">
        <v>142</v>
      </c>
      <c r="F2672" s="32" t="s">
        <v>15</v>
      </c>
      <c r="G2672" s="32" t="s">
        <v>100</v>
      </c>
      <c r="H2672" s="32" t="s">
        <v>100</v>
      </c>
      <c r="I2672" s="32" t="s">
        <v>101</v>
      </c>
    </row>
    <row r="2673" spans="1:9" x14ac:dyDescent="0.25">
      <c r="A2673" t="str">
        <f>IF(AND($C2673="Area (ha)",$E2673="Fully converted"),SUMIFS(UK!$E$9:$E$77,UK!$C$9:$C$77,Data!$H4951),IF(AND($C2673="Area (ha)",$E2673="In conversion"),SUMIFS(UK!$F$9:$F$77,UK!$C$9:$C$77,Data!$H4951),IF(AND($C2673="Area (ha)",$E2673="Total"),SUMIFS(UK!$F$9:$F$77,UK!$C$9:$C$77,Data!$H4951),IF(AND($C2673="Tonne",$E2673="Fully converted"),SUMIFS(UK!$F$9:$F$77,UK!$C$9:$C$77,Data!$H4951),""))))</f>
        <v/>
      </c>
      <c r="B2673" s="5" t="s">
        <v>45</v>
      </c>
      <c r="C2673" s="5" t="s">
        <v>144</v>
      </c>
      <c r="D2673" s="5" t="s">
        <v>49</v>
      </c>
      <c r="E2673" s="5" t="s">
        <v>142</v>
      </c>
      <c r="F2673" s="32" t="s">
        <v>15</v>
      </c>
      <c r="G2673" s="32" t="s">
        <v>101</v>
      </c>
      <c r="H2673" s="32" t="s">
        <v>101</v>
      </c>
      <c r="I2673" s="32" t="s">
        <v>101</v>
      </c>
    </row>
    <row r="2674" spans="1:9" x14ac:dyDescent="0.25">
      <c r="A2674" t="str">
        <f>IF(AND($C2674="Area (ha)",$E2674="Fully converted"),SUMIFS(UK!$E$9:$E$77,UK!$C$9:$C$77,Data!$H4952),IF(AND($C2674="Area (ha)",$E2674="In conversion"),SUMIFS(UK!$F$9:$F$77,UK!$C$9:$C$77,Data!$H4952),IF(AND($C2674="Area (ha)",$E2674="Total"),SUMIFS(UK!$F$9:$F$77,UK!$C$9:$C$77,Data!$H4952),IF(AND($C2674="Tonne",$E2674="Fully converted"),SUMIFS(UK!$F$9:$F$77,UK!$C$9:$C$77,Data!$H4952),""))))</f>
        <v/>
      </c>
      <c r="B2674" s="5" t="s">
        <v>45</v>
      </c>
      <c r="C2674" s="5" t="s">
        <v>144</v>
      </c>
      <c r="D2674" s="5" t="s">
        <v>49</v>
      </c>
      <c r="E2674" s="5" t="s">
        <v>142</v>
      </c>
      <c r="F2674" s="32" t="s">
        <v>15</v>
      </c>
      <c r="G2674" s="32" t="s">
        <v>102</v>
      </c>
      <c r="H2674" s="32" t="s">
        <v>102</v>
      </c>
      <c r="I2674" s="32" t="s">
        <v>102</v>
      </c>
    </row>
    <row r="2675" spans="1:9" x14ac:dyDescent="0.25">
      <c r="A2675" t="str">
        <f>IF(AND($C2675="Area (ha)",$E2675="Fully converted"),SUMIFS(UK!$E$9:$E$77,UK!$C$9:$C$77,Data!$H4953),IF(AND($C2675="Area (ha)",$E2675="In conversion"),SUMIFS(UK!$F$9:$F$77,UK!$C$9:$C$77,Data!$H4953),IF(AND($C2675="Area (ha)",$E2675="Total"),SUMIFS(UK!$F$9:$F$77,UK!$C$9:$C$77,Data!$H4953),IF(AND($C2675="Tonne",$E2675="Fully converted"),SUMIFS(UK!$F$9:$F$77,UK!$C$9:$C$77,Data!$H4953),""))))</f>
        <v/>
      </c>
      <c r="B2675" s="5" t="s">
        <v>45</v>
      </c>
      <c r="C2675" s="5" t="s">
        <v>144</v>
      </c>
      <c r="D2675" s="5" t="s">
        <v>49</v>
      </c>
      <c r="E2675" s="5" t="s">
        <v>142</v>
      </c>
      <c r="F2675" s="32" t="s">
        <v>15</v>
      </c>
      <c r="G2675" s="32" t="s">
        <v>103</v>
      </c>
      <c r="H2675" s="32" t="s">
        <v>103</v>
      </c>
      <c r="I2675" s="32" t="s">
        <v>103</v>
      </c>
    </row>
    <row r="2676" spans="1:9" x14ac:dyDescent="0.25">
      <c r="A2676" t="str">
        <f>IF(AND($C2676="Area (ha)",$E2676="Fully converted"),SUMIFS(UK!$E$9:$E$77,UK!$C$9:$C$77,Data!$H4954),IF(AND($C2676="Area (ha)",$E2676="In conversion"),SUMIFS(UK!$F$9:$F$77,UK!$C$9:$C$77,Data!$H4954),IF(AND($C2676="Area (ha)",$E2676="Total"),SUMIFS(UK!$F$9:$F$77,UK!$C$9:$C$77,Data!$H4954),IF(AND($C2676="Tonne",$E2676="Fully converted"),SUMIFS(UK!$F$9:$F$77,UK!$C$9:$C$77,Data!$H4954),""))))</f>
        <v/>
      </c>
      <c r="B2676" s="5" t="s">
        <v>45</v>
      </c>
      <c r="C2676" s="5" t="s">
        <v>144</v>
      </c>
      <c r="D2676" s="5" t="s">
        <v>49</v>
      </c>
      <c r="E2676" s="5" t="s">
        <v>142</v>
      </c>
      <c r="F2676" s="32" t="s">
        <v>15</v>
      </c>
      <c r="G2676" s="32" t="s">
        <v>104</v>
      </c>
      <c r="H2676" s="32" t="s">
        <v>104</v>
      </c>
      <c r="I2676" s="32" t="s">
        <v>104</v>
      </c>
    </row>
    <row r="2677" spans="1:9" x14ac:dyDescent="0.25">
      <c r="A2677" t="str">
        <f>IF(AND($C2677="Area (ha)",$E2677="Fully converted"),SUMIFS(UK!$E$9:$E$77,UK!$C$9:$C$77,Data!$H4955),IF(AND($C2677="Area (ha)",$E2677="In conversion"),SUMIFS(UK!$F$9:$F$77,UK!$C$9:$C$77,Data!$H4955),IF(AND($C2677="Area (ha)",$E2677="Total"),SUMIFS(UK!$F$9:$F$77,UK!$C$9:$C$77,Data!$H4955),IF(AND($C2677="Tonne",$E2677="Fully converted"),SUMIFS(UK!$F$9:$F$77,UK!$C$9:$C$77,Data!$H4955),""))))</f>
        <v/>
      </c>
      <c r="B2677" s="5" t="s">
        <v>45</v>
      </c>
      <c r="C2677" s="5" t="s">
        <v>144</v>
      </c>
      <c r="D2677" s="5" t="s">
        <v>49</v>
      </c>
      <c r="E2677" s="5" t="s">
        <v>142</v>
      </c>
      <c r="F2677" s="32" t="s">
        <v>15</v>
      </c>
      <c r="G2677" s="32" t="s">
        <v>105</v>
      </c>
      <c r="H2677" s="32" t="s">
        <v>105</v>
      </c>
      <c r="I2677" s="32" t="s">
        <v>105</v>
      </c>
    </row>
    <row r="2678" spans="1:9" x14ac:dyDescent="0.25">
      <c r="A2678" t="str">
        <f>IF(AND($C2678="Area (ha)",$E2678="Fully converted"),SUMIFS(UK!$E$9:$E$77,UK!$C$9:$C$77,Data!$H4956),IF(AND($C2678="Area (ha)",$E2678="In conversion"),SUMIFS(UK!$F$9:$F$77,UK!$C$9:$C$77,Data!$H4956),IF(AND($C2678="Area (ha)",$E2678="Total"),SUMIFS(UK!$F$9:$F$77,UK!$C$9:$C$77,Data!$H4956),IF(AND($C2678="Tonne",$E2678="Fully converted"),SUMIFS(UK!$F$9:$F$77,UK!$C$9:$C$77,Data!$H4956),""))))</f>
        <v/>
      </c>
      <c r="B2678" s="5" t="s">
        <v>45</v>
      </c>
      <c r="C2678" s="5" t="s">
        <v>144</v>
      </c>
      <c r="D2678" s="5" t="s">
        <v>49</v>
      </c>
      <c r="E2678" s="5" t="s">
        <v>142</v>
      </c>
      <c r="F2678" s="32" t="s">
        <v>15</v>
      </c>
      <c r="G2678" s="32" t="s">
        <v>106</v>
      </c>
      <c r="H2678" s="32" t="s">
        <v>106</v>
      </c>
      <c r="I2678" s="32" t="s">
        <v>106</v>
      </c>
    </row>
    <row r="2679" spans="1:9" x14ac:dyDescent="0.25">
      <c r="A2679" t="str">
        <f>IF(AND($C2679="Area (ha)",$E2679="Fully converted"),SUMIFS(UK!$E$9:$E$77,UK!$C$9:$C$77,Data!$H4957),IF(AND($C2679="Area (ha)",$E2679="In conversion"),SUMIFS(UK!$F$9:$F$77,UK!$C$9:$C$77,Data!$H4957),IF(AND($C2679="Area (ha)",$E2679="Total"),SUMIFS(UK!$F$9:$F$77,UK!$C$9:$C$77,Data!$H4957),IF(AND($C2679="Tonne",$E2679="Fully converted"),SUMIFS(UK!$F$9:$F$77,UK!$C$9:$C$77,Data!$H4957),""))))</f>
        <v/>
      </c>
      <c r="B2679" s="5" t="s">
        <v>45</v>
      </c>
      <c r="C2679" s="5" t="s">
        <v>144</v>
      </c>
      <c r="D2679" s="5" t="s">
        <v>49</v>
      </c>
      <c r="E2679" s="5" t="s">
        <v>142</v>
      </c>
      <c r="F2679" s="32" t="s">
        <v>15</v>
      </c>
      <c r="G2679" s="32" t="s">
        <v>107</v>
      </c>
      <c r="H2679" s="32" t="s">
        <v>107</v>
      </c>
      <c r="I2679" s="32" t="s">
        <v>107</v>
      </c>
    </row>
    <row r="2680" spans="1:9" x14ac:dyDescent="0.25">
      <c r="A2680" t="str">
        <f>IF(AND($C2680="Area (ha)",$E2680="Fully converted"),SUMIFS(UK!$E$9:$E$77,UK!$C$9:$C$77,Data!$H4958),IF(AND($C2680="Area (ha)",$E2680="In conversion"),SUMIFS(UK!$F$9:$F$77,UK!$C$9:$C$77,Data!$H4958),IF(AND($C2680="Area (ha)",$E2680="Total"),SUMIFS(UK!$F$9:$F$77,UK!$C$9:$C$77,Data!$H4958),IF(AND($C2680="Tonne",$E2680="Fully converted"),SUMIFS(UK!$F$9:$F$77,UK!$C$9:$C$77,Data!$H4958),""))))</f>
        <v/>
      </c>
      <c r="B2680" s="5" t="s">
        <v>45</v>
      </c>
      <c r="C2680" s="5" t="s">
        <v>144</v>
      </c>
      <c r="D2680" s="5" t="s">
        <v>49</v>
      </c>
      <c r="E2680" s="5" t="s">
        <v>142</v>
      </c>
      <c r="F2680" s="32" t="s">
        <v>15</v>
      </c>
      <c r="G2680" s="32" t="s">
        <v>108</v>
      </c>
      <c r="H2680" s="32" t="s">
        <v>108</v>
      </c>
      <c r="I2680" s="32" t="s">
        <v>108</v>
      </c>
    </row>
    <row r="2681" spans="1:9" x14ac:dyDescent="0.25">
      <c r="A2681" t="str">
        <f>IF(AND($C2681="Area (ha)",$E2681="Fully converted"),SUMIFS(UK!$E$9:$E$77,UK!$C$9:$C$77,Data!$H4959),IF(AND($C2681="Area (ha)",$E2681="In conversion"),SUMIFS(UK!$F$9:$F$77,UK!$C$9:$C$77,Data!$H4959),IF(AND($C2681="Area (ha)",$E2681="Total"),SUMIFS(UK!$F$9:$F$77,UK!$C$9:$C$77,Data!$H4959),IF(AND($C2681="Tonne",$E2681="Fully converted"),SUMIFS(UK!$F$9:$F$77,UK!$C$9:$C$77,Data!$H4959),""))))</f>
        <v/>
      </c>
      <c r="B2681" s="5" t="s">
        <v>45</v>
      </c>
      <c r="C2681" s="5" t="s">
        <v>144</v>
      </c>
      <c r="D2681" s="5" t="s">
        <v>49</v>
      </c>
      <c r="E2681" s="5" t="s">
        <v>142</v>
      </c>
      <c r="F2681" s="32" t="s">
        <v>15</v>
      </c>
      <c r="G2681" s="32" t="s">
        <v>109</v>
      </c>
      <c r="H2681" s="32" t="s">
        <v>109</v>
      </c>
      <c r="I2681" s="32" t="s">
        <v>109</v>
      </c>
    </row>
    <row r="2682" spans="1:9" x14ac:dyDescent="0.25">
      <c r="A2682" t="str">
        <f>IF(AND($C2682="Area (ha)",$E2682="Fully converted"),SUMIFS(UK!$E$9:$E$77,UK!$C$9:$C$77,Data!$H4960),IF(AND($C2682="Area (ha)",$E2682="In conversion"),SUMIFS(UK!$F$9:$F$77,UK!$C$9:$C$77,Data!$H4960),IF(AND($C2682="Area (ha)",$E2682="Total"),SUMIFS(UK!$F$9:$F$77,UK!$C$9:$C$77,Data!$H4960),IF(AND($C2682="Tonne",$E2682="Fully converted"),SUMIFS(UK!$F$9:$F$77,UK!$C$9:$C$77,Data!$H4960),""))))</f>
        <v/>
      </c>
      <c r="B2682" s="5" t="s">
        <v>45</v>
      </c>
      <c r="C2682" s="5" t="s">
        <v>144</v>
      </c>
      <c r="D2682" s="5" t="s">
        <v>49</v>
      </c>
      <c r="E2682" s="5" t="s">
        <v>142</v>
      </c>
      <c r="F2682" s="32" t="s">
        <v>15</v>
      </c>
      <c r="G2682" s="32" t="s">
        <v>133</v>
      </c>
      <c r="H2682" s="32" t="s">
        <v>110</v>
      </c>
      <c r="I2682" s="32" t="s">
        <v>133</v>
      </c>
    </row>
    <row r="2683" spans="1:9" x14ac:dyDescent="0.25">
      <c r="A2683" t="str">
        <f>IF(AND($C2683="Area (ha)",$E2683="Fully converted"),SUMIFS(UK!$E$9:$E$77,UK!$C$9:$C$77,Data!$H4961),IF(AND($C2683="Area (ha)",$E2683="In conversion"),SUMIFS(UK!$F$9:$F$77,UK!$C$9:$C$77,Data!$H4961),IF(AND($C2683="Area (ha)",$E2683="Total"),SUMIFS(UK!$F$9:$F$77,UK!$C$9:$C$77,Data!$H4961),IF(AND($C2683="Tonne",$E2683="Fully converted"),SUMIFS(UK!$F$9:$F$77,UK!$C$9:$C$77,Data!$H4961),""))))</f>
        <v/>
      </c>
      <c r="B2683" s="5" t="s">
        <v>45</v>
      </c>
      <c r="C2683" s="5" t="s">
        <v>144</v>
      </c>
      <c r="D2683" s="5" t="s">
        <v>49</v>
      </c>
      <c r="E2683" s="5" t="s">
        <v>142</v>
      </c>
      <c r="F2683" s="32" t="s">
        <v>15</v>
      </c>
      <c r="G2683" s="32" t="s">
        <v>111</v>
      </c>
      <c r="H2683" s="32" t="s">
        <v>111</v>
      </c>
      <c r="I2683" s="32" t="s">
        <v>111</v>
      </c>
    </row>
    <row r="2684" spans="1:9" x14ac:dyDescent="0.25">
      <c r="A2684" t="str">
        <f>IF(AND($C2684="Area (ha)",$E2684="Fully converted"),SUMIFS(UK!$E$9:$E$77,UK!$C$9:$C$77,Data!$H4962),IF(AND($C2684="Area (ha)",$E2684="In conversion"),SUMIFS(UK!$F$9:$F$77,UK!$C$9:$C$77,Data!$H4962),IF(AND($C2684="Area (ha)",$E2684="Total"),SUMIFS(UK!$F$9:$F$77,UK!$C$9:$C$77,Data!$H4962),IF(AND($C2684="Tonne",$E2684="Fully converted"),SUMIFS(UK!$F$9:$F$77,UK!$C$9:$C$77,Data!$H4962),""))))</f>
        <v/>
      </c>
      <c r="B2684" s="5" t="s">
        <v>45</v>
      </c>
      <c r="C2684" s="5" t="s">
        <v>144</v>
      </c>
      <c r="D2684" s="5" t="s">
        <v>49</v>
      </c>
      <c r="E2684" s="5" t="s">
        <v>142</v>
      </c>
      <c r="F2684" s="32" t="s">
        <v>15</v>
      </c>
      <c r="G2684" s="32" t="s">
        <v>134</v>
      </c>
      <c r="H2684" s="32" t="s">
        <v>134</v>
      </c>
      <c r="I2684" s="32" t="s">
        <v>134</v>
      </c>
    </row>
    <row r="2685" spans="1:9" x14ac:dyDescent="0.25">
      <c r="A2685" t="str">
        <f>IF(AND($C2685="Area (ha)",$E2685="Fully converted"),SUMIFS(UK!$E$9:$E$77,UK!$C$9:$C$77,Data!$H4963),IF(AND($C2685="Area (ha)",$E2685="In conversion"),SUMIFS(UK!$F$9:$F$77,UK!$C$9:$C$77,Data!$H4963),IF(AND($C2685="Area (ha)",$E2685="Total"),SUMIFS(UK!$F$9:$F$77,UK!$C$9:$C$77,Data!$H4963),IF(AND($C2685="Tonne",$E2685="Fully converted"),SUMIFS(UK!$F$9:$F$77,UK!$C$9:$C$77,Data!$H4963),""))))</f>
        <v/>
      </c>
      <c r="B2685" s="5" t="s">
        <v>45</v>
      </c>
      <c r="C2685" s="5" t="s">
        <v>144</v>
      </c>
      <c r="D2685" s="5" t="s">
        <v>49</v>
      </c>
      <c r="E2685" s="5" t="s">
        <v>142</v>
      </c>
      <c r="F2685" s="32" t="s">
        <v>15</v>
      </c>
      <c r="G2685" s="32" t="s">
        <v>113</v>
      </c>
      <c r="H2685" s="32" t="s">
        <v>113</v>
      </c>
      <c r="I2685" s="32" t="s">
        <v>113</v>
      </c>
    </row>
    <row r="2686" spans="1:9" x14ac:dyDescent="0.25">
      <c r="A2686" t="str">
        <f>IF(AND($C2686="Area (ha)",$E2686="Fully converted"),SUMIFS(UK!$E$9:$E$77,UK!$C$9:$C$77,Data!$H4964),IF(AND($C2686="Area (ha)",$E2686="In conversion"),SUMIFS(UK!$F$9:$F$77,UK!$C$9:$C$77,Data!$H4964),IF(AND($C2686="Area (ha)",$E2686="Total"),SUMIFS(UK!$F$9:$F$77,UK!$C$9:$C$77,Data!$H4964),IF(AND($C2686="Tonne",$E2686="Fully converted"),SUMIFS(UK!$F$9:$F$77,UK!$C$9:$C$77,Data!$H4964),""))))</f>
        <v/>
      </c>
      <c r="B2686" s="5" t="s">
        <v>45</v>
      </c>
      <c r="C2686" s="5" t="s">
        <v>144</v>
      </c>
      <c r="D2686" s="5" t="s">
        <v>49</v>
      </c>
      <c r="E2686" s="5" t="s">
        <v>142</v>
      </c>
      <c r="F2686" s="32" t="s">
        <v>15</v>
      </c>
      <c r="G2686" s="32" t="s">
        <v>135</v>
      </c>
      <c r="H2686" s="32" t="s">
        <v>135</v>
      </c>
      <c r="I2686" s="32" t="s">
        <v>135</v>
      </c>
    </row>
    <row r="2687" spans="1:9" x14ac:dyDescent="0.25">
      <c r="A2687" t="str">
        <f>IF(AND($C2687="Area (ha)",$E2687="Fully converted"),SUMIFS(UK!$E$9:$E$77,UK!$C$9:$C$77,Data!$H4965),IF(AND($C2687="Area (ha)",$E2687="In conversion"),SUMIFS(UK!$F$9:$F$77,UK!$C$9:$C$77,Data!$H4965),IF(AND($C2687="Area (ha)",$E2687="Total"),SUMIFS(UK!$F$9:$F$77,UK!$C$9:$C$77,Data!$H4965),IF(AND($C2687="Tonne",$E2687="Fully converted"),SUMIFS(UK!$F$9:$F$77,UK!$C$9:$C$77,Data!$H4965),""))))</f>
        <v/>
      </c>
      <c r="B2687" s="5" t="s">
        <v>45</v>
      </c>
      <c r="C2687" s="5" t="s">
        <v>144</v>
      </c>
      <c r="D2687" s="5" t="s">
        <v>49</v>
      </c>
      <c r="E2687" s="5" t="s">
        <v>142</v>
      </c>
      <c r="F2687" s="32" t="s">
        <v>15</v>
      </c>
      <c r="G2687" s="32" t="s">
        <v>115</v>
      </c>
      <c r="H2687" s="32" t="s">
        <v>115</v>
      </c>
      <c r="I2687" s="32" t="s">
        <v>115</v>
      </c>
    </row>
    <row r="2688" spans="1:9" x14ac:dyDescent="0.25">
      <c r="A2688" t="str">
        <f>IF(AND($C2688="Area (ha)",$E2688="Fully converted"),SUMIFS(UK!$E$9:$E$77,UK!$C$9:$C$77,Data!$H4966),IF(AND($C2688="Area (ha)",$E2688="In conversion"),SUMIFS(UK!$F$9:$F$77,UK!$C$9:$C$77,Data!$H4966),IF(AND($C2688="Area (ha)",$E2688="Total"),SUMIFS(UK!$F$9:$F$77,UK!$C$9:$C$77,Data!$H4966),IF(AND($C2688="Tonne",$E2688="Fully converted"),SUMIFS(UK!$F$9:$F$77,UK!$C$9:$C$77,Data!$H4966),""))))</f>
        <v/>
      </c>
      <c r="B2688" s="5" t="s">
        <v>45</v>
      </c>
      <c r="C2688" s="5" t="s">
        <v>144</v>
      </c>
      <c r="D2688" s="5" t="s">
        <v>49</v>
      </c>
      <c r="E2688" s="5" t="s">
        <v>142</v>
      </c>
      <c r="F2688" s="32" t="s">
        <v>15</v>
      </c>
      <c r="G2688" s="32" t="s">
        <v>116</v>
      </c>
      <c r="H2688" s="32" t="s">
        <v>116</v>
      </c>
      <c r="I2688" s="32" t="s">
        <v>116</v>
      </c>
    </row>
    <row r="2689" spans="1:9" x14ac:dyDescent="0.25">
      <c r="A2689" t="str">
        <f>IF(AND($C2689="Area (ha)",$E2689="Fully converted"),SUMIFS(UK!$E$9:$E$77,UK!$C$9:$C$77,Data!$H4967),IF(AND($C2689="Area (ha)",$E2689="In conversion"),SUMIFS(UK!$F$9:$F$77,UK!$C$9:$C$77,Data!$H4967),IF(AND($C2689="Area (ha)",$E2689="Total"),SUMIFS(UK!$F$9:$F$77,UK!$C$9:$C$77,Data!$H4967),IF(AND($C2689="Tonne",$E2689="Fully converted"),SUMIFS(UK!$F$9:$F$77,UK!$C$9:$C$77,Data!$H4967),""))))</f>
        <v/>
      </c>
      <c r="B2689" s="5" t="s">
        <v>45</v>
      </c>
      <c r="C2689" s="5" t="s">
        <v>144</v>
      </c>
      <c r="D2689" s="5" t="s">
        <v>49</v>
      </c>
      <c r="E2689" s="5" t="s">
        <v>142</v>
      </c>
      <c r="F2689" s="32" t="s">
        <v>15</v>
      </c>
      <c r="G2689" s="32" t="s">
        <v>117</v>
      </c>
      <c r="H2689" s="32" t="s">
        <v>117</v>
      </c>
      <c r="I2689" s="32" t="s">
        <v>117</v>
      </c>
    </row>
    <row r="2690" spans="1:9" x14ac:dyDescent="0.25">
      <c r="A2690" t="str">
        <f>IF(AND($C2690="Area (ha)",$E2690="Fully converted"),SUMIFS(UK!$E$9:$E$77,UK!$C$9:$C$77,Data!$H4968),IF(AND($C2690="Area (ha)",$E2690="In conversion"),SUMIFS(UK!$F$9:$F$77,UK!$C$9:$C$77,Data!$H4968),IF(AND($C2690="Area (ha)",$E2690="Total"),SUMIFS(UK!$F$9:$F$77,UK!$C$9:$C$77,Data!$H4968),IF(AND($C2690="Tonne",$E2690="Fully converted"),SUMIFS(UK!$F$9:$F$77,UK!$C$9:$C$77,Data!$H4968),""))))</f>
        <v/>
      </c>
      <c r="B2690" s="5" t="s">
        <v>45</v>
      </c>
      <c r="C2690" s="5" t="s">
        <v>144</v>
      </c>
      <c r="D2690" s="5" t="s">
        <v>49</v>
      </c>
      <c r="E2690" s="5" t="s">
        <v>142</v>
      </c>
      <c r="F2690" s="32" t="s">
        <v>15</v>
      </c>
      <c r="G2690" s="32" t="s">
        <v>136</v>
      </c>
      <c r="H2690" s="32" t="s">
        <v>136</v>
      </c>
      <c r="I2690" s="32" t="s">
        <v>136</v>
      </c>
    </row>
    <row r="2691" spans="1:9" x14ac:dyDescent="0.25">
      <c r="A2691" t="str">
        <f>IF(AND($C2691="Area (ha)",$E2691="Fully converted"),SUMIFS(UK!$E$9:$E$77,UK!$C$9:$C$77,Data!$H4969),IF(AND($C2691="Area (ha)",$E2691="In conversion"),SUMIFS(UK!$F$9:$F$77,UK!$C$9:$C$77,Data!$H4969),IF(AND($C2691="Area (ha)",$E2691="Total"),SUMIFS(UK!$F$9:$F$77,UK!$C$9:$C$77,Data!$H4969),IF(AND($C2691="Tonne",$E2691="Fully converted"),SUMIFS(UK!$F$9:$F$77,UK!$C$9:$C$77,Data!$H4969),""))))</f>
        <v/>
      </c>
      <c r="B2691" s="5" t="s">
        <v>45</v>
      </c>
      <c r="C2691" s="5" t="s">
        <v>144</v>
      </c>
      <c r="D2691" s="5" t="s">
        <v>49</v>
      </c>
      <c r="E2691" s="5" t="s">
        <v>142</v>
      </c>
      <c r="F2691" s="32" t="s">
        <v>15</v>
      </c>
      <c r="G2691" s="32" t="s">
        <v>137</v>
      </c>
      <c r="H2691" s="32" t="s">
        <v>137</v>
      </c>
      <c r="I2691" s="32" t="s">
        <v>137</v>
      </c>
    </row>
    <row r="2692" spans="1:9" x14ac:dyDescent="0.25">
      <c r="A2692" t="str">
        <f>IF(AND($C2692="Area (ha)",$E2692="Fully converted"),SUMIFS(UK!$E$9:$E$77,UK!$C$9:$C$77,Data!$H4970),IF(AND($C2692="Area (ha)",$E2692="In conversion"),SUMIFS(UK!$F$9:$F$77,UK!$C$9:$C$77,Data!$H4970),IF(AND($C2692="Area (ha)",$E2692="Total"),SUMIFS(UK!$F$9:$F$77,UK!$C$9:$C$77,Data!$H4970),IF(AND($C2692="Tonne",$E2692="Fully converted"),SUMIFS(UK!$F$9:$F$77,UK!$C$9:$C$77,Data!$H4970),""))))</f>
        <v/>
      </c>
      <c r="B2692" s="5" t="s">
        <v>45</v>
      </c>
      <c r="C2692" s="5" t="s">
        <v>144</v>
      </c>
      <c r="D2692" s="5" t="s">
        <v>49</v>
      </c>
      <c r="E2692" s="5" t="s">
        <v>142</v>
      </c>
      <c r="F2692" s="32" t="s">
        <v>15</v>
      </c>
      <c r="G2692" s="32" t="s">
        <v>119</v>
      </c>
      <c r="H2692" s="32" t="s">
        <v>119</v>
      </c>
      <c r="I2692" s="32" t="s">
        <v>119</v>
      </c>
    </row>
    <row r="2693" spans="1:9" x14ac:dyDescent="0.25">
      <c r="A2693" t="str">
        <f>IF(AND($C2693="Area (ha)",$E2693="Fully converted"),SUMIFS(UK!$E$9:$E$77,UK!$C$9:$C$77,Data!$H4971),IF(AND($C2693="Area (ha)",$E2693="In conversion"),SUMIFS(UK!$F$9:$F$77,UK!$C$9:$C$77,Data!$H4971),IF(AND($C2693="Area (ha)",$E2693="Total"),SUMIFS(UK!$F$9:$F$77,UK!$C$9:$C$77,Data!$H4971),IF(AND($C2693="Tonne",$E2693="Fully converted"),SUMIFS(UK!$F$9:$F$77,UK!$C$9:$C$77,Data!$H4971),""))))</f>
        <v/>
      </c>
      <c r="B2693" s="5" t="s">
        <v>45</v>
      </c>
      <c r="C2693" s="5" t="s">
        <v>144</v>
      </c>
      <c r="D2693" s="5" t="s">
        <v>49</v>
      </c>
      <c r="E2693" s="5" t="s">
        <v>142</v>
      </c>
      <c r="F2693" s="32" t="s">
        <v>16</v>
      </c>
      <c r="G2693" s="32" t="s">
        <v>146</v>
      </c>
      <c r="H2693" s="32" t="s">
        <v>146</v>
      </c>
      <c r="I2693" s="32" t="s">
        <v>52</v>
      </c>
    </row>
    <row r="2694" spans="1:9" x14ac:dyDescent="0.25">
      <c r="A2694" t="str">
        <f>IF(AND($C2694="Area (ha)",$E2694="Fully converted"),SUMIFS(UK!$E$9:$E$77,UK!$C$9:$C$77,Data!$H4972),IF(AND($C2694="Area (ha)",$E2694="In conversion"),SUMIFS(UK!$F$9:$F$77,UK!$C$9:$C$77,Data!$H4972),IF(AND($C2694="Area (ha)",$E2694="Total"),SUMIFS(UK!$F$9:$F$77,UK!$C$9:$C$77,Data!$H4972),IF(AND($C2694="Tonne",$E2694="Fully converted"),SUMIFS(UK!$F$9:$F$77,UK!$C$9:$C$77,Data!$H4972),""))))</f>
        <v/>
      </c>
      <c r="B2694" s="5" t="s">
        <v>45</v>
      </c>
      <c r="C2694" s="5" t="s">
        <v>144</v>
      </c>
      <c r="D2694" s="5" t="s">
        <v>49</v>
      </c>
      <c r="E2694" s="5" t="s">
        <v>142</v>
      </c>
      <c r="F2694" s="32" t="s">
        <v>16</v>
      </c>
      <c r="G2694" s="32" t="s">
        <v>53</v>
      </c>
      <c r="H2694" s="32" t="s">
        <v>53</v>
      </c>
      <c r="I2694" s="32" t="s">
        <v>53</v>
      </c>
    </row>
    <row r="2695" spans="1:9" x14ac:dyDescent="0.25">
      <c r="A2695" t="str">
        <f>IF(AND($C2695="Area (ha)",$E2695="Fully converted"),SUMIFS(UK!$E$9:$E$77,UK!$C$9:$C$77,Data!$H4973),IF(AND($C2695="Area (ha)",$E2695="In conversion"),SUMIFS(UK!$F$9:$F$77,UK!$C$9:$C$77,Data!$H4973),IF(AND($C2695="Area (ha)",$E2695="Total"),SUMIFS(UK!$F$9:$F$77,UK!$C$9:$C$77,Data!$H4973),IF(AND($C2695="Tonne",$E2695="Fully converted"),SUMIFS(UK!$F$9:$F$77,UK!$C$9:$C$77,Data!$H4973),""))))</f>
        <v/>
      </c>
      <c r="B2695" s="5" t="s">
        <v>45</v>
      </c>
      <c r="C2695" s="5" t="s">
        <v>144</v>
      </c>
      <c r="D2695" s="5" t="s">
        <v>49</v>
      </c>
      <c r="E2695" s="5" t="s">
        <v>142</v>
      </c>
      <c r="F2695" s="32" t="s">
        <v>16</v>
      </c>
      <c r="G2695" s="32" t="s">
        <v>54</v>
      </c>
      <c r="H2695" s="32" t="s">
        <v>54</v>
      </c>
      <c r="I2695" s="32" t="s">
        <v>54</v>
      </c>
    </row>
    <row r="2696" spans="1:9" x14ac:dyDescent="0.25">
      <c r="A2696" t="str">
        <f>IF(AND($C2696="Area (ha)",$E2696="Fully converted"),SUMIFS(UK!$E$9:$E$77,UK!$C$9:$C$77,Data!$H4974),IF(AND($C2696="Area (ha)",$E2696="In conversion"),SUMIFS(UK!$F$9:$F$77,UK!$C$9:$C$77,Data!$H4974),IF(AND($C2696="Area (ha)",$E2696="Total"),SUMIFS(UK!$F$9:$F$77,UK!$C$9:$C$77,Data!$H4974),IF(AND($C2696="Tonne",$E2696="Fully converted"),SUMIFS(UK!$F$9:$F$77,UK!$C$9:$C$77,Data!$H4974),""))))</f>
        <v/>
      </c>
      <c r="B2696" s="5" t="s">
        <v>45</v>
      </c>
      <c r="C2696" s="5" t="s">
        <v>144</v>
      </c>
      <c r="D2696" s="5" t="s">
        <v>49</v>
      </c>
      <c r="E2696" s="5" t="s">
        <v>142</v>
      </c>
      <c r="F2696" s="32" t="s">
        <v>16</v>
      </c>
      <c r="G2696" s="32" t="s">
        <v>55</v>
      </c>
      <c r="H2696" s="32" t="s">
        <v>55</v>
      </c>
      <c r="I2696" s="32" t="s">
        <v>55</v>
      </c>
    </row>
    <row r="2697" spans="1:9" x14ac:dyDescent="0.25">
      <c r="A2697" t="str">
        <f>IF(AND($C2697="Area (ha)",$E2697="Fully converted"),SUMIFS(UK!$E$9:$E$77,UK!$C$9:$C$77,Data!$H4975),IF(AND($C2697="Area (ha)",$E2697="In conversion"),SUMIFS(UK!$F$9:$F$77,UK!$C$9:$C$77,Data!$H4975),IF(AND($C2697="Area (ha)",$E2697="Total"),SUMIFS(UK!$F$9:$F$77,UK!$C$9:$C$77,Data!$H4975),IF(AND($C2697="Tonne",$E2697="Fully converted"),SUMIFS(UK!$F$9:$F$77,UK!$C$9:$C$77,Data!$H4975),""))))</f>
        <v/>
      </c>
      <c r="B2697" s="5" t="s">
        <v>45</v>
      </c>
      <c r="C2697" s="5" t="s">
        <v>144</v>
      </c>
      <c r="D2697" s="5" t="s">
        <v>49</v>
      </c>
      <c r="E2697" s="5" t="s">
        <v>142</v>
      </c>
      <c r="F2697" s="32" t="s">
        <v>16</v>
      </c>
      <c r="G2697" s="32" t="s">
        <v>122</v>
      </c>
      <c r="H2697" s="32" t="s">
        <v>122</v>
      </c>
      <c r="I2697" s="32" t="s">
        <v>122</v>
      </c>
    </row>
    <row r="2698" spans="1:9" x14ac:dyDescent="0.25">
      <c r="A2698" t="str">
        <f>IF(AND($C2698="Area (ha)",$E2698="Fully converted"),SUMIFS(UK!$E$9:$E$77,UK!$C$9:$C$77,Data!$H4976),IF(AND($C2698="Area (ha)",$E2698="In conversion"),SUMIFS(UK!$F$9:$F$77,UK!$C$9:$C$77,Data!$H4976),IF(AND($C2698="Area (ha)",$E2698="Total"),SUMIFS(UK!$F$9:$F$77,UK!$C$9:$C$77,Data!$H4976),IF(AND($C2698="Tonne",$E2698="Fully converted"),SUMIFS(UK!$F$9:$F$77,UK!$C$9:$C$77,Data!$H4976),""))))</f>
        <v/>
      </c>
      <c r="B2698" s="5" t="s">
        <v>45</v>
      </c>
      <c r="C2698" s="5" t="s">
        <v>144</v>
      </c>
      <c r="D2698" s="5" t="s">
        <v>49</v>
      </c>
      <c r="E2698" s="5" t="s">
        <v>142</v>
      </c>
      <c r="F2698" s="32" t="s">
        <v>16</v>
      </c>
      <c r="G2698" s="32" t="s">
        <v>57</v>
      </c>
      <c r="H2698" s="32" t="s">
        <v>148</v>
      </c>
      <c r="I2698" s="32" t="s">
        <v>57</v>
      </c>
    </row>
    <row r="2699" spans="1:9" x14ac:dyDescent="0.25">
      <c r="A2699" t="str">
        <f>IF(AND($C2699="Area (ha)",$E2699="Fully converted"),SUMIFS(UK!$E$9:$E$77,UK!$C$9:$C$77,Data!$H4977),IF(AND($C2699="Area (ha)",$E2699="In conversion"),SUMIFS(UK!$F$9:$F$77,UK!$C$9:$C$77,Data!$H4977),IF(AND($C2699="Area (ha)",$E2699="Total"),SUMIFS(UK!$F$9:$F$77,UK!$C$9:$C$77,Data!$H4977),IF(AND($C2699="Tonne",$E2699="Fully converted"),SUMIFS(UK!$F$9:$F$77,UK!$C$9:$C$77,Data!$H4977),""))))</f>
        <v/>
      </c>
      <c r="B2699" s="5" t="s">
        <v>45</v>
      </c>
      <c r="C2699" s="5" t="s">
        <v>144</v>
      </c>
      <c r="D2699" s="5" t="s">
        <v>49</v>
      </c>
      <c r="E2699" s="5" t="s">
        <v>142</v>
      </c>
      <c r="F2699" s="32" t="s">
        <v>16</v>
      </c>
      <c r="G2699" s="32" t="s">
        <v>58</v>
      </c>
      <c r="H2699" s="32" t="s">
        <v>58</v>
      </c>
      <c r="I2699" s="32" t="s">
        <v>58</v>
      </c>
    </row>
    <row r="2700" spans="1:9" x14ac:dyDescent="0.25">
      <c r="A2700" t="str">
        <f>IF(AND($C2700="Area (ha)",$E2700="Fully converted"),SUMIFS(UK!$E$9:$E$77,UK!$C$9:$C$77,Data!$H4978),IF(AND($C2700="Area (ha)",$E2700="In conversion"),SUMIFS(UK!$F$9:$F$77,UK!$C$9:$C$77,Data!$H4978),IF(AND($C2700="Area (ha)",$E2700="Total"),SUMIFS(UK!$F$9:$F$77,UK!$C$9:$C$77,Data!$H4978),IF(AND($C2700="Tonne",$E2700="Fully converted"),SUMIFS(UK!$F$9:$F$77,UK!$C$9:$C$77,Data!$H4978),""))))</f>
        <v/>
      </c>
      <c r="B2700" s="5" t="s">
        <v>45</v>
      </c>
      <c r="C2700" s="5" t="s">
        <v>144</v>
      </c>
      <c r="D2700" s="5" t="s">
        <v>49</v>
      </c>
      <c r="E2700" s="5" t="s">
        <v>142</v>
      </c>
      <c r="F2700" s="32" t="s">
        <v>16</v>
      </c>
      <c r="G2700" s="32" t="s">
        <v>59</v>
      </c>
      <c r="H2700" s="32" t="s">
        <v>59</v>
      </c>
      <c r="I2700" s="32" t="s">
        <v>59</v>
      </c>
    </row>
    <row r="2701" spans="1:9" x14ac:dyDescent="0.25">
      <c r="A2701" t="str">
        <f>IF(AND($C2701="Area (ha)",$E2701="Fully converted"),SUMIFS(UK!$E$9:$E$77,UK!$C$9:$C$77,Data!$H4979),IF(AND($C2701="Area (ha)",$E2701="In conversion"),SUMIFS(UK!$F$9:$F$77,UK!$C$9:$C$77,Data!$H4979),IF(AND($C2701="Area (ha)",$E2701="Total"),SUMIFS(UK!$F$9:$F$77,UK!$C$9:$C$77,Data!$H4979),IF(AND($C2701="Tonne",$E2701="Fully converted"),SUMIFS(UK!$F$9:$F$77,UK!$C$9:$C$77,Data!$H4979),""))))</f>
        <v/>
      </c>
      <c r="B2701" s="5" t="s">
        <v>45</v>
      </c>
      <c r="C2701" s="5" t="s">
        <v>144</v>
      </c>
      <c r="D2701" s="5" t="s">
        <v>49</v>
      </c>
      <c r="E2701" s="5" t="s">
        <v>142</v>
      </c>
      <c r="F2701" s="32" t="s">
        <v>16</v>
      </c>
      <c r="G2701" s="32" t="s">
        <v>60</v>
      </c>
      <c r="H2701" s="32" t="s">
        <v>60</v>
      </c>
      <c r="I2701" s="32" t="s">
        <v>60</v>
      </c>
    </row>
    <row r="2702" spans="1:9" x14ac:dyDescent="0.25">
      <c r="A2702" t="str">
        <f>IF(AND($C2702="Area (ha)",$E2702="Fully converted"),SUMIFS(UK!$E$9:$E$77,UK!$C$9:$C$77,Data!$H4980),IF(AND($C2702="Area (ha)",$E2702="In conversion"),SUMIFS(UK!$F$9:$F$77,UK!$C$9:$C$77,Data!$H4980),IF(AND($C2702="Area (ha)",$E2702="Total"),SUMIFS(UK!$F$9:$F$77,UK!$C$9:$C$77,Data!$H4980),IF(AND($C2702="Tonne",$E2702="Fully converted"),SUMIFS(UK!$F$9:$F$77,UK!$C$9:$C$77,Data!$H4980),""))))</f>
        <v/>
      </c>
      <c r="B2702" s="5" t="s">
        <v>45</v>
      </c>
      <c r="C2702" s="5" t="s">
        <v>144</v>
      </c>
      <c r="D2702" s="5" t="s">
        <v>49</v>
      </c>
      <c r="E2702" s="5" t="s">
        <v>142</v>
      </c>
      <c r="F2702" s="32" t="s">
        <v>16</v>
      </c>
      <c r="G2702" s="32" t="s">
        <v>61</v>
      </c>
      <c r="H2702" s="32" t="s">
        <v>61</v>
      </c>
      <c r="I2702" s="32" t="s">
        <v>61</v>
      </c>
    </row>
    <row r="2703" spans="1:9" x14ac:dyDescent="0.25">
      <c r="A2703" t="str">
        <f>IF(AND($C2703="Area (ha)",$E2703="Fully converted"),SUMIFS(UK!$E$9:$E$77,UK!$C$9:$C$77,Data!$H4981),IF(AND($C2703="Area (ha)",$E2703="In conversion"),SUMIFS(UK!$F$9:$F$77,UK!$C$9:$C$77,Data!$H4981),IF(AND($C2703="Area (ha)",$E2703="Total"),SUMIFS(UK!$F$9:$F$77,UK!$C$9:$C$77,Data!$H4981),IF(AND($C2703="Tonne",$E2703="Fully converted"),SUMIFS(UK!$F$9:$F$77,UK!$C$9:$C$77,Data!$H4981),""))))</f>
        <v/>
      </c>
      <c r="B2703" s="5" t="s">
        <v>45</v>
      </c>
      <c r="C2703" s="5" t="s">
        <v>144</v>
      </c>
      <c r="D2703" s="5" t="s">
        <v>49</v>
      </c>
      <c r="E2703" s="5" t="s">
        <v>142</v>
      </c>
      <c r="F2703" s="32" t="s">
        <v>16</v>
      </c>
      <c r="G2703" s="32" t="s">
        <v>62</v>
      </c>
      <c r="H2703" s="32" t="s">
        <v>62</v>
      </c>
      <c r="I2703" s="32" t="s">
        <v>62</v>
      </c>
    </row>
    <row r="2704" spans="1:9" x14ac:dyDescent="0.25">
      <c r="A2704" t="str">
        <f>IF(AND($C2704="Area (ha)",$E2704="Fully converted"),SUMIFS(UK!$E$9:$E$77,UK!$C$9:$C$77,Data!$H4982),IF(AND($C2704="Area (ha)",$E2704="In conversion"),SUMIFS(UK!$F$9:$F$77,UK!$C$9:$C$77,Data!$H4982),IF(AND($C2704="Area (ha)",$E2704="Total"),SUMIFS(UK!$F$9:$F$77,UK!$C$9:$C$77,Data!$H4982),IF(AND($C2704="Tonne",$E2704="Fully converted"),SUMIFS(UK!$F$9:$F$77,UK!$C$9:$C$77,Data!$H4982),""))))</f>
        <v/>
      </c>
      <c r="B2704" s="5" t="s">
        <v>45</v>
      </c>
      <c r="C2704" s="5" t="s">
        <v>144</v>
      </c>
      <c r="D2704" s="5" t="s">
        <v>49</v>
      </c>
      <c r="E2704" s="5" t="s">
        <v>142</v>
      </c>
      <c r="F2704" s="32" t="s">
        <v>16</v>
      </c>
      <c r="G2704" s="32" t="s">
        <v>63</v>
      </c>
      <c r="H2704" s="32" t="s">
        <v>63</v>
      </c>
      <c r="I2704" s="32" t="s">
        <v>63</v>
      </c>
    </row>
    <row r="2705" spans="1:9" x14ac:dyDescent="0.25">
      <c r="A2705" t="str">
        <f>IF(AND($C2705="Area (ha)",$E2705="Fully converted"),SUMIFS(UK!$E$9:$E$77,UK!$C$9:$C$77,Data!$H4983),IF(AND($C2705="Area (ha)",$E2705="In conversion"),SUMIFS(UK!$F$9:$F$77,UK!$C$9:$C$77,Data!$H4983),IF(AND($C2705="Area (ha)",$E2705="Total"),SUMIFS(UK!$F$9:$F$77,UK!$C$9:$C$77,Data!$H4983),IF(AND($C2705="Tonne",$E2705="Fully converted"),SUMIFS(UK!$F$9:$F$77,UK!$C$9:$C$77,Data!$H4983),""))))</f>
        <v/>
      </c>
      <c r="B2705" s="5" t="s">
        <v>45</v>
      </c>
      <c r="C2705" s="5" t="s">
        <v>144</v>
      </c>
      <c r="D2705" s="5" t="s">
        <v>49</v>
      </c>
      <c r="E2705" s="5" t="s">
        <v>142</v>
      </c>
      <c r="F2705" s="32" t="s">
        <v>16</v>
      </c>
      <c r="G2705" s="32" t="s">
        <v>64</v>
      </c>
      <c r="H2705" s="32" t="s">
        <v>64</v>
      </c>
      <c r="I2705" s="32" t="s">
        <v>64</v>
      </c>
    </row>
    <row r="2706" spans="1:9" x14ac:dyDescent="0.25">
      <c r="A2706" t="str">
        <f>IF(AND($C2706="Area (ha)",$E2706="Fully converted"),SUMIFS(UK!$E$9:$E$77,UK!$C$9:$C$77,Data!$H4984),IF(AND($C2706="Area (ha)",$E2706="In conversion"),SUMIFS(UK!$F$9:$F$77,UK!$C$9:$C$77,Data!$H4984),IF(AND($C2706="Area (ha)",$E2706="Total"),SUMIFS(UK!$F$9:$F$77,UK!$C$9:$C$77,Data!$H4984),IF(AND($C2706="Tonne",$E2706="Fully converted"),SUMIFS(UK!$F$9:$F$77,UK!$C$9:$C$77,Data!$H4984),""))))</f>
        <v/>
      </c>
      <c r="B2706" s="5" t="s">
        <v>45</v>
      </c>
      <c r="C2706" s="5" t="s">
        <v>144</v>
      </c>
      <c r="D2706" s="5" t="s">
        <v>49</v>
      </c>
      <c r="E2706" s="5" t="s">
        <v>142</v>
      </c>
      <c r="F2706" s="32" t="s">
        <v>16</v>
      </c>
      <c r="G2706" s="32" t="s">
        <v>123</v>
      </c>
      <c r="H2706" s="32" t="s">
        <v>123</v>
      </c>
      <c r="I2706" s="32" t="s">
        <v>123</v>
      </c>
    </row>
    <row r="2707" spans="1:9" x14ac:dyDescent="0.25">
      <c r="A2707" t="str">
        <f>IF(AND($C2707="Area (ha)",$E2707="Fully converted"),SUMIFS(UK!$E$9:$E$77,UK!$C$9:$C$77,Data!$H4985),IF(AND($C2707="Area (ha)",$E2707="In conversion"),SUMIFS(UK!$F$9:$F$77,UK!$C$9:$C$77,Data!$H4985),IF(AND($C2707="Area (ha)",$E2707="Total"),SUMIFS(UK!$F$9:$F$77,UK!$C$9:$C$77,Data!$H4985),IF(AND($C2707="Tonne",$E2707="Fully converted"),SUMIFS(UK!$F$9:$F$77,UK!$C$9:$C$77,Data!$H4985),""))))</f>
        <v/>
      </c>
      <c r="B2707" s="5" t="s">
        <v>45</v>
      </c>
      <c r="C2707" s="5" t="s">
        <v>144</v>
      </c>
      <c r="D2707" s="5" t="s">
        <v>49</v>
      </c>
      <c r="E2707" s="5" t="s">
        <v>142</v>
      </c>
      <c r="F2707" s="32" t="s">
        <v>16</v>
      </c>
      <c r="G2707" s="32" t="s">
        <v>66</v>
      </c>
      <c r="H2707" s="32" t="s">
        <v>66</v>
      </c>
      <c r="I2707" s="32" t="s">
        <v>236</v>
      </c>
    </row>
    <row r="2708" spans="1:9" x14ac:dyDescent="0.25">
      <c r="A2708" t="str">
        <f>IF(AND($C2708="Area (ha)",$E2708="Fully converted"),SUMIFS(UK!$E$9:$E$77,UK!$C$9:$C$77,Data!$H4986),IF(AND($C2708="Area (ha)",$E2708="In conversion"),SUMIFS(UK!$F$9:$F$77,UK!$C$9:$C$77,Data!$H4986),IF(AND($C2708="Area (ha)",$E2708="Total"),SUMIFS(UK!$F$9:$F$77,UK!$C$9:$C$77,Data!$H4986),IF(AND($C2708="Tonne",$E2708="Fully converted"),SUMIFS(UK!$F$9:$F$77,UK!$C$9:$C$77,Data!$H4986),""))))</f>
        <v/>
      </c>
      <c r="B2708" s="5" t="s">
        <v>45</v>
      </c>
      <c r="C2708" s="5" t="s">
        <v>144</v>
      </c>
      <c r="D2708" s="5" t="s">
        <v>49</v>
      </c>
      <c r="E2708" s="5" t="s">
        <v>142</v>
      </c>
      <c r="F2708" s="32" t="s">
        <v>16</v>
      </c>
      <c r="G2708" s="32" t="s">
        <v>67</v>
      </c>
      <c r="H2708" s="32" t="s">
        <v>67</v>
      </c>
      <c r="I2708" s="32" t="s">
        <v>67</v>
      </c>
    </row>
    <row r="2709" spans="1:9" x14ac:dyDescent="0.25">
      <c r="A2709" t="str">
        <f>IF(AND($C2709="Area (ha)",$E2709="Fully converted"),SUMIFS(UK!$E$9:$E$77,UK!$C$9:$C$77,Data!$H4987),IF(AND($C2709="Area (ha)",$E2709="In conversion"),SUMIFS(UK!$F$9:$F$77,UK!$C$9:$C$77,Data!$H4987),IF(AND($C2709="Area (ha)",$E2709="Total"),SUMIFS(UK!$F$9:$F$77,UK!$C$9:$C$77,Data!$H4987),IF(AND($C2709="Tonne",$E2709="Fully converted"),SUMIFS(UK!$F$9:$F$77,UK!$C$9:$C$77,Data!$H4987),""))))</f>
        <v/>
      </c>
      <c r="B2709" s="5" t="s">
        <v>45</v>
      </c>
      <c r="C2709" s="5" t="s">
        <v>144</v>
      </c>
      <c r="D2709" s="5" t="s">
        <v>49</v>
      </c>
      <c r="E2709" s="5" t="s">
        <v>142</v>
      </c>
      <c r="F2709" s="32" t="s">
        <v>16</v>
      </c>
      <c r="G2709" s="32" t="s">
        <v>68</v>
      </c>
      <c r="H2709" s="32" t="s">
        <v>68</v>
      </c>
      <c r="I2709" s="32" t="s">
        <v>68</v>
      </c>
    </row>
    <row r="2710" spans="1:9" x14ac:dyDescent="0.25">
      <c r="A2710" t="str">
        <f>IF(AND($C2710="Area (ha)",$E2710="Fully converted"),SUMIFS(UK!$E$9:$E$77,UK!$C$9:$C$77,Data!$H4988),IF(AND($C2710="Area (ha)",$E2710="In conversion"),SUMIFS(UK!$F$9:$F$77,UK!$C$9:$C$77,Data!$H4988),IF(AND($C2710="Area (ha)",$E2710="Total"),SUMIFS(UK!$F$9:$F$77,UK!$C$9:$C$77,Data!$H4988),IF(AND($C2710="Tonne",$E2710="Fully converted"),SUMIFS(UK!$F$9:$F$77,UK!$C$9:$C$77,Data!$H4988),""))))</f>
        <v/>
      </c>
      <c r="B2710" s="5" t="s">
        <v>45</v>
      </c>
      <c r="C2710" s="5" t="s">
        <v>144</v>
      </c>
      <c r="D2710" s="5" t="s">
        <v>49</v>
      </c>
      <c r="E2710" s="5" t="s">
        <v>142</v>
      </c>
      <c r="F2710" s="32" t="s">
        <v>16</v>
      </c>
      <c r="G2710" s="32" t="s">
        <v>69</v>
      </c>
      <c r="H2710" s="32" t="s">
        <v>69</v>
      </c>
      <c r="I2710" s="32" t="s">
        <v>69</v>
      </c>
    </row>
    <row r="2711" spans="1:9" x14ac:dyDescent="0.25">
      <c r="A2711" t="str">
        <f>IF(AND($C2711="Area (ha)",$E2711="Fully converted"),SUMIFS(UK!$E$9:$E$77,UK!$C$9:$C$77,Data!$H4989),IF(AND($C2711="Area (ha)",$E2711="In conversion"),SUMIFS(UK!$F$9:$F$77,UK!$C$9:$C$77,Data!$H4989),IF(AND($C2711="Area (ha)",$E2711="Total"),SUMIFS(UK!$F$9:$F$77,UK!$C$9:$C$77,Data!$H4989),IF(AND($C2711="Tonne",$E2711="Fully converted"),SUMIFS(UK!$F$9:$F$77,UK!$C$9:$C$77,Data!$H4989),""))))</f>
        <v/>
      </c>
      <c r="B2711" s="5" t="s">
        <v>45</v>
      </c>
      <c r="C2711" s="5" t="s">
        <v>144</v>
      </c>
      <c r="D2711" s="5" t="s">
        <v>49</v>
      </c>
      <c r="E2711" s="5" t="s">
        <v>142</v>
      </c>
      <c r="F2711" s="32" t="s">
        <v>16</v>
      </c>
      <c r="G2711" s="32" t="s">
        <v>124</v>
      </c>
      <c r="H2711" s="32" t="s">
        <v>124</v>
      </c>
      <c r="I2711" s="32" t="s">
        <v>124</v>
      </c>
    </row>
    <row r="2712" spans="1:9" x14ac:dyDescent="0.25">
      <c r="A2712" t="str">
        <f>IF(AND($C2712="Area (ha)",$E2712="Fully converted"),SUMIFS(UK!$E$9:$E$77,UK!$C$9:$C$77,Data!$H4990),IF(AND($C2712="Area (ha)",$E2712="In conversion"),SUMIFS(UK!$F$9:$F$77,UK!$C$9:$C$77,Data!$H4990),IF(AND($C2712="Area (ha)",$E2712="Total"),SUMIFS(UK!$F$9:$F$77,UK!$C$9:$C$77,Data!$H4990),IF(AND($C2712="Tonne",$E2712="Fully converted"),SUMIFS(UK!$F$9:$F$77,UK!$C$9:$C$77,Data!$H4990),""))))</f>
        <v/>
      </c>
      <c r="B2712" s="5" t="s">
        <v>45</v>
      </c>
      <c r="C2712" s="5" t="s">
        <v>144</v>
      </c>
      <c r="D2712" s="5" t="s">
        <v>49</v>
      </c>
      <c r="E2712" s="5" t="s">
        <v>142</v>
      </c>
      <c r="F2712" s="32" t="s">
        <v>16</v>
      </c>
      <c r="G2712" s="32" t="s">
        <v>71</v>
      </c>
      <c r="H2712" s="32" t="s">
        <v>71</v>
      </c>
      <c r="I2712" s="32" t="s">
        <v>71</v>
      </c>
    </row>
    <row r="2713" spans="1:9" x14ac:dyDescent="0.25">
      <c r="A2713" t="str">
        <f>IF(AND($C2713="Area (ha)",$E2713="Fully converted"),SUMIFS(UK!$E$9:$E$77,UK!$C$9:$C$77,Data!$H4991),IF(AND($C2713="Area (ha)",$E2713="In conversion"),SUMIFS(UK!$F$9:$F$77,UK!$C$9:$C$77,Data!$H4991),IF(AND($C2713="Area (ha)",$E2713="Total"),SUMIFS(UK!$F$9:$F$77,UK!$C$9:$C$77,Data!$H4991),IF(AND($C2713="Tonne",$E2713="Fully converted"),SUMIFS(UK!$F$9:$F$77,UK!$C$9:$C$77,Data!$H4991),""))))</f>
        <v/>
      </c>
      <c r="B2713" s="5" t="s">
        <v>45</v>
      </c>
      <c r="C2713" s="5" t="s">
        <v>144</v>
      </c>
      <c r="D2713" s="5" t="s">
        <v>49</v>
      </c>
      <c r="E2713" s="5" t="s">
        <v>142</v>
      </c>
      <c r="F2713" s="32" t="s">
        <v>16</v>
      </c>
      <c r="G2713" s="32" t="s">
        <v>72</v>
      </c>
      <c r="H2713" s="32" t="s">
        <v>72</v>
      </c>
      <c r="I2713" s="32" t="s">
        <v>72</v>
      </c>
    </row>
    <row r="2714" spans="1:9" x14ac:dyDescent="0.25">
      <c r="A2714" t="str">
        <f>IF(AND($C2714="Area (ha)",$E2714="Fully converted"),SUMIFS(UK!$E$9:$E$77,UK!$C$9:$C$77,Data!$H4992),IF(AND($C2714="Area (ha)",$E2714="In conversion"),SUMIFS(UK!$F$9:$F$77,UK!$C$9:$C$77,Data!$H4992),IF(AND($C2714="Area (ha)",$E2714="Total"),SUMIFS(UK!$F$9:$F$77,UK!$C$9:$C$77,Data!$H4992),IF(AND($C2714="Tonne",$E2714="Fully converted"),SUMIFS(UK!$F$9:$F$77,UK!$C$9:$C$77,Data!$H4992),""))))</f>
        <v/>
      </c>
      <c r="B2714" s="5" t="s">
        <v>45</v>
      </c>
      <c r="C2714" s="5" t="s">
        <v>144</v>
      </c>
      <c r="D2714" s="5" t="s">
        <v>49</v>
      </c>
      <c r="E2714" s="5" t="s">
        <v>142</v>
      </c>
      <c r="F2714" s="32" t="s">
        <v>16</v>
      </c>
      <c r="G2714" s="32" t="s">
        <v>73</v>
      </c>
      <c r="H2714" s="32" t="s">
        <v>73</v>
      </c>
      <c r="I2714" s="32" t="s">
        <v>73</v>
      </c>
    </row>
    <row r="2715" spans="1:9" x14ac:dyDescent="0.25">
      <c r="A2715" t="str">
        <f>IF(AND($C2715="Area (ha)",$E2715="Fully converted"),SUMIFS(UK!$E$9:$E$77,UK!$C$9:$C$77,Data!$H4993),IF(AND($C2715="Area (ha)",$E2715="In conversion"),SUMIFS(UK!$F$9:$F$77,UK!$C$9:$C$77,Data!$H4993),IF(AND($C2715="Area (ha)",$E2715="Total"),SUMIFS(UK!$F$9:$F$77,UK!$C$9:$C$77,Data!$H4993),IF(AND($C2715="Tonne",$E2715="Fully converted"),SUMIFS(UK!$F$9:$F$77,UK!$C$9:$C$77,Data!$H4993),""))))</f>
        <v/>
      </c>
      <c r="B2715" s="5" t="s">
        <v>45</v>
      </c>
      <c r="C2715" s="5" t="s">
        <v>144</v>
      </c>
      <c r="D2715" s="5" t="s">
        <v>49</v>
      </c>
      <c r="E2715" s="5" t="s">
        <v>142</v>
      </c>
      <c r="F2715" s="32" t="s">
        <v>16</v>
      </c>
      <c r="G2715" s="32" t="s">
        <v>74</v>
      </c>
      <c r="H2715" s="32" t="s">
        <v>74</v>
      </c>
      <c r="I2715" s="32" t="s">
        <v>74</v>
      </c>
    </row>
    <row r="2716" spans="1:9" x14ac:dyDescent="0.25">
      <c r="A2716" t="str">
        <f>IF(AND($C2716="Area (ha)",$E2716="Fully converted"),SUMIFS(UK!$E$9:$E$77,UK!$C$9:$C$77,Data!$H4994),IF(AND($C2716="Area (ha)",$E2716="In conversion"),SUMIFS(UK!$F$9:$F$77,UK!$C$9:$C$77,Data!$H4994),IF(AND($C2716="Area (ha)",$E2716="Total"),SUMIFS(UK!$F$9:$F$77,UK!$C$9:$C$77,Data!$H4994),IF(AND($C2716="Tonne",$E2716="Fully converted"),SUMIFS(UK!$F$9:$F$77,UK!$C$9:$C$77,Data!$H4994),""))))</f>
        <v/>
      </c>
      <c r="B2716" s="5" t="s">
        <v>45</v>
      </c>
      <c r="C2716" s="5" t="s">
        <v>144</v>
      </c>
      <c r="D2716" s="5" t="s">
        <v>49</v>
      </c>
      <c r="E2716" s="5" t="s">
        <v>142</v>
      </c>
      <c r="F2716" s="32" t="s">
        <v>16</v>
      </c>
      <c r="G2716" s="32" t="s">
        <v>125</v>
      </c>
      <c r="H2716" s="32" t="s">
        <v>75</v>
      </c>
      <c r="I2716" s="32" t="s">
        <v>125</v>
      </c>
    </row>
    <row r="2717" spans="1:9" x14ac:dyDescent="0.25">
      <c r="A2717" t="str">
        <f>IF(AND($C2717="Area (ha)",$E2717="Fully converted"),SUMIFS(UK!$E$9:$E$77,UK!$C$9:$C$77,Data!$H4995),IF(AND($C2717="Area (ha)",$E2717="In conversion"),SUMIFS(UK!$F$9:$F$77,UK!$C$9:$C$77,Data!$H4995),IF(AND($C2717="Area (ha)",$E2717="Total"),SUMIFS(UK!$F$9:$F$77,UK!$C$9:$C$77,Data!$H4995),IF(AND($C2717="Tonne",$E2717="Fully converted"),SUMIFS(UK!$F$9:$F$77,UK!$C$9:$C$77,Data!$H4995),""))))</f>
        <v/>
      </c>
      <c r="B2717" s="5" t="s">
        <v>45</v>
      </c>
      <c r="C2717" s="5" t="s">
        <v>144</v>
      </c>
      <c r="D2717" s="5" t="s">
        <v>49</v>
      </c>
      <c r="E2717" s="5" t="s">
        <v>142</v>
      </c>
      <c r="F2717" s="32" t="s">
        <v>16</v>
      </c>
      <c r="G2717" s="32" t="s">
        <v>76</v>
      </c>
      <c r="H2717" s="32" t="s">
        <v>76</v>
      </c>
      <c r="I2717" s="32" t="s">
        <v>76</v>
      </c>
    </row>
    <row r="2718" spans="1:9" x14ac:dyDescent="0.25">
      <c r="A2718" t="str">
        <f>IF(AND($C2718="Area (ha)",$E2718="Fully converted"),SUMIFS(UK!$E$9:$E$77,UK!$C$9:$C$77,Data!$H4996),IF(AND($C2718="Area (ha)",$E2718="In conversion"),SUMIFS(UK!$F$9:$F$77,UK!$C$9:$C$77,Data!$H4996),IF(AND($C2718="Area (ha)",$E2718="Total"),SUMIFS(UK!$F$9:$F$77,UK!$C$9:$C$77,Data!$H4996),IF(AND($C2718="Tonne",$E2718="Fully converted"),SUMIFS(UK!$F$9:$F$77,UK!$C$9:$C$77,Data!$H4996),""))))</f>
        <v/>
      </c>
      <c r="B2718" s="5" t="s">
        <v>45</v>
      </c>
      <c r="C2718" s="5" t="s">
        <v>144</v>
      </c>
      <c r="D2718" s="5" t="s">
        <v>49</v>
      </c>
      <c r="E2718" s="5" t="s">
        <v>142</v>
      </c>
      <c r="F2718" s="32" t="s">
        <v>16</v>
      </c>
      <c r="G2718" s="32" t="s">
        <v>77</v>
      </c>
      <c r="H2718" s="32" t="s">
        <v>77</v>
      </c>
      <c r="I2718" s="32" t="s">
        <v>77</v>
      </c>
    </row>
    <row r="2719" spans="1:9" x14ac:dyDescent="0.25">
      <c r="A2719" t="str">
        <f>IF(AND($C2719="Area (ha)",$E2719="Fully converted"),SUMIFS(UK!$E$9:$E$77,UK!$C$9:$C$77,Data!$H4997),IF(AND($C2719="Area (ha)",$E2719="In conversion"),SUMIFS(UK!$F$9:$F$77,UK!$C$9:$C$77,Data!$H4997),IF(AND($C2719="Area (ha)",$E2719="Total"),SUMIFS(UK!$F$9:$F$77,UK!$C$9:$C$77,Data!$H4997),IF(AND($C2719="Tonne",$E2719="Fully converted"),SUMIFS(UK!$F$9:$F$77,UK!$C$9:$C$77,Data!$H4997),""))))</f>
        <v/>
      </c>
      <c r="B2719" s="5" t="s">
        <v>45</v>
      </c>
      <c r="C2719" s="5" t="s">
        <v>144</v>
      </c>
      <c r="D2719" s="5" t="s">
        <v>49</v>
      </c>
      <c r="E2719" s="5" t="s">
        <v>142</v>
      </c>
      <c r="F2719" s="32" t="s">
        <v>16</v>
      </c>
      <c r="G2719" s="32" t="s">
        <v>78</v>
      </c>
      <c r="H2719" s="32" t="s">
        <v>78</v>
      </c>
      <c r="I2719" s="32" t="s">
        <v>78</v>
      </c>
    </row>
    <row r="2720" spans="1:9" x14ac:dyDescent="0.25">
      <c r="A2720" t="str">
        <f>IF(AND($C2720="Area (ha)",$E2720="Fully converted"),SUMIFS(UK!$E$9:$E$77,UK!$C$9:$C$77,Data!$H4998),IF(AND($C2720="Area (ha)",$E2720="In conversion"),SUMIFS(UK!$F$9:$F$77,UK!$C$9:$C$77,Data!$H4998),IF(AND($C2720="Area (ha)",$E2720="Total"),SUMIFS(UK!$F$9:$F$77,UK!$C$9:$C$77,Data!$H4998),IF(AND($C2720="Tonne",$E2720="Fully converted"),SUMIFS(UK!$F$9:$F$77,UK!$C$9:$C$77,Data!$H4998),""))))</f>
        <v/>
      </c>
      <c r="B2720" s="5" t="s">
        <v>45</v>
      </c>
      <c r="C2720" s="5" t="s">
        <v>144</v>
      </c>
      <c r="D2720" s="5" t="s">
        <v>49</v>
      </c>
      <c r="E2720" s="5" t="s">
        <v>142</v>
      </c>
      <c r="F2720" s="32" t="s">
        <v>16</v>
      </c>
      <c r="G2720" s="32" t="s">
        <v>126</v>
      </c>
      <c r="H2720" s="32" t="s">
        <v>126</v>
      </c>
      <c r="I2720" s="32" t="s">
        <v>126</v>
      </c>
    </row>
    <row r="2721" spans="1:9" x14ac:dyDescent="0.25">
      <c r="A2721" t="str">
        <f>IF(AND($C2721="Area (ha)",$E2721="Fully converted"),SUMIFS(UK!$E$9:$E$77,UK!$C$9:$C$77,Data!$H4999),IF(AND($C2721="Area (ha)",$E2721="In conversion"),SUMIFS(UK!$F$9:$F$77,UK!$C$9:$C$77,Data!$H4999),IF(AND($C2721="Area (ha)",$E2721="Total"),SUMIFS(UK!$F$9:$F$77,UK!$C$9:$C$77,Data!$H4999),IF(AND($C2721="Tonne",$E2721="Fully converted"),SUMIFS(UK!$F$9:$F$77,UK!$C$9:$C$77,Data!$H4999),""))))</f>
        <v/>
      </c>
      <c r="B2721" s="5" t="s">
        <v>45</v>
      </c>
      <c r="C2721" s="5" t="s">
        <v>144</v>
      </c>
      <c r="D2721" s="5" t="s">
        <v>49</v>
      </c>
      <c r="E2721" s="5" t="s">
        <v>142</v>
      </c>
      <c r="F2721" s="32" t="s">
        <v>16</v>
      </c>
      <c r="G2721" s="32" t="s">
        <v>80</v>
      </c>
      <c r="H2721" s="32" t="s">
        <v>80</v>
      </c>
      <c r="I2721" s="32" t="s">
        <v>80</v>
      </c>
    </row>
    <row r="2722" spans="1:9" x14ac:dyDescent="0.25">
      <c r="A2722" t="str">
        <f>IF(AND($C2722="Area (ha)",$E2722="Fully converted"),SUMIFS(UK!$E$9:$E$77,UK!$C$9:$C$77,Data!$H5000),IF(AND($C2722="Area (ha)",$E2722="In conversion"),SUMIFS(UK!$F$9:$F$77,UK!$C$9:$C$77,Data!$H5000),IF(AND($C2722="Area (ha)",$E2722="Total"),SUMIFS(UK!$F$9:$F$77,UK!$C$9:$C$77,Data!$H5000),IF(AND($C2722="Tonne",$E2722="Fully converted"),SUMIFS(UK!$F$9:$F$77,UK!$C$9:$C$77,Data!$H5000),""))))</f>
        <v/>
      </c>
      <c r="B2722" s="5" t="s">
        <v>45</v>
      </c>
      <c r="C2722" s="5" t="s">
        <v>144</v>
      </c>
      <c r="D2722" s="5" t="s">
        <v>49</v>
      </c>
      <c r="E2722" s="5" t="s">
        <v>142</v>
      </c>
      <c r="F2722" s="32" t="s">
        <v>16</v>
      </c>
      <c r="G2722" s="32" t="s">
        <v>81</v>
      </c>
      <c r="H2722" s="32" t="s">
        <v>81</v>
      </c>
      <c r="I2722" s="32" t="s">
        <v>81</v>
      </c>
    </row>
    <row r="2723" spans="1:9" x14ac:dyDescent="0.25">
      <c r="A2723" t="str">
        <f>IF(AND($C2723="Area (ha)",$E2723="Fully converted"),SUMIFS(UK!$E$9:$E$77,UK!$C$9:$C$77,Data!$H5001),IF(AND($C2723="Area (ha)",$E2723="In conversion"),SUMIFS(UK!$F$9:$F$77,UK!$C$9:$C$77,Data!$H5001),IF(AND($C2723="Area (ha)",$E2723="Total"),SUMIFS(UK!$F$9:$F$77,UK!$C$9:$C$77,Data!$H5001),IF(AND($C2723="Tonne",$E2723="Fully converted"),SUMIFS(UK!$F$9:$F$77,UK!$C$9:$C$77,Data!$H5001),""))))</f>
        <v/>
      </c>
      <c r="B2723" s="5" t="s">
        <v>45</v>
      </c>
      <c r="C2723" s="5" t="s">
        <v>144</v>
      </c>
      <c r="D2723" s="5" t="s">
        <v>49</v>
      </c>
      <c r="E2723" s="5" t="s">
        <v>142</v>
      </c>
      <c r="F2723" s="32" t="s">
        <v>16</v>
      </c>
      <c r="G2723" s="32" t="s">
        <v>82</v>
      </c>
      <c r="H2723" s="32" t="s">
        <v>82</v>
      </c>
      <c r="I2723" s="32" t="s">
        <v>82</v>
      </c>
    </row>
    <row r="2724" spans="1:9" x14ac:dyDescent="0.25">
      <c r="A2724" t="str">
        <f>IF(AND($C2724="Area (ha)",$E2724="Fully converted"),SUMIFS(UK!$E$9:$E$77,UK!$C$9:$C$77,Data!$H5002),IF(AND($C2724="Area (ha)",$E2724="In conversion"),SUMIFS(UK!$F$9:$F$77,UK!$C$9:$C$77,Data!$H5002),IF(AND($C2724="Area (ha)",$E2724="Total"),SUMIFS(UK!$F$9:$F$77,UK!$C$9:$C$77,Data!$H5002),IF(AND($C2724="Tonne",$E2724="Fully converted"),SUMIFS(UK!$F$9:$F$77,UK!$C$9:$C$77,Data!$H5002),""))))</f>
        <v/>
      </c>
      <c r="B2724" s="5" t="s">
        <v>45</v>
      </c>
      <c r="C2724" s="5" t="s">
        <v>144</v>
      </c>
      <c r="D2724" s="5" t="s">
        <v>49</v>
      </c>
      <c r="E2724" s="5" t="s">
        <v>142</v>
      </c>
      <c r="F2724" s="32" t="s">
        <v>16</v>
      </c>
      <c r="G2724" s="32" t="s">
        <v>83</v>
      </c>
      <c r="H2724" s="32" t="s">
        <v>83</v>
      </c>
      <c r="I2724" s="32" t="s">
        <v>83</v>
      </c>
    </row>
    <row r="2725" spans="1:9" x14ac:dyDescent="0.25">
      <c r="A2725" t="str">
        <f>IF(AND($C2725="Area (ha)",$E2725="Fully converted"),SUMIFS(UK!$E$9:$E$77,UK!$C$9:$C$77,Data!$H5003),IF(AND($C2725="Area (ha)",$E2725="In conversion"),SUMIFS(UK!$F$9:$F$77,UK!$C$9:$C$77,Data!$H5003),IF(AND($C2725="Area (ha)",$E2725="Total"),SUMIFS(UK!$F$9:$F$77,UK!$C$9:$C$77,Data!$H5003),IF(AND($C2725="Tonne",$E2725="Fully converted"),SUMIFS(UK!$F$9:$F$77,UK!$C$9:$C$77,Data!$H5003),""))))</f>
        <v/>
      </c>
      <c r="B2725" s="5" t="s">
        <v>45</v>
      </c>
      <c r="C2725" s="5" t="s">
        <v>144</v>
      </c>
      <c r="D2725" s="5" t="s">
        <v>49</v>
      </c>
      <c r="E2725" s="5" t="s">
        <v>142</v>
      </c>
      <c r="F2725" s="32" t="s">
        <v>16</v>
      </c>
      <c r="G2725" s="32" t="s">
        <v>84</v>
      </c>
      <c r="H2725" s="32" t="s">
        <v>84</v>
      </c>
      <c r="I2725" s="32" t="s">
        <v>84</v>
      </c>
    </row>
    <row r="2726" spans="1:9" x14ac:dyDescent="0.25">
      <c r="A2726" t="str">
        <f>IF(AND($C2726="Area (ha)",$E2726="Fully converted"),SUMIFS(UK!$E$9:$E$77,UK!$C$9:$C$77,Data!$H5004),IF(AND($C2726="Area (ha)",$E2726="In conversion"),SUMIFS(UK!$F$9:$F$77,UK!$C$9:$C$77,Data!$H5004),IF(AND($C2726="Area (ha)",$E2726="Total"),SUMIFS(UK!$F$9:$F$77,UK!$C$9:$C$77,Data!$H5004),IF(AND($C2726="Tonne",$E2726="Fully converted"),SUMIFS(UK!$F$9:$F$77,UK!$C$9:$C$77,Data!$H5004),""))))</f>
        <v/>
      </c>
      <c r="B2726" s="5" t="s">
        <v>45</v>
      </c>
      <c r="C2726" s="5" t="s">
        <v>144</v>
      </c>
      <c r="D2726" s="5" t="s">
        <v>49</v>
      </c>
      <c r="E2726" s="5" t="s">
        <v>142</v>
      </c>
      <c r="F2726" s="32" t="s">
        <v>16</v>
      </c>
      <c r="G2726" s="32" t="s">
        <v>85</v>
      </c>
      <c r="H2726" s="32" t="s">
        <v>85</v>
      </c>
      <c r="I2726" s="32" t="s">
        <v>235</v>
      </c>
    </row>
    <row r="2727" spans="1:9" x14ac:dyDescent="0.25">
      <c r="A2727" t="str">
        <f>IF(AND($C2727="Area (ha)",$E2727="Fully converted"),SUMIFS(UK!$E$9:$E$77,UK!$C$9:$C$77,Data!$H5005),IF(AND($C2727="Area (ha)",$E2727="In conversion"),SUMIFS(UK!$F$9:$F$77,UK!$C$9:$C$77,Data!$H5005),IF(AND($C2727="Area (ha)",$E2727="Total"),SUMIFS(UK!$F$9:$F$77,UK!$C$9:$C$77,Data!$H5005),IF(AND($C2727="Tonne",$E2727="Fully converted"),SUMIFS(UK!$F$9:$F$77,UK!$C$9:$C$77,Data!$H5005),""))))</f>
        <v/>
      </c>
      <c r="B2727" s="5" t="s">
        <v>45</v>
      </c>
      <c r="C2727" s="5" t="s">
        <v>144</v>
      </c>
      <c r="D2727" s="5" t="s">
        <v>49</v>
      </c>
      <c r="E2727" s="5" t="s">
        <v>142</v>
      </c>
      <c r="F2727" s="32" t="s">
        <v>16</v>
      </c>
      <c r="G2727" s="32" t="s">
        <v>127</v>
      </c>
      <c r="H2727" s="32" t="s">
        <v>127</v>
      </c>
      <c r="I2727" s="32" t="s">
        <v>127</v>
      </c>
    </row>
    <row r="2728" spans="1:9" x14ac:dyDescent="0.25">
      <c r="A2728" t="str">
        <f>IF(AND($C2728="Area (ha)",$E2728="Fully converted"),SUMIFS(UK!$E$9:$E$77,UK!$C$9:$C$77,Data!$H5006),IF(AND($C2728="Area (ha)",$E2728="In conversion"),SUMIFS(UK!$F$9:$F$77,UK!$C$9:$C$77,Data!$H5006),IF(AND($C2728="Area (ha)",$E2728="Total"),SUMIFS(UK!$F$9:$F$77,UK!$C$9:$C$77,Data!$H5006),IF(AND($C2728="Tonne",$E2728="Fully converted"),SUMIFS(UK!$F$9:$F$77,UK!$C$9:$C$77,Data!$H5006),""))))</f>
        <v/>
      </c>
      <c r="B2728" s="5" t="s">
        <v>45</v>
      </c>
      <c r="C2728" s="5" t="s">
        <v>144</v>
      </c>
      <c r="D2728" s="5" t="s">
        <v>49</v>
      </c>
      <c r="E2728" s="5" t="s">
        <v>142</v>
      </c>
      <c r="F2728" s="32" t="s">
        <v>16</v>
      </c>
      <c r="G2728" s="32" t="s">
        <v>128</v>
      </c>
      <c r="H2728" s="32" t="s">
        <v>128</v>
      </c>
      <c r="I2728" s="32" t="s">
        <v>128</v>
      </c>
    </row>
    <row r="2729" spans="1:9" x14ac:dyDescent="0.25">
      <c r="A2729" t="str">
        <f>IF(AND($C2729="Area (ha)",$E2729="Fully converted"),SUMIFS(UK!$E$9:$E$77,UK!$C$9:$C$77,Data!$H5007),IF(AND($C2729="Area (ha)",$E2729="In conversion"),SUMIFS(UK!$F$9:$F$77,UK!$C$9:$C$77,Data!$H5007),IF(AND($C2729="Area (ha)",$E2729="Total"),SUMIFS(UK!$F$9:$F$77,UK!$C$9:$C$77,Data!$H5007),IF(AND($C2729="Tonne",$E2729="Fully converted"),SUMIFS(UK!$F$9:$F$77,UK!$C$9:$C$77,Data!$H5007),""))))</f>
        <v/>
      </c>
      <c r="B2729" s="5" t="s">
        <v>45</v>
      </c>
      <c r="C2729" s="5" t="s">
        <v>144</v>
      </c>
      <c r="D2729" s="5" t="s">
        <v>49</v>
      </c>
      <c r="E2729" s="5" t="s">
        <v>142</v>
      </c>
      <c r="F2729" s="32" t="s">
        <v>16</v>
      </c>
      <c r="G2729" s="32" t="s">
        <v>129</v>
      </c>
      <c r="H2729" s="32" t="s">
        <v>129</v>
      </c>
      <c r="I2729" s="32" t="s">
        <v>129</v>
      </c>
    </row>
    <row r="2730" spans="1:9" x14ac:dyDescent="0.25">
      <c r="A2730" t="str">
        <f>IF(AND($C2730="Area (ha)",$E2730="Fully converted"),SUMIFS(UK!$E$9:$E$77,UK!$C$9:$C$77,Data!$H5008),IF(AND($C2730="Area (ha)",$E2730="In conversion"),SUMIFS(UK!$F$9:$F$77,UK!$C$9:$C$77,Data!$H5008),IF(AND($C2730="Area (ha)",$E2730="Total"),SUMIFS(UK!$F$9:$F$77,UK!$C$9:$C$77,Data!$H5008),IF(AND($C2730="Tonne",$E2730="Fully converted"),SUMIFS(UK!$F$9:$F$77,UK!$C$9:$C$77,Data!$H5008),""))))</f>
        <v/>
      </c>
      <c r="B2730" s="5" t="s">
        <v>45</v>
      </c>
      <c r="C2730" s="5" t="s">
        <v>144</v>
      </c>
      <c r="D2730" s="5" t="s">
        <v>49</v>
      </c>
      <c r="E2730" s="5" t="s">
        <v>142</v>
      </c>
      <c r="F2730" s="32" t="s">
        <v>16</v>
      </c>
      <c r="G2730" s="32" t="s">
        <v>130</v>
      </c>
      <c r="H2730" s="32" t="s">
        <v>130</v>
      </c>
      <c r="I2730" s="32" t="s">
        <v>130</v>
      </c>
    </row>
    <row r="2731" spans="1:9" x14ac:dyDescent="0.25">
      <c r="A2731" t="str">
        <f>IF(AND($C2731="Area (ha)",$E2731="Fully converted"),SUMIFS(UK!$E$9:$E$77,UK!$C$9:$C$77,Data!$H5009),IF(AND($C2731="Area (ha)",$E2731="In conversion"),SUMIFS(UK!$F$9:$F$77,UK!$C$9:$C$77,Data!$H5009),IF(AND($C2731="Area (ha)",$E2731="Total"),SUMIFS(UK!$F$9:$F$77,UK!$C$9:$C$77,Data!$H5009),IF(AND($C2731="Tonne",$E2731="Fully converted"),SUMIFS(UK!$F$9:$F$77,UK!$C$9:$C$77,Data!$H5009),""))))</f>
        <v/>
      </c>
      <c r="B2731" s="5" t="s">
        <v>45</v>
      </c>
      <c r="C2731" s="5" t="s">
        <v>144</v>
      </c>
      <c r="D2731" s="5" t="s">
        <v>49</v>
      </c>
      <c r="E2731" s="5" t="s">
        <v>142</v>
      </c>
      <c r="F2731" s="32" t="s">
        <v>16</v>
      </c>
      <c r="G2731" s="32" t="s">
        <v>131</v>
      </c>
      <c r="H2731" s="32" t="s">
        <v>131</v>
      </c>
      <c r="I2731" s="32" t="s">
        <v>131</v>
      </c>
    </row>
    <row r="2732" spans="1:9" x14ac:dyDescent="0.25">
      <c r="A2732" t="str">
        <f>IF(AND($C2732="Area (ha)",$E2732="Fully converted"),SUMIFS(UK!$E$9:$E$77,UK!$C$9:$C$77,Data!$H5010),IF(AND($C2732="Area (ha)",$E2732="In conversion"),SUMIFS(UK!$F$9:$F$77,UK!$C$9:$C$77,Data!$H5010),IF(AND($C2732="Area (ha)",$E2732="Total"),SUMIFS(UK!$F$9:$F$77,UK!$C$9:$C$77,Data!$H5010),IF(AND($C2732="Tonne",$E2732="Fully converted"),SUMIFS(UK!$F$9:$F$77,UK!$C$9:$C$77,Data!$H5010),""))))</f>
        <v/>
      </c>
      <c r="B2732" s="5" t="s">
        <v>45</v>
      </c>
      <c r="C2732" s="5" t="s">
        <v>144</v>
      </c>
      <c r="D2732" s="5" t="s">
        <v>49</v>
      </c>
      <c r="E2732" s="5" t="s">
        <v>142</v>
      </c>
      <c r="F2732" s="32" t="s">
        <v>16</v>
      </c>
      <c r="G2732" s="32" t="s">
        <v>91</v>
      </c>
      <c r="H2732" s="32" t="s">
        <v>91</v>
      </c>
      <c r="I2732" s="32" t="s">
        <v>91</v>
      </c>
    </row>
    <row r="2733" spans="1:9" x14ac:dyDescent="0.25">
      <c r="A2733" t="str">
        <f>IF(AND($C2733="Area (ha)",$E2733="Fully converted"),SUMIFS(UK!$E$9:$E$77,UK!$C$9:$C$77,Data!$H5011),IF(AND($C2733="Area (ha)",$E2733="In conversion"),SUMIFS(UK!$F$9:$F$77,UK!$C$9:$C$77,Data!$H5011),IF(AND($C2733="Area (ha)",$E2733="Total"),SUMIFS(UK!$F$9:$F$77,UK!$C$9:$C$77,Data!$H5011),IF(AND($C2733="Tonne",$E2733="Fully converted"),SUMIFS(UK!$F$9:$F$77,UK!$C$9:$C$77,Data!$H5011),""))))</f>
        <v/>
      </c>
      <c r="B2733" s="5" t="s">
        <v>45</v>
      </c>
      <c r="C2733" s="5" t="s">
        <v>144</v>
      </c>
      <c r="D2733" s="5" t="s">
        <v>49</v>
      </c>
      <c r="E2733" s="5" t="s">
        <v>142</v>
      </c>
      <c r="F2733" s="32" t="s">
        <v>16</v>
      </c>
      <c r="G2733" s="32" t="s">
        <v>92</v>
      </c>
      <c r="H2733" s="32" t="s">
        <v>92</v>
      </c>
      <c r="I2733" s="32" t="s">
        <v>92</v>
      </c>
    </row>
    <row r="2734" spans="1:9" x14ac:dyDescent="0.25">
      <c r="A2734" t="str">
        <f>IF(AND($C2734="Area (ha)",$E2734="Fully converted"),SUMIFS(UK!$E$9:$E$77,UK!$C$9:$C$77,Data!$H5012),IF(AND($C2734="Area (ha)",$E2734="In conversion"),SUMIFS(UK!$F$9:$F$77,UK!$C$9:$C$77,Data!$H5012),IF(AND($C2734="Area (ha)",$E2734="Total"),SUMIFS(UK!$F$9:$F$77,UK!$C$9:$C$77,Data!$H5012),IF(AND($C2734="Tonne",$E2734="Fully converted"),SUMIFS(UK!$F$9:$F$77,UK!$C$9:$C$77,Data!$H5012),""))))</f>
        <v/>
      </c>
      <c r="B2734" s="5" t="s">
        <v>45</v>
      </c>
      <c r="C2734" s="5" t="s">
        <v>144</v>
      </c>
      <c r="D2734" s="5" t="s">
        <v>49</v>
      </c>
      <c r="E2734" s="5" t="s">
        <v>142</v>
      </c>
      <c r="F2734" s="32" t="s">
        <v>16</v>
      </c>
      <c r="G2734" s="32" t="s">
        <v>93</v>
      </c>
      <c r="H2734" s="32" t="s">
        <v>93</v>
      </c>
      <c r="I2734" s="32" t="s">
        <v>93</v>
      </c>
    </row>
    <row r="2735" spans="1:9" x14ac:dyDescent="0.25">
      <c r="A2735" t="str">
        <f>IF(AND($C2735="Area (ha)",$E2735="Fully converted"),SUMIFS(UK!$E$9:$E$77,UK!$C$9:$C$77,Data!$H5013),IF(AND($C2735="Area (ha)",$E2735="In conversion"),SUMIFS(UK!$F$9:$F$77,UK!$C$9:$C$77,Data!$H5013),IF(AND($C2735="Area (ha)",$E2735="Total"),SUMIFS(UK!$F$9:$F$77,UK!$C$9:$C$77,Data!$H5013),IF(AND($C2735="Tonne",$E2735="Fully converted"),SUMIFS(UK!$F$9:$F$77,UK!$C$9:$C$77,Data!$H5013),""))))</f>
        <v/>
      </c>
      <c r="B2735" s="5" t="s">
        <v>45</v>
      </c>
      <c r="C2735" s="5" t="s">
        <v>144</v>
      </c>
      <c r="D2735" s="5" t="s">
        <v>49</v>
      </c>
      <c r="E2735" s="5" t="s">
        <v>142</v>
      </c>
      <c r="F2735" s="32" t="s">
        <v>16</v>
      </c>
      <c r="G2735" s="32" t="s">
        <v>94</v>
      </c>
      <c r="H2735" s="32" t="s">
        <v>94</v>
      </c>
      <c r="I2735" s="32" t="s">
        <v>94</v>
      </c>
    </row>
    <row r="2736" spans="1:9" x14ac:dyDescent="0.25">
      <c r="A2736" t="str">
        <f>IF(AND($C2736="Area (ha)",$E2736="Fully converted"),SUMIFS(UK!$E$9:$E$77,UK!$C$9:$C$77,Data!$H5014),IF(AND($C2736="Area (ha)",$E2736="In conversion"),SUMIFS(UK!$F$9:$F$77,UK!$C$9:$C$77,Data!$H5014),IF(AND($C2736="Area (ha)",$E2736="Total"),SUMIFS(UK!$F$9:$F$77,UK!$C$9:$C$77,Data!$H5014),IF(AND($C2736="Tonne",$E2736="Fully converted"),SUMIFS(UK!$F$9:$F$77,UK!$C$9:$C$77,Data!$H5014),""))))</f>
        <v/>
      </c>
      <c r="B2736" s="5" t="s">
        <v>45</v>
      </c>
      <c r="C2736" s="5" t="s">
        <v>144</v>
      </c>
      <c r="D2736" s="5" t="s">
        <v>49</v>
      </c>
      <c r="E2736" s="5" t="s">
        <v>142</v>
      </c>
      <c r="F2736" s="32" t="s">
        <v>16</v>
      </c>
      <c r="G2736" s="32" t="s">
        <v>95</v>
      </c>
      <c r="H2736" s="32" t="s">
        <v>95</v>
      </c>
      <c r="I2736" s="32" t="s">
        <v>95</v>
      </c>
    </row>
    <row r="2737" spans="1:9" x14ac:dyDescent="0.25">
      <c r="A2737" t="str">
        <f>IF(AND($C2737="Area (ha)",$E2737="Fully converted"),SUMIFS(UK!$E$9:$E$77,UK!$C$9:$C$77,Data!$H5015),IF(AND($C2737="Area (ha)",$E2737="In conversion"),SUMIFS(UK!$F$9:$F$77,UK!$C$9:$C$77,Data!$H5015),IF(AND($C2737="Area (ha)",$E2737="Total"),SUMIFS(UK!$F$9:$F$77,UK!$C$9:$C$77,Data!$H5015),IF(AND($C2737="Tonne",$E2737="Fully converted"),SUMIFS(UK!$F$9:$F$77,UK!$C$9:$C$77,Data!$H5015),""))))</f>
        <v/>
      </c>
      <c r="B2737" s="5" t="s">
        <v>45</v>
      </c>
      <c r="C2737" s="5" t="s">
        <v>144</v>
      </c>
      <c r="D2737" s="5" t="s">
        <v>49</v>
      </c>
      <c r="E2737" s="5" t="s">
        <v>142</v>
      </c>
      <c r="F2737" s="32" t="s">
        <v>16</v>
      </c>
      <c r="G2737" s="32" t="s">
        <v>96</v>
      </c>
      <c r="H2737" s="32" t="s">
        <v>96</v>
      </c>
      <c r="I2737" s="32" t="s">
        <v>96</v>
      </c>
    </row>
    <row r="2738" spans="1:9" x14ac:dyDescent="0.25">
      <c r="A2738" t="str">
        <f>IF(AND($C2738="Area (ha)",$E2738="Fully converted"),SUMIFS(UK!$E$9:$E$77,UK!$C$9:$C$77,Data!$H5016),IF(AND($C2738="Area (ha)",$E2738="In conversion"),SUMIFS(UK!$F$9:$F$77,UK!$C$9:$C$77,Data!$H5016),IF(AND($C2738="Area (ha)",$E2738="Total"),SUMIFS(UK!$F$9:$F$77,UK!$C$9:$C$77,Data!$H5016),IF(AND($C2738="Tonne",$E2738="Fully converted"),SUMIFS(UK!$F$9:$F$77,UK!$C$9:$C$77,Data!$H5016),""))))</f>
        <v/>
      </c>
      <c r="B2738" s="5" t="s">
        <v>45</v>
      </c>
      <c r="C2738" s="5" t="s">
        <v>144</v>
      </c>
      <c r="D2738" s="5" t="s">
        <v>49</v>
      </c>
      <c r="E2738" s="5" t="s">
        <v>142</v>
      </c>
      <c r="F2738" s="32" t="s">
        <v>16</v>
      </c>
      <c r="G2738" s="32" t="s">
        <v>132</v>
      </c>
      <c r="H2738" s="32" t="s">
        <v>132</v>
      </c>
      <c r="I2738" s="32" t="s">
        <v>132</v>
      </c>
    </row>
    <row r="2739" spans="1:9" x14ac:dyDescent="0.25">
      <c r="A2739" t="str">
        <f>IF(AND($C2739="Area (ha)",$E2739="Fully converted"),SUMIFS(UK!$E$9:$E$77,UK!$C$9:$C$77,Data!$H5017),IF(AND($C2739="Area (ha)",$E2739="In conversion"),SUMIFS(UK!$F$9:$F$77,UK!$C$9:$C$77,Data!$H5017),IF(AND($C2739="Area (ha)",$E2739="Total"),SUMIFS(UK!$F$9:$F$77,UK!$C$9:$C$77,Data!$H5017),IF(AND($C2739="Tonne",$E2739="Fully converted"),SUMIFS(UK!$F$9:$F$77,UK!$C$9:$C$77,Data!$H5017),""))))</f>
        <v/>
      </c>
      <c r="B2739" s="5" t="s">
        <v>45</v>
      </c>
      <c r="C2739" s="5" t="s">
        <v>144</v>
      </c>
      <c r="D2739" s="5" t="s">
        <v>49</v>
      </c>
      <c r="E2739" s="5" t="s">
        <v>142</v>
      </c>
      <c r="F2739" s="32" t="s">
        <v>16</v>
      </c>
      <c r="G2739" s="32" t="s">
        <v>98</v>
      </c>
      <c r="H2739" s="32" t="s">
        <v>98</v>
      </c>
      <c r="I2739" s="32" t="s">
        <v>98</v>
      </c>
    </row>
    <row r="2740" spans="1:9" x14ac:dyDescent="0.25">
      <c r="A2740" t="str">
        <f>IF(AND($C2740="Area (ha)",$E2740="Fully converted"),SUMIFS(UK!$E$9:$E$77,UK!$C$9:$C$77,Data!$H5018),IF(AND($C2740="Area (ha)",$E2740="In conversion"),SUMIFS(UK!$F$9:$F$77,UK!$C$9:$C$77,Data!$H5018),IF(AND($C2740="Area (ha)",$E2740="Total"),SUMIFS(UK!$F$9:$F$77,UK!$C$9:$C$77,Data!$H5018),IF(AND($C2740="Tonne",$E2740="Fully converted"),SUMIFS(UK!$F$9:$F$77,UK!$C$9:$C$77,Data!$H5018),""))))</f>
        <v/>
      </c>
      <c r="B2740" s="5" t="s">
        <v>45</v>
      </c>
      <c r="C2740" s="5" t="s">
        <v>144</v>
      </c>
      <c r="D2740" s="5" t="s">
        <v>49</v>
      </c>
      <c r="E2740" s="5" t="s">
        <v>142</v>
      </c>
      <c r="F2740" s="32" t="s">
        <v>16</v>
      </c>
      <c r="G2740" s="32" t="s">
        <v>99</v>
      </c>
      <c r="H2740" s="32" t="s">
        <v>99</v>
      </c>
      <c r="I2740" s="32" t="s">
        <v>99</v>
      </c>
    </row>
    <row r="2741" spans="1:9" x14ac:dyDescent="0.25">
      <c r="A2741" t="str">
        <f>IF(AND($C2741="Area (ha)",$E2741="Fully converted"),SUMIFS(UK!$E$9:$E$77,UK!$C$9:$C$77,Data!$H5019),IF(AND($C2741="Area (ha)",$E2741="In conversion"),SUMIFS(UK!$F$9:$F$77,UK!$C$9:$C$77,Data!$H5019),IF(AND($C2741="Area (ha)",$E2741="Total"),SUMIFS(UK!$F$9:$F$77,UK!$C$9:$C$77,Data!$H5019),IF(AND($C2741="Tonne",$E2741="Fully converted"),SUMIFS(UK!$F$9:$F$77,UK!$C$9:$C$77,Data!$H5019),""))))</f>
        <v/>
      </c>
      <c r="B2741" s="5" t="s">
        <v>45</v>
      </c>
      <c r="C2741" s="5" t="s">
        <v>144</v>
      </c>
      <c r="D2741" s="5" t="s">
        <v>49</v>
      </c>
      <c r="E2741" s="5" t="s">
        <v>142</v>
      </c>
      <c r="F2741" s="32" t="s">
        <v>16</v>
      </c>
      <c r="G2741" s="32" t="s">
        <v>100</v>
      </c>
      <c r="H2741" s="32" t="s">
        <v>100</v>
      </c>
      <c r="I2741" s="32" t="s">
        <v>101</v>
      </c>
    </row>
    <row r="2742" spans="1:9" x14ac:dyDescent="0.25">
      <c r="A2742" t="str">
        <f>IF(AND($C2742="Area (ha)",$E2742="Fully converted"),SUMIFS(UK!$E$9:$E$77,UK!$C$9:$C$77,Data!$H5020),IF(AND($C2742="Area (ha)",$E2742="In conversion"),SUMIFS(UK!$F$9:$F$77,UK!$C$9:$C$77,Data!$H5020),IF(AND($C2742="Area (ha)",$E2742="Total"),SUMIFS(UK!$F$9:$F$77,UK!$C$9:$C$77,Data!$H5020),IF(AND($C2742="Tonne",$E2742="Fully converted"),SUMIFS(UK!$F$9:$F$77,UK!$C$9:$C$77,Data!$H5020),""))))</f>
        <v/>
      </c>
      <c r="B2742" s="5" t="s">
        <v>45</v>
      </c>
      <c r="C2742" s="5" t="s">
        <v>144</v>
      </c>
      <c r="D2742" s="5" t="s">
        <v>49</v>
      </c>
      <c r="E2742" s="5" t="s">
        <v>142</v>
      </c>
      <c r="F2742" s="32" t="s">
        <v>16</v>
      </c>
      <c r="G2742" s="32" t="s">
        <v>101</v>
      </c>
      <c r="H2742" s="32" t="s">
        <v>101</v>
      </c>
      <c r="I2742" s="32" t="s">
        <v>101</v>
      </c>
    </row>
    <row r="2743" spans="1:9" x14ac:dyDescent="0.25">
      <c r="A2743" t="str">
        <f>IF(AND($C2743="Area (ha)",$E2743="Fully converted"),SUMIFS(UK!$E$9:$E$77,UK!$C$9:$C$77,Data!$H5021),IF(AND($C2743="Area (ha)",$E2743="In conversion"),SUMIFS(UK!$F$9:$F$77,UK!$C$9:$C$77,Data!$H5021),IF(AND($C2743="Area (ha)",$E2743="Total"),SUMIFS(UK!$F$9:$F$77,UK!$C$9:$C$77,Data!$H5021),IF(AND($C2743="Tonne",$E2743="Fully converted"),SUMIFS(UK!$F$9:$F$77,UK!$C$9:$C$77,Data!$H5021),""))))</f>
        <v/>
      </c>
      <c r="B2743" s="5" t="s">
        <v>45</v>
      </c>
      <c r="C2743" s="5" t="s">
        <v>144</v>
      </c>
      <c r="D2743" s="5" t="s">
        <v>49</v>
      </c>
      <c r="E2743" s="5" t="s">
        <v>142</v>
      </c>
      <c r="F2743" s="32" t="s">
        <v>16</v>
      </c>
      <c r="G2743" s="32" t="s">
        <v>102</v>
      </c>
      <c r="H2743" s="32" t="s">
        <v>102</v>
      </c>
      <c r="I2743" s="32" t="s">
        <v>102</v>
      </c>
    </row>
    <row r="2744" spans="1:9" x14ac:dyDescent="0.25">
      <c r="A2744" t="str">
        <f>IF(AND($C2744="Area (ha)",$E2744="Fully converted"),SUMIFS(UK!$E$9:$E$77,UK!$C$9:$C$77,Data!$H5022),IF(AND($C2744="Area (ha)",$E2744="In conversion"),SUMIFS(UK!$F$9:$F$77,UK!$C$9:$C$77,Data!$H5022),IF(AND($C2744="Area (ha)",$E2744="Total"),SUMIFS(UK!$F$9:$F$77,UK!$C$9:$C$77,Data!$H5022),IF(AND($C2744="Tonne",$E2744="Fully converted"),SUMIFS(UK!$F$9:$F$77,UK!$C$9:$C$77,Data!$H5022),""))))</f>
        <v/>
      </c>
      <c r="B2744" s="5" t="s">
        <v>45</v>
      </c>
      <c r="C2744" s="5" t="s">
        <v>144</v>
      </c>
      <c r="D2744" s="5" t="s">
        <v>49</v>
      </c>
      <c r="E2744" s="5" t="s">
        <v>142</v>
      </c>
      <c r="F2744" s="32" t="s">
        <v>16</v>
      </c>
      <c r="G2744" s="32" t="s">
        <v>103</v>
      </c>
      <c r="H2744" s="32" t="s">
        <v>103</v>
      </c>
      <c r="I2744" s="32" t="s">
        <v>103</v>
      </c>
    </row>
    <row r="2745" spans="1:9" x14ac:dyDescent="0.25">
      <c r="A2745" t="str">
        <f>IF(AND($C2745="Area (ha)",$E2745="Fully converted"),SUMIFS(UK!$E$9:$E$77,UK!$C$9:$C$77,Data!$H5023),IF(AND($C2745="Area (ha)",$E2745="In conversion"),SUMIFS(UK!$F$9:$F$77,UK!$C$9:$C$77,Data!$H5023),IF(AND($C2745="Area (ha)",$E2745="Total"),SUMIFS(UK!$F$9:$F$77,UK!$C$9:$C$77,Data!$H5023),IF(AND($C2745="Tonne",$E2745="Fully converted"),SUMIFS(UK!$F$9:$F$77,UK!$C$9:$C$77,Data!$H5023),""))))</f>
        <v/>
      </c>
      <c r="B2745" s="5" t="s">
        <v>45</v>
      </c>
      <c r="C2745" s="5" t="s">
        <v>144</v>
      </c>
      <c r="D2745" s="5" t="s">
        <v>49</v>
      </c>
      <c r="E2745" s="5" t="s">
        <v>142</v>
      </c>
      <c r="F2745" s="32" t="s">
        <v>16</v>
      </c>
      <c r="G2745" s="32" t="s">
        <v>104</v>
      </c>
      <c r="H2745" s="32" t="s">
        <v>104</v>
      </c>
      <c r="I2745" s="32" t="s">
        <v>104</v>
      </c>
    </row>
    <row r="2746" spans="1:9" x14ac:dyDescent="0.25">
      <c r="A2746" t="str">
        <f>IF(AND($C2746="Area (ha)",$E2746="Fully converted"),SUMIFS(UK!$E$9:$E$77,UK!$C$9:$C$77,Data!$H5024),IF(AND($C2746="Area (ha)",$E2746="In conversion"),SUMIFS(UK!$F$9:$F$77,UK!$C$9:$C$77,Data!$H5024),IF(AND($C2746="Area (ha)",$E2746="Total"),SUMIFS(UK!$F$9:$F$77,UK!$C$9:$C$77,Data!$H5024),IF(AND($C2746="Tonne",$E2746="Fully converted"),SUMIFS(UK!$F$9:$F$77,UK!$C$9:$C$77,Data!$H5024),""))))</f>
        <v/>
      </c>
      <c r="B2746" s="5" t="s">
        <v>45</v>
      </c>
      <c r="C2746" s="5" t="s">
        <v>144</v>
      </c>
      <c r="D2746" s="5" t="s">
        <v>49</v>
      </c>
      <c r="E2746" s="5" t="s">
        <v>142</v>
      </c>
      <c r="F2746" s="32" t="s">
        <v>16</v>
      </c>
      <c r="G2746" s="32" t="s">
        <v>105</v>
      </c>
      <c r="H2746" s="32" t="s">
        <v>105</v>
      </c>
      <c r="I2746" s="32" t="s">
        <v>105</v>
      </c>
    </row>
    <row r="2747" spans="1:9" x14ac:dyDescent="0.25">
      <c r="A2747" t="str">
        <f>IF(AND($C2747="Area (ha)",$E2747="Fully converted"),SUMIFS(UK!$E$9:$E$77,UK!$C$9:$C$77,Data!$H5025),IF(AND($C2747="Area (ha)",$E2747="In conversion"),SUMIFS(UK!$F$9:$F$77,UK!$C$9:$C$77,Data!$H5025),IF(AND($C2747="Area (ha)",$E2747="Total"),SUMIFS(UK!$F$9:$F$77,UK!$C$9:$C$77,Data!$H5025),IF(AND($C2747="Tonne",$E2747="Fully converted"),SUMIFS(UK!$F$9:$F$77,UK!$C$9:$C$77,Data!$H5025),""))))</f>
        <v/>
      </c>
      <c r="B2747" s="5" t="s">
        <v>45</v>
      </c>
      <c r="C2747" s="5" t="s">
        <v>144</v>
      </c>
      <c r="D2747" s="5" t="s">
        <v>49</v>
      </c>
      <c r="E2747" s="5" t="s">
        <v>142</v>
      </c>
      <c r="F2747" s="32" t="s">
        <v>16</v>
      </c>
      <c r="G2747" s="32" t="s">
        <v>106</v>
      </c>
      <c r="H2747" s="32" t="s">
        <v>106</v>
      </c>
      <c r="I2747" s="32" t="s">
        <v>106</v>
      </c>
    </row>
    <row r="2748" spans="1:9" x14ac:dyDescent="0.25">
      <c r="A2748" t="str">
        <f>IF(AND($C2748="Area (ha)",$E2748="Fully converted"),SUMIFS(UK!$E$9:$E$77,UK!$C$9:$C$77,Data!$H5026),IF(AND($C2748="Area (ha)",$E2748="In conversion"),SUMIFS(UK!$F$9:$F$77,UK!$C$9:$C$77,Data!$H5026),IF(AND($C2748="Area (ha)",$E2748="Total"),SUMIFS(UK!$F$9:$F$77,UK!$C$9:$C$77,Data!$H5026),IF(AND($C2748="Tonne",$E2748="Fully converted"),SUMIFS(UK!$F$9:$F$77,UK!$C$9:$C$77,Data!$H5026),""))))</f>
        <v/>
      </c>
      <c r="B2748" s="5" t="s">
        <v>45</v>
      </c>
      <c r="C2748" s="5" t="s">
        <v>144</v>
      </c>
      <c r="D2748" s="5" t="s">
        <v>49</v>
      </c>
      <c r="E2748" s="5" t="s">
        <v>142</v>
      </c>
      <c r="F2748" s="32" t="s">
        <v>16</v>
      </c>
      <c r="G2748" s="32" t="s">
        <v>107</v>
      </c>
      <c r="H2748" s="32" t="s">
        <v>107</v>
      </c>
      <c r="I2748" s="32" t="s">
        <v>107</v>
      </c>
    </row>
    <row r="2749" spans="1:9" x14ac:dyDescent="0.25">
      <c r="A2749" t="str">
        <f>IF(AND($C2749="Area (ha)",$E2749="Fully converted"),SUMIFS(UK!$E$9:$E$77,UK!$C$9:$C$77,Data!$H5027),IF(AND($C2749="Area (ha)",$E2749="In conversion"),SUMIFS(UK!$F$9:$F$77,UK!$C$9:$C$77,Data!$H5027),IF(AND($C2749="Area (ha)",$E2749="Total"),SUMIFS(UK!$F$9:$F$77,UK!$C$9:$C$77,Data!$H5027),IF(AND($C2749="Tonne",$E2749="Fully converted"),SUMIFS(UK!$F$9:$F$77,UK!$C$9:$C$77,Data!$H5027),""))))</f>
        <v/>
      </c>
      <c r="B2749" s="5" t="s">
        <v>45</v>
      </c>
      <c r="C2749" s="5" t="s">
        <v>144</v>
      </c>
      <c r="D2749" s="5" t="s">
        <v>49</v>
      </c>
      <c r="E2749" s="5" t="s">
        <v>142</v>
      </c>
      <c r="F2749" s="32" t="s">
        <v>16</v>
      </c>
      <c r="G2749" s="32" t="s">
        <v>108</v>
      </c>
      <c r="H2749" s="32" t="s">
        <v>108</v>
      </c>
      <c r="I2749" s="32" t="s">
        <v>108</v>
      </c>
    </row>
    <row r="2750" spans="1:9" x14ac:dyDescent="0.25">
      <c r="A2750" t="str">
        <f>IF(AND($C2750="Area (ha)",$E2750="Fully converted"),SUMIFS(UK!$E$9:$E$77,UK!$C$9:$C$77,Data!$H5028),IF(AND($C2750="Area (ha)",$E2750="In conversion"),SUMIFS(UK!$F$9:$F$77,UK!$C$9:$C$77,Data!$H5028),IF(AND($C2750="Area (ha)",$E2750="Total"),SUMIFS(UK!$F$9:$F$77,UK!$C$9:$C$77,Data!$H5028),IF(AND($C2750="Tonne",$E2750="Fully converted"),SUMIFS(UK!$F$9:$F$77,UK!$C$9:$C$77,Data!$H5028),""))))</f>
        <v/>
      </c>
      <c r="B2750" s="5" t="s">
        <v>45</v>
      </c>
      <c r="C2750" s="5" t="s">
        <v>144</v>
      </c>
      <c r="D2750" s="5" t="s">
        <v>49</v>
      </c>
      <c r="E2750" s="5" t="s">
        <v>142</v>
      </c>
      <c r="F2750" s="32" t="s">
        <v>16</v>
      </c>
      <c r="G2750" s="32" t="s">
        <v>109</v>
      </c>
      <c r="H2750" s="32" t="s">
        <v>109</v>
      </c>
      <c r="I2750" s="32" t="s">
        <v>109</v>
      </c>
    </row>
    <row r="2751" spans="1:9" x14ac:dyDescent="0.25">
      <c r="A2751" t="str">
        <f>IF(AND($C2751="Area (ha)",$E2751="Fully converted"),SUMIFS(UK!$E$9:$E$77,UK!$C$9:$C$77,Data!$H5029),IF(AND($C2751="Area (ha)",$E2751="In conversion"),SUMIFS(UK!$F$9:$F$77,UK!$C$9:$C$77,Data!$H5029),IF(AND($C2751="Area (ha)",$E2751="Total"),SUMIFS(UK!$F$9:$F$77,UK!$C$9:$C$77,Data!$H5029),IF(AND($C2751="Tonne",$E2751="Fully converted"),SUMIFS(UK!$F$9:$F$77,UK!$C$9:$C$77,Data!$H5029),""))))</f>
        <v/>
      </c>
      <c r="B2751" s="5" t="s">
        <v>45</v>
      </c>
      <c r="C2751" s="5" t="s">
        <v>144</v>
      </c>
      <c r="D2751" s="5" t="s">
        <v>49</v>
      </c>
      <c r="E2751" s="5" t="s">
        <v>142</v>
      </c>
      <c r="F2751" s="32" t="s">
        <v>16</v>
      </c>
      <c r="G2751" s="32" t="s">
        <v>133</v>
      </c>
      <c r="H2751" s="32" t="s">
        <v>110</v>
      </c>
      <c r="I2751" s="32" t="s">
        <v>133</v>
      </c>
    </row>
    <row r="2752" spans="1:9" x14ac:dyDescent="0.25">
      <c r="A2752" t="str">
        <f>IF(AND($C2752="Area (ha)",$E2752="Fully converted"),SUMIFS(UK!$E$9:$E$77,UK!$C$9:$C$77,Data!$H5030),IF(AND($C2752="Area (ha)",$E2752="In conversion"),SUMIFS(UK!$F$9:$F$77,UK!$C$9:$C$77,Data!$H5030),IF(AND($C2752="Area (ha)",$E2752="Total"),SUMIFS(UK!$F$9:$F$77,UK!$C$9:$C$77,Data!$H5030),IF(AND($C2752="Tonne",$E2752="Fully converted"),SUMIFS(UK!$F$9:$F$77,UK!$C$9:$C$77,Data!$H5030),""))))</f>
        <v/>
      </c>
      <c r="B2752" s="5" t="s">
        <v>45</v>
      </c>
      <c r="C2752" s="5" t="s">
        <v>144</v>
      </c>
      <c r="D2752" s="5" t="s">
        <v>49</v>
      </c>
      <c r="E2752" s="5" t="s">
        <v>142</v>
      </c>
      <c r="F2752" s="32" t="s">
        <v>16</v>
      </c>
      <c r="G2752" s="32" t="s">
        <v>111</v>
      </c>
      <c r="H2752" s="32" t="s">
        <v>111</v>
      </c>
      <c r="I2752" s="32" t="s">
        <v>111</v>
      </c>
    </row>
    <row r="2753" spans="1:9" x14ac:dyDescent="0.25">
      <c r="A2753" t="str">
        <f>IF(AND($C2753="Area (ha)",$E2753="Fully converted"),SUMIFS(UK!$E$9:$E$77,UK!$C$9:$C$77,Data!$H5031),IF(AND($C2753="Area (ha)",$E2753="In conversion"),SUMIFS(UK!$F$9:$F$77,UK!$C$9:$C$77,Data!$H5031),IF(AND($C2753="Area (ha)",$E2753="Total"),SUMIFS(UK!$F$9:$F$77,UK!$C$9:$C$77,Data!$H5031),IF(AND($C2753="Tonne",$E2753="Fully converted"),SUMIFS(UK!$F$9:$F$77,UK!$C$9:$C$77,Data!$H5031),""))))</f>
        <v/>
      </c>
      <c r="B2753" s="5" t="s">
        <v>45</v>
      </c>
      <c r="C2753" s="5" t="s">
        <v>144</v>
      </c>
      <c r="D2753" s="5" t="s">
        <v>49</v>
      </c>
      <c r="E2753" s="5" t="s">
        <v>142</v>
      </c>
      <c r="F2753" s="32" t="s">
        <v>16</v>
      </c>
      <c r="G2753" s="32" t="s">
        <v>134</v>
      </c>
      <c r="H2753" s="32" t="s">
        <v>134</v>
      </c>
      <c r="I2753" s="32" t="s">
        <v>134</v>
      </c>
    </row>
    <row r="2754" spans="1:9" x14ac:dyDescent="0.25">
      <c r="A2754" t="str">
        <f>IF(AND($C2754="Area (ha)",$E2754="Fully converted"),SUMIFS(UK!$E$9:$E$77,UK!$C$9:$C$77,Data!$H5032),IF(AND($C2754="Area (ha)",$E2754="In conversion"),SUMIFS(UK!$F$9:$F$77,UK!$C$9:$C$77,Data!$H5032),IF(AND($C2754="Area (ha)",$E2754="Total"),SUMIFS(UK!$F$9:$F$77,UK!$C$9:$C$77,Data!$H5032),IF(AND($C2754="Tonne",$E2754="Fully converted"),SUMIFS(UK!$F$9:$F$77,UK!$C$9:$C$77,Data!$H5032),""))))</f>
        <v/>
      </c>
      <c r="B2754" s="5" t="s">
        <v>45</v>
      </c>
      <c r="C2754" s="5" t="s">
        <v>144</v>
      </c>
      <c r="D2754" s="5" t="s">
        <v>49</v>
      </c>
      <c r="E2754" s="5" t="s">
        <v>142</v>
      </c>
      <c r="F2754" s="32" t="s">
        <v>16</v>
      </c>
      <c r="G2754" s="32" t="s">
        <v>113</v>
      </c>
      <c r="H2754" s="32" t="s">
        <v>113</v>
      </c>
      <c r="I2754" s="32" t="s">
        <v>113</v>
      </c>
    </row>
    <row r="2755" spans="1:9" x14ac:dyDescent="0.25">
      <c r="A2755" t="str">
        <f>IF(AND($C2755="Area (ha)",$E2755="Fully converted"),SUMIFS(UK!$E$9:$E$77,UK!$C$9:$C$77,Data!$H5033),IF(AND($C2755="Area (ha)",$E2755="In conversion"),SUMIFS(UK!$F$9:$F$77,UK!$C$9:$C$77,Data!$H5033),IF(AND($C2755="Area (ha)",$E2755="Total"),SUMIFS(UK!$F$9:$F$77,UK!$C$9:$C$77,Data!$H5033),IF(AND($C2755="Tonne",$E2755="Fully converted"),SUMIFS(UK!$F$9:$F$77,UK!$C$9:$C$77,Data!$H5033),""))))</f>
        <v/>
      </c>
      <c r="B2755" s="5" t="s">
        <v>45</v>
      </c>
      <c r="C2755" s="5" t="s">
        <v>144</v>
      </c>
      <c r="D2755" s="5" t="s">
        <v>49</v>
      </c>
      <c r="E2755" s="5" t="s">
        <v>142</v>
      </c>
      <c r="F2755" s="32" t="s">
        <v>16</v>
      </c>
      <c r="G2755" s="32" t="s">
        <v>135</v>
      </c>
      <c r="H2755" s="32" t="s">
        <v>135</v>
      </c>
      <c r="I2755" s="32" t="s">
        <v>135</v>
      </c>
    </row>
    <row r="2756" spans="1:9" x14ac:dyDescent="0.25">
      <c r="A2756" t="str">
        <f>IF(AND($C2756="Area (ha)",$E2756="Fully converted"),SUMIFS(UK!$E$9:$E$77,UK!$C$9:$C$77,Data!$H5034),IF(AND($C2756="Area (ha)",$E2756="In conversion"),SUMIFS(UK!$F$9:$F$77,UK!$C$9:$C$77,Data!$H5034),IF(AND($C2756="Area (ha)",$E2756="Total"),SUMIFS(UK!$F$9:$F$77,UK!$C$9:$C$77,Data!$H5034),IF(AND($C2756="Tonne",$E2756="Fully converted"),SUMIFS(UK!$F$9:$F$77,UK!$C$9:$C$77,Data!$H5034),""))))</f>
        <v/>
      </c>
      <c r="B2756" s="5" t="s">
        <v>45</v>
      </c>
      <c r="C2756" s="5" t="s">
        <v>144</v>
      </c>
      <c r="D2756" s="5" t="s">
        <v>49</v>
      </c>
      <c r="E2756" s="5" t="s">
        <v>142</v>
      </c>
      <c r="F2756" s="32" t="s">
        <v>16</v>
      </c>
      <c r="G2756" s="32" t="s">
        <v>115</v>
      </c>
      <c r="H2756" s="32" t="s">
        <v>115</v>
      </c>
      <c r="I2756" s="32" t="s">
        <v>115</v>
      </c>
    </row>
    <row r="2757" spans="1:9" x14ac:dyDescent="0.25">
      <c r="A2757" t="str">
        <f>IF(AND($C2757="Area (ha)",$E2757="Fully converted"),SUMIFS(UK!$E$9:$E$77,UK!$C$9:$C$77,Data!$H5035),IF(AND($C2757="Area (ha)",$E2757="In conversion"),SUMIFS(UK!$F$9:$F$77,UK!$C$9:$C$77,Data!$H5035),IF(AND($C2757="Area (ha)",$E2757="Total"),SUMIFS(UK!$F$9:$F$77,UK!$C$9:$C$77,Data!$H5035),IF(AND($C2757="Tonne",$E2757="Fully converted"),SUMIFS(UK!$F$9:$F$77,UK!$C$9:$C$77,Data!$H5035),""))))</f>
        <v/>
      </c>
      <c r="B2757" s="5" t="s">
        <v>45</v>
      </c>
      <c r="C2757" s="5" t="s">
        <v>144</v>
      </c>
      <c r="D2757" s="5" t="s">
        <v>49</v>
      </c>
      <c r="E2757" s="5" t="s">
        <v>142</v>
      </c>
      <c r="F2757" s="32" t="s">
        <v>16</v>
      </c>
      <c r="G2757" s="32" t="s">
        <v>116</v>
      </c>
      <c r="H2757" s="32" t="s">
        <v>116</v>
      </c>
      <c r="I2757" s="32" t="s">
        <v>116</v>
      </c>
    </row>
    <row r="2758" spans="1:9" x14ac:dyDescent="0.25">
      <c r="A2758" t="str">
        <f>IF(AND($C2758="Area (ha)",$E2758="Fully converted"),SUMIFS(UK!$E$9:$E$77,UK!$C$9:$C$77,Data!$H5036),IF(AND($C2758="Area (ha)",$E2758="In conversion"),SUMIFS(UK!$F$9:$F$77,UK!$C$9:$C$77,Data!$H5036),IF(AND($C2758="Area (ha)",$E2758="Total"),SUMIFS(UK!$F$9:$F$77,UK!$C$9:$C$77,Data!$H5036),IF(AND($C2758="Tonne",$E2758="Fully converted"),SUMIFS(UK!$F$9:$F$77,UK!$C$9:$C$77,Data!$H5036),""))))</f>
        <v/>
      </c>
      <c r="B2758" s="5" t="s">
        <v>45</v>
      </c>
      <c r="C2758" s="5" t="s">
        <v>144</v>
      </c>
      <c r="D2758" s="5" t="s">
        <v>49</v>
      </c>
      <c r="E2758" s="5" t="s">
        <v>142</v>
      </c>
      <c r="F2758" s="32" t="s">
        <v>16</v>
      </c>
      <c r="G2758" s="32" t="s">
        <v>117</v>
      </c>
      <c r="H2758" s="32" t="s">
        <v>117</v>
      </c>
      <c r="I2758" s="32" t="s">
        <v>117</v>
      </c>
    </row>
    <row r="2759" spans="1:9" x14ac:dyDescent="0.25">
      <c r="A2759" t="str">
        <f>IF(AND($C2759="Area (ha)",$E2759="Fully converted"),SUMIFS(UK!$E$9:$E$77,UK!$C$9:$C$77,Data!$H5037),IF(AND($C2759="Area (ha)",$E2759="In conversion"),SUMIFS(UK!$F$9:$F$77,UK!$C$9:$C$77,Data!$H5037),IF(AND($C2759="Area (ha)",$E2759="Total"),SUMIFS(UK!$F$9:$F$77,UK!$C$9:$C$77,Data!$H5037),IF(AND($C2759="Tonne",$E2759="Fully converted"),SUMIFS(UK!$F$9:$F$77,UK!$C$9:$C$77,Data!$H5037),""))))</f>
        <v/>
      </c>
      <c r="B2759" s="5" t="s">
        <v>45</v>
      </c>
      <c r="C2759" s="5" t="s">
        <v>144</v>
      </c>
      <c r="D2759" s="5" t="s">
        <v>49</v>
      </c>
      <c r="E2759" s="5" t="s">
        <v>142</v>
      </c>
      <c r="F2759" s="32" t="s">
        <v>16</v>
      </c>
      <c r="G2759" s="32" t="s">
        <v>136</v>
      </c>
      <c r="H2759" s="32" t="s">
        <v>136</v>
      </c>
      <c r="I2759" s="32" t="s">
        <v>136</v>
      </c>
    </row>
    <row r="2760" spans="1:9" x14ac:dyDescent="0.25">
      <c r="A2760" t="str">
        <f>IF(AND($C2760="Area (ha)",$E2760="Fully converted"),SUMIFS(UK!$E$9:$E$77,UK!$C$9:$C$77,Data!$H5038),IF(AND($C2760="Area (ha)",$E2760="In conversion"),SUMIFS(UK!$F$9:$F$77,UK!$C$9:$C$77,Data!$H5038),IF(AND($C2760="Area (ha)",$E2760="Total"),SUMIFS(UK!$F$9:$F$77,UK!$C$9:$C$77,Data!$H5038),IF(AND($C2760="Tonne",$E2760="Fully converted"),SUMIFS(UK!$F$9:$F$77,UK!$C$9:$C$77,Data!$H5038),""))))</f>
        <v/>
      </c>
      <c r="B2760" s="5" t="s">
        <v>45</v>
      </c>
      <c r="C2760" s="5" t="s">
        <v>144</v>
      </c>
      <c r="D2760" s="5" t="s">
        <v>49</v>
      </c>
      <c r="E2760" s="5" t="s">
        <v>142</v>
      </c>
      <c r="F2760" s="32" t="s">
        <v>16</v>
      </c>
      <c r="G2760" s="32" t="s">
        <v>137</v>
      </c>
      <c r="H2760" s="32" t="s">
        <v>137</v>
      </c>
      <c r="I2760" s="32" t="s">
        <v>137</v>
      </c>
    </row>
    <row r="2761" spans="1:9" x14ac:dyDescent="0.25">
      <c r="A2761" t="str">
        <f>IF(AND($C2761="Area (ha)",$E2761="Fully converted"),SUMIFS(UK!$E$9:$E$77,UK!$C$9:$C$77,Data!$H5039),IF(AND($C2761="Area (ha)",$E2761="In conversion"),SUMIFS(UK!$F$9:$F$77,UK!$C$9:$C$77,Data!$H5039),IF(AND($C2761="Area (ha)",$E2761="Total"),SUMIFS(UK!$F$9:$F$77,UK!$C$9:$C$77,Data!$H5039),IF(AND($C2761="Tonne",$E2761="Fully converted"),SUMIFS(UK!$F$9:$F$77,UK!$C$9:$C$77,Data!$H5039),""))))</f>
        <v/>
      </c>
      <c r="B2761" s="5" t="s">
        <v>45</v>
      </c>
      <c r="C2761" s="5" t="s">
        <v>144</v>
      </c>
      <c r="D2761" s="5" t="s">
        <v>49</v>
      </c>
      <c r="E2761" s="5" t="s">
        <v>142</v>
      </c>
      <c r="F2761" s="32" t="s">
        <v>16</v>
      </c>
      <c r="G2761" s="32" t="s">
        <v>119</v>
      </c>
      <c r="H2761" s="32" t="s">
        <v>119</v>
      </c>
      <c r="I2761" s="32" t="s">
        <v>119</v>
      </c>
    </row>
    <row r="2762" spans="1:9" x14ac:dyDescent="0.25">
      <c r="A2762" t="str">
        <f>IF(AND($C2762="Area (ha)",$E2762="Fully converted"),SUMIFS(UK!$E$9:$E$77,UK!$C$9:$C$77,Data!$H5040),IF(AND($C2762="Area (ha)",$E2762="In conversion"),SUMIFS(UK!$F$9:$F$77,UK!$C$9:$C$77,Data!$H5040),IF(AND($C2762="Area (ha)",$E2762="Total"),SUMIFS(UK!$F$9:$F$77,UK!$C$9:$C$77,Data!$H5040),IF(AND($C2762="Tonne",$E2762="Fully converted"),SUMIFS(UK!$F$9:$F$77,UK!$C$9:$C$77,Data!$H5040),""))))</f>
        <v/>
      </c>
      <c r="B2762" s="5" t="s">
        <v>45</v>
      </c>
      <c r="C2762" s="5" t="s">
        <v>144</v>
      </c>
      <c r="D2762" s="5" t="s">
        <v>49</v>
      </c>
      <c r="E2762" s="5" t="s">
        <v>142</v>
      </c>
      <c r="F2762" s="32" t="s">
        <v>17</v>
      </c>
      <c r="G2762" s="32" t="s">
        <v>146</v>
      </c>
      <c r="H2762" s="32" t="s">
        <v>146</v>
      </c>
      <c r="I2762" s="32" t="s">
        <v>52</v>
      </c>
    </row>
    <row r="2763" spans="1:9" x14ac:dyDescent="0.25">
      <c r="A2763" t="str">
        <f>IF(AND($C2763="Area (ha)",$E2763="Fully converted"),SUMIFS(UK!$E$9:$E$77,UK!$C$9:$C$77,Data!$H5041),IF(AND($C2763="Area (ha)",$E2763="In conversion"),SUMIFS(UK!$F$9:$F$77,UK!$C$9:$C$77,Data!$H5041),IF(AND($C2763="Area (ha)",$E2763="Total"),SUMIFS(UK!$F$9:$F$77,UK!$C$9:$C$77,Data!$H5041),IF(AND($C2763="Tonne",$E2763="Fully converted"),SUMIFS(UK!$F$9:$F$77,UK!$C$9:$C$77,Data!$H5041),""))))</f>
        <v/>
      </c>
      <c r="B2763" s="5" t="s">
        <v>45</v>
      </c>
      <c r="C2763" s="5" t="s">
        <v>144</v>
      </c>
      <c r="D2763" s="5" t="s">
        <v>49</v>
      </c>
      <c r="E2763" s="5" t="s">
        <v>142</v>
      </c>
      <c r="F2763" s="32" t="s">
        <v>17</v>
      </c>
      <c r="G2763" s="32" t="s">
        <v>53</v>
      </c>
      <c r="H2763" s="32" t="s">
        <v>53</v>
      </c>
      <c r="I2763" s="32" t="s">
        <v>53</v>
      </c>
    </row>
    <row r="2764" spans="1:9" x14ac:dyDescent="0.25">
      <c r="A2764" t="str">
        <f>IF(AND($C2764="Area (ha)",$E2764="Fully converted"),SUMIFS(UK!$E$9:$E$77,UK!$C$9:$C$77,Data!$H5042),IF(AND($C2764="Area (ha)",$E2764="In conversion"),SUMIFS(UK!$F$9:$F$77,UK!$C$9:$C$77,Data!$H5042),IF(AND($C2764="Area (ha)",$E2764="Total"),SUMIFS(UK!$F$9:$F$77,UK!$C$9:$C$77,Data!$H5042),IF(AND($C2764="Tonne",$E2764="Fully converted"),SUMIFS(UK!$F$9:$F$77,UK!$C$9:$C$77,Data!$H5042),""))))</f>
        <v/>
      </c>
      <c r="B2764" s="5" t="s">
        <v>45</v>
      </c>
      <c r="C2764" s="5" t="s">
        <v>144</v>
      </c>
      <c r="D2764" s="5" t="s">
        <v>49</v>
      </c>
      <c r="E2764" s="5" t="s">
        <v>142</v>
      </c>
      <c r="F2764" s="32" t="s">
        <v>17</v>
      </c>
      <c r="G2764" s="32" t="s">
        <v>54</v>
      </c>
      <c r="H2764" s="32" t="s">
        <v>54</v>
      </c>
      <c r="I2764" s="32" t="s">
        <v>54</v>
      </c>
    </row>
    <row r="2765" spans="1:9" x14ac:dyDescent="0.25">
      <c r="A2765" t="str">
        <f>IF(AND($C2765="Area (ha)",$E2765="Fully converted"),SUMIFS(UK!$E$9:$E$77,UK!$C$9:$C$77,Data!$H5043),IF(AND($C2765="Area (ha)",$E2765="In conversion"),SUMIFS(UK!$F$9:$F$77,UK!$C$9:$C$77,Data!$H5043),IF(AND($C2765="Area (ha)",$E2765="Total"),SUMIFS(UK!$F$9:$F$77,UK!$C$9:$C$77,Data!$H5043),IF(AND($C2765="Tonne",$E2765="Fully converted"),SUMIFS(UK!$F$9:$F$77,UK!$C$9:$C$77,Data!$H5043),""))))</f>
        <v/>
      </c>
      <c r="B2765" s="5" t="s">
        <v>45</v>
      </c>
      <c r="C2765" s="5" t="s">
        <v>144</v>
      </c>
      <c r="D2765" s="5" t="s">
        <v>49</v>
      </c>
      <c r="E2765" s="5" t="s">
        <v>142</v>
      </c>
      <c r="F2765" s="32" t="s">
        <v>17</v>
      </c>
      <c r="G2765" s="32" t="s">
        <v>55</v>
      </c>
      <c r="H2765" s="32" t="s">
        <v>55</v>
      </c>
      <c r="I2765" s="32" t="s">
        <v>55</v>
      </c>
    </row>
    <row r="2766" spans="1:9" x14ac:dyDescent="0.25">
      <c r="A2766" t="str">
        <f>IF(AND($C2766="Area (ha)",$E2766="Fully converted"),SUMIFS(UK!$E$9:$E$77,UK!$C$9:$C$77,Data!$H5044),IF(AND($C2766="Area (ha)",$E2766="In conversion"),SUMIFS(UK!$F$9:$F$77,UK!$C$9:$C$77,Data!$H5044),IF(AND($C2766="Area (ha)",$E2766="Total"),SUMIFS(UK!$F$9:$F$77,UK!$C$9:$C$77,Data!$H5044),IF(AND($C2766="Tonne",$E2766="Fully converted"),SUMIFS(UK!$F$9:$F$77,UK!$C$9:$C$77,Data!$H5044),""))))</f>
        <v/>
      </c>
      <c r="B2766" s="5" t="s">
        <v>45</v>
      </c>
      <c r="C2766" s="5" t="s">
        <v>144</v>
      </c>
      <c r="D2766" s="5" t="s">
        <v>49</v>
      </c>
      <c r="E2766" s="5" t="s">
        <v>142</v>
      </c>
      <c r="F2766" s="32" t="s">
        <v>17</v>
      </c>
      <c r="G2766" s="32" t="s">
        <v>122</v>
      </c>
      <c r="H2766" s="32" t="s">
        <v>122</v>
      </c>
      <c r="I2766" s="32" t="s">
        <v>122</v>
      </c>
    </row>
    <row r="2767" spans="1:9" x14ac:dyDescent="0.25">
      <c r="A2767" t="str">
        <f>IF(AND($C2767="Area (ha)",$E2767="Fully converted"),SUMIFS(UK!$E$9:$E$77,UK!$C$9:$C$77,Data!$H5045),IF(AND($C2767="Area (ha)",$E2767="In conversion"),SUMIFS(UK!$F$9:$F$77,UK!$C$9:$C$77,Data!$H5045),IF(AND($C2767="Area (ha)",$E2767="Total"),SUMIFS(UK!$F$9:$F$77,UK!$C$9:$C$77,Data!$H5045),IF(AND($C2767="Tonne",$E2767="Fully converted"),SUMIFS(UK!$F$9:$F$77,UK!$C$9:$C$77,Data!$H5045),""))))</f>
        <v/>
      </c>
      <c r="B2767" s="5" t="s">
        <v>45</v>
      </c>
      <c r="C2767" s="5" t="s">
        <v>144</v>
      </c>
      <c r="D2767" s="5" t="s">
        <v>49</v>
      </c>
      <c r="E2767" s="5" t="s">
        <v>142</v>
      </c>
      <c r="F2767" s="32" t="s">
        <v>17</v>
      </c>
      <c r="G2767" s="32" t="s">
        <v>57</v>
      </c>
      <c r="H2767" s="32" t="s">
        <v>148</v>
      </c>
      <c r="I2767" s="32" t="s">
        <v>57</v>
      </c>
    </row>
    <row r="2768" spans="1:9" x14ac:dyDescent="0.25">
      <c r="A2768" t="str">
        <f>IF(AND($C2768="Area (ha)",$E2768="Fully converted"),SUMIFS(UK!$E$9:$E$77,UK!$C$9:$C$77,Data!$H5046),IF(AND($C2768="Area (ha)",$E2768="In conversion"),SUMIFS(UK!$F$9:$F$77,UK!$C$9:$C$77,Data!$H5046),IF(AND($C2768="Area (ha)",$E2768="Total"),SUMIFS(UK!$F$9:$F$77,UK!$C$9:$C$77,Data!$H5046),IF(AND($C2768="Tonne",$E2768="Fully converted"),SUMIFS(UK!$F$9:$F$77,UK!$C$9:$C$77,Data!$H5046),""))))</f>
        <v/>
      </c>
      <c r="B2768" s="5" t="s">
        <v>45</v>
      </c>
      <c r="C2768" s="5" t="s">
        <v>144</v>
      </c>
      <c r="D2768" s="5" t="s">
        <v>49</v>
      </c>
      <c r="E2768" s="5" t="s">
        <v>142</v>
      </c>
      <c r="F2768" s="32" t="s">
        <v>17</v>
      </c>
      <c r="G2768" s="32" t="s">
        <v>58</v>
      </c>
      <c r="H2768" s="32" t="s">
        <v>58</v>
      </c>
      <c r="I2768" s="32" t="s">
        <v>58</v>
      </c>
    </row>
    <row r="2769" spans="1:9" x14ac:dyDescent="0.25">
      <c r="A2769" t="str">
        <f>IF(AND($C2769="Area (ha)",$E2769="Fully converted"),SUMIFS(UK!$E$9:$E$77,UK!$C$9:$C$77,Data!$H5047),IF(AND($C2769="Area (ha)",$E2769="In conversion"),SUMIFS(UK!$F$9:$F$77,UK!$C$9:$C$77,Data!$H5047),IF(AND($C2769="Area (ha)",$E2769="Total"),SUMIFS(UK!$F$9:$F$77,UK!$C$9:$C$77,Data!$H5047),IF(AND($C2769="Tonne",$E2769="Fully converted"),SUMIFS(UK!$F$9:$F$77,UK!$C$9:$C$77,Data!$H5047),""))))</f>
        <v/>
      </c>
      <c r="B2769" s="5" t="s">
        <v>45</v>
      </c>
      <c r="C2769" s="5" t="s">
        <v>144</v>
      </c>
      <c r="D2769" s="5" t="s">
        <v>49</v>
      </c>
      <c r="E2769" s="5" t="s">
        <v>142</v>
      </c>
      <c r="F2769" s="32" t="s">
        <v>17</v>
      </c>
      <c r="G2769" s="32" t="s">
        <v>59</v>
      </c>
      <c r="H2769" s="32" t="s">
        <v>59</v>
      </c>
      <c r="I2769" s="32" t="s">
        <v>59</v>
      </c>
    </row>
    <row r="2770" spans="1:9" x14ac:dyDescent="0.25">
      <c r="A2770" t="str">
        <f>IF(AND($C2770="Area (ha)",$E2770="Fully converted"),SUMIFS(UK!$E$9:$E$77,UK!$C$9:$C$77,Data!$H5048),IF(AND($C2770="Area (ha)",$E2770="In conversion"),SUMIFS(UK!$F$9:$F$77,UK!$C$9:$C$77,Data!$H5048),IF(AND($C2770="Area (ha)",$E2770="Total"),SUMIFS(UK!$F$9:$F$77,UK!$C$9:$C$77,Data!$H5048),IF(AND($C2770="Tonne",$E2770="Fully converted"),SUMIFS(UK!$F$9:$F$77,UK!$C$9:$C$77,Data!$H5048),""))))</f>
        <v/>
      </c>
      <c r="B2770" s="5" t="s">
        <v>45</v>
      </c>
      <c r="C2770" s="5" t="s">
        <v>144</v>
      </c>
      <c r="D2770" s="5" t="s">
        <v>49</v>
      </c>
      <c r="E2770" s="5" t="s">
        <v>142</v>
      </c>
      <c r="F2770" s="32" t="s">
        <v>17</v>
      </c>
      <c r="G2770" s="32" t="s">
        <v>60</v>
      </c>
      <c r="H2770" s="32" t="s">
        <v>60</v>
      </c>
      <c r="I2770" s="32" t="s">
        <v>60</v>
      </c>
    </row>
    <row r="2771" spans="1:9" x14ac:dyDescent="0.25">
      <c r="A2771" t="str">
        <f>IF(AND($C2771="Area (ha)",$E2771="Fully converted"),SUMIFS(UK!$E$9:$E$77,UK!$C$9:$C$77,Data!$H5049),IF(AND($C2771="Area (ha)",$E2771="In conversion"),SUMIFS(UK!$F$9:$F$77,UK!$C$9:$C$77,Data!$H5049),IF(AND($C2771="Area (ha)",$E2771="Total"),SUMIFS(UK!$F$9:$F$77,UK!$C$9:$C$77,Data!$H5049),IF(AND($C2771="Tonne",$E2771="Fully converted"),SUMIFS(UK!$F$9:$F$77,UK!$C$9:$C$77,Data!$H5049),""))))</f>
        <v/>
      </c>
      <c r="B2771" s="5" t="s">
        <v>45</v>
      </c>
      <c r="C2771" s="5" t="s">
        <v>144</v>
      </c>
      <c r="D2771" s="5" t="s">
        <v>49</v>
      </c>
      <c r="E2771" s="5" t="s">
        <v>142</v>
      </c>
      <c r="F2771" s="32" t="s">
        <v>17</v>
      </c>
      <c r="G2771" s="32" t="s">
        <v>61</v>
      </c>
      <c r="H2771" s="32" t="s">
        <v>61</v>
      </c>
      <c r="I2771" s="32" t="s">
        <v>61</v>
      </c>
    </row>
    <row r="2772" spans="1:9" x14ac:dyDescent="0.25">
      <c r="A2772" t="str">
        <f>IF(AND($C2772="Area (ha)",$E2772="Fully converted"),SUMIFS(UK!$E$9:$E$77,UK!$C$9:$C$77,Data!$H5050),IF(AND($C2772="Area (ha)",$E2772="In conversion"),SUMIFS(UK!$F$9:$F$77,UK!$C$9:$C$77,Data!$H5050),IF(AND($C2772="Area (ha)",$E2772="Total"),SUMIFS(UK!$F$9:$F$77,UK!$C$9:$C$77,Data!$H5050),IF(AND($C2772="Tonne",$E2772="Fully converted"),SUMIFS(UK!$F$9:$F$77,UK!$C$9:$C$77,Data!$H5050),""))))</f>
        <v/>
      </c>
      <c r="B2772" s="5" t="s">
        <v>45</v>
      </c>
      <c r="C2772" s="5" t="s">
        <v>144</v>
      </c>
      <c r="D2772" s="5" t="s">
        <v>49</v>
      </c>
      <c r="E2772" s="5" t="s">
        <v>142</v>
      </c>
      <c r="F2772" s="32" t="s">
        <v>17</v>
      </c>
      <c r="G2772" s="32" t="s">
        <v>62</v>
      </c>
      <c r="H2772" s="32" t="s">
        <v>62</v>
      </c>
      <c r="I2772" s="32" t="s">
        <v>62</v>
      </c>
    </row>
    <row r="2773" spans="1:9" x14ac:dyDescent="0.25">
      <c r="A2773" t="str">
        <f>IF(AND($C2773="Area (ha)",$E2773="Fully converted"),SUMIFS(UK!$E$9:$E$77,UK!$C$9:$C$77,Data!$H5051),IF(AND($C2773="Area (ha)",$E2773="In conversion"),SUMIFS(UK!$F$9:$F$77,UK!$C$9:$C$77,Data!$H5051),IF(AND($C2773="Area (ha)",$E2773="Total"),SUMIFS(UK!$F$9:$F$77,UK!$C$9:$C$77,Data!$H5051),IF(AND($C2773="Tonne",$E2773="Fully converted"),SUMIFS(UK!$F$9:$F$77,UK!$C$9:$C$77,Data!$H5051),""))))</f>
        <v/>
      </c>
      <c r="B2773" s="5" t="s">
        <v>45</v>
      </c>
      <c r="C2773" s="5" t="s">
        <v>144</v>
      </c>
      <c r="D2773" s="5" t="s">
        <v>49</v>
      </c>
      <c r="E2773" s="5" t="s">
        <v>142</v>
      </c>
      <c r="F2773" s="32" t="s">
        <v>17</v>
      </c>
      <c r="G2773" s="32" t="s">
        <v>63</v>
      </c>
      <c r="H2773" s="32" t="s">
        <v>63</v>
      </c>
      <c r="I2773" s="32" t="s">
        <v>63</v>
      </c>
    </row>
    <row r="2774" spans="1:9" x14ac:dyDescent="0.25">
      <c r="A2774" t="str">
        <f>IF(AND($C2774="Area (ha)",$E2774="Fully converted"),SUMIFS(UK!$E$9:$E$77,UK!$C$9:$C$77,Data!$H5052),IF(AND($C2774="Area (ha)",$E2774="In conversion"),SUMIFS(UK!$F$9:$F$77,UK!$C$9:$C$77,Data!$H5052),IF(AND($C2774="Area (ha)",$E2774="Total"),SUMIFS(UK!$F$9:$F$77,UK!$C$9:$C$77,Data!$H5052),IF(AND($C2774="Tonne",$E2774="Fully converted"),SUMIFS(UK!$F$9:$F$77,UK!$C$9:$C$77,Data!$H5052),""))))</f>
        <v/>
      </c>
      <c r="B2774" s="5" t="s">
        <v>45</v>
      </c>
      <c r="C2774" s="5" t="s">
        <v>144</v>
      </c>
      <c r="D2774" s="5" t="s">
        <v>49</v>
      </c>
      <c r="E2774" s="5" t="s">
        <v>142</v>
      </c>
      <c r="F2774" s="32" t="s">
        <v>17</v>
      </c>
      <c r="G2774" s="32" t="s">
        <v>64</v>
      </c>
      <c r="H2774" s="32" t="s">
        <v>64</v>
      </c>
      <c r="I2774" s="32" t="s">
        <v>64</v>
      </c>
    </row>
    <row r="2775" spans="1:9" x14ac:dyDescent="0.25">
      <c r="A2775" t="str">
        <f>IF(AND($C2775="Area (ha)",$E2775="Fully converted"),SUMIFS(UK!$E$9:$E$77,UK!$C$9:$C$77,Data!$H5053),IF(AND($C2775="Area (ha)",$E2775="In conversion"),SUMIFS(UK!$F$9:$F$77,UK!$C$9:$C$77,Data!$H5053),IF(AND($C2775="Area (ha)",$E2775="Total"),SUMIFS(UK!$F$9:$F$77,UK!$C$9:$C$77,Data!$H5053),IF(AND($C2775="Tonne",$E2775="Fully converted"),SUMIFS(UK!$F$9:$F$77,UK!$C$9:$C$77,Data!$H5053),""))))</f>
        <v/>
      </c>
      <c r="B2775" s="5" t="s">
        <v>45</v>
      </c>
      <c r="C2775" s="5" t="s">
        <v>144</v>
      </c>
      <c r="D2775" s="5" t="s">
        <v>49</v>
      </c>
      <c r="E2775" s="5" t="s">
        <v>142</v>
      </c>
      <c r="F2775" s="32" t="s">
        <v>17</v>
      </c>
      <c r="G2775" s="32" t="s">
        <v>123</v>
      </c>
      <c r="H2775" s="32" t="s">
        <v>123</v>
      </c>
      <c r="I2775" s="32" t="s">
        <v>123</v>
      </c>
    </row>
    <row r="2776" spans="1:9" x14ac:dyDescent="0.25">
      <c r="A2776" t="str">
        <f>IF(AND($C2776="Area (ha)",$E2776="Fully converted"),SUMIFS(UK!$E$9:$E$77,UK!$C$9:$C$77,Data!$H5054),IF(AND($C2776="Area (ha)",$E2776="In conversion"),SUMIFS(UK!$F$9:$F$77,UK!$C$9:$C$77,Data!$H5054),IF(AND($C2776="Area (ha)",$E2776="Total"),SUMIFS(UK!$F$9:$F$77,UK!$C$9:$C$77,Data!$H5054),IF(AND($C2776="Tonne",$E2776="Fully converted"),SUMIFS(UK!$F$9:$F$77,UK!$C$9:$C$77,Data!$H5054),""))))</f>
        <v/>
      </c>
      <c r="B2776" s="5" t="s">
        <v>45</v>
      </c>
      <c r="C2776" s="5" t="s">
        <v>144</v>
      </c>
      <c r="D2776" s="5" t="s">
        <v>49</v>
      </c>
      <c r="E2776" s="5" t="s">
        <v>142</v>
      </c>
      <c r="F2776" s="32" t="s">
        <v>17</v>
      </c>
      <c r="G2776" s="32" t="s">
        <v>66</v>
      </c>
      <c r="H2776" s="32" t="s">
        <v>66</v>
      </c>
      <c r="I2776" s="32" t="s">
        <v>236</v>
      </c>
    </row>
    <row r="2777" spans="1:9" x14ac:dyDescent="0.25">
      <c r="A2777" t="str">
        <f>IF(AND($C2777="Area (ha)",$E2777="Fully converted"),SUMIFS(UK!$E$9:$E$77,UK!$C$9:$C$77,Data!$H5055),IF(AND($C2777="Area (ha)",$E2777="In conversion"),SUMIFS(UK!$F$9:$F$77,UK!$C$9:$C$77,Data!$H5055),IF(AND($C2777="Area (ha)",$E2777="Total"),SUMIFS(UK!$F$9:$F$77,UK!$C$9:$C$77,Data!$H5055),IF(AND($C2777="Tonne",$E2777="Fully converted"),SUMIFS(UK!$F$9:$F$77,UK!$C$9:$C$77,Data!$H5055),""))))</f>
        <v/>
      </c>
      <c r="B2777" s="5" t="s">
        <v>45</v>
      </c>
      <c r="C2777" s="5" t="s">
        <v>144</v>
      </c>
      <c r="D2777" s="5" t="s">
        <v>49</v>
      </c>
      <c r="E2777" s="5" t="s">
        <v>142</v>
      </c>
      <c r="F2777" s="32" t="s">
        <v>17</v>
      </c>
      <c r="G2777" s="32" t="s">
        <v>67</v>
      </c>
      <c r="H2777" s="32" t="s">
        <v>67</v>
      </c>
      <c r="I2777" s="32" t="s">
        <v>67</v>
      </c>
    </row>
    <row r="2778" spans="1:9" x14ac:dyDescent="0.25">
      <c r="A2778" t="str">
        <f>IF(AND($C2778="Area (ha)",$E2778="Fully converted"),SUMIFS(UK!$E$9:$E$77,UK!$C$9:$C$77,Data!$H5056),IF(AND($C2778="Area (ha)",$E2778="In conversion"),SUMIFS(UK!$F$9:$F$77,UK!$C$9:$C$77,Data!$H5056),IF(AND($C2778="Area (ha)",$E2778="Total"),SUMIFS(UK!$F$9:$F$77,UK!$C$9:$C$77,Data!$H5056),IF(AND($C2778="Tonne",$E2778="Fully converted"),SUMIFS(UK!$F$9:$F$77,UK!$C$9:$C$77,Data!$H5056),""))))</f>
        <v/>
      </c>
      <c r="B2778" s="5" t="s">
        <v>45</v>
      </c>
      <c r="C2778" s="5" t="s">
        <v>144</v>
      </c>
      <c r="D2778" s="5" t="s">
        <v>49</v>
      </c>
      <c r="E2778" s="5" t="s">
        <v>142</v>
      </c>
      <c r="F2778" s="32" t="s">
        <v>17</v>
      </c>
      <c r="G2778" s="32" t="s">
        <v>68</v>
      </c>
      <c r="H2778" s="32" t="s">
        <v>68</v>
      </c>
      <c r="I2778" s="32" t="s">
        <v>68</v>
      </c>
    </row>
    <row r="2779" spans="1:9" x14ac:dyDescent="0.25">
      <c r="A2779" t="str">
        <f>IF(AND($C2779="Area (ha)",$E2779="Fully converted"),SUMIFS(UK!$E$9:$E$77,UK!$C$9:$C$77,Data!$H5057),IF(AND($C2779="Area (ha)",$E2779="In conversion"),SUMIFS(UK!$F$9:$F$77,UK!$C$9:$C$77,Data!$H5057),IF(AND($C2779="Area (ha)",$E2779="Total"),SUMIFS(UK!$F$9:$F$77,UK!$C$9:$C$77,Data!$H5057),IF(AND($C2779="Tonne",$E2779="Fully converted"),SUMIFS(UK!$F$9:$F$77,UK!$C$9:$C$77,Data!$H5057),""))))</f>
        <v/>
      </c>
      <c r="B2779" s="5" t="s">
        <v>45</v>
      </c>
      <c r="C2779" s="5" t="s">
        <v>144</v>
      </c>
      <c r="D2779" s="5" t="s">
        <v>49</v>
      </c>
      <c r="E2779" s="5" t="s">
        <v>142</v>
      </c>
      <c r="F2779" s="32" t="s">
        <v>17</v>
      </c>
      <c r="G2779" s="32" t="s">
        <v>69</v>
      </c>
      <c r="H2779" s="32" t="s">
        <v>69</v>
      </c>
      <c r="I2779" s="32" t="s">
        <v>69</v>
      </c>
    </row>
    <row r="2780" spans="1:9" x14ac:dyDescent="0.25">
      <c r="A2780" t="str">
        <f>IF(AND($C2780="Area (ha)",$E2780="Fully converted"),SUMIFS(UK!$E$9:$E$77,UK!$C$9:$C$77,Data!$H5058),IF(AND($C2780="Area (ha)",$E2780="In conversion"),SUMIFS(UK!$F$9:$F$77,UK!$C$9:$C$77,Data!$H5058),IF(AND($C2780="Area (ha)",$E2780="Total"),SUMIFS(UK!$F$9:$F$77,UK!$C$9:$C$77,Data!$H5058),IF(AND($C2780="Tonne",$E2780="Fully converted"),SUMIFS(UK!$F$9:$F$77,UK!$C$9:$C$77,Data!$H5058),""))))</f>
        <v/>
      </c>
      <c r="B2780" s="5" t="s">
        <v>45</v>
      </c>
      <c r="C2780" s="5" t="s">
        <v>144</v>
      </c>
      <c r="D2780" s="5" t="s">
        <v>49</v>
      </c>
      <c r="E2780" s="5" t="s">
        <v>142</v>
      </c>
      <c r="F2780" s="32" t="s">
        <v>17</v>
      </c>
      <c r="G2780" s="32" t="s">
        <v>124</v>
      </c>
      <c r="H2780" s="32" t="s">
        <v>124</v>
      </c>
      <c r="I2780" s="32" t="s">
        <v>124</v>
      </c>
    </row>
    <row r="2781" spans="1:9" x14ac:dyDescent="0.25">
      <c r="A2781" t="str">
        <f>IF(AND($C2781="Area (ha)",$E2781="Fully converted"),SUMIFS(UK!$E$9:$E$77,UK!$C$9:$C$77,Data!$H5059),IF(AND($C2781="Area (ha)",$E2781="In conversion"),SUMIFS(UK!$F$9:$F$77,UK!$C$9:$C$77,Data!$H5059),IF(AND($C2781="Area (ha)",$E2781="Total"),SUMIFS(UK!$F$9:$F$77,UK!$C$9:$C$77,Data!$H5059),IF(AND($C2781="Tonne",$E2781="Fully converted"),SUMIFS(UK!$F$9:$F$77,UK!$C$9:$C$77,Data!$H5059),""))))</f>
        <v/>
      </c>
      <c r="B2781" s="5" t="s">
        <v>45</v>
      </c>
      <c r="C2781" s="5" t="s">
        <v>144</v>
      </c>
      <c r="D2781" s="5" t="s">
        <v>49</v>
      </c>
      <c r="E2781" s="5" t="s">
        <v>142</v>
      </c>
      <c r="F2781" s="32" t="s">
        <v>17</v>
      </c>
      <c r="G2781" s="32" t="s">
        <v>71</v>
      </c>
      <c r="H2781" s="32" t="s">
        <v>71</v>
      </c>
      <c r="I2781" s="32" t="s">
        <v>71</v>
      </c>
    </row>
    <row r="2782" spans="1:9" x14ac:dyDescent="0.25">
      <c r="A2782" t="str">
        <f>IF(AND($C2782="Area (ha)",$E2782="Fully converted"),SUMIFS(UK!$E$9:$E$77,UK!$C$9:$C$77,Data!$H5060),IF(AND($C2782="Area (ha)",$E2782="In conversion"),SUMIFS(UK!$F$9:$F$77,UK!$C$9:$C$77,Data!$H5060),IF(AND($C2782="Area (ha)",$E2782="Total"),SUMIFS(UK!$F$9:$F$77,UK!$C$9:$C$77,Data!$H5060),IF(AND($C2782="Tonne",$E2782="Fully converted"),SUMIFS(UK!$F$9:$F$77,UK!$C$9:$C$77,Data!$H5060),""))))</f>
        <v/>
      </c>
      <c r="B2782" s="5" t="s">
        <v>45</v>
      </c>
      <c r="C2782" s="5" t="s">
        <v>144</v>
      </c>
      <c r="D2782" s="5" t="s">
        <v>49</v>
      </c>
      <c r="E2782" s="5" t="s">
        <v>142</v>
      </c>
      <c r="F2782" s="32" t="s">
        <v>17</v>
      </c>
      <c r="G2782" s="32" t="s">
        <v>72</v>
      </c>
      <c r="H2782" s="32" t="s">
        <v>72</v>
      </c>
      <c r="I2782" s="32" t="s">
        <v>72</v>
      </c>
    </row>
    <row r="2783" spans="1:9" x14ac:dyDescent="0.25">
      <c r="A2783" t="str">
        <f>IF(AND($C2783="Area (ha)",$E2783="Fully converted"),SUMIFS(UK!$E$9:$E$77,UK!$C$9:$C$77,Data!$H5061),IF(AND($C2783="Area (ha)",$E2783="In conversion"),SUMIFS(UK!$F$9:$F$77,UK!$C$9:$C$77,Data!$H5061),IF(AND($C2783="Area (ha)",$E2783="Total"),SUMIFS(UK!$F$9:$F$77,UK!$C$9:$C$77,Data!$H5061),IF(AND($C2783="Tonne",$E2783="Fully converted"),SUMIFS(UK!$F$9:$F$77,UK!$C$9:$C$77,Data!$H5061),""))))</f>
        <v/>
      </c>
      <c r="B2783" s="5" t="s">
        <v>45</v>
      </c>
      <c r="C2783" s="5" t="s">
        <v>144</v>
      </c>
      <c r="D2783" s="5" t="s">
        <v>49</v>
      </c>
      <c r="E2783" s="5" t="s">
        <v>142</v>
      </c>
      <c r="F2783" s="32" t="s">
        <v>17</v>
      </c>
      <c r="G2783" s="32" t="s">
        <v>73</v>
      </c>
      <c r="H2783" s="32" t="s">
        <v>73</v>
      </c>
      <c r="I2783" s="32" t="s">
        <v>73</v>
      </c>
    </row>
    <row r="2784" spans="1:9" x14ac:dyDescent="0.25">
      <c r="A2784" t="str">
        <f>IF(AND($C2784="Area (ha)",$E2784="Fully converted"),SUMIFS(UK!$E$9:$E$77,UK!$C$9:$C$77,Data!$H5062),IF(AND($C2784="Area (ha)",$E2784="In conversion"),SUMIFS(UK!$F$9:$F$77,UK!$C$9:$C$77,Data!$H5062),IF(AND($C2784="Area (ha)",$E2784="Total"),SUMIFS(UK!$F$9:$F$77,UK!$C$9:$C$77,Data!$H5062),IF(AND($C2784="Tonne",$E2784="Fully converted"),SUMIFS(UK!$F$9:$F$77,UK!$C$9:$C$77,Data!$H5062),""))))</f>
        <v/>
      </c>
      <c r="B2784" s="5" t="s">
        <v>45</v>
      </c>
      <c r="C2784" s="5" t="s">
        <v>144</v>
      </c>
      <c r="D2784" s="5" t="s">
        <v>49</v>
      </c>
      <c r="E2784" s="5" t="s">
        <v>142</v>
      </c>
      <c r="F2784" s="32" t="s">
        <v>17</v>
      </c>
      <c r="G2784" s="32" t="s">
        <v>74</v>
      </c>
      <c r="H2784" s="32" t="s">
        <v>74</v>
      </c>
      <c r="I2784" s="32" t="s">
        <v>74</v>
      </c>
    </row>
    <row r="2785" spans="1:9" x14ac:dyDescent="0.25">
      <c r="A2785" t="str">
        <f>IF(AND($C2785="Area (ha)",$E2785="Fully converted"),SUMIFS(UK!$E$9:$E$77,UK!$C$9:$C$77,Data!$H5063),IF(AND($C2785="Area (ha)",$E2785="In conversion"),SUMIFS(UK!$F$9:$F$77,UK!$C$9:$C$77,Data!$H5063),IF(AND($C2785="Area (ha)",$E2785="Total"),SUMIFS(UK!$F$9:$F$77,UK!$C$9:$C$77,Data!$H5063),IF(AND($C2785="Tonne",$E2785="Fully converted"),SUMIFS(UK!$F$9:$F$77,UK!$C$9:$C$77,Data!$H5063),""))))</f>
        <v/>
      </c>
      <c r="B2785" s="5" t="s">
        <v>45</v>
      </c>
      <c r="C2785" s="5" t="s">
        <v>144</v>
      </c>
      <c r="D2785" s="5" t="s">
        <v>49</v>
      </c>
      <c r="E2785" s="5" t="s">
        <v>142</v>
      </c>
      <c r="F2785" s="32" t="s">
        <v>17</v>
      </c>
      <c r="G2785" s="32" t="s">
        <v>125</v>
      </c>
      <c r="H2785" s="32" t="s">
        <v>75</v>
      </c>
      <c r="I2785" s="32" t="s">
        <v>125</v>
      </c>
    </row>
    <row r="2786" spans="1:9" x14ac:dyDescent="0.25">
      <c r="A2786" t="str">
        <f>IF(AND($C2786="Area (ha)",$E2786="Fully converted"),SUMIFS(UK!$E$9:$E$77,UK!$C$9:$C$77,Data!$H5064),IF(AND($C2786="Area (ha)",$E2786="In conversion"),SUMIFS(UK!$F$9:$F$77,UK!$C$9:$C$77,Data!$H5064),IF(AND($C2786="Area (ha)",$E2786="Total"),SUMIFS(UK!$F$9:$F$77,UK!$C$9:$C$77,Data!$H5064),IF(AND($C2786="Tonne",$E2786="Fully converted"),SUMIFS(UK!$F$9:$F$77,UK!$C$9:$C$77,Data!$H5064),""))))</f>
        <v/>
      </c>
      <c r="B2786" s="5" t="s">
        <v>45</v>
      </c>
      <c r="C2786" s="5" t="s">
        <v>144</v>
      </c>
      <c r="D2786" s="5" t="s">
        <v>49</v>
      </c>
      <c r="E2786" s="5" t="s">
        <v>142</v>
      </c>
      <c r="F2786" s="32" t="s">
        <v>17</v>
      </c>
      <c r="G2786" s="32" t="s">
        <v>76</v>
      </c>
      <c r="H2786" s="32" t="s">
        <v>76</v>
      </c>
      <c r="I2786" s="32" t="s">
        <v>76</v>
      </c>
    </row>
    <row r="2787" spans="1:9" x14ac:dyDescent="0.25">
      <c r="A2787" t="str">
        <f>IF(AND($C2787="Area (ha)",$E2787="Fully converted"),SUMIFS(UK!$E$9:$E$77,UK!$C$9:$C$77,Data!$H5065),IF(AND($C2787="Area (ha)",$E2787="In conversion"),SUMIFS(UK!$F$9:$F$77,UK!$C$9:$C$77,Data!$H5065),IF(AND($C2787="Area (ha)",$E2787="Total"),SUMIFS(UK!$F$9:$F$77,UK!$C$9:$C$77,Data!$H5065),IF(AND($C2787="Tonne",$E2787="Fully converted"),SUMIFS(UK!$F$9:$F$77,UK!$C$9:$C$77,Data!$H5065),""))))</f>
        <v/>
      </c>
      <c r="B2787" s="5" t="s">
        <v>45</v>
      </c>
      <c r="C2787" s="5" t="s">
        <v>144</v>
      </c>
      <c r="D2787" s="5" t="s">
        <v>49</v>
      </c>
      <c r="E2787" s="5" t="s">
        <v>142</v>
      </c>
      <c r="F2787" s="32" t="s">
        <v>17</v>
      </c>
      <c r="G2787" s="32" t="s">
        <v>77</v>
      </c>
      <c r="H2787" s="32" t="s">
        <v>77</v>
      </c>
      <c r="I2787" s="32" t="s">
        <v>77</v>
      </c>
    </row>
    <row r="2788" spans="1:9" x14ac:dyDescent="0.25">
      <c r="A2788" t="str">
        <f>IF(AND($C2788="Area (ha)",$E2788="Fully converted"),SUMIFS(UK!$E$9:$E$77,UK!$C$9:$C$77,Data!$H5066),IF(AND($C2788="Area (ha)",$E2788="In conversion"),SUMIFS(UK!$F$9:$F$77,UK!$C$9:$C$77,Data!$H5066),IF(AND($C2788="Area (ha)",$E2788="Total"),SUMIFS(UK!$F$9:$F$77,UK!$C$9:$C$77,Data!$H5066),IF(AND($C2788="Tonne",$E2788="Fully converted"),SUMIFS(UK!$F$9:$F$77,UK!$C$9:$C$77,Data!$H5066),""))))</f>
        <v/>
      </c>
      <c r="B2788" s="5" t="s">
        <v>45</v>
      </c>
      <c r="C2788" s="5" t="s">
        <v>144</v>
      </c>
      <c r="D2788" s="5" t="s">
        <v>49</v>
      </c>
      <c r="E2788" s="5" t="s">
        <v>142</v>
      </c>
      <c r="F2788" s="32" t="s">
        <v>17</v>
      </c>
      <c r="G2788" s="32" t="s">
        <v>78</v>
      </c>
      <c r="H2788" s="32" t="s">
        <v>78</v>
      </c>
      <c r="I2788" s="32" t="s">
        <v>78</v>
      </c>
    </row>
    <row r="2789" spans="1:9" x14ac:dyDescent="0.25">
      <c r="A2789" t="str">
        <f>IF(AND($C2789="Area (ha)",$E2789="Fully converted"),SUMIFS(UK!$E$9:$E$77,UK!$C$9:$C$77,Data!$H5067),IF(AND($C2789="Area (ha)",$E2789="In conversion"),SUMIFS(UK!$F$9:$F$77,UK!$C$9:$C$77,Data!$H5067),IF(AND($C2789="Area (ha)",$E2789="Total"),SUMIFS(UK!$F$9:$F$77,UK!$C$9:$C$77,Data!$H5067),IF(AND($C2789="Tonne",$E2789="Fully converted"),SUMIFS(UK!$F$9:$F$77,UK!$C$9:$C$77,Data!$H5067),""))))</f>
        <v/>
      </c>
      <c r="B2789" s="5" t="s">
        <v>45</v>
      </c>
      <c r="C2789" s="5" t="s">
        <v>144</v>
      </c>
      <c r="D2789" s="5" t="s">
        <v>49</v>
      </c>
      <c r="E2789" s="5" t="s">
        <v>142</v>
      </c>
      <c r="F2789" s="32" t="s">
        <v>17</v>
      </c>
      <c r="G2789" s="32" t="s">
        <v>126</v>
      </c>
      <c r="H2789" s="32" t="s">
        <v>126</v>
      </c>
      <c r="I2789" s="32" t="s">
        <v>126</v>
      </c>
    </row>
    <row r="2790" spans="1:9" x14ac:dyDescent="0.25">
      <c r="A2790" t="str">
        <f>IF(AND($C2790="Area (ha)",$E2790="Fully converted"),SUMIFS(UK!$E$9:$E$77,UK!$C$9:$C$77,Data!$H5068),IF(AND($C2790="Area (ha)",$E2790="In conversion"),SUMIFS(UK!$F$9:$F$77,UK!$C$9:$C$77,Data!$H5068),IF(AND($C2790="Area (ha)",$E2790="Total"),SUMIFS(UK!$F$9:$F$77,UK!$C$9:$C$77,Data!$H5068),IF(AND($C2790="Tonne",$E2790="Fully converted"),SUMIFS(UK!$F$9:$F$77,UK!$C$9:$C$77,Data!$H5068),""))))</f>
        <v/>
      </c>
      <c r="B2790" s="5" t="s">
        <v>45</v>
      </c>
      <c r="C2790" s="5" t="s">
        <v>144</v>
      </c>
      <c r="D2790" s="5" t="s">
        <v>49</v>
      </c>
      <c r="E2790" s="5" t="s">
        <v>142</v>
      </c>
      <c r="F2790" s="32" t="s">
        <v>17</v>
      </c>
      <c r="G2790" s="32" t="s">
        <v>80</v>
      </c>
      <c r="H2790" s="32" t="s">
        <v>80</v>
      </c>
      <c r="I2790" s="32" t="s">
        <v>80</v>
      </c>
    </row>
    <row r="2791" spans="1:9" x14ac:dyDescent="0.25">
      <c r="A2791" t="str">
        <f>IF(AND($C2791="Area (ha)",$E2791="Fully converted"),SUMIFS(UK!$E$9:$E$77,UK!$C$9:$C$77,Data!$H5069),IF(AND($C2791="Area (ha)",$E2791="In conversion"),SUMIFS(UK!$F$9:$F$77,UK!$C$9:$C$77,Data!$H5069),IF(AND($C2791="Area (ha)",$E2791="Total"),SUMIFS(UK!$F$9:$F$77,UK!$C$9:$C$77,Data!$H5069),IF(AND($C2791="Tonne",$E2791="Fully converted"),SUMIFS(UK!$F$9:$F$77,UK!$C$9:$C$77,Data!$H5069),""))))</f>
        <v/>
      </c>
      <c r="B2791" s="5" t="s">
        <v>45</v>
      </c>
      <c r="C2791" s="5" t="s">
        <v>144</v>
      </c>
      <c r="D2791" s="5" t="s">
        <v>49</v>
      </c>
      <c r="E2791" s="5" t="s">
        <v>142</v>
      </c>
      <c r="F2791" s="32" t="s">
        <v>17</v>
      </c>
      <c r="G2791" s="32" t="s">
        <v>81</v>
      </c>
      <c r="H2791" s="32" t="s">
        <v>81</v>
      </c>
      <c r="I2791" s="32" t="s">
        <v>81</v>
      </c>
    </row>
    <row r="2792" spans="1:9" x14ac:dyDescent="0.25">
      <c r="A2792" t="str">
        <f>IF(AND($C2792="Area (ha)",$E2792="Fully converted"),SUMIFS(UK!$E$9:$E$77,UK!$C$9:$C$77,Data!$H5070),IF(AND($C2792="Area (ha)",$E2792="In conversion"),SUMIFS(UK!$F$9:$F$77,UK!$C$9:$C$77,Data!$H5070),IF(AND($C2792="Area (ha)",$E2792="Total"),SUMIFS(UK!$F$9:$F$77,UK!$C$9:$C$77,Data!$H5070),IF(AND($C2792="Tonne",$E2792="Fully converted"),SUMIFS(UK!$F$9:$F$77,UK!$C$9:$C$77,Data!$H5070),""))))</f>
        <v/>
      </c>
      <c r="B2792" s="5" t="s">
        <v>45</v>
      </c>
      <c r="C2792" s="5" t="s">
        <v>144</v>
      </c>
      <c r="D2792" s="5" t="s">
        <v>49</v>
      </c>
      <c r="E2792" s="5" t="s">
        <v>142</v>
      </c>
      <c r="F2792" s="32" t="s">
        <v>17</v>
      </c>
      <c r="G2792" s="32" t="s">
        <v>82</v>
      </c>
      <c r="H2792" s="32" t="s">
        <v>82</v>
      </c>
      <c r="I2792" s="32" t="s">
        <v>82</v>
      </c>
    </row>
    <row r="2793" spans="1:9" x14ac:dyDescent="0.25">
      <c r="A2793" t="str">
        <f>IF(AND($C2793="Area (ha)",$E2793="Fully converted"),SUMIFS(UK!$E$9:$E$77,UK!$C$9:$C$77,Data!$H5071),IF(AND($C2793="Area (ha)",$E2793="In conversion"),SUMIFS(UK!$F$9:$F$77,UK!$C$9:$C$77,Data!$H5071),IF(AND($C2793="Area (ha)",$E2793="Total"),SUMIFS(UK!$F$9:$F$77,UK!$C$9:$C$77,Data!$H5071),IF(AND($C2793="Tonne",$E2793="Fully converted"),SUMIFS(UK!$F$9:$F$77,UK!$C$9:$C$77,Data!$H5071),""))))</f>
        <v/>
      </c>
      <c r="B2793" s="5" t="s">
        <v>45</v>
      </c>
      <c r="C2793" s="5" t="s">
        <v>144</v>
      </c>
      <c r="D2793" s="5" t="s">
        <v>49</v>
      </c>
      <c r="E2793" s="5" t="s">
        <v>142</v>
      </c>
      <c r="F2793" s="32" t="s">
        <v>17</v>
      </c>
      <c r="G2793" s="32" t="s">
        <v>83</v>
      </c>
      <c r="H2793" s="32" t="s">
        <v>83</v>
      </c>
      <c r="I2793" s="32" t="s">
        <v>83</v>
      </c>
    </row>
    <row r="2794" spans="1:9" x14ac:dyDescent="0.25">
      <c r="A2794" t="str">
        <f>IF(AND($C2794="Area (ha)",$E2794="Fully converted"),SUMIFS(UK!$E$9:$E$77,UK!$C$9:$C$77,Data!$H5072),IF(AND($C2794="Area (ha)",$E2794="In conversion"),SUMIFS(UK!$F$9:$F$77,UK!$C$9:$C$77,Data!$H5072),IF(AND($C2794="Area (ha)",$E2794="Total"),SUMIFS(UK!$F$9:$F$77,UK!$C$9:$C$77,Data!$H5072),IF(AND($C2794="Tonne",$E2794="Fully converted"),SUMIFS(UK!$F$9:$F$77,UK!$C$9:$C$77,Data!$H5072),""))))</f>
        <v/>
      </c>
      <c r="B2794" s="5" t="s">
        <v>45</v>
      </c>
      <c r="C2794" s="5" t="s">
        <v>144</v>
      </c>
      <c r="D2794" s="5" t="s">
        <v>49</v>
      </c>
      <c r="E2794" s="5" t="s">
        <v>142</v>
      </c>
      <c r="F2794" s="32" t="s">
        <v>17</v>
      </c>
      <c r="G2794" s="32" t="s">
        <v>84</v>
      </c>
      <c r="H2794" s="32" t="s">
        <v>84</v>
      </c>
      <c r="I2794" s="32" t="s">
        <v>84</v>
      </c>
    </row>
    <row r="2795" spans="1:9" x14ac:dyDescent="0.25">
      <c r="A2795" t="str">
        <f>IF(AND($C2795="Area (ha)",$E2795="Fully converted"),SUMIFS(UK!$E$9:$E$77,UK!$C$9:$C$77,Data!$H5073),IF(AND($C2795="Area (ha)",$E2795="In conversion"),SUMIFS(UK!$F$9:$F$77,UK!$C$9:$C$77,Data!$H5073),IF(AND($C2795="Area (ha)",$E2795="Total"),SUMIFS(UK!$F$9:$F$77,UK!$C$9:$C$77,Data!$H5073),IF(AND($C2795="Tonne",$E2795="Fully converted"),SUMIFS(UK!$F$9:$F$77,UK!$C$9:$C$77,Data!$H5073),""))))</f>
        <v/>
      </c>
      <c r="B2795" s="5" t="s">
        <v>45</v>
      </c>
      <c r="C2795" s="5" t="s">
        <v>144</v>
      </c>
      <c r="D2795" s="5" t="s">
        <v>49</v>
      </c>
      <c r="E2795" s="5" t="s">
        <v>142</v>
      </c>
      <c r="F2795" s="32" t="s">
        <v>17</v>
      </c>
      <c r="G2795" s="32" t="s">
        <v>85</v>
      </c>
      <c r="H2795" s="32" t="s">
        <v>85</v>
      </c>
      <c r="I2795" s="32" t="s">
        <v>235</v>
      </c>
    </row>
    <row r="2796" spans="1:9" x14ac:dyDescent="0.25">
      <c r="A2796" t="str">
        <f>IF(AND($C2796="Area (ha)",$E2796="Fully converted"),SUMIFS(UK!$E$9:$E$77,UK!$C$9:$C$77,Data!$H5074),IF(AND($C2796="Area (ha)",$E2796="In conversion"),SUMIFS(UK!$F$9:$F$77,UK!$C$9:$C$77,Data!$H5074),IF(AND($C2796="Area (ha)",$E2796="Total"),SUMIFS(UK!$F$9:$F$77,UK!$C$9:$C$77,Data!$H5074),IF(AND($C2796="Tonne",$E2796="Fully converted"),SUMIFS(UK!$F$9:$F$77,UK!$C$9:$C$77,Data!$H5074),""))))</f>
        <v/>
      </c>
      <c r="B2796" s="5" t="s">
        <v>45</v>
      </c>
      <c r="C2796" s="5" t="s">
        <v>144</v>
      </c>
      <c r="D2796" s="5" t="s">
        <v>49</v>
      </c>
      <c r="E2796" s="5" t="s">
        <v>142</v>
      </c>
      <c r="F2796" s="32" t="s">
        <v>17</v>
      </c>
      <c r="G2796" s="32" t="s">
        <v>127</v>
      </c>
      <c r="H2796" s="32" t="s">
        <v>127</v>
      </c>
      <c r="I2796" s="32" t="s">
        <v>127</v>
      </c>
    </row>
    <row r="2797" spans="1:9" x14ac:dyDescent="0.25">
      <c r="A2797" t="str">
        <f>IF(AND($C2797="Area (ha)",$E2797="Fully converted"),SUMIFS(UK!$E$9:$E$77,UK!$C$9:$C$77,Data!$H5075),IF(AND($C2797="Area (ha)",$E2797="In conversion"),SUMIFS(UK!$F$9:$F$77,UK!$C$9:$C$77,Data!$H5075),IF(AND($C2797="Area (ha)",$E2797="Total"),SUMIFS(UK!$F$9:$F$77,UK!$C$9:$C$77,Data!$H5075),IF(AND($C2797="Tonne",$E2797="Fully converted"),SUMIFS(UK!$F$9:$F$77,UK!$C$9:$C$77,Data!$H5075),""))))</f>
        <v/>
      </c>
      <c r="B2797" s="5" t="s">
        <v>45</v>
      </c>
      <c r="C2797" s="5" t="s">
        <v>144</v>
      </c>
      <c r="D2797" s="5" t="s">
        <v>49</v>
      </c>
      <c r="E2797" s="5" t="s">
        <v>142</v>
      </c>
      <c r="F2797" s="32" t="s">
        <v>17</v>
      </c>
      <c r="G2797" s="32" t="s">
        <v>128</v>
      </c>
      <c r="H2797" s="32" t="s">
        <v>128</v>
      </c>
      <c r="I2797" s="32" t="s">
        <v>128</v>
      </c>
    </row>
    <row r="2798" spans="1:9" x14ac:dyDescent="0.25">
      <c r="A2798" t="str">
        <f>IF(AND($C2798="Area (ha)",$E2798="Fully converted"),SUMIFS(UK!$E$9:$E$77,UK!$C$9:$C$77,Data!$H5076),IF(AND($C2798="Area (ha)",$E2798="In conversion"),SUMIFS(UK!$F$9:$F$77,UK!$C$9:$C$77,Data!$H5076),IF(AND($C2798="Area (ha)",$E2798="Total"),SUMIFS(UK!$F$9:$F$77,UK!$C$9:$C$77,Data!$H5076),IF(AND($C2798="Tonne",$E2798="Fully converted"),SUMIFS(UK!$F$9:$F$77,UK!$C$9:$C$77,Data!$H5076),""))))</f>
        <v/>
      </c>
      <c r="B2798" s="5" t="s">
        <v>45</v>
      </c>
      <c r="C2798" s="5" t="s">
        <v>144</v>
      </c>
      <c r="D2798" s="5" t="s">
        <v>49</v>
      </c>
      <c r="E2798" s="5" t="s">
        <v>142</v>
      </c>
      <c r="F2798" s="32" t="s">
        <v>17</v>
      </c>
      <c r="G2798" s="32" t="s">
        <v>129</v>
      </c>
      <c r="H2798" s="32" t="s">
        <v>129</v>
      </c>
      <c r="I2798" s="32" t="s">
        <v>129</v>
      </c>
    </row>
    <row r="2799" spans="1:9" x14ac:dyDescent="0.25">
      <c r="A2799" t="str">
        <f>IF(AND($C2799="Area (ha)",$E2799="Fully converted"),SUMIFS(UK!$E$9:$E$77,UK!$C$9:$C$77,Data!$H5077),IF(AND($C2799="Area (ha)",$E2799="In conversion"),SUMIFS(UK!$F$9:$F$77,UK!$C$9:$C$77,Data!$H5077),IF(AND($C2799="Area (ha)",$E2799="Total"),SUMIFS(UK!$F$9:$F$77,UK!$C$9:$C$77,Data!$H5077),IF(AND($C2799="Tonne",$E2799="Fully converted"),SUMIFS(UK!$F$9:$F$77,UK!$C$9:$C$77,Data!$H5077),""))))</f>
        <v/>
      </c>
      <c r="B2799" s="5" t="s">
        <v>45</v>
      </c>
      <c r="C2799" s="5" t="s">
        <v>144</v>
      </c>
      <c r="D2799" s="5" t="s">
        <v>49</v>
      </c>
      <c r="E2799" s="5" t="s">
        <v>142</v>
      </c>
      <c r="F2799" s="32" t="s">
        <v>17</v>
      </c>
      <c r="G2799" s="32" t="s">
        <v>130</v>
      </c>
      <c r="H2799" s="32" t="s">
        <v>130</v>
      </c>
      <c r="I2799" s="32" t="s">
        <v>130</v>
      </c>
    </row>
    <row r="2800" spans="1:9" x14ac:dyDescent="0.25">
      <c r="A2800" t="str">
        <f>IF(AND($C2800="Area (ha)",$E2800="Fully converted"),SUMIFS(UK!$E$9:$E$77,UK!$C$9:$C$77,Data!$H5078),IF(AND($C2800="Area (ha)",$E2800="In conversion"),SUMIFS(UK!$F$9:$F$77,UK!$C$9:$C$77,Data!$H5078),IF(AND($C2800="Area (ha)",$E2800="Total"),SUMIFS(UK!$F$9:$F$77,UK!$C$9:$C$77,Data!$H5078),IF(AND($C2800="Tonne",$E2800="Fully converted"),SUMIFS(UK!$F$9:$F$77,UK!$C$9:$C$77,Data!$H5078),""))))</f>
        <v/>
      </c>
      <c r="B2800" s="5" t="s">
        <v>45</v>
      </c>
      <c r="C2800" s="5" t="s">
        <v>144</v>
      </c>
      <c r="D2800" s="5" t="s">
        <v>49</v>
      </c>
      <c r="E2800" s="5" t="s">
        <v>142</v>
      </c>
      <c r="F2800" s="32" t="s">
        <v>17</v>
      </c>
      <c r="G2800" s="32" t="s">
        <v>131</v>
      </c>
      <c r="H2800" s="32" t="s">
        <v>131</v>
      </c>
      <c r="I2800" s="32" t="s">
        <v>131</v>
      </c>
    </row>
    <row r="2801" spans="1:9" x14ac:dyDescent="0.25">
      <c r="A2801" t="str">
        <f>IF(AND($C2801="Area (ha)",$E2801="Fully converted"),SUMIFS(UK!$E$9:$E$77,UK!$C$9:$C$77,Data!$H5079),IF(AND($C2801="Area (ha)",$E2801="In conversion"),SUMIFS(UK!$F$9:$F$77,UK!$C$9:$C$77,Data!$H5079),IF(AND($C2801="Area (ha)",$E2801="Total"),SUMIFS(UK!$F$9:$F$77,UK!$C$9:$C$77,Data!$H5079),IF(AND($C2801="Tonne",$E2801="Fully converted"),SUMIFS(UK!$F$9:$F$77,UK!$C$9:$C$77,Data!$H5079),""))))</f>
        <v/>
      </c>
      <c r="B2801" s="5" t="s">
        <v>45</v>
      </c>
      <c r="C2801" s="5" t="s">
        <v>144</v>
      </c>
      <c r="D2801" s="5" t="s">
        <v>49</v>
      </c>
      <c r="E2801" s="5" t="s">
        <v>142</v>
      </c>
      <c r="F2801" s="32" t="s">
        <v>17</v>
      </c>
      <c r="G2801" s="32" t="s">
        <v>91</v>
      </c>
      <c r="H2801" s="32" t="s">
        <v>91</v>
      </c>
      <c r="I2801" s="32" t="s">
        <v>91</v>
      </c>
    </row>
    <row r="2802" spans="1:9" x14ac:dyDescent="0.25">
      <c r="A2802" t="str">
        <f>IF(AND($C2802="Area (ha)",$E2802="Fully converted"),SUMIFS(UK!$E$9:$E$77,UK!$C$9:$C$77,Data!$H5080),IF(AND($C2802="Area (ha)",$E2802="In conversion"),SUMIFS(UK!$F$9:$F$77,UK!$C$9:$C$77,Data!$H5080),IF(AND($C2802="Area (ha)",$E2802="Total"),SUMIFS(UK!$F$9:$F$77,UK!$C$9:$C$77,Data!$H5080),IF(AND($C2802="Tonne",$E2802="Fully converted"),SUMIFS(UK!$F$9:$F$77,UK!$C$9:$C$77,Data!$H5080),""))))</f>
        <v/>
      </c>
      <c r="B2802" s="5" t="s">
        <v>45</v>
      </c>
      <c r="C2802" s="5" t="s">
        <v>144</v>
      </c>
      <c r="D2802" s="5" t="s">
        <v>49</v>
      </c>
      <c r="E2802" s="5" t="s">
        <v>142</v>
      </c>
      <c r="F2802" s="32" t="s">
        <v>17</v>
      </c>
      <c r="G2802" s="32" t="s">
        <v>92</v>
      </c>
      <c r="H2802" s="32" t="s">
        <v>92</v>
      </c>
      <c r="I2802" s="32" t="s">
        <v>92</v>
      </c>
    </row>
    <row r="2803" spans="1:9" x14ac:dyDescent="0.25">
      <c r="A2803" t="str">
        <f>IF(AND($C2803="Area (ha)",$E2803="Fully converted"),SUMIFS(UK!$E$9:$E$77,UK!$C$9:$C$77,Data!$H5081),IF(AND($C2803="Area (ha)",$E2803="In conversion"),SUMIFS(UK!$F$9:$F$77,UK!$C$9:$C$77,Data!$H5081),IF(AND($C2803="Area (ha)",$E2803="Total"),SUMIFS(UK!$F$9:$F$77,UK!$C$9:$C$77,Data!$H5081),IF(AND($C2803="Tonne",$E2803="Fully converted"),SUMIFS(UK!$F$9:$F$77,UK!$C$9:$C$77,Data!$H5081),""))))</f>
        <v/>
      </c>
      <c r="B2803" s="5" t="s">
        <v>45</v>
      </c>
      <c r="C2803" s="5" t="s">
        <v>144</v>
      </c>
      <c r="D2803" s="5" t="s">
        <v>49</v>
      </c>
      <c r="E2803" s="5" t="s">
        <v>142</v>
      </c>
      <c r="F2803" s="32" t="s">
        <v>17</v>
      </c>
      <c r="G2803" s="32" t="s">
        <v>93</v>
      </c>
      <c r="H2803" s="32" t="s">
        <v>93</v>
      </c>
      <c r="I2803" s="32" t="s">
        <v>93</v>
      </c>
    </row>
    <row r="2804" spans="1:9" x14ac:dyDescent="0.25">
      <c r="A2804" t="str">
        <f>IF(AND($C2804="Area (ha)",$E2804="Fully converted"),SUMIFS(UK!$E$9:$E$77,UK!$C$9:$C$77,Data!$H5082),IF(AND($C2804="Area (ha)",$E2804="In conversion"),SUMIFS(UK!$F$9:$F$77,UK!$C$9:$C$77,Data!$H5082),IF(AND($C2804="Area (ha)",$E2804="Total"),SUMIFS(UK!$F$9:$F$77,UK!$C$9:$C$77,Data!$H5082),IF(AND($C2804="Tonne",$E2804="Fully converted"),SUMIFS(UK!$F$9:$F$77,UK!$C$9:$C$77,Data!$H5082),""))))</f>
        <v/>
      </c>
      <c r="B2804" s="5" t="s">
        <v>45</v>
      </c>
      <c r="C2804" s="5" t="s">
        <v>144</v>
      </c>
      <c r="D2804" s="5" t="s">
        <v>49</v>
      </c>
      <c r="E2804" s="5" t="s">
        <v>142</v>
      </c>
      <c r="F2804" s="32" t="s">
        <v>17</v>
      </c>
      <c r="G2804" s="32" t="s">
        <v>94</v>
      </c>
      <c r="H2804" s="32" t="s">
        <v>94</v>
      </c>
      <c r="I2804" s="32" t="s">
        <v>94</v>
      </c>
    </row>
    <row r="2805" spans="1:9" x14ac:dyDescent="0.25">
      <c r="A2805" t="str">
        <f>IF(AND($C2805="Area (ha)",$E2805="Fully converted"),SUMIFS(UK!$E$9:$E$77,UK!$C$9:$C$77,Data!$H5083),IF(AND($C2805="Area (ha)",$E2805="In conversion"),SUMIFS(UK!$F$9:$F$77,UK!$C$9:$C$77,Data!$H5083),IF(AND($C2805="Area (ha)",$E2805="Total"),SUMIFS(UK!$F$9:$F$77,UK!$C$9:$C$77,Data!$H5083),IF(AND($C2805="Tonne",$E2805="Fully converted"),SUMIFS(UK!$F$9:$F$77,UK!$C$9:$C$77,Data!$H5083),""))))</f>
        <v/>
      </c>
      <c r="B2805" s="5" t="s">
        <v>45</v>
      </c>
      <c r="C2805" s="5" t="s">
        <v>144</v>
      </c>
      <c r="D2805" s="5" t="s">
        <v>49</v>
      </c>
      <c r="E2805" s="5" t="s">
        <v>142</v>
      </c>
      <c r="F2805" s="32" t="s">
        <v>17</v>
      </c>
      <c r="G2805" s="32" t="s">
        <v>95</v>
      </c>
      <c r="H2805" s="32" t="s">
        <v>95</v>
      </c>
      <c r="I2805" s="32" t="s">
        <v>95</v>
      </c>
    </row>
    <row r="2806" spans="1:9" x14ac:dyDescent="0.25">
      <c r="A2806" t="str">
        <f>IF(AND($C2806="Area (ha)",$E2806="Fully converted"),SUMIFS(UK!$E$9:$E$77,UK!$C$9:$C$77,Data!$H5084),IF(AND($C2806="Area (ha)",$E2806="In conversion"),SUMIFS(UK!$F$9:$F$77,UK!$C$9:$C$77,Data!$H5084),IF(AND($C2806="Area (ha)",$E2806="Total"),SUMIFS(UK!$F$9:$F$77,UK!$C$9:$C$77,Data!$H5084),IF(AND($C2806="Tonne",$E2806="Fully converted"),SUMIFS(UK!$F$9:$F$77,UK!$C$9:$C$77,Data!$H5084),""))))</f>
        <v/>
      </c>
      <c r="B2806" s="5" t="s">
        <v>45</v>
      </c>
      <c r="C2806" s="5" t="s">
        <v>144</v>
      </c>
      <c r="D2806" s="5" t="s">
        <v>49</v>
      </c>
      <c r="E2806" s="5" t="s">
        <v>142</v>
      </c>
      <c r="F2806" s="32" t="s">
        <v>17</v>
      </c>
      <c r="G2806" s="32" t="s">
        <v>96</v>
      </c>
      <c r="H2806" s="32" t="s">
        <v>96</v>
      </c>
      <c r="I2806" s="32" t="s">
        <v>96</v>
      </c>
    </row>
    <row r="2807" spans="1:9" x14ac:dyDescent="0.25">
      <c r="A2807" t="str">
        <f>IF(AND($C2807="Area (ha)",$E2807="Fully converted"),SUMIFS(UK!$E$9:$E$77,UK!$C$9:$C$77,Data!$H5085),IF(AND($C2807="Area (ha)",$E2807="In conversion"),SUMIFS(UK!$F$9:$F$77,UK!$C$9:$C$77,Data!$H5085),IF(AND($C2807="Area (ha)",$E2807="Total"),SUMIFS(UK!$F$9:$F$77,UK!$C$9:$C$77,Data!$H5085),IF(AND($C2807="Tonne",$E2807="Fully converted"),SUMIFS(UK!$F$9:$F$77,UK!$C$9:$C$77,Data!$H5085),""))))</f>
        <v/>
      </c>
      <c r="B2807" s="5" t="s">
        <v>45</v>
      </c>
      <c r="C2807" s="5" t="s">
        <v>144</v>
      </c>
      <c r="D2807" s="5" t="s">
        <v>49</v>
      </c>
      <c r="E2807" s="5" t="s">
        <v>142</v>
      </c>
      <c r="F2807" s="32" t="s">
        <v>17</v>
      </c>
      <c r="G2807" s="32" t="s">
        <v>132</v>
      </c>
      <c r="H2807" s="32" t="s">
        <v>132</v>
      </c>
      <c r="I2807" s="32" t="s">
        <v>132</v>
      </c>
    </row>
    <row r="2808" spans="1:9" x14ac:dyDescent="0.25">
      <c r="A2808" t="str">
        <f>IF(AND($C2808="Area (ha)",$E2808="Fully converted"),SUMIFS(UK!$E$9:$E$77,UK!$C$9:$C$77,Data!$H5086),IF(AND($C2808="Area (ha)",$E2808="In conversion"),SUMIFS(UK!$F$9:$F$77,UK!$C$9:$C$77,Data!$H5086),IF(AND($C2808="Area (ha)",$E2808="Total"),SUMIFS(UK!$F$9:$F$77,UK!$C$9:$C$77,Data!$H5086),IF(AND($C2808="Tonne",$E2808="Fully converted"),SUMIFS(UK!$F$9:$F$77,UK!$C$9:$C$77,Data!$H5086),""))))</f>
        <v/>
      </c>
      <c r="B2808" s="5" t="s">
        <v>45</v>
      </c>
      <c r="C2808" s="5" t="s">
        <v>144</v>
      </c>
      <c r="D2808" s="5" t="s">
        <v>49</v>
      </c>
      <c r="E2808" s="5" t="s">
        <v>142</v>
      </c>
      <c r="F2808" s="32" t="s">
        <v>17</v>
      </c>
      <c r="G2808" s="32" t="s">
        <v>98</v>
      </c>
      <c r="H2808" s="32" t="s">
        <v>98</v>
      </c>
      <c r="I2808" s="32" t="s">
        <v>98</v>
      </c>
    </row>
    <row r="2809" spans="1:9" x14ac:dyDescent="0.25">
      <c r="A2809" t="str">
        <f>IF(AND($C2809="Area (ha)",$E2809="Fully converted"),SUMIFS(UK!$E$9:$E$77,UK!$C$9:$C$77,Data!$H5087),IF(AND($C2809="Area (ha)",$E2809="In conversion"),SUMIFS(UK!$F$9:$F$77,UK!$C$9:$C$77,Data!$H5087),IF(AND($C2809="Area (ha)",$E2809="Total"),SUMIFS(UK!$F$9:$F$77,UK!$C$9:$C$77,Data!$H5087),IF(AND($C2809="Tonne",$E2809="Fully converted"),SUMIFS(UK!$F$9:$F$77,UK!$C$9:$C$77,Data!$H5087),""))))</f>
        <v/>
      </c>
      <c r="B2809" s="5" t="s">
        <v>45</v>
      </c>
      <c r="C2809" s="5" t="s">
        <v>144</v>
      </c>
      <c r="D2809" s="5" t="s">
        <v>49</v>
      </c>
      <c r="E2809" s="5" t="s">
        <v>142</v>
      </c>
      <c r="F2809" s="32" t="s">
        <v>17</v>
      </c>
      <c r="G2809" s="32" t="s">
        <v>99</v>
      </c>
      <c r="H2809" s="32" t="s">
        <v>99</v>
      </c>
      <c r="I2809" s="32" t="s">
        <v>99</v>
      </c>
    </row>
    <row r="2810" spans="1:9" x14ac:dyDescent="0.25">
      <c r="A2810" t="str">
        <f>IF(AND($C2810="Area (ha)",$E2810="Fully converted"),SUMIFS(UK!$E$9:$E$77,UK!$C$9:$C$77,Data!$H5088),IF(AND($C2810="Area (ha)",$E2810="In conversion"),SUMIFS(UK!$F$9:$F$77,UK!$C$9:$C$77,Data!$H5088),IF(AND($C2810="Area (ha)",$E2810="Total"),SUMIFS(UK!$F$9:$F$77,UK!$C$9:$C$77,Data!$H5088),IF(AND($C2810="Tonne",$E2810="Fully converted"),SUMIFS(UK!$F$9:$F$77,UK!$C$9:$C$77,Data!$H5088),""))))</f>
        <v/>
      </c>
      <c r="B2810" s="5" t="s">
        <v>45</v>
      </c>
      <c r="C2810" s="5" t="s">
        <v>144</v>
      </c>
      <c r="D2810" s="5" t="s">
        <v>49</v>
      </c>
      <c r="E2810" s="5" t="s">
        <v>142</v>
      </c>
      <c r="F2810" s="32" t="s">
        <v>17</v>
      </c>
      <c r="G2810" s="32" t="s">
        <v>100</v>
      </c>
      <c r="H2810" s="32" t="s">
        <v>100</v>
      </c>
      <c r="I2810" s="32" t="s">
        <v>101</v>
      </c>
    </row>
    <row r="2811" spans="1:9" x14ac:dyDescent="0.25">
      <c r="A2811" t="str">
        <f>IF(AND($C2811="Area (ha)",$E2811="Fully converted"),SUMIFS(UK!$E$9:$E$77,UK!$C$9:$C$77,Data!$H5089),IF(AND($C2811="Area (ha)",$E2811="In conversion"),SUMIFS(UK!$F$9:$F$77,UK!$C$9:$C$77,Data!$H5089),IF(AND($C2811="Area (ha)",$E2811="Total"),SUMIFS(UK!$F$9:$F$77,UK!$C$9:$C$77,Data!$H5089),IF(AND($C2811="Tonne",$E2811="Fully converted"),SUMIFS(UK!$F$9:$F$77,UK!$C$9:$C$77,Data!$H5089),""))))</f>
        <v/>
      </c>
      <c r="B2811" s="5" t="s">
        <v>45</v>
      </c>
      <c r="C2811" s="5" t="s">
        <v>144</v>
      </c>
      <c r="D2811" s="5" t="s">
        <v>49</v>
      </c>
      <c r="E2811" s="5" t="s">
        <v>142</v>
      </c>
      <c r="F2811" s="32" t="s">
        <v>17</v>
      </c>
      <c r="G2811" s="32" t="s">
        <v>101</v>
      </c>
      <c r="H2811" s="32" t="s">
        <v>101</v>
      </c>
      <c r="I2811" s="32" t="s">
        <v>101</v>
      </c>
    </row>
    <row r="2812" spans="1:9" x14ac:dyDescent="0.25">
      <c r="A2812" t="str">
        <f>IF(AND($C2812="Area (ha)",$E2812="Fully converted"),SUMIFS(UK!$E$9:$E$77,UK!$C$9:$C$77,Data!$H5090),IF(AND($C2812="Area (ha)",$E2812="In conversion"),SUMIFS(UK!$F$9:$F$77,UK!$C$9:$C$77,Data!$H5090),IF(AND($C2812="Area (ha)",$E2812="Total"),SUMIFS(UK!$F$9:$F$77,UK!$C$9:$C$77,Data!$H5090),IF(AND($C2812="Tonne",$E2812="Fully converted"),SUMIFS(UK!$F$9:$F$77,UK!$C$9:$C$77,Data!$H5090),""))))</f>
        <v/>
      </c>
      <c r="B2812" s="5" t="s">
        <v>45</v>
      </c>
      <c r="C2812" s="5" t="s">
        <v>144</v>
      </c>
      <c r="D2812" s="5" t="s">
        <v>49</v>
      </c>
      <c r="E2812" s="5" t="s">
        <v>142</v>
      </c>
      <c r="F2812" s="32" t="s">
        <v>17</v>
      </c>
      <c r="G2812" s="32" t="s">
        <v>102</v>
      </c>
      <c r="H2812" s="32" t="s">
        <v>102</v>
      </c>
      <c r="I2812" s="32" t="s">
        <v>102</v>
      </c>
    </row>
    <row r="2813" spans="1:9" x14ac:dyDescent="0.25">
      <c r="A2813" t="str">
        <f>IF(AND($C2813="Area (ha)",$E2813="Fully converted"),SUMIFS(UK!$E$9:$E$77,UK!$C$9:$C$77,Data!$H5091),IF(AND($C2813="Area (ha)",$E2813="In conversion"),SUMIFS(UK!$F$9:$F$77,UK!$C$9:$C$77,Data!$H5091),IF(AND($C2813="Area (ha)",$E2813="Total"),SUMIFS(UK!$F$9:$F$77,UK!$C$9:$C$77,Data!$H5091),IF(AND($C2813="Tonne",$E2813="Fully converted"),SUMIFS(UK!$F$9:$F$77,UK!$C$9:$C$77,Data!$H5091),""))))</f>
        <v/>
      </c>
      <c r="B2813" s="5" t="s">
        <v>45</v>
      </c>
      <c r="C2813" s="5" t="s">
        <v>144</v>
      </c>
      <c r="D2813" s="5" t="s">
        <v>49</v>
      </c>
      <c r="E2813" s="5" t="s">
        <v>142</v>
      </c>
      <c r="F2813" s="32" t="s">
        <v>17</v>
      </c>
      <c r="G2813" s="32" t="s">
        <v>103</v>
      </c>
      <c r="H2813" s="32" t="s">
        <v>103</v>
      </c>
      <c r="I2813" s="32" t="s">
        <v>103</v>
      </c>
    </row>
    <row r="2814" spans="1:9" x14ac:dyDescent="0.25">
      <c r="A2814" t="str">
        <f>IF(AND($C2814="Area (ha)",$E2814="Fully converted"),SUMIFS(UK!$E$9:$E$77,UK!$C$9:$C$77,Data!$H5092),IF(AND($C2814="Area (ha)",$E2814="In conversion"),SUMIFS(UK!$F$9:$F$77,UK!$C$9:$C$77,Data!$H5092),IF(AND($C2814="Area (ha)",$E2814="Total"),SUMIFS(UK!$F$9:$F$77,UK!$C$9:$C$77,Data!$H5092),IF(AND($C2814="Tonne",$E2814="Fully converted"),SUMIFS(UK!$F$9:$F$77,UK!$C$9:$C$77,Data!$H5092),""))))</f>
        <v/>
      </c>
      <c r="B2814" s="5" t="s">
        <v>45</v>
      </c>
      <c r="C2814" s="5" t="s">
        <v>144</v>
      </c>
      <c r="D2814" s="5" t="s">
        <v>49</v>
      </c>
      <c r="E2814" s="5" t="s">
        <v>142</v>
      </c>
      <c r="F2814" s="32" t="s">
        <v>17</v>
      </c>
      <c r="G2814" s="32" t="s">
        <v>104</v>
      </c>
      <c r="H2814" s="32" t="s">
        <v>104</v>
      </c>
      <c r="I2814" s="32" t="s">
        <v>104</v>
      </c>
    </row>
    <row r="2815" spans="1:9" x14ac:dyDescent="0.25">
      <c r="A2815" t="str">
        <f>IF(AND($C2815="Area (ha)",$E2815="Fully converted"),SUMIFS(UK!$E$9:$E$77,UK!$C$9:$C$77,Data!$H5093),IF(AND($C2815="Area (ha)",$E2815="In conversion"),SUMIFS(UK!$F$9:$F$77,UK!$C$9:$C$77,Data!$H5093),IF(AND($C2815="Area (ha)",$E2815="Total"),SUMIFS(UK!$F$9:$F$77,UK!$C$9:$C$77,Data!$H5093),IF(AND($C2815="Tonne",$E2815="Fully converted"),SUMIFS(UK!$F$9:$F$77,UK!$C$9:$C$77,Data!$H5093),""))))</f>
        <v/>
      </c>
      <c r="B2815" s="5" t="s">
        <v>45</v>
      </c>
      <c r="C2815" s="5" t="s">
        <v>144</v>
      </c>
      <c r="D2815" s="5" t="s">
        <v>49</v>
      </c>
      <c r="E2815" s="5" t="s">
        <v>142</v>
      </c>
      <c r="F2815" s="32" t="s">
        <v>17</v>
      </c>
      <c r="G2815" s="32" t="s">
        <v>105</v>
      </c>
      <c r="H2815" s="32" t="s">
        <v>105</v>
      </c>
      <c r="I2815" s="32" t="s">
        <v>105</v>
      </c>
    </row>
    <row r="2816" spans="1:9" x14ac:dyDescent="0.25">
      <c r="A2816" t="str">
        <f>IF(AND($C2816="Area (ha)",$E2816="Fully converted"),SUMIFS(UK!$E$9:$E$77,UK!$C$9:$C$77,Data!$H5094),IF(AND($C2816="Area (ha)",$E2816="In conversion"),SUMIFS(UK!$F$9:$F$77,UK!$C$9:$C$77,Data!$H5094),IF(AND($C2816="Area (ha)",$E2816="Total"),SUMIFS(UK!$F$9:$F$77,UK!$C$9:$C$77,Data!$H5094),IF(AND($C2816="Tonne",$E2816="Fully converted"),SUMIFS(UK!$F$9:$F$77,UK!$C$9:$C$77,Data!$H5094),""))))</f>
        <v/>
      </c>
      <c r="B2816" s="5" t="s">
        <v>45</v>
      </c>
      <c r="C2816" s="5" t="s">
        <v>144</v>
      </c>
      <c r="D2816" s="5" t="s">
        <v>49</v>
      </c>
      <c r="E2816" s="5" t="s">
        <v>142</v>
      </c>
      <c r="F2816" s="32" t="s">
        <v>17</v>
      </c>
      <c r="G2816" s="32" t="s">
        <v>106</v>
      </c>
      <c r="H2816" s="32" t="s">
        <v>106</v>
      </c>
      <c r="I2816" s="32" t="s">
        <v>106</v>
      </c>
    </row>
    <row r="2817" spans="1:9" x14ac:dyDescent="0.25">
      <c r="A2817" t="str">
        <f>IF(AND($C2817="Area (ha)",$E2817="Fully converted"),SUMIFS(UK!$E$9:$E$77,UK!$C$9:$C$77,Data!$H5095),IF(AND($C2817="Area (ha)",$E2817="In conversion"),SUMIFS(UK!$F$9:$F$77,UK!$C$9:$C$77,Data!$H5095),IF(AND($C2817="Area (ha)",$E2817="Total"),SUMIFS(UK!$F$9:$F$77,UK!$C$9:$C$77,Data!$H5095),IF(AND($C2817="Tonne",$E2817="Fully converted"),SUMIFS(UK!$F$9:$F$77,UK!$C$9:$C$77,Data!$H5095),""))))</f>
        <v/>
      </c>
      <c r="B2817" s="5" t="s">
        <v>45</v>
      </c>
      <c r="C2817" s="5" t="s">
        <v>144</v>
      </c>
      <c r="D2817" s="5" t="s">
        <v>49</v>
      </c>
      <c r="E2817" s="5" t="s">
        <v>142</v>
      </c>
      <c r="F2817" s="32" t="s">
        <v>17</v>
      </c>
      <c r="G2817" s="32" t="s">
        <v>107</v>
      </c>
      <c r="H2817" s="32" t="s">
        <v>107</v>
      </c>
      <c r="I2817" s="32" t="s">
        <v>107</v>
      </c>
    </row>
    <row r="2818" spans="1:9" x14ac:dyDescent="0.25">
      <c r="A2818" t="str">
        <f>IF(AND($C2818="Area (ha)",$E2818="Fully converted"),SUMIFS(UK!$E$9:$E$77,UK!$C$9:$C$77,Data!$H5096),IF(AND($C2818="Area (ha)",$E2818="In conversion"),SUMIFS(UK!$F$9:$F$77,UK!$C$9:$C$77,Data!$H5096),IF(AND($C2818="Area (ha)",$E2818="Total"),SUMIFS(UK!$F$9:$F$77,UK!$C$9:$C$77,Data!$H5096),IF(AND($C2818="Tonne",$E2818="Fully converted"),SUMIFS(UK!$F$9:$F$77,UK!$C$9:$C$77,Data!$H5096),""))))</f>
        <v/>
      </c>
      <c r="B2818" s="5" t="s">
        <v>45</v>
      </c>
      <c r="C2818" s="5" t="s">
        <v>144</v>
      </c>
      <c r="D2818" s="5" t="s">
        <v>49</v>
      </c>
      <c r="E2818" s="5" t="s">
        <v>142</v>
      </c>
      <c r="F2818" s="32" t="s">
        <v>17</v>
      </c>
      <c r="G2818" s="32" t="s">
        <v>108</v>
      </c>
      <c r="H2818" s="32" t="s">
        <v>108</v>
      </c>
      <c r="I2818" s="32" t="s">
        <v>108</v>
      </c>
    </row>
    <row r="2819" spans="1:9" x14ac:dyDescent="0.25">
      <c r="A2819" t="str">
        <f>IF(AND($C2819="Area (ha)",$E2819="Fully converted"),SUMIFS(UK!$E$9:$E$77,UK!$C$9:$C$77,Data!$H5097),IF(AND($C2819="Area (ha)",$E2819="In conversion"),SUMIFS(UK!$F$9:$F$77,UK!$C$9:$C$77,Data!$H5097),IF(AND($C2819="Area (ha)",$E2819="Total"),SUMIFS(UK!$F$9:$F$77,UK!$C$9:$C$77,Data!$H5097),IF(AND($C2819="Tonne",$E2819="Fully converted"),SUMIFS(UK!$F$9:$F$77,UK!$C$9:$C$77,Data!$H5097),""))))</f>
        <v/>
      </c>
      <c r="B2819" s="5" t="s">
        <v>45</v>
      </c>
      <c r="C2819" s="5" t="s">
        <v>144</v>
      </c>
      <c r="D2819" s="5" t="s">
        <v>49</v>
      </c>
      <c r="E2819" s="5" t="s">
        <v>142</v>
      </c>
      <c r="F2819" s="32" t="s">
        <v>17</v>
      </c>
      <c r="G2819" s="32" t="s">
        <v>109</v>
      </c>
      <c r="H2819" s="32" t="s">
        <v>109</v>
      </c>
      <c r="I2819" s="32" t="s">
        <v>109</v>
      </c>
    </row>
    <row r="2820" spans="1:9" x14ac:dyDescent="0.25">
      <c r="A2820" t="str">
        <f>IF(AND($C2820="Area (ha)",$E2820="Fully converted"),SUMIFS(UK!$E$9:$E$77,UK!$C$9:$C$77,Data!$H5098),IF(AND($C2820="Area (ha)",$E2820="In conversion"),SUMIFS(UK!$F$9:$F$77,UK!$C$9:$C$77,Data!$H5098),IF(AND($C2820="Area (ha)",$E2820="Total"),SUMIFS(UK!$F$9:$F$77,UK!$C$9:$C$77,Data!$H5098),IF(AND($C2820="Tonne",$E2820="Fully converted"),SUMIFS(UK!$F$9:$F$77,UK!$C$9:$C$77,Data!$H5098),""))))</f>
        <v/>
      </c>
      <c r="B2820" s="5" t="s">
        <v>45</v>
      </c>
      <c r="C2820" s="5" t="s">
        <v>144</v>
      </c>
      <c r="D2820" s="5" t="s">
        <v>49</v>
      </c>
      <c r="E2820" s="5" t="s">
        <v>142</v>
      </c>
      <c r="F2820" s="32" t="s">
        <v>17</v>
      </c>
      <c r="G2820" s="32" t="s">
        <v>133</v>
      </c>
      <c r="H2820" s="32" t="s">
        <v>110</v>
      </c>
      <c r="I2820" s="32" t="s">
        <v>133</v>
      </c>
    </row>
    <row r="2821" spans="1:9" x14ac:dyDescent="0.25">
      <c r="A2821" t="str">
        <f>IF(AND($C2821="Area (ha)",$E2821="Fully converted"),SUMIFS(UK!$E$9:$E$77,UK!$C$9:$C$77,Data!$H5099),IF(AND($C2821="Area (ha)",$E2821="In conversion"),SUMIFS(UK!$F$9:$F$77,UK!$C$9:$C$77,Data!$H5099),IF(AND($C2821="Area (ha)",$E2821="Total"),SUMIFS(UK!$F$9:$F$77,UK!$C$9:$C$77,Data!$H5099),IF(AND($C2821="Tonne",$E2821="Fully converted"),SUMIFS(UK!$F$9:$F$77,UK!$C$9:$C$77,Data!$H5099),""))))</f>
        <v/>
      </c>
      <c r="B2821" s="5" t="s">
        <v>45</v>
      </c>
      <c r="C2821" s="5" t="s">
        <v>144</v>
      </c>
      <c r="D2821" s="5" t="s">
        <v>49</v>
      </c>
      <c r="E2821" s="5" t="s">
        <v>142</v>
      </c>
      <c r="F2821" s="32" t="s">
        <v>17</v>
      </c>
      <c r="G2821" s="32" t="s">
        <v>111</v>
      </c>
      <c r="H2821" s="32" t="s">
        <v>111</v>
      </c>
      <c r="I2821" s="32" t="s">
        <v>111</v>
      </c>
    </row>
    <row r="2822" spans="1:9" x14ac:dyDescent="0.25">
      <c r="A2822" t="str">
        <f>IF(AND($C2822="Area (ha)",$E2822="Fully converted"),SUMIFS(UK!$E$9:$E$77,UK!$C$9:$C$77,Data!$H5100),IF(AND($C2822="Area (ha)",$E2822="In conversion"),SUMIFS(UK!$F$9:$F$77,UK!$C$9:$C$77,Data!$H5100),IF(AND($C2822="Area (ha)",$E2822="Total"),SUMIFS(UK!$F$9:$F$77,UK!$C$9:$C$77,Data!$H5100),IF(AND($C2822="Tonne",$E2822="Fully converted"),SUMIFS(UK!$F$9:$F$77,UK!$C$9:$C$77,Data!$H5100),""))))</f>
        <v/>
      </c>
      <c r="B2822" s="5" t="s">
        <v>45</v>
      </c>
      <c r="C2822" s="5" t="s">
        <v>144</v>
      </c>
      <c r="D2822" s="5" t="s">
        <v>49</v>
      </c>
      <c r="E2822" s="5" t="s">
        <v>142</v>
      </c>
      <c r="F2822" s="32" t="s">
        <v>17</v>
      </c>
      <c r="G2822" s="32" t="s">
        <v>134</v>
      </c>
      <c r="H2822" s="32" t="s">
        <v>134</v>
      </c>
      <c r="I2822" s="32" t="s">
        <v>134</v>
      </c>
    </row>
    <row r="2823" spans="1:9" x14ac:dyDescent="0.25">
      <c r="A2823" t="str">
        <f>IF(AND($C2823="Area (ha)",$E2823="Fully converted"),SUMIFS(UK!$E$9:$E$77,UK!$C$9:$C$77,Data!$H5101),IF(AND($C2823="Area (ha)",$E2823="In conversion"),SUMIFS(UK!$F$9:$F$77,UK!$C$9:$C$77,Data!$H5101),IF(AND($C2823="Area (ha)",$E2823="Total"),SUMIFS(UK!$F$9:$F$77,UK!$C$9:$C$77,Data!$H5101),IF(AND($C2823="Tonne",$E2823="Fully converted"),SUMIFS(UK!$F$9:$F$77,UK!$C$9:$C$77,Data!$H5101),""))))</f>
        <v/>
      </c>
      <c r="B2823" s="5" t="s">
        <v>45</v>
      </c>
      <c r="C2823" s="5" t="s">
        <v>144</v>
      </c>
      <c r="D2823" s="5" t="s">
        <v>49</v>
      </c>
      <c r="E2823" s="5" t="s">
        <v>142</v>
      </c>
      <c r="F2823" s="32" t="s">
        <v>17</v>
      </c>
      <c r="G2823" s="32" t="s">
        <v>113</v>
      </c>
      <c r="H2823" s="32" t="s">
        <v>113</v>
      </c>
      <c r="I2823" s="32" t="s">
        <v>113</v>
      </c>
    </row>
    <row r="2824" spans="1:9" x14ac:dyDescent="0.25">
      <c r="A2824" t="str">
        <f>IF(AND($C2824="Area (ha)",$E2824="Fully converted"),SUMIFS(UK!$E$9:$E$77,UK!$C$9:$C$77,Data!$H5102),IF(AND($C2824="Area (ha)",$E2824="In conversion"),SUMIFS(UK!$F$9:$F$77,UK!$C$9:$C$77,Data!$H5102),IF(AND($C2824="Area (ha)",$E2824="Total"),SUMIFS(UK!$F$9:$F$77,UK!$C$9:$C$77,Data!$H5102),IF(AND($C2824="Tonne",$E2824="Fully converted"),SUMIFS(UK!$F$9:$F$77,UK!$C$9:$C$77,Data!$H5102),""))))</f>
        <v/>
      </c>
      <c r="B2824" s="5" t="s">
        <v>45</v>
      </c>
      <c r="C2824" s="5" t="s">
        <v>144</v>
      </c>
      <c r="D2824" s="5" t="s">
        <v>49</v>
      </c>
      <c r="E2824" s="5" t="s">
        <v>142</v>
      </c>
      <c r="F2824" s="32" t="s">
        <v>17</v>
      </c>
      <c r="G2824" s="32" t="s">
        <v>135</v>
      </c>
      <c r="H2824" s="32" t="s">
        <v>135</v>
      </c>
      <c r="I2824" s="32" t="s">
        <v>135</v>
      </c>
    </row>
    <row r="2825" spans="1:9" x14ac:dyDescent="0.25">
      <c r="A2825" t="str">
        <f>IF(AND($C2825="Area (ha)",$E2825="Fully converted"),SUMIFS(UK!$E$9:$E$77,UK!$C$9:$C$77,Data!$H5103),IF(AND($C2825="Area (ha)",$E2825="In conversion"),SUMIFS(UK!$F$9:$F$77,UK!$C$9:$C$77,Data!$H5103),IF(AND($C2825="Area (ha)",$E2825="Total"),SUMIFS(UK!$F$9:$F$77,UK!$C$9:$C$77,Data!$H5103),IF(AND($C2825="Tonne",$E2825="Fully converted"),SUMIFS(UK!$F$9:$F$77,UK!$C$9:$C$77,Data!$H5103),""))))</f>
        <v/>
      </c>
      <c r="B2825" s="5" t="s">
        <v>45</v>
      </c>
      <c r="C2825" s="5" t="s">
        <v>144</v>
      </c>
      <c r="D2825" s="5" t="s">
        <v>49</v>
      </c>
      <c r="E2825" s="5" t="s">
        <v>142</v>
      </c>
      <c r="F2825" s="32" t="s">
        <v>17</v>
      </c>
      <c r="G2825" s="32" t="s">
        <v>115</v>
      </c>
      <c r="H2825" s="32" t="s">
        <v>115</v>
      </c>
      <c r="I2825" s="32" t="s">
        <v>115</v>
      </c>
    </row>
    <row r="2826" spans="1:9" x14ac:dyDescent="0.25">
      <c r="A2826" t="str">
        <f>IF(AND($C2826="Area (ha)",$E2826="Fully converted"),SUMIFS(UK!$E$9:$E$77,UK!$C$9:$C$77,Data!$H5104),IF(AND($C2826="Area (ha)",$E2826="In conversion"),SUMIFS(UK!$F$9:$F$77,UK!$C$9:$C$77,Data!$H5104),IF(AND($C2826="Area (ha)",$E2826="Total"),SUMIFS(UK!$F$9:$F$77,UK!$C$9:$C$77,Data!$H5104),IF(AND($C2826="Tonne",$E2826="Fully converted"),SUMIFS(UK!$F$9:$F$77,UK!$C$9:$C$77,Data!$H5104),""))))</f>
        <v/>
      </c>
      <c r="B2826" s="5" t="s">
        <v>45</v>
      </c>
      <c r="C2826" s="5" t="s">
        <v>144</v>
      </c>
      <c r="D2826" s="5" t="s">
        <v>49</v>
      </c>
      <c r="E2826" s="5" t="s">
        <v>142</v>
      </c>
      <c r="F2826" s="32" t="s">
        <v>17</v>
      </c>
      <c r="G2826" s="32" t="s">
        <v>116</v>
      </c>
      <c r="H2826" s="32" t="s">
        <v>116</v>
      </c>
      <c r="I2826" s="32" t="s">
        <v>116</v>
      </c>
    </row>
    <row r="2827" spans="1:9" x14ac:dyDescent="0.25">
      <c r="A2827" t="str">
        <f>IF(AND($C2827="Area (ha)",$E2827="Fully converted"),SUMIFS(UK!$E$9:$E$77,UK!$C$9:$C$77,Data!$H5105),IF(AND($C2827="Area (ha)",$E2827="In conversion"),SUMIFS(UK!$F$9:$F$77,UK!$C$9:$C$77,Data!$H5105),IF(AND($C2827="Area (ha)",$E2827="Total"),SUMIFS(UK!$F$9:$F$77,UK!$C$9:$C$77,Data!$H5105),IF(AND($C2827="Tonne",$E2827="Fully converted"),SUMIFS(UK!$F$9:$F$77,UK!$C$9:$C$77,Data!$H5105),""))))</f>
        <v/>
      </c>
      <c r="B2827" s="5" t="s">
        <v>45</v>
      </c>
      <c r="C2827" s="5" t="s">
        <v>144</v>
      </c>
      <c r="D2827" s="5" t="s">
        <v>49</v>
      </c>
      <c r="E2827" s="5" t="s">
        <v>142</v>
      </c>
      <c r="F2827" s="32" t="s">
        <v>17</v>
      </c>
      <c r="G2827" s="32" t="s">
        <v>117</v>
      </c>
      <c r="H2827" s="32" t="s">
        <v>117</v>
      </c>
      <c r="I2827" s="32" t="s">
        <v>117</v>
      </c>
    </row>
    <row r="2828" spans="1:9" x14ac:dyDescent="0.25">
      <c r="A2828" t="str">
        <f>IF(AND($C2828="Area (ha)",$E2828="Fully converted"),SUMIFS(UK!$E$9:$E$77,UK!$C$9:$C$77,Data!$H5106),IF(AND($C2828="Area (ha)",$E2828="In conversion"),SUMIFS(UK!$F$9:$F$77,UK!$C$9:$C$77,Data!$H5106),IF(AND($C2828="Area (ha)",$E2828="Total"),SUMIFS(UK!$F$9:$F$77,UK!$C$9:$C$77,Data!$H5106),IF(AND($C2828="Tonne",$E2828="Fully converted"),SUMIFS(UK!$F$9:$F$77,UK!$C$9:$C$77,Data!$H5106),""))))</f>
        <v/>
      </c>
      <c r="B2828" s="5" t="s">
        <v>45</v>
      </c>
      <c r="C2828" s="5" t="s">
        <v>144</v>
      </c>
      <c r="D2828" s="5" t="s">
        <v>49</v>
      </c>
      <c r="E2828" s="5" t="s">
        <v>142</v>
      </c>
      <c r="F2828" s="32" t="s">
        <v>17</v>
      </c>
      <c r="G2828" s="32" t="s">
        <v>136</v>
      </c>
      <c r="H2828" s="32" t="s">
        <v>136</v>
      </c>
      <c r="I2828" s="32" t="s">
        <v>136</v>
      </c>
    </row>
    <row r="2829" spans="1:9" x14ac:dyDescent="0.25">
      <c r="A2829" t="str">
        <f>IF(AND($C2829="Area (ha)",$E2829="Fully converted"),SUMIFS(UK!$E$9:$E$77,UK!$C$9:$C$77,Data!$H5107),IF(AND($C2829="Area (ha)",$E2829="In conversion"),SUMIFS(UK!$F$9:$F$77,UK!$C$9:$C$77,Data!$H5107),IF(AND($C2829="Area (ha)",$E2829="Total"),SUMIFS(UK!$F$9:$F$77,UK!$C$9:$C$77,Data!$H5107),IF(AND($C2829="Tonne",$E2829="Fully converted"),SUMIFS(UK!$F$9:$F$77,UK!$C$9:$C$77,Data!$H5107),""))))</f>
        <v/>
      </c>
      <c r="B2829" s="5" t="s">
        <v>45</v>
      </c>
      <c r="C2829" s="5" t="s">
        <v>144</v>
      </c>
      <c r="D2829" s="5" t="s">
        <v>49</v>
      </c>
      <c r="E2829" s="5" t="s">
        <v>142</v>
      </c>
      <c r="F2829" s="32" t="s">
        <v>17</v>
      </c>
      <c r="G2829" s="32" t="s">
        <v>137</v>
      </c>
      <c r="H2829" s="32" t="s">
        <v>137</v>
      </c>
      <c r="I2829" s="32" t="s">
        <v>137</v>
      </c>
    </row>
    <row r="2830" spans="1:9" x14ac:dyDescent="0.25">
      <c r="A2830" t="str">
        <f>IF(AND($C2830="Area (ha)",$E2830="Fully converted"),SUMIFS(UK!$E$9:$E$77,UK!$C$9:$C$77,Data!$H5108),IF(AND($C2830="Area (ha)",$E2830="In conversion"),SUMIFS(UK!$F$9:$F$77,UK!$C$9:$C$77,Data!$H5108),IF(AND($C2830="Area (ha)",$E2830="Total"),SUMIFS(UK!$F$9:$F$77,UK!$C$9:$C$77,Data!$H5108),IF(AND($C2830="Tonne",$E2830="Fully converted"),SUMIFS(UK!$F$9:$F$77,UK!$C$9:$C$77,Data!$H5108),""))))</f>
        <v/>
      </c>
      <c r="B2830" s="5" t="s">
        <v>45</v>
      </c>
      <c r="C2830" s="5" t="s">
        <v>144</v>
      </c>
      <c r="D2830" s="5" t="s">
        <v>49</v>
      </c>
      <c r="E2830" s="5" t="s">
        <v>142</v>
      </c>
      <c r="F2830" s="32" t="s">
        <v>17</v>
      </c>
      <c r="G2830" s="32" t="s">
        <v>119</v>
      </c>
      <c r="H2830" s="32" t="s">
        <v>119</v>
      </c>
      <c r="I2830" s="32" t="s">
        <v>119</v>
      </c>
    </row>
    <row r="2831" spans="1:9" x14ac:dyDescent="0.25">
      <c r="A2831" t="str">
        <f>IF(AND($C2831="Area (ha)",$E2831="Fully converted"),SUMIFS(UK!$E$9:$E$77,UK!$C$9:$C$77,Data!$H5109),IF(AND($C2831="Area (ha)",$E2831="In conversion"),SUMIFS(UK!$F$9:$F$77,UK!$C$9:$C$77,Data!$H5109),IF(AND($C2831="Area (ha)",$E2831="Total"),SUMIFS(UK!$F$9:$F$77,UK!$C$9:$C$77,Data!$H5109),IF(AND($C2831="Tonne",$E2831="Fully converted"),SUMIFS(UK!$F$9:$F$77,UK!$C$9:$C$77,Data!$H5109),""))))</f>
        <v/>
      </c>
      <c r="B2831" t="s">
        <v>45</v>
      </c>
      <c r="C2831" t="s">
        <v>144</v>
      </c>
      <c r="D2831" t="s">
        <v>49</v>
      </c>
      <c r="E2831" t="s">
        <v>142</v>
      </c>
      <c r="F2831" s="32" t="s">
        <v>18</v>
      </c>
      <c r="G2831" s="32" t="s">
        <v>146</v>
      </c>
      <c r="H2831" s="32" t="s">
        <v>146</v>
      </c>
      <c r="I2831" s="32" t="s">
        <v>52</v>
      </c>
    </row>
    <row r="2832" spans="1:9" x14ac:dyDescent="0.25">
      <c r="A2832" t="str">
        <f>IF(AND($C2832="Area (ha)",$E2832="Fully converted"),SUMIFS(UK!$E$9:$E$77,UK!$C$9:$C$77,Data!$H5110),IF(AND($C2832="Area (ha)",$E2832="In conversion"),SUMIFS(UK!$F$9:$F$77,UK!$C$9:$C$77,Data!$H5110),IF(AND($C2832="Area (ha)",$E2832="Total"),SUMIFS(UK!$F$9:$F$77,UK!$C$9:$C$77,Data!$H5110),IF(AND($C2832="Tonne",$E2832="Fully converted"),SUMIFS(UK!$F$9:$F$77,UK!$C$9:$C$77,Data!$H5110),""))))</f>
        <v/>
      </c>
      <c r="B2832" t="s">
        <v>45</v>
      </c>
      <c r="C2832" t="s">
        <v>144</v>
      </c>
      <c r="D2832" t="s">
        <v>49</v>
      </c>
      <c r="E2832" t="s">
        <v>142</v>
      </c>
      <c r="F2832" s="32" t="s">
        <v>18</v>
      </c>
      <c r="G2832" s="32" t="s">
        <v>53</v>
      </c>
      <c r="H2832" s="32" t="s">
        <v>53</v>
      </c>
      <c r="I2832" s="32" t="s">
        <v>53</v>
      </c>
    </row>
    <row r="2833" spans="1:9" x14ac:dyDescent="0.25">
      <c r="A2833" t="str">
        <f>IF(AND($C2833="Area (ha)",$E2833="Fully converted"),SUMIFS(UK!$E$9:$E$77,UK!$C$9:$C$77,Data!$H5111),IF(AND($C2833="Area (ha)",$E2833="In conversion"),SUMIFS(UK!$F$9:$F$77,UK!$C$9:$C$77,Data!$H5111),IF(AND($C2833="Area (ha)",$E2833="Total"),SUMIFS(UK!$F$9:$F$77,UK!$C$9:$C$77,Data!$H5111),IF(AND($C2833="Tonne",$E2833="Fully converted"),SUMIFS(UK!$F$9:$F$77,UK!$C$9:$C$77,Data!$H5111),""))))</f>
        <v/>
      </c>
      <c r="B2833" t="s">
        <v>45</v>
      </c>
      <c r="C2833" t="s">
        <v>144</v>
      </c>
      <c r="D2833" t="s">
        <v>49</v>
      </c>
      <c r="E2833" t="s">
        <v>142</v>
      </c>
      <c r="F2833" s="32" t="s">
        <v>18</v>
      </c>
      <c r="G2833" s="32" t="s">
        <v>54</v>
      </c>
      <c r="H2833" s="32" t="s">
        <v>54</v>
      </c>
      <c r="I2833" s="32" t="s">
        <v>54</v>
      </c>
    </row>
    <row r="2834" spans="1:9" x14ac:dyDescent="0.25">
      <c r="A2834" t="str">
        <f>IF(AND($C2834="Area (ha)",$E2834="Fully converted"),SUMIFS(UK!$E$9:$E$77,UK!$C$9:$C$77,Data!$H5112),IF(AND($C2834="Area (ha)",$E2834="In conversion"),SUMIFS(UK!$F$9:$F$77,UK!$C$9:$C$77,Data!$H5112),IF(AND($C2834="Area (ha)",$E2834="Total"),SUMIFS(UK!$F$9:$F$77,UK!$C$9:$C$77,Data!$H5112),IF(AND($C2834="Tonne",$E2834="Fully converted"),SUMIFS(UK!$F$9:$F$77,UK!$C$9:$C$77,Data!$H5112),""))))</f>
        <v/>
      </c>
      <c r="B2834" t="s">
        <v>45</v>
      </c>
      <c r="C2834" t="s">
        <v>144</v>
      </c>
      <c r="D2834" t="s">
        <v>49</v>
      </c>
      <c r="E2834" t="s">
        <v>142</v>
      </c>
      <c r="F2834" s="32" t="s">
        <v>18</v>
      </c>
      <c r="G2834" s="32" t="s">
        <v>55</v>
      </c>
      <c r="H2834" s="32" t="s">
        <v>55</v>
      </c>
      <c r="I2834" s="32" t="s">
        <v>55</v>
      </c>
    </row>
    <row r="2835" spans="1:9" x14ac:dyDescent="0.25">
      <c r="A2835" t="str">
        <f>IF(AND($C2835="Area (ha)",$E2835="Fully converted"),SUMIFS(UK!$E$9:$E$77,UK!$C$9:$C$77,Data!$H5113),IF(AND($C2835="Area (ha)",$E2835="In conversion"),SUMIFS(UK!$F$9:$F$77,UK!$C$9:$C$77,Data!$H5113),IF(AND($C2835="Area (ha)",$E2835="Total"),SUMIFS(UK!$F$9:$F$77,UK!$C$9:$C$77,Data!$H5113),IF(AND($C2835="Tonne",$E2835="Fully converted"),SUMIFS(UK!$F$9:$F$77,UK!$C$9:$C$77,Data!$H5113),""))))</f>
        <v/>
      </c>
      <c r="B2835" t="s">
        <v>45</v>
      </c>
      <c r="C2835" t="s">
        <v>144</v>
      </c>
      <c r="D2835" t="s">
        <v>49</v>
      </c>
      <c r="E2835" t="s">
        <v>142</v>
      </c>
      <c r="F2835" s="32" t="s">
        <v>18</v>
      </c>
      <c r="G2835" s="32" t="s">
        <v>122</v>
      </c>
      <c r="H2835" s="32" t="s">
        <v>122</v>
      </c>
      <c r="I2835" s="32" t="s">
        <v>122</v>
      </c>
    </row>
    <row r="2836" spans="1:9" x14ac:dyDescent="0.25">
      <c r="A2836" t="str">
        <f>IF(AND($C2836="Area (ha)",$E2836="Fully converted"),SUMIFS(UK!$E$9:$E$77,UK!$C$9:$C$77,Data!$H5114),IF(AND($C2836="Area (ha)",$E2836="In conversion"),SUMIFS(UK!$F$9:$F$77,UK!$C$9:$C$77,Data!$H5114),IF(AND($C2836="Area (ha)",$E2836="Total"),SUMIFS(UK!$F$9:$F$77,UK!$C$9:$C$77,Data!$H5114),IF(AND($C2836="Tonne",$E2836="Fully converted"),SUMIFS(UK!$F$9:$F$77,UK!$C$9:$C$77,Data!$H5114),""))))</f>
        <v/>
      </c>
      <c r="B2836" t="s">
        <v>45</v>
      </c>
      <c r="C2836" t="s">
        <v>144</v>
      </c>
      <c r="D2836" t="s">
        <v>49</v>
      </c>
      <c r="E2836" t="s">
        <v>142</v>
      </c>
      <c r="F2836" s="32" t="s">
        <v>18</v>
      </c>
      <c r="G2836" s="32" t="s">
        <v>57</v>
      </c>
      <c r="H2836" s="32" t="s">
        <v>148</v>
      </c>
      <c r="I2836" s="32" t="s">
        <v>57</v>
      </c>
    </row>
    <row r="2837" spans="1:9" x14ac:dyDescent="0.25">
      <c r="A2837" t="str">
        <f>IF(AND($C2837="Area (ha)",$E2837="Fully converted"),SUMIFS(UK!$E$9:$E$77,UK!$C$9:$C$77,Data!$H5115),IF(AND($C2837="Area (ha)",$E2837="In conversion"),SUMIFS(UK!$F$9:$F$77,UK!$C$9:$C$77,Data!$H5115),IF(AND($C2837="Area (ha)",$E2837="Total"),SUMIFS(UK!$F$9:$F$77,UK!$C$9:$C$77,Data!$H5115),IF(AND($C2837="Tonne",$E2837="Fully converted"),SUMIFS(UK!$F$9:$F$77,UK!$C$9:$C$77,Data!$H5115),""))))</f>
        <v/>
      </c>
      <c r="B2837" t="s">
        <v>45</v>
      </c>
      <c r="C2837" t="s">
        <v>144</v>
      </c>
      <c r="D2837" t="s">
        <v>49</v>
      </c>
      <c r="E2837" t="s">
        <v>142</v>
      </c>
      <c r="F2837" s="32" t="s">
        <v>18</v>
      </c>
      <c r="G2837" s="32" t="s">
        <v>58</v>
      </c>
      <c r="H2837" s="32" t="s">
        <v>58</v>
      </c>
      <c r="I2837" s="32" t="s">
        <v>58</v>
      </c>
    </row>
    <row r="2838" spans="1:9" x14ac:dyDescent="0.25">
      <c r="A2838" t="str">
        <f>IF(AND($C2838="Area (ha)",$E2838="Fully converted"),SUMIFS(UK!$E$9:$E$77,UK!$C$9:$C$77,Data!$H5116),IF(AND($C2838="Area (ha)",$E2838="In conversion"),SUMIFS(UK!$F$9:$F$77,UK!$C$9:$C$77,Data!$H5116),IF(AND($C2838="Area (ha)",$E2838="Total"),SUMIFS(UK!$F$9:$F$77,UK!$C$9:$C$77,Data!$H5116),IF(AND($C2838="Tonne",$E2838="Fully converted"),SUMIFS(UK!$F$9:$F$77,UK!$C$9:$C$77,Data!$H5116),""))))</f>
        <v/>
      </c>
      <c r="B2838" t="s">
        <v>45</v>
      </c>
      <c r="C2838" t="s">
        <v>144</v>
      </c>
      <c r="D2838" t="s">
        <v>49</v>
      </c>
      <c r="E2838" t="s">
        <v>142</v>
      </c>
      <c r="F2838" s="32" t="s">
        <v>18</v>
      </c>
      <c r="G2838" s="32" t="s">
        <v>59</v>
      </c>
      <c r="H2838" s="32" t="s">
        <v>59</v>
      </c>
      <c r="I2838" s="32" t="s">
        <v>59</v>
      </c>
    </row>
    <row r="2839" spans="1:9" x14ac:dyDescent="0.25">
      <c r="A2839" t="str">
        <f>IF(AND($C2839="Area (ha)",$E2839="Fully converted"),SUMIFS(UK!$E$9:$E$77,UK!$C$9:$C$77,Data!$H5117),IF(AND($C2839="Area (ha)",$E2839="In conversion"),SUMIFS(UK!$F$9:$F$77,UK!$C$9:$C$77,Data!$H5117),IF(AND($C2839="Area (ha)",$E2839="Total"),SUMIFS(UK!$F$9:$F$77,UK!$C$9:$C$77,Data!$H5117),IF(AND($C2839="Tonne",$E2839="Fully converted"),SUMIFS(UK!$F$9:$F$77,UK!$C$9:$C$77,Data!$H5117),""))))</f>
        <v/>
      </c>
      <c r="B2839" t="s">
        <v>45</v>
      </c>
      <c r="C2839" t="s">
        <v>144</v>
      </c>
      <c r="D2839" t="s">
        <v>49</v>
      </c>
      <c r="E2839" t="s">
        <v>142</v>
      </c>
      <c r="F2839" s="32" t="s">
        <v>18</v>
      </c>
      <c r="G2839" s="32" t="s">
        <v>60</v>
      </c>
      <c r="H2839" s="32" t="s">
        <v>60</v>
      </c>
      <c r="I2839" s="32" t="s">
        <v>60</v>
      </c>
    </row>
    <row r="2840" spans="1:9" x14ac:dyDescent="0.25">
      <c r="A2840" t="str">
        <f>IF(AND($C2840="Area (ha)",$E2840="Fully converted"),SUMIFS(UK!$E$9:$E$77,UK!$C$9:$C$77,Data!$H5118),IF(AND($C2840="Area (ha)",$E2840="In conversion"),SUMIFS(UK!$F$9:$F$77,UK!$C$9:$C$77,Data!$H5118),IF(AND($C2840="Area (ha)",$E2840="Total"),SUMIFS(UK!$F$9:$F$77,UK!$C$9:$C$77,Data!$H5118),IF(AND($C2840="Tonne",$E2840="Fully converted"),SUMIFS(UK!$F$9:$F$77,UK!$C$9:$C$77,Data!$H5118),""))))</f>
        <v/>
      </c>
      <c r="B2840" t="s">
        <v>45</v>
      </c>
      <c r="C2840" t="s">
        <v>144</v>
      </c>
      <c r="D2840" t="s">
        <v>49</v>
      </c>
      <c r="E2840" t="s">
        <v>142</v>
      </c>
      <c r="F2840" s="32" t="s">
        <v>18</v>
      </c>
      <c r="G2840" s="32" t="s">
        <v>61</v>
      </c>
      <c r="H2840" s="32" t="s">
        <v>61</v>
      </c>
      <c r="I2840" s="32" t="s">
        <v>61</v>
      </c>
    </row>
    <row r="2841" spans="1:9" x14ac:dyDescent="0.25">
      <c r="A2841" t="str">
        <f>IF(AND($C2841="Area (ha)",$E2841="Fully converted"),SUMIFS(UK!$E$9:$E$77,UK!$C$9:$C$77,Data!$H5119),IF(AND($C2841="Area (ha)",$E2841="In conversion"),SUMIFS(UK!$F$9:$F$77,UK!$C$9:$C$77,Data!$H5119),IF(AND($C2841="Area (ha)",$E2841="Total"),SUMIFS(UK!$F$9:$F$77,UK!$C$9:$C$77,Data!$H5119),IF(AND($C2841="Tonne",$E2841="Fully converted"),SUMIFS(UK!$F$9:$F$77,UK!$C$9:$C$77,Data!$H5119),""))))</f>
        <v/>
      </c>
      <c r="B2841" t="s">
        <v>45</v>
      </c>
      <c r="C2841" t="s">
        <v>144</v>
      </c>
      <c r="D2841" t="s">
        <v>49</v>
      </c>
      <c r="E2841" t="s">
        <v>142</v>
      </c>
      <c r="F2841" s="32" t="s">
        <v>18</v>
      </c>
      <c r="G2841" s="32" t="s">
        <v>62</v>
      </c>
      <c r="H2841" s="32" t="s">
        <v>62</v>
      </c>
      <c r="I2841" s="32" t="s">
        <v>62</v>
      </c>
    </row>
    <row r="2842" spans="1:9" x14ac:dyDescent="0.25">
      <c r="A2842" t="str">
        <f>IF(AND($C2842="Area (ha)",$E2842="Fully converted"),SUMIFS(UK!$E$9:$E$77,UK!$C$9:$C$77,Data!$H5120),IF(AND($C2842="Area (ha)",$E2842="In conversion"),SUMIFS(UK!$F$9:$F$77,UK!$C$9:$C$77,Data!$H5120),IF(AND($C2842="Area (ha)",$E2842="Total"),SUMIFS(UK!$F$9:$F$77,UK!$C$9:$C$77,Data!$H5120),IF(AND($C2842="Tonne",$E2842="Fully converted"),SUMIFS(UK!$F$9:$F$77,UK!$C$9:$C$77,Data!$H5120),""))))</f>
        <v/>
      </c>
      <c r="B2842" t="s">
        <v>45</v>
      </c>
      <c r="C2842" t="s">
        <v>144</v>
      </c>
      <c r="D2842" t="s">
        <v>49</v>
      </c>
      <c r="E2842" t="s">
        <v>142</v>
      </c>
      <c r="F2842" s="32" t="s">
        <v>18</v>
      </c>
      <c r="G2842" s="32" t="s">
        <v>63</v>
      </c>
      <c r="H2842" s="32" t="s">
        <v>63</v>
      </c>
      <c r="I2842" s="32" t="s">
        <v>63</v>
      </c>
    </row>
    <row r="2843" spans="1:9" x14ac:dyDescent="0.25">
      <c r="A2843" t="str">
        <f>IF(AND($C2843="Area (ha)",$E2843="Fully converted"),SUMIFS(UK!$E$9:$E$77,UK!$C$9:$C$77,Data!$H5121),IF(AND($C2843="Area (ha)",$E2843="In conversion"),SUMIFS(UK!$F$9:$F$77,UK!$C$9:$C$77,Data!$H5121),IF(AND($C2843="Area (ha)",$E2843="Total"),SUMIFS(UK!$F$9:$F$77,UK!$C$9:$C$77,Data!$H5121),IF(AND($C2843="Tonne",$E2843="Fully converted"),SUMIFS(UK!$F$9:$F$77,UK!$C$9:$C$77,Data!$H5121),""))))</f>
        <v/>
      </c>
      <c r="B2843" t="s">
        <v>45</v>
      </c>
      <c r="C2843" t="s">
        <v>144</v>
      </c>
      <c r="D2843" t="s">
        <v>49</v>
      </c>
      <c r="E2843" t="s">
        <v>142</v>
      </c>
      <c r="F2843" s="32" t="s">
        <v>18</v>
      </c>
      <c r="G2843" s="32" t="s">
        <v>64</v>
      </c>
      <c r="H2843" s="32" t="s">
        <v>64</v>
      </c>
      <c r="I2843" s="32" t="s">
        <v>64</v>
      </c>
    </row>
    <row r="2844" spans="1:9" x14ac:dyDescent="0.25">
      <c r="A2844" t="str">
        <f>IF(AND($C2844="Area (ha)",$E2844="Fully converted"),SUMIFS(UK!$E$9:$E$77,UK!$C$9:$C$77,Data!$H5122),IF(AND($C2844="Area (ha)",$E2844="In conversion"),SUMIFS(UK!$F$9:$F$77,UK!$C$9:$C$77,Data!$H5122),IF(AND($C2844="Area (ha)",$E2844="Total"),SUMIFS(UK!$F$9:$F$77,UK!$C$9:$C$77,Data!$H5122),IF(AND($C2844="Tonne",$E2844="Fully converted"),SUMIFS(UK!$F$9:$F$77,UK!$C$9:$C$77,Data!$H5122),""))))</f>
        <v/>
      </c>
      <c r="B2844" t="s">
        <v>45</v>
      </c>
      <c r="C2844" t="s">
        <v>144</v>
      </c>
      <c r="D2844" t="s">
        <v>49</v>
      </c>
      <c r="E2844" t="s">
        <v>142</v>
      </c>
      <c r="F2844" s="32" t="s">
        <v>18</v>
      </c>
      <c r="G2844" s="32" t="s">
        <v>123</v>
      </c>
      <c r="H2844" s="32" t="s">
        <v>123</v>
      </c>
      <c r="I2844" s="32" t="s">
        <v>123</v>
      </c>
    </row>
    <row r="2845" spans="1:9" x14ac:dyDescent="0.25">
      <c r="A2845" t="str">
        <f>IF(AND($C2845="Area (ha)",$E2845="Fully converted"),SUMIFS(UK!$E$9:$E$77,UK!$C$9:$C$77,Data!$H5123),IF(AND($C2845="Area (ha)",$E2845="In conversion"),SUMIFS(UK!$F$9:$F$77,UK!$C$9:$C$77,Data!$H5123),IF(AND($C2845="Area (ha)",$E2845="Total"),SUMIFS(UK!$F$9:$F$77,UK!$C$9:$C$77,Data!$H5123),IF(AND($C2845="Tonne",$E2845="Fully converted"),SUMIFS(UK!$F$9:$F$77,UK!$C$9:$C$77,Data!$H5123),""))))</f>
        <v/>
      </c>
      <c r="B2845" t="s">
        <v>45</v>
      </c>
      <c r="C2845" t="s">
        <v>144</v>
      </c>
      <c r="D2845" t="s">
        <v>49</v>
      </c>
      <c r="E2845" t="s">
        <v>142</v>
      </c>
      <c r="F2845" s="32" t="s">
        <v>18</v>
      </c>
      <c r="G2845" s="32" t="s">
        <v>66</v>
      </c>
      <c r="H2845" s="32" t="s">
        <v>66</v>
      </c>
      <c r="I2845" s="32" t="s">
        <v>236</v>
      </c>
    </row>
    <row r="2846" spans="1:9" x14ac:dyDescent="0.25">
      <c r="A2846" t="str">
        <f>IF(AND($C2846="Area (ha)",$E2846="Fully converted"),SUMIFS(UK!$E$9:$E$77,UK!$C$9:$C$77,Data!$H5124),IF(AND($C2846="Area (ha)",$E2846="In conversion"),SUMIFS(UK!$F$9:$F$77,UK!$C$9:$C$77,Data!$H5124),IF(AND($C2846="Area (ha)",$E2846="Total"),SUMIFS(UK!$F$9:$F$77,UK!$C$9:$C$77,Data!$H5124),IF(AND($C2846="Tonne",$E2846="Fully converted"),SUMIFS(UK!$F$9:$F$77,UK!$C$9:$C$77,Data!$H5124),""))))</f>
        <v/>
      </c>
      <c r="B2846" t="s">
        <v>45</v>
      </c>
      <c r="C2846" t="s">
        <v>144</v>
      </c>
      <c r="D2846" t="s">
        <v>49</v>
      </c>
      <c r="E2846" t="s">
        <v>142</v>
      </c>
      <c r="F2846" s="32" t="s">
        <v>18</v>
      </c>
      <c r="G2846" s="32" t="s">
        <v>67</v>
      </c>
      <c r="H2846" s="32" t="s">
        <v>67</v>
      </c>
      <c r="I2846" s="32" t="s">
        <v>67</v>
      </c>
    </row>
    <row r="2847" spans="1:9" x14ac:dyDescent="0.25">
      <c r="A2847" t="str">
        <f>IF(AND($C2847="Area (ha)",$E2847="Fully converted"),SUMIFS(UK!$E$9:$E$77,UK!$C$9:$C$77,Data!$H5125),IF(AND($C2847="Area (ha)",$E2847="In conversion"),SUMIFS(UK!$F$9:$F$77,UK!$C$9:$C$77,Data!$H5125),IF(AND($C2847="Area (ha)",$E2847="Total"),SUMIFS(UK!$F$9:$F$77,UK!$C$9:$C$77,Data!$H5125),IF(AND($C2847="Tonne",$E2847="Fully converted"),SUMIFS(UK!$F$9:$F$77,UK!$C$9:$C$77,Data!$H5125),""))))</f>
        <v/>
      </c>
      <c r="B2847" t="s">
        <v>45</v>
      </c>
      <c r="C2847" t="s">
        <v>144</v>
      </c>
      <c r="D2847" t="s">
        <v>49</v>
      </c>
      <c r="E2847" t="s">
        <v>142</v>
      </c>
      <c r="F2847" s="32" t="s">
        <v>18</v>
      </c>
      <c r="G2847" s="32" t="s">
        <v>68</v>
      </c>
      <c r="H2847" s="32" t="s">
        <v>68</v>
      </c>
      <c r="I2847" s="32" t="s">
        <v>68</v>
      </c>
    </row>
    <row r="2848" spans="1:9" x14ac:dyDescent="0.25">
      <c r="A2848" t="str">
        <f>IF(AND($C2848="Area (ha)",$E2848="Fully converted"),SUMIFS(UK!$E$9:$E$77,UK!$C$9:$C$77,Data!$H5126),IF(AND($C2848="Area (ha)",$E2848="In conversion"),SUMIFS(UK!$F$9:$F$77,UK!$C$9:$C$77,Data!$H5126),IF(AND($C2848="Area (ha)",$E2848="Total"),SUMIFS(UK!$F$9:$F$77,UK!$C$9:$C$77,Data!$H5126),IF(AND($C2848="Tonne",$E2848="Fully converted"),SUMIFS(UK!$F$9:$F$77,UK!$C$9:$C$77,Data!$H5126),""))))</f>
        <v/>
      </c>
      <c r="B2848" t="s">
        <v>45</v>
      </c>
      <c r="C2848" t="s">
        <v>144</v>
      </c>
      <c r="D2848" t="s">
        <v>49</v>
      </c>
      <c r="E2848" t="s">
        <v>142</v>
      </c>
      <c r="F2848" s="32" t="s">
        <v>18</v>
      </c>
      <c r="G2848" s="32" t="s">
        <v>69</v>
      </c>
      <c r="H2848" s="32" t="s">
        <v>69</v>
      </c>
      <c r="I2848" s="32" t="s">
        <v>69</v>
      </c>
    </row>
    <row r="2849" spans="1:9" x14ac:dyDescent="0.25">
      <c r="A2849" t="str">
        <f>IF(AND($C2849="Area (ha)",$E2849="Fully converted"),SUMIFS(UK!$E$9:$E$77,UK!$C$9:$C$77,Data!$H5127),IF(AND($C2849="Area (ha)",$E2849="In conversion"),SUMIFS(UK!$F$9:$F$77,UK!$C$9:$C$77,Data!$H5127),IF(AND($C2849="Area (ha)",$E2849="Total"),SUMIFS(UK!$F$9:$F$77,UK!$C$9:$C$77,Data!$H5127),IF(AND($C2849="Tonne",$E2849="Fully converted"),SUMIFS(UK!$F$9:$F$77,UK!$C$9:$C$77,Data!$H5127),""))))</f>
        <v/>
      </c>
      <c r="B2849" t="s">
        <v>45</v>
      </c>
      <c r="C2849" t="s">
        <v>144</v>
      </c>
      <c r="D2849" t="s">
        <v>49</v>
      </c>
      <c r="E2849" t="s">
        <v>142</v>
      </c>
      <c r="F2849" s="32" t="s">
        <v>18</v>
      </c>
      <c r="G2849" s="32" t="s">
        <v>124</v>
      </c>
      <c r="H2849" s="32" t="s">
        <v>124</v>
      </c>
      <c r="I2849" s="32" t="s">
        <v>124</v>
      </c>
    </row>
    <row r="2850" spans="1:9" x14ac:dyDescent="0.25">
      <c r="A2850" t="str">
        <f>IF(AND($C2850="Area (ha)",$E2850="Fully converted"),SUMIFS(UK!$E$9:$E$77,UK!$C$9:$C$77,Data!$H5128),IF(AND($C2850="Area (ha)",$E2850="In conversion"),SUMIFS(UK!$F$9:$F$77,UK!$C$9:$C$77,Data!$H5128),IF(AND($C2850="Area (ha)",$E2850="Total"),SUMIFS(UK!$F$9:$F$77,UK!$C$9:$C$77,Data!$H5128),IF(AND($C2850="Tonne",$E2850="Fully converted"),SUMIFS(UK!$F$9:$F$77,UK!$C$9:$C$77,Data!$H5128),""))))</f>
        <v/>
      </c>
      <c r="B2850" t="s">
        <v>45</v>
      </c>
      <c r="C2850" t="s">
        <v>144</v>
      </c>
      <c r="D2850" t="s">
        <v>49</v>
      </c>
      <c r="E2850" t="s">
        <v>142</v>
      </c>
      <c r="F2850" s="32" t="s">
        <v>18</v>
      </c>
      <c r="G2850" s="32" t="s">
        <v>71</v>
      </c>
      <c r="H2850" s="32" t="s">
        <v>71</v>
      </c>
      <c r="I2850" s="32" t="s">
        <v>71</v>
      </c>
    </row>
    <row r="2851" spans="1:9" x14ac:dyDescent="0.25">
      <c r="A2851" t="str">
        <f>IF(AND($C2851="Area (ha)",$E2851="Fully converted"),SUMIFS(UK!$E$9:$E$77,UK!$C$9:$C$77,Data!$H5129),IF(AND($C2851="Area (ha)",$E2851="In conversion"),SUMIFS(UK!$F$9:$F$77,UK!$C$9:$C$77,Data!$H5129),IF(AND($C2851="Area (ha)",$E2851="Total"),SUMIFS(UK!$F$9:$F$77,UK!$C$9:$C$77,Data!$H5129),IF(AND($C2851="Tonne",$E2851="Fully converted"),SUMIFS(UK!$F$9:$F$77,UK!$C$9:$C$77,Data!$H5129),""))))</f>
        <v/>
      </c>
      <c r="B2851" t="s">
        <v>45</v>
      </c>
      <c r="C2851" t="s">
        <v>144</v>
      </c>
      <c r="D2851" t="s">
        <v>49</v>
      </c>
      <c r="E2851" t="s">
        <v>142</v>
      </c>
      <c r="F2851" s="32" t="s">
        <v>18</v>
      </c>
      <c r="G2851" s="32" t="s">
        <v>72</v>
      </c>
      <c r="H2851" s="32" t="s">
        <v>72</v>
      </c>
      <c r="I2851" s="32" t="s">
        <v>72</v>
      </c>
    </row>
    <row r="2852" spans="1:9" x14ac:dyDescent="0.25">
      <c r="A2852" t="str">
        <f>IF(AND($C2852="Area (ha)",$E2852="Fully converted"),SUMIFS(UK!$E$9:$E$77,UK!$C$9:$C$77,Data!$H5130),IF(AND($C2852="Area (ha)",$E2852="In conversion"),SUMIFS(UK!$F$9:$F$77,UK!$C$9:$C$77,Data!$H5130),IF(AND($C2852="Area (ha)",$E2852="Total"),SUMIFS(UK!$F$9:$F$77,UK!$C$9:$C$77,Data!$H5130),IF(AND($C2852="Tonne",$E2852="Fully converted"),SUMIFS(UK!$F$9:$F$77,UK!$C$9:$C$77,Data!$H5130),""))))</f>
        <v/>
      </c>
      <c r="B2852" t="s">
        <v>45</v>
      </c>
      <c r="C2852" t="s">
        <v>144</v>
      </c>
      <c r="D2852" t="s">
        <v>49</v>
      </c>
      <c r="E2852" t="s">
        <v>142</v>
      </c>
      <c r="F2852" s="32" t="s">
        <v>18</v>
      </c>
      <c r="G2852" s="32" t="s">
        <v>73</v>
      </c>
      <c r="H2852" s="32" t="s">
        <v>73</v>
      </c>
      <c r="I2852" s="32" t="s">
        <v>73</v>
      </c>
    </row>
    <row r="2853" spans="1:9" x14ac:dyDescent="0.25">
      <c r="A2853" t="str">
        <f>IF(AND($C2853="Area (ha)",$E2853="Fully converted"),SUMIFS(UK!$E$9:$E$77,UK!$C$9:$C$77,Data!$H5131),IF(AND($C2853="Area (ha)",$E2853="In conversion"),SUMIFS(UK!$F$9:$F$77,UK!$C$9:$C$77,Data!$H5131),IF(AND($C2853="Area (ha)",$E2853="Total"),SUMIFS(UK!$F$9:$F$77,UK!$C$9:$C$77,Data!$H5131),IF(AND($C2853="Tonne",$E2853="Fully converted"),SUMIFS(UK!$F$9:$F$77,UK!$C$9:$C$77,Data!$H5131),""))))</f>
        <v/>
      </c>
      <c r="B2853" t="s">
        <v>45</v>
      </c>
      <c r="C2853" t="s">
        <v>144</v>
      </c>
      <c r="D2853" t="s">
        <v>49</v>
      </c>
      <c r="E2853" t="s">
        <v>142</v>
      </c>
      <c r="F2853" s="32" t="s">
        <v>18</v>
      </c>
      <c r="G2853" s="32" t="s">
        <v>74</v>
      </c>
      <c r="H2853" s="32" t="s">
        <v>74</v>
      </c>
      <c r="I2853" s="32" t="s">
        <v>74</v>
      </c>
    </row>
    <row r="2854" spans="1:9" x14ac:dyDescent="0.25">
      <c r="A2854" t="str">
        <f>IF(AND($C2854="Area (ha)",$E2854="Fully converted"),SUMIFS(UK!$E$9:$E$77,UK!$C$9:$C$77,Data!$H5132),IF(AND($C2854="Area (ha)",$E2854="In conversion"),SUMIFS(UK!$F$9:$F$77,UK!$C$9:$C$77,Data!$H5132),IF(AND($C2854="Area (ha)",$E2854="Total"),SUMIFS(UK!$F$9:$F$77,UK!$C$9:$C$77,Data!$H5132),IF(AND($C2854="Tonne",$E2854="Fully converted"),SUMIFS(UK!$F$9:$F$77,UK!$C$9:$C$77,Data!$H5132),""))))</f>
        <v/>
      </c>
      <c r="B2854" t="s">
        <v>45</v>
      </c>
      <c r="C2854" t="s">
        <v>144</v>
      </c>
      <c r="D2854" t="s">
        <v>49</v>
      </c>
      <c r="E2854" t="s">
        <v>142</v>
      </c>
      <c r="F2854" s="32" t="s">
        <v>18</v>
      </c>
      <c r="G2854" s="32" t="s">
        <v>125</v>
      </c>
      <c r="H2854" s="32" t="s">
        <v>75</v>
      </c>
      <c r="I2854" s="32" t="s">
        <v>125</v>
      </c>
    </row>
    <row r="2855" spans="1:9" x14ac:dyDescent="0.25">
      <c r="A2855" t="str">
        <f>IF(AND($C2855="Area (ha)",$E2855="Fully converted"),SUMIFS(UK!$E$9:$E$77,UK!$C$9:$C$77,Data!$H5133),IF(AND($C2855="Area (ha)",$E2855="In conversion"),SUMIFS(UK!$F$9:$F$77,UK!$C$9:$C$77,Data!$H5133),IF(AND($C2855="Area (ha)",$E2855="Total"),SUMIFS(UK!$F$9:$F$77,UK!$C$9:$C$77,Data!$H5133),IF(AND($C2855="Tonne",$E2855="Fully converted"),SUMIFS(UK!$F$9:$F$77,UK!$C$9:$C$77,Data!$H5133),""))))</f>
        <v/>
      </c>
      <c r="B2855" t="s">
        <v>45</v>
      </c>
      <c r="C2855" t="s">
        <v>144</v>
      </c>
      <c r="D2855" t="s">
        <v>49</v>
      </c>
      <c r="E2855" t="s">
        <v>142</v>
      </c>
      <c r="F2855" s="32" t="s">
        <v>18</v>
      </c>
      <c r="G2855" s="32" t="s">
        <v>76</v>
      </c>
      <c r="H2855" s="32" t="s">
        <v>76</v>
      </c>
      <c r="I2855" s="32" t="s">
        <v>76</v>
      </c>
    </row>
    <row r="2856" spans="1:9" x14ac:dyDescent="0.25">
      <c r="A2856" t="str">
        <f>IF(AND($C2856="Area (ha)",$E2856="Fully converted"),SUMIFS(UK!$E$9:$E$77,UK!$C$9:$C$77,Data!$H5134),IF(AND($C2856="Area (ha)",$E2856="In conversion"),SUMIFS(UK!$F$9:$F$77,UK!$C$9:$C$77,Data!$H5134),IF(AND($C2856="Area (ha)",$E2856="Total"),SUMIFS(UK!$F$9:$F$77,UK!$C$9:$C$77,Data!$H5134),IF(AND($C2856="Tonne",$E2856="Fully converted"),SUMIFS(UK!$F$9:$F$77,UK!$C$9:$C$77,Data!$H5134),""))))</f>
        <v/>
      </c>
      <c r="B2856" t="s">
        <v>45</v>
      </c>
      <c r="C2856" t="s">
        <v>144</v>
      </c>
      <c r="D2856" t="s">
        <v>49</v>
      </c>
      <c r="E2856" t="s">
        <v>142</v>
      </c>
      <c r="F2856" s="32" t="s">
        <v>18</v>
      </c>
      <c r="G2856" s="32" t="s">
        <v>77</v>
      </c>
      <c r="H2856" s="32" t="s">
        <v>77</v>
      </c>
      <c r="I2856" s="32" t="s">
        <v>77</v>
      </c>
    </row>
    <row r="2857" spans="1:9" x14ac:dyDescent="0.25">
      <c r="A2857" t="str">
        <f>IF(AND($C2857="Area (ha)",$E2857="Fully converted"),SUMIFS(UK!$E$9:$E$77,UK!$C$9:$C$77,Data!$H5135),IF(AND($C2857="Area (ha)",$E2857="In conversion"),SUMIFS(UK!$F$9:$F$77,UK!$C$9:$C$77,Data!$H5135),IF(AND($C2857="Area (ha)",$E2857="Total"),SUMIFS(UK!$F$9:$F$77,UK!$C$9:$C$77,Data!$H5135),IF(AND($C2857="Tonne",$E2857="Fully converted"),SUMIFS(UK!$F$9:$F$77,UK!$C$9:$C$77,Data!$H5135),""))))</f>
        <v/>
      </c>
      <c r="B2857" t="s">
        <v>45</v>
      </c>
      <c r="C2857" t="s">
        <v>144</v>
      </c>
      <c r="D2857" t="s">
        <v>49</v>
      </c>
      <c r="E2857" t="s">
        <v>142</v>
      </c>
      <c r="F2857" s="32" t="s">
        <v>18</v>
      </c>
      <c r="G2857" s="32" t="s">
        <v>78</v>
      </c>
      <c r="H2857" s="32" t="s">
        <v>78</v>
      </c>
      <c r="I2857" s="32" t="s">
        <v>78</v>
      </c>
    </row>
    <row r="2858" spans="1:9" x14ac:dyDescent="0.25">
      <c r="A2858" t="str">
        <f>IF(AND($C2858="Area (ha)",$E2858="Fully converted"),SUMIFS(UK!$E$9:$E$77,UK!$C$9:$C$77,Data!$H5136),IF(AND($C2858="Area (ha)",$E2858="In conversion"),SUMIFS(UK!$F$9:$F$77,UK!$C$9:$C$77,Data!$H5136),IF(AND($C2858="Area (ha)",$E2858="Total"),SUMIFS(UK!$F$9:$F$77,UK!$C$9:$C$77,Data!$H5136),IF(AND($C2858="Tonne",$E2858="Fully converted"),SUMIFS(UK!$F$9:$F$77,UK!$C$9:$C$77,Data!$H5136),""))))</f>
        <v/>
      </c>
      <c r="B2858" t="s">
        <v>45</v>
      </c>
      <c r="C2858" t="s">
        <v>144</v>
      </c>
      <c r="D2858" t="s">
        <v>49</v>
      </c>
      <c r="E2858" t="s">
        <v>142</v>
      </c>
      <c r="F2858" s="32" t="s">
        <v>18</v>
      </c>
      <c r="G2858" s="32" t="s">
        <v>126</v>
      </c>
      <c r="H2858" s="32" t="s">
        <v>126</v>
      </c>
      <c r="I2858" s="32" t="s">
        <v>126</v>
      </c>
    </row>
    <row r="2859" spans="1:9" x14ac:dyDescent="0.25">
      <c r="A2859" t="str">
        <f>IF(AND($C2859="Area (ha)",$E2859="Fully converted"),SUMIFS(UK!$E$9:$E$77,UK!$C$9:$C$77,Data!$H5137),IF(AND($C2859="Area (ha)",$E2859="In conversion"),SUMIFS(UK!$F$9:$F$77,UK!$C$9:$C$77,Data!$H5137),IF(AND($C2859="Area (ha)",$E2859="Total"),SUMIFS(UK!$F$9:$F$77,UK!$C$9:$C$77,Data!$H5137),IF(AND($C2859="Tonne",$E2859="Fully converted"),SUMIFS(UK!$F$9:$F$77,UK!$C$9:$C$77,Data!$H5137),""))))</f>
        <v/>
      </c>
      <c r="B2859" t="s">
        <v>45</v>
      </c>
      <c r="C2859" t="s">
        <v>144</v>
      </c>
      <c r="D2859" t="s">
        <v>49</v>
      </c>
      <c r="E2859" t="s">
        <v>142</v>
      </c>
      <c r="F2859" s="32" t="s">
        <v>18</v>
      </c>
      <c r="G2859" s="32" t="s">
        <v>80</v>
      </c>
      <c r="H2859" s="32" t="s">
        <v>80</v>
      </c>
      <c r="I2859" s="32" t="s">
        <v>80</v>
      </c>
    </row>
    <row r="2860" spans="1:9" x14ac:dyDescent="0.25">
      <c r="A2860" t="str">
        <f>IF(AND($C2860="Area (ha)",$E2860="Fully converted"),SUMIFS(UK!$E$9:$E$77,UK!$C$9:$C$77,Data!$H5138),IF(AND($C2860="Area (ha)",$E2860="In conversion"),SUMIFS(UK!$F$9:$F$77,UK!$C$9:$C$77,Data!$H5138),IF(AND($C2860="Area (ha)",$E2860="Total"),SUMIFS(UK!$F$9:$F$77,UK!$C$9:$C$77,Data!$H5138),IF(AND($C2860="Tonne",$E2860="Fully converted"),SUMIFS(UK!$F$9:$F$77,UK!$C$9:$C$77,Data!$H5138),""))))</f>
        <v/>
      </c>
      <c r="B2860" t="s">
        <v>45</v>
      </c>
      <c r="C2860" t="s">
        <v>144</v>
      </c>
      <c r="D2860" t="s">
        <v>49</v>
      </c>
      <c r="E2860" t="s">
        <v>142</v>
      </c>
      <c r="F2860" s="32" t="s">
        <v>18</v>
      </c>
      <c r="G2860" s="32" t="s">
        <v>81</v>
      </c>
      <c r="H2860" s="32" t="s">
        <v>81</v>
      </c>
      <c r="I2860" s="32" t="s">
        <v>81</v>
      </c>
    </row>
    <row r="2861" spans="1:9" x14ac:dyDescent="0.25">
      <c r="A2861" t="str">
        <f>IF(AND($C2861="Area (ha)",$E2861="Fully converted"),SUMIFS(UK!$E$9:$E$77,UK!$C$9:$C$77,Data!$H5139),IF(AND($C2861="Area (ha)",$E2861="In conversion"),SUMIFS(UK!$F$9:$F$77,UK!$C$9:$C$77,Data!$H5139),IF(AND($C2861="Area (ha)",$E2861="Total"),SUMIFS(UK!$F$9:$F$77,UK!$C$9:$C$77,Data!$H5139),IF(AND($C2861="Tonne",$E2861="Fully converted"),SUMIFS(UK!$F$9:$F$77,UK!$C$9:$C$77,Data!$H5139),""))))</f>
        <v/>
      </c>
      <c r="B2861" t="s">
        <v>45</v>
      </c>
      <c r="C2861" t="s">
        <v>144</v>
      </c>
      <c r="D2861" t="s">
        <v>49</v>
      </c>
      <c r="E2861" t="s">
        <v>142</v>
      </c>
      <c r="F2861" s="32" t="s">
        <v>18</v>
      </c>
      <c r="G2861" s="32" t="s">
        <v>82</v>
      </c>
      <c r="H2861" s="32" t="s">
        <v>82</v>
      </c>
      <c r="I2861" s="32" t="s">
        <v>82</v>
      </c>
    </row>
    <row r="2862" spans="1:9" x14ac:dyDescent="0.25">
      <c r="A2862" t="str">
        <f>IF(AND($C2862="Area (ha)",$E2862="Fully converted"),SUMIFS(UK!$E$9:$E$77,UK!$C$9:$C$77,Data!$H5140),IF(AND($C2862="Area (ha)",$E2862="In conversion"),SUMIFS(UK!$F$9:$F$77,UK!$C$9:$C$77,Data!$H5140),IF(AND($C2862="Area (ha)",$E2862="Total"),SUMIFS(UK!$F$9:$F$77,UK!$C$9:$C$77,Data!$H5140),IF(AND($C2862="Tonne",$E2862="Fully converted"),SUMIFS(UK!$F$9:$F$77,UK!$C$9:$C$77,Data!$H5140),""))))</f>
        <v/>
      </c>
      <c r="B2862" t="s">
        <v>45</v>
      </c>
      <c r="C2862" t="s">
        <v>144</v>
      </c>
      <c r="D2862" t="s">
        <v>49</v>
      </c>
      <c r="E2862" t="s">
        <v>142</v>
      </c>
      <c r="F2862" s="32" t="s">
        <v>18</v>
      </c>
      <c r="G2862" s="32" t="s">
        <v>83</v>
      </c>
      <c r="H2862" s="32" t="s">
        <v>83</v>
      </c>
      <c r="I2862" s="32" t="s">
        <v>83</v>
      </c>
    </row>
    <row r="2863" spans="1:9" x14ac:dyDescent="0.25">
      <c r="A2863" t="str">
        <f>IF(AND($C2863="Area (ha)",$E2863="Fully converted"),SUMIFS(UK!$E$9:$E$77,UK!$C$9:$C$77,Data!$H5141),IF(AND($C2863="Area (ha)",$E2863="In conversion"),SUMIFS(UK!$F$9:$F$77,UK!$C$9:$C$77,Data!$H5141),IF(AND($C2863="Area (ha)",$E2863="Total"),SUMIFS(UK!$F$9:$F$77,UK!$C$9:$C$77,Data!$H5141),IF(AND($C2863="Tonne",$E2863="Fully converted"),SUMIFS(UK!$F$9:$F$77,UK!$C$9:$C$77,Data!$H5141),""))))</f>
        <v/>
      </c>
      <c r="B2863" t="s">
        <v>45</v>
      </c>
      <c r="C2863" t="s">
        <v>144</v>
      </c>
      <c r="D2863" t="s">
        <v>49</v>
      </c>
      <c r="E2863" t="s">
        <v>142</v>
      </c>
      <c r="F2863" s="32" t="s">
        <v>18</v>
      </c>
      <c r="G2863" s="32" t="s">
        <v>84</v>
      </c>
      <c r="H2863" s="32" t="s">
        <v>84</v>
      </c>
      <c r="I2863" s="32" t="s">
        <v>84</v>
      </c>
    </row>
    <row r="2864" spans="1:9" x14ac:dyDescent="0.25">
      <c r="A2864" t="str">
        <f>IF(AND($C2864="Area (ha)",$E2864="Fully converted"),SUMIFS(UK!$E$9:$E$77,UK!$C$9:$C$77,Data!$H5142),IF(AND($C2864="Area (ha)",$E2864="In conversion"),SUMIFS(UK!$F$9:$F$77,UK!$C$9:$C$77,Data!$H5142),IF(AND($C2864="Area (ha)",$E2864="Total"),SUMIFS(UK!$F$9:$F$77,UK!$C$9:$C$77,Data!$H5142),IF(AND($C2864="Tonne",$E2864="Fully converted"),SUMIFS(UK!$F$9:$F$77,UK!$C$9:$C$77,Data!$H5142),""))))</f>
        <v/>
      </c>
      <c r="B2864" t="s">
        <v>45</v>
      </c>
      <c r="C2864" t="s">
        <v>144</v>
      </c>
      <c r="D2864" t="s">
        <v>49</v>
      </c>
      <c r="E2864" t="s">
        <v>142</v>
      </c>
      <c r="F2864" s="32" t="s">
        <v>18</v>
      </c>
      <c r="G2864" s="32" t="s">
        <v>85</v>
      </c>
      <c r="H2864" s="32" t="s">
        <v>85</v>
      </c>
      <c r="I2864" s="32" t="s">
        <v>235</v>
      </c>
    </row>
    <row r="2865" spans="1:9" x14ac:dyDescent="0.25">
      <c r="A2865" t="str">
        <f>IF(AND($C2865="Area (ha)",$E2865="Fully converted"),SUMIFS(UK!$E$9:$E$77,UK!$C$9:$C$77,Data!$H5143),IF(AND($C2865="Area (ha)",$E2865="In conversion"),SUMIFS(UK!$F$9:$F$77,UK!$C$9:$C$77,Data!$H5143),IF(AND($C2865="Area (ha)",$E2865="Total"),SUMIFS(UK!$F$9:$F$77,UK!$C$9:$C$77,Data!$H5143),IF(AND($C2865="Tonne",$E2865="Fully converted"),SUMIFS(UK!$F$9:$F$77,UK!$C$9:$C$77,Data!$H5143),""))))</f>
        <v/>
      </c>
      <c r="B2865" t="s">
        <v>45</v>
      </c>
      <c r="C2865" t="s">
        <v>144</v>
      </c>
      <c r="D2865" t="s">
        <v>49</v>
      </c>
      <c r="E2865" t="s">
        <v>142</v>
      </c>
      <c r="F2865" s="32" t="s">
        <v>18</v>
      </c>
      <c r="G2865" s="32" t="s">
        <v>127</v>
      </c>
      <c r="H2865" s="32" t="s">
        <v>127</v>
      </c>
      <c r="I2865" s="32" t="s">
        <v>127</v>
      </c>
    </row>
    <row r="2866" spans="1:9" x14ac:dyDescent="0.25">
      <c r="A2866" t="str">
        <f>IF(AND($C2866="Area (ha)",$E2866="Fully converted"),SUMIFS(UK!$E$9:$E$77,UK!$C$9:$C$77,Data!$H5144),IF(AND($C2866="Area (ha)",$E2866="In conversion"),SUMIFS(UK!$F$9:$F$77,UK!$C$9:$C$77,Data!$H5144),IF(AND($C2866="Area (ha)",$E2866="Total"),SUMIFS(UK!$F$9:$F$77,UK!$C$9:$C$77,Data!$H5144),IF(AND($C2866="Tonne",$E2866="Fully converted"),SUMIFS(UK!$F$9:$F$77,UK!$C$9:$C$77,Data!$H5144),""))))</f>
        <v/>
      </c>
      <c r="B2866" t="s">
        <v>45</v>
      </c>
      <c r="C2866" t="s">
        <v>144</v>
      </c>
      <c r="D2866" t="s">
        <v>49</v>
      </c>
      <c r="E2866" t="s">
        <v>142</v>
      </c>
      <c r="F2866" s="32" t="s">
        <v>18</v>
      </c>
      <c r="G2866" s="32" t="s">
        <v>128</v>
      </c>
      <c r="H2866" s="32" t="s">
        <v>128</v>
      </c>
      <c r="I2866" s="32" t="s">
        <v>128</v>
      </c>
    </row>
    <row r="2867" spans="1:9" x14ac:dyDescent="0.25">
      <c r="A2867" t="str">
        <f>IF(AND($C2867="Area (ha)",$E2867="Fully converted"),SUMIFS(UK!$E$9:$E$77,UK!$C$9:$C$77,Data!$H5145),IF(AND($C2867="Area (ha)",$E2867="In conversion"),SUMIFS(UK!$F$9:$F$77,UK!$C$9:$C$77,Data!$H5145),IF(AND($C2867="Area (ha)",$E2867="Total"),SUMIFS(UK!$F$9:$F$77,UK!$C$9:$C$77,Data!$H5145),IF(AND($C2867="Tonne",$E2867="Fully converted"),SUMIFS(UK!$F$9:$F$77,UK!$C$9:$C$77,Data!$H5145),""))))</f>
        <v/>
      </c>
      <c r="B2867" t="s">
        <v>45</v>
      </c>
      <c r="C2867" t="s">
        <v>144</v>
      </c>
      <c r="D2867" t="s">
        <v>49</v>
      </c>
      <c r="E2867" t="s">
        <v>142</v>
      </c>
      <c r="F2867" s="32" t="s">
        <v>18</v>
      </c>
      <c r="G2867" s="32" t="s">
        <v>129</v>
      </c>
      <c r="H2867" s="32" t="s">
        <v>129</v>
      </c>
      <c r="I2867" s="32" t="s">
        <v>129</v>
      </c>
    </row>
    <row r="2868" spans="1:9" x14ac:dyDescent="0.25">
      <c r="A2868" t="str">
        <f>IF(AND($C2868="Area (ha)",$E2868="Fully converted"),SUMIFS(UK!$E$9:$E$77,UK!$C$9:$C$77,Data!$H5146),IF(AND($C2868="Area (ha)",$E2868="In conversion"),SUMIFS(UK!$F$9:$F$77,UK!$C$9:$C$77,Data!$H5146),IF(AND($C2868="Area (ha)",$E2868="Total"),SUMIFS(UK!$F$9:$F$77,UK!$C$9:$C$77,Data!$H5146),IF(AND($C2868="Tonne",$E2868="Fully converted"),SUMIFS(UK!$F$9:$F$77,UK!$C$9:$C$77,Data!$H5146),""))))</f>
        <v/>
      </c>
      <c r="B2868" t="s">
        <v>45</v>
      </c>
      <c r="C2868" t="s">
        <v>144</v>
      </c>
      <c r="D2868" t="s">
        <v>49</v>
      </c>
      <c r="E2868" t="s">
        <v>142</v>
      </c>
      <c r="F2868" s="32" t="s">
        <v>18</v>
      </c>
      <c r="G2868" s="32" t="s">
        <v>130</v>
      </c>
      <c r="H2868" s="32" t="s">
        <v>130</v>
      </c>
      <c r="I2868" s="32" t="s">
        <v>130</v>
      </c>
    </row>
    <row r="2869" spans="1:9" x14ac:dyDescent="0.25">
      <c r="A2869" t="str">
        <f>IF(AND($C2869="Area (ha)",$E2869="Fully converted"),SUMIFS(UK!$E$9:$E$77,UK!$C$9:$C$77,Data!$H5147),IF(AND($C2869="Area (ha)",$E2869="In conversion"),SUMIFS(UK!$F$9:$F$77,UK!$C$9:$C$77,Data!$H5147),IF(AND($C2869="Area (ha)",$E2869="Total"),SUMIFS(UK!$F$9:$F$77,UK!$C$9:$C$77,Data!$H5147),IF(AND($C2869="Tonne",$E2869="Fully converted"),SUMIFS(UK!$F$9:$F$77,UK!$C$9:$C$77,Data!$H5147),""))))</f>
        <v/>
      </c>
      <c r="B2869" t="s">
        <v>45</v>
      </c>
      <c r="C2869" t="s">
        <v>144</v>
      </c>
      <c r="D2869" t="s">
        <v>49</v>
      </c>
      <c r="E2869" t="s">
        <v>142</v>
      </c>
      <c r="F2869" s="32" t="s">
        <v>18</v>
      </c>
      <c r="G2869" s="32" t="s">
        <v>131</v>
      </c>
      <c r="H2869" s="32" t="s">
        <v>131</v>
      </c>
      <c r="I2869" s="32" t="s">
        <v>131</v>
      </c>
    </row>
    <row r="2870" spans="1:9" x14ac:dyDescent="0.25">
      <c r="A2870" t="str">
        <f>IF(AND($C2870="Area (ha)",$E2870="Fully converted"),SUMIFS(UK!$E$9:$E$77,UK!$C$9:$C$77,Data!$H5148),IF(AND($C2870="Area (ha)",$E2870="In conversion"),SUMIFS(UK!$F$9:$F$77,UK!$C$9:$C$77,Data!$H5148),IF(AND($C2870="Area (ha)",$E2870="Total"),SUMIFS(UK!$F$9:$F$77,UK!$C$9:$C$77,Data!$H5148),IF(AND($C2870="Tonne",$E2870="Fully converted"),SUMIFS(UK!$F$9:$F$77,UK!$C$9:$C$77,Data!$H5148),""))))</f>
        <v/>
      </c>
      <c r="B2870" t="s">
        <v>45</v>
      </c>
      <c r="C2870" t="s">
        <v>144</v>
      </c>
      <c r="D2870" t="s">
        <v>49</v>
      </c>
      <c r="E2870" t="s">
        <v>142</v>
      </c>
      <c r="F2870" s="32" t="s">
        <v>18</v>
      </c>
      <c r="G2870" s="32" t="s">
        <v>91</v>
      </c>
      <c r="H2870" s="32" t="s">
        <v>91</v>
      </c>
      <c r="I2870" s="32" t="s">
        <v>91</v>
      </c>
    </row>
    <row r="2871" spans="1:9" x14ac:dyDescent="0.25">
      <c r="A2871" t="str">
        <f>IF(AND($C2871="Area (ha)",$E2871="Fully converted"),SUMIFS(UK!$E$9:$E$77,UK!$C$9:$C$77,Data!$H5149),IF(AND($C2871="Area (ha)",$E2871="In conversion"),SUMIFS(UK!$F$9:$F$77,UK!$C$9:$C$77,Data!$H5149),IF(AND($C2871="Area (ha)",$E2871="Total"),SUMIFS(UK!$F$9:$F$77,UK!$C$9:$C$77,Data!$H5149),IF(AND($C2871="Tonne",$E2871="Fully converted"),SUMIFS(UK!$F$9:$F$77,UK!$C$9:$C$77,Data!$H5149),""))))</f>
        <v/>
      </c>
      <c r="B2871" t="s">
        <v>45</v>
      </c>
      <c r="C2871" t="s">
        <v>144</v>
      </c>
      <c r="D2871" t="s">
        <v>49</v>
      </c>
      <c r="E2871" t="s">
        <v>142</v>
      </c>
      <c r="F2871" s="32" t="s">
        <v>18</v>
      </c>
      <c r="G2871" s="32" t="s">
        <v>92</v>
      </c>
      <c r="H2871" s="32" t="s">
        <v>92</v>
      </c>
      <c r="I2871" s="32" t="s">
        <v>92</v>
      </c>
    </row>
    <row r="2872" spans="1:9" x14ac:dyDescent="0.25">
      <c r="A2872" t="str">
        <f>IF(AND($C2872="Area (ha)",$E2872="Fully converted"),SUMIFS(UK!$E$9:$E$77,UK!$C$9:$C$77,Data!$H5150),IF(AND($C2872="Area (ha)",$E2872="In conversion"),SUMIFS(UK!$F$9:$F$77,UK!$C$9:$C$77,Data!$H5150),IF(AND($C2872="Area (ha)",$E2872="Total"),SUMIFS(UK!$F$9:$F$77,UK!$C$9:$C$77,Data!$H5150),IF(AND($C2872="Tonne",$E2872="Fully converted"),SUMIFS(UK!$F$9:$F$77,UK!$C$9:$C$77,Data!$H5150),""))))</f>
        <v/>
      </c>
      <c r="B2872" t="s">
        <v>45</v>
      </c>
      <c r="C2872" t="s">
        <v>144</v>
      </c>
      <c r="D2872" t="s">
        <v>49</v>
      </c>
      <c r="E2872" t="s">
        <v>142</v>
      </c>
      <c r="F2872" s="32" t="s">
        <v>18</v>
      </c>
      <c r="G2872" s="32" t="s">
        <v>93</v>
      </c>
      <c r="H2872" s="32" t="s">
        <v>93</v>
      </c>
      <c r="I2872" s="32" t="s">
        <v>93</v>
      </c>
    </row>
    <row r="2873" spans="1:9" x14ac:dyDescent="0.25">
      <c r="A2873" t="str">
        <f>IF(AND($C2873="Area (ha)",$E2873="Fully converted"),SUMIFS(UK!$E$9:$E$77,UK!$C$9:$C$77,Data!$H5151),IF(AND($C2873="Area (ha)",$E2873="In conversion"),SUMIFS(UK!$F$9:$F$77,UK!$C$9:$C$77,Data!$H5151),IF(AND($C2873="Area (ha)",$E2873="Total"),SUMIFS(UK!$F$9:$F$77,UK!$C$9:$C$77,Data!$H5151),IF(AND($C2873="Tonne",$E2873="Fully converted"),SUMIFS(UK!$F$9:$F$77,UK!$C$9:$C$77,Data!$H5151),""))))</f>
        <v/>
      </c>
      <c r="B2873" t="s">
        <v>45</v>
      </c>
      <c r="C2873" t="s">
        <v>144</v>
      </c>
      <c r="D2873" t="s">
        <v>49</v>
      </c>
      <c r="E2873" t="s">
        <v>142</v>
      </c>
      <c r="F2873" s="32" t="s">
        <v>18</v>
      </c>
      <c r="G2873" s="32" t="s">
        <v>94</v>
      </c>
      <c r="H2873" s="32" t="s">
        <v>94</v>
      </c>
      <c r="I2873" s="32" t="s">
        <v>94</v>
      </c>
    </row>
    <row r="2874" spans="1:9" x14ac:dyDescent="0.25">
      <c r="A2874" t="str">
        <f>IF(AND($C2874="Area (ha)",$E2874="Fully converted"),SUMIFS(UK!$E$9:$E$77,UK!$C$9:$C$77,Data!$H5152),IF(AND($C2874="Area (ha)",$E2874="In conversion"),SUMIFS(UK!$F$9:$F$77,UK!$C$9:$C$77,Data!$H5152),IF(AND($C2874="Area (ha)",$E2874="Total"),SUMIFS(UK!$F$9:$F$77,UK!$C$9:$C$77,Data!$H5152),IF(AND($C2874="Tonne",$E2874="Fully converted"),SUMIFS(UK!$F$9:$F$77,UK!$C$9:$C$77,Data!$H5152),""))))</f>
        <v/>
      </c>
      <c r="B2874" t="s">
        <v>45</v>
      </c>
      <c r="C2874" t="s">
        <v>144</v>
      </c>
      <c r="D2874" t="s">
        <v>49</v>
      </c>
      <c r="E2874" t="s">
        <v>142</v>
      </c>
      <c r="F2874" s="32" t="s">
        <v>18</v>
      </c>
      <c r="G2874" s="32" t="s">
        <v>95</v>
      </c>
      <c r="H2874" s="32" t="s">
        <v>95</v>
      </c>
      <c r="I2874" s="32" t="s">
        <v>95</v>
      </c>
    </row>
    <row r="2875" spans="1:9" x14ac:dyDescent="0.25">
      <c r="A2875" t="str">
        <f>IF(AND($C2875="Area (ha)",$E2875="Fully converted"),SUMIFS(UK!$E$9:$E$77,UK!$C$9:$C$77,Data!$H5153),IF(AND($C2875="Area (ha)",$E2875="In conversion"),SUMIFS(UK!$F$9:$F$77,UK!$C$9:$C$77,Data!$H5153),IF(AND($C2875="Area (ha)",$E2875="Total"),SUMIFS(UK!$F$9:$F$77,UK!$C$9:$C$77,Data!$H5153),IF(AND($C2875="Tonne",$E2875="Fully converted"),SUMIFS(UK!$F$9:$F$77,UK!$C$9:$C$77,Data!$H5153),""))))</f>
        <v/>
      </c>
      <c r="B2875" t="s">
        <v>45</v>
      </c>
      <c r="C2875" t="s">
        <v>144</v>
      </c>
      <c r="D2875" t="s">
        <v>49</v>
      </c>
      <c r="E2875" t="s">
        <v>142</v>
      </c>
      <c r="F2875" s="32" t="s">
        <v>18</v>
      </c>
      <c r="G2875" s="32" t="s">
        <v>96</v>
      </c>
      <c r="H2875" s="32" t="s">
        <v>96</v>
      </c>
      <c r="I2875" s="32" t="s">
        <v>96</v>
      </c>
    </row>
    <row r="2876" spans="1:9" x14ac:dyDescent="0.25">
      <c r="A2876" t="str">
        <f>IF(AND($C2876="Area (ha)",$E2876="Fully converted"),SUMIFS(UK!$E$9:$E$77,UK!$C$9:$C$77,Data!$H5154),IF(AND($C2876="Area (ha)",$E2876="In conversion"),SUMIFS(UK!$F$9:$F$77,UK!$C$9:$C$77,Data!$H5154),IF(AND($C2876="Area (ha)",$E2876="Total"),SUMIFS(UK!$F$9:$F$77,UK!$C$9:$C$77,Data!$H5154),IF(AND($C2876="Tonne",$E2876="Fully converted"),SUMIFS(UK!$F$9:$F$77,UK!$C$9:$C$77,Data!$H5154),""))))</f>
        <v/>
      </c>
      <c r="B2876" t="s">
        <v>45</v>
      </c>
      <c r="C2876" t="s">
        <v>144</v>
      </c>
      <c r="D2876" t="s">
        <v>49</v>
      </c>
      <c r="E2876" t="s">
        <v>142</v>
      </c>
      <c r="F2876" s="32" t="s">
        <v>18</v>
      </c>
      <c r="G2876" s="32" t="s">
        <v>132</v>
      </c>
      <c r="H2876" s="32" t="s">
        <v>132</v>
      </c>
      <c r="I2876" s="32" t="s">
        <v>132</v>
      </c>
    </row>
    <row r="2877" spans="1:9" x14ac:dyDescent="0.25">
      <c r="A2877" t="str">
        <f>IF(AND($C2877="Area (ha)",$E2877="Fully converted"),SUMIFS(UK!$E$9:$E$77,UK!$C$9:$C$77,Data!$H5155),IF(AND($C2877="Area (ha)",$E2877="In conversion"),SUMIFS(UK!$F$9:$F$77,UK!$C$9:$C$77,Data!$H5155),IF(AND($C2877="Area (ha)",$E2877="Total"),SUMIFS(UK!$F$9:$F$77,UK!$C$9:$C$77,Data!$H5155),IF(AND($C2877="Tonne",$E2877="Fully converted"),SUMIFS(UK!$F$9:$F$77,UK!$C$9:$C$77,Data!$H5155),""))))</f>
        <v/>
      </c>
      <c r="B2877" t="s">
        <v>45</v>
      </c>
      <c r="C2877" t="s">
        <v>144</v>
      </c>
      <c r="D2877" t="s">
        <v>49</v>
      </c>
      <c r="E2877" t="s">
        <v>142</v>
      </c>
      <c r="F2877" s="32" t="s">
        <v>18</v>
      </c>
      <c r="G2877" s="32" t="s">
        <v>98</v>
      </c>
      <c r="H2877" s="32" t="s">
        <v>98</v>
      </c>
      <c r="I2877" s="32" t="s">
        <v>98</v>
      </c>
    </row>
    <row r="2878" spans="1:9" x14ac:dyDescent="0.25">
      <c r="A2878" t="str">
        <f>IF(AND($C2878="Area (ha)",$E2878="Fully converted"),SUMIFS(UK!$E$9:$E$77,UK!$C$9:$C$77,Data!$H5156),IF(AND($C2878="Area (ha)",$E2878="In conversion"),SUMIFS(UK!$F$9:$F$77,UK!$C$9:$C$77,Data!$H5156),IF(AND($C2878="Area (ha)",$E2878="Total"),SUMIFS(UK!$F$9:$F$77,UK!$C$9:$C$77,Data!$H5156),IF(AND($C2878="Tonne",$E2878="Fully converted"),SUMIFS(UK!$F$9:$F$77,UK!$C$9:$C$77,Data!$H5156),""))))</f>
        <v/>
      </c>
      <c r="B2878" t="s">
        <v>45</v>
      </c>
      <c r="C2878" t="s">
        <v>144</v>
      </c>
      <c r="D2878" t="s">
        <v>49</v>
      </c>
      <c r="E2878" t="s">
        <v>142</v>
      </c>
      <c r="F2878" s="32" t="s">
        <v>18</v>
      </c>
      <c r="G2878" s="32" t="s">
        <v>99</v>
      </c>
      <c r="H2878" s="32" t="s">
        <v>99</v>
      </c>
      <c r="I2878" s="32" t="s">
        <v>99</v>
      </c>
    </row>
    <row r="2879" spans="1:9" x14ac:dyDescent="0.25">
      <c r="A2879" t="str">
        <f>IF(AND($C2879="Area (ha)",$E2879="Fully converted"),SUMIFS(UK!$E$9:$E$77,UK!$C$9:$C$77,Data!$H5157),IF(AND($C2879="Area (ha)",$E2879="In conversion"),SUMIFS(UK!$F$9:$F$77,UK!$C$9:$C$77,Data!$H5157),IF(AND($C2879="Area (ha)",$E2879="Total"),SUMIFS(UK!$F$9:$F$77,UK!$C$9:$C$77,Data!$H5157),IF(AND($C2879="Tonne",$E2879="Fully converted"),SUMIFS(UK!$F$9:$F$77,UK!$C$9:$C$77,Data!$H5157),""))))</f>
        <v/>
      </c>
      <c r="B2879" t="s">
        <v>45</v>
      </c>
      <c r="C2879" t="s">
        <v>144</v>
      </c>
      <c r="D2879" t="s">
        <v>49</v>
      </c>
      <c r="E2879" t="s">
        <v>142</v>
      </c>
      <c r="F2879" s="32" t="s">
        <v>18</v>
      </c>
      <c r="G2879" s="32" t="s">
        <v>100</v>
      </c>
      <c r="H2879" s="32" t="s">
        <v>100</v>
      </c>
      <c r="I2879" s="32" t="s">
        <v>101</v>
      </c>
    </row>
    <row r="2880" spans="1:9" x14ac:dyDescent="0.25">
      <c r="A2880" t="str">
        <f>IF(AND($C2880="Area (ha)",$E2880="Fully converted"),SUMIFS(UK!$E$9:$E$77,UK!$C$9:$C$77,Data!$H5158),IF(AND($C2880="Area (ha)",$E2880="In conversion"),SUMIFS(UK!$F$9:$F$77,UK!$C$9:$C$77,Data!$H5158),IF(AND($C2880="Area (ha)",$E2880="Total"),SUMIFS(UK!$F$9:$F$77,UK!$C$9:$C$77,Data!$H5158),IF(AND($C2880="Tonne",$E2880="Fully converted"),SUMIFS(UK!$F$9:$F$77,UK!$C$9:$C$77,Data!$H5158),""))))</f>
        <v/>
      </c>
      <c r="B2880" t="s">
        <v>45</v>
      </c>
      <c r="C2880" t="s">
        <v>144</v>
      </c>
      <c r="D2880" t="s">
        <v>49</v>
      </c>
      <c r="E2880" t="s">
        <v>142</v>
      </c>
      <c r="F2880" s="32" t="s">
        <v>18</v>
      </c>
      <c r="G2880" s="32" t="s">
        <v>101</v>
      </c>
      <c r="H2880" s="32" t="s">
        <v>101</v>
      </c>
      <c r="I2880" s="32" t="s">
        <v>101</v>
      </c>
    </row>
    <row r="2881" spans="1:9" x14ac:dyDescent="0.25">
      <c r="A2881" t="str">
        <f>IF(AND($C2881="Area (ha)",$E2881="Fully converted"),SUMIFS(UK!$E$9:$E$77,UK!$C$9:$C$77,Data!$H5159),IF(AND($C2881="Area (ha)",$E2881="In conversion"),SUMIFS(UK!$F$9:$F$77,UK!$C$9:$C$77,Data!$H5159),IF(AND($C2881="Area (ha)",$E2881="Total"),SUMIFS(UK!$F$9:$F$77,UK!$C$9:$C$77,Data!$H5159),IF(AND($C2881="Tonne",$E2881="Fully converted"),SUMIFS(UK!$F$9:$F$77,UK!$C$9:$C$77,Data!$H5159),""))))</f>
        <v/>
      </c>
      <c r="B2881" t="s">
        <v>45</v>
      </c>
      <c r="C2881" t="s">
        <v>144</v>
      </c>
      <c r="D2881" t="s">
        <v>49</v>
      </c>
      <c r="E2881" t="s">
        <v>142</v>
      </c>
      <c r="F2881" s="32" t="s">
        <v>18</v>
      </c>
      <c r="G2881" s="32" t="s">
        <v>102</v>
      </c>
      <c r="H2881" s="32" t="s">
        <v>102</v>
      </c>
      <c r="I2881" s="32" t="s">
        <v>102</v>
      </c>
    </row>
    <row r="2882" spans="1:9" x14ac:dyDescent="0.25">
      <c r="A2882" t="str">
        <f>IF(AND($C2882="Area (ha)",$E2882="Fully converted"),SUMIFS(UK!$E$9:$E$77,UK!$C$9:$C$77,Data!$H5160),IF(AND($C2882="Area (ha)",$E2882="In conversion"),SUMIFS(UK!$F$9:$F$77,UK!$C$9:$C$77,Data!$H5160),IF(AND($C2882="Area (ha)",$E2882="Total"),SUMIFS(UK!$F$9:$F$77,UK!$C$9:$C$77,Data!$H5160),IF(AND($C2882="Tonne",$E2882="Fully converted"),SUMIFS(UK!$F$9:$F$77,UK!$C$9:$C$77,Data!$H5160),""))))</f>
        <v/>
      </c>
      <c r="B2882" t="s">
        <v>45</v>
      </c>
      <c r="C2882" t="s">
        <v>144</v>
      </c>
      <c r="D2882" t="s">
        <v>49</v>
      </c>
      <c r="E2882" t="s">
        <v>142</v>
      </c>
      <c r="F2882" s="32" t="s">
        <v>18</v>
      </c>
      <c r="G2882" s="32" t="s">
        <v>103</v>
      </c>
      <c r="H2882" s="32" t="s">
        <v>103</v>
      </c>
      <c r="I2882" s="32" t="s">
        <v>103</v>
      </c>
    </row>
    <row r="2883" spans="1:9" x14ac:dyDescent="0.25">
      <c r="A2883" t="str">
        <f>IF(AND($C2883="Area (ha)",$E2883="Fully converted"),SUMIFS(UK!$E$9:$E$77,UK!$C$9:$C$77,Data!$H5161),IF(AND($C2883="Area (ha)",$E2883="In conversion"),SUMIFS(UK!$F$9:$F$77,UK!$C$9:$C$77,Data!$H5161),IF(AND($C2883="Area (ha)",$E2883="Total"),SUMIFS(UK!$F$9:$F$77,UK!$C$9:$C$77,Data!$H5161),IF(AND($C2883="Tonne",$E2883="Fully converted"),SUMIFS(UK!$F$9:$F$77,UK!$C$9:$C$77,Data!$H5161),""))))</f>
        <v/>
      </c>
      <c r="B2883" t="s">
        <v>45</v>
      </c>
      <c r="C2883" t="s">
        <v>144</v>
      </c>
      <c r="D2883" t="s">
        <v>49</v>
      </c>
      <c r="E2883" t="s">
        <v>142</v>
      </c>
      <c r="F2883" s="32" t="s">
        <v>18</v>
      </c>
      <c r="G2883" s="32" t="s">
        <v>104</v>
      </c>
      <c r="H2883" s="32" t="s">
        <v>104</v>
      </c>
      <c r="I2883" s="32" t="s">
        <v>104</v>
      </c>
    </row>
    <row r="2884" spans="1:9" x14ac:dyDescent="0.25">
      <c r="A2884" t="str">
        <f>IF(AND($C2884="Area (ha)",$E2884="Fully converted"),SUMIFS(UK!$E$9:$E$77,UK!$C$9:$C$77,Data!$H5162),IF(AND($C2884="Area (ha)",$E2884="In conversion"),SUMIFS(UK!$F$9:$F$77,UK!$C$9:$C$77,Data!$H5162),IF(AND($C2884="Area (ha)",$E2884="Total"),SUMIFS(UK!$F$9:$F$77,UK!$C$9:$C$77,Data!$H5162),IF(AND($C2884="Tonne",$E2884="Fully converted"),SUMIFS(UK!$F$9:$F$77,UK!$C$9:$C$77,Data!$H5162),""))))</f>
        <v/>
      </c>
      <c r="B2884" t="s">
        <v>45</v>
      </c>
      <c r="C2884" t="s">
        <v>144</v>
      </c>
      <c r="D2884" t="s">
        <v>49</v>
      </c>
      <c r="E2884" t="s">
        <v>142</v>
      </c>
      <c r="F2884" s="32" t="s">
        <v>18</v>
      </c>
      <c r="G2884" s="32" t="s">
        <v>105</v>
      </c>
      <c r="H2884" s="32" t="s">
        <v>105</v>
      </c>
      <c r="I2884" s="32" t="s">
        <v>105</v>
      </c>
    </row>
    <row r="2885" spans="1:9" x14ac:dyDescent="0.25">
      <c r="A2885" t="str">
        <f>IF(AND($C2885="Area (ha)",$E2885="Fully converted"),SUMIFS(UK!$E$9:$E$77,UK!$C$9:$C$77,Data!$H5163),IF(AND($C2885="Area (ha)",$E2885="In conversion"),SUMIFS(UK!$F$9:$F$77,UK!$C$9:$C$77,Data!$H5163),IF(AND($C2885="Area (ha)",$E2885="Total"),SUMIFS(UK!$F$9:$F$77,UK!$C$9:$C$77,Data!$H5163),IF(AND($C2885="Tonne",$E2885="Fully converted"),SUMIFS(UK!$F$9:$F$77,UK!$C$9:$C$77,Data!$H5163),""))))</f>
        <v/>
      </c>
      <c r="B2885" t="s">
        <v>45</v>
      </c>
      <c r="C2885" t="s">
        <v>144</v>
      </c>
      <c r="D2885" t="s">
        <v>49</v>
      </c>
      <c r="E2885" t="s">
        <v>142</v>
      </c>
      <c r="F2885" s="32" t="s">
        <v>18</v>
      </c>
      <c r="G2885" s="32" t="s">
        <v>106</v>
      </c>
      <c r="H2885" s="32" t="s">
        <v>106</v>
      </c>
      <c r="I2885" s="32" t="s">
        <v>106</v>
      </c>
    </row>
    <row r="2886" spans="1:9" x14ac:dyDescent="0.25">
      <c r="A2886" t="str">
        <f>IF(AND($C2886="Area (ha)",$E2886="Fully converted"),SUMIFS(UK!$E$9:$E$77,UK!$C$9:$C$77,Data!$H5164),IF(AND($C2886="Area (ha)",$E2886="In conversion"),SUMIFS(UK!$F$9:$F$77,UK!$C$9:$C$77,Data!$H5164),IF(AND($C2886="Area (ha)",$E2886="Total"),SUMIFS(UK!$F$9:$F$77,UK!$C$9:$C$77,Data!$H5164),IF(AND($C2886="Tonne",$E2886="Fully converted"),SUMIFS(UK!$F$9:$F$77,UK!$C$9:$C$77,Data!$H5164),""))))</f>
        <v/>
      </c>
      <c r="B2886" t="s">
        <v>45</v>
      </c>
      <c r="C2886" t="s">
        <v>144</v>
      </c>
      <c r="D2886" t="s">
        <v>49</v>
      </c>
      <c r="E2886" t="s">
        <v>142</v>
      </c>
      <c r="F2886" s="32" t="s">
        <v>18</v>
      </c>
      <c r="G2886" s="32" t="s">
        <v>107</v>
      </c>
      <c r="H2886" s="32" t="s">
        <v>107</v>
      </c>
      <c r="I2886" s="32" t="s">
        <v>107</v>
      </c>
    </row>
    <row r="2887" spans="1:9" x14ac:dyDescent="0.25">
      <c r="A2887" t="str">
        <f>IF(AND($C2887="Area (ha)",$E2887="Fully converted"),SUMIFS(UK!$E$9:$E$77,UK!$C$9:$C$77,Data!$H5165),IF(AND($C2887="Area (ha)",$E2887="In conversion"),SUMIFS(UK!$F$9:$F$77,UK!$C$9:$C$77,Data!$H5165),IF(AND($C2887="Area (ha)",$E2887="Total"),SUMIFS(UK!$F$9:$F$77,UK!$C$9:$C$77,Data!$H5165),IF(AND($C2887="Tonne",$E2887="Fully converted"),SUMIFS(UK!$F$9:$F$77,UK!$C$9:$C$77,Data!$H5165),""))))</f>
        <v/>
      </c>
      <c r="B2887" t="s">
        <v>45</v>
      </c>
      <c r="C2887" t="s">
        <v>144</v>
      </c>
      <c r="D2887" t="s">
        <v>49</v>
      </c>
      <c r="E2887" t="s">
        <v>142</v>
      </c>
      <c r="F2887" s="32" t="s">
        <v>18</v>
      </c>
      <c r="G2887" s="32" t="s">
        <v>108</v>
      </c>
      <c r="H2887" s="32" t="s">
        <v>108</v>
      </c>
      <c r="I2887" s="32" t="s">
        <v>108</v>
      </c>
    </row>
    <row r="2888" spans="1:9" x14ac:dyDescent="0.25">
      <c r="A2888" t="str">
        <f>IF(AND($C2888="Area (ha)",$E2888="Fully converted"),SUMIFS(UK!$E$9:$E$77,UK!$C$9:$C$77,Data!$H5166),IF(AND($C2888="Area (ha)",$E2888="In conversion"),SUMIFS(UK!$F$9:$F$77,UK!$C$9:$C$77,Data!$H5166),IF(AND($C2888="Area (ha)",$E2888="Total"),SUMIFS(UK!$F$9:$F$77,UK!$C$9:$C$77,Data!$H5166),IF(AND($C2888="Tonne",$E2888="Fully converted"),SUMIFS(UK!$F$9:$F$77,UK!$C$9:$C$77,Data!$H5166),""))))</f>
        <v/>
      </c>
      <c r="B2888" t="s">
        <v>45</v>
      </c>
      <c r="C2888" t="s">
        <v>144</v>
      </c>
      <c r="D2888" t="s">
        <v>49</v>
      </c>
      <c r="E2888" t="s">
        <v>142</v>
      </c>
      <c r="F2888" s="32" t="s">
        <v>18</v>
      </c>
      <c r="G2888" s="32" t="s">
        <v>109</v>
      </c>
      <c r="H2888" s="32" t="s">
        <v>109</v>
      </c>
      <c r="I2888" s="32" t="s">
        <v>109</v>
      </c>
    </row>
    <row r="2889" spans="1:9" x14ac:dyDescent="0.25">
      <c r="A2889" t="str">
        <f>IF(AND($C2889="Area (ha)",$E2889="Fully converted"),SUMIFS(UK!$E$9:$E$77,UK!$C$9:$C$77,Data!$H5167),IF(AND($C2889="Area (ha)",$E2889="In conversion"),SUMIFS(UK!$F$9:$F$77,UK!$C$9:$C$77,Data!$H5167),IF(AND($C2889="Area (ha)",$E2889="Total"),SUMIFS(UK!$F$9:$F$77,UK!$C$9:$C$77,Data!$H5167),IF(AND($C2889="Tonne",$E2889="Fully converted"),SUMIFS(UK!$F$9:$F$77,UK!$C$9:$C$77,Data!$H5167),""))))</f>
        <v/>
      </c>
      <c r="B2889" t="s">
        <v>45</v>
      </c>
      <c r="C2889" t="s">
        <v>144</v>
      </c>
      <c r="D2889" t="s">
        <v>49</v>
      </c>
      <c r="E2889" t="s">
        <v>142</v>
      </c>
      <c r="F2889" s="32" t="s">
        <v>18</v>
      </c>
      <c r="G2889" s="32" t="s">
        <v>133</v>
      </c>
      <c r="H2889" s="32" t="s">
        <v>110</v>
      </c>
      <c r="I2889" s="32" t="s">
        <v>133</v>
      </c>
    </row>
    <row r="2890" spans="1:9" x14ac:dyDescent="0.25">
      <c r="A2890" t="str">
        <f>IF(AND($C2890="Area (ha)",$E2890="Fully converted"),SUMIFS(UK!$E$9:$E$77,UK!$C$9:$C$77,Data!$H5168),IF(AND($C2890="Area (ha)",$E2890="In conversion"),SUMIFS(UK!$F$9:$F$77,UK!$C$9:$C$77,Data!$H5168),IF(AND($C2890="Area (ha)",$E2890="Total"),SUMIFS(UK!$F$9:$F$77,UK!$C$9:$C$77,Data!$H5168),IF(AND($C2890="Tonne",$E2890="Fully converted"),SUMIFS(UK!$F$9:$F$77,UK!$C$9:$C$77,Data!$H5168),""))))</f>
        <v/>
      </c>
      <c r="B2890" t="s">
        <v>45</v>
      </c>
      <c r="C2890" t="s">
        <v>144</v>
      </c>
      <c r="D2890" t="s">
        <v>49</v>
      </c>
      <c r="E2890" t="s">
        <v>142</v>
      </c>
      <c r="F2890" s="32" t="s">
        <v>18</v>
      </c>
      <c r="G2890" s="32" t="s">
        <v>111</v>
      </c>
      <c r="H2890" s="32" t="s">
        <v>111</v>
      </c>
      <c r="I2890" s="32" t="s">
        <v>111</v>
      </c>
    </row>
    <row r="2891" spans="1:9" x14ac:dyDescent="0.25">
      <c r="A2891" t="str">
        <f>IF(AND($C2891="Area (ha)",$E2891="Fully converted"),SUMIFS(UK!$E$9:$E$77,UK!$C$9:$C$77,Data!$H5169),IF(AND($C2891="Area (ha)",$E2891="In conversion"),SUMIFS(UK!$F$9:$F$77,UK!$C$9:$C$77,Data!$H5169),IF(AND($C2891="Area (ha)",$E2891="Total"),SUMIFS(UK!$F$9:$F$77,UK!$C$9:$C$77,Data!$H5169),IF(AND($C2891="Tonne",$E2891="Fully converted"),SUMIFS(UK!$F$9:$F$77,UK!$C$9:$C$77,Data!$H5169),""))))</f>
        <v/>
      </c>
      <c r="B2891" t="s">
        <v>45</v>
      </c>
      <c r="C2891" t="s">
        <v>144</v>
      </c>
      <c r="D2891" t="s">
        <v>49</v>
      </c>
      <c r="E2891" t="s">
        <v>142</v>
      </c>
      <c r="F2891" s="32" t="s">
        <v>18</v>
      </c>
      <c r="G2891" s="32" t="s">
        <v>134</v>
      </c>
      <c r="H2891" s="32" t="s">
        <v>134</v>
      </c>
      <c r="I2891" s="32" t="s">
        <v>134</v>
      </c>
    </row>
    <row r="2892" spans="1:9" x14ac:dyDescent="0.25">
      <c r="A2892" t="str">
        <f>IF(AND($C2892="Area (ha)",$E2892="Fully converted"),SUMIFS(UK!$E$9:$E$77,UK!$C$9:$C$77,Data!$H5170),IF(AND($C2892="Area (ha)",$E2892="In conversion"),SUMIFS(UK!$F$9:$F$77,UK!$C$9:$C$77,Data!$H5170),IF(AND($C2892="Area (ha)",$E2892="Total"),SUMIFS(UK!$F$9:$F$77,UK!$C$9:$C$77,Data!$H5170),IF(AND($C2892="Tonne",$E2892="Fully converted"),SUMIFS(UK!$F$9:$F$77,UK!$C$9:$C$77,Data!$H5170),""))))</f>
        <v/>
      </c>
      <c r="B2892" t="s">
        <v>45</v>
      </c>
      <c r="C2892" t="s">
        <v>144</v>
      </c>
      <c r="D2892" t="s">
        <v>49</v>
      </c>
      <c r="E2892" t="s">
        <v>142</v>
      </c>
      <c r="F2892" s="32" t="s">
        <v>18</v>
      </c>
      <c r="G2892" s="32" t="s">
        <v>113</v>
      </c>
      <c r="H2892" s="32" t="s">
        <v>113</v>
      </c>
      <c r="I2892" s="32" t="s">
        <v>113</v>
      </c>
    </row>
    <row r="2893" spans="1:9" x14ac:dyDescent="0.25">
      <c r="A2893" t="str">
        <f>IF(AND($C2893="Area (ha)",$E2893="Fully converted"),SUMIFS(UK!$E$9:$E$77,UK!$C$9:$C$77,Data!$H5171),IF(AND($C2893="Area (ha)",$E2893="In conversion"),SUMIFS(UK!$F$9:$F$77,UK!$C$9:$C$77,Data!$H5171),IF(AND($C2893="Area (ha)",$E2893="Total"),SUMIFS(UK!$F$9:$F$77,UK!$C$9:$C$77,Data!$H5171),IF(AND($C2893="Tonne",$E2893="Fully converted"),SUMIFS(UK!$F$9:$F$77,UK!$C$9:$C$77,Data!$H5171),""))))</f>
        <v/>
      </c>
      <c r="B2893" t="s">
        <v>45</v>
      </c>
      <c r="C2893" t="s">
        <v>144</v>
      </c>
      <c r="D2893" t="s">
        <v>49</v>
      </c>
      <c r="E2893" t="s">
        <v>142</v>
      </c>
      <c r="F2893" s="32" t="s">
        <v>18</v>
      </c>
      <c r="G2893" s="32" t="s">
        <v>135</v>
      </c>
      <c r="H2893" s="32" t="s">
        <v>135</v>
      </c>
      <c r="I2893" s="32" t="s">
        <v>135</v>
      </c>
    </row>
    <row r="2894" spans="1:9" x14ac:dyDescent="0.25">
      <c r="A2894" t="str">
        <f>IF(AND($C2894="Area (ha)",$E2894="Fully converted"),SUMIFS(UK!$E$9:$E$77,UK!$C$9:$C$77,Data!$H5172),IF(AND($C2894="Area (ha)",$E2894="In conversion"),SUMIFS(UK!$F$9:$F$77,UK!$C$9:$C$77,Data!$H5172),IF(AND($C2894="Area (ha)",$E2894="Total"),SUMIFS(UK!$F$9:$F$77,UK!$C$9:$C$77,Data!$H5172),IF(AND($C2894="Tonne",$E2894="Fully converted"),SUMIFS(UK!$F$9:$F$77,UK!$C$9:$C$77,Data!$H5172),""))))</f>
        <v/>
      </c>
      <c r="B2894" t="s">
        <v>45</v>
      </c>
      <c r="C2894" t="s">
        <v>144</v>
      </c>
      <c r="D2894" t="s">
        <v>49</v>
      </c>
      <c r="E2894" t="s">
        <v>142</v>
      </c>
      <c r="F2894" s="32" t="s">
        <v>18</v>
      </c>
      <c r="G2894" s="32" t="s">
        <v>115</v>
      </c>
      <c r="H2894" s="32" t="s">
        <v>115</v>
      </c>
      <c r="I2894" s="32" t="s">
        <v>115</v>
      </c>
    </row>
    <row r="2895" spans="1:9" x14ac:dyDescent="0.25">
      <c r="A2895" t="str">
        <f>IF(AND($C2895="Area (ha)",$E2895="Fully converted"),SUMIFS(UK!$E$9:$E$77,UK!$C$9:$C$77,Data!$H5173),IF(AND($C2895="Area (ha)",$E2895="In conversion"),SUMIFS(UK!$F$9:$F$77,UK!$C$9:$C$77,Data!$H5173),IF(AND($C2895="Area (ha)",$E2895="Total"),SUMIFS(UK!$F$9:$F$77,UK!$C$9:$C$77,Data!$H5173),IF(AND($C2895="Tonne",$E2895="Fully converted"),SUMIFS(UK!$F$9:$F$77,UK!$C$9:$C$77,Data!$H5173),""))))</f>
        <v/>
      </c>
      <c r="B2895" t="s">
        <v>45</v>
      </c>
      <c r="C2895" t="s">
        <v>144</v>
      </c>
      <c r="D2895" t="s">
        <v>49</v>
      </c>
      <c r="E2895" t="s">
        <v>142</v>
      </c>
      <c r="F2895" s="32" t="s">
        <v>18</v>
      </c>
      <c r="G2895" s="32" t="s">
        <v>116</v>
      </c>
      <c r="H2895" s="32" t="s">
        <v>116</v>
      </c>
      <c r="I2895" s="32" t="s">
        <v>116</v>
      </c>
    </row>
    <row r="2896" spans="1:9" x14ac:dyDescent="0.25">
      <c r="A2896" t="str">
        <f>IF(AND($C2896="Area (ha)",$E2896="Fully converted"),SUMIFS(UK!$E$9:$E$77,UK!$C$9:$C$77,Data!$H5174),IF(AND($C2896="Area (ha)",$E2896="In conversion"),SUMIFS(UK!$F$9:$F$77,UK!$C$9:$C$77,Data!$H5174),IF(AND($C2896="Area (ha)",$E2896="Total"),SUMIFS(UK!$F$9:$F$77,UK!$C$9:$C$77,Data!$H5174),IF(AND($C2896="Tonne",$E2896="Fully converted"),SUMIFS(UK!$F$9:$F$77,UK!$C$9:$C$77,Data!$H5174),""))))</f>
        <v/>
      </c>
      <c r="B2896" t="s">
        <v>45</v>
      </c>
      <c r="C2896" t="s">
        <v>144</v>
      </c>
      <c r="D2896" t="s">
        <v>49</v>
      </c>
      <c r="E2896" t="s">
        <v>142</v>
      </c>
      <c r="F2896" s="32" t="s">
        <v>18</v>
      </c>
      <c r="G2896" s="32" t="s">
        <v>117</v>
      </c>
      <c r="H2896" s="32" t="s">
        <v>117</v>
      </c>
      <c r="I2896" s="32" t="s">
        <v>117</v>
      </c>
    </row>
    <row r="2897" spans="1:9" x14ac:dyDescent="0.25">
      <c r="A2897" t="str">
        <f>IF(AND($C2897="Area (ha)",$E2897="Fully converted"),SUMIFS(UK!$E$9:$E$77,UK!$C$9:$C$77,Data!$H5175),IF(AND($C2897="Area (ha)",$E2897="In conversion"),SUMIFS(UK!$F$9:$F$77,UK!$C$9:$C$77,Data!$H5175),IF(AND($C2897="Area (ha)",$E2897="Total"),SUMIFS(UK!$F$9:$F$77,UK!$C$9:$C$77,Data!$H5175),IF(AND($C2897="Tonne",$E2897="Fully converted"),SUMIFS(UK!$F$9:$F$77,UK!$C$9:$C$77,Data!$H5175),""))))</f>
        <v/>
      </c>
      <c r="B2897" t="s">
        <v>45</v>
      </c>
      <c r="C2897" t="s">
        <v>144</v>
      </c>
      <c r="D2897" t="s">
        <v>49</v>
      </c>
      <c r="E2897" t="s">
        <v>142</v>
      </c>
      <c r="F2897" s="32" t="s">
        <v>18</v>
      </c>
      <c r="G2897" s="32" t="s">
        <v>136</v>
      </c>
      <c r="H2897" s="32" t="s">
        <v>136</v>
      </c>
      <c r="I2897" s="32" t="s">
        <v>136</v>
      </c>
    </row>
    <row r="2898" spans="1:9" x14ac:dyDescent="0.25">
      <c r="A2898" t="str">
        <f>IF(AND($C2898="Area (ha)",$E2898="Fully converted"),SUMIFS(UK!$E$9:$E$77,UK!$C$9:$C$77,Data!$H5176),IF(AND($C2898="Area (ha)",$E2898="In conversion"),SUMIFS(UK!$F$9:$F$77,UK!$C$9:$C$77,Data!$H5176),IF(AND($C2898="Area (ha)",$E2898="Total"),SUMIFS(UK!$F$9:$F$77,UK!$C$9:$C$77,Data!$H5176),IF(AND($C2898="Tonne",$E2898="Fully converted"),SUMIFS(UK!$F$9:$F$77,UK!$C$9:$C$77,Data!$H5176),""))))</f>
        <v/>
      </c>
      <c r="B2898" t="s">
        <v>45</v>
      </c>
      <c r="C2898" t="s">
        <v>144</v>
      </c>
      <c r="D2898" t="s">
        <v>49</v>
      </c>
      <c r="E2898" t="s">
        <v>142</v>
      </c>
      <c r="F2898" s="32" t="s">
        <v>18</v>
      </c>
      <c r="G2898" s="32" t="s">
        <v>137</v>
      </c>
      <c r="H2898" s="32" t="s">
        <v>137</v>
      </c>
      <c r="I2898" s="32" t="s">
        <v>137</v>
      </c>
    </row>
    <row r="2899" spans="1:9" x14ac:dyDescent="0.25">
      <c r="A2899" t="str">
        <f>IF(AND($C2899="Area (ha)",$E2899="Fully converted"),SUMIFS(UK!$E$9:$E$77,UK!$C$9:$C$77,Data!$H5177),IF(AND($C2899="Area (ha)",$E2899="In conversion"),SUMIFS(UK!$F$9:$F$77,UK!$C$9:$C$77,Data!$H5177),IF(AND($C2899="Area (ha)",$E2899="Total"),SUMIFS(UK!$F$9:$F$77,UK!$C$9:$C$77,Data!$H5177),IF(AND($C2899="Tonne",$E2899="Fully converted"),SUMIFS(UK!$F$9:$F$77,UK!$C$9:$C$77,Data!$H5177),""))))</f>
        <v/>
      </c>
      <c r="B2899" t="s">
        <v>45</v>
      </c>
      <c r="C2899" t="s">
        <v>144</v>
      </c>
      <c r="D2899" t="s">
        <v>49</v>
      </c>
      <c r="E2899" t="s">
        <v>142</v>
      </c>
      <c r="F2899" s="32" t="s">
        <v>18</v>
      </c>
      <c r="G2899" s="32" t="s">
        <v>119</v>
      </c>
      <c r="H2899" s="32" t="s">
        <v>119</v>
      </c>
      <c r="I2899" s="32" t="s">
        <v>119</v>
      </c>
    </row>
    <row r="2900" spans="1:9" x14ac:dyDescent="0.25">
      <c r="A2900" t="str">
        <f>IF(AND($C2900="Area (ha)",$E2900="Fully converted"),SUMIFS(UK!$E$9:$E$77,UK!$C$9:$C$77,Data!$H5178),IF(AND($C2900="Area (ha)",$E2900="In conversion"),SUMIFS(UK!$F$9:$F$77,UK!$C$9:$C$77,Data!$H5178),IF(AND($C2900="Area (ha)",$E2900="Total"),SUMIFS(UK!$F$9:$F$77,UK!$C$9:$C$77,Data!$H5178),IF(AND($C2900="Tonne",$E2900="Fully converted"),SUMIFS(UK!$F$9:$F$77,UK!$C$9:$C$77,Data!$H5178),""))))</f>
        <v/>
      </c>
      <c r="B2900" t="s">
        <v>45</v>
      </c>
      <c r="C2900" t="s">
        <v>144</v>
      </c>
      <c r="D2900" t="s">
        <v>49</v>
      </c>
      <c r="E2900" t="s">
        <v>142</v>
      </c>
      <c r="F2900" s="32" t="s">
        <v>19</v>
      </c>
      <c r="G2900" s="32" t="s">
        <v>146</v>
      </c>
      <c r="H2900" s="32" t="s">
        <v>146</v>
      </c>
      <c r="I2900" s="32" t="s">
        <v>52</v>
      </c>
    </row>
    <row r="2901" spans="1:9" x14ac:dyDescent="0.25">
      <c r="A2901" t="str">
        <f>IF(AND($C2901="Area (ha)",$E2901="Fully converted"),SUMIFS(UK!$E$9:$E$77,UK!$C$9:$C$77,Data!$H5179),IF(AND($C2901="Area (ha)",$E2901="In conversion"),SUMIFS(UK!$F$9:$F$77,UK!$C$9:$C$77,Data!$H5179),IF(AND($C2901="Area (ha)",$E2901="Total"),SUMIFS(UK!$F$9:$F$77,UK!$C$9:$C$77,Data!$H5179),IF(AND($C2901="Tonne",$E2901="Fully converted"),SUMIFS(UK!$F$9:$F$77,UK!$C$9:$C$77,Data!$H5179),""))))</f>
        <v/>
      </c>
      <c r="B2901" t="s">
        <v>45</v>
      </c>
      <c r="C2901" t="s">
        <v>144</v>
      </c>
      <c r="D2901" t="s">
        <v>49</v>
      </c>
      <c r="E2901" t="s">
        <v>142</v>
      </c>
      <c r="F2901" s="32" t="s">
        <v>19</v>
      </c>
      <c r="G2901" s="32" t="s">
        <v>53</v>
      </c>
      <c r="H2901" s="32" t="s">
        <v>53</v>
      </c>
      <c r="I2901" s="32" t="s">
        <v>53</v>
      </c>
    </row>
    <row r="2902" spans="1:9" x14ac:dyDescent="0.25">
      <c r="A2902" t="str">
        <f>IF(AND($C2902="Area (ha)",$E2902="Fully converted"),SUMIFS(UK!$E$9:$E$77,UK!$C$9:$C$77,Data!$H5180),IF(AND($C2902="Area (ha)",$E2902="In conversion"),SUMIFS(UK!$F$9:$F$77,UK!$C$9:$C$77,Data!$H5180),IF(AND($C2902="Area (ha)",$E2902="Total"),SUMIFS(UK!$F$9:$F$77,UK!$C$9:$C$77,Data!$H5180),IF(AND($C2902="Tonne",$E2902="Fully converted"),SUMIFS(UK!$F$9:$F$77,UK!$C$9:$C$77,Data!$H5180),""))))</f>
        <v/>
      </c>
      <c r="B2902" t="s">
        <v>45</v>
      </c>
      <c r="C2902" t="s">
        <v>144</v>
      </c>
      <c r="D2902" t="s">
        <v>49</v>
      </c>
      <c r="E2902" t="s">
        <v>142</v>
      </c>
      <c r="F2902" s="32" t="s">
        <v>19</v>
      </c>
      <c r="G2902" s="32" t="s">
        <v>54</v>
      </c>
      <c r="H2902" s="32" t="s">
        <v>54</v>
      </c>
      <c r="I2902" s="32" t="s">
        <v>54</v>
      </c>
    </row>
    <row r="2903" spans="1:9" x14ac:dyDescent="0.25">
      <c r="A2903" t="str">
        <f>IF(AND($C2903="Area (ha)",$E2903="Fully converted"),SUMIFS(UK!$E$9:$E$77,UK!$C$9:$C$77,Data!$H5181),IF(AND($C2903="Area (ha)",$E2903="In conversion"),SUMIFS(UK!$F$9:$F$77,UK!$C$9:$C$77,Data!$H5181),IF(AND($C2903="Area (ha)",$E2903="Total"),SUMIFS(UK!$F$9:$F$77,UK!$C$9:$C$77,Data!$H5181),IF(AND($C2903="Tonne",$E2903="Fully converted"),SUMIFS(UK!$F$9:$F$77,UK!$C$9:$C$77,Data!$H5181),""))))</f>
        <v/>
      </c>
      <c r="B2903" t="s">
        <v>45</v>
      </c>
      <c r="C2903" t="s">
        <v>144</v>
      </c>
      <c r="D2903" t="s">
        <v>49</v>
      </c>
      <c r="E2903" t="s">
        <v>142</v>
      </c>
      <c r="F2903" s="32" t="s">
        <v>19</v>
      </c>
      <c r="G2903" s="32" t="s">
        <v>55</v>
      </c>
      <c r="H2903" s="32" t="s">
        <v>55</v>
      </c>
      <c r="I2903" s="32" t="s">
        <v>55</v>
      </c>
    </row>
    <row r="2904" spans="1:9" x14ac:dyDescent="0.25">
      <c r="A2904" t="str">
        <f>IF(AND($C2904="Area (ha)",$E2904="Fully converted"),SUMIFS(UK!$E$9:$E$77,UK!$C$9:$C$77,Data!$H5182),IF(AND($C2904="Area (ha)",$E2904="In conversion"),SUMIFS(UK!$F$9:$F$77,UK!$C$9:$C$77,Data!$H5182),IF(AND($C2904="Area (ha)",$E2904="Total"),SUMIFS(UK!$F$9:$F$77,UK!$C$9:$C$77,Data!$H5182),IF(AND($C2904="Tonne",$E2904="Fully converted"),SUMIFS(UK!$F$9:$F$77,UK!$C$9:$C$77,Data!$H5182),""))))</f>
        <v/>
      </c>
      <c r="B2904" t="s">
        <v>45</v>
      </c>
      <c r="C2904" t="s">
        <v>144</v>
      </c>
      <c r="D2904" t="s">
        <v>49</v>
      </c>
      <c r="E2904" t="s">
        <v>142</v>
      </c>
      <c r="F2904" s="32" t="s">
        <v>19</v>
      </c>
      <c r="G2904" s="32" t="s">
        <v>122</v>
      </c>
      <c r="H2904" s="32" t="s">
        <v>122</v>
      </c>
      <c r="I2904" s="32" t="s">
        <v>122</v>
      </c>
    </row>
    <row r="2905" spans="1:9" x14ac:dyDescent="0.25">
      <c r="A2905" t="str">
        <f>IF(AND($C2905="Area (ha)",$E2905="Fully converted"),SUMIFS(UK!$E$9:$E$77,UK!$C$9:$C$77,Data!$H5183),IF(AND($C2905="Area (ha)",$E2905="In conversion"),SUMIFS(UK!$F$9:$F$77,UK!$C$9:$C$77,Data!$H5183),IF(AND($C2905="Area (ha)",$E2905="Total"),SUMIFS(UK!$F$9:$F$77,UK!$C$9:$C$77,Data!$H5183),IF(AND($C2905="Tonne",$E2905="Fully converted"),SUMIFS(UK!$F$9:$F$77,UK!$C$9:$C$77,Data!$H5183),""))))</f>
        <v/>
      </c>
      <c r="B2905" t="s">
        <v>45</v>
      </c>
      <c r="C2905" t="s">
        <v>144</v>
      </c>
      <c r="D2905" t="s">
        <v>49</v>
      </c>
      <c r="E2905" t="s">
        <v>142</v>
      </c>
      <c r="F2905" s="32" t="s">
        <v>19</v>
      </c>
      <c r="G2905" s="32" t="s">
        <v>57</v>
      </c>
      <c r="H2905" s="32" t="s">
        <v>148</v>
      </c>
      <c r="I2905" s="32" t="s">
        <v>57</v>
      </c>
    </row>
    <row r="2906" spans="1:9" x14ac:dyDescent="0.25">
      <c r="A2906" t="str">
        <f>IF(AND($C2906="Area (ha)",$E2906="Fully converted"),SUMIFS(UK!$E$9:$E$77,UK!$C$9:$C$77,Data!$H5184),IF(AND($C2906="Area (ha)",$E2906="In conversion"),SUMIFS(UK!$F$9:$F$77,UK!$C$9:$C$77,Data!$H5184),IF(AND($C2906="Area (ha)",$E2906="Total"),SUMIFS(UK!$F$9:$F$77,UK!$C$9:$C$77,Data!$H5184),IF(AND($C2906="Tonne",$E2906="Fully converted"),SUMIFS(UK!$F$9:$F$77,UK!$C$9:$C$77,Data!$H5184),""))))</f>
        <v/>
      </c>
      <c r="B2906" t="s">
        <v>45</v>
      </c>
      <c r="C2906" t="s">
        <v>144</v>
      </c>
      <c r="D2906" t="s">
        <v>49</v>
      </c>
      <c r="E2906" t="s">
        <v>142</v>
      </c>
      <c r="F2906" s="32" t="s">
        <v>19</v>
      </c>
      <c r="G2906" s="32" t="s">
        <v>58</v>
      </c>
      <c r="H2906" s="32" t="s">
        <v>58</v>
      </c>
      <c r="I2906" s="32" t="s">
        <v>58</v>
      </c>
    </row>
    <row r="2907" spans="1:9" x14ac:dyDescent="0.25">
      <c r="A2907" t="str">
        <f>IF(AND($C2907="Area (ha)",$E2907="Fully converted"),SUMIFS(UK!$E$9:$E$77,UK!$C$9:$C$77,Data!$H5185),IF(AND($C2907="Area (ha)",$E2907="In conversion"),SUMIFS(UK!$F$9:$F$77,UK!$C$9:$C$77,Data!$H5185),IF(AND($C2907="Area (ha)",$E2907="Total"),SUMIFS(UK!$F$9:$F$77,UK!$C$9:$C$77,Data!$H5185),IF(AND($C2907="Tonne",$E2907="Fully converted"),SUMIFS(UK!$F$9:$F$77,UK!$C$9:$C$77,Data!$H5185),""))))</f>
        <v/>
      </c>
      <c r="B2907" t="s">
        <v>45</v>
      </c>
      <c r="C2907" t="s">
        <v>144</v>
      </c>
      <c r="D2907" t="s">
        <v>49</v>
      </c>
      <c r="E2907" t="s">
        <v>142</v>
      </c>
      <c r="F2907" s="32" t="s">
        <v>19</v>
      </c>
      <c r="G2907" s="32" t="s">
        <v>59</v>
      </c>
      <c r="H2907" s="32" t="s">
        <v>59</v>
      </c>
      <c r="I2907" s="32" t="s">
        <v>59</v>
      </c>
    </row>
    <row r="2908" spans="1:9" x14ac:dyDescent="0.25">
      <c r="A2908" t="str">
        <f>IF(AND($C2908="Area (ha)",$E2908="Fully converted"),SUMIFS(UK!$E$9:$E$77,UK!$C$9:$C$77,Data!$H5186),IF(AND($C2908="Area (ha)",$E2908="In conversion"),SUMIFS(UK!$F$9:$F$77,UK!$C$9:$C$77,Data!$H5186),IF(AND($C2908="Area (ha)",$E2908="Total"),SUMIFS(UK!$F$9:$F$77,UK!$C$9:$C$77,Data!$H5186),IF(AND($C2908="Tonne",$E2908="Fully converted"),SUMIFS(UK!$F$9:$F$77,UK!$C$9:$C$77,Data!$H5186),""))))</f>
        <v/>
      </c>
      <c r="B2908" t="s">
        <v>45</v>
      </c>
      <c r="C2908" t="s">
        <v>144</v>
      </c>
      <c r="D2908" t="s">
        <v>49</v>
      </c>
      <c r="E2908" t="s">
        <v>142</v>
      </c>
      <c r="F2908" s="32" t="s">
        <v>19</v>
      </c>
      <c r="G2908" s="32" t="s">
        <v>60</v>
      </c>
      <c r="H2908" s="32" t="s">
        <v>60</v>
      </c>
      <c r="I2908" s="32" t="s">
        <v>60</v>
      </c>
    </row>
    <row r="2909" spans="1:9" x14ac:dyDescent="0.25">
      <c r="A2909" t="str">
        <f>IF(AND($C2909="Area (ha)",$E2909="Fully converted"),SUMIFS(UK!$E$9:$E$77,UK!$C$9:$C$77,Data!$H5187),IF(AND($C2909="Area (ha)",$E2909="In conversion"),SUMIFS(UK!$F$9:$F$77,UK!$C$9:$C$77,Data!$H5187),IF(AND($C2909="Area (ha)",$E2909="Total"),SUMIFS(UK!$F$9:$F$77,UK!$C$9:$C$77,Data!$H5187),IF(AND($C2909="Tonne",$E2909="Fully converted"),SUMIFS(UK!$F$9:$F$77,UK!$C$9:$C$77,Data!$H5187),""))))</f>
        <v/>
      </c>
      <c r="B2909" t="s">
        <v>45</v>
      </c>
      <c r="C2909" t="s">
        <v>144</v>
      </c>
      <c r="D2909" t="s">
        <v>49</v>
      </c>
      <c r="E2909" t="s">
        <v>142</v>
      </c>
      <c r="F2909" s="32" t="s">
        <v>19</v>
      </c>
      <c r="G2909" s="32" t="s">
        <v>61</v>
      </c>
      <c r="H2909" s="32" t="s">
        <v>61</v>
      </c>
      <c r="I2909" s="32" t="s">
        <v>61</v>
      </c>
    </row>
    <row r="2910" spans="1:9" x14ac:dyDescent="0.25">
      <c r="A2910" t="str">
        <f>IF(AND($C2910="Area (ha)",$E2910="Fully converted"),SUMIFS(UK!$E$9:$E$77,UK!$C$9:$C$77,Data!$H5188),IF(AND($C2910="Area (ha)",$E2910="In conversion"),SUMIFS(UK!$F$9:$F$77,UK!$C$9:$C$77,Data!$H5188),IF(AND($C2910="Area (ha)",$E2910="Total"),SUMIFS(UK!$F$9:$F$77,UK!$C$9:$C$77,Data!$H5188),IF(AND($C2910="Tonne",$E2910="Fully converted"),SUMIFS(UK!$F$9:$F$77,UK!$C$9:$C$77,Data!$H5188),""))))</f>
        <v/>
      </c>
      <c r="B2910" t="s">
        <v>45</v>
      </c>
      <c r="C2910" t="s">
        <v>144</v>
      </c>
      <c r="D2910" t="s">
        <v>49</v>
      </c>
      <c r="E2910" t="s">
        <v>142</v>
      </c>
      <c r="F2910" s="32" t="s">
        <v>19</v>
      </c>
      <c r="G2910" s="32" t="s">
        <v>62</v>
      </c>
      <c r="H2910" s="32" t="s">
        <v>62</v>
      </c>
      <c r="I2910" s="32" t="s">
        <v>62</v>
      </c>
    </row>
    <row r="2911" spans="1:9" x14ac:dyDescent="0.25">
      <c r="A2911" t="str">
        <f>IF(AND($C2911="Area (ha)",$E2911="Fully converted"),SUMIFS(UK!$E$9:$E$77,UK!$C$9:$C$77,Data!$H5189),IF(AND($C2911="Area (ha)",$E2911="In conversion"),SUMIFS(UK!$F$9:$F$77,UK!$C$9:$C$77,Data!$H5189),IF(AND($C2911="Area (ha)",$E2911="Total"),SUMIFS(UK!$F$9:$F$77,UK!$C$9:$C$77,Data!$H5189),IF(AND($C2911="Tonne",$E2911="Fully converted"),SUMIFS(UK!$F$9:$F$77,UK!$C$9:$C$77,Data!$H5189),""))))</f>
        <v/>
      </c>
      <c r="B2911" t="s">
        <v>45</v>
      </c>
      <c r="C2911" t="s">
        <v>144</v>
      </c>
      <c r="D2911" t="s">
        <v>49</v>
      </c>
      <c r="E2911" t="s">
        <v>142</v>
      </c>
      <c r="F2911" s="32" t="s">
        <v>19</v>
      </c>
      <c r="G2911" s="32" t="s">
        <v>63</v>
      </c>
      <c r="H2911" s="32" t="s">
        <v>63</v>
      </c>
      <c r="I2911" s="32" t="s">
        <v>63</v>
      </c>
    </row>
    <row r="2912" spans="1:9" x14ac:dyDescent="0.25">
      <c r="A2912" t="str">
        <f>IF(AND($C2912="Area (ha)",$E2912="Fully converted"),SUMIFS(UK!$E$9:$E$77,UK!$C$9:$C$77,Data!$H5190),IF(AND($C2912="Area (ha)",$E2912="In conversion"),SUMIFS(UK!$F$9:$F$77,UK!$C$9:$C$77,Data!$H5190),IF(AND($C2912="Area (ha)",$E2912="Total"),SUMIFS(UK!$F$9:$F$77,UK!$C$9:$C$77,Data!$H5190),IF(AND($C2912="Tonne",$E2912="Fully converted"),SUMIFS(UK!$F$9:$F$77,UK!$C$9:$C$77,Data!$H5190),""))))</f>
        <v/>
      </c>
      <c r="B2912" t="s">
        <v>45</v>
      </c>
      <c r="C2912" t="s">
        <v>144</v>
      </c>
      <c r="D2912" t="s">
        <v>49</v>
      </c>
      <c r="E2912" t="s">
        <v>142</v>
      </c>
      <c r="F2912" s="32" t="s">
        <v>19</v>
      </c>
      <c r="G2912" s="32" t="s">
        <v>64</v>
      </c>
      <c r="H2912" s="32" t="s">
        <v>64</v>
      </c>
      <c r="I2912" s="32" t="s">
        <v>64</v>
      </c>
    </row>
    <row r="2913" spans="1:9" x14ac:dyDescent="0.25">
      <c r="A2913" t="str">
        <f>IF(AND($C2913="Area (ha)",$E2913="Fully converted"),SUMIFS(UK!$E$9:$E$77,UK!$C$9:$C$77,Data!$H5191),IF(AND($C2913="Area (ha)",$E2913="In conversion"),SUMIFS(UK!$F$9:$F$77,UK!$C$9:$C$77,Data!$H5191),IF(AND($C2913="Area (ha)",$E2913="Total"),SUMIFS(UK!$F$9:$F$77,UK!$C$9:$C$77,Data!$H5191),IF(AND($C2913="Tonne",$E2913="Fully converted"),SUMIFS(UK!$F$9:$F$77,UK!$C$9:$C$77,Data!$H5191),""))))</f>
        <v/>
      </c>
      <c r="B2913" t="s">
        <v>45</v>
      </c>
      <c r="C2913" t="s">
        <v>144</v>
      </c>
      <c r="D2913" t="s">
        <v>49</v>
      </c>
      <c r="E2913" t="s">
        <v>142</v>
      </c>
      <c r="F2913" s="32" t="s">
        <v>19</v>
      </c>
      <c r="G2913" s="32" t="s">
        <v>123</v>
      </c>
      <c r="H2913" s="32" t="s">
        <v>123</v>
      </c>
      <c r="I2913" s="32" t="s">
        <v>123</v>
      </c>
    </row>
    <row r="2914" spans="1:9" x14ac:dyDescent="0.25">
      <c r="A2914" t="str">
        <f>IF(AND($C2914="Area (ha)",$E2914="Fully converted"),SUMIFS(UK!$E$9:$E$77,UK!$C$9:$C$77,Data!$H5192),IF(AND($C2914="Area (ha)",$E2914="In conversion"),SUMIFS(UK!$F$9:$F$77,UK!$C$9:$C$77,Data!$H5192),IF(AND($C2914="Area (ha)",$E2914="Total"),SUMIFS(UK!$F$9:$F$77,UK!$C$9:$C$77,Data!$H5192),IF(AND($C2914="Tonne",$E2914="Fully converted"),SUMIFS(UK!$F$9:$F$77,UK!$C$9:$C$77,Data!$H5192),""))))</f>
        <v/>
      </c>
      <c r="B2914" t="s">
        <v>45</v>
      </c>
      <c r="C2914" t="s">
        <v>144</v>
      </c>
      <c r="D2914" t="s">
        <v>49</v>
      </c>
      <c r="E2914" t="s">
        <v>142</v>
      </c>
      <c r="F2914" s="32" t="s">
        <v>19</v>
      </c>
      <c r="G2914" s="32" t="s">
        <v>66</v>
      </c>
      <c r="H2914" s="32" t="s">
        <v>66</v>
      </c>
      <c r="I2914" s="32" t="s">
        <v>236</v>
      </c>
    </row>
    <row r="2915" spans="1:9" x14ac:dyDescent="0.25">
      <c r="A2915" t="str">
        <f>IF(AND($C2915="Area (ha)",$E2915="Fully converted"),SUMIFS(UK!$E$9:$E$77,UK!$C$9:$C$77,Data!$H5193),IF(AND($C2915="Area (ha)",$E2915="In conversion"),SUMIFS(UK!$F$9:$F$77,UK!$C$9:$C$77,Data!$H5193),IF(AND($C2915="Area (ha)",$E2915="Total"),SUMIFS(UK!$F$9:$F$77,UK!$C$9:$C$77,Data!$H5193),IF(AND($C2915="Tonne",$E2915="Fully converted"),SUMIFS(UK!$F$9:$F$77,UK!$C$9:$C$77,Data!$H5193),""))))</f>
        <v/>
      </c>
      <c r="B2915" t="s">
        <v>45</v>
      </c>
      <c r="C2915" t="s">
        <v>144</v>
      </c>
      <c r="D2915" t="s">
        <v>49</v>
      </c>
      <c r="E2915" t="s">
        <v>142</v>
      </c>
      <c r="F2915" s="32" t="s">
        <v>19</v>
      </c>
      <c r="G2915" s="32" t="s">
        <v>67</v>
      </c>
      <c r="H2915" s="32" t="s">
        <v>67</v>
      </c>
      <c r="I2915" s="32" t="s">
        <v>67</v>
      </c>
    </row>
    <row r="2916" spans="1:9" x14ac:dyDescent="0.25">
      <c r="A2916" t="str">
        <f>IF(AND($C2916="Area (ha)",$E2916="Fully converted"),SUMIFS(UK!$E$9:$E$77,UK!$C$9:$C$77,Data!$H5194),IF(AND($C2916="Area (ha)",$E2916="In conversion"),SUMIFS(UK!$F$9:$F$77,UK!$C$9:$C$77,Data!$H5194),IF(AND($C2916="Area (ha)",$E2916="Total"),SUMIFS(UK!$F$9:$F$77,UK!$C$9:$C$77,Data!$H5194),IF(AND($C2916="Tonne",$E2916="Fully converted"),SUMIFS(UK!$F$9:$F$77,UK!$C$9:$C$77,Data!$H5194),""))))</f>
        <v/>
      </c>
      <c r="B2916" t="s">
        <v>45</v>
      </c>
      <c r="C2916" t="s">
        <v>144</v>
      </c>
      <c r="D2916" t="s">
        <v>49</v>
      </c>
      <c r="E2916" t="s">
        <v>142</v>
      </c>
      <c r="F2916" s="32" t="s">
        <v>19</v>
      </c>
      <c r="G2916" s="32" t="s">
        <v>68</v>
      </c>
      <c r="H2916" s="32" t="s">
        <v>68</v>
      </c>
      <c r="I2916" s="32" t="s">
        <v>68</v>
      </c>
    </row>
    <row r="2917" spans="1:9" x14ac:dyDescent="0.25">
      <c r="A2917" t="str">
        <f>IF(AND($C2917="Area (ha)",$E2917="Fully converted"),SUMIFS(UK!$E$9:$E$77,UK!$C$9:$C$77,Data!$H5195),IF(AND($C2917="Area (ha)",$E2917="In conversion"),SUMIFS(UK!$F$9:$F$77,UK!$C$9:$C$77,Data!$H5195),IF(AND($C2917="Area (ha)",$E2917="Total"),SUMIFS(UK!$F$9:$F$77,UK!$C$9:$C$77,Data!$H5195),IF(AND($C2917="Tonne",$E2917="Fully converted"),SUMIFS(UK!$F$9:$F$77,UK!$C$9:$C$77,Data!$H5195),""))))</f>
        <v/>
      </c>
      <c r="B2917" t="s">
        <v>45</v>
      </c>
      <c r="C2917" t="s">
        <v>144</v>
      </c>
      <c r="D2917" t="s">
        <v>49</v>
      </c>
      <c r="E2917" t="s">
        <v>142</v>
      </c>
      <c r="F2917" s="32" t="s">
        <v>19</v>
      </c>
      <c r="G2917" s="32" t="s">
        <v>69</v>
      </c>
      <c r="H2917" s="32" t="s">
        <v>69</v>
      </c>
      <c r="I2917" s="32" t="s">
        <v>69</v>
      </c>
    </row>
    <row r="2918" spans="1:9" x14ac:dyDescent="0.25">
      <c r="A2918" t="str">
        <f>IF(AND($C2918="Area (ha)",$E2918="Fully converted"),SUMIFS(UK!$E$9:$E$77,UK!$C$9:$C$77,Data!$H5196),IF(AND($C2918="Area (ha)",$E2918="In conversion"),SUMIFS(UK!$F$9:$F$77,UK!$C$9:$C$77,Data!$H5196),IF(AND($C2918="Area (ha)",$E2918="Total"),SUMIFS(UK!$F$9:$F$77,UK!$C$9:$C$77,Data!$H5196),IF(AND($C2918="Tonne",$E2918="Fully converted"),SUMIFS(UK!$F$9:$F$77,UK!$C$9:$C$77,Data!$H5196),""))))</f>
        <v/>
      </c>
      <c r="B2918" t="s">
        <v>45</v>
      </c>
      <c r="C2918" t="s">
        <v>144</v>
      </c>
      <c r="D2918" t="s">
        <v>49</v>
      </c>
      <c r="E2918" t="s">
        <v>142</v>
      </c>
      <c r="F2918" s="32" t="s">
        <v>19</v>
      </c>
      <c r="G2918" s="32" t="s">
        <v>124</v>
      </c>
      <c r="H2918" s="32" t="s">
        <v>124</v>
      </c>
      <c r="I2918" s="32" t="s">
        <v>124</v>
      </c>
    </row>
    <row r="2919" spans="1:9" x14ac:dyDescent="0.25">
      <c r="A2919" t="str">
        <f>IF(AND($C2919="Area (ha)",$E2919="Fully converted"),SUMIFS(UK!$E$9:$E$77,UK!$C$9:$C$77,Data!$H5197),IF(AND($C2919="Area (ha)",$E2919="In conversion"),SUMIFS(UK!$F$9:$F$77,UK!$C$9:$C$77,Data!$H5197),IF(AND($C2919="Area (ha)",$E2919="Total"),SUMIFS(UK!$F$9:$F$77,UK!$C$9:$C$77,Data!$H5197),IF(AND($C2919="Tonne",$E2919="Fully converted"),SUMIFS(UK!$F$9:$F$77,UK!$C$9:$C$77,Data!$H5197),""))))</f>
        <v/>
      </c>
      <c r="B2919" t="s">
        <v>45</v>
      </c>
      <c r="C2919" t="s">
        <v>144</v>
      </c>
      <c r="D2919" t="s">
        <v>49</v>
      </c>
      <c r="E2919" t="s">
        <v>142</v>
      </c>
      <c r="F2919" s="32" t="s">
        <v>19</v>
      </c>
      <c r="G2919" s="32" t="s">
        <v>71</v>
      </c>
      <c r="H2919" s="32" t="s">
        <v>71</v>
      </c>
      <c r="I2919" s="32" t="s">
        <v>71</v>
      </c>
    </row>
    <row r="2920" spans="1:9" x14ac:dyDescent="0.25">
      <c r="A2920" t="str">
        <f>IF(AND($C2920="Area (ha)",$E2920="Fully converted"),SUMIFS(UK!$E$9:$E$77,UK!$C$9:$C$77,Data!$H5198),IF(AND($C2920="Area (ha)",$E2920="In conversion"),SUMIFS(UK!$F$9:$F$77,UK!$C$9:$C$77,Data!$H5198),IF(AND($C2920="Area (ha)",$E2920="Total"),SUMIFS(UK!$F$9:$F$77,UK!$C$9:$C$77,Data!$H5198),IF(AND($C2920="Tonne",$E2920="Fully converted"),SUMIFS(UK!$F$9:$F$77,UK!$C$9:$C$77,Data!$H5198),""))))</f>
        <v/>
      </c>
      <c r="B2920" t="s">
        <v>45</v>
      </c>
      <c r="C2920" t="s">
        <v>144</v>
      </c>
      <c r="D2920" t="s">
        <v>49</v>
      </c>
      <c r="E2920" t="s">
        <v>142</v>
      </c>
      <c r="F2920" s="32" t="s">
        <v>19</v>
      </c>
      <c r="G2920" s="32" t="s">
        <v>72</v>
      </c>
      <c r="H2920" s="32" t="s">
        <v>72</v>
      </c>
      <c r="I2920" s="32" t="s">
        <v>72</v>
      </c>
    </row>
    <row r="2921" spans="1:9" x14ac:dyDescent="0.25">
      <c r="A2921" t="str">
        <f>IF(AND($C2921="Area (ha)",$E2921="Fully converted"),SUMIFS(UK!$E$9:$E$77,UK!$C$9:$C$77,Data!$H5199),IF(AND($C2921="Area (ha)",$E2921="In conversion"),SUMIFS(UK!$F$9:$F$77,UK!$C$9:$C$77,Data!$H5199),IF(AND($C2921="Area (ha)",$E2921="Total"),SUMIFS(UK!$F$9:$F$77,UK!$C$9:$C$77,Data!$H5199),IF(AND($C2921="Tonne",$E2921="Fully converted"),SUMIFS(UK!$F$9:$F$77,UK!$C$9:$C$77,Data!$H5199),""))))</f>
        <v/>
      </c>
      <c r="B2921" t="s">
        <v>45</v>
      </c>
      <c r="C2921" t="s">
        <v>144</v>
      </c>
      <c r="D2921" t="s">
        <v>49</v>
      </c>
      <c r="E2921" t="s">
        <v>142</v>
      </c>
      <c r="F2921" s="32" t="s">
        <v>19</v>
      </c>
      <c r="G2921" s="32" t="s">
        <v>73</v>
      </c>
      <c r="H2921" s="32" t="s">
        <v>73</v>
      </c>
      <c r="I2921" s="32" t="s">
        <v>73</v>
      </c>
    </row>
    <row r="2922" spans="1:9" x14ac:dyDescent="0.25">
      <c r="A2922" t="str">
        <f>IF(AND($C2922="Area (ha)",$E2922="Fully converted"),SUMIFS(UK!$E$9:$E$77,UK!$C$9:$C$77,Data!$H5200),IF(AND($C2922="Area (ha)",$E2922="In conversion"),SUMIFS(UK!$F$9:$F$77,UK!$C$9:$C$77,Data!$H5200),IF(AND($C2922="Area (ha)",$E2922="Total"),SUMIFS(UK!$F$9:$F$77,UK!$C$9:$C$77,Data!$H5200),IF(AND($C2922="Tonne",$E2922="Fully converted"),SUMIFS(UK!$F$9:$F$77,UK!$C$9:$C$77,Data!$H5200),""))))</f>
        <v/>
      </c>
      <c r="B2922" t="s">
        <v>45</v>
      </c>
      <c r="C2922" t="s">
        <v>144</v>
      </c>
      <c r="D2922" t="s">
        <v>49</v>
      </c>
      <c r="E2922" t="s">
        <v>142</v>
      </c>
      <c r="F2922" s="32" t="s">
        <v>19</v>
      </c>
      <c r="G2922" s="32" t="s">
        <v>74</v>
      </c>
      <c r="H2922" s="32" t="s">
        <v>74</v>
      </c>
      <c r="I2922" s="32" t="s">
        <v>74</v>
      </c>
    </row>
    <row r="2923" spans="1:9" x14ac:dyDescent="0.25">
      <c r="A2923" t="str">
        <f>IF(AND($C2923="Area (ha)",$E2923="Fully converted"),SUMIFS(UK!$E$9:$E$77,UK!$C$9:$C$77,Data!$H5201),IF(AND($C2923="Area (ha)",$E2923="In conversion"),SUMIFS(UK!$F$9:$F$77,UK!$C$9:$C$77,Data!$H5201),IF(AND($C2923="Area (ha)",$E2923="Total"),SUMIFS(UK!$F$9:$F$77,UK!$C$9:$C$77,Data!$H5201),IF(AND($C2923="Tonne",$E2923="Fully converted"),SUMIFS(UK!$F$9:$F$77,UK!$C$9:$C$77,Data!$H5201),""))))</f>
        <v/>
      </c>
      <c r="B2923" t="s">
        <v>45</v>
      </c>
      <c r="C2923" t="s">
        <v>144</v>
      </c>
      <c r="D2923" t="s">
        <v>49</v>
      </c>
      <c r="E2923" t="s">
        <v>142</v>
      </c>
      <c r="F2923" s="32" t="s">
        <v>19</v>
      </c>
      <c r="G2923" s="32" t="s">
        <v>125</v>
      </c>
      <c r="H2923" s="32" t="s">
        <v>75</v>
      </c>
      <c r="I2923" s="32" t="s">
        <v>125</v>
      </c>
    </row>
    <row r="2924" spans="1:9" x14ac:dyDescent="0.25">
      <c r="A2924" t="str">
        <f>IF(AND($C2924="Area (ha)",$E2924="Fully converted"),SUMIFS(UK!$E$9:$E$77,UK!$C$9:$C$77,Data!$H5202),IF(AND($C2924="Area (ha)",$E2924="In conversion"),SUMIFS(UK!$F$9:$F$77,UK!$C$9:$C$77,Data!$H5202),IF(AND($C2924="Area (ha)",$E2924="Total"),SUMIFS(UK!$F$9:$F$77,UK!$C$9:$C$77,Data!$H5202),IF(AND($C2924="Tonne",$E2924="Fully converted"),SUMIFS(UK!$F$9:$F$77,UK!$C$9:$C$77,Data!$H5202),""))))</f>
        <v/>
      </c>
      <c r="B2924" t="s">
        <v>45</v>
      </c>
      <c r="C2924" t="s">
        <v>144</v>
      </c>
      <c r="D2924" t="s">
        <v>49</v>
      </c>
      <c r="E2924" t="s">
        <v>142</v>
      </c>
      <c r="F2924" s="32" t="s">
        <v>19</v>
      </c>
      <c r="G2924" s="32" t="s">
        <v>76</v>
      </c>
      <c r="H2924" s="32" t="s">
        <v>76</v>
      </c>
      <c r="I2924" s="32" t="s">
        <v>76</v>
      </c>
    </row>
    <row r="2925" spans="1:9" x14ac:dyDescent="0.25">
      <c r="A2925" t="str">
        <f>IF(AND($C2925="Area (ha)",$E2925="Fully converted"),SUMIFS(UK!$E$9:$E$77,UK!$C$9:$C$77,Data!$H5203),IF(AND($C2925="Area (ha)",$E2925="In conversion"),SUMIFS(UK!$F$9:$F$77,UK!$C$9:$C$77,Data!$H5203),IF(AND($C2925="Area (ha)",$E2925="Total"),SUMIFS(UK!$F$9:$F$77,UK!$C$9:$C$77,Data!$H5203),IF(AND($C2925="Tonne",$E2925="Fully converted"),SUMIFS(UK!$F$9:$F$77,UK!$C$9:$C$77,Data!$H5203),""))))</f>
        <v/>
      </c>
      <c r="B2925" t="s">
        <v>45</v>
      </c>
      <c r="C2925" t="s">
        <v>144</v>
      </c>
      <c r="D2925" t="s">
        <v>49</v>
      </c>
      <c r="E2925" t="s">
        <v>142</v>
      </c>
      <c r="F2925" s="32" t="s">
        <v>19</v>
      </c>
      <c r="G2925" s="32" t="s">
        <v>77</v>
      </c>
      <c r="H2925" s="32" t="s">
        <v>77</v>
      </c>
      <c r="I2925" s="32" t="s">
        <v>77</v>
      </c>
    </row>
    <row r="2926" spans="1:9" x14ac:dyDescent="0.25">
      <c r="A2926" t="str">
        <f>IF(AND($C2926="Area (ha)",$E2926="Fully converted"),SUMIFS(UK!$E$9:$E$77,UK!$C$9:$C$77,Data!$H5204),IF(AND($C2926="Area (ha)",$E2926="In conversion"),SUMIFS(UK!$F$9:$F$77,UK!$C$9:$C$77,Data!$H5204),IF(AND($C2926="Area (ha)",$E2926="Total"),SUMIFS(UK!$F$9:$F$77,UK!$C$9:$C$77,Data!$H5204),IF(AND($C2926="Tonne",$E2926="Fully converted"),SUMIFS(UK!$F$9:$F$77,UK!$C$9:$C$77,Data!$H5204),""))))</f>
        <v/>
      </c>
      <c r="B2926" t="s">
        <v>45</v>
      </c>
      <c r="C2926" t="s">
        <v>144</v>
      </c>
      <c r="D2926" t="s">
        <v>49</v>
      </c>
      <c r="E2926" t="s">
        <v>142</v>
      </c>
      <c r="F2926" s="32" t="s">
        <v>19</v>
      </c>
      <c r="G2926" s="32" t="s">
        <v>78</v>
      </c>
      <c r="H2926" s="32" t="s">
        <v>78</v>
      </c>
      <c r="I2926" s="32" t="s">
        <v>78</v>
      </c>
    </row>
    <row r="2927" spans="1:9" x14ac:dyDescent="0.25">
      <c r="A2927" t="str">
        <f>IF(AND($C2927="Area (ha)",$E2927="Fully converted"),SUMIFS(UK!$E$9:$E$77,UK!$C$9:$C$77,Data!$H5205),IF(AND($C2927="Area (ha)",$E2927="In conversion"),SUMIFS(UK!$F$9:$F$77,UK!$C$9:$C$77,Data!$H5205),IF(AND($C2927="Area (ha)",$E2927="Total"),SUMIFS(UK!$F$9:$F$77,UK!$C$9:$C$77,Data!$H5205),IF(AND($C2927="Tonne",$E2927="Fully converted"),SUMIFS(UK!$F$9:$F$77,UK!$C$9:$C$77,Data!$H5205),""))))</f>
        <v/>
      </c>
      <c r="B2927" t="s">
        <v>45</v>
      </c>
      <c r="C2927" t="s">
        <v>144</v>
      </c>
      <c r="D2927" t="s">
        <v>49</v>
      </c>
      <c r="E2927" t="s">
        <v>142</v>
      </c>
      <c r="F2927" s="32" t="s">
        <v>19</v>
      </c>
      <c r="G2927" s="32" t="s">
        <v>126</v>
      </c>
      <c r="H2927" s="32" t="s">
        <v>126</v>
      </c>
      <c r="I2927" s="32" t="s">
        <v>126</v>
      </c>
    </row>
    <row r="2928" spans="1:9" x14ac:dyDescent="0.25">
      <c r="A2928" t="str">
        <f>IF(AND($C2928="Area (ha)",$E2928="Fully converted"),SUMIFS(UK!$E$9:$E$77,UK!$C$9:$C$77,Data!$H5206),IF(AND($C2928="Area (ha)",$E2928="In conversion"),SUMIFS(UK!$F$9:$F$77,UK!$C$9:$C$77,Data!$H5206),IF(AND($C2928="Area (ha)",$E2928="Total"),SUMIFS(UK!$F$9:$F$77,UK!$C$9:$C$77,Data!$H5206),IF(AND($C2928="Tonne",$E2928="Fully converted"),SUMIFS(UK!$F$9:$F$77,UK!$C$9:$C$77,Data!$H5206),""))))</f>
        <v/>
      </c>
      <c r="B2928" t="s">
        <v>45</v>
      </c>
      <c r="C2928" t="s">
        <v>144</v>
      </c>
      <c r="D2928" t="s">
        <v>49</v>
      </c>
      <c r="E2928" t="s">
        <v>142</v>
      </c>
      <c r="F2928" s="32" t="s">
        <v>19</v>
      </c>
      <c r="G2928" s="32" t="s">
        <v>80</v>
      </c>
      <c r="H2928" s="32" t="s">
        <v>80</v>
      </c>
      <c r="I2928" s="32" t="s">
        <v>80</v>
      </c>
    </row>
    <row r="2929" spans="1:9" x14ac:dyDescent="0.25">
      <c r="A2929" t="str">
        <f>IF(AND($C2929="Area (ha)",$E2929="Fully converted"),SUMIFS(UK!$E$9:$E$77,UK!$C$9:$C$77,Data!$H5207),IF(AND($C2929="Area (ha)",$E2929="In conversion"),SUMIFS(UK!$F$9:$F$77,UK!$C$9:$C$77,Data!$H5207),IF(AND($C2929="Area (ha)",$E2929="Total"),SUMIFS(UK!$F$9:$F$77,UK!$C$9:$C$77,Data!$H5207),IF(AND($C2929="Tonne",$E2929="Fully converted"),SUMIFS(UK!$F$9:$F$77,UK!$C$9:$C$77,Data!$H5207),""))))</f>
        <v/>
      </c>
      <c r="B2929" t="s">
        <v>45</v>
      </c>
      <c r="C2929" t="s">
        <v>144</v>
      </c>
      <c r="D2929" t="s">
        <v>49</v>
      </c>
      <c r="E2929" t="s">
        <v>142</v>
      </c>
      <c r="F2929" s="32" t="s">
        <v>19</v>
      </c>
      <c r="G2929" s="32" t="s">
        <v>81</v>
      </c>
      <c r="H2929" s="32" t="s">
        <v>81</v>
      </c>
      <c r="I2929" s="32" t="s">
        <v>81</v>
      </c>
    </row>
    <row r="2930" spans="1:9" x14ac:dyDescent="0.25">
      <c r="A2930" t="str">
        <f>IF(AND($C2930="Area (ha)",$E2930="Fully converted"),SUMIFS(UK!$E$9:$E$77,UK!$C$9:$C$77,Data!$H5208),IF(AND($C2930="Area (ha)",$E2930="In conversion"),SUMIFS(UK!$F$9:$F$77,UK!$C$9:$C$77,Data!$H5208),IF(AND($C2930="Area (ha)",$E2930="Total"),SUMIFS(UK!$F$9:$F$77,UK!$C$9:$C$77,Data!$H5208),IF(AND($C2930="Tonne",$E2930="Fully converted"),SUMIFS(UK!$F$9:$F$77,UK!$C$9:$C$77,Data!$H5208),""))))</f>
        <v/>
      </c>
      <c r="B2930" t="s">
        <v>45</v>
      </c>
      <c r="C2930" t="s">
        <v>144</v>
      </c>
      <c r="D2930" t="s">
        <v>49</v>
      </c>
      <c r="E2930" t="s">
        <v>142</v>
      </c>
      <c r="F2930" s="32" t="s">
        <v>19</v>
      </c>
      <c r="G2930" s="32" t="s">
        <v>82</v>
      </c>
      <c r="H2930" s="32" t="s">
        <v>82</v>
      </c>
      <c r="I2930" s="32" t="s">
        <v>82</v>
      </c>
    </row>
    <row r="2931" spans="1:9" x14ac:dyDescent="0.25">
      <c r="A2931" t="str">
        <f>IF(AND($C2931="Area (ha)",$E2931="Fully converted"),SUMIFS(UK!$E$9:$E$77,UK!$C$9:$C$77,Data!$H5209),IF(AND($C2931="Area (ha)",$E2931="In conversion"),SUMIFS(UK!$F$9:$F$77,UK!$C$9:$C$77,Data!$H5209),IF(AND($C2931="Area (ha)",$E2931="Total"),SUMIFS(UK!$F$9:$F$77,UK!$C$9:$C$77,Data!$H5209),IF(AND($C2931="Tonne",$E2931="Fully converted"),SUMIFS(UK!$F$9:$F$77,UK!$C$9:$C$77,Data!$H5209),""))))</f>
        <v/>
      </c>
      <c r="B2931" t="s">
        <v>45</v>
      </c>
      <c r="C2931" t="s">
        <v>144</v>
      </c>
      <c r="D2931" t="s">
        <v>49</v>
      </c>
      <c r="E2931" t="s">
        <v>142</v>
      </c>
      <c r="F2931" s="32" t="s">
        <v>19</v>
      </c>
      <c r="G2931" s="32" t="s">
        <v>83</v>
      </c>
      <c r="H2931" s="32" t="s">
        <v>83</v>
      </c>
      <c r="I2931" s="32" t="s">
        <v>83</v>
      </c>
    </row>
    <row r="2932" spans="1:9" x14ac:dyDescent="0.25">
      <c r="A2932" t="str">
        <f>IF(AND($C2932="Area (ha)",$E2932="Fully converted"),SUMIFS(UK!$E$9:$E$77,UK!$C$9:$C$77,Data!$H5210),IF(AND($C2932="Area (ha)",$E2932="In conversion"),SUMIFS(UK!$F$9:$F$77,UK!$C$9:$C$77,Data!$H5210),IF(AND($C2932="Area (ha)",$E2932="Total"),SUMIFS(UK!$F$9:$F$77,UK!$C$9:$C$77,Data!$H5210),IF(AND($C2932="Tonne",$E2932="Fully converted"),SUMIFS(UK!$F$9:$F$77,UK!$C$9:$C$77,Data!$H5210),""))))</f>
        <v/>
      </c>
      <c r="B2932" t="s">
        <v>45</v>
      </c>
      <c r="C2932" t="s">
        <v>144</v>
      </c>
      <c r="D2932" t="s">
        <v>49</v>
      </c>
      <c r="E2932" t="s">
        <v>142</v>
      </c>
      <c r="F2932" s="32" t="s">
        <v>19</v>
      </c>
      <c r="G2932" s="32" t="s">
        <v>84</v>
      </c>
      <c r="H2932" s="32" t="s">
        <v>84</v>
      </c>
      <c r="I2932" s="32" t="s">
        <v>84</v>
      </c>
    </row>
    <row r="2933" spans="1:9" x14ac:dyDescent="0.25">
      <c r="A2933" t="str">
        <f>IF(AND($C2933="Area (ha)",$E2933="Fully converted"),SUMIFS(UK!$E$9:$E$77,UK!$C$9:$C$77,Data!$H5211),IF(AND($C2933="Area (ha)",$E2933="In conversion"),SUMIFS(UK!$F$9:$F$77,UK!$C$9:$C$77,Data!$H5211),IF(AND($C2933="Area (ha)",$E2933="Total"),SUMIFS(UK!$F$9:$F$77,UK!$C$9:$C$77,Data!$H5211),IF(AND($C2933="Tonne",$E2933="Fully converted"),SUMIFS(UK!$F$9:$F$77,UK!$C$9:$C$77,Data!$H5211),""))))</f>
        <v/>
      </c>
      <c r="B2933" t="s">
        <v>45</v>
      </c>
      <c r="C2933" t="s">
        <v>144</v>
      </c>
      <c r="D2933" t="s">
        <v>49</v>
      </c>
      <c r="E2933" t="s">
        <v>142</v>
      </c>
      <c r="F2933" s="32" t="s">
        <v>19</v>
      </c>
      <c r="G2933" s="32" t="s">
        <v>85</v>
      </c>
      <c r="H2933" s="32" t="s">
        <v>85</v>
      </c>
      <c r="I2933" s="32" t="s">
        <v>235</v>
      </c>
    </row>
    <row r="2934" spans="1:9" x14ac:dyDescent="0.25">
      <c r="A2934" t="str">
        <f>IF(AND($C2934="Area (ha)",$E2934="Fully converted"),SUMIFS(UK!$E$9:$E$77,UK!$C$9:$C$77,Data!$H5212),IF(AND($C2934="Area (ha)",$E2934="In conversion"),SUMIFS(UK!$F$9:$F$77,UK!$C$9:$C$77,Data!$H5212),IF(AND($C2934="Area (ha)",$E2934="Total"),SUMIFS(UK!$F$9:$F$77,UK!$C$9:$C$77,Data!$H5212),IF(AND($C2934="Tonne",$E2934="Fully converted"),SUMIFS(UK!$F$9:$F$77,UK!$C$9:$C$77,Data!$H5212),""))))</f>
        <v/>
      </c>
      <c r="B2934" t="s">
        <v>45</v>
      </c>
      <c r="C2934" t="s">
        <v>144</v>
      </c>
      <c r="D2934" t="s">
        <v>49</v>
      </c>
      <c r="E2934" t="s">
        <v>142</v>
      </c>
      <c r="F2934" s="32" t="s">
        <v>19</v>
      </c>
      <c r="G2934" s="32" t="s">
        <v>127</v>
      </c>
      <c r="H2934" s="32" t="s">
        <v>127</v>
      </c>
      <c r="I2934" s="32" t="s">
        <v>127</v>
      </c>
    </row>
    <row r="2935" spans="1:9" x14ac:dyDescent="0.25">
      <c r="A2935" t="str">
        <f>IF(AND($C2935="Area (ha)",$E2935="Fully converted"),SUMIFS(UK!$E$9:$E$77,UK!$C$9:$C$77,Data!$H5213),IF(AND($C2935="Area (ha)",$E2935="In conversion"),SUMIFS(UK!$F$9:$F$77,UK!$C$9:$C$77,Data!$H5213),IF(AND($C2935="Area (ha)",$E2935="Total"),SUMIFS(UK!$F$9:$F$77,UK!$C$9:$C$77,Data!$H5213),IF(AND($C2935="Tonne",$E2935="Fully converted"),SUMIFS(UK!$F$9:$F$77,UK!$C$9:$C$77,Data!$H5213),""))))</f>
        <v/>
      </c>
      <c r="B2935" t="s">
        <v>45</v>
      </c>
      <c r="C2935" t="s">
        <v>144</v>
      </c>
      <c r="D2935" t="s">
        <v>49</v>
      </c>
      <c r="E2935" t="s">
        <v>142</v>
      </c>
      <c r="F2935" s="32" t="s">
        <v>19</v>
      </c>
      <c r="G2935" s="32" t="s">
        <v>128</v>
      </c>
      <c r="H2935" s="32" t="s">
        <v>128</v>
      </c>
      <c r="I2935" s="32" t="s">
        <v>128</v>
      </c>
    </row>
    <row r="2936" spans="1:9" x14ac:dyDescent="0.25">
      <c r="A2936" t="str">
        <f>IF(AND($C2936="Area (ha)",$E2936="Fully converted"),SUMIFS(UK!$E$9:$E$77,UK!$C$9:$C$77,Data!$H5214),IF(AND($C2936="Area (ha)",$E2936="In conversion"),SUMIFS(UK!$F$9:$F$77,UK!$C$9:$C$77,Data!$H5214),IF(AND($C2936="Area (ha)",$E2936="Total"),SUMIFS(UK!$F$9:$F$77,UK!$C$9:$C$77,Data!$H5214),IF(AND($C2936="Tonne",$E2936="Fully converted"),SUMIFS(UK!$F$9:$F$77,UK!$C$9:$C$77,Data!$H5214),""))))</f>
        <v/>
      </c>
      <c r="B2936" t="s">
        <v>45</v>
      </c>
      <c r="C2936" t="s">
        <v>144</v>
      </c>
      <c r="D2936" t="s">
        <v>49</v>
      </c>
      <c r="E2936" t="s">
        <v>142</v>
      </c>
      <c r="F2936" s="32" t="s">
        <v>19</v>
      </c>
      <c r="G2936" s="32" t="s">
        <v>129</v>
      </c>
      <c r="H2936" s="32" t="s">
        <v>129</v>
      </c>
      <c r="I2936" s="32" t="s">
        <v>129</v>
      </c>
    </row>
    <row r="2937" spans="1:9" x14ac:dyDescent="0.25">
      <c r="A2937" t="str">
        <f>IF(AND($C2937="Area (ha)",$E2937="Fully converted"),SUMIFS(UK!$E$9:$E$77,UK!$C$9:$C$77,Data!$H5215),IF(AND($C2937="Area (ha)",$E2937="In conversion"),SUMIFS(UK!$F$9:$F$77,UK!$C$9:$C$77,Data!$H5215),IF(AND($C2937="Area (ha)",$E2937="Total"),SUMIFS(UK!$F$9:$F$77,UK!$C$9:$C$77,Data!$H5215),IF(AND($C2937="Tonne",$E2937="Fully converted"),SUMIFS(UK!$F$9:$F$77,UK!$C$9:$C$77,Data!$H5215),""))))</f>
        <v/>
      </c>
      <c r="B2937" t="s">
        <v>45</v>
      </c>
      <c r="C2937" t="s">
        <v>144</v>
      </c>
      <c r="D2937" t="s">
        <v>49</v>
      </c>
      <c r="E2937" t="s">
        <v>142</v>
      </c>
      <c r="F2937" s="32" t="s">
        <v>19</v>
      </c>
      <c r="G2937" s="32" t="s">
        <v>130</v>
      </c>
      <c r="H2937" s="32" t="s">
        <v>130</v>
      </c>
      <c r="I2937" s="32" t="s">
        <v>130</v>
      </c>
    </row>
    <row r="2938" spans="1:9" x14ac:dyDescent="0.25">
      <c r="A2938" t="str">
        <f>IF(AND($C2938="Area (ha)",$E2938="Fully converted"),SUMIFS(UK!$E$9:$E$77,UK!$C$9:$C$77,Data!$H5216),IF(AND($C2938="Area (ha)",$E2938="In conversion"),SUMIFS(UK!$F$9:$F$77,UK!$C$9:$C$77,Data!$H5216),IF(AND($C2938="Area (ha)",$E2938="Total"),SUMIFS(UK!$F$9:$F$77,UK!$C$9:$C$77,Data!$H5216),IF(AND($C2938="Tonne",$E2938="Fully converted"),SUMIFS(UK!$F$9:$F$77,UK!$C$9:$C$77,Data!$H5216),""))))</f>
        <v/>
      </c>
      <c r="B2938" t="s">
        <v>45</v>
      </c>
      <c r="C2938" t="s">
        <v>144</v>
      </c>
      <c r="D2938" t="s">
        <v>49</v>
      </c>
      <c r="E2938" t="s">
        <v>142</v>
      </c>
      <c r="F2938" s="32" t="s">
        <v>19</v>
      </c>
      <c r="G2938" s="32" t="s">
        <v>131</v>
      </c>
      <c r="H2938" s="32" t="s">
        <v>131</v>
      </c>
      <c r="I2938" s="32" t="s">
        <v>131</v>
      </c>
    </row>
    <row r="2939" spans="1:9" x14ac:dyDescent="0.25">
      <c r="A2939" t="str">
        <f>IF(AND($C2939="Area (ha)",$E2939="Fully converted"),SUMIFS(UK!$E$9:$E$77,UK!$C$9:$C$77,Data!$H5217),IF(AND($C2939="Area (ha)",$E2939="In conversion"),SUMIFS(UK!$F$9:$F$77,UK!$C$9:$C$77,Data!$H5217),IF(AND($C2939="Area (ha)",$E2939="Total"),SUMIFS(UK!$F$9:$F$77,UK!$C$9:$C$77,Data!$H5217),IF(AND($C2939="Tonne",$E2939="Fully converted"),SUMIFS(UK!$F$9:$F$77,UK!$C$9:$C$77,Data!$H5217),""))))</f>
        <v/>
      </c>
      <c r="B2939" t="s">
        <v>45</v>
      </c>
      <c r="C2939" t="s">
        <v>144</v>
      </c>
      <c r="D2939" t="s">
        <v>49</v>
      </c>
      <c r="E2939" t="s">
        <v>142</v>
      </c>
      <c r="F2939" s="32" t="s">
        <v>19</v>
      </c>
      <c r="G2939" s="32" t="s">
        <v>91</v>
      </c>
      <c r="H2939" s="32" t="s">
        <v>91</v>
      </c>
      <c r="I2939" s="32" t="s">
        <v>91</v>
      </c>
    </row>
    <row r="2940" spans="1:9" x14ac:dyDescent="0.25">
      <c r="A2940" t="str">
        <f>IF(AND($C2940="Area (ha)",$E2940="Fully converted"),SUMIFS(UK!$E$9:$E$77,UK!$C$9:$C$77,Data!$H5218),IF(AND($C2940="Area (ha)",$E2940="In conversion"),SUMIFS(UK!$F$9:$F$77,UK!$C$9:$C$77,Data!$H5218),IF(AND($C2940="Area (ha)",$E2940="Total"),SUMIFS(UK!$F$9:$F$77,UK!$C$9:$C$77,Data!$H5218),IF(AND($C2940="Tonne",$E2940="Fully converted"),SUMIFS(UK!$F$9:$F$77,UK!$C$9:$C$77,Data!$H5218),""))))</f>
        <v/>
      </c>
      <c r="B2940" t="s">
        <v>45</v>
      </c>
      <c r="C2940" t="s">
        <v>144</v>
      </c>
      <c r="D2940" t="s">
        <v>49</v>
      </c>
      <c r="E2940" t="s">
        <v>142</v>
      </c>
      <c r="F2940" s="32" t="s">
        <v>19</v>
      </c>
      <c r="G2940" s="32" t="s">
        <v>92</v>
      </c>
      <c r="H2940" s="32" t="s">
        <v>92</v>
      </c>
      <c r="I2940" s="32" t="s">
        <v>92</v>
      </c>
    </row>
    <row r="2941" spans="1:9" x14ac:dyDescent="0.25">
      <c r="A2941" t="str">
        <f>IF(AND($C2941="Area (ha)",$E2941="Fully converted"),SUMIFS(UK!$E$9:$E$77,UK!$C$9:$C$77,Data!$H5219),IF(AND($C2941="Area (ha)",$E2941="In conversion"),SUMIFS(UK!$F$9:$F$77,UK!$C$9:$C$77,Data!$H5219),IF(AND($C2941="Area (ha)",$E2941="Total"),SUMIFS(UK!$F$9:$F$77,UK!$C$9:$C$77,Data!$H5219),IF(AND($C2941="Tonne",$E2941="Fully converted"),SUMIFS(UK!$F$9:$F$77,UK!$C$9:$C$77,Data!$H5219),""))))</f>
        <v/>
      </c>
      <c r="B2941" t="s">
        <v>45</v>
      </c>
      <c r="C2941" t="s">
        <v>144</v>
      </c>
      <c r="D2941" t="s">
        <v>49</v>
      </c>
      <c r="E2941" t="s">
        <v>142</v>
      </c>
      <c r="F2941" s="32" t="s">
        <v>19</v>
      </c>
      <c r="G2941" s="32" t="s">
        <v>93</v>
      </c>
      <c r="H2941" s="32" t="s">
        <v>93</v>
      </c>
      <c r="I2941" s="32" t="s">
        <v>93</v>
      </c>
    </row>
    <row r="2942" spans="1:9" x14ac:dyDescent="0.25">
      <c r="A2942" t="str">
        <f>IF(AND($C2942="Area (ha)",$E2942="Fully converted"),SUMIFS(UK!$E$9:$E$77,UK!$C$9:$C$77,Data!$H5220),IF(AND($C2942="Area (ha)",$E2942="In conversion"),SUMIFS(UK!$F$9:$F$77,UK!$C$9:$C$77,Data!$H5220),IF(AND($C2942="Area (ha)",$E2942="Total"),SUMIFS(UK!$F$9:$F$77,UK!$C$9:$C$77,Data!$H5220),IF(AND($C2942="Tonne",$E2942="Fully converted"),SUMIFS(UK!$F$9:$F$77,UK!$C$9:$C$77,Data!$H5220),""))))</f>
        <v/>
      </c>
      <c r="B2942" t="s">
        <v>45</v>
      </c>
      <c r="C2942" t="s">
        <v>144</v>
      </c>
      <c r="D2942" t="s">
        <v>49</v>
      </c>
      <c r="E2942" t="s">
        <v>142</v>
      </c>
      <c r="F2942" s="32" t="s">
        <v>19</v>
      </c>
      <c r="G2942" s="32" t="s">
        <v>94</v>
      </c>
      <c r="H2942" s="32" t="s">
        <v>94</v>
      </c>
      <c r="I2942" s="32" t="s">
        <v>94</v>
      </c>
    </row>
    <row r="2943" spans="1:9" x14ac:dyDescent="0.25">
      <c r="A2943" t="str">
        <f>IF(AND($C2943="Area (ha)",$E2943="Fully converted"),SUMIFS(UK!$E$9:$E$77,UK!$C$9:$C$77,Data!$H5221),IF(AND($C2943="Area (ha)",$E2943="In conversion"),SUMIFS(UK!$F$9:$F$77,UK!$C$9:$C$77,Data!$H5221),IF(AND($C2943="Area (ha)",$E2943="Total"),SUMIFS(UK!$F$9:$F$77,UK!$C$9:$C$77,Data!$H5221),IF(AND($C2943="Tonne",$E2943="Fully converted"),SUMIFS(UK!$F$9:$F$77,UK!$C$9:$C$77,Data!$H5221),""))))</f>
        <v/>
      </c>
      <c r="B2943" t="s">
        <v>45</v>
      </c>
      <c r="C2943" t="s">
        <v>144</v>
      </c>
      <c r="D2943" t="s">
        <v>49</v>
      </c>
      <c r="E2943" t="s">
        <v>142</v>
      </c>
      <c r="F2943" s="32" t="s">
        <v>19</v>
      </c>
      <c r="G2943" s="32" t="s">
        <v>95</v>
      </c>
      <c r="H2943" s="32" t="s">
        <v>95</v>
      </c>
      <c r="I2943" s="32" t="s">
        <v>95</v>
      </c>
    </row>
    <row r="2944" spans="1:9" x14ac:dyDescent="0.25">
      <c r="A2944" t="str">
        <f>IF(AND($C2944="Area (ha)",$E2944="Fully converted"),SUMIFS(UK!$E$9:$E$77,UK!$C$9:$C$77,Data!$H5222),IF(AND($C2944="Area (ha)",$E2944="In conversion"),SUMIFS(UK!$F$9:$F$77,UK!$C$9:$C$77,Data!$H5222),IF(AND($C2944="Area (ha)",$E2944="Total"),SUMIFS(UK!$F$9:$F$77,UK!$C$9:$C$77,Data!$H5222),IF(AND($C2944="Tonne",$E2944="Fully converted"),SUMIFS(UK!$F$9:$F$77,UK!$C$9:$C$77,Data!$H5222),""))))</f>
        <v/>
      </c>
      <c r="B2944" t="s">
        <v>45</v>
      </c>
      <c r="C2944" t="s">
        <v>144</v>
      </c>
      <c r="D2944" t="s">
        <v>49</v>
      </c>
      <c r="E2944" t="s">
        <v>142</v>
      </c>
      <c r="F2944" s="32" t="s">
        <v>19</v>
      </c>
      <c r="G2944" s="32" t="s">
        <v>96</v>
      </c>
      <c r="H2944" s="32" t="s">
        <v>96</v>
      </c>
      <c r="I2944" s="32" t="s">
        <v>96</v>
      </c>
    </row>
    <row r="2945" spans="1:9" x14ac:dyDescent="0.25">
      <c r="A2945" t="str">
        <f>IF(AND($C2945="Area (ha)",$E2945="Fully converted"),SUMIFS(UK!$E$9:$E$77,UK!$C$9:$C$77,Data!$H5223),IF(AND($C2945="Area (ha)",$E2945="In conversion"),SUMIFS(UK!$F$9:$F$77,UK!$C$9:$C$77,Data!$H5223),IF(AND($C2945="Area (ha)",$E2945="Total"),SUMIFS(UK!$F$9:$F$77,UK!$C$9:$C$77,Data!$H5223),IF(AND($C2945="Tonne",$E2945="Fully converted"),SUMIFS(UK!$F$9:$F$77,UK!$C$9:$C$77,Data!$H5223),""))))</f>
        <v/>
      </c>
      <c r="B2945" t="s">
        <v>45</v>
      </c>
      <c r="C2945" t="s">
        <v>144</v>
      </c>
      <c r="D2945" t="s">
        <v>49</v>
      </c>
      <c r="E2945" t="s">
        <v>142</v>
      </c>
      <c r="F2945" s="32" t="s">
        <v>19</v>
      </c>
      <c r="G2945" s="32" t="s">
        <v>132</v>
      </c>
      <c r="H2945" s="32" t="s">
        <v>132</v>
      </c>
      <c r="I2945" s="32" t="s">
        <v>132</v>
      </c>
    </row>
    <row r="2946" spans="1:9" x14ac:dyDescent="0.25">
      <c r="A2946" t="str">
        <f>IF(AND($C2946="Area (ha)",$E2946="Fully converted"),SUMIFS(UK!$E$9:$E$77,UK!$C$9:$C$77,Data!$H5224),IF(AND($C2946="Area (ha)",$E2946="In conversion"),SUMIFS(UK!$F$9:$F$77,UK!$C$9:$C$77,Data!$H5224),IF(AND($C2946="Area (ha)",$E2946="Total"),SUMIFS(UK!$F$9:$F$77,UK!$C$9:$C$77,Data!$H5224),IF(AND($C2946="Tonne",$E2946="Fully converted"),SUMIFS(UK!$F$9:$F$77,UK!$C$9:$C$77,Data!$H5224),""))))</f>
        <v/>
      </c>
      <c r="B2946" t="s">
        <v>45</v>
      </c>
      <c r="C2946" t="s">
        <v>144</v>
      </c>
      <c r="D2946" t="s">
        <v>49</v>
      </c>
      <c r="E2946" t="s">
        <v>142</v>
      </c>
      <c r="F2946" s="32" t="s">
        <v>19</v>
      </c>
      <c r="G2946" s="32" t="s">
        <v>98</v>
      </c>
      <c r="H2946" s="32" t="s">
        <v>98</v>
      </c>
      <c r="I2946" s="32" t="s">
        <v>98</v>
      </c>
    </row>
    <row r="2947" spans="1:9" x14ac:dyDescent="0.25">
      <c r="A2947" t="str">
        <f>IF(AND($C2947="Area (ha)",$E2947="Fully converted"),SUMIFS(UK!$E$9:$E$77,UK!$C$9:$C$77,Data!$H5225),IF(AND($C2947="Area (ha)",$E2947="In conversion"),SUMIFS(UK!$F$9:$F$77,UK!$C$9:$C$77,Data!$H5225),IF(AND($C2947="Area (ha)",$E2947="Total"),SUMIFS(UK!$F$9:$F$77,UK!$C$9:$C$77,Data!$H5225),IF(AND($C2947="Tonne",$E2947="Fully converted"),SUMIFS(UK!$F$9:$F$77,UK!$C$9:$C$77,Data!$H5225),""))))</f>
        <v/>
      </c>
      <c r="B2947" t="s">
        <v>45</v>
      </c>
      <c r="C2947" t="s">
        <v>144</v>
      </c>
      <c r="D2947" t="s">
        <v>49</v>
      </c>
      <c r="E2947" t="s">
        <v>142</v>
      </c>
      <c r="F2947" s="32" t="s">
        <v>19</v>
      </c>
      <c r="G2947" s="32" t="s">
        <v>99</v>
      </c>
      <c r="H2947" s="32" t="s">
        <v>99</v>
      </c>
      <c r="I2947" s="32" t="s">
        <v>99</v>
      </c>
    </row>
    <row r="2948" spans="1:9" x14ac:dyDescent="0.25">
      <c r="A2948" t="str">
        <f>IF(AND($C2948="Area (ha)",$E2948="Fully converted"),SUMIFS(UK!$E$9:$E$77,UK!$C$9:$C$77,Data!$H5226),IF(AND($C2948="Area (ha)",$E2948="In conversion"),SUMIFS(UK!$F$9:$F$77,UK!$C$9:$C$77,Data!$H5226),IF(AND($C2948="Area (ha)",$E2948="Total"),SUMIFS(UK!$F$9:$F$77,UK!$C$9:$C$77,Data!$H5226),IF(AND($C2948="Tonne",$E2948="Fully converted"),SUMIFS(UK!$F$9:$F$77,UK!$C$9:$C$77,Data!$H5226),""))))</f>
        <v/>
      </c>
      <c r="B2948" t="s">
        <v>45</v>
      </c>
      <c r="C2948" t="s">
        <v>144</v>
      </c>
      <c r="D2948" t="s">
        <v>49</v>
      </c>
      <c r="E2948" t="s">
        <v>142</v>
      </c>
      <c r="F2948" s="32" t="s">
        <v>19</v>
      </c>
      <c r="G2948" s="32" t="s">
        <v>100</v>
      </c>
      <c r="H2948" s="32" t="s">
        <v>100</v>
      </c>
      <c r="I2948" s="32" t="s">
        <v>101</v>
      </c>
    </row>
    <row r="2949" spans="1:9" x14ac:dyDescent="0.25">
      <c r="A2949" t="str">
        <f>IF(AND($C2949="Area (ha)",$E2949="Fully converted"),SUMIFS(UK!$E$9:$E$77,UK!$C$9:$C$77,Data!$H5227),IF(AND($C2949="Area (ha)",$E2949="In conversion"),SUMIFS(UK!$F$9:$F$77,UK!$C$9:$C$77,Data!$H5227),IF(AND($C2949="Area (ha)",$E2949="Total"),SUMIFS(UK!$F$9:$F$77,UK!$C$9:$C$77,Data!$H5227),IF(AND($C2949="Tonne",$E2949="Fully converted"),SUMIFS(UK!$F$9:$F$77,UK!$C$9:$C$77,Data!$H5227),""))))</f>
        <v/>
      </c>
      <c r="B2949" t="s">
        <v>45</v>
      </c>
      <c r="C2949" t="s">
        <v>144</v>
      </c>
      <c r="D2949" t="s">
        <v>49</v>
      </c>
      <c r="E2949" t="s">
        <v>142</v>
      </c>
      <c r="F2949" s="32" t="s">
        <v>19</v>
      </c>
      <c r="G2949" s="32" t="s">
        <v>101</v>
      </c>
      <c r="H2949" s="32" t="s">
        <v>101</v>
      </c>
      <c r="I2949" s="32" t="s">
        <v>101</v>
      </c>
    </row>
    <row r="2950" spans="1:9" x14ac:dyDescent="0.25">
      <c r="A2950" t="str">
        <f>IF(AND($C2950="Area (ha)",$E2950="Fully converted"),SUMIFS(UK!$E$9:$E$77,UK!$C$9:$C$77,Data!$H5228),IF(AND($C2950="Area (ha)",$E2950="In conversion"),SUMIFS(UK!$F$9:$F$77,UK!$C$9:$C$77,Data!$H5228),IF(AND($C2950="Area (ha)",$E2950="Total"),SUMIFS(UK!$F$9:$F$77,UK!$C$9:$C$77,Data!$H5228),IF(AND($C2950="Tonne",$E2950="Fully converted"),SUMIFS(UK!$F$9:$F$77,UK!$C$9:$C$77,Data!$H5228),""))))</f>
        <v/>
      </c>
      <c r="B2950" t="s">
        <v>45</v>
      </c>
      <c r="C2950" t="s">
        <v>144</v>
      </c>
      <c r="D2950" t="s">
        <v>49</v>
      </c>
      <c r="E2950" t="s">
        <v>142</v>
      </c>
      <c r="F2950" s="32" t="s">
        <v>19</v>
      </c>
      <c r="G2950" s="32" t="s">
        <v>102</v>
      </c>
      <c r="H2950" s="32" t="s">
        <v>102</v>
      </c>
      <c r="I2950" s="32" t="s">
        <v>102</v>
      </c>
    </row>
    <row r="2951" spans="1:9" x14ac:dyDescent="0.25">
      <c r="A2951" t="str">
        <f>IF(AND($C2951="Area (ha)",$E2951="Fully converted"),SUMIFS(UK!$E$9:$E$77,UK!$C$9:$C$77,Data!$H5229),IF(AND($C2951="Area (ha)",$E2951="In conversion"),SUMIFS(UK!$F$9:$F$77,UK!$C$9:$C$77,Data!$H5229),IF(AND($C2951="Area (ha)",$E2951="Total"),SUMIFS(UK!$F$9:$F$77,UK!$C$9:$C$77,Data!$H5229),IF(AND($C2951="Tonne",$E2951="Fully converted"),SUMIFS(UK!$F$9:$F$77,UK!$C$9:$C$77,Data!$H5229),""))))</f>
        <v/>
      </c>
      <c r="B2951" t="s">
        <v>45</v>
      </c>
      <c r="C2951" t="s">
        <v>144</v>
      </c>
      <c r="D2951" t="s">
        <v>49</v>
      </c>
      <c r="E2951" t="s">
        <v>142</v>
      </c>
      <c r="F2951" s="32" t="s">
        <v>19</v>
      </c>
      <c r="G2951" s="32" t="s">
        <v>103</v>
      </c>
      <c r="H2951" s="32" t="s">
        <v>103</v>
      </c>
      <c r="I2951" s="32" t="s">
        <v>103</v>
      </c>
    </row>
    <row r="2952" spans="1:9" x14ac:dyDescent="0.25">
      <c r="A2952" t="str">
        <f>IF(AND($C2952="Area (ha)",$E2952="Fully converted"),SUMIFS(UK!$E$9:$E$77,UK!$C$9:$C$77,Data!$H5230),IF(AND($C2952="Area (ha)",$E2952="In conversion"),SUMIFS(UK!$F$9:$F$77,UK!$C$9:$C$77,Data!$H5230),IF(AND($C2952="Area (ha)",$E2952="Total"),SUMIFS(UK!$F$9:$F$77,UK!$C$9:$C$77,Data!$H5230),IF(AND($C2952="Tonne",$E2952="Fully converted"),SUMIFS(UK!$F$9:$F$77,UK!$C$9:$C$77,Data!$H5230),""))))</f>
        <v/>
      </c>
      <c r="B2952" t="s">
        <v>45</v>
      </c>
      <c r="C2952" t="s">
        <v>144</v>
      </c>
      <c r="D2952" t="s">
        <v>49</v>
      </c>
      <c r="E2952" t="s">
        <v>142</v>
      </c>
      <c r="F2952" s="32" t="s">
        <v>19</v>
      </c>
      <c r="G2952" s="32" t="s">
        <v>104</v>
      </c>
      <c r="H2952" s="32" t="s">
        <v>104</v>
      </c>
      <c r="I2952" s="32" t="s">
        <v>104</v>
      </c>
    </row>
    <row r="2953" spans="1:9" x14ac:dyDescent="0.25">
      <c r="A2953" t="str">
        <f>IF(AND($C2953="Area (ha)",$E2953="Fully converted"),SUMIFS(UK!$E$9:$E$77,UK!$C$9:$C$77,Data!$H5231),IF(AND($C2953="Area (ha)",$E2953="In conversion"),SUMIFS(UK!$F$9:$F$77,UK!$C$9:$C$77,Data!$H5231),IF(AND($C2953="Area (ha)",$E2953="Total"),SUMIFS(UK!$F$9:$F$77,UK!$C$9:$C$77,Data!$H5231),IF(AND($C2953="Tonne",$E2953="Fully converted"),SUMIFS(UK!$F$9:$F$77,UK!$C$9:$C$77,Data!$H5231),""))))</f>
        <v/>
      </c>
      <c r="B2953" t="s">
        <v>45</v>
      </c>
      <c r="C2953" t="s">
        <v>144</v>
      </c>
      <c r="D2953" t="s">
        <v>49</v>
      </c>
      <c r="E2953" t="s">
        <v>142</v>
      </c>
      <c r="F2953" s="32" t="s">
        <v>19</v>
      </c>
      <c r="G2953" s="32" t="s">
        <v>105</v>
      </c>
      <c r="H2953" s="32" t="s">
        <v>105</v>
      </c>
      <c r="I2953" s="32" t="s">
        <v>105</v>
      </c>
    </row>
    <row r="2954" spans="1:9" x14ac:dyDescent="0.25">
      <c r="A2954" t="str">
        <f>IF(AND($C2954="Area (ha)",$E2954="Fully converted"),SUMIFS(UK!$E$9:$E$77,UK!$C$9:$C$77,Data!$H5232),IF(AND($C2954="Area (ha)",$E2954="In conversion"),SUMIFS(UK!$F$9:$F$77,UK!$C$9:$C$77,Data!$H5232),IF(AND($C2954="Area (ha)",$E2954="Total"),SUMIFS(UK!$F$9:$F$77,UK!$C$9:$C$77,Data!$H5232),IF(AND($C2954="Tonne",$E2954="Fully converted"),SUMIFS(UK!$F$9:$F$77,UK!$C$9:$C$77,Data!$H5232),""))))</f>
        <v/>
      </c>
      <c r="B2954" t="s">
        <v>45</v>
      </c>
      <c r="C2954" t="s">
        <v>144</v>
      </c>
      <c r="D2954" t="s">
        <v>49</v>
      </c>
      <c r="E2954" t="s">
        <v>142</v>
      </c>
      <c r="F2954" s="32" t="s">
        <v>19</v>
      </c>
      <c r="G2954" s="32" t="s">
        <v>106</v>
      </c>
      <c r="H2954" s="32" t="s">
        <v>106</v>
      </c>
      <c r="I2954" s="32" t="s">
        <v>106</v>
      </c>
    </row>
    <row r="2955" spans="1:9" x14ac:dyDescent="0.25">
      <c r="A2955" t="str">
        <f>IF(AND($C2955="Area (ha)",$E2955="Fully converted"),SUMIFS(UK!$E$9:$E$77,UK!$C$9:$C$77,Data!$H5233),IF(AND($C2955="Area (ha)",$E2955="In conversion"),SUMIFS(UK!$F$9:$F$77,UK!$C$9:$C$77,Data!$H5233),IF(AND($C2955="Area (ha)",$E2955="Total"),SUMIFS(UK!$F$9:$F$77,UK!$C$9:$C$77,Data!$H5233),IF(AND($C2955="Tonne",$E2955="Fully converted"),SUMIFS(UK!$F$9:$F$77,UK!$C$9:$C$77,Data!$H5233),""))))</f>
        <v/>
      </c>
      <c r="B2955" t="s">
        <v>45</v>
      </c>
      <c r="C2955" t="s">
        <v>144</v>
      </c>
      <c r="D2955" t="s">
        <v>49</v>
      </c>
      <c r="E2955" t="s">
        <v>142</v>
      </c>
      <c r="F2955" s="32" t="s">
        <v>19</v>
      </c>
      <c r="G2955" s="32" t="s">
        <v>107</v>
      </c>
      <c r="H2955" s="32" t="s">
        <v>107</v>
      </c>
      <c r="I2955" s="32" t="s">
        <v>107</v>
      </c>
    </row>
    <row r="2956" spans="1:9" x14ac:dyDescent="0.25">
      <c r="A2956" t="str">
        <f>IF(AND($C2956="Area (ha)",$E2956="Fully converted"),SUMIFS(UK!$E$9:$E$77,UK!$C$9:$C$77,Data!$H5234),IF(AND($C2956="Area (ha)",$E2956="In conversion"),SUMIFS(UK!$F$9:$F$77,UK!$C$9:$C$77,Data!$H5234),IF(AND($C2956="Area (ha)",$E2956="Total"),SUMIFS(UK!$F$9:$F$77,UK!$C$9:$C$77,Data!$H5234),IF(AND($C2956="Tonne",$E2956="Fully converted"),SUMIFS(UK!$F$9:$F$77,UK!$C$9:$C$77,Data!$H5234),""))))</f>
        <v/>
      </c>
      <c r="B2956" t="s">
        <v>45</v>
      </c>
      <c r="C2956" t="s">
        <v>144</v>
      </c>
      <c r="D2956" t="s">
        <v>49</v>
      </c>
      <c r="E2956" t="s">
        <v>142</v>
      </c>
      <c r="F2956" s="32" t="s">
        <v>19</v>
      </c>
      <c r="G2956" s="32" t="s">
        <v>108</v>
      </c>
      <c r="H2956" s="32" t="s">
        <v>108</v>
      </c>
      <c r="I2956" s="32" t="s">
        <v>108</v>
      </c>
    </row>
    <row r="2957" spans="1:9" x14ac:dyDescent="0.25">
      <c r="A2957" t="str">
        <f>IF(AND($C2957="Area (ha)",$E2957="Fully converted"),SUMIFS(UK!$E$9:$E$77,UK!$C$9:$C$77,Data!$H5235),IF(AND($C2957="Area (ha)",$E2957="In conversion"),SUMIFS(UK!$F$9:$F$77,UK!$C$9:$C$77,Data!$H5235),IF(AND($C2957="Area (ha)",$E2957="Total"),SUMIFS(UK!$F$9:$F$77,UK!$C$9:$C$77,Data!$H5235),IF(AND($C2957="Tonne",$E2957="Fully converted"),SUMIFS(UK!$F$9:$F$77,UK!$C$9:$C$77,Data!$H5235),""))))</f>
        <v/>
      </c>
      <c r="B2957" t="s">
        <v>45</v>
      </c>
      <c r="C2957" t="s">
        <v>144</v>
      </c>
      <c r="D2957" t="s">
        <v>49</v>
      </c>
      <c r="E2957" t="s">
        <v>142</v>
      </c>
      <c r="F2957" s="32" t="s">
        <v>19</v>
      </c>
      <c r="G2957" s="32" t="s">
        <v>109</v>
      </c>
      <c r="H2957" s="32" t="s">
        <v>109</v>
      </c>
      <c r="I2957" s="32" t="s">
        <v>109</v>
      </c>
    </row>
    <row r="2958" spans="1:9" x14ac:dyDescent="0.25">
      <c r="A2958" t="str">
        <f>IF(AND($C2958="Area (ha)",$E2958="Fully converted"),SUMIFS(UK!$E$9:$E$77,UK!$C$9:$C$77,Data!$H5236),IF(AND($C2958="Area (ha)",$E2958="In conversion"),SUMIFS(UK!$F$9:$F$77,UK!$C$9:$C$77,Data!$H5236),IF(AND($C2958="Area (ha)",$E2958="Total"),SUMIFS(UK!$F$9:$F$77,UK!$C$9:$C$77,Data!$H5236),IF(AND($C2958="Tonne",$E2958="Fully converted"),SUMIFS(UK!$F$9:$F$77,UK!$C$9:$C$77,Data!$H5236),""))))</f>
        <v/>
      </c>
      <c r="B2958" t="s">
        <v>45</v>
      </c>
      <c r="C2958" t="s">
        <v>144</v>
      </c>
      <c r="D2958" t="s">
        <v>49</v>
      </c>
      <c r="E2958" t="s">
        <v>142</v>
      </c>
      <c r="F2958" s="32" t="s">
        <v>19</v>
      </c>
      <c r="G2958" s="32" t="s">
        <v>133</v>
      </c>
      <c r="H2958" s="32" t="s">
        <v>110</v>
      </c>
      <c r="I2958" s="32" t="s">
        <v>133</v>
      </c>
    </row>
    <row r="2959" spans="1:9" x14ac:dyDescent="0.25">
      <c r="A2959" t="str">
        <f>IF(AND($C2959="Area (ha)",$E2959="Fully converted"),SUMIFS(UK!$E$9:$E$77,UK!$C$9:$C$77,Data!$H5237),IF(AND($C2959="Area (ha)",$E2959="In conversion"),SUMIFS(UK!$F$9:$F$77,UK!$C$9:$C$77,Data!$H5237),IF(AND($C2959="Area (ha)",$E2959="Total"),SUMIFS(UK!$F$9:$F$77,UK!$C$9:$C$77,Data!$H5237),IF(AND($C2959="Tonne",$E2959="Fully converted"),SUMIFS(UK!$F$9:$F$77,UK!$C$9:$C$77,Data!$H5237),""))))</f>
        <v/>
      </c>
      <c r="B2959" t="s">
        <v>45</v>
      </c>
      <c r="C2959" t="s">
        <v>144</v>
      </c>
      <c r="D2959" t="s">
        <v>49</v>
      </c>
      <c r="E2959" t="s">
        <v>142</v>
      </c>
      <c r="F2959" s="32" t="s">
        <v>19</v>
      </c>
      <c r="G2959" s="32" t="s">
        <v>111</v>
      </c>
      <c r="H2959" s="32" t="s">
        <v>111</v>
      </c>
      <c r="I2959" s="32" t="s">
        <v>111</v>
      </c>
    </row>
    <row r="2960" spans="1:9" x14ac:dyDescent="0.25">
      <c r="A2960" t="str">
        <f>IF(AND($C2960="Area (ha)",$E2960="Fully converted"),SUMIFS(UK!$E$9:$E$77,UK!$C$9:$C$77,Data!$H5238),IF(AND($C2960="Area (ha)",$E2960="In conversion"),SUMIFS(UK!$F$9:$F$77,UK!$C$9:$C$77,Data!$H5238),IF(AND($C2960="Area (ha)",$E2960="Total"),SUMIFS(UK!$F$9:$F$77,UK!$C$9:$C$77,Data!$H5238),IF(AND($C2960="Tonne",$E2960="Fully converted"),SUMIFS(UK!$F$9:$F$77,UK!$C$9:$C$77,Data!$H5238),""))))</f>
        <v/>
      </c>
      <c r="B2960" t="s">
        <v>45</v>
      </c>
      <c r="C2960" t="s">
        <v>144</v>
      </c>
      <c r="D2960" t="s">
        <v>49</v>
      </c>
      <c r="E2960" t="s">
        <v>142</v>
      </c>
      <c r="F2960" s="32" t="s">
        <v>19</v>
      </c>
      <c r="G2960" s="32" t="s">
        <v>134</v>
      </c>
      <c r="H2960" s="32" t="s">
        <v>134</v>
      </c>
      <c r="I2960" s="32" t="s">
        <v>134</v>
      </c>
    </row>
    <row r="2961" spans="1:9" x14ac:dyDescent="0.25">
      <c r="A2961" t="str">
        <f>IF(AND($C2961="Area (ha)",$E2961="Fully converted"),SUMIFS(UK!$E$9:$E$77,UK!$C$9:$C$77,Data!$H5239),IF(AND($C2961="Area (ha)",$E2961="In conversion"),SUMIFS(UK!$F$9:$F$77,UK!$C$9:$C$77,Data!$H5239),IF(AND($C2961="Area (ha)",$E2961="Total"),SUMIFS(UK!$F$9:$F$77,UK!$C$9:$C$77,Data!$H5239),IF(AND($C2961="Tonne",$E2961="Fully converted"),SUMIFS(UK!$F$9:$F$77,UK!$C$9:$C$77,Data!$H5239),""))))</f>
        <v/>
      </c>
      <c r="B2961" t="s">
        <v>45</v>
      </c>
      <c r="C2961" t="s">
        <v>144</v>
      </c>
      <c r="D2961" t="s">
        <v>49</v>
      </c>
      <c r="E2961" t="s">
        <v>142</v>
      </c>
      <c r="F2961" s="32" t="s">
        <v>19</v>
      </c>
      <c r="G2961" s="32" t="s">
        <v>113</v>
      </c>
      <c r="H2961" s="32" t="s">
        <v>113</v>
      </c>
      <c r="I2961" s="32" t="s">
        <v>113</v>
      </c>
    </row>
    <row r="2962" spans="1:9" x14ac:dyDescent="0.25">
      <c r="A2962" t="str">
        <f>IF(AND($C2962="Area (ha)",$E2962="Fully converted"),SUMIFS(UK!$E$9:$E$77,UK!$C$9:$C$77,Data!$H5240),IF(AND($C2962="Area (ha)",$E2962="In conversion"),SUMIFS(UK!$F$9:$F$77,UK!$C$9:$C$77,Data!$H5240),IF(AND($C2962="Area (ha)",$E2962="Total"),SUMIFS(UK!$F$9:$F$77,UK!$C$9:$C$77,Data!$H5240),IF(AND($C2962="Tonne",$E2962="Fully converted"),SUMIFS(UK!$F$9:$F$77,UK!$C$9:$C$77,Data!$H5240),""))))</f>
        <v/>
      </c>
      <c r="B2962" t="s">
        <v>45</v>
      </c>
      <c r="C2962" t="s">
        <v>144</v>
      </c>
      <c r="D2962" t="s">
        <v>49</v>
      </c>
      <c r="E2962" t="s">
        <v>142</v>
      </c>
      <c r="F2962" s="32" t="s">
        <v>19</v>
      </c>
      <c r="G2962" s="32" t="s">
        <v>135</v>
      </c>
      <c r="H2962" s="32" t="s">
        <v>135</v>
      </c>
      <c r="I2962" s="32" t="s">
        <v>135</v>
      </c>
    </row>
    <row r="2963" spans="1:9" x14ac:dyDescent="0.25">
      <c r="A2963" t="str">
        <f>IF(AND($C2963="Area (ha)",$E2963="Fully converted"),SUMIFS(UK!$E$9:$E$77,UK!$C$9:$C$77,Data!$H5241),IF(AND($C2963="Area (ha)",$E2963="In conversion"),SUMIFS(UK!$F$9:$F$77,UK!$C$9:$C$77,Data!$H5241),IF(AND($C2963="Area (ha)",$E2963="Total"),SUMIFS(UK!$F$9:$F$77,UK!$C$9:$C$77,Data!$H5241),IF(AND($C2963="Tonne",$E2963="Fully converted"),SUMIFS(UK!$F$9:$F$77,UK!$C$9:$C$77,Data!$H5241),""))))</f>
        <v/>
      </c>
      <c r="B2963" t="s">
        <v>45</v>
      </c>
      <c r="C2963" t="s">
        <v>144</v>
      </c>
      <c r="D2963" t="s">
        <v>49</v>
      </c>
      <c r="E2963" t="s">
        <v>142</v>
      </c>
      <c r="F2963" s="32" t="s">
        <v>19</v>
      </c>
      <c r="G2963" s="32" t="s">
        <v>115</v>
      </c>
      <c r="H2963" s="32" t="s">
        <v>115</v>
      </c>
      <c r="I2963" s="32" t="s">
        <v>115</v>
      </c>
    </row>
    <row r="2964" spans="1:9" x14ac:dyDescent="0.25">
      <c r="A2964" t="str">
        <f>IF(AND($C2964="Area (ha)",$E2964="Fully converted"),SUMIFS(UK!$E$9:$E$77,UK!$C$9:$C$77,Data!$H5242),IF(AND($C2964="Area (ha)",$E2964="In conversion"),SUMIFS(UK!$F$9:$F$77,UK!$C$9:$C$77,Data!$H5242),IF(AND($C2964="Area (ha)",$E2964="Total"),SUMIFS(UK!$F$9:$F$77,UK!$C$9:$C$77,Data!$H5242),IF(AND($C2964="Tonne",$E2964="Fully converted"),SUMIFS(UK!$F$9:$F$77,UK!$C$9:$C$77,Data!$H5242),""))))</f>
        <v/>
      </c>
      <c r="B2964" t="s">
        <v>45</v>
      </c>
      <c r="C2964" t="s">
        <v>144</v>
      </c>
      <c r="D2964" t="s">
        <v>49</v>
      </c>
      <c r="E2964" t="s">
        <v>142</v>
      </c>
      <c r="F2964" s="32" t="s">
        <v>19</v>
      </c>
      <c r="G2964" s="32" t="s">
        <v>116</v>
      </c>
      <c r="H2964" s="32" t="s">
        <v>116</v>
      </c>
      <c r="I2964" s="32" t="s">
        <v>116</v>
      </c>
    </row>
    <row r="2965" spans="1:9" x14ac:dyDescent="0.25">
      <c r="A2965" t="str">
        <f>IF(AND($C2965="Area (ha)",$E2965="Fully converted"),SUMIFS(UK!$E$9:$E$77,UK!$C$9:$C$77,Data!$H5243),IF(AND($C2965="Area (ha)",$E2965="In conversion"),SUMIFS(UK!$F$9:$F$77,UK!$C$9:$C$77,Data!$H5243),IF(AND($C2965="Area (ha)",$E2965="Total"),SUMIFS(UK!$F$9:$F$77,UK!$C$9:$C$77,Data!$H5243),IF(AND($C2965="Tonne",$E2965="Fully converted"),SUMIFS(UK!$F$9:$F$77,UK!$C$9:$C$77,Data!$H5243),""))))</f>
        <v/>
      </c>
      <c r="B2965" t="s">
        <v>45</v>
      </c>
      <c r="C2965" t="s">
        <v>144</v>
      </c>
      <c r="D2965" t="s">
        <v>49</v>
      </c>
      <c r="E2965" t="s">
        <v>142</v>
      </c>
      <c r="F2965" s="32" t="s">
        <v>19</v>
      </c>
      <c r="G2965" s="32" t="s">
        <v>117</v>
      </c>
      <c r="H2965" s="32" t="s">
        <v>117</v>
      </c>
      <c r="I2965" s="32" t="s">
        <v>117</v>
      </c>
    </row>
    <row r="2966" spans="1:9" x14ac:dyDescent="0.25">
      <c r="A2966" t="str">
        <f>IF(AND($C2966="Area (ha)",$E2966="Fully converted"),SUMIFS(UK!$E$9:$E$77,UK!$C$9:$C$77,Data!$H5244),IF(AND($C2966="Area (ha)",$E2966="In conversion"),SUMIFS(UK!$F$9:$F$77,UK!$C$9:$C$77,Data!$H5244),IF(AND($C2966="Area (ha)",$E2966="Total"),SUMIFS(UK!$F$9:$F$77,UK!$C$9:$C$77,Data!$H5244),IF(AND($C2966="Tonne",$E2966="Fully converted"),SUMIFS(UK!$F$9:$F$77,UK!$C$9:$C$77,Data!$H5244),""))))</f>
        <v/>
      </c>
      <c r="B2966" t="s">
        <v>45</v>
      </c>
      <c r="C2966" t="s">
        <v>144</v>
      </c>
      <c r="D2966" t="s">
        <v>49</v>
      </c>
      <c r="E2966" t="s">
        <v>142</v>
      </c>
      <c r="F2966" s="32" t="s">
        <v>19</v>
      </c>
      <c r="G2966" s="32" t="s">
        <v>136</v>
      </c>
      <c r="H2966" s="32" t="s">
        <v>136</v>
      </c>
      <c r="I2966" s="32" t="s">
        <v>136</v>
      </c>
    </row>
    <row r="2967" spans="1:9" x14ac:dyDescent="0.25">
      <c r="A2967" t="str">
        <f>IF(AND($C2967="Area (ha)",$E2967="Fully converted"),SUMIFS(UK!$E$9:$E$77,UK!$C$9:$C$77,Data!$H5245),IF(AND($C2967="Area (ha)",$E2967="In conversion"),SUMIFS(UK!$F$9:$F$77,UK!$C$9:$C$77,Data!$H5245),IF(AND($C2967="Area (ha)",$E2967="Total"),SUMIFS(UK!$F$9:$F$77,UK!$C$9:$C$77,Data!$H5245),IF(AND($C2967="Tonne",$E2967="Fully converted"),SUMIFS(UK!$F$9:$F$77,UK!$C$9:$C$77,Data!$H5245),""))))</f>
        <v/>
      </c>
      <c r="B2967" t="s">
        <v>45</v>
      </c>
      <c r="C2967" t="s">
        <v>144</v>
      </c>
      <c r="D2967" t="s">
        <v>49</v>
      </c>
      <c r="E2967" t="s">
        <v>142</v>
      </c>
      <c r="F2967" s="32" t="s">
        <v>19</v>
      </c>
      <c r="G2967" s="32" t="s">
        <v>137</v>
      </c>
      <c r="H2967" s="32" t="s">
        <v>137</v>
      </c>
      <c r="I2967" s="32" t="s">
        <v>137</v>
      </c>
    </row>
    <row r="2968" spans="1:9" x14ac:dyDescent="0.25">
      <c r="A2968" t="str">
        <f>IF(AND($C2968="Area (ha)",$E2968="Fully converted"),SUMIFS(UK!$E$9:$E$77,UK!$C$9:$C$77,Data!$H5246),IF(AND($C2968="Area (ha)",$E2968="In conversion"),SUMIFS(UK!$F$9:$F$77,UK!$C$9:$C$77,Data!$H5246),IF(AND($C2968="Area (ha)",$E2968="Total"),SUMIFS(UK!$F$9:$F$77,UK!$C$9:$C$77,Data!$H5246),IF(AND($C2968="Tonne",$E2968="Fully converted"),SUMIFS(UK!$F$9:$F$77,UK!$C$9:$C$77,Data!$H5246),""))))</f>
        <v/>
      </c>
      <c r="B2968" t="s">
        <v>45</v>
      </c>
      <c r="C2968" t="s">
        <v>144</v>
      </c>
      <c r="D2968" t="s">
        <v>49</v>
      </c>
      <c r="E2968" t="s">
        <v>142</v>
      </c>
      <c r="F2968" s="32" t="s">
        <v>19</v>
      </c>
      <c r="G2968" s="32" t="s">
        <v>119</v>
      </c>
      <c r="H2968" s="32" t="s">
        <v>119</v>
      </c>
      <c r="I2968" s="32" t="s">
        <v>119</v>
      </c>
    </row>
    <row r="2969" spans="1:9" x14ac:dyDescent="0.25">
      <c r="A2969" t="str">
        <f>IF(AND($C2969="Area (ha)",$E2969="Fully converted"),SUMIFS(UK!$E$9:$E$77,UK!$C$9:$C$77,Data!$H5247),IF(AND($C2969="Area (ha)",$E2969="In conversion"),SUMIFS(UK!$F$9:$F$77,UK!$C$9:$C$77,Data!$H5247),IF(AND($C2969="Area (ha)",$E2969="Total"),SUMIFS(UK!$F$9:$F$77,UK!$C$9:$C$77,Data!$H5247),IF(AND($C2969="Tonne",$E2969="Fully converted"),SUMIFS(UK!$F$9:$F$77,UK!$C$9:$C$77,Data!$H5247),""))))</f>
        <v/>
      </c>
      <c r="B2969" t="s">
        <v>45</v>
      </c>
      <c r="C2969" t="s">
        <v>144</v>
      </c>
      <c r="D2969" t="s">
        <v>49</v>
      </c>
      <c r="E2969" t="s">
        <v>142</v>
      </c>
      <c r="F2969" s="32" t="s">
        <v>20</v>
      </c>
      <c r="G2969" s="32" t="s">
        <v>146</v>
      </c>
      <c r="H2969" s="32" t="s">
        <v>146</v>
      </c>
      <c r="I2969" s="32" t="s">
        <v>52</v>
      </c>
    </row>
    <row r="2970" spans="1:9" x14ac:dyDescent="0.25">
      <c r="A2970" t="str">
        <f>IF(AND($C2970="Area (ha)",$E2970="Fully converted"),SUMIFS(UK!$E$9:$E$77,UK!$C$9:$C$77,Data!$H5248),IF(AND($C2970="Area (ha)",$E2970="In conversion"),SUMIFS(UK!$F$9:$F$77,UK!$C$9:$C$77,Data!$H5248),IF(AND($C2970="Area (ha)",$E2970="Total"),SUMIFS(UK!$F$9:$F$77,UK!$C$9:$C$77,Data!$H5248),IF(AND($C2970="Tonne",$E2970="Fully converted"),SUMIFS(UK!$F$9:$F$77,UK!$C$9:$C$77,Data!$H5248),""))))</f>
        <v/>
      </c>
      <c r="B2970" t="s">
        <v>45</v>
      </c>
      <c r="C2970" t="s">
        <v>144</v>
      </c>
      <c r="D2970" t="s">
        <v>49</v>
      </c>
      <c r="E2970" t="s">
        <v>142</v>
      </c>
      <c r="F2970" s="32" t="s">
        <v>20</v>
      </c>
      <c r="G2970" s="32" t="s">
        <v>53</v>
      </c>
      <c r="H2970" s="32" t="s">
        <v>53</v>
      </c>
      <c r="I2970" s="32" t="s">
        <v>53</v>
      </c>
    </row>
    <row r="2971" spans="1:9" x14ac:dyDescent="0.25">
      <c r="A2971" t="str">
        <f>IF(AND($C2971="Area (ha)",$E2971="Fully converted"),SUMIFS(UK!$E$9:$E$77,UK!$C$9:$C$77,Data!$H5249),IF(AND($C2971="Area (ha)",$E2971="In conversion"),SUMIFS(UK!$F$9:$F$77,UK!$C$9:$C$77,Data!$H5249),IF(AND($C2971="Area (ha)",$E2971="Total"),SUMIFS(UK!$F$9:$F$77,UK!$C$9:$C$77,Data!$H5249),IF(AND($C2971="Tonne",$E2971="Fully converted"),SUMIFS(UK!$F$9:$F$77,UK!$C$9:$C$77,Data!$H5249),""))))</f>
        <v/>
      </c>
      <c r="B2971" t="s">
        <v>45</v>
      </c>
      <c r="C2971" t="s">
        <v>144</v>
      </c>
      <c r="D2971" t="s">
        <v>49</v>
      </c>
      <c r="E2971" t="s">
        <v>142</v>
      </c>
      <c r="F2971" s="32" t="s">
        <v>20</v>
      </c>
      <c r="G2971" s="32" t="s">
        <v>54</v>
      </c>
      <c r="H2971" s="32" t="s">
        <v>54</v>
      </c>
      <c r="I2971" s="32" t="s">
        <v>54</v>
      </c>
    </row>
    <row r="2972" spans="1:9" x14ac:dyDescent="0.25">
      <c r="A2972" t="str">
        <f>IF(AND($C2972="Area (ha)",$E2972="Fully converted"),SUMIFS(UK!$E$9:$E$77,UK!$C$9:$C$77,Data!$H5250),IF(AND($C2972="Area (ha)",$E2972="In conversion"),SUMIFS(UK!$F$9:$F$77,UK!$C$9:$C$77,Data!$H5250),IF(AND($C2972="Area (ha)",$E2972="Total"),SUMIFS(UK!$F$9:$F$77,UK!$C$9:$C$77,Data!$H5250),IF(AND($C2972="Tonne",$E2972="Fully converted"),SUMIFS(UK!$F$9:$F$77,UK!$C$9:$C$77,Data!$H5250),""))))</f>
        <v/>
      </c>
      <c r="B2972" t="s">
        <v>45</v>
      </c>
      <c r="C2972" t="s">
        <v>144</v>
      </c>
      <c r="D2972" t="s">
        <v>49</v>
      </c>
      <c r="E2972" t="s">
        <v>142</v>
      </c>
      <c r="F2972" s="32" t="s">
        <v>20</v>
      </c>
      <c r="G2972" s="32" t="s">
        <v>55</v>
      </c>
      <c r="H2972" s="32" t="s">
        <v>55</v>
      </c>
      <c r="I2972" s="32" t="s">
        <v>55</v>
      </c>
    </row>
    <row r="2973" spans="1:9" x14ac:dyDescent="0.25">
      <c r="A2973" t="str">
        <f>IF(AND($C2973="Area (ha)",$E2973="Fully converted"),SUMIFS(UK!$E$9:$E$77,UK!$C$9:$C$77,Data!$H5251),IF(AND($C2973="Area (ha)",$E2973="In conversion"),SUMIFS(UK!$F$9:$F$77,UK!$C$9:$C$77,Data!$H5251),IF(AND($C2973="Area (ha)",$E2973="Total"),SUMIFS(UK!$F$9:$F$77,UK!$C$9:$C$77,Data!$H5251),IF(AND($C2973="Tonne",$E2973="Fully converted"),SUMIFS(UK!$F$9:$F$77,UK!$C$9:$C$77,Data!$H5251),""))))</f>
        <v/>
      </c>
      <c r="B2973" t="s">
        <v>45</v>
      </c>
      <c r="C2973" t="s">
        <v>144</v>
      </c>
      <c r="D2973" t="s">
        <v>49</v>
      </c>
      <c r="E2973" t="s">
        <v>142</v>
      </c>
      <c r="F2973" s="32" t="s">
        <v>20</v>
      </c>
      <c r="G2973" s="32" t="s">
        <v>122</v>
      </c>
      <c r="H2973" s="32" t="s">
        <v>122</v>
      </c>
      <c r="I2973" s="32" t="s">
        <v>122</v>
      </c>
    </row>
    <row r="2974" spans="1:9" x14ac:dyDescent="0.25">
      <c r="A2974" t="str">
        <f>IF(AND($C2974="Area (ha)",$E2974="Fully converted"),SUMIFS(UK!$E$9:$E$77,UK!$C$9:$C$77,Data!$H5252),IF(AND($C2974="Area (ha)",$E2974="In conversion"),SUMIFS(UK!$F$9:$F$77,UK!$C$9:$C$77,Data!$H5252),IF(AND($C2974="Area (ha)",$E2974="Total"),SUMIFS(UK!$F$9:$F$77,UK!$C$9:$C$77,Data!$H5252),IF(AND($C2974="Tonne",$E2974="Fully converted"),SUMIFS(UK!$F$9:$F$77,UK!$C$9:$C$77,Data!$H5252),""))))</f>
        <v/>
      </c>
      <c r="B2974" t="s">
        <v>45</v>
      </c>
      <c r="C2974" t="s">
        <v>144</v>
      </c>
      <c r="D2974" t="s">
        <v>49</v>
      </c>
      <c r="E2974" t="s">
        <v>142</v>
      </c>
      <c r="F2974" s="32" t="s">
        <v>20</v>
      </c>
      <c r="G2974" s="32" t="s">
        <v>57</v>
      </c>
      <c r="H2974" s="32" t="s">
        <v>148</v>
      </c>
      <c r="I2974" s="32" t="s">
        <v>57</v>
      </c>
    </row>
    <row r="2975" spans="1:9" x14ac:dyDescent="0.25">
      <c r="A2975" t="str">
        <f>IF(AND($C2975="Area (ha)",$E2975="Fully converted"),SUMIFS(UK!$E$9:$E$77,UK!$C$9:$C$77,Data!$H5253),IF(AND($C2975="Area (ha)",$E2975="In conversion"),SUMIFS(UK!$F$9:$F$77,UK!$C$9:$C$77,Data!$H5253),IF(AND($C2975="Area (ha)",$E2975="Total"),SUMIFS(UK!$F$9:$F$77,UK!$C$9:$C$77,Data!$H5253),IF(AND($C2975="Tonne",$E2975="Fully converted"),SUMIFS(UK!$F$9:$F$77,UK!$C$9:$C$77,Data!$H5253),""))))</f>
        <v/>
      </c>
      <c r="B2975" t="s">
        <v>45</v>
      </c>
      <c r="C2975" t="s">
        <v>144</v>
      </c>
      <c r="D2975" t="s">
        <v>49</v>
      </c>
      <c r="E2975" t="s">
        <v>142</v>
      </c>
      <c r="F2975" s="32" t="s">
        <v>20</v>
      </c>
      <c r="G2975" s="32" t="s">
        <v>58</v>
      </c>
      <c r="H2975" s="32" t="s">
        <v>58</v>
      </c>
      <c r="I2975" s="32" t="s">
        <v>58</v>
      </c>
    </row>
    <row r="2976" spans="1:9" x14ac:dyDescent="0.25">
      <c r="A2976" t="str">
        <f>IF(AND($C2976="Area (ha)",$E2976="Fully converted"),SUMIFS(UK!$E$9:$E$77,UK!$C$9:$C$77,Data!$H5254),IF(AND($C2976="Area (ha)",$E2976="In conversion"),SUMIFS(UK!$F$9:$F$77,UK!$C$9:$C$77,Data!$H5254),IF(AND($C2976="Area (ha)",$E2976="Total"),SUMIFS(UK!$F$9:$F$77,UK!$C$9:$C$77,Data!$H5254),IF(AND($C2976="Tonne",$E2976="Fully converted"),SUMIFS(UK!$F$9:$F$77,UK!$C$9:$C$77,Data!$H5254),""))))</f>
        <v/>
      </c>
      <c r="B2976" t="s">
        <v>45</v>
      </c>
      <c r="C2976" t="s">
        <v>144</v>
      </c>
      <c r="D2976" t="s">
        <v>49</v>
      </c>
      <c r="E2976" t="s">
        <v>142</v>
      </c>
      <c r="F2976" s="32" t="s">
        <v>20</v>
      </c>
      <c r="G2976" s="32" t="s">
        <v>59</v>
      </c>
      <c r="H2976" s="32" t="s">
        <v>59</v>
      </c>
      <c r="I2976" s="32" t="s">
        <v>59</v>
      </c>
    </row>
    <row r="2977" spans="1:9" x14ac:dyDescent="0.25">
      <c r="A2977" t="str">
        <f>IF(AND($C2977="Area (ha)",$E2977="Fully converted"),SUMIFS(UK!$E$9:$E$77,UK!$C$9:$C$77,Data!$H5255),IF(AND($C2977="Area (ha)",$E2977="In conversion"),SUMIFS(UK!$F$9:$F$77,UK!$C$9:$C$77,Data!$H5255),IF(AND($C2977="Area (ha)",$E2977="Total"),SUMIFS(UK!$F$9:$F$77,UK!$C$9:$C$77,Data!$H5255),IF(AND($C2977="Tonne",$E2977="Fully converted"),SUMIFS(UK!$F$9:$F$77,UK!$C$9:$C$77,Data!$H5255),""))))</f>
        <v/>
      </c>
      <c r="B2977" t="s">
        <v>45</v>
      </c>
      <c r="C2977" t="s">
        <v>144</v>
      </c>
      <c r="D2977" t="s">
        <v>49</v>
      </c>
      <c r="E2977" t="s">
        <v>142</v>
      </c>
      <c r="F2977" s="32" t="s">
        <v>20</v>
      </c>
      <c r="G2977" s="32" t="s">
        <v>60</v>
      </c>
      <c r="H2977" s="32" t="s">
        <v>60</v>
      </c>
      <c r="I2977" s="32" t="s">
        <v>60</v>
      </c>
    </row>
    <row r="2978" spans="1:9" x14ac:dyDescent="0.25">
      <c r="A2978" t="str">
        <f>IF(AND($C2978="Area (ha)",$E2978="Fully converted"),SUMIFS(UK!$E$9:$E$77,UK!$C$9:$C$77,Data!$H5256),IF(AND($C2978="Area (ha)",$E2978="In conversion"),SUMIFS(UK!$F$9:$F$77,UK!$C$9:$C$77,Data!$H5256),IF(AND($C2978="Area (ha)",$E2978="Total"),SUMIFS(UK!$F$9:$F$77,UK!$C$9:$C$77,Data!$H5256),IF(AND($C2978="Tonne",$E2978="Fully converted"),SUMIFS(UK!$F$9:$F$77,UK!$C$9:$C$77,Data!$H5256),""))))</f>
        <v/>
      </c>
      <c r="B2978" t="s">
        <v>45</v>
      </c>
      <c r="C2978" t="s">
        <v>144</v>
      </c>
      <c r="D2978" t="s">
        <v>49</v>
      </c>
      <c r="E2978" t="s">
        <v>142</v>
      </c>
      <c r="F2978" s="32" t="s">
        <v>20</v>
      </c>
      <c r="G2978" s="32" t="s">
        <v>61</v>
      </c>
      <c r="H2978" s="32" t="s">
        <v>61</v>
      </c>
      <c r="I2978" s="32" t="s">
        <v>61</v>
      </c>
    </row>
    <row r="2979" spans="1:9" x14ac:dyDescent="0.25">
      <c r="A2979" t="str">
        <f>IF(AND($C2979="Area (ha)",$E2979="Fully converted"),SUMIFS(UK!$E$9:$E$77,UK!$C$9:$C$77,Data!$H5257),IF(AND($C2979="Area (ha)",$E2979="In conversion"),SUMIFS(UK!$F$9:$F$77,UK!$C$9:$C$77,Data!$H5257),IF(AND($C2979="Area (ha)",$E2979="Total"),SUMIFS(UK!$F$9:$F$77,UK!$C$9:$C$77,Data!$H5257),IF(AND($C2979="Tonne",$E2979="Fully converted"),SUMIFS(UK!$F$9:$F$77,UK!$C$9:$C$77,Data!$H5257),""))))</f>
        <v/>
      </c>
      <c r="B2979" t="s">
        <v>45</v>
      </c>
      <c r="C2979" t="s">
        <v>144</v>
      </c>
      <c r="D2979" t="s">
        <v>49</v>
      </c>
      <c r="E2979" t="s">
        <v>142</v>
      </c>
      <c r="F2979" s="32" t="s">
        <v>20</v>
      </c>
      <c r="G2979" s="32" t="s">
        <v>62</v>
      </c>
      <c r="H2979" s="32" t="s">
        <v>62</v>
      </c>
      <c r="I2979" s="32" t="s">
        <v>62</v>
      </c>
    </row>
    <row r="2980" spans="1:9" x14ac:dyDescent="0.25">
      <c r="A2980" t="str">
        <f>IF(AND($C2980="Area (ha)",$E2980="Fully converted"),SUMIFS(UK!$E$9:$E$77,UK!$C$9:$C$77,Data!$H5258),IF(AND($C2980="Area (ha)",$E2980="In conversion"),SUMIFS(UK!$F$9:$F$77,UK!$C$9:$C$77,Data!$H5258),IF(AND($C2980="Area (ha)",$E2980="Total"),SUMIFS(UK!$F$9:$F$77,UK!$C$9:$C$77,Data!$H5258),IF(AND($C2980="Tonne",$E2980="Fully converted"),SUMIFS(UK!$F$9:$F$77,UK!$C$9:$C$77,Data!$H5258),""))))</f>
        <v/>
      </c>
      <c r="B2980" t="s">
        <v>45</v>
      </c>
      <c r="C2980" t="s">
        <v>144</v>
      </c>
      <c r="D2980" t="s">
        <v>49</v>
      </c>
      <c r="E2980" t="s">
        <v>142</v>
      </c>
      <c r="F2980" s="32" t="s">
        <v>20</v>
      </c>
      <c r="G2980" s="32" t="s">
        <v>63</v>
      </c>
      <c r="H2980" s="32" t="s">
        <v>63</v>
      </c>
      <c r="I2980" s="32" t="s">
        <v>63</v>
      </c>
    </row>
    <row r="2981" spans="1:9" x14ac:dyDescent="0.25">
      <c r="A2981" t="str">
        <f>IF(AND($C2981="Area (ha)",$E2981="Fully converted"),SUMIFS(UK!$E$9:$E$77,UK!$C$9:$C$77,Data!$H5259),IF(AND($C2981="Area (ha)",$E2981="In conversion"),SUMIFS(UK!$F$9:$F$77,UK!$C$9:$C$77,Data!$H5259),IF(AND($C2981="Area (ha)",$E2981="Total"),SUMIFS(UK!$F$9:$F$77,UK!$C$9:$C$77,Data!$H5259),IF(AND($C2981="Tonne",$E2981="Fully converted"),SUMIFS(UK!$F$9:$F$77,UK!$C$9:$C$77,Data!$H5259),""))))</f>
        <v/>
      </c>
      <c r="B2981" t="s">
        <v>45</v>
      </c>
      <c r="C2981" t="s">
        <v>144</v>
      </c>
      <c r="D2981" t="s">
        <v>49</v>
      </c>
      <c r="E2981" t="s">
        <v>142</v>
      </c>
      <c r="F2981" s="32" t="s">
        <v>20</v>
      </c>
      <c r="G2981" s="32" t="s">
        <v>64</v>
      </c>
      <c r="H2981" s="32" t="s">
        <v>64</v>
      </c>
      <c r="I2981" s="32" t="s">
        <v>64</v>
      </c>
    </row>
    <row r="2982" spans="1:9" x14ac:dyDescent="0.25">
      <c r="A2982" t="str">
        <f>IF(AND($C2982="Area (ha)",$E2982="Fully converted"),SUMIFS(UK!$E$9:$E$77,UK!$C$9:$C$77,Data!$H5260),IF(AND($C2982="Area (ha)",$E2982="In conversion"),SUMIFS(UK!$F$9:$F$77,UK!$C$9:$C$77,Data!$H5260),IF(AND($C2982="Area (ha)",$E2982="Total"),SUMIFS(UK!$F$9:$F$77,UK!$C$9:$C$77,Data!$H5260),IF(AND($C2982="Tonne",$E2982="Fully converted"),SUMIFS(UK!$F$9:$F$77,UK!$C$9:$C$77,Data!$H5260),""))))</f>
        <v/>
      </c>
      <c r="B2982" t="s">
        <v>45</v>
      </c>
      <c r="C2982" t="s">
        <v>144</v>
      </c>
      <c r="D2982" t="s">
        <v>49</v>
      </c>
      <c r="E2982" t="s">
        <v>142</v>
      </c>
      <c r="F2982" s="32" t="s">
        <v>20</v>
      </c>
      <c r="G2982" s="32" t="s">
        <v>123</v>
      </c>
      <c r="H2982" s="32" t="s">
        <v>123</v>
      </c>
      <c r="I2982" s="32" t="s">
        <v>123</v>
      </c>
    </row>
    <row r="2983" spans="1:9" x14ac:dyDescent="0.25">
      <c r="A2983" t="str">
        <f>IF(AND($C2983="Area (ha)",$E2983="Fully converted"),SUMIFS(UK!$E$9:$E$77,UK!$C$9:$C$77,Data!$H5261),IF(AND($C2983="Area (ha)",$E2983="In conversion"),SUMIFS(UK!$F$9:$F$77,UK!$C$9:$C$77,Data!$H5261),IF(AND($C2983="Area (ha)",$E2983="Total"),SUMIFS(UK!$F$9:$F$77,UK!$C$9:$C$77,Data!$H5261),IF(AND($C2983="Tonne",$E2983="Fully converted"),SUMIFS(UK!$F$9:$F$77,UK!$C$9:$C$77,Data!$H5261),""))))</f>
        <v/>
      </c>
      <c r="B2983" t="s">
        <v>45</v>
      </c>
      <c r="C2983" t="s">
        <v>144</v>
      </c>
      <c r="D2983" t="s">
        <v>49</v>
      </c>
      <c r="E2983" t="s">
        <v>142</v>
      </c>
      <c r="F2983" s="32" t="s">
        <v>20</v>
      </c>
      <c r="G2983" s="32" t="s">
        <v>66</v>
      </c>
      <c r="H2983" s="32" t="s">
        <v>66</v>
      </c>
      <c r="I2983" s="32" t="s">
        <v>236</v>
      </c>
    </row>
    <row r="2984" spans="1:9" x14ac:dyDescent="0.25">
      <c r="A2984" t="str">
        <f>IF(AND($C2984="Area (ha)",$E2984="Fully converted"),SUMIFS(UK!$E$9:$E$77,UK!$C$9:$C$77,Data!$H5262),IF(AND($C2984="Area (ha)",$E2984="In conversion"),SUMIFS(UK!$F$9:$F$77,UK!$C$9:$C$77,Data!$H5262),IF(AND($C2984="Area (ha)",$E2984="Total"),SUMIFS(UK!$F$9:$F$77,UK!$C$9:$C$77,Data!$H5262),IF(AND($C2984="Tonne",$E2984="Fully converted"),SUMIFS(UK!$F$9:$F$77,UK!$C$9:$C$77,Data!$H5262),""))))</f>
        <v/>
      </c>
      <c r="B2984" t="s">
        <v>45</v>
      </c>
      <c r="C2984" t="s">
        <v>144</v>
      </c>
      <c r="D2984" t="s">
        <v>49</v>
      </c>
      <c r="E2984" t="s">
        <v>142</v>
      </c>
      <c r="F2984" s="32" t="s">
        <v>20</v>
      </c>
      <c r="G2984" s="32" t="s">
        <v>67</v>
      </c>
      <c r="H2984" s="32" t="s">
        <v>67</v>
      </c>
      <c r="I2984" s="32" t="s">
        <v>67</v>
      </c>
    </row>
    <row r="2985" spans="1:9" x14ac:dyDescent="0.25">
      <c r="A2985" t="str">
        <f>IF(AND($C2985="Area (ha)",$E2985="Fully converted"),SUMIFS(UK!$E$9:$E$77,UK!$C$9:$C$77,Data!$H5263),IF(AND($C2985="Area (ha)",$E2985="In conversion"),SUMIFS(UK!$F$9:$F$77,UK!$C$9:$C$77,Data!$H5263),IF(AND($C2985="Area (ha)",$E2985="Total"),SUMIFS(UK!$F$9:$F$77,UK!$C$9:$C$77,Data!$H5263),IF(AND($C2985="Tonne",$E2985="Fully converted"),SUMIFS(UK!$F$9:$F$77,UK!$C$9:$C$77,Data!$H5263),""))))</f>
        <v/>
      </c>
      <c r="B2985" t="s">
        <v>45</v>
      </c>
      <c r="C2985" t="s">
        <v>144</v>
      </c>
      <c r="D2985" t="s">
        <v>49</v>
      </c>
      <c r="E2985" t="s">
        <v>142</v>
      </c>
      <c r="F2985" s="32" t="s">
        <v>20</v>
      </c>
      <c r="G2985" s="32" t="s">
        <v>68</v>
      </c>
      <c r="H2985" s="32" t="s">
        <v>68</v>
      </c>
      <c r="I2985" s="32" t="s">
        <v>68</v>
      </c>
    </row>
    <row r="2986" spans="1:9" x14ac:dyDescent="0.25">
      <c r="A2986" t="str">
        <f>IF(AND($C2986="Area (ha)",$E2986="Fully converted"),SUMIFS(UK!$E$9:$E$77,UK!$C$9:$C$77,Data!$H5264),IF(AND($C2986="Area (ha)",$E2986="In conversion"),SUMIFS(UK!$F$9:$F$77,UK!$C$9:$C$77,Data!$H5264),IF(AND($C2986="Area (ha)",$E2986="Total"),SUMIFS(UK!$F$9:$F$77,UK!$C$9:$C$77,Data!$H5264),IF(AND($C2986="Tonne",$E2986="Fully converted"),SUMIFS(UK!$F$9:$F$77,UK!$C$9:$C$77,Data!$H5264),""))))</f>
        <v/>
      </c>
      <c r="B2986" t="s">
        <v>45</v>
      </c>
      <c r="C2986" t="s">
        <v>144</v>
      </c>
      <c r="D2986" t="s">
        <v>49</v>
      </c>
      <c r="E2986" t="s">
        <v>142</v>
      </c>
      <c r="F2986" s="32" t="s">
        <v>20</v>
      </c>
      <c r="G2986" s="32" t="s">
        <v>69</v>
      </c>
      <c r="H2986" s="32" t="s">
        <v>69</v>
      </c>
      <c r="I2986" s="32" t="s">
        <v>69</v>
      </c>
    </row>
    <row r="2987" spans="1:9" x14ac:dyDescent="0.25">
      <c r="A2987" t="str">
        <f>IF(AND($C2987="Area (ha)",$E2987="Fully converted"),SUMIFS(UK!$E$9:$E$77,UK!$C$9:$C$77,Data!$H5265),IF(AND($C2987="Area (ha)",$E2987="In conversion"),SUMIFS(UK!$F$9:$F$77,UK!$C$9:$C$77,Data!$H5265),IF(AND($C2987="Area (ha)",$E2987="Total"),SUMIFS(UK!$F$9:$F$77,UK!$C$9:$C$77,Data!$H5265),IF(AND($C2987="Tonne",$E2987="Fully converted"),SUMIFS(UK!$F$9:$F$77,UK!$C$9:$C$77,Data!$H5265),""))))</f>
        <v/>
      </c>
      <c r="B2987" t="s">
        <v>45</v>
      </c>
      <c r="C2987" t="s">
        <v>144</v>
      </c>
      <c r="D2987" t="s">
        <v>49</v>
      </c>
      <c r="E2987" t="s">
        <v>142</v>
      </c>
      <c r="F2987" s="32" t="s">
        <v>20</v>
      </c>
      <c r="G2987" s="32" t="s">
        <v>124</v>
      </c>
      <c r="H2987" s="32" t="s">
        <v>124</v>
      </c>
      <c r="I2987" s="32" t="s">
        <v>124</v>
      </c>
    </row>
    <row r="2988" spans="1:9" x14ac:dyDescent="0.25">
      <c r="A2988" t="str">
        <f>IF(AND($C2988="Area (ha)",$E2988="Fully converted"),SUMIFS(UK!$E$9:$E$77,UK!$C$9:$C$77,Data!$H5266),IF(AND($C2988="Area (ha)",$E2988="In conversion"),SUMIFS(UK!$F$9:$F$77,UK!$C$9:$C$77,Data!$H5266),IF(AND($C2988="Area (ha)",$E2988="Total"),SUMIFS(UK!$F$9:$F$77,UK!$C$9:$C$77,Data!$H5266),IF(AND($C2988="Tonne",$E2988="Fully converted"),SUMIFS(UK!$F$9:$F$77,UK!$C$9:$C$77,Data!$H5266),""))))</f>
        <v/>
      </c>
      <c r="B2988" t="s">
        <v>45</v>
      </c>
      <c r="C2988" t="s">
        <v>144</v>
      </c>
      <c r="D2988" t="s">
        <v>49</v>
      </c>
      <c r="E2988" t="s">
        <v>142</v>
      </c>
      <c r="F2988" s="32" t="s">
        <v>20</v>
      </c>
      <c r="G2988" s="32" t="s">
        <v>71</v>
      </c>
      <c r="H2988" s="32" t="s">
        <v>71</v>
      </c>
      <c r="I2988" s="32" t="s">
        <v>71</v>
      </c>
    </row>
    <row r="2989" spans="1:9" x14ac:dyDescent="0.25">
      <c r="A2989" t="str">
        <f>IF(AND($C2989="Area (ha)",$E2989="Fully converted"),SUMIFS(UK!$E$9:$E$77,UK!$C$9:$C$77,Data!$H5267),IF(AND($C2989="Area (ha)",$E2989="In conversion"),SUMIFS(UK!$F$9:$F$77,UK!$C$9:$C$77,Data!$H5267),IF(AND($C2989="Area (ha)",$E2989="Total"),SUMIFS(UK!$F$9:$F$77,UK!$C$9:$C$77,Data!$H5267),IF(AND($C2989="Tonne",$E2989="Fully converted"),SUMIFS(UK!$F$9:$F$77,UK!$C$9:$C$77,Data!$H5267),""))))</f>
        <v/>
      </c>
      <c r="B2989" t="s">
        <v>45</v>
      </c>
      <c r="C2989" t="s">
        <v>144</v>
      </c>
      <c r="D2989" t="s">
        <v>49</v>
      </c>
      <c r="E2989" t="s">
        <v>142</v>
      </c>
      <c r="F2989" s="32" t="s">
        <v>20</v>
      </c>
      <c r="G2989" s="32" t="s">
        <v>72</v>
      </c>
      <c r="H2989" s="32" t="s">
        <v>72</v>
      </c>
      <c r="I2989" s="32" t="s">
        <v>72</v>
      </c>
    </row>
    <row r="2990" spans="1:9" x14ac:dyDescent="0.25">
      <c r="A2990" t="str">
        <f>IF(AND($C2990="Area (ha)",$E2990="Fully converted"),SUMIFS(UK!$E$9:$E$77,UK!$C$9:$C$77,Data!$H5268),IF(AND($C2990="Area (ha)",$E2990="In conversion"),SUMIFS(UK!$F$9:$F$77,UK!$C$9:$C$77,Data!$H5268),IF(AND($C2990="Area (ha)",$E2990="Total"),SUMIFS(UK!$F$9:$F$77,UK!$C$9:$C$77,Data!$H5268),IF(AND($C2990="Tonne",$E2990="Fully converted"),SUMIFS(UK!$F$9:$F$77,UK!$C$9:$C$77,Data!$H5268),""))))</f>
        <v/>
      </c>
      <c r="B2990" t="s">
        <v>45</v>
      </c>
      <c r="C2990" t="s">
        <v>144</v>
      </c>
      <c r="D2990" t="s">
        <v>49</v>
      </c>
      <c r="E2990" t="s">
        <v>142</v>
      </c>
      <c r="F2990" s="32" t="s">
        <v>20</v>
      </c>
      <c r="G2990" s="32" t="s">
        <v>73</v>
      </c>
      <c r="H2990" s="32" t="s">
        <v>73</v>
      </c>
      <c r="I2990" s="32" t="s">
        <v>73</v>
      </c>
    </row>
    <row r="2991" spans="1:9" x14ac:dyDescent="0.25">
      <c r="A2991" t="str">
        <f>IF(AND($C2991="Area (ha)",$E2991="Fully converted"),SUMIFS(UK!$E$9:$E$77,UK!$C$9:$C$77,Data!$H5269),IF(AND($C2991="Area (ha)",$E2991="In conversion"),SUMIFS(UK!$F$9:$F$77,UK!$C$9:$C$77,Data!$H5269),IF(AND($C2991="Area (ha)",$E2991="Total"),SUMIFS(UK!$F$9:$F$77,UK!$C$9:$C$77,Data!$H5269),IF(AND($C2991="Tonne",$E2991="Fully converted"),SUMIFS(UK!$F$9:$F$77,UK!$C$9:$C$77,Data!$H5269),""))))</f>
        <v/>
      </c>
      <c r="B2991" t="s">
        <v>45</v>
      </c>
      <c r="C2991" t="s">
        <v>144</v>
      </c>
      <c r="D2991" t="s">
        <v>49</v>
      </c>
      <c r="E2991" t="s">
        <v>142</v>
      </c>
      <c r="F2991" s="32" t="s">
        <v>20</v>
      </c>
      <c r="G2991" s="32" t="s">
        <v>74</v>
      </c>
      <c r="H2991" s="32" t="s">
        <v>74</v>
      </c>
      <c r="I2991" s="32" t="s">
        <v>74</v>
      </c>
    </row>
    <row r="2992" spans="1:9" x14ac:dyDescent="0.25">
      <c r="A2992" t="str">
        <f>IF(AND($C2992="Area (ha)",$E2992="Fully converted"),SUMIFS(UK!$E$9:$E$77,UK!$C$9:$C$77,Data!$H5270),IF(AND($C2992="Area (ha)",$E2992="In conversion"),SUMIFS(UK!$F$9:$F$77,UK!$C$9:$C$77,Data!$H5270),IF(AND($C2992="Area (ha)",$E2992="Total"),SUMIFS(UK!$F$9:$F$77,UK!$C$9:$C$77,Data!$H5270),IF(AND($C2992="Tonne",$E2992="Fully converted"),SUMIFS(UK!$F$9:$F$77,UK!$C$9:$C$77,Data!$H5270),""))))</f>
        <v/>
      </c>
      <c r="B2992" t="s">
        <v>45</v>
      </c>
      <c r="C2992" t="s">
        <v>144</v>
      </c>
      <c r="D2992" t="s">
        <v>49</v>
      </c>
      <c r="E2992" t="s">
        <v>142</v>
      </c>
      <c r="F2992" s="32" t="s">
        <v>20</v>
      </c>
      <c r="G2992" s="32" t="s">
        <v>125</v>
      </c>
      <c r="H2992" s="32" t="s">
        <v>75</v>
      </c>
      <c r="I2992" s="32" t="s">
        <v>125</v>
      </c>
    </row>
    <row r="2993" spans="1:9" x14ac:dyDescent="0.25">
      <c r="A2993" t="str">
        <f>IF(AND($C2993="Area (ha)",$E2993="Fully converted"),SUMIFS(UK!$E$9:$E$77,UK!$C$9:$C$77,Data!$H5271),IF(AND($C2993="Area (ha)",$E2993="In conversion"),SUMIFS(UK!$F$9:$F$77,UK!$C$9:$C$77,Data!$H5271),IF(AND($C2993="Area (ha)",$E2993="Total"),SUMIFS(UK!$F$9:$F$77,UK!$C$9:$C$77,Data!$H5271),IF(AND($C2993="Tonne",$E2993="Fully converted"),SUMIFS(UK!$F$9:$F$77,UK!$C$9:$C$77,Data!$H5271),""))))</f>
        <v/>
      </c>
      <c r="B2993" t="s">
        <v>45</v>
      </c>
      <c r="C2993" t="s">
        <v>144</v>
      </c>
      <c r="D2993" t="s">
        <v>49</v>
      </c>
      <c r="E2993" t="s">
        <v>142</v>
      </c>
      <c r="F2993" s="32" t="s">
        <v>20</v>
      </c>
      <c r="G2993" s="32" t="s">
        <v>76</v>
      </c>
      <c r="H2993" s="32" t="s">
        <v>76</v>
      </c>
      <c r="I2993" s="32" t="s">
        <v>76</v>
      </c>
    </row>
    <row r="2994" spans="1:9" x14ac:dyDescent="0.25">
      <c r="A2994" t="str">
        <f>IF(AND($C2994="Area (ha)",$E2994="Fully converted"),SUMIFS(UK!$E$9:$E$77,UK!$C$9:$C$77,Data!$H5272),IF(AND($C2994="Area (ha)",$E2994="In conversion"),SUMIFS(UK!$F$9:$F$77,UK!$C$9:$C$77,Data!$H5272),IF(AND($C2994="Area (ha)",$E2994="Total"),SUMIFS(UK!$F$9:$F$77,UK!$C$9:$C$77,Data!$H5272),IF(AND($C2994="Tonne",$E2994="Fully converted"),SUMIFS(UK!$F$9:$F$77,UK!$C$9:$C$77,Data!$H5272),""))))</f>
        <v/>
      </c>
      <c r="B2994" t="s">
        <v>45</v>
      </c>
      <c r="C2994" t="s">
        <v>144</v>
      </c>
      <c r="D2994" t="s">
        <v>49</v>
      </c>
      <c r="E2994" t="s">
        <v>142</v>
      </c>
      <c r="F2994" s="32" t="s">
        <v>20</v>
      </c>
      <c r="G2994" s="32" t="s">
        <v>77</v>
      </c>
      <c r="H2994" s="32" t="s">
        <v>77</v>
      </c>
      <c r="I2994" s="32" t="s">
        <v>77</v>
      </c>
    </row>
    <row r="2995" spans="1:9" x14ac:dyDescent="0.25">
      <c r="A2995" t="str">
        <f>IF(AND($C2995="Area (ha)",$E2995="Fully converted"),SUMIFS(UK!$E$9:$E$77,UK!$C$9:$C$77,Data!$H5273),IF(AND($C2995="Area (ha)",$E2995="In conversion"),SUMIFS(UK!$F$9:$F$77,UK!$C$9:$C$77,Data!$H5273),IF(AND($C2995="Area (ha)",$E2995="Total"),SUMIFS(UK!$F$9:$F$77,UK!$C$9:$C$77,Data!$H5273),IF(AND($C2995="Tonne",$E2995="Fully converted"),SUMIFS(UK!$F$9:$F$77,UK!$C$9:$C$77,Data!$H5273),""))))</f>
        <v/>
      </c>
      <c r="B2995" t="s">
        <v>45</v>
      </c>
      <c r="C2995" t="s">
        <v>144</v>
      </c>
      <c r="D2995" t="s">
        <v>49</v>
      </c>
      <c r="E2995" t="s">
        <v>142</v>
      </c>
      <c r="F2995" s="32" t="s">
        <v>20</v>
      </c>
      <c r="G2995" s="32" t="s">
        <v>78</v>
      </c>
      <c r="H2995" s="32" t="s">
        <v>78</v>
      </c>
      <c r="I2995" s="32" t="s">
        <v>78</v>
      </c>
    </row>
    <row r="2996" spans="1:9" x14ac:dyDescent="0.25">
      <c r="A2996" t="str">
        <f>IF(AND($C2996="Area (ha)",$E2996="Fully converted"),SUMIFS(UK!$E$9:$E$77,UK!$C$9:$C$77,Data!$H5274),IF(AND($C2996="Area (ha)",$E2996="In conversion"),SUMIFS(UK!$F$9:$F$77,UK!$C$9:$C$77,Data!$H5274),IF(AND($C2996="Area (ha)",$E2996="Total"),SUMIFS(UK!$F$9:$F$77,UK!$C$9:$C$77,Data!$H5274),IF(AND($C2996="Tonne",$E2996="Fully converted"),SUMIFS(UK!$F$9:$F$77,UK!$C$9:$C$77,Data!$H5274),""))))</f>
        <v/>
      </c>
      <c r="B2996" t="s">
        <v>45</v>
      </c>
      <c r="C2996" t="s">
        <v>144</v>
      </c>
      <c r="D2996" t="s">
        <v>49</v>
      </c>
      <c r="E2996" t="s">
        <v>142</v>
      </c>
      <c r="F2996" s="32" t="s">
        <v>20</v>
      </c>
      <c r="G2996" s="32" t="s">
        <v>126</v>
      </c>
      <c r="H2996" s="32" t="s">
        <v>126</v>
      </c>
      <c r="I2996" s="32" t="s">
        <v>126</v>
      </c>
    </row>
    <row r="2997" spans="1:9" x14ac:dyDescent="0.25">
      <c r="A2997" t="str">
        <f>IF(AND($C2997="Area (ha)",$E2997="Fully converted"),SUMIFS(UK!$E$9:$E$77,UK!$C$9:$C$77,Data!$H5275),IF(AND($C2997="Area (ha)",$E2997="In conversion"),SUMIFS(UK!$F$9:$F$77,UK!$C$9:$C$77,Data!$H5275),IF(AND($C2997="Area (ha)",$E2997="Total"),SUMIFS(UK!$F$9:$F$77,UK!$C$9:$C$77,Data!$H5275),IF(AND($C2997="Tonne",$E2997="Fully converted"),SUMIFS(UK!$F$9:$F$77,UK!$C$9:$C$77,Data!$H5275),""))))</f>
        <v/>
      </c>
      <c r="B2997" t="s">
        <v>45</v>
      </c>
      <c r="C2997" t="s">
        <v>144</v>
      </c>
      <c r="D2997" t="s">
        <v>49</v>
      </c>
      <c r="E2997" t="s">
        <v>142</v>
      </c>
      <c r="F2997" s="32" t="s">
        <v>20</v>
      </c>
      <c r="G2997" s="32" t="s">
        <v>80</v>
      </c>
      <c r="H2997" s="32" t="s">
        <v>80</v>
      </c>
      <c r="I2997" s="32" t="s">
        <v>80</v>
      </c>
    </row>
    <row r="2998" spans="1:9" x14ac:dyDescent="0.25">
      <c r="A2998" t="str">
        <f>IF(AND($C2998="Area (ha)",$E2998="Fully converted"),SUMIFS(UK!$E$9:$E$77,UK!$C$9:$C$77,Data!$H5276),IF(AND($C2998="Area (ha)",$E2998="In conversion"),SUMIFS(UK!$F$9:$F$77,UK!$C$9:$C$77,Data!$H5276),IF(AND($C2998="Area (ha)",$E2998="Total"),SUMIFS(UK!$F$9:$F$77,UK!$C$9:$C$77,Data!$H5276),IF(AND($C2998="Tonne",$E2998="Fully converted"),SUMIFS(UK!$F$9:$F$77,UK!$C$9:$C$77,Data!$H5276),""))))</f>
        <v/>
      </c>
      <c r="B2998" t="s">
        <v>45</v>
      </c>
      <c r="C2998" t="s">
        <v>144</v>
      </c>
      <c r="D2998" t="s">
        <v>49</v>
      </c>
      <c r="E2998" t="s">
        <v>142</v>
      </c>
      <c r="F2998" s="32" t="s">
        <v>20</v>
      </c>
      <c r="G2998" s="32" t="s">
        <v>81</v>
      </c>
      <c r="H2998" s="32" t="s">
        <v>81</v>
      </c>
      <c r="I2998" s="32" t="s">
        <v>81</v>
      </c>
    </row>
    <row r="2999" spans="1:9" x14ac:dyDescent="0.25">
      <c r="A2999" t="str">
        <f>IF(AND($C2999="Area (ha)",$E2999="Fully converted"),SUMIFS(UK!$E$9:$E$77,UK!$C$9:$C$77,Data!$H5277),IF(AND($C2999="Area (ha)",$E2999="In conversion"),SUMIFS(UK!$F$9:$F$77,UK!$C$9:$C$77,Data!$H5277),IF(AND($C2999="Area (ha)",$E2999="Total"),SUMIFS(UK!$F$9:$F$77,UK!$C$9:$C$77,Data!$H5277),IF(AND($C2999="Tonne",$E2999="Fully converted"),SUMIFS(UK!$F$9:$F$77,UK!$C$9:$C$77,Data!$H5277),""))))</f>
        <v/>
      </c>
      <c r="B2999" t="s">
        <v>45</v>
      </c>
      <c r="C2999" t="s">
        <v>144</v>
      </c>
      <c r="D2999" t="s">
        <v>49</v>
      </c>
      <c r="E2999" t="s">
        <v>142</v>
      </c>
      <c r="F2999" s="32" t="s">
        <v>20</v>
      </c>
      <c r="G2999" s="32" t="s">
        <v>82</v>
      </c>
      <c r="H2999" s="32" t="s">
        <v>82</v>
      </c>
      <c r="I2999" s="32" t="s">
        <v>82</v>
      </c>
    </row>
    <row r="3000" spans="1:9" x14ac:dyDescent="0.25">
      <c r="A3000" t="str">
        <f>IF(AND($C3000="Area (ha)",$E3000="Fully converted"),SUMIFS(UK!$E$9:$E$77,UK!$C$9:$C$77,Data!$H5278),IF(AND($C3000="Area (ha)",$E3000="In conversion"),SUMIFS(UK!$F$9:$F$77,UK!$C$9:$C$77,Data!$H5278),IF(AND($C3000="Area (ha)",$E3000="Total"),SUMIFS(UK!$F$9:$F$77,UK!$C$9:$C$77,Data!$H5278),IF(AND($C3000="Tonne",$E3000="Fully converted"),SUMIFS(UK!$F$9:$F$77,UK!$C$9:$C$77,Data!$H5278),""))))</f>
        <v/>
      </c>
      <c r="B3000" t="s">
        <v>45</v>
      </c>
      <c r="C3000" t="s">
        <v>144</v>
      </c>
      <c r="D3000" t="s">
        <v>49</v>
      </c>
      <c r="E3000" t="s">
        <v>142</v>
      </c>
      <c r="F3000" s="32" t="s">
        <v>20</v>
      </c>
      <c r="G3000" s="32" t="s">
        <v>83</v>
      </c>
      <c r="H3000" s="32" t="s">
        <v>83</v>
      </c>
      <c r="I3000" s="32" t="s">
        <v>83</v>
      </c>
    </row>
    <row r="3001" spans="1:9" x14ac:dyDescent="0.25">
      <c r="A3001" t="str">
        <f>IF(AND($C3001="Area (ha)",$E3001="Fully converted"),SUMIFS(UK!$E$9:$E$77,UK!$C$9:$C$77,Data!$H5279),IF(AND($C3001="Area (ha)",$E3001="In conversion"),SUMIFS(UK!$F$9:$F$77,UK!$C$9:$C$77,Data!$H5279),IF(AND($C3001="Area (ha)",$E3001="Total"),SUMIFS(UK!$F$9:$F$77,UK!$C$9:$C$77,Data!$H5279),IF(AND($C3001="Tonne",$E3001="Fully converted"),SUMIFS(UK!$F$9:$F$77,UK!$C$9:$C$77,Data!$H5279),""))))</f>
        <v/>
      </c>
      <c r="B3001" t="s">
        <v>45</v>
      </c>
      <c r="C3001" t="s">
        <v>144</v>
      </c>
      <c r="D3001" t="s">
        <v>49</v>
      </c>
      <c r="E3001" t="s">
        <v>142</v>
      </c>
      <c r="F3001" s="32" t="s">
        <v>20</v>
      </c>
      <c r="G3001" s="32" t="s">
        <v>84</v>
      </c>
      <c r="H3001" s="32" t="s">
        <v>84</v>
      </c>
      <c r="I3001" s="32" t="s">
        <v>84</v>
      </c>
    </row>
    <row r="3002" spans="1:9" x14ac:dyDescent="0.25">
      <c r="A3002" t="str">
        <f>IF(AND($C3002="Area (ha)",$E3002="Fully converted"),SUMIFS(UK!$E$9:$E$77,UK!$C$9:$C$77,Data!$H5280),IF(AND($C3002="Area (ha)",$E3002="In conversion"),SUMIFS(UK!$F$9:$F$77,UK!$C$9:$C$77,Data!$H5280),IF(AND($C3002="Area (ha)",$E3002="Total"),SUMIFS(UK!$F$9:$F$77,UK!$C$9:$C$77,Data!$H5280),IF(AND($C3002="Tonne",$E3002="Fully converted"),SUMIFS(UK!$F$9:$F$77,UK!$C$9:$C$77,Data!$H5280),""))))</f>
        <v/>
      </c>
      <c r="B3002" t="s">
        <v>45</v>
      </c>
      <c r="C3002" t="s">
        <v>144</v>
      </c>
      <c r="D3002" t="s">
        <v>49</v>
      </c>
      <c r="E3002" t="s">
        <v>142</v>
      </c>
      <c r="F3002" s="32" t="s">
        <v>20</v>
      </c>
      <c r="G3002" s="32" t="s">
        <v>85</v>
      </c>
      <c r="H3002" s="32" t="s">
        <v>85</v>
      </c>
      <c r="I3002" s="32" t="s">
        <v>235</v>
      </c>
    </row>
    <row r="3003" spans="1:9" x14ac:dyDescent="0.25">
      <c r="A3003" t="str">
        <f>IF(AND($C3003="Area (ha)",$E3003="Fully converted"),SUMIFS(UK!$E$9:$E$77,UK!$C$9:$C$77,Data!$H5281),IF(AND($C3003="Area (ha)",$E3003="In conversion"),SUMIFS(UK!$F$9:$F$77,UK!$C$9:$C$77,Data!$H5281),IF(AND($C3003="Area (ha)",$E3003="Total"),SUMIFS(UK!$F$9:$F$77,UK!$C$9:$C$77,Data!$H5281),IF(AND($C3003="Tonne",$E3003="Fully converted"),SUMIFS(UK!$F$9:$F$77,UK!$C$9:$C$77,Data!$H5281),""))))</f>
        <v/>
      </c>
      <c r="B3003" t="s">
        <v>45</v>
      </c>
      <c r="C3003" t="s">
        <v>144</v>
      </c>
      <c r="D3003" t="s">
        <v>49</v>
      </c>
      <c r="E3003" t="s">
        <v>142</v>
      </c>
      <c r="F3003" s="32" t="s">
        <v>20</v>
      </c>
      <c r="G3003" s="32" t="s">
        <v>127</v>
      </c>
      <c r="H3003" s="32" t="s">
        <v>127</v>
      </c>
      <c r="I3003" s="32" t="s">
        <v>127</v>
      </c>
    </row>
    <row r="3004" spans="1:9" x14ac:dyDescent="0.25">
      <c r="A3004" t="str">
        <f>IF(AND($C3004="Area (ha)",$E3004="Fully converted"),SUMIFS(UK!$E$9:$E$77,UK!$C$9:$C$77,Data!$H5282),IF(AND($C3004="Area (ha)",$E3004="In conversion"),SUMIFS(UK!$F$9:$F$77,UK!$C$9:$C$77,Data!$H5282),IF(AND($C3004="Area (ha)",$E3004="Total"),SUMIFS(UK!$F$9:$F$77,UK!$C$9:$C$77,Data!$H5282),IF(AND($C3004="Tonne",$E3004="Fully converted"),SUMIFS(UK!$F$9:$F$77,UK!$C$9:$C$77,Data!$H5282),""))))</f>
        <v/>
      </c>
      <c r="B3004" t="s">
        <v>45</v>
      </c>
      <c r="C3004" t="s">
        <v>144</v>
      </c>
      <c r="D3004" t="s">
        <v>49</v>
      </c>
      <c r="E3004" t="s">
        <v>142</v>
      </c>
      <c r="F3004" s="32" t="s">
        <v>20</v>
      </c>
      <c r="G3004" s="32" t="s">
        <v>128</v>
      </c>
      <c r="H3004" s="32" t="s">
        <v>128</v>
      </c>
      <c r="I3004" s="32" t="s">
        <v>128</v>
      </c>
    </row>
    <row r="3005" spans="1:9" x14ac:dyDescent="0.25">
      <c r="A3005" t="str">
        <f>IF(AND($C3005="Area (ha)",$E3005="Fully converted"),SUMIFS(UK!$E$9:$E$77,UK!$C$9:$C$77,Data!$H5283),IF(AND($C3005="Area (ha)",$E3005="In conversion"),SUMIFS(UK!$F$9:$F$77,UK!$C$9:$C$77,Data!$H5283),IF(AND($C3005="Area (ha)",$E3005="Total"),SUMIFS(UK!$F$9:$F$77,UK!$C$9:$C$77,Data!$H5283),IF(AND($C3005="Tonne",$E3005="Fully converted"),SUMIFS(UK!$F$9:$F$77,UK!$C$9:$C$77,Data!$H5283),""))))</f>
        <v/>
      </c>
      <c r="B3005" t="s">
        <v>45</v>
      </c>
      <c r="C3005" t="s">
        <v>144</v>
      </c>
      <c r="D3005" t="s">
        <v>49</v>
      </c>
      <c r="E3005" t="s">
        <v>142</v>
      </c>
      <c r="F3005" s="32" t="s">
        <v>20</v>
      </c>
      <c r="G3005" s="32" t="s">
        <v>129</v>
      </c>
      <c r="H3005" s="32" t="s">
        <v>129</v>
      </c>
      <c r="I3005" s="32" t="s">
        <v>129</v>
      </c>
    </row>
    <row r="3006" spans="1:9" x14ac:dyDescent="0.25">
      <c r="A3006" t="str">
        <f>IF(AND($C3006="Area (ha)",$E3006="Fully converted"),SUMIFS(UK!$E$9:$E$77,UK!$C$9:$C$77,Data!$H5284),IF(AND($C3006="Area (ha)",$E3006="In conversion"),SUMIFS(UK!$F$9:$F$77,UK!$C$9:$C$77,Data!$H5284),IF(AND($C3006="Area (ha)",$E3006="Total"),SUMIFS(UK!$F$9:$F$77,UK!$C$9:$C$77,Data!$H5284),IF(AND($C3006="Tonne",$E3006="Fully converted"),SUMIFS(UK!$F$9:$F$77,UK!$C$9:$C$77,Data!$H5284),""))))</f>
        <v/>
      </c>
      <c r="B3006" t="s">
        <v>45</v>
      </c>
      <c r="C3006" t="s">
        <v>144</v>
      </c>
      <c r="D3006" t="s">
        <v>49</v>
      </c>
      <c r="E3006" t="s">
        <v>142</v>
      </c>
      <c r="F3006" s="32" t="s">
        <v>20</v>
      </c>
      <c r="G3006" s="32" t="s">
        <v>130</v>
      </c>
      <c r="H3006" s="32" t="s">
        <v>130</v>
      </c>
      <c r="I3006" s="32" t="s">
        <v>130</v>
      </c>
    </row>
    <row r="3007" spans="1:9" x14ac:dyDescent="0.25">
      <c r="A3007" t="str">
        <f>IF(AND($C3007="Area (ha)",$E3007="Fully converted"),SUMIFS(UK!$E$9:$E$77,UK!$C$9:$C$77,Data!$H5285),IF(AND($C3007="Area (ha)",$E3007="In conversion"),SUMIFS(UK!$F$9:$F$77,UK!$C$9:$C$77,Data!$H5285),IF(AND($C3007="Area (ha)",$E3007="Total"),SUMIFS(UK!$F$9:$F$77,UK!$C$9:$C$77,Data!$H5285),IF(AND($C3007="Tonne",$E3007="Fully converted"),SUMIFS(UK!$F$9:$F$77,UK!$C$9:$C$77,Data!$H5285),""))))</f>
        <v/>
      </c>
      <c r="B3007" t="s">
        <v>45</v>
      </c>
      <c r="C3007" t="s">
        <v>144</v>
      </c>
      <c r="D3007" t="s">
        <v>49</v>
      </c>
      <c r="E3007" t="s">
        <v>142</v>
      </c>
      <c r="F3007" s="32" t="s">
        <v>20</v>
      </c>
      <c r="G3007" s="32" t="s">
        <v>131</v>
      </c>
      <c r="H3007" s="32" t="s">
        <v>131</v>
      </c>
      <c r="I3007" s="32" t="s">
        <v>131</v>
      </c>
    </row>
    <row r="3008" spans="1:9" x14ac:dyDescent="0.25">
      <c r="A3008" t="str">
        <f>IF(AND($C3008="Area (ha)",$E3008="Fully converted"),SUMIFS(UK!$E$9:$E$77,UK!$C$9:$C$77,Data!$H5286),IF(AND($C3008="Area (ha)",$E3008="In conversion"),SUMIFS(UK!$F$9:$F$77,UK!$C$9:$C$77,Data!$H5286),IF(AND($C3008="Area (ha)",$E3008="Total"),SUMIFS(UK!$F$9:$F$77,UK!$C$9:$C$77,Data!$H5286),IF(AND($C3008="Tonne",$E3008="Fully converted"),SUMIFS(UK!$F$9:$F$77,UK!$C$9:$C$77,Data!$H5286),""))))</f>
        <v/>
      </c>
      <c r="B3008" t="s">
        <v>45</v>
      </c>
      <c r="C3008" t="s">
        <v>144</v>
      </c>
      <c r="D3008" t="s">
        <v>49</v>
      </c>
      <c r="E3008" t="s">
        <v>142</v>
      </c>
      <c r="F3008" s="32" t="s">
        <v>20</v>
      </c>
      <c r="G3008" s="32" t="s">
        <v>91</v>
      </c>
      <c r="H3008" s="32" t="s">
        <v>91</v>
      </c>
      <c r="I3008" s="32" t="s">
        <v>91</v>
      </c>
    </row>
    <row r="3009" spans="1:9" x14ac:dyDescent="0.25">
      <c r="A3009" t="str">
        <f>IF(AND($C3009="Area (ha)",$E3009="Fully converted"),SUMIFS(UK!$E$9:$E$77,UK!$C$9:$C$77,Data!$H5287),IF(AND($C3009="Area (ha)",$E3009="In conversion"),SUMIFS(UK!$F$9:$F$77,UK!$C$9:$C$77,Data!$H5287),IF(AND($C3009="Area (ha)",$E3009="Total"),SUMIFS(UK!$F$9:$F$77,UK!$C$9:$C$77,Data!$H5287),IF(AND($C3009="Tonne",$E3009="Fully converted"),SUMIFS(UK!$F$9:$F$77,UK!$C$9:$C$77,Data!$H5287),""))))</f>
        <v/>
      </c>
      <c r="B3009" t="s">
        <v>45</v>
      </c>
      <c r="C3009" t="s">
        <v>144</v>
      </c>
      <c r="D3009" t="s">
        <v>49</v>
      </c>
      <c r="E3009" t="s">
        <v>142</v>
      </c>
      <c r="F3009" s="32" t="s">
        <v>20</v>
      </c>
      <c r="G3009" s="32" t="s">
        <v>92</v>
      </c>
      <c r="H3009" s="32" t="s">
        <v>92</v>
      </c>
      <c r="I3009" s="32" t="s">
        <v>92</v>
      </c>
    </row>
    <row r="3010" spans="1:9" x14ac:dyDescent="0.25">
      <c r="A3010" t="str">
        <f>IF(AND($C3010="Area (ha)",$E3010="Fully converted"),SUMIFS(UK!$E$9:$E$77,UK!$C$9:$C$77,Data!$H5288),IF(AND($C3010="Area (ha)",$E3010="In conversion"),SUMIFS(UK!$F$9:$F$77,UK!$C$9:$C$77,Data!$H5288),IF(AND($C3010="Area (ha)",$E3010="Total"),SUMIFS(UK!$F$9:$F$77,UK!$C$9:$C$77,Data!$H5288),IF(AND($C3010="Tonne",$E3010="Fully converted"),SUMIFS(UK!$F$9:$F$77,UK!$C$9:$C$77,Data!$H5288),""))))</f>
        <v/>
      </c>
      <c r="B3010" t="s">
        <v>45</v>
      </c>
      <c r="C3010" t="s">
        <v>144</v>
      </c>
      <c r="D3010" t="s">
        <v>49</v>
      </c>
      <c r="E3010" t="s">
        <v>142</v>
      </c>
      <c r="F3010" s="32" t="s">
        <v>20</v>
      </c>
      <c r="G3010" s="32" t="s">
        <v>93</v>
      </c>
      <c r="H3010" s="32" t="s">
        <v>93</v>
      </c>
      <c r="I3010" s="32" t="s">
        <v>93</v>
      </c>
    </row>
    <row r="3011" spans="1:9" x14ac:dyDescent="0.25">
      <c r="A3011" t="str">
        <f>IF(AND($C3011="Area (ha)",$E3011="Fully converted"),SUMIFS(UK!$E$9:$E$77,UK!$C$9:$C$77,Data!$H5289),IF(AND($C3011="Area (ha)",$E3011="In conversion"),SUMIFS(UK!$F$9:$F$77,UK!$C$9:$C$77,Data!$H5289),IF(AND($C3011="Area (ha)",$E3011="Total"),SUMIFS(UK!$F$9:$F$77,UK!$C$9:$C$77,Data!$H5289),IF(AND($C3011="Tonne",$E3011="Fully converted"),SUMIFS(UK!$F$9:$F$77,UK!$C$9:$C$77,Data!$H5289),""))))</f>
        <v/>
      </c>
      <c r="B3011" t="s">
        <v>45</v>
      </c>
      <c r="C3011" t="s">
        <v>144</v>
      </c>
      <c r="D3011" t="s">
        <v>49</v>
      </c>
      <c r="E3011" t="s">
        <v>142</v>
      </c>
      <c r="F3011" s="32" t="s">
        <v>20</v>
      </c>
      <c r="G3011" s="32" t="s">
        <v>94</v>
      </c>
      <c r="H3011" s="32" t="s">
        <v>94</v>
      </c>
      <c r="I3011" s="32" t="s">
        <v>94</v>
      </c>
    </row>
    <row r="3012" spans="1:9" x14ac:dyDescent="0.25">
      <c r="A3012" t="str">
        <f>IF(AND($C3012="Area (ha)",$E3012="Fully converted"),SUMIFS(UK!$E$9:$E$77,UK!$C$9:$C$77,Data!$H5290),IF(AND($C3012="Area (ha)",$E3012="In conversion"),SUMIFS(UK!$F$9:$F$77,UK!$C$9:$C$77,Data!$H5290),IF(AND($C3012="Area (ha)",$E3012="Total"),SUMIFS(UK!$F$9:$F$77,UK!$C$9:$C$77,Data!$H5290),IF(AND($C3012="Tonne",$E3012="Fully converted"),SUMIFS(UK!$F$9:$F$77,UK!$C$9:$C$77,Data!$H5290),""))))</f>
        <v/>
      </c>
      <c r="B3012" t="s">
        <v>45</v>
      </c>
      <c r="C3012" t="s">
        <v>144</v>
      </c>
      <c r="D3012" t="s">
        <v>49</v>
      </c>
      <c r="E3012" t="s">
        <v>142</v>
      </c>
      <c r="F3012" s="32" t="s">
        <v>20</v>
      </c>
      <c r="G3012" s="32" t="s">
        <v>95</v>
      </c>
      <c r="H3012" s="32" t="s">
        <v>95</v>
      </c>
      <c r="I3012" s="32" t="s">
        <v>95</v>
      </c>
    </row>
    <row r="3013" spans="1:9" x14ac:dyDescent="0.25">
      <c r="A3013" t="str">
        <f>IF(AND($C3013="Area (ha)",$E3013="Fully converted"),SUMIFS(UK!$E$9:$E$77,UK!$C$9:$C$77,Data!$H5291),IF(AND($C3013="Area (ha)",$E3013="In conversion"),SUMIFS(UK!$F$9:$F$77,UK!$C$9:$C$77,Data!$H5291),IF(AND($C3013="Area (ha)",$E3013="Total"),SUMIFS(UK!$F$9:$F$77,UK!$C$9:$C$77,Data!$H5291),IF(AND($C3013="Tonne",$E3013="Fully converted"),SUMIFS(UK!$F$9:$F$77,UK!$C$9:$C$77,Data!$H5291),""))))</f>
        <v/>
      </c>
      <c r="B3013" t="s">
        <v>45</v>
      </c>
      <c r="C3013" t="s">
        <v>144</v>
      </c>
      <c r="D3013" t="s">
        <v>49</v>
      </c>
      <c r="E3013" t="s">
        <v>142</v>
      </c>
      <c r="F3013" s="32" t="s">
        <v>20</v>
      </c>
      <c r="G3013" s="32" t="s">
        <v>96</v>
      </c>
      <c r="H3013" s="32" t="s">
        <v>96</v>
      </c>
      <c r="I3013" s="32" t="s">
        <v>96</v>
      </c>
    </row>
    <row r="3014" spans="1:9" x14ac:dyDescent="0.25">
      <c r="A3014" t="str">
        <f>IF(AND($C3014="Area (ha)",$E3014="Fully converted"),SUMIFS(UK!$E$9:$E$77,UK!$C$9:$C$77,Data!$H5292),IF(AND($C3014="Area (ha)",$E3014="In conversion"),SUMIFS(UK!$F$9:$F$77,UK!$C$9:$C$77,Data!$H5292),IF(AND($C3014="Area (ha)",$E3014="Total"),SUMIFS(UK!$F$9:$F$77,UK!$C$9:$C$77,Data!$H5292),IF(AND($C3014="Tonne",$E3014="Fully converted"),SUMIFS(UK!$F$9:$F$77,UK!$C$9:$C$77,Data!$H5292),""))))</f>
        <v/>
      </c>
      <c r="B3014" t="s">
        <v>45</v>
      </c>
      <c r="C3014" t="s">
        <v>144</v>
      </c>
      <c r="D3014" t="s">
        <v>49</v>
      </c>
      <c r="E3014" t="s">
        <v>142</v>
      </c>
      <c r="F3014" s="32" t="s">
        <v>20</v>
      </c>
      <c r="G3014" s="32" t="s">
        <v>132</v>
      </c>
      <c r="H3014" s="32" t="s">
        <v>132</v>
      </c>
      <c r="I3014" s="32" t="s">
        <v>132</v>
      </c>
    </row>
    <row r="3015" spans="1:9" x14ac:dyDescent="0.25">
      <c r="A3015" t="str">
        <f>IF(AND($C3015="Area (ha)",$E3015="Fully converted"),SUMIFS(UK!$E$9:$E$77,UK!$C$9:$C$77,Data!$H5293),IF(AND($C3015="Area (ha)",$E3015="In conversion"),SUMIFS(UK!$F$9:$F$77,UK!$C$9:$C$77,Data!$H5293),IF(AND($C3015="Area (ha)",$E3015="Total"),SUMIFS(UK!$F$9:$F$77,UK!$C$9:$C$77,Data!$H5293),IF(AND($C3015="Tonne",$E3015="Fully converted"),SUMIFS(UK!$F$9:$F$77,UK!$C$9:$C$77,Data!$H5293),""))))</f>
        <v/>
      </c>
      <c r="B3015" t="s">
        <v>45</v>
      </c>
      <c r="C3015" t="s">
        <v>144</v>
      </c>
      <c r="D3015" t="s">
        <v>49</v>
      </c>
      <c r="E3015" t="s">
        <v>142</v>
      </c>
      <c r="F3015" s="32" t="s">
        <v>20</v>
      </c>
      <c r="G3015" s="32" t="s">
        <v>98</v>
      </c>
      <c r="H3015" s="32" t="s">
        <v>98</v>
      </c>
      <c r="I3015" s="32" t="s">
        <v>98</v>
      </c>
    </row>
    <row r="3016" spans="1:9" x14ac:dyDescent="0.25">
      <c r="A3016" t="str">
        <f>IF(AND($C3016="Area (ha)",$E3016="Fully converted"),SUMIFS(UK!$E$9:$E$77,UK!$C$9:$C$77,Data!$H5294),IF(AND($C3016="Area (ha)",$E3016="In conversion"),SUMIFS(UK!$F$9:$F$77,UK!$C$9:$C$77,Data!$H5294),IF(AND($C3016="Area (ha)",$E3016="Total"),SUMIFS(UK!$F$9:$F$77,UK!$C$9:$C$77,Data!$H5294),IF(AND($C3016="Tonne",$E3016="Fully converted"),SUMIFS(UK!$F$9:$F$77,UK!$C$9:$C$77,Data!$H5294),""))))</f>
        <v/>
      </c>
      <c r="B3016" t="s">
        <v>45</v>
      </c>
      <c r="C3016" t="s">
        <v>144</v>
      </c>
      <c r="D3016" t="s">
        <v>49</v>
      </c>
      <c r="E3016" t="s">
        <v>142</v>
      </c>
      <c r="F3016" s="32" t="s">
        <v>20</v>
      </c>
      <c r="G3016" s="32" t="s">
        <v>99</v>
      </c>
      <c r="H3016" s="32" t="s">
        <v>99</v>
      </c>
      <c r="I3016" s="32" t="s">
        <v>99</v>
      </c>
    </row>
    <row r="3017" spans="1:9" x14ac:dyDescent="0.25">
      <c r="A3017" t="str">
        <f>IF(AND($C3017="Area (ha)",$E3017="Fully converted"),SUMIFS(UK!$E$9:$E$77,UK!$C$9:$C$77,Data!$H5295),IF(AND($C3017="Area (ha)",$E3017="In conversion"),SUMIFS(UK!$F$9:$F$77,UK!$C$9:$C$77,Data!$H5295),IF(AND($C3017="Area (ha)",$E3017="Total"),SUMIFS(UK!$F$9:$F$77,UK!$C$9:$C$77,Data!$H5295),IF(AND($C3017="Tonne",$E3017="Fully converted"),SUMIFS(UK!$F$9:$F$77,UK!$C$9:$C$77,Data!$H5295),""))))</f>
        <v/>
      </c>
      <c r="B3017" t="s">
        <v>45</v>
      </c>
      <c r="C3017" t="s">
        <v>144</v>
      </c>
      <c r="D3017" t="s">
        <v>49</v>
      </c>
      <c r="E3017" t="s">
        <v>142</v>
      </c>
      <c r="F3017" s="32" t="s">
        <v>20</v>
      </c>
      <c r="G3017" s="32" t="s">
        <v>100</v>
      </c>
      <c r="H3017" s="32" t="s">
        <v>100</v>
      </c>
      <c r="I3017" s="32" t="s">
        <v>101</v>
      </c>
    </row>
    <row r="3018" spans="1:9" x14ac:dyDescent="0.25">
      <c r="A3018" t="str">
        <f>IF(AND($C3018="Area (ha)",$E3018="Fully converted"),SUMIFS(UK!$E$9:$E$77,UK!$C$9:$C$77,Data!$H5296),IF(AND($C3018="Area (ha)",$E3018="In conversion"),SUMIFS(UK!$F$9:$F$77,UK!$C$9:$C$77,Data!$H5296),IF(AND($C3018="Area (ha)",$E3018="Total"),SUMIFS(UK!$F$9:$F$77,UK!$C$9:$C$77,Data!$H5296),IF(AND($C3018="Tonne",$E3018="Fully converted"),SUMIFS(UK!$F$9:$F$77,UK!$C$9:$C$77,Data!$H5296),""))))</f>
        <v/>
      </c>
      <c r="B3018" t="s">
        <v>45</v>
      </c>
      <c r="C3018" t="s">
        <v>144</v>
      </c>
      <c r="D3018" t="s">
        <v>49</v>
      </c>
      <c r="E3018" t="s">
        <v>142</v>
      </c>
      <c r="F3018" s="32" t="s">
        <v>20</v>
      </c>
      <c r="G3018" s="32" t="s">
        <v>101</v>
      </c>
      <c r="H3018" s="32" t="s">
        <v>101</v>
      </c>
      <c r="I3018" s="32" t="s">
        <v>101</v>
      </c>
    </row>
    <row r="3019" spans="1:9" x14ac:dyDescent="0.25">
      <c r="A3019" t="str">
        <f>IF(AND($C3019="Area (ha)",$E3019="Fully converted"),SUMIFS(UK!$E$9:$E$77,UK!$C$9:$C$77,Data!$H5297),IF(AND($C3019="Area (ha)",$E3019="In conversion"),SUMIFS(UK!$F$9:$F$77,UK!$C$9:$C$77,Data!$H5297),IF(AND($C3019="Area (ha)",$E3019="Total"),SUMIFS(UK!$F$9:$F$77,UK!$C$9:$C$77,Data!$H5297),IF(AND($C3019="Tonne",$E3019="Fully converted"),SUMIFS(UK!$F$9:$F$77,UK!$C$9:$C$77,Data!$H5297),""))))</f>
        <v/>
      </c>
      <c r="B3019" t="s">
        <v>45</v>
      </c>
      <c r="C3019" t="s">
        <v>144</v>
      </c>
      <c r="D3019" t="s">
        <v>49</v>
      </c>
      <c r="E3019" t="s">
        <v>142</v>
      </c>
      <c r="F3019" s="32" t="s">
        <v>20</v>
      </c>
      <c r="G3019" s="32" t="s">
        <v>102</v>
      </c>
      <c r="H3019" s="32" t="s">
        <v>102</v>
      </c>
      <c r="I3019" s="32" t="s">
        <v>102</v>
      </c>
    </row>
    <row r="3020" spans="1:9" x14ac:dyDescent="0.25">
      <c r="A3020" t="str">
        <f>IF(AND($C3020="Area (ha)",$E3020="Fully converted"),SUMIFS(UK!$E$9:$E$77,UK!$C$9:$C$77,Data!$H5298),IF(AND($C3020="Area (ha)",$E3020="In conversion"),SUMIFS(UK!$F$9:$F$77,UK!$C$9:$C$77,Data!$H5298),IF(AND($C3020="Area (ha)",$E3020="Total"),SUMIFS(UK!$F$9:$F$77,UK!$C$9:$C$77,Data!$H5298),IF(AND($C3020="Tonne",$E3020="Fully converted"),SUMIFS(UK!$F$9:$F$77,UK!$C$9:$C$77,Data!$H5298),""))))</f>
        <v/>
      </c>
      <c r="B3020" t="s">
        <v>45</v>
      </c>
      <c r="C3020" t="s">
        <v>144</v>
      </c>
      <c r="D3020" t="s">
        <v>49</v>
      </c>
      <c r="E3020" t="s">
        <v>142</v>
      </c>
      <c r="F3020" s="32" t="s">
        <v>20</v>
      </c>
      <c r="G3020" s="32" t="s">
        <v>103</v>
      </c>
      <c r="H3020" s="32" t="s">
        <v>103</v>
      </c>
      <c r="I3020" s="32" t="s">
        <v>103</v>
      </c>
    </row>
    <row r="3021" spans="1:9" x14ac:dyDescent="0.25">
      <c r="A3021" t="str">
        <f>IF(AND($C3021="Area (ha)",$E3021="Fully converted"),SUMIFS(UK!$E$9:$E$77,UK!$C$9:$C$77,Data!$H5299),IF(AND($C3021="Area (ha)",$E3021="In conversion"),SUMIFS(UK!$F$9:$F$77,UK!$C$9:$C$77,Data!$H5299),IF(AND($C3021="Area (ha)",$E3021="Total"),SUMIFS(UK!$F$9:$F$77,UK!$C$9:$C$77,Data!$H5299),IF(AND($C3021="Tonne",$E3021="Fully converted"),SUMIFS(UK!$F$9:$F$77,UK!$C$9:$C$77,Data!$H5299),""))))</f>
        <v/>
      </c>
      <c r="B3021" t="s">
        <v>45</v>
      </c>
      <c r="C3021" t="s">
        <v>144</v>
      </c>
      <c r="D3021" t="s">
        <v>49</v>
      </c>
      <c r="E3021" t="s">
        <v>142</v>
      </c>
      <c r="F3021" s="32" t="s">
        <v>20</v>
      </c>
      <c r="G3021" s="32" t="s">
        <v>104</v>
      </c>
      <c r="H3021" s="32" t="s">
        <v>104</v>
      </c>
      <c r="I3021" s="32" t="s">
        <v>104</v>
      </c>
    </row>
    <row r="3022" spans="1:9" x14ac:dyDescent="0.25">
      <c r="A3022" t="str">
        <f>IF(AND($C3022="Area (ha)",$E3022="Fully converted"),SUMIFS(UK!$E$9:$E$77,UK!$C$9:$C$77,Data!$H5300),IF(AND($C3022="Area (ha)",$E3022="In conversion"),SUMIFS(UK!$F$9:$F$77,UK!$C$9:$C$77,Data!$H5300),IF(AND($C3022="Area (ha)",$E3022="Total"),SUMIFS(UK!$F$9:$F$77,UK!$C$9:$C$77,Data!$H5300),IF(AND($C3022="Tonne",$E3022="Fully converted"),SUMIFS(UK!$F$9:$F$77,UK!$C$9:$C$77,Data!$H5300),""))))</f>
        <v/>
      </c>
      <c r="B3022" t="s">
        <v>45</v>
      </c>
      <c r="C3022" t="s">
        <v>144</v>
      </c>
      <c r="D3022" t="s">
        <v>49</v>
      </c>
      <c r="E3022" t="s">
        <v>142</v>
      </c>
      <c r="F3022" s="32" t="s">
        <v>20</v>
      </c>
      <c r="G3022" s="32" t="s">
        <v>105</v>
      </c>
      <c r="H3022" s="32" t="s">
        <v>105</v>
      </c>
      <c r="I3022" s="32" t="s">
        <v>105</v>
      </c>
    </row>
    <row r="3023" spans="1:9" x14ac:dyDescent="0.25">
      <c r="A3023" t="str">
        <f>IF(AND($C3023="Area (ha)",$E3023="Fully converted"),SUMIFS(UK!$E$9:$E$77,UK!$C$9:$C$77,Data!$H5301),IF(AND($C3023="Area (ha)",$E3023="In conversion"),SUMIFS(UK!$F$9:$F$77,UK!$C$9:$C$77,Data!$H5301),IF(AND($C3023="Area (ha)",$E3023="Total"),SUMIFS(UK!$F$9:$F$77,UK!$C$9:$C$77,Data!$H5301),IF(AND($C3023="Tonne",$E3023="Fully converted"),SUMIFS(UK!$F$9:$F$77,UK!$C$9:$C$77,Data!$H5301),""))))</f>
        <v/>
      </c>
      <c r="B3023" t="s">
        <v>45</v>
      </c>
      <c r="C3023" t="s">
        <v>144</v>
      </c>
      <c r="D3023" t="s">
        <v>49</v>
      </c>
      <c r="E3023" t="s">
        <v>142</v>
      </c>
      <c r="F3023" s="32" t="s">
        <v>20</v>
      </c>
      <c r="G3023" s="32" t="s">
        <v>106</v>
      </c>
      <c r="H3023" s="32" t="s">
        <v>106</v>
      </c>
      <c r="I3023" s="32" t="s">
        <v>106</v>
      </c>
    </row>
    <row r="3024" spans="1:9" x14ac:dyDescent="0.25">
      <c r="A3024" t="str">
        <f>IF(AND($C3024="Area (ha)",$E3024="Fully converted"),SUMIFS(UK!$E$9:$E$77,UK!$C$9:$C$77,Data!$H5302),IF(AND($C3024="Area (ha)",$E3024="In conversion"),SUMIFS(UK!$F$9:$F$77,UK!$C$9:$C$77,Data!$H5302),IF(AND($C3024="Area (ha)",$E3024="Total"),SUMIFS(UK!$F$9:$F$77,UK!$C$9:$C$77,Data!$H5302),IF(AND($C3024="Tonne",$E3024="Fully converted"),SUMIFS(UK!$F$9:$F$77,UK!$C$9:$C$77,Data!$H5302),""))))</f>
        <v/>
      </c>
      <c r="B3024" t="s">
        <v>45</v>
      </c>
      <c r="C3024" t="s">
        <v>144</v>
      </c>
      <c r="D3024" t="s">
        <v>49</v>
      </c>
      <c r="E3024" t="s">
        <v>142</v>
      </c>
      <c r="F3024" s="32" t="s">
        <v>20</v>
      </c>
      <c r="G3024" s="32" t="s">
        <v>107</v>
      </c>
      <c r="H3024" s="32" t="s">
        <v>107</v>
      </c>
      <c r="I3024" s="32" t="s">
        <v>107</v>
      </c>
    </row>
    <row r="3025" spans="1:9" x14ac:dyDescent="0.25">
      <c r="A3025" t="str">
        <f>IF(AND($C3025="Area (ha)",$E3025="Fully converted"),SUMIFS(UK!$E$9:$E$77,UK!$C$9:$C$77,Data!$H5303),IF(AND($C3025="Area (ha)",$E3025="In conversion"),SUMIFS(UK!$F$9:$F$77,UK!$C$9:$C$77,Data!$H5303),IF(AND($C3025="Area (ha)",$E3025="Total"),SUMIFS(UK!$F$9:$F$77,UK!$C$9:$C$77,Data!$H5303),IF(AND($C3025="Tonne",$E3025="Fully converted"),SUMIFS(UK!$F$9:$F$77,UK!$C$9:$C$77,Data!$H5303),""))))</f>
        <v/>
      </c>
      <c r="B3025" t="s">
        <v>45</v>
      </c>
      <c r="C3025" t="s">
        <v>144</v>
      </c>
      <c r="D3025" t="s">
        <v>49</v>
      </c>
      <c r="E3025" t="s">
        <v>142</v>
      </c>
      <c r="F3025" s="32" t="s">
        <v>20</v>
      </c>
      <c r="G3025" s="32" t="s">
        <v>108</v>
      </c>
      <c r="H3025" s="32" t="s">
        <v>108</v>
      </c>
      <c r="I3025" s="32" t="s">
        <v>108</v>
      </c>
    </row>
    <row r="3026" spans="1:9" x14ac:dyDescent="0.25">
      <c r="A3026" t="str">
        <f>IF(AND($C3026="Area (ha)",$E3026="Fully converted"),SUMIFS(UK!$E$9:$E$77,UK!$C$9:$C$77,Data!$H5304),IF(AND($C3026="Area (ha)",$E3026="In conversion"),SUMIFS(UK!$F$9:$F$77,UK!$C$9:$C$77,Data!$H5304),IF(AND($C3026="Area (ha)",$E3026="Total"),SUMIFS(UK!$F$9:$F$77,UK!$C$9:$C$77,Data!$H5304),IF(AND($C3026="Tonne",$E3026="Fully converted"),SUMIFS(UK!$F$9:$F$77,UK!$C$9:$C$77,Data!$H5304),""))))</f>
        <v/>
      </c>
      <c r="B3026" t="s">
        <v>45</v>
      </c>
      <c r="C3026" t="s">
        <v>144</v>
      </c>
      <c r="D3026" t="s">
        <v>49</v>
      </c>
      <c r="E3026" t="s">
        <v>142</v>
      </c>
      <c r="F3026" s="32" t="s">
        <v>20</v>
      </c>
      <c r="G3026" s="32" t="s">
        <v>109</v>
      </c>
      <c r="H3026" s="32" t="s">
        <v>109</v>
      </c>
      <c r="I3026" s="32" t="s">
        <v>109</v>
      </c>
    </row>
    <row r="3027" spans="1:9" x14ac:dyDescent="0.25">
      <c r="A3027" t="str">
        <f>IF(AND($C3027="Area (ha)",$E3027="Fully converted"),SUMIFS(UK!$E$9:$E$77,UK!$C$9:$C$77,Data!$H5305),IF(AND($C3027="Area (ha)",$E3027="In conversion"),SUMIFS(UK!$F$9:$F$77,UK!$C$9:$C$77,Data!$H5305),IF(AND($C3027="Area (ha)",$E3027="Total"),SUMIFS(UK!$F$9:$F$77,UK!$C$9:$C$77,Data!$H5305),IF(AND($C3027="Tonne",$E3027="Fully converted"),SUMIFS(UK!$F$9:$F$77,UK!$C$9:$C$77,Data!$H5305),""))))</f>
        <v/>
      </c>
      <c r="B3027" t="s">
        <v>45</v>
      </c>
      <c r="C3027" t="s">
        <v>144</v>
      </c>
      <c r="D3027" t="s">
        <v>49</v>
      </c>
      <c r="E3027" t="s">
        <v>142</v>
      </c>
      <c r="F3027" s="32" t="s">
        <v>20</v>
      </c>
      <c r="G3027" s="32" t="s">
        <v>133</v>
      </c>
      <c r="H3027" s="32" t="s">
        <v>110</v>
      </c>
      <c r="I3027" s="32" t="s">
        <v>133</v>
      </c>
    </row>
    <row r="3028" spans="1:9" x14ac:dyDescent="0.25">
      <c r="A3028" t="str">
        <f>IF(AND($C3028="Area (ha)",$E3028="Fully converted"),SUMIFS(UK!$E$9:$E$77,UK!$C$9:$C$77,Data!$H5306),IF(AND($C3028="Area (ha)",$E3028="In conversion"),SUMIFS(UK!$F$9:$F$77,UK!$C$9:$C$77,Data!$H5306),IF(AND($C3028="Area (ha)",$E3028="Total"),SUMIFS(UK!$F$9:$F$77,UK!$C$9:$C$77,Data!$H5306),IF(AND($C3028="Tonne",$E3028="Fully converted"),SUMIFS(UK!$F$9:$F$77,UK!$C$9:$C$77,Data!$H5306),""))))</f>
        <v/>
      </c>
      <c r="B3028" t="s">
        <v>45</v>
      </c>
      <c r="C3028" t="s">
        <v>144</v>
      </c>
      <c r="D3028" t="s">
        <v>49</v>
      </c>
      <c r="E3028" t="s">
        <v>142</v>
      </c>
      <c r="F3028" s="32" t="s">
        <v>20</v>
      </c>
      <c r="G3028" s="32" t="s">
        <v>111</v>
      </c>
      <c r="H3028" s="32" t="s">
        <v>111</v>
      </c>
      <c r="I3028" s="32" t="s">
        <v>111</v>
      </c>
    </row>
    <row r="3029" spans="1:9" x14ac:dyDescent="0.25">
      <c r="A3029" t="str">
        <f>IF(AND($C3029="Area (ha)",$E3029="Fully converted"),SUMIFS(UK!$E$9:$E$77,UK!$C$9:$C$77,Data!$H5307),IF(AND($C3029="Area (ha)",$E3029="In conversion"),SUMIFS(UK!$F$9:$F$77,UK!$C$9:$C$77,Data!$H5307),IF(AND($C3029="Area (ha)",$E3029="Total"),SUMIFS(UK!$F$9:$F$77,UK!$C$9:$C$77,Data!$H5307),IF(AND($C3029="Tonne",$E3029="Fully converted"),SUMIFS(UK!$F$9:$F$77,UK!$C$9:$C$77,Data!$H5307),""))))</f>
        <v/>
      </c>
      <c r="B3029" t="s">
        <v>45</v>
      </c>
      <c r="C3029" t="s">
        <v>144</v>
      </c>
      <c r="D3029" t="s">
        <v>49</v>
      </c>
      <c r="E3029" t="s">
        <v>142</v>
      </c>
      <c r="F3029" s="32" t="s">
        <v>20</v>
      </c>
      <c r="G3029" s="32" t="s">
        <v>134</v>
      </c>
      <c r="H3029" s="32" t="s">
        <v>134</v>
      </c>
      <c r="I3029" s="32" t="s">
        <v>134</v>
      </c>
    </row>
    <row r="3030" spans="1:9" x14ac:dyDescent="0.25">
      <c r="A3030" t="str">
        <f>IF(AND($C3030="Area (ha)",$E3030="Fully converted"),SUMIFS(UK!$E$9:$E$77,UK!$C$9:$C$77,Data!$H5308),IF(AND($C3030="Area (ha)",$E3030="In conversion"),SUMIFS(UK!$F$9:$F$77,UK!$C$9:$C$77,Data!$H5308),IF(AND($C3030="Area (ha)",$E3030="Total"),SUMIFS(UK!$F$9:$F$77,UK!$C$9:$C$77,Data!$H5308),IF(AND($C3030="Tonne",$E3030="Fully converted"),SUMIFS(UK!$F$9:$F$77,UK!$C$9:$C$77,Data!$H5308),""))))</f>
        <v/>
      </c>
      <c r="B3030" t="s">
        <v>45</v>
      </c>
      <c r="C3030" t="s">
        <v>144</v>
      </c>
      <c r="D3030" t="s">
        <v>49</v>
      </c>
      <c r="E3030" t="s">
        <v>142</v>
      </c>
      <c r="F3030" s="32" t="s">
        <v>20</v>
      </c>
      <c r="G3030" s="32" t="s">
        <v>113</v>
      </c>
      <c r="H3030" s="32" t="s">
        <v>113</v>
      </c>
      <c r="I3030" s="32" t="s">
        <v>113</v>
      </c>
    </row>
    <row r="3031" spans="1:9" x14ac:dyDescent="0.25">
      <c r="A3031" t="str">
        <f>IF(AND($C3031="Area (ha)",$E3031="Fully converted"),SUMIFS(UK!$E$9:$E$77,UK!$C$9:$C$77,Data!$H5309),IF(AND($C3031="Area (ha)",$E3031="In conversion"),SUMIFS(UK!$F$9:$F$77,UK!$C$9:$C$77,Data!$H5309),IF(AND($C3031="Area (ha)",$E3031="Total"),SUMIFS(UK!$F$9:$F$77,UK!$C$9:$C$77,Data!$H5309),IF(AND($C3031="Tonne",$E3031="Fully converted"),SUMIFS(UK!$F$9:$F$77,UK!$C$9:$C$77,Data!$H5309),""))))</f>
        <v/>
      </c>
      <c r="B3031" t="s">
        <v>45</v>
      </c>
      <c r="C3031" t="s">
        <v>144</v>
      </c>
      <c r="D3031" t="s">
        <v>49</v>
      </c>
      <c r="E3031" t="s">
        <v>142</v>
      </c>
      <c r="F3031" s="32" t="s">
        <v>20</v>
      </c>
      <c r="G3031" s="32" t="s">
        <v>135</v>
      </c>
      <c r="H3031" s="32" t="s">
        <v>135</v>
      </c>
      <c r="I3031" s="32" t="s">
        <v>135</v>
      </c>
    </row>
    <row r="3032" spans="1:9" x14ac:dyDescent="0.25">
      <c r="A3032" t="str">
        <f>IF(AND($C3032="Area (ha)",$E3032="Fully converted"),SUMIFS(UK!$E$9:$E$77,UK!$C$9:$C$77,Data!$H5310),IF(AND($C3032="Area (ha)",$E3032="In conversion"),SUMIFS(UK!$F$9:$F$77,UK!$C$9:$C$77,Data!$H5310),IF(AND($C3032="Area (ha)",$E3032="Total"),SUMIFS(UK!$F$9:$F$77,UK!$C$9:$C$77,Data!$H5310),IF(AND($C3032="Tonne",$E3032="Fully converted"),SUMIFS(UK!$F$9:$F$77,UK!$C$9:$C$77,Data!$H5310),""))))</f>
        <v/>
      </c>
      <c r="B3032" t="s">
        <v>45</v>
      </c>
      <c r="C3032" t="s">
        <v>144</v>
      </c>
      <c r="D3032" t="s">
        <v>49</v>
      </c>
      <c r="E3032" t="s">
        <v>142</v>
      </c>
      <c r="F3032" s="32" t="s">
        <v>20</v>
      </c>
      <c r="G3032" s="32" t="s">
        <v>115</v>
      </c>
      <c r="H3032" s="32" t="s">
        <v>115</v>
      </c>
      <c r="I3032" s="32" t="s">
        <v>115</v>
      </c>
    </row>
    <row r="3033" spans="1:9" x14ac:dyDescent="0.25">
      <c r="A3033" t="str">
        <f>IF(AND($C3033="Area (ha)",$E3033="Fully converted"),SUMIFS(UK!$E$9:$E$77,UK!$C$9:$C$77,Data!$H5311),IF(AND($C3033="Area (ha)",$E3033="In conversion"),SUMIFS(UK!$F$9:$F$77,UK!$C$9:$C$77,Data!$H5311),IF(AND($C3033="Area (ha)",$E3033="Total"),SUMIFS(UK!$F$9:$F$77,UK!$C$9:$C$77,Data!$H5311),IF(AND($C3033="Tonne",$E3033="Fully converted"),SUMIFS(UK!$F$9:$F$77,UK!$C$9:$C$77,Data!$H5311),""))))</f>
        <v/>
      </c>
      <c r="B3033" t="s">
        <v>45</v>
      </c>
      <c r="C3033" t="s">
        <v>144</v>
      </c>
      <c r="D3033" t="s">
        <v>49</v>
      </c>
      <c r="E3033" t="s">
        <v>142</v>
      </c>
      <c r="F3033" s="32" t="s">
        <v>20</v>
      </c>
      <c r="G3033" s="32" t="s">
        <v>116</v>
      </c>
      <c r="H3033" s="32" t="s">
        <v>116</v>
      </c>
      <c r="I3033" s="32" t="s">
        <v>116</v>
      </c>
    </row>
    <row r="3034" spans="1:9" x14ac:dyDescent="0.25">
      <c r="A3034" t="str">
        <f>IF(AND($C3034="Area (ha)",$E3034="Fully converted"),SUMIFS(UK!$E$9:$E$77,UK!$C$9:$C$77,Data!$H5312),IF(AND($C3034="Area (ha)",$E3034="In conversion"),SUMIFS(UK!$F$9:$F$77,UK!$C$9:$C$77,Data!$H5312),IF(AND($C3034="Area (ha)",$E3034="Total"),SUMIFS(UK!$F$9:$F$77,UK!$C$9:$C$77,Data!$H5312),IF(AND($C3034="Tonne",$E3034="Fully converted"),SUMIFS(UK!$F$9:$F$77,UK!$C$9:$C$77,Data!$H5312),""))))</f>
        <v/>
      </c>
      <c r="B3034" t="s">
        <v>45</v>
      </c>
      <c r="C3034" t="s">
        <v>144</v>
      </c>
      <c r="D3034" t="s">
        <v>49</v>
      </c>
      <c r="E3034" t="s">
        <v>142</v>
      </c>
      <c r="F3034" s="32" t="s">
        <v>20</v>
      </c>
      <c r="G3034" s="32" t="s">
        <v>117</v>
      </c>
      <c r="H3034" s="32" t="s">
        <v>117</v>
      </c>
      <c r="I3034" s="32" t="s">
        <v>117</v>
      </c>
    </row>
    <row r="3035" spans="1:9" x14ac:dyDescent="0.25">
      <c r="A3035" t="str">
        <f>IF(AND($C3035="Area (ha)",$E3035="Fully converted"),SUMIFS(UK!$E$9:$E$77,UK!$C$9:$C$77,Data!$H5313),IF(AND($C3035="Area (ha)",$E3035="In conversion"),SUMIFS(UK!$F$9:$F$77,UK!$C$9:$C$77,Data!$H5313),IF(AND($C3035="Area (ha)",$E3035="Total"),SUMIFS(UK!$F$9:$F$77,UK!$C$9:$C$77,Data!$H5313),IF(AND($C3035="Tonne",$E3035="Fully converted"),SUMIFS(UK!$F$9:$F$77,UK!$C$9:$C$77,Data!$H5313),""))))</f>
        <v/>
      </c>
      <c r="B3035" t="s">
        <v>45</v>
      </c>
      <c r="C3035" t="s">
        <v>144</v>
      </c>
      <c r="D3035" t="s">
        <v>49</v>
      </c>
      <c r="E3035" t="s">
        <v>142</v>
      </c>
      <c r="F3035" s="32" t="s">
        <v>20</v>
      </c>
      <c r="G3035" s="32" t="s">
        <v>136</v>
      </c>
      <c r="H3035" s="32" t="s">
        <v>136</v>
      </c>
      <c r="I3035" s="32" t="s">
        <v>136</v>
      </c>
    </row>
    <row r="3036" spans="1:9" x14ac:dyDescent="0.25">
      <c r="A3036" t="str">
        <f>IF(AND($C3036="Area (ha)",$E3036="Fully converted"),SUMIFS(UK!$E$9:$E$77,UK!$C$9:$C$77,Data!$H5314),IF(AND($C3036="Area (ha)",$E3036="In conversion"),SUMIFS(UK!$F$9:$F$77,UK!$C$9:$C$77,Data!$H5314),IF(AND($C3036="Area (ha)",$E3036="Total"),SUMIFS(UK!$F$9:$F$77,UK!$C$9:$C$77,Data!$H5314),IF(AND($C3036="Tonne",$E3036="Fully converted"),SUMIFS(UK!$F$9:$F$77,UK!$C$9:$C$77,Data!$H5314),""))))</f>
        <v/>
      </c>
      <c r="B3036" t="s">
        <v>45</v>
      </c>
      <c r="C3036" t="s">
        <v>144</v>
      </c>
      <c r="D3036" t="s">
        <v>49</v>
      </c>
      <c r="E3036" t="s">
        <v>142</v>
      </c>
      <c r="F3036" s="32" t="s">
        <v>20</v>
      </c>
      <c r="G3036" s="32" t="s">
        <v>137</v>
      </c>
      <c r="H3036" s="32" t="s">
        <v>137</v>
      </c>
      <c r="I3036" s="32" t="s">
        <v>137</v>
      </c>
    </row>
    <row r="3037" spans="1:9" x14ac:dyDescent="0.25">
      <c r="A3037" t="str">
        <f>IF(AND($C3037="Area (ha)",$E3037="Fully converted"),SUMIFS(UK!$E$9:$E$77,UK!$C$9:$C$77,Data!$H5315),IF(AND($C3037="Area (ha)",$E3037="In conversion"),SUMIFS(UK!$F$9:$F$77,UK!$C$9:$C$77,Data!$H5315),IF(AND($C3037="Area (ha)",$E3037="Total"),SUMIFS(UK!$F$9:$F$77,UK!$C$9:$C$77,Data!$H5315),IF(AND($C3037="Tonne",$E3037="Fully converted"),SUMIFS(UK!$F$9:$F$77,UK!$C$9:$C$77,Data!$H5315),""))))</f>
        <v/>
      </c>
      <c r="B3037" t="s">
        <v>45</v>
      </c>
      <c r="C3037" t="s">
        <v>144</v>
      </c>
      <c r="D3037" t="s">
        <v>49</v>
      </c>
      <c r="E3037" t="s">
        <v>142</v>
      </c>
      <c r="F3037" s="32" t="s">
        <v>20</v>
      </c>
      <c r="G3037" s="32" t="s">
        <v>119</v>
      </c>
      <c r="H3037" s="32" t="s">
        <v>119</v>
      </c>
      <c r="I3037" s="32" t="s">
        <v>119</v>
      </c>
    </row>
    <row r="3038" spans="1:9" x14ac:dyDescent="0.25">
      <c r="A3038" t="str">
        <f>IF(AND($C3038="Area (ha)",$E3038="Fully converted"),SUMIFS(UK!$E$9:$E$77,UK!$C$9:$C$77,Data!$H5316),IF(AND($C3038="Area (ha)",$E3038="In conversion"),SUMIFS(UK!$F$9:$F$77,UK!$C$9:$C$77,Data!$H5316),IF(AND($C3038="Area (ha)",$E3038="Total"),SUMIFS(UK!$F$9:$F$77,UK!$C$9:$C$77,Data!$H5316),IF(AND($C3038="Tonne",$E3038="Fully converted"),SUMIFS(UK!$F$9:$F$77,UK!$C$9:$C$77,Data!$H5316),""))))</f>
        <v/>
      </c>
      <c r="B3038" t="s">
        <v>45</v>
      </c>
      <c r="C3038" t="s">
        <v>144</v>
      </c>
      <c r="D3038" t="s">
        <v>49</v>
      </c>
      <c r="E3038" t="s">
        <v>142</v>
      </c>
      <c r="F3038" s="32" t="s">
        <v>21</v>
      </c>
      <c r="G3038" s="32" t="s">
        <v>146</v>
      </c>
      <c r="H3038" s="32" t="s">
        <v>146</v>
      </c>
      <c r="I3038" s="32" t="s">
        <v>52</v>
      </c>
    </row>
    <row r="3039" spans="1:9" x14ac:dyDescent="0.25">
      <c r="A3039" t="str">
        <f>IF(AND($C3039="Area (ha)",$E3039="Fully converted"),SUMIFS(UK!$E$9:$E$77,UK!$C$9:$C$77,Data!$H5317),IF(AND($C3039="Area (ha)",$E3039="In conversion"),SUMIFS(UK!$F$9:$F$77,UK!$C$9:$C$77,Data!$H5317),IF(AND($C3039="Area (ha)",$E3039="Total"),SUMIFS(UK!$F$9:$F$77,UK!$C$9:$C$77,Data!$H5317),IF(AND($C3039="Tonne",$E3039="Fully converted"),SUMIFS(UK!$F$9:$F$77,UK!$C$9:$C$77,Data!$H5317),""))))</f>
        <v/>
      </c>
      <c r="B3039" t="s">
        <v>45</v>
      </c>
      <c r="C3039" t="s">
        <v>144</v>
      </c>
      <c r="D3039" t="s">
        <v>49</v>
      </c>
      <c r="E3039" t="s">
        <v>142</v>
      </c>
      <c r="F3039" s="32" t="s">
        <v>21</v>
      </c>
      <c r="G3039" s="32" t="s">
        <v>53</v>
      </c>
      <c r="H3039" s="32" t="s">
        <v>53</v>
      </c>
      <c r="I3039" s="32" t="s">
        <v>53</v>
      </c>
    </row>
    <row r="3040" spans="1:9" x14ac:dyDescent="0.25">
      <c r="A3040" t="str">
        <f>IF(AND($C3040="Area (ha)",$E3040="Fully converted"),SUMIFS(UK!$E$9:$E$77,UK!$C$9:$C$77,Data!$H5318),IF(AND($C3040="Area (ha)",$E3040="In conversion"),SUMIFS(UK!$F$9:$F$77,UK!$C$9:$C$77,Data!$H5318),IF(AND($C3040="Area (ha)",$E3040="Total"),SUMIFS(UK!$F$9:$F$77,UK!$C$9:$C$77,Data!$H5318),IF(AND($C3040="Tonne",$E3040="Fully converted"),SUMIFS(UK!$F$9:$F$77,UK!$C$9:$C$77,Data!$H5318),""))))</f>
        <v/>
      </c>
      <c r="B3040" t="s">
        <v>45</v>
      </c>
      <c r="C3040" t="s">
        <v>144</v>
      </c>
      <c r="D3040" t="s">
        <v>49</v>
      </c>
      <c r="E3040" t="s">
        <v>142</v>
      </c>
      <c r="F3040" s="32" t="s">
        <v>21</v>
      </c>
      <c r="G3040" s="32" t="s">
        <v>54</v>
      </c>
      <c r="H3040" s="32" t="s">
        <v>54</v>
      </c>
      <c r="I3040" s="32" t="s">
        <v>54</v>
      </c>
    </row>
    <row r="3041" spans="1:9" x14ac:dyDescent="0.25">
      <c r="A3041" t="str">
        <f>IF(AND($C3041="Area (ha)",$E3041="Fully converted"),SUMIFS(UK!$E$9:$E$77,UK!$C$9:$C$77,Data!$H5319),IF(AND($C3041="Area (ha)",$E3041="In conversion"),SUMIFS(UK!$F$9:$F$77,UK!$C$9:$C$77,Data!$H5319),IF(AND($C3041="Area (ha)",$E3041="Total"),SUMIFS(UK!$F$9:$F$77,UK!$C$9:$C$77,Data!$H5319),IF(AND($C3041="Tonne",$E3041="Fully converted"),SUMIFS(UK!$F$9:$F$77,UK!$C$9:$C$77,Data!$H5319),""))))</f>
        <v/>
      </c>
      <c r="B3041" t="s">
        <v>45</v>
      </c>
      <c r="C3041" t="s">
        <v>144</v>
      </c>
      <c r="D3041" t="s">
        <v>49</v>
      </c>
      <c r="E3041" t="s">
        <v>142</v>
      </c>
      <c r="F3041" s="32" t="s">
        <v>21</v>
      </c>
      <c r="G3041" s="32" t="s">
        <v>55</v>
      </c>
      <c r="H3041" s="32" t="s">
        <v>55</v>
      </c>
      <c r="I3041" s="32" t="s">
        <v>55</v>
      </c>
    </row>
    <row r="3042" spans="1:9" x14ac:dyDescent="0.25">
      <c r="A3042" t="str">
        <f>IF(AND($C3042="Area (ha)",$E3042="Fully converted"),SUMIFS(UK!$E$9:$E$77,UK!$C$9:$C$77,Data!$H5320),IF(AND($C3042="Area (ha)",$E3042="In conversion"),SUMIFS(UK!$F$9:$F$77,UK!$C$9:$C$77,Data!$H5320),IF(AND($C3042="Area (ha)",$E3042="Total"),SUMIFS(UK!$F$9:$F$77,UK!$C$9:$C$77,Data!$H5320),IF(AND($C3042="Tonne",$E3042="Fully converted"),SUMIFS(UK!$F$9:$F$77,UK!$C$9:$C$77,Data!$H5320),""))))</f>
        <v/>
      </c>
      <c r="B3042" t="s">
        <v>45</v>
      </c>
      <c r="C3042" t="s">
        <v>144</v>
      </c>
      <c r="D3042" t="s">
        <v>49</v>
      </c>
      <c r="E3042" t="s">
        <v>142</v>
      </c>
      <c r="F3042" s="32" t="s">
        <v>21</v>
      </c>
      <c r="G3042" s="32" t="s">
        <v>122</v>
      </c>
      <c r="H3042" s="32" t="s">
        <v>122</v>
      </c>
      <c r="I3042" s="32" t="s">
        <v>122</v>
      </c>
    </row>
    <row r="3043" spans="1:9" x14ac:dyDescent="0.25">
      <c r="A3043" t="str">
        <f>IF(AND($C3043="Area (ha)",$E3043="Fully converted"),SUMIFS(UK!$E$9:$E$77,UK!$C$9:$C$77,Data!$H5321),IF(AND($C3043="Area (ha)",$E3043="In conversion"),SUMIFS(UK!$F$9:$F$77,UK!$C$9:$C$77,Data!$H5321),IF(AND($C3043="Area (ha)",$E3043="Total"),SUMIFS(UK!$F$9:$F$77,UK!$C$9:$C$77,Data!$H5321),IF(AND($C3043="Tonne",$E3043="Fully converted"),SUMIFS(UK!$F$9:$F$77,UK!$C$9:$C$77,Data!$H5321),""))))</f>
        <v/>
      </c>
      <c r="B3043" t="s">
        <v>45</v>
      </c>
      <c r="C3043" t="s">
        <v>144</v>
      </c>
      <c r="D3043" t="s">
        <v>49</v>
      </c>
      <c r="E3043" t="s">
        <v>142</v>
      </c>
      <c r="F3043" s="32" t="s">
        <v>21</v>
      </c>
      <c r="G3043" s="32" t="s">
        <v>57</v>
      </c>
      <c r="H3043" s="32" t="s">
        <v>148</v>
      </c>
      <c r="I3043" s="32" t="s">
        <v>57</v>
      </c>
    </row>
    <row r="3044" spans="1:9" x14ac:dyDescent="0.25">
      <c r="A3044" t="str">
        <f>IF(AND($C3044="Area (ha)",$E3044="Fully converted"),SUMIFS(UK!$E$9:$E$77,UK!$C$9:$C$77,Data!$H5322),IF(AND($C3044="Area (ha)",$E3044="In conversion"),SUMIFS(UK!$F$9:$F$77,UK!$C$9:$C$77,Data!$H5322),IF(AND($C3044="Area (ha)",$E3044="Total"),SUMIFS(UK!$F$9:$F$77,UK!$C$9:$C$77,Data!$H5322),IF(AND($C3044="Tonne",$E3044="Fully converted"),SUMIFS(UK!$F$9:$F$77,UK!$C$9:$C$77,Data!$H5322),""))))</f>
        <v/>
      </c>
      <c r="B3044" t="s">
        <v>45</v>
      </c>
      <c r="C3044" t="s">
        <v>144</v>
      </c>
      <c r="D3044" t="s">
        <v>49</v>
      </c>
      <c r="E3044" t="s">
        <v>142</v>
      </c>
      <c r="F3044" s="32" t="s">
        <v>21</v>
      </c>
      <c r="G3044" s="32" t="s">
        <v>58</v>
      </c>
      <c r="H3044" s="32" t="s">
        <v>58</v>
      </c>
      <c r="I3044" s="32" t="s">
        <v>58</v>
      </c>
    </row>
    <row r="3045" spans="1:9" x14ac:dyDescent="0.25">
      <c r="A3045" t="str">
        <f>IF(AND($C3045="Area (ha)",$E3045="Fully converted"),SUMIFS(UK!$E$9:$E$77,UK!$C$9:$C$77,Data!$H5323),IF(AND($C3045="Area (ha)",$E3045="In conversion"),SUMIFS(UK!$F$9:$F$77,UK!$C$9:$C$77,Data!$H5323),IF(AND($C3045="Area (ha)",$E3045="Total"),SUMIFS(UK!$F$9:$F$77,UK!$C$9:$C$77,Data!$H5323),IF(AND($C3045="Tonne",$E3045="Fully converted"),SUMIFS(UK!$F$9:$F$77,UK!$C$9:$C$77,Data!$H5323),""))))</f>
        <v/>
      </c>
      <c r="B3045" t="s">
        <v>45</v>
      </c>
      <c r="C3045" t="s">
        <v>144</v>
      </c>
      <c r="D3045" t="s">
        <v>49</v>
      </c>
      <c r="E3045" t="s">
        <v>142</v>
      </c>
      <c r="F3045" s="32" t="s">
        <v>21</v>
      </c>
      <c r="G3045" s="32" t="s">
        <v>59</v>
      </c>
      <c r="H3045" s="32" t="s">
        <v>59</v>
      </c>
      <c r="I3045" s="32" t="s">
        <v>59</v>
      </c>
    </row>
    <row r="3046" spans="1:9" x14ac:dyDescent="0.25">
      <c r="A3046" t="str">
        <f>IF(AND($C3046="Area (ha)",$E3046="Fully converted"),SUMIFS(UK!$E$9:$E$77,UK!$C$9:$C$77,Data!$H5324),IF(AND($C3046="Area (ha)",$E3046="In conversion"),SUMIFS(UK!$F$9:$F$77,UK!$C$9:$C$77,Data!$H5324),IF(AND($C3046="Area (ha)",$E3046="Total"),SUMIFS(UK!$F$9:$F$77,UK!$C$9:$C$77,Data!$H5324),IF(AND($C3046="Tonne",$E3046="Fully converted"),SUMIFS(UK!$F$9:$F$77,UK!$C$9:$C$77,Data!$H5324),""))))</f>
        <v/>
      </c>
      <c r="B3046" t="s">
        <v>45</v>
      </c>
      <c r="C3046" t="s">
        <v>144</v>
      </c>
      <c r="D3046" t="s">
        <v>49</v>
      </c>
      <c r="E3046" t="s">
        <v>142</v>
      </c>
      <c r="F3046" s="32" t="s">
        <v>21</v>
      </c>
      <c r="G3046" s="32" t="s">
        <v>60</v>
      </c>
      <c r="H3046" s="32" t="s">
        <v>60</v>
      </c>
      <c r="I3046" s="32" t="s">
        <v>60</v>
      </c>
    </row>
    <row r="3047" spans="1:9" x14ac:dyDescent="0.25">
      <c r="A3047" t="str">
        <f>IF(AND($C3047="Area (ha)",$E3047="Fully converted"),SUMIFS(UK!$E$9:$E$77,UK!$C$9:$C$77,Data!$H5325),IF(AND($C3047="Area (ha)",$E3047="In conversion"),SUMIFS(UK!$F$9:$F$77,UK!$C$9:$C$77,Data!$H5325),IF(AND($C3047="Area (ha)",$E3047="Total"),SUMIFS(UK!$F$9:$F$77,UK!$C$9:$C$77,Data!$H5325),IF(AND($C3047="Tonne",$E3047="Fully converted"),SUMIFS(UK!$F$9:$F$77,UK!$C$9:$C$77,Data!$H5325),""))))</f>
        <v/>
      </c>
      <c r="B3047" t="s">
        <v>45</v>
      </c>
      <c r="C3047" t="s">
        <v>144</v>
      </c>
      <c r="D3047" t="s">
        <v>49</v>
      </c>
      <c r="E3047" t="s">
        <v>142</v>
      </c>
      <c r="F3047" s="32" t="s">
        <v>21</v>
      </c>
      <c r="G3047" s="32" t="s">
        <v>61</v>
      </c>
      <c r="H3047" s="32" t="s">
        <v>61</v>
      </c>
      <c r="I3047" s="32" t="s">
        <v>61</v>
      </c>
    </row>
    <row r="3048" spans="1:9" x14ac:dyDescent="0.25">
      <c r="A3048" t="str">
        <f>IF(AND($C3048="Area (ha)",$E3048="Fully converted"),SUMIFS(UK!$E$9:$E$77,UK!$C$9:$C$77,Data!$H5326),IF(AND($C3048="Area (ha)",$E3048="In conversion"),SUMIFS(UK!$F$9:$F$77,UK!$C$9:$C$77,Data!$H5326),IF(AND($C3048="Area (ha)",$E3048="Total"),SUMIFS(UK!$F$9:$F$77,UK!$C$9:$C$77,Data!$H5326),IF(AND($C3048="Tonne",$E3048="Fully converted"),SUMIFS(UK!$F$9:$F$77,UK!$C$9:$C$77,Data!$H5326),""))))</f>
        <v/>
      </c>
      <c r="B3048" t="s">
        <v>45</v>
      </c>
      <c r="C3048" t="s">
        <v>144</v>
      </c>
      <c r="D3048" t="s">
        <v>49</v>
      </c>
      <c r="E3048" t="s">
        <v>142</v>
      </c>
      <c r="F3048" s="32" t="s">
        <v>21</v>
      </c>
      <c r="G3048" s="32" t="s">
        <v>62</v>
      </c>
      <c r="H3048" s="32" t="s">
        <v>62</v>
      </c>
      <c r="I3048" s="32" t="s">
        <v>62</v>
      </c>
    </row>
    <row r="3049" spans="1:9" x14ac:dyDescent="0.25">
      <c r="A3049" t="str">
        <f>IF(AND($C3049="Area (ha)",$E3049="Fully converted"),SUMIFS(UK!$E$9:$E$77,UK!$C$9:$C$77,Data!$H5327),IF(AND($C3049="Area (ha)",$E3049="In conversion"),SUMIFS(UK!$F$9:$F$77,UK!$C$9:$C$77,Data!$H5327),IF(AND($C3049="Area (ha)",$E3049="Total"),SUMIFS(UK!$F$9:$F$77,UK!$C$9:$C$77,Data!$H5327),IF(AND($C3049="Tonne",$E3049="Fully converted"),SUMIFS(UK!$F$9:$F$77,UK!$C$9:$C$77,Data!$H5327),""))))</f>
        <v/>
      </c>
      <c r="B3049" t="s">
        <v>45</v>
      </c>
      <c r="C3049" t="s">
        <v>144</v>
      </c>
      <c r="D3049" t="s">
        <v>49</v>
      </c>
      <c r="E3049" t="s">
        <v>142</v>
      </c>
      <c r="F3049" s="32" t="s">
        <v>21</v>
      </c>
      <c r="G3049" s="32" t="s">
        <v>63</v>
      </c>
      <c r="H3049" s="32" t="s">
        <v>63</v>
      </c>
      <c r="I3049" s="32" t="s">
        <v>63</v>
      </c>
    </row>
    <row r="3050" spans="1:9" x14ac:dyDescent="0.25">
      <c r="A3050" t="str">
        <f>IF(AND($C3050="Area (ha)",$E3050="Fully converted"),SUMIFS(UK!$E$9:$E$77,UK!$C$9:$C$77,Data!$H5328),IF(AND($C3050="Area (ha)",$E3050="In conversion"),SUMIFS(UK!$F$9:$F$77,UK!$C$9:$C$77,Data!$H5328),IF(AND($C3050="Area (ha)",$E3050="Total"),SUMIFS(UK!$F$9:$F$77,UK!$C$9:$C$77,Data!$H5328),IF(AND($C3050="Tonne",$E3050="Fully converted"),SUMIFS(UK!$F$9:$F$77,UK!$C$9:$C$77,Data!$H5328),""))))</f>
        <v/>
      </c>
      <c r="B3050" t="s">
        <v>45</v>
      </c>
      <c r="C3050" t="s">
        <v>144</v>
      </c>
      <c r="D3050" t="s">
        <v>49</v>
      </c>
      <c r="E3050" t="s">
        <v>142</v>
      </c>
      <c r="F3050" s="32" t="s">
        <v>21</v>
      </c>
      <c r="G3050" s="32" t="s">
        <v>64</v>
      </c>
      <c r="H3050" s="32" t="s">
        <v>64</v>
      </c>
      <c r="I3050" s="32" t="s">
        <v>64</v>
      </c>
    </row>
    <row r="3051" spans="1:9" x14ac:dyDescent="0.25">
      <c r="A3051" t="str">
        <f>IF(AND($C3051="Area (ha)",$E3051="Fully converted"),SUMIFS(UK!$E$9:$E$77,UK!$C$9:$C$77,Data!$H5329),IF(AND($C3051="Area (ha)",$E3051="In conversion"),SUMIFS(UK!$F$9:$F$77,UK!$C$9:$C$77,Data!$H5329),IF(AND($C3051="Area (ha)",$E3051="Total"),SUMIFS(UK!$F$9:$F$77,UK!$C$9:$C$77,Data!$H5329),IF(AND($C3051="Tonne",$E3051="Fully converted"),SUMIFS(UK!$F$9:$F$77,UK!$C$9:$C$77,Data!$H5329),""))))</f>
        <v/>
      </c>
      <c r="B3051" t="s">
        <v>45</v>
      </c>
      <c r="C3051" t="s">
        <v>144</v>
      </c>
      <c r="D3051" t="s">
        <v>49</v>
      </c>
      <c r="E3051" t="s">
        <v>142</v>
      </c>
      <c r="F3051" s="32" t="s">
        <v>21</v>
      </c>
      <c r="G3051" s="32" t="s">
        <v>123</v>
      </c>
      <c r="H3051" s="32" t="s">
        <v>123</v>
      </c>
      <c r="I3051" s="32" t="s">
        <v>123</v>
      </c>
    </row>
    <row r="3052" spans="1:9" x14ac:dyDescent="0.25">
      <c r="A3052" t="str">
        <f>IF(AND($C3052="Area (ha)",$E3052="Fully converted"),SUMIFS(UK!$E$9:$E$77,UK!$C$9:$C$77,Data!$H5330),IF(AND($C3052="Area (ha)",$E3052="In conversion"),SUMIFS(UK!$F$9:$F$77,UK!$C$9:$C$77,Data!$H5330),IF(AND($C3052="Area (ha)",$E3052="Total"),SUMIFS(UK!$F$9:$F$77,UK!$C$9:$C$77,Data!$H5330),IF(AND($C3052="Tonne",$E3052="Fully converted"),SUMIFS(UK!$F$9:$F$77,UK!$C$9:$C$77,Data!$H5330),""))))</f>
        <v/>
      </c>
      <c r="B3052" t="s">
        <v>45</v>
      </c>
      <c r="C3052" t="s">
        <v>144</v>
      </c>
      <c r="D3052" t="s">
        <v>49</v>
      </c>
      <c r="E3052" t="s">
        <v>142</v>
      </c>
      <c r="F3052" s="32" t="s">
        <v>21</v>
      </c>
      <c r="G3052" s="32" t="s">
        <v>66</v>
      </c>
      <c r="H3052" s="32" t="s">
        <v>66</v>
      </c>
      <c r="I3052" s="32" t="s">
        <v>236</v>
      </c>
    </row>
    <row r="3053" spans="1:9" x14ac:dyDescent="0.25">
      <c r="A3053" t="str">
        <f>IF(AND($C3053="Area (ha)",$E3053="Fully converted"),SUMIFS(UK!$E$9:$E$77,UK!$C$9:$C$77,Data!$H5331),IF(AND($C3053="Area (ha)",$E3053="In conversion"),SUMIFS(UK!$F$9:$F$77,UK!$C$9:$C$77,Data!$H5331),IF(AND($C3053="Area (ha)",$E3053="Total"),SUMIFS(UK!$F$9:$F$77,UK!$C$9:$C$77,Data!$H5331),IF(AND($C3053="Tonne",$E3053="Fully converted"),SUMIFS(UK!$F$9:$F$77,UK!$C$9:$C$77,Data!$H5331),""))))</f>
        <v/>
      </c>
      <c r="B3053" t="s">
        <v>45</v>
      </c>
      <c r="C3053" t="s">
        <v>144</v>
      </c>
      <c r="D3053" t="s">
        <v>49</v>
      </c>
      <c r="E3053" t="s">
        <v>142</v>
      </c>
      <c r="F3053" s="32" t="s">
        <v>21</v>
      </c>
      <c r="G3053" s="32" t="s">
        <v>67</v>
      </c>
      <c r="H3053" s="32" t="s">
        <v>67</v>
      </c>
      <c r="I3053" s="32" t="s">
        <v>67</v>
      </c>
    </row>
    <row r="3054" spans="1:9" x14ac:dyDescent="0.25">
      <c r="A3054" t="str">
        <f>IF(AND($C3054="Area (ha)",$E3054="Fully converted"),SUMIFS(UK!$E$9:$E$77,UK!$C$9:$C$77,Data!$H5332),IF(AND($C3054="Area (ha)",$E3054="In conversion"),SUMIFS(UK!$F$9:$F$77,UK!$C$9:$C$77,Data!$H5332),IF(AND($C3054="Area (ha)",$E3054="Total"),SUMIFS(UK!$F$9:$F$77,UK!$C$9:$C$77,Data!$H5332),IF(AND($C3054="Tonne",$E3054="Fully converted"),SUMIFS(UK!$F$9:$F$77,UK!$C$9:$C$77,Data!$H5332),""))))</f>
        <v/>
      </c>
      <c r="B3054" t="s">
        <v>45</v>
      </c>
      <c r="C3054" t="s">
        <v>144</v>
      </c>
      <c r="D3054" t="s">
        <v>49</v>
      </c>
      <c r="E3054" t="s">
        <v>142</v>
      </c>
      <c r="F3054" s="32" t="s">
        <v>21</v>
      </c>
      <c r="G3054" s="32" t="s">
        <v>68</v>
      </c>
      <c r="H3054" s="32" t="s">
        <v>68</v>
      </c>
      <c r="I3054" s="32" t="s">
        <v>68</v>
      </c>
    </row>
    <row r="3055" spans="1:9" x14ac:dyDescent="0.25">
      <c r="A3055" t="str">
        <f>IF(AND($C3055="Area (ha)",$E3055="Fully converted"),SUMIFS(UK!$E$9:$E$77,UK!$C$9:$C$77,Data!$H5333),IF(AND($C3055="Area (ha)",$E3055="In conversion"),SUMIFS(UK!$F$9:$F$77,UK!$C$9:$C$77,Data!$H5333),IF(AND($C3055="Area (ha)",$E3055="Total"),SUMIFS(UK!$F$9:$F$77,UK!$C$9:$C$77,Data!$H5333),IF(AND($C3055="Tonne",$E3055="Fully converted"),SUMIFS(UK!$F$9:$F$77,UK!$C$9:$C$77,Data!$H5333),""))))</f>
        <v/>
      </c>
      <c r="B3055" t="s">
        <v>45</v>
      </c>
      <c r="C3055" t="s">
        <v>144</v>
      </c>
      <c r="D3055" t="s">
        <v>49</v>
      </c>
      <c r="E3055" t="s">
        <v>142</v>
      </c>
      <c r="F3055" s="32" t="s">
        <v>21</v>
      </c>
      <c r="G3055" s="32" t="s">
        <v>69</v>
      </c>
      <c r="H3055" s="32" t="s">
        <v>69</v>
      </c>
      <c r="I3055" s="32" t="s">
        <v>69</v>
      </c>
    </row>
    <row r="3056" spans="1:9" x14ac:dyDescent="0.25">
      <c r="A3056" t="str">
        <f>IF(AND($C3056="Area (ha)",$E3056="Fully converted"),SUMIFS(UK!$E$9:$E$77,UK!$C$9:$C$77,Data!$H5334),IF(AND($C3056="Area (ha)",$E3056="In conversion"),SUMIFS(UK!$F$9:$F$77,UK!$C$9:$C$77,Data!$H5334),IF(AND($C3056="Area (ha)",$E3056="Total"),SUMIFS(UK!$F$9:$F$77,UK!$C$9:$C$77,Data!$H5334),IF(AND($C3056="Tonne",$E3056="Fully converted"),SUMIFS(UK!$F$9:$F$77,UK!$C$9:$C$77,Data!$H5334),""))))</f>
        <v/>
      </c>
      <c r="B3056" t="s">
        <v>45</v>
      </c>
      <c r="C3056" t="s">
        <v>144</v>
      </c>
      <c r="D3056" t="s">
        <v>49</v>
      </c>
      <c r="E3056" t="s">
        <v>142</v>
      </c>
      <c r="F3056" s="32" t="s">
        <v>21</v>
      </c>
      <c r="G3056" s="32" t="s">
        <v>124</v>
      </c>
      <c r="H3056" s="32" t="s">
        <v>124</v>
      </c>
      <c r="I3056" s="32" t="s">
        <v>124</v>
      </c>
    </row>
    <row r="3057" spans="1:9" x14ac:dyDescent="0.25">
      <c r="A3057" t="str">
        <f>IF(AND($C3057="Area (ha)",$E3057="Fully converted"),SUMIFS(UK!$E$9:$E$77,UK!$C$9:$C$77,Data!$H5335),IF(AND($C3057="Area (ha)",$E3057="In conversion"),SUMIFS(UK!$F$9:$F$77,UK!$C$9:$C$77,Data!$H5335),IF(AND($C3057="Area (ha)",$E3057="Total"),SUMIFS(UK!$F$9:$F$77,UK!$C$9:$C$77,Data!$H5335),IF(AND($C3057="Tonne",$E3057="Fully converted"),SUMIFS(UK!$F$9:$F$77,UK!$C$9:$C$77,Data!$H5335),""))))</f>
        <v/>
      </c>
      <c r="B3057" t="s">
        <v>45</v>
      </c>
      <c r="C3057" t="s">
        <v>144</v>
      </c>
      <c r="D3057" t="s">
        <v>49</v>
      </c>
      <c r="E3057" t="s">
        <v>142</v>
      </c>
      <c r="F3057" s="32" t="s">
        <v>21</v>
      </c>
      <c r="G3057" s="32" t="s">
        <v>71</v>
      </c>
      <c r="H3057" s="32" t="s">
        <v>71</v>
      </c>
      <c r="I3057" s="32" t="s">
        <v>71</v>
      </c>
    </row>
    <row r="3058" spans="1:9" x14ac:dyDescent="0.25">
      <c r="A3058" t="str">
        <f>IF(AND($C3058="Area (ha)",$E3058="Fully converted"),SUMIFS(UK!$E$9:$E$77,UK!$C$9:$C$77,Data!$H5336),IF(AND($C3058="Area (ha)",$E3058="In conversion"),SUMIFS(UK!$F$9:$F$77,UK!$C$9:$C$77,Data!$H5336),IF(AND($C3058="Area (ha)",$E3058="Total"),SUMIFS(UK!$F$9:$F$77,UK!$C$9:$C$77,Data!$H5336),IF(AND($C3058="Tonne",$E3058="Fully converted"),SUMIFS(UK!$F$9:$F$77,UK!$C$9:$C$77,Data!$H5336),""))))</f>
        <v/>
      </c>
      <c r="B3058" t="s">
        <v>45</v>
      </c>
      <c r="C3058" t="s">
        <v>144</v>
      </c>
      <c r="D3058" t="s">
        <v>49</v>
      </c>
      <c r="E3058" t="s">
        <v>142</v>
      </c>
      <c r="F3058" s="32" t="s">
        <v>21</v>
      </c>
      <c r="G3058" s="32" t="s">
        <v>72</v>
      </c>
      <c r="H3058" s="32" t="s">
        <v>72</v>
      </c>
      <c r="I3058" s="32" t="s">
        <v>72</v>
      </c>
    </row>
    <row r="3059" spans="1:9" x14ac:dyDescent="0.25">
      <c r="A3059" t="str">
        <f>IF(AND($C3059="Area (ha)",$E3059="Fully converted"),SUMIFS(UK!$E$9:$E$77,UK!$C$9:$C$77,Data!$H5337),IF(AND($C3059="Area (ha)",$E3059="In conversion"),SUMIFS(UK!$F$9:$F$77,UK!$C$9:$C$77,Data!$H5337),IF(AND($C3059="Area (ha)",$E3059="Total"),SUMIFS(UK!$F$9:$F$77,UK!$C$9:$C$77,Data!$H5337),IF(AND($C3059="Tonne",$E3059="Fully converted"),SUMIFS(UK!$F$9:$F$77,UK!$C$9:$C$77,Data!$H5337),""))))</f>
        <v/>
      </c>
      <c r="B3059" t="s">
        <v>45</v>
      </c>
      <c r="C3059" t="s">
        <v>144</v>
      </c>
      <c r="D3059" t="s">
        <v>49</v>
      </c>
      <c r="E3059" t="s">
        <v>142</v>
      </c>
      <c r="F3059" s="32" t="s">
        <v>21</v>
      </c>
      <c r="G3059" s="32" t="s">
        <v>73</v>
      </c>
      <c r="H3059" s="32" t="s">
        <v>73</v>
      </c>
      <c r="I3059" s="32" t="s">
        <v>73</v>
      </c>
    </row>
    <row r="3060" spans="1:9" x14ac:dyDescent="0.25">
      <c r="A3060" t="str">
        <f>IF(AND($C3060="Area (ha)",$E3060="Fully converted"),SUMIFS(UK!$E$9:$E$77,UK!$C$9:$C$77,Data!$H5338),IF(AND($C3060="Area (ha)",$E3060="In conversion"),SUMIFS(UK!$F$9:$F$77,UK!$C$9:$C$77,Data!$H5338),IF(AND($C3060="Area (ha)",$E3060="Total"),SUMIFS(UK!$F$9:$F$77,UK!$C$9:$C$77,Data!$H5338),IF(AND($C3060="Tonne",$E3060="Fully converted"),SUMIFS(UK!$F$9:$F$77,UK!$C$9:$C$77,Data!$H5338),""))))</f>
        <v/>
      </c>
      <c r="B3060" t="s">
        <v>45</v>
      </c>
      <c r="C3060" t="s">
        <v>144</v>
      </c>
      <c r="D3060" t="s">
        <v>49</v>
      </c>
      <c r="E3060" t="s">
        <v>142</v>
      </c>
      <c r="F3060" s="32" t="s">
        <v>21</v>
      </c>
      <c r="G3060" s="32" t="s">
        <v>74</v>
      </c>
      <c r="H3060" s="32" t="s">
        <v>74</v>
      </c>
      <c r="I3060" s="32" t="s">
        <v>74</v>
      </c>
    </row>
    <row r="3061" spans="1:9" x14ac:dyDescent="0.25">
      <c r="A3061" t="str">
        <f>IF(AND($C3061="Area (ha)",$E3061="Fully converted"),SUMIFS(UK!$E$9:$E$77,UK!$C$9:$C$77,Data!$H5339),IF(AND($C3061="Area (ha)",$E3061="In conversion"),SUMIFS(UK!$F$9:$F$77,UK!$C$9:$C$77,Data!$H5339),IF(AND($C3061="Area (ha)",$E3061="Total"),SUMIFS(UK!$F$9:$F$77,UK!$C$9:$C$77,Data!$H5339),IF(AND($C3061="Tonne",$E3061="Fully converted"),SUMIFS(UK!$F$9:$F$77,UK!$C$9:$C$77,Data!$H5339),""))))</f>
        <v/>
      </c>
      <c r="B3061" t="s">
        <v>45</v>
      </c>
      <c r="C3061" t="s">
        <v>144</v>
      </c>
      <c r="D3061" t="s">
        <v>49</v>
      </c>
      <c r="E3061" t="s">
        <v>142</v>
      </c>
      <c r="F3061" s="32" t="s">
        <v>21</v>
      </c>
      <c r="G3061" s="32" t="s">
        <v>125</v>
      </c>
      <c r="H3061" s="32" t="s">
        <v>75</v>
      </c>
      <c r="I3061" s="32" t="s">
        <v>125</v>
      </c>
    </row>
    <row r="3062" spans="1:9" x14ac:dyDescent="0.25">
      <c r="A3062" t="str">
        <f>IF(AND($C3062="Area (ha)",$E3062="Fully converted"),SUMIFS(UK!$E$9:$E$77,UK!$C$9:$C$77,Data!$H5340),IF(AND($C3062="Area (ha)",$E3062="In conversion"),SUMIFS(UK!$F$9:$F$77,UK!$C$9:$C$77,Data!$H5340),IF(AND($C3062="Area (ha)",$E3062="Total"),SUMIFS(UK!$F$9:$F$77,UK!$C$9:$C$77,Data!$H5340),IF(AND($C3062="Tonne",$E3062="Fully converted"),SUMIFS(UK!$F$9:$F$77,UK!$C$9:$C$77,Data!$H5340),""))))</f>
        <v/>
      </c>
      <c r="B3062" t="s">
        <v>45</v>
      </c>
      <c r="C3062" t="s">
        <v>144</v>
      </c>
      <c r="D3062" t="s">
        <v>49</v>
      </c>
      <c r="E3062" t="s">
        <v>142</v>
      </c>
      <c r="F3062" s="32" t="s">
        <v>21</v>
      </c>
      <c r="G3062" s="32" t="s">
        <v>76</v>
      </c>
      <c r="H3062" s="32" t="s">
        <v>76</v>
      </c>
      <c r="I3062" s="32" t="s">
        <v>76</v>
      </c>
    </row>
    <row r="3063" spans="1:9" x14ac:dyDescent="0.25">
      <c r="A3063" t="str">
        <f>IF(AND($C3063="Area (ha)",$E3063="Fully converted"),SUMIFS(UK!$E$9:$E$77,UK!$C$9:$C$77,Data!$H5341),IF(AND($C3063="Area (ha)",$E3063="In conversion"),SUMIFS(UK!$F$9:$F$77,UK!$C$9:$C$77,Data!$H5341),IF(AND($C3063="Area (ha)",$E3063="Total"),SUMIFS(UK!$F$9:$F$77,UK!$C$9:$C$77,Data!$H5341),IF(AND($C3063="Tonne",$E3063="Fully converted"),SUMIFS(UK!$F$9:$F$77,UK!$C$9:$C$77,Data!$H5341),""))))</f>
        <v/>
      </c>
      <c r="B3063" t="s">
        <v>45</v>
      </c>
      <c r="C3063" t="s">
        <v>144</v>
      </c>
      <c r="D3063" t="s">
        <v>49</v>
      </c>
      <c r="E3063" t="s">
        <v>142</v>
      </c>
      <c r="F3063" s="32" t="s">
        <v>21</v>
      </c>
      <c r="G3063" s="32" t="s">
        <v>77</v>
      </c>
      <c r="H3063" s="32" t="s">
        <v>77</v>
      </c>
      <c r="I3063" s="32" t="s">
        <v>77</v>
      </c>
    </row>
    <row r="3064" spans="1:9" x14ac:dyDescent="0.25">
      <c r="A3064" t="str">
        <f>IF(AND($C3064="Area (ha)",$E3064="Fully converted"),SUMIFS(UK!$E$9:$E$77,UK!$C$9:$C$77,Data!$H5342),IF(AND($C3064="Area (ha)",$E3064="In conversion"),SUMIFS(UK!$F$9:$F$77,UK!$C$9:$C$77,Data!$H5342),IF(AND($C3064="Area (ha)",$E3064="Total"),SUMIFS(UK!$F$9:$F$77,UK!$C$9:$C$77,Data!$H5342),IF(AND($C3064="Tonne",$E3064="Fully converted"),SUMIFS(UK!$F$9:$F$77,UK!$C$9:$C$77,Data!$H5342),""))))</f>
        <v/>
      </c>
      <c r="B3064" t="s">
        <v>45</v>
      </c>
      <c r="C3064" t="s">
        <v>144</v>
      </c>
      <c r="D3064" t="s">
        <v>49</v>
      </c>
      <c r="E3064" t="s">
        <v>142</v>
      </c>
      <c r="F3064" s="32" t="s">
        <v>21</v>
      </c>
      <c r="G3064" s="32" t="s">
        <v>78</v>
      </c>
      <c r="H3064" s="32" t="s">
        <v>78</v>
      </c>
      <c r="I3064" s="32" t="s">
        <v>78</v>
      </c>
    </row>
    <row r="3065" spans="1:9" x14ac:dyDescent="0.25">
      <c r="A3065" t="str">
        <f>IF(AND($C3065="Area (ha)",$E3065="Fully converted"),SUMIFS(UK!$E$9:$E$77,UK!$C$9:$C$77,Data!$H5343),IF(AND($C3065="Area (ha)",$E3065="In conversion"),SUMIFS(UK!$F$9:$F$77,UK!$C$9:$C$77,Data!$H5343),IF(AND($C3065="Area (ha)",$E3065="Total"),SUMIFS(UK!$F$9:$F$77,UK!$C$9:$C$77,Data!$H5343),IF(AND($C3065="Tonne",$E3065="Fully converted"),SUMIFS(UK!$F$9:$F$77,UK!$C$9:$C$77,Data!$H5343),""))))</f>
        <v/>
      </c>
      <c r="B3065" t="s">
        <v>45</v>
      </c>
      <c r="C3065" t="s">
        <v>144</v>
      </c>
      <c r="D3065" t="s">
        <v>49</v>
      </c>
      <c r="E3065" t="s">
        <v>142</v>
      </c>
      <c r="F3065" s="32" t="s">
        <v>21</v>
      </c>
      <c r="G3065" s="32" t="s">
        <v>126</v>
      </c>
      <c r="H3065" s="32" t="s">
        <v>126</v>
      </c>
      <c r="I3065" s="32" t="s">
        <v>126</v>
      </c>
    </row>
    <row r="3066" spans="1:9" x14ac:dyDescent="0.25">
      <c r="A3066" t="str">
        <f>IF(AND($C3066="Area (ha)",$E3066="Fully converted"),SUMIFS(UK!$E$9:$E$77,UK!$C$9:$C$77,Data!$H5344),IF(AND($C3066="Area (ha)",$E3066="In conversion"),SUMIFS(UK!$F$9:$F$77,UK!$C$9:$C$77,Data!$H5344),IF(AND($C3066="Area (ha)",$E3066="Total"),SUMIFS(UK!$F$9:$F$77,UK!$C$9:$C$77,Data!$H5344),IF(AND($C3066="Tonne",$E3066="Fully converted"),SUMIFS(UK!$F$9:$F$77,UK!$C$9:$C$77,Data!$H5344),""))))</f>
        <v/>
      </c>
      <c r="B3066" t="s">
        <v>45</v>
      </c>
      <c r="C3066" t="s">
        <v>144</v>
      </c>
      <c r="D3066" t="s">
        <v>49</v>
      </c>
      <c r="E3066" t="s">
        <v>142</v>
      </c>
      <c r="F3066" s="32" t="s">
        <v>21</v>
      </c>
      <c r="G3066" s="32" t="s">
        <v>80</v>
      </c>
      <c r="H3066" s="32" t="s">
        <v>80</v>
      </c>
      <c r="I3066" s="32" t="s">
        <v>80</v>
      </c>
    </row>
    <row r="3067" spans="1:9" x14ac:dyDescent="0.25">
      <c r="A3067" t="str">
        <f>IF(AND($C3067="Area (ha)",$E3067="Fully converted"),SUMIFS(UK!$E$9:$E$77,UK!$C$9:$C$77,Data!$H5345),IF(AND($C3067="Area (ha)",$E3067="In conversion"),SUMIFS(UK!$F$9:$F$77,UK!$C$9:$C$77,Data!$H5345),IF(AND($C3067="Area (ha)",$E3067="Total"),SUMIFS(UK!$F$9:$F$77,UK!$C$9:$C$77,Data!$H5345),IF(AND($C3067="Tonne",$E3067="Fully converted"),SUMIFS(UK!$F$9:$F$77,UK!$C$9:$C$77,Data!$H5345),""))))</f>
        <v/>
      </c>
      <c r="B3067" t="s">
        <v>45</v>
      </c>
      <c r="C3067" t="s">
        <v>144</v>
      </c>
      <c r="D3067" t="s">
        <v>49</v>
      </c>
      <c r="E3067" t="s">
        <v>142</v>
      </c>
      <c r="F3067" s="32" t="s">
        <v>21</v>
      </c>
      <c r="G3067" s="32" t="s">
        <v>81</v>
      </c>
      <c r="H3067" s="32" t="s">
        <v>81</v>
      </c>
      <c r="I3067" s="32" t="s">
        <v>81</v>
      </c>
    </row>
    <row r="3068" spans="1:9" x14ac:dyDescent="0.25">
      <c r="A3068" t="str">
        <f>IF(AND($C3068="Area (ha)",$E3068="Fully converted"),SUMIFS(UK!$E$9:$E$77,UK!$C$9:$C$77,Data!$H5346),IF(AND($C3068="Area (ha)",$E3068="In conversion"),SUMIFS(UK!$F$9:$F$77,UK!$C$9:$C$77,Data!$H5346),IF(AND($C3068="Area (ha)",$E3068="Total"),SUMIFS(UK!$F$9:$F$77,UK!$C$9:$C$77,Data!$H5346),IF(AND($C3068="Tonne",$E3068="Fully converted"),SUMIFS(UK!$F$9:$F$77,UK!$C$9:$C$77,Data!$H5346),""))))</f>
        <v/>
      </c>
      <c r="B3068" t="s">
        <v>45</v>
      </c>
      <c r="C3068" t="s">
        <v>144</v>
      </c>
      <c r="D3068" t="s">
        <v>49</v>
      </c>
      <c r="E3068" t="s">
        <v>142</v>
      </c>
      <c r="F3068" s="32" t="s">
        <v>21</v>
      </c>
      <c r="G3068" s="32" t="s">
        <v>82</v>
      </c>
      <c r="H3068" s="32" t="s">
        <v>82</v>
      </c>
      <c r="I3068" s="32" t="s">
        <v>82</v>
      </c>
    </row>
    <row r="3069" spans="1:9" x14ac:dyDescent="0.25">
      <c r="A3069" t="str">
        <f>IF(AND($C3069="Area (ha)",$E3069="Fully converted"),SUMIFS(UK!$E$9:$E$77,UK!$C$9:$C$77,Data!$H5347),IF(AND($C3069="Area (ha)",$E3069="In conversion"),SUMIFS(UK!$F$9:$F$77,UK!$C$9:$C$77,Data!$H5347),IF(AND($C3069="Area (ha)",$E3069="Total"),SUMIFS(UK!$F$9:$F$77,UK!$C$9:$C$77,Data!$H5347),IF(AND($C3069="Tonne",$E3069="Fully converted"),SUMIFS(UK!$F$9:$F$77,UK!$C$9:$C$77,Data!$H5347),""))))</f>
        <v/>
      </c>
      <c r="B3069" t="s">
        <v>45</v>
      </c>
      <c r="C3069" t="s">
        <v>144</v>
      </c>
      <c r="D3069" t="s">
        <v>49</v>
      </c>
      <c r="E3069" t="s">
        <v>142</v>
      </c>
      <c r="F3069" s="32" t="s">
        <v>21</v>
      </c>
      <c r="G3069" s="32" t="s">
        <v>83</v>
      </c>
      <c r="H3069" s="32" t="s">
        <v>83</v>
      </c>
      <c r="I3069" s="32" t="s">
        <v>83</v>
      </c>
    </row>
    <row r="3070" spans="1:9" x14ac:dyDescent="0.25">
      <c r="A3070" t="str">
        <f>IF(AND($C3070="Area (ha)",$E3070="Fully converted"),SUMIFS(UK!$E$9:$E$77,UK!$C$9:$C$77,Data!$H5348),IF(AND($C3070="Area (ha)",$E3070="In conversion"),SUMIFS(UK!$F$9:$F$77,UK!$C$9:$C$77,Data!$H5348),IF(AND($C3070="Area (ha)",$E3070="Total"),SUMIFS(UK!$F$9:$F$77,UK!$C$9:$C$77,Data!$H5348),IF(AND($C3070="Tonne",$E3070="Fully converted"),SUMIFS(UK!$F$9:$F$77,UK!$C$9:$C$77,Data!$H5348),""))))</f>
        <v/>
      </c>
      <c r="B3070" t="s">
        <v>45</v>
      </c>
      <c r="C3070" t="s">
        <v>144</v>
      </c>
      <c r="D3070" t="s">
        <v>49</v>
      </c>
      <c r="E3070" t="s">
        <v>142</v>
      </c>
      <c r="F3070" s="32" t="s">
        <v>21</v>
      </c>
      <c r="G3070" s="32" t="s">
        <v>84</v>
      </c>
      <c r="H3070" s="32" t="s">
        <v>84</v>
      </c>
      <c r="I3070" s="32" t="s">
        <v>84</v>
      </c>
    </row>
    <row r="3071" spans="1:9" x14ac:dyDescent="0.25">
      <c r="A3071" t="str">
        <f>IF(AND($C3071="Area (ha)",$E3071="Fully converted"),SUMIFS(UK!$E$9:$E$77,UK!$C$9:$C$77,Data!$H5349),IF(AND($C3071="Area (ha)",$E3071="In conversion"),SUMIFS(UK!$F$9:$F$77,UK!$C$9:$C$77,Data!$H5349),IF(AND($C3071="Area (ha)",$E3071="Total"),SUMIFS(UK!$F$9:$F$77,UK!$C$9:$C$77,Data!$H5349),IF(AND($C3071="Tonne",$E3071="Fully converted"),SUMIFS(UK!$F$9:$F$77,UK!$C$9:$C$77,Data!$H5349),""))))</f>
        <v/>
      </c>
      <c r="B3071" t="s">
        <v>45</v>
      </c>
      <c r="C3071" t="s">
        <v>144</v>
      </c>
      <c r="D3071" t="s">
        <v>49</v>
      </c>
      <c r="E3071" t="s">
        <v>142</v>
      </c>
      <c r="F3071" s="32" t="s">
        <v>21</v>
      </c>
      <c r="G3071" s="32" t="s">
        <v>85</v>
      </c>
      <c r="H3071" s="32" t="s">
        <v>85</v>
      </c>
      <c r="I3071" s="32" t="s">
        <v>235</v>
      </c>
    </row>
    <row r="3072" spans="1:9" x14ac:dyDescent="0.25">
      <c r="A3072" t="str">
        <f>IF(AND($C3072="Area (ha)",$E3072="Fully converted"),SUMIFS(UK!$E$9:$E$77,UK!$C$9:$C$77,Data!$H5350),IF(AND($C3072="Area (ha)",$E3072="In conversion"),SUMIFS(UK!$F$9:$F$77,UK!$C$9:$C$77,Data!$H5350),IF(AND($C3072="Area (ha)",$E3072="Total"),SUMIFS(UK!$F$9:$F$77,UK!$C$9:$C$77,Data!$H5350),IF(AND($C3072="Tonne",$E3072="Fully converted"),SUMIFS(UK!$F$9:$F$77,UK!$C$9:$C$77,Data!$H5350),""))))</f>
        <v/>
      </c>
      <c r="B3072" t="s">
        <v>45</v>
      </c>
      <c r="C3072" t="s">
        <v>144</v>
      </c>
      <c r="D3072" t="s">
        <v>49</v>
      </c>
      <c r="E3072" t="s">
        <v>142</v>
      </c>
      <c r="F3072" s="32" t="s">
        <v>21</v>
      </c>
      <c r="G3072" s="32" t="s">
        <v>127</v>
      </c>
      <c r="H3072" s="32" t="s">
        <v>127</v>
      </c>
      <c r="I3072" s="32" t="s">
        <v>127</v>
      </c>
    </row>
    <row r="3073" spans="1:9" x14ac:dyDescent="0.25">
      <c r="A3073" t="str">
        <f>IF(AND($C3073="Area (ha)",$E3073="Fully converted"),SUMIFS(UK!$E$9:$E$77,UK!$C$9:$C$77,Data!$H5351),IF(AND($C3073="Area (ha)",$E3073="In conversion"),SUMIFS(UK!$F$9:$F$77,UK!$C$9:$C$77,Data!$H5351),IF(AND($C3073="Area (ha)",$E3073="Total"),SUMIFS(UK!$F$9:$F$77,UK!$C$9:$C$77,Data!$H5351),IF(AND($C3073="Tonne",$E3073="Fully converted"),SUMIFS(UK!$F$9:$F$77,UK!$C$9:$C$77,Data!$H5351),""))))</f>
        <v/>
      </c>
      <c r="B3073" t="s">
        <v>45</v>
      </c>
      <c r="C3073" t="s">
        <v>144</v>
      </c>
      <c r="D3073" t="s">
        <v>49</v>
      </c>
      <c r="E3073" t="s">
        <v>142</v>
      </c>
      <c r="F3073" s="32" t="s">
        <v>21</v>
      </c>
      <c r="G3073" s="32" t="s">
        <v>128</v>
      </c>
      <c r="H3073" s="32" t="s">
        <v>128</v>
      </c>
      <c r="I3073" s="32" t="s">
        <v>128</v>
      </c>
    </row>
    <row r="3074" spans="1:9" x14ac:dyDescent="0.25">
      <c r="A3074" t="str">
        <f>IF(AND($C3074="Area (ha)",$E3074="Fully converted"),SUMIFS(UK!$E$9:$E$77,UK!$C$9:$C$77,Data!$H5352),IF(AND($C3074="Area (ha)",$E3074="In conversion"),SUMIFS(UK!$F$9:$F$77,UK!$C$9:$C$77,Data!$H5352),IF(AND($C3074="Area (ha)",$E3074="Total"),SUMIFS(UK!$F$9:$F$77,UK!$C$9:$C$77,Data!$H5352),IF(AND($C3074="Tonne",$E3074="Fully converted"),SUMIFS(UK!$F$9:$F$77,UK!$C$9:$C$77,Data!$H5352),""))))</f>
        <v/>
      </c>
      <c r="B3074" t="s">
        <v>45</v>
      </c>
      <c r="C3074" t="s">
        <v>144</v>
      </c>
      <c r="D3074" t="s">
        <v>49</v>
      </c>
      <c r="E3074" t="s">
        <v>142</v>
      </c>
      <c r="F3074" s="32" t="s">
        <v>21</v>
      </c>
      <c r="G3074" s="32" t="s">
        <v>129</v>
      </c>
      <c r="H3074" s="32" t="s">
        <v>129</v>
      </c>
      <c r="I3074" s="32" t="s">
        <v>129</v>
      </c>
    </row>
    <row r="3075" spans="1:9" x14ac:dyDescent="0.25">
      <c r="A3075" t="str">
        <f>IF(AND($C3075="Area (ha)",$E3075="Fully converted"),SUMIFS(UK!$E$9:$E$77,UK!$C$9:$C$77,Data!$H5353),IF(AND($C3075="Area (ha)",$E3075="In conversion"),SUMIFS(UK!$F$9:$F$77,UK!$C$9:$C$77,Data!$H5353),IF(AND($C3075="Area (ha)",$E3075="Total"),SUMIFS(UK!$F$9:$F$77,UK!$C$9:$C$77,Data!$H5353),IF(AND($C3075="Tonne",$E3075="Fully converted"),SUMIFS(UK!$F$9:$F$77,UK!$C$9:$C$77,Data!$H5353),""))))</f>
        <v/>
      </c>
      <c r="B3075" t="s">
        <v>45</v>
      </c>
      <c r="C3075" t="s">
        <v>144</v>
      </c>
      <c r="D3075" t="s">
        <v>49</v>
      </c>
      <c r="E3075" t="s">
        <v>142</v>
      </c>
      <c r="F3075" s="32" t="s">
        <v>21</v>
      </c>
      <c r="G3075" s="32" t="s">
        <v>130</v>
      </c>
      <c r="H3075" s="32" t="s">
        <v>130</v>
      </c>
      <c r="I3075" s="32" t="s">
        <v>130</v>
      </c>
    </row>
    <row r="3076" spans="1:9" x14ac:dyDescent="0.25">
      <c r="A3076" t="str">
        <f>IF(AND($C3076="Area (ha)",$E3076="Fully converted"),SUMIFS(UK!$E$9:$E$77,UK!$C$9:$C$77,Data!$H5354),IF(AND($C3076="Area (ha)",$E3076="In conversion"),SUMIFS(UK!$F$9:$F$77,UK!$C$9:$C$77,Data!$H5354),IF(AND($C3076="Area (ha)",$E3076="Total"),SUMIFS(UK!$F$9:$F$77,UK!$C$9:$C$77,Data!$H5354),IF(AND($C3076="Tonne",$E3076="Fully converted"),SUMIFS(UK!$F$9:$F$77,UK!$C$9:$C$77,Data!$H5354),""))))</f>
        <v/>
      </c>
      <c r="B3076" t="s">
        <v>45</v>
      </c>
      <c r="C3076" t="s">
        <v>144</v>
      </c>
      <c r="D3076" t="s">
        <v>49</v>
      </c>
      <c r="E3076" t="s">
        <v>142</v>
      </c>
      <c r="F3076" s="32" t="s">
        <v>21</v>
      </c>
      <c r="G3076" s="32" t="s">
        <v>131</v>
      </c>
      <c r="H3076" s="32" t="s">
        <v>131</v>
      </c>
      <c r="I3076" s="32" t="s">
        <v>131</v>
      </c>
    </row>
    <row r="3077" spans="1:9" x14ac:dyDescent="0.25">
      <c r="A3077" t="str">
        <f>IF(AND($C3077="Area (ha)",$E3077="Fully converted"),SUMIFS(UK!$E$9:$E$77,UK!$C$9:$C$77,Data!$H5355),IF(AND($C3077="Area (ha)",$E3077="In conversion"),SUMIFS(UK!$F$9:$F$77,UK!$C$9:$C$77,Data!$H5355),IF(AND($C3077="Area (ha)",$E3077="Total"),SUMIFS(UK!$F$9:$F$77,UK!$C$9:$C$77,Data!$H5355),IF(AND($C3077="Tonne",$E3077="Fully converted"),SUMIFS(UK!$F$9:$F$77,UK!$C$9:$C$77,Data!$H5355),""))))</f>
        <v/>
      </c>
      <c r="B3077" t="s">
        <v>45</v>
      </c>
      <c r="C3077" t="s">
        <v>144</v>
      </c>
      <c r="D3077" t="s">
        <v>49</v>
      </c>
      <c r="E3077" t="s">
        <v>142</v>
      </c>
      <c r="F3077" s="32" t="s">
        <v>21</v>
      </c>
      <c r="G3077" s="32" t="s">
        <v>91</v>
      </c>
      <c r="H3077" s="32" t="s">
        <v>91</v>
      </c>
      <c r="I3077" s="32" t="s">
        <v>91</v>
      </c>
    </row>
    <row r="3078" spans="1:9" x14ac:dyDescent="0.25">
      <c r="A3078" t="str">
        <f>IF(AND($C3078="Area (ha)",$E3078="Fully converted"),SUMIFS(UK!$E$9:$E$77,UK!$C$9:$C$77,Data!$H5356),IF(AND($C3078="Area (ha)",$E3078="In conversion"),SUMIFS(UK!$F$9:$F$77,UK!$C$9:$C$77,Data!$H5356),IF(AND($C3078="Area (ha)",$E3078="Total"),SUMIFS(UK!$F$9:$F$77,UK!$C$9:$C$77,Data!$H5356),IF(AND($C3078="Tonne",$E3078="Fully converted"),SUMIFS(UK!$F$9:$F$77,UK!$C$9:$C$77,Data!$H5356),""))))</f>
        <v/>
      </c>
      <c r="B3078" t="s">
        <v>45</v>
      </c>
      <c r="C3078" t="s">
        <v>144</v>
      </c>
      <c r="D3078" t="s">
        <v>49</v>
      </c>
      <c r="E3078" t="s">
        <v>142</v>
      </c>
      <c r="F3078" s="32" t="s">
        <v>21</v>
      </c>
      <c r="G3078" s="32" t="s">
        <v>92</v>
      </c>
      <c r="H3078" s="32" t="s">
        <v>92</v>
      </c>
      <c r="I3078" s="32" t="s">
        <v>92</v>
      </c>
    </row>
    <row r="3079" spans="1:9" x14ac:dyDescent="0.25">
      <c r="A3079" t="str">
        <f>IF(AND($C3079="Area (ha)",$E3079="Fully converted"),SUMIFS(UK!$E$9:$E$77,UK!$C$9:$C$77,Data!$H5357),IF(AND($C3079="Area (ha)",$E3079="In conversion"),SUMIFS(UK!$F$9:$F$77,UK!$C$9:$C$77,Data!$H5357),IF(AND($C3079="Area (ha)",$E3079="Total"),SUMIFS(UK!$F$9:$F$77,UK!$C$9:$C$77,Data!$H5357),IF(AND($C3079="Tonne",$E3079="Fully converted"),SUMIFS(UK!$F$9:$F$77,UK!$C$9:$C$77,Data!$H5357),""))))</f>
        <v/>
      </c>
      <c r="B3079" t="s">
        <v>45</v>
      </c>
      <c r="C3079" t="s">
        <v>144</v>
      </c>
      <c r="D3079" t="s">
        <v>49</v>
      </c>
      <c r="E3079" t="s">
        <v>142</v>
      </c>
      <c r="F3079" s="32" t="s">
        <v>21</v>
      </c>
      <c r="G3079" s="32" t="s">
        <v>93</v>
      </c>
      <c r="H3079" s="32" t="s">
        <v>93</v>
      </c>
      <c r="I3079" s="32" t="s">
        <v>93</v>
      </c>
    </row>
    <row r="3080" spans="1:9" x14ac:dyDescent="0.25">
      <c r="A3080" t="str">
        <f>IF(AND($C3080="Area (ha)",$E3080="Fully converted"),SUMIFS(UK!$E$9:$E$77,UK!$C$9:$C$77,Data!$H5358),IF(AND($C3080="Area (ha)",$E3080="In conversion"),SUMIFS(UK!$F$9:$F$77,UK!$C$9:$C$77,Data!$H5358),IF(AND($C3080="Area (ha)",$E3080="Total"),SUMIFS(UK!$F$9:$F$77,UK!$C$9:$C$77,Data!$H5358),IF(AND($C3080="Tonne",$E3080="Fully converted"),SUMIFS(UK!$F$9:$F$77,UK!$C$9:$C$77,Data!$H5358),""))))</f>
        <v/>
      </c>
      <c r="B3080" t="s">
        <v>45</v>
      </c>
      <c r="C3080" t="s">
        <v>144</v>
      </c>
      <c r="D3080" t="s">
        <v>49</v>
      </c>
      <c r="E3080" t="s">
        <v>142</v>
      </c>
      <c r="F3080" s="32" t="s">
        <v>21</v>
      </c>
      <c r="G3080" s="32" t="s">
        <v>94</v>
      </c>
      <c r="H3080" s="32" t="s">
        <v>94</v>
      </c>
      <c r="I3080" s="32" t="s">
        <v>94</v>
      </c>
    </row>
    <row r="3081" spans="1:9" x14ac:dyDescent="0.25">
      <c r="A3081" t="str">
        <f>IF(AND($C3081="Area (ha)",$E3081="Fully converted"),SUMIFS(UK!$E$9:$E$77,UK!$C$9:$C$77,Data!$H5359),IF(AND($C3081="Area (ha)",$E3081="In conversion"),SUMIFS(UK!$F$9:$F$77,UK!$C$9:$C$77,Data!$H5359),IF(AND($C3081="Area (ha)",$E3081="Total"),SUMIFS(UK!$F$9:$F$77,UK!$C$9:$C$77,Data!$H5359),IF(AND($C3081="Tonne",$E3081="Fully converted"),SUMIFS(UK!$F$9:$F$77,UK!$C$9:$C$77,Data!$H5359),""))))</f>
        <v/>
      </c>
      <c r="B3081" t="s">
        <v>45</v>
      </c>
      <c r="C3081" t="s">
        <v>144</v>
      </c>
      <c r="D3081" t="s">
        <v>49</v>
      </c>
      <c r="E3081" t="s">
        <v>142</v>
      </c>
      <c r="F3081" s="32" t="s">
        <v>21</v>
      </c>
      <c r="G3081" s="32" t="s">
        <v>95</v>
      </c>
      <c r="H3081" s="32" t="s">
        <v>95</v>
      </c>
      <c r="I3081" s="32" t="s">
        <v>95</v>
      </c>
    </row>
    <row r="3082" spans="1:9" x14ac:dyDescent="0.25">
      <c r="A3082" t="str">
        <f>IF(AND($C3082="Area (ha)",$E3082="Fully converted"),SUMIFS(UK!$E$9:$E$77,UK!$C$9:$C$77,Data!$H5360),IF(AND($C3082="Area (ha)",$E3082="In conversion"),SUMIFS(UK!$F$9:$F$77,UK!$C$9:$C$77,Data!$H5360),IF(AND($C3082="Area (ha)",$E3082="Total"),SUMIFS(UK!$F$9:$F$77,UK!$C$9:$C$77,Data!$H5360),IF(AND($C3082="Tonne",$E3082="Fully converted"),SUMIFS(UK!$F$9:$F$77,UK!$C$9:$C$77,Data!$H5360),""))))</f>
        <v/>
      </c>
      <c r="B3082" t="s">
        <v>45</v>
      </c>
      <c r="C3082" t="s">
        <v>144</v>
      </c>
      <c r="D3082" t="s">
        <v>49</v>
      </c>
      <c r="E3082" t="s">
        <v>142</v>
      </c>
      <c r="F3082" s="32" t="s">
        <v>21</v>
      </c>
      <c r="G3082" s="32" t="s">
        <v>96</v>
      </c>
      <c r="H3082" s="32" t="s">
        <v>96</v>
      </c>
      <c r="I3082" s="32" t="s">
        <v>96</v>
      </c>
    </row>
    <row r="3083" spans="1:9" x14ac:dyDescent="0.25">
      <c r="A3083" t="str">
        <f>IF(AND($C3083="Area (ha)",$E3083="Fully converted"),SUMIFS(UK!$E$9:$E$77,UK!$C$9:$C$77,Data!$H5361),IF(AND($C3083="Area (ha)",$E3083="In conversion"),SUMIFS(UK!$F$9:$F$77,UK!$C$9:$C$77,Data!$H5361),IF(AND($C3083="Area (ha)",$E3083="Total"),SUMIFS(UK!$F$9:$F$77,UK!$C$9:$C$77,Data!$H5361),IF(AND($C3083="Tonne",$E3083="Fully converted"),SUMIFS(UK!$F$9:$F$77,UK!$C$9:$C$77,Data!$H5361),""))))</f>
        <v/>
      </c>
      <c r="B3083" t="s">
        <v>45</v>
      </c>
      <c r="C3083" t="s">
        <v>144</v>
      </c>
      <c r="D3083" t="s">
        <v>49</v>
      </c>
      <c r="E3083" t="s">
        <v>142</v>
      </c>
      <c r="F3083" s="32" t="s">
        <v>21</v>
      </c>
      <c r="G3083" s="32" t="s">
        <v>132</v>
      </c>
      <c r="H3083" s="32" t="s">
        <v>132</v>
      </c>
      <c r="I3083" s="32" t="s">
        <v>132</v>
      </c>
    </row>
    <row r="3084" spans="1:9" x14ac:dyDescent="0.25">
      <c r="A3084" t="str">
        <f>IF(AND($C3084="Area (ha)",$E3084="Fully converted"),SUMIFS(UK!$E$9:$E$77,UK!$C$9:$C$77,Data!$H5362),IF(AND($C3084="Area (ha)",$E3084="In conversion"),SUMIFS(UK!$F$9:$F$77,UK!$C$9:$C$77,Data!$H5362),IF(AND($C3084="Area (ha)",$E3084="Total"),SUMIFS(UK!$F$9:$F$77,UK!$C$9:$C$77,Data!$H5362),IF(AND($C3084="Tonne",$E3084="Fully converted"),SUMIFS(UK!$F$9:$F$77,UK!$C$9:$C$77,Data!$H5362),""))))</f>
        <v/>
      </c>
      <c r="B3084" t="s">
        <v>45</v>
      </c>
      <c r="C3084" t="s">
        <v>144</v>
      </c>
      <c r="D3084" t="s">
        <v>49</v>
      </c>
      <c r="E3084" t="s">
        <v>142</v>
      </c>
      <c r="F3084" s="32" t="s">
        <v>21</v>
      </c>
      <c r="G3084" s="32" t="s">
        <v>98</v>
      </c>
      <c r="H3084" s="32" t="s">
        <v>98</v>
      </c>
      <c r="I3084" s="32" t="s">
        <v>98</v>
      </c>
    </row>
    <row r="3085" spans="1:9" x14ac:dyDescent="0.25">
      <c r="A3085" t="str">
        <f>IF(AND($C3085="Area (ha)",$E3085="Fully converted"),SUMIFS(UK!$E$9:$E$77,UK!$C$9:$C$77,Data!$H5363),IF(AND($C3085="Area (ha)",$E3085="In conversion"),SUMIFS(UK!$F$9:$F$77,UK!$C$9:$C$77,Data!$H5363),IF(AND($C3085="Area (ha)",$E3085="Total"),SUMIFS(UK!$F$9:$F$77,UK!$C$9:$C$77,Data!$H5363),IF(AND($C3085="Tonne",$E3085="Fully converted"),SUMIFS(UK!$F$9:$F$77,UK!$C$9:$C$77,Data!$H5363),""))))</f>
        <v/>
      </c>
      <c r="B3085" t="s">
        <v>45</v>
      </c>
      <c r="C3085" t="s">
        <v>144</v>
      </c>
      <c r="D3085" t="s">
        <v>49</v>
      </c>
      <c r="E3085" t="s">
        <v>142</v>
      </c>
      <c r="F3085" s="32" t="s">
        <v>21</v>
      </c>
      <c r="G3085" s="32" t="s">
        <v>99</v>
      </c>
      <c r="H3085" s="32" t="s">
        <v>99</v>
      </c>
      <c r="I3085" s="32" t="s">
        <v>99</v>
      </c>
    </row>
    <row r="3086" spans="1:9" x14ac:dyDescent="0.25">
      <c r="A3086" t="str">
        <f>IF(AND($C3086="Area (ha)",$E3086="Fully converted"),SUMIFS(UK!$E$9:$E$77,UK!$C$9:$C$77,Data!$H5364),IF(AND($C3086="Area (ha)",$E3086="In conversion"),SUMIFS(UK!$F$9:$F$77,UK!$C$9:$C$77,Data!$H5364),IF(AND($C3086="Area (ha)",$E3086="Total"),SUMIFS(UK!$F$9:$F$77,UK!$C$9:$C$77,Data!$H5364),IF(AND($C3086="Tonne",$E3086="Fully converted"),SUMIFS(UK!$F$9:$F$77,UK!$C$9:$C$77,Data!$H5364),""))))</f>
        <v/>
      </c>
      <c r="B3086" t="s">
        <v>45</v>
      </c>
      <c r="C3086" t="s">
        <v>144</v>
      </c>
      <c r="D3086" t="s">
        <v>49</v>
      </c>
      <c r="E3086" t="s">
        <v>142</v>
      </c>
      <c r="F3086" s="32" t="s">
        <v>21</v>
      </c>
      <c r="G3086" s="32" t="s">
        <v>100</v>
      </c>
      <c r="H3086" s="32" t="s">
        <v>100</v>
      </c>
      <c r="I3086" s="32" t="s">
        <v>101</v>
      </c>
    </row>
    <row r="3087" spans="1:9" x14ac:dyDescent="0.25">
      <c r="A3087" t="str">
        <f>IF(AND($C3087="Area (ha)",$E3087="Fully converted"),SUMIFS(UK!$E$9:$E$77,UK!$C$9:$C$77,Data!$H5365),IF(AND($C3087="Area (ha)",$E3087="In conversion"),SUMIFS(UK!$F$9:$F$77,UK!$C$9:$C$77,Data!$H5365),IF(AND($C3087="Area (ha)",$E3087="Total"),SUMIFS(UK!$F$9:$F$77,UK!$C$9:$C$77,Data!$H5365),IF(AND($C3087="Tonne",$E3087="Fully converted"),SUMIFS(UK!$F$9:$F$77,UK!$C$9:$C$77,Data!$H5365),""))))</f>
        <v/>
      </c>
      <c r="B3087" t="s">
        <v>45</v>
      </c>
      <c r="C3087" t="s">
        <v>144</v>
      </c>
      <c r="D3087" t="s">
        <v>49</v>
      </c>
      <c r="E3087" t="s">
        <v>142</v>
      </c>
      <c r="F3087" s="32" t="s">
        <v>21</v>
      </c>
      <c r="G3087" s="32" t="s">
        <v>101</v>
      </c>
      <c r="H3087" s="32" t="s">
        <v>101</v>
      </c>
      <c r="I3087" s="32" t="s">
        <v>101</v>
      </c>
    </row>
    <row r="3088" spans="1:9" x14ac:dyDescent="0.25">
      <c r="A3088" t="str">
        <f>IF(AND($C3088="Area (ha)",$E3088="Fully converted"),SUMIFS(UK!$E$9:$E$77,UK!$C$9:$C$77,Data!$H5366),IF(AND($C3088="Area (ha)",$E3088="In conversion"),SUMIFS(UK!$F$9:$F$77,UK!$C$9:$C$77,Data!$H5366),IF(AND($C3088="Area (ha)",$E3088="Total"),SUMIFS(UK!$F$9:$F$77,UK!$C$9:$C$77,Data!$H5366),IF(AND($C3088="Tonne",$E3088="Fully converted"),SUMIFS(UK!$F$9:$F$77,UK!$C$9:$C$77,Data!$H5366),""))))</f>
        <v/>
      </c>
      <c r="B3088" t="s">
        <v>45</v>
      </c>
      <c r="C3088" t="s">
        <v>144</v>
      </c>
      <c r="D3088" t="s">
        <v>49</v>
      </c>
      <c r="E3088" t="s">
        <v>142</v>
      </c>
      <c r="F3088" s="32" t="s">
        <v>21</v>
      </c>
      <c r="G3088" s="32" t="s">
        <v>102</v>
      </c>
      <c r="H3088" s="32" t="s">
        <v>102</v>
      </c>
      <c r="I3088" s="32" t="s">
        <v>102</v>
      </c>
    </row>
    <row r="3089" spans="1:9" x14ac:dyDescent="0.25">
      <c r="A3089" t="str">
        <f>IF(AND($C3089="Area (ha)",$E3089="Fully converted"),SUMIFS(UK!$E$9:$E$77,UK!$C$9:$C$77,Data!$H5367),IF(AND($C3089="Area (ha)",$E3089="In conversion"),SUMIFS(UK!$F$9:$F$77,UK!$C$9:$C$77,Data!$H5367),IF(AND($C3089="Area (ha)",$E3089="Total"),SUMIFS(UK!$F$9:$F$77,UK!$C$9:$C$77,Data!$H5367),IF(AND($C3089="Tonne",$E3089="Fully converted"),SUMIFS(UK!$F$9:$F$77,UK!$C$9:$C$77,Data!$H5367),""))))</f>
        <v/>
      </c>
      <c r="B3089" t="s">
        <v>45</v>
      </c>
      <c r="C3089" t="s">
        <v>144</v>
      </c>
      <c r="D3089" t="s">
        <v>49</v>
      </c>
      <c r="E3089" t="s">
        <v>142</v>
      </c>
      <c r="F3089" s="32" t="s">
        <v>21</v>
      </c>
      <c r="G3089" s="32" t="s">
        <v>103</v>
      </c>
      <c r="H3089" s="32" t="s">
        <v>103</v>
      </c>
      <c r="I3089" s="32" t="s">
        <v>103</v>
      </c>
    </row>
    <row r="3090" spans="1:9" x14ac:dyDescent="0.25">
      <c r="A3090" t="str">
        <f>IF(AND($C3090="Area (ha)",$E3090="Fully converted"),SUMIFS(UK!$E$9:$E$77,UK!$C$9:$C$77,Data!$H5368),IF(AND($C3090="Area (ha)",$E3090="In conversion"),SUMIFS(UK!$F$9:$F$77,UK!$C$9:$C$77,Data!$H5368),IF(AND($C3090="Area (ha)",$E3090="Total"),SUMIFS(UK!$F$9:$F$77,UK!$C$9:$C$77,Data!$H5368),IF(AND($C3090="Tonne",$E3090="Fully converted"),SUMIFS(UK!$F$9:$F$77,UK!$C$9:$C$77,Data!$H5368),""))))</f>
        <v/>
      </c>
      <c r="B3090" t="s">
        <v>45</v>
      </c>
      <c r="C3090" t="s">
        <v>144</v>
      </c>
      <c r="D3090" t="s">
        <v>49</v>
      </c>
      <c r="E3090" t="s">
        <v>142</v>
      </c>
      <c r="F3090" s="32" t="s">
        <v>21</v>
      </c>
      <c r="G3090" s="32" t="s">
        <v>104</v>
      </c>
      <c r="H3090" s="32" t="s">
        <v>104</v>
      </c>
      <c r="I3090" s="32" t="s">
        <v>104</v>
      </c>
    </row>
    <row r="3091" spans="1:9" x14ac:dyDescent="0.25">
      <c r="A3091" t="str">
        <f>IF(AND($C3091="Area (ha)",$E3091="Fully converted"),SUMIFS(UK!$E$9:$E$77,UK!$C$9:$C$77,Data!$H5369),IF(AND($C3091="Area (ha)",$E3091="In conversion"),SUMIFS(UK!$F$9:$F$77,UK!$C$9:$C$77,Data!$H5369),IF(AND($C3091="Area (ha)",$E3091="Total"),SUMIFS(UK!$F$9:$F$77,UK!$C$9:$C$77,Data!$H5369),IF(AND($C3091="Tonne",$E3091="Fully converted"),SUMIFS(UK!$F$9:$F$77,UK!$C$9:$C$77,Data!$H5369),""))))</f>
        <v/>
      </c>
      <c r="B3091" t="s">
        <v>45</v>
      </c>
      <c r="C3091" t="s">
        <v>144</v>
      </c>
      <c r="D3091" t="s">
        <v>49</v>
      </c>
      <c r="E3091" t="s">
        <v>142</v>
      </c>
      <c r="F3091" s="32" t="s">
        <v>21</v>
      </c>
      <c r="G3091" s="32" t="s">
        <v>105</v>
      </c>
      <c r="H3091" s="32" t="s">
        <v>105</v>
      </c>
      <c r="I3091" s="32" t="s">
        <v>105</v>
      </c>
    </row>
    <row r="3092" spans="1:9" x14ac:dyDescent="0.25">
      <c r="A3092" t="str">
        <f>IF(AND($C3092="Area (ha)",$E3092="Fully converted"),SUMIFS(UK!$E$9:$E$77,UK!$C$9:$C$77,Data!$H5370),IF(AND($C3092="Area (ha)",$E3092="In conversion"),SUMIFS(UK!$F$9:$F$77,UK!$C$9:$C$77,Data!$H5370),IF(AND($C3092="Area (ha)",$E3092="Total"),SUMIFS(UK!$F$9:$F$77,UK!$C$9:$C$77,Data!$H5370),IF(AND($C3092="Tonne",$E3092="Fully converted"),SUMIFS(UK!$F$9:$F$77,UK!$C$9:$C$77,Data!$H5370),""))))</f>
        <v/>
      </c>
      <c r="B3092" t="s">
        <v>45</v>
      </c>
      <c r="C3092" t="s">
        <v>144</v>
      </c>
      <c r="D3092" t="s">
        <v>49</v>
      </c>
      <c r="E3092" t="s">
        <v>142</v>
      </c>
      <c r="F3092" s="32" t="s">
        <v>21</v>
      </c>
      <c r="G3092" s="32" t="s">
        <v>106</v>
      </c>
      <c r="H3092" s="32" t="s">
        <v>106</v>
      </c>
      <c r="I3092" s="32" t="s">
        <v>106</v>
      </c>
    </row>
    <row r="3093" spans="1:9" x14ac:dyDescent="0.25">
      <c r="A3093" t="str">
        <f>IF(AND($C3093="Area (ha)",$E3093="Fully converted"),SUMIFS(UK!$E$9:$E$77,UK!$C$9:$C$77,Data!$H5371),IF(AND($C3093="Area (ha)",$E3093="In conversion"),SUMIFS(UK!$F$9:$F$77,UK!$C$9:$C$77,Data!$H5371),IF(AND($C3093="Area (ha)",$E3093="Total"),SUMIFS(UK!$F$9:$F$77,UK!$C$9:$C$77,Data!$H5371),IF(AND($C3093="Tonne",$E3093="Fully converted"),SUMIFS(UK!$F$9:$F$77,UK!$C$9:$C$77,Data!$H5371),""))))</f>
        <v/>
      </c>
      <c r="B3093" t="s">
        <v>45</v>
      </c>
      <c r="C3093" t="s">
        <v>144</v>
      </c>
      <c r="D3093" t="s">
        <v>49</v>
      </c>
      <c r="E3093" t="s">
        <v>142</v>
      </c>
      <c r="F3093" s="32" t="s">
        <v>21</v>
      </c>
      <c r="G3093" s="32" t="s">
        <v>107</v>
      </c>
      <c r="H3093" s="32" t="s">
        <v>107</v>
      </c>
      <c r="I3093" s="32" t="s">
        <v>107</v>
      </c>
    </row>
    <row r="3094" spans="1:9" x14ac:dyDescent="0.25">
      <c r="A3094" t="str">
        <f>IF(AND($C3094="Area (ha)",$E3094="Fully converted"),SUMIFS(UK!$E$9:$E$77,UK!$C$9:$C$77,Data!$H5372),IF(AND($C3094="Area (ha)",$E3094="In conversion"),SUMIFS(UK!$F$9:$F$77,UK!$C$9:$C$77,Data!$H5372),IF(AND($C3094="Area (ha)",$E3094="Total"),SUMIFS(UK!$F$9:$F$77,UK!$C$9:$C$77,Data!$H5372),IF(AND($C3094="Tonne",$E3094="Fully converted"),SUMIFS(UK!$F$9:$F$77,UK!$C$9:$C$77,Data!$H5372),""))))</f>
        <v/>
      </c>
      <c r="B3094" t="s">
        <v>45</v>
      </c>
      <c r="C3094" t="s">
        <v>144</v>
      </c>
      <c r="D3094" t="s">
        <v>49</v>
      </c>
      <c r="E3094" t="s">
        <v>142</v>
      </c>
      <c r="F3094" s="32" t="s">
        <v>21</v>
      </c>
      <c r="G3094" s="32" t="s">
        <v>108</v>
      </c>
      <c r="H3094" s="32" t="s">
        <v>108</v>
      </c>
      <c r="I3094" s="32" t="s">
        <v>108</v>
      </c>
    </row>
    <row r="3095" spans="1:9" x14ac:dyDescent="0.25">
      <c r="A3095" t="str">
        <f>IF(AND($C3095="Area (ha)",$E3095="Fully converted"),SUMIFS(UK!$E$9:$E$77,UK!$C$9:$C$77,Data!$H5373),IF(AND($C3095="Area (ha)",$E3095="In conversion"),SUMIFS(UK!$F$9:$F$77,UK!$C$9:$C$77,Data!$H5373),IF(AND($C3095="Area (ha)",$E3095="Total"),SUMIFS(UK!$F$9:$F$77,UK!$C$9:$C$77,Data!$H5373),IF(AND($C3095="Tonne",$E3095="Fully converted"),SUMIFS(UK!$F$9:$F$77,UK!$C$9:$C$77,Data!$H5373),""))))</f>
        <v/>
      </c>
      <c r="B3095" t="s">
        <v>45</v>
      </c>
      <c r="C3095" t="s">
        <v>144</v>
      </c>
      <c r="D3095" t="s">
        <v>49</v>
      </c>
      <c r="E3095" t="s">
        <v>142</v>
      </c>
      <c r="F3095" s="32" t="s">
        <v>21</v>
      </c>
      <c r="G3095" s="32" t="s">
        <v>109</v>
      </c>
      <c r="H3095" s="32" t="s">
        <v>109</v>
      </c>
      <c r="I3095" s="32" t="s">
        <v>109</v>
      </c>
    </row>
    <row r="3096" spans="1:9" x14ac:dyDescent="0.25">
      <c r="A3096" t="str">
        <f>IF(AND($C3096="Area (ha)",$E3096="Fully converted"),SUMIFS(UK!$E$9:$E$77,UK!$C$9:$C$77,Data!$H5374),IF(AND($C3096="Area (ha)",$E3096="In conversion"),SUMIFS(UK!$F$9:$F$77,UK!$C$9:$C$77,Data!$H5374),IF(AND($C3096="Area (ha)",$E3096="Total"),SUMIFS(UK!$F$9:$F$77,UK!$C$9:$C$77,Data!$H5374),IF(AND($C3096="Tonne",$E3096="Fully converted"),SUMIFS(UK!$F$9:$F$77,UK!$C$9:$C$77,Data!$H5374),""))))</f>
        <v/>
      </c>
      <c r="B3096" t="s">
        <v>45</v>
      </c>
      <c r="C3096" t="s">
        <v>144</v>
      </c>
      <c r="D3096" t="s">
        <v>49</v>
      </c>
      <c r="E3096" t="s">
        <v>142</v>
      </c>
      <c r="F3096" s="32" t="s">
        <v>21</v>
      </c>
      <c r="G3096" s="32" t="s">
        <v>133</v>
      </c>
      <c r="H3096" s="32" t="s">
        <v>110</v>
      </c>
      <c r="I3096" s="32" t="s">
        <v>133</v>
      </c>
    </row>
    <row r="3097" spans="1:9" x14ac:dyDescent="0.25">
      <c r="A3097" t="str">
        <f>IF(AND($C3097="Area (ha)",$E3097="Fully converted"),SUMIFS(UK!$E$9:$E$77,UK!$C$9:$C$77,Data!$H5375),IF(AND($C3097="Area (ha)",$E3097="In conversion"),SUMIFS(UK!$F$9:$F$77,UK!$C$9:$C$77,Data!$H5375),IF(AND($C3097="Area (ha)",$E3097="Total"),SUMIFS(UK!$F$9:$F$77,UK!$C$9:$C$77,Data!$H5375),IF(AND($C3097="Tonne",$E3097="Fully converted"),SUMIFS(UK!$F$9:$F$77,UK!$C$9:$C$77,Data!$H5375),""))))</f>
        <v/>
      </c>
      <c r="B3097" t="s">
        <v>45</v>
      </c>
      <c r="C3097" t="s">
        <v>144</v>
      </c>
      <c r="D3097" t="s">
        <v>49</v>
      </c>
      <c r="E3097" t="s">
        <v>142</v>
      </c>
      <c r="F3097" s="32" t="s">
        <v>21</v>
      </c>
      <c r="G3097" s="32" t="s">
        <v>111</v>
      </c>
      <c r="H3097" s="32" t="s">
        <v>111</v>
      </c>
      <c r="I3097" s="32" t="s">
        <v>111</v>
      </c>
    </row>
    <row r="3098" spans="1:9" x14ac:dyDescent="0.25">
      <c r="A3098" t="str">
        <f>IF(AND($C3098="Area (ha)",$E3098="Fully converted"),SUMIFS(UK!$E$9:$E$77,UK!$C$9:$C$77,Data!$H5376),IF(AND($C3098="Area (ha)",$E3098="In conversion"),SUMIFS(UK!$F$9:$F$77,UK!$C$9:$C$77,Data!$H5376),IF(AND($C3098="Area (ha)",$E3098="Total"),SUMIFS(UK!$F$9:$F$77,UK!$C$9:$C$77,Data!$H5376),IF(AND($C3098="Tonne",$E3098="Fully converted"),SUMIFS(UK!$F$9:$F$77,UK!$C$9:$C$77,Data!$H5376),""))))</f>
        <v/>
      </c>
      <c r="B3098" t="s">
        <v>45</v>
      </c>
      <c r="C3098" t="s">
        <v>144</v>
      </c>
      <c r="D3098" t="s">
        <v>49</v>
      </c>
      <c r="E3098" t="s">
        <v>142</v>
      </c>
      <c r="F3098" s="32" t="s">
        <v>21</v>
      </c>
      <c r="G3098" s="32" t="s">
        <v>134</v>
      </c>
      <c r="H3098" s="32" t="s">
        <v>134</v>
      </c>
      <c r="I3098" s="32" t="s">
        <v>134</v>
      </c>
    </row>
    <row r="3099" spans="1:9" x14ac:dyDescent="0.25">
      <c r="A3099" t="str">
        <f>IF(AND($C3099="Area (ha)",$E3099="Fully converted"),SUMIFS(UK!$E$9:$E$77,UK!$C$9:$C$77,Data!$H5377),IF(AND($C3099="Area (ha)",$E3099="In conversion"),SUMIFS(UK!$F$9:$F$77,UK!$C$9:$C$77,Data!$H5377),IF(AND($C3099="Area (ha)",$E3099="Total"),SUMIFS(UK!$F$9:$F$77,UK!$C$9:$C$77,Data!$H5377),IF(AND($C3099="Tonne",$E3099="Fully converted"),SUMIFS(UK!$F$9:$F$77,UK!$C$9:$C$77,Data!$H5377),""))))</f>
        <v/>
      </c>
      <c r="B3099" t="s">
        <v>45</v>
      </c>
      <c r="C3099" t="s">
        <v>144</v>
      </c>
      <c r="D3099" t="s">
        <v>49</v>
      </c>
      <c r="E3099" t="s">
        <v>142</v>
      </c>
      <c r="F3099" s="32" t="s">
        <v>21</v>
      </c>
      <c r="G3099" s="32" t="s">
        <v>113</v>
      </c>
      <c r="H3099" s="32" t="s">
        <v>113</v>
      </c>
      <c r="I3099" s="32" t="s">
        <v>113</v>
      </c>
    </row>
    <row r="3100" spans="1:9" x14ac:dyDescent="0.25">
      <c r="A3100" t="str">
        <f>IF(AND($C3100="Area (ha)",$E3100="Fully converted"),SUMIFS(UK!$E$9:$E$77,UK!$C$9:$C$77,Data!$H5378),IF(AND($C3100="Area (ha)",$E3100="In conversion"),SUMIFS(UK!$F$9:$F$77,UK!$C$9:$C$77,Data!$H5378),IF(AND($C3100="Area (ha)",$E3100="Total"),SUMIFS(UK!$F$9:$F$77,UK!$C$9:$C$77,Data!$H5378),IF(AND($C3100="Tonne",$E3100="Fully converted"),SUMIFS(UK!$F$9:$F$77,UK!$C$9:$C$77,Data!$H5378),""))))</f>
        <v/>
      </c>
      <c r="B3100" t="s">
        <v>45</v>
      </c>
      <c r="C3100" t="s">
        <v>144</v>
      </c>
      <c r="D3100" t="s">
        <v>49</v>
      </c>
      <c r="E3100" t="s">
        <v>142</v>
      </c>
      <c r="F3100" s="32" t="s">
        <v>21</v>
      </c>
      <c r="G3100" s="32" t="s">
        <v>135</v>
      </c>
      <c r="H3100" s="32" t="s">
        <v>135</v>
      </c>
      <c r="I3100" s="32" t="s">
        <v>135</v>
      </c>
    </row>
    <row r="3101" spans="1:9" x14ac:dyDescent="0.25">
      <c r="A3101" t="str">
        <f>IF(AND($C3101="Area (ha)",$E3101="Fully converted"),SUMIFS(UK!$E$9:$E$77,UK!$C$9:$C$77,Data!$H5379),IF(AND($C3101="Area (ha)",$E3101="In conversion"),SUMIFS(UK!$F$9:$F$77,UK!$C$9:$C$77,Data!$H5379),IF(AND($C3101="Area (ha)",$E3101="Total"),SUMIFS(UK!$F$9:$F$77,UK!$C$9:$C$77,Data!$H5379),IF(AND($C3101="Tonne",$E3101="Fully converted"),SUMIFS(UK!$F$9:$F$77,UK!$C$9:$C$77,Data!$H5379),""))))</f>
        <v/>
      </c>
      <c r="B3101" t="s">
        <v>45</v>
      </c>
      <c r="C3101" t="s">
        <v>144</v>
      </c>
      <c r="D3101" t="s">
        <v>49</v>
      </c>
      <c r="E3101" t="s">
        <v>142</v>
      </c>
      <c r="F3101" s="32" t="s">
        <v>21</v>
      </c>
      <c r="G3101" s="32" t="s">
        <v>115</v>
      </c>
      <c r="H3101" s="32" t="s">
        <v>115</v>
      </c>
      <c r="I3101" s="32" t="s">
        <v>115</v>
      </c>
    </row>
    <row r="3102" spans="1:9" x14ac:dyDescent="0.25">
      <c r="A3102" t="str">
        <f>IF(AND($C3102="Area (ha)",$E3102="Fully converted"),SUMIFS(UK!$E$9:$E$77,UK!$C$9:$C$77,Data!$H5380),IF(AND($C3102="Area (ha)",$E3102="In conversion"),SUMIFS(UK!$F$9:$F$77,UK!$C$9:$C$77,Data!$H5380),IF(AND($C3102="Area (ha)",$E3102="Total"),SUMIFS(UK!$F$9:$F$77,UK!$C$9:$C$77,Data!$H5380),IF(AND($C3102="Tonne",$E3102="Fully converted"),SUMIFS(UK!$F$9:$F$77,UK!$C$9:$C$77,Data!$H5380),""))))</f>
        <v/>
      </c>
      <c r="B3102" t="s">
        <v>45</v>
      </c>
      <c r="C3102" t="s">
        <v>144</v>
      </c>
      <c r="D3102" t="s">
        <v>49</v>
      </c>
      <c r="E3102" t="s">
        <v>142</v>
      </c>
      <c r="F3102" s="32" t="s">
        <v>21</v>
      </c>
      <c r="G3102" s="32" t="s">
        <v>116</v>
      </c>
      <c r="H3102" s="32" t="s">
        <v>116</v>
      </c>
      <c r="I3102" s="32" t="s">
        <v>116</v>
      </c>
    </row>
    <row r="3103" spans="1:9" x14ac:dyDescent="0.25">
      <c r="A3103" t="str">
        <f>IF(AND($C3103="Area (ha)",$E3103="Fully converted"),SUMIFS(UK!$E$9:$E$77,UK!$C$9:$C$77,Data!$H5381),IF(AND($C3103="Area (ha)",$E3103="In conversion"),SUMIFS(UK!$F$9:$F$77,UK!$C$9:$C$77,Data!$H5381),IF(AND($C3103="Area (ha)",$E3103="Total"),SUMIFS(UK!$F$9:$F$77,UK!$C$9:$C$77,Data!$H5381),IF(AND($C3103="Tonne",$E3103="Fully converted"),SUMIFS(UK!$F$9:$F$77,UK!$C$9:$C$77,Data!$H5381),""))))</f>
        <v/>
      </c>
      <c r="B3103" t="s">
        <v>45</v>
      </c>
      <c r="C3103" t="s">
        <v>144</v>
      </c>
      <c r="D3103" t="s">
        <v>49</v>
      </c>
      <c r="E3103" t="s">
        <v>142</v>
      </c>
      <c r="F3103" s="32" t="s">
        <v>21</v>
      </c>
      <c r="G3103" s="32" t="s">
        <v>117</v>
      </c>
      <c r="H3103" s="32" t="s">
        <v>117</v>
      </c>
      <c r="I3103" s="32" t="s">
        <v>117</v>
      </c>
    </row>
    <row r="3104" spans="1:9" x14ac:dyDescent="0.25">
      <c r="A3104" t="str">
        <f>IF(AND($C3104="Area (ha)",$E3104="Fully converted"),SUMIFS(UK!$E$9:$E$77,UK!$C$9:$C$77,Data!$H5382),IF(AND($C3104="Area (ha)",$E3104="In conversion"),SUMIFS(UK!$F$9:$F$77,UK!$C$9:$C$77,Data!$H5382),IF(AND($C3104="Area (ha)",$E3104="Total"),SUMIFS(UK!$F$9:$F$77,UK!$C$9:$C$77,Data!$H5382),IF(AND($C3104="Tonne",$E3104="Fully converted"),SUMIFS(UK!$F$9:$F$77,UK!$C$9:$C$77,Data!$H5382),""))))</f>
        <v/>
      </c>
      <c r="B3104" t="s">
        <v>45</v>
      </c>
      <c r="C3104" t="s">
        <v>144</v>
      </c>
      <c r="D3104" t="s">
        <v>49</v>
      </c>
      <c r="E3104" t="s">
        <v>142</v>
      </c>
      <c r="F3104" s="32" t="s">
        <v>21</v>
      </c>
      <c r="G3104" s="32" t="s">
        <v>136</v>
      </c>
      <c r="H3104" s="32" t="s">
        <v>136</v>
      </c>
      <c r="I3104" s="32" t="s">
        <v>136</v>
      </c>
    </row>
    <row r="3105" spans="1:9" x14ac:dyDescent="0.25">
      <c r="A3105" t="str">
        <f>IF(AND($C3105="Area (ha)",$E3105="Fully converted"),SUMIFS(UK!$E$9:$E$77,UK!$C$9:$C$77,Data!$H5383),IF(AND($C3105="Area (ha)",$E3105="In conversion"),SUMIFS(UK!$F$9:$F$77,UK!$C$9:$C$77,Data!$H5383),IF(AND($C3105="Area (ha)",$E3105="Total"),SUMIFS(UK!$F$9:$F$77,UK!$C$9:$C$77,Data!$H5383),IF(AND($C3105="Tonne",$E3105="Fully converted"),SUMIFS(UK!$F$9:$F$77,UK!$C$9:$C$77,Data!$H5383),""))))</f>
        <v/>
      </c>
      <c r="B3105" t="s">
        <v>45</v>
      </c>
      <c r="C3105" t="s">
        <v>144</v>
      </c>
      <c r="D3105" t="s">
        <v>49</v>
      </c>
      <c r="E3105" t="s">
        <v>142</v>
      </c>
      <c r="F3105" s="32" t="s">
        <v>21</v>
      </c>
      <c r="G3105" s="32" t="s">
        <v>137</v>
      </c>
      <c r="H3105" s="32" t="s">
        <v>137</v>
      </c>
      <c r="I3105" s="32" t="s">
        <v>137</v>
      </c>
    </row>
    <row r="3106" spans="1:9" x14ac:dyDescent="0.25">
      <c r="A3106" t="str">
        <f>IF(AND($C3106="Area (ha)",$E3106="Fully converted"),SUMIFS(UK!$E$9:$E$77,UK!$C$9:$C$77,Data!$H5384),IF(AND($C3106="Area (ha)",$E3106="In conversion"),SUMIFS(UK!$F$9:$F$77,UK!$C$9:$C$77,Data!$H5384),IF(AND($C3106="Area (ha)",$E3106="Total"),SUMIFS(UK!$F$9:$F$77,UK!$C$9:$C$77,Data!$H5384),IF(AND($C3106="Tonne",$E3106="Fully converted"),SUMIFS(UK!$F$9:$F$77,UK!$C$9:$C$77,Data!$H5384),""))))</f>
        <v/>
      </c>
      <c r="B3106" t="s">
        <v>45</v>
      </c>
      <c r="C3106" t="s">
        <v>144</v>
      </c>
      <c r="D3106" t="s">
        <v>49</v>
      </c>
      <c r="E3106" t="s">
        <v>142</v>
      </c>
      <c r="F3106" s="32" t="s">
        <v>21</v>
      </c>
      <c r="G3106" s="32" t="s">
        <v>119</v>
      </c>
      <c r="H3106" s="32" t="s">
        <v>119</v>
      </c>
      <c r="I3106" s="32" t="s">
        <v>119</v>
      </c>
    </row>
    <row r="3107" spans="1:9" x14ac:dyDescent="0.25">
      <c r="A3107" t="str">
        <f>IF(AND($C3107="Area (ha)",$E3107="Fully converted"),SUMIFS(UK!$E$9:$E$77,UK!$C$9:$C$77,Data!$H5385),IF(AND($C3107="Area (ha)",$E3107="In conversion"),SUMIFS(UK!$F$9:$F$77,UK!$C$9:$C$77,Data!$H5385),IF(AND($C3107="Area (ha)",$E3107="Total"),SUMIFS(UK!$F$9:$F$77,UK!$C$9:$C$77,Data!$H5385),IF(AND($C3107="Tonne",$E3107="Fully converted"),SUMIFS(UK!$F$9:$F$77,UK!$C$9:$C$77,Data!$H5385),""))))</f>
        <v/>
      </c>
      <c r="B3107" t="s">
        <v>45</v>
      </c>
      <c r="C3107" t="s">
        <v>144</v>
      </c>
      <c r="D3107" t="s">
        <v>49</v>
      </c>
      <c r="E3107" t="s">
        <v>142</v>
      </c>
      <c r="F3107" s="32" t="s">
        <v>22</v>
      </c>
      <c r="G3107" s="32" t="s">
        <v>146</v>
      </c>
      <c r="H3107" s="32" t="s">
        <v>146</v>
      </c>
      <c r="I3107" s="32" t="s">
        <v>52</v>
      </c>
    </row>
    <row r="3108" spans="1:9" x14ac:dyDescent="0.25">
      <c r="A3108" t="str">
        <f>IF(AND($C3108="Area (ha)",$E3108="Fully converted"),SUMIFS(UK!$E$9:$E$77,UK!$C$9:$C$77,Data!$H5386),IF(AND($C3108="Area (ha)",$E3108="In conversion"),SUMIFS(UK!$F$9:$F$77,UK!$C$9:$C$77,Data!$H5386),IF(AND($C3108="Area (ha)",$E3108="Total"),SUMIFS(UK!$F$9:$F$77,UK!$C$9:$C$77,Data!$H5386),IF(AND($C3108="Tonne",$E3108="Fully converted"),SUMIFS(UK!$F$9:$F$77,UK!$C$9:$C$77,Data!$H5386),""))))</f>
        <v/>
      </c>
      <c r="B3108" t="s">
        <v>45</v>
      </c>
      <c r="C3108" t="s">
        <v>144</v>
      </c>
      <c r="D3108" t="s">
        <v>49</v>
      </c>
      <c r="E3108" t="s">
        <v>142</v>
      </c>
      <c r="F3108" s="32" t="s">
        <v>22</v>
      </c>
      <c r="G3108" s="32" t="s">
        <v>53</v>
      </c>
      <c r="H3108" s="32" t="s">
        <v>53</v>
      </c>
      <c r="I3108" s="32" t="s">
        <v>53</v>
      </c>
    </row>
    <row r="3109" spans="1:9" x14ac:dyDescent="0.25">
      <c r="A3109" t="str">
        <f>IF(AND($C3109="Area (ha)",$E3109="Fully converted"),SUMIFS(UK!$E$9:$E$77,UK!$C$9:$C$77,Data!$H5387),IF(AND($C3109="Area (ha)",$E3109="In conversion"),SUMIFS(UK!$F$9:$F$77,UK!$C$9:$C$77,Data!$H5387),IF(AND($C3109="Area (ha)",$E3109="Total"),SUMIFS(UK!$F$9:$F$77,UK!$C$9:$C$77,Data!$H5387),IF(AND($C3109="Tonne",$E3109="Fully converted"),SUMIFS(UK!$F$9:$F$77,UK!$C$9:$C$77,Data!$H5387),""))))</f>
        <v/>
      </c>
      <c r="B3109" t="s">
        <v>45</v>
      </c>
      <c r="C3109" t="s">
        <v>144</v>
      </c>
      <c r="D3109" t="s">
        <v>49</v>
      </c>
      <c r="E3109" t="s">
        <v>142</v>
      </c>
      <c r="F3109" s="32" t="s">
        <v>22</v>
      </c>
      <c r="G3109" s="32" t="s">
        <v>54</v>
      </c>
      <c r="H3109" s="32" t="s">
        <v>54</v>
      </c>
      <c r="I3109" s="32" t="s">
        <v>54</v>
      </c>
    </row>
    <row r="3110" spans="1:9" x14ac:dyDescent="0.25">
      <c r="A3110" t="str">
        <f>IF(AND($C3110="Area (ha)",$E3110="Fully converted"),SUMIFS(UK!$E$9:$E$77,UK!$C$9:$C$77,Data!$H5388),IF(AND($C3110="Area (ha)",$E3110="In conversion"),SUMIFS(UK!$F$9:$F$77,UK!$C$9:$C$77,Data!$H5388),IF(AND($C3110="Area (ha)",$E3110="Total"),SUMIFS(UK!$F$9:$F$77,UK!$C$9:$C$77,Data!$H5388),IF(AND($C3110="Tonne",$E3110="Fully converted"),SUMIFS(UK!$F$9:$F$77,UK!$C$9:$C$77,Data!$H5388),""))))</f>
        <v/>
      </c>
      <c r="B3110" t="s">
        <v>45</v>
      </c>
      <c r="C3110" t="s">
        <v>144</v>
      </c>
      <c r="D3110" t="s">
        <v>49</v>
      </c>
      <c r="E3110" t="s">
        <v>142</v>
      </c>
      <c r="F3110" s="32" t="s">
        <v>22</v>
      </c>
      <c r="G3110" s="32" t="s">
        <v>55</v>
      </c>
      <c r="H3110" s="32" t="s">
        <v>55</v>
      </c>
      <c r="I3110" s="32" t="s">
        <v>55</v>
      </c>
    </row>
    <row r="3111" spans="1:9" x14ac:dyDescent="0.25">
      <c r="A3111" t="str">
        <f>IF(AND($C3111="Area (ha)",$E3111="Fully converted"),SUMIFS(UK!$E$9:$E$77,UK!$C$9:$C$77,Data!$H5389),IF(AND($C3111="Area (ha)",$E3111="In conversion"),SUMIFS(UK!$F$9:$F$77,UK!$C$9:$C$77,Data!$H5389),IF(AND($C3111="Area (ha)",$E3111="Total"),SUMIFS(UK!$F$9:$F$77,UK!$C$9:$C$77,Data!$H5389),IF(AND($C3111="Tonne",$E3111="Fully converted"),SUMIFS(UK!$F$9:$F$77,UK!$C$9:$C$77,Data!$H5389),""))))</f>
        <v/>
      </c>
      <c r="B3111" t="s">
        <v>45</v>
      </c>
      <c r="C3111" t="s">
        <v>144</v>
      </c>
      <c r="D3111" t="s">
        <v>49</v>
      </c>
      <c r="E3111" t="s">
        <v>142</v>
      </c>
      <c r="F3111" s="32" t="s">
        <v>22</v>
      </c>
      <c r="G3111" s="32" t="s">
        <v>122</v>
      </c>
      <c r="H3111" s="32" t="s">
        <v>122</v>
      </c>
      <c r="I3111" s="32" t="s">
        <v>122</v>
      </c>
    </row>
    <row r="3112" spans="1:9" x14ac:dyDescent="0.25">
      <c r="A3112" t="str">
        <f>IF(AND($C3112="Area (ha)",$E3112="Fully converted"),SUMIFS(UK!$E$9:$E$77,UK!$C$9:$C$77,Data!$H5390),IF(AND($C3112="Area (ha)",$E3112="In conversion"),SUMIFS(UK!$F$9:$F$77,UK!$C$9:$C$77,Data!$H5390),IF(AND($C3112="Area (ha)",$E3112="Total"),SUMIFS(UK!$F$9:$F$77,UK!$C$9:$C$77,Data!$H5390),IF(AND($C3112="Tonne",$E3112="Fully converted"),SUMIFS(UK!$F$9:$F$77,UK!$C$9:$C$77,Data!$H5390),""))))</f>
        <v/>
      </c>
      <c r="B3112" t="s">
        <v>45</v>
      </c>
      <c r="C3112" t="s">
        <v>144</v>
      </c>
      <c r="D3112" t="s">
        <v>49</v>
      </c>
      <c r="E3112" t="s">
        <v>142</v>
      </c>
      <c r="F3112" s="32" t="s">
        <v>22</v>
      </c>
      <c r="G3112" s="32" t="s">
        <v>57</v>
      </c>
      <c r="H3112" s="32" t="s">
        <v>148</v>
      </c>
      <c r="I3112" s="32" t="s">
        <v>57</v>
      </c>
    </row>
    <row r="3113" spans="1:9" x14ac:dyDescent="0.25">
      <c r="A3113" t="str">
        <f>IF(AND($C3113="Area (ha)",$E3113="Fully converted"),SUMIFS(UK!$E$9:$E$77,UK!$C$9:$C$77,Data!$H5391),IF(AND($C3113="Area (ha)",$E3113="In conversion"),SUMIFS(UK!$F$9:$F$77,UK!$C$9:$C$77,Data!$H5391),IF(AND($C3113="Area (ha)",$E3113="Total"),SUMIFS(UK!$F$9:$F$77,UK!$C$9:$C$77,Data!$H5391),IF(AND($C3113="Tonne",$E3113="Fully converted"),SUMIFS(UK!$F$9:$F$77,UK!$C$9:$C$77,Data!$H5391),""))))</f>
        <v/>
      </c>
      <c r="B3113" t="s">
        <v>45</v>
      </c>
      <c r="C3113" t="s">
        <v>144</v>
      </c>
      <c r="D3113" t="s">
        <v>49</v>
      </c>
      <c r="E3113" t="s">
        <v>142</v>
      </c>
      <c r="F3113" s="32" t="s">
        <v>22</v>
      </c>
      <c r="G3113" s="32" t="s">
        <v>58</v>
      </c>
      <c r="H3113" s="32" t="s">
        <v>58</v>
      </c>
      <c r="I3113" s="32" t="s">
        <v>58</v>
      </c>
    </row>
    <row r="3114" spans="1:9" x14ac:dyDescent="0.25">
      <c r="A3114" t="str">
        <f>IF(AND($C3114="Area (ha)",$E3114="Fully converted"),SUMIFS(UK!$E$9:$E$77,UK!$C$9:$C$77,Data!$H5392),IF(AND($C3114="Area (ha)",$E3114="In conversion"),SUMIFS(UK!$F$9:$F$77,UK!$C$9:$C$77,Data!$H5392),IF(AND($C3114="Area (ha)",$E3114="Total"),SUMIFS(UK!$F$9:$F$77,UK!$C$9:$C$77,Data!$H5392),IF(AND($C3114="Tonne",$E3114="Fully converted"),SUMIFS(UK!$F$9:$F$77,UK!$C$9:$C$77,Data!$H5392),""))))</f>
        <v/>
      </c>
      <c r="B3114" t="s">
        <v>45</v>
      </c>
      <c r="C3114" t="s">
        <v>144</v>
      </c>
      <c r="D3114" t="s">
        <v>49</v>
      </c>
      <c r="E3114" t="s">
        <v>142</v>
      </c>
      <c r="F3114" s="32" t="s">
        <v>22</v>
      </c>
      <c r="G3114" s="32" t="s">
        <v>59</v>
      </c>
      <c r="H3114" s="32" t="s">
        <v>59</v>
      </c>
      <c r="I3114" s="32" t="s">
        <v>59</v>
      </c>
    </row>
    <row r="3115" spans="1:9" x14ac:dyDescent="0.25">
      <c r="A3115" t="str">
        <f>IF(AND($C3115="Area (ha)",$E3115="Fully converted"),SUMIFS(UK!$E$9:$E$77,UK!$C$9:$C$77,Data!$H5393),IF(AND($C3115="Area (ha)",$E3115="In conversion"),SUMIFS(UK!$F$9:$F$77,UK!$C$9:$C$77,Data!$H5393),IF(AND($C3115="Area (ha)",$E3115="Total"),SUMIFS(UK!$F$9:$F$77,UK!$C$9:$C$77,Data!$H5393),IF(AND($C3115="Tonne",$E3115="Fully converted"),SUMIFS(UK!$F$9:$F$77,UK!$C$9:$C$77,Data!$H5393),""))))</f>
        <v/>
      </c>
      <c r="B3115" t="s">
        <v>45</v>
      </c>
      <c r="C3115" t="s">
        <v>144</v>
      </c>
      <c r="D3115" t="s">
        <v>49</v>
      </c>
      <c r="E3115" t="s">
        <v>142</v>
      </c>
      <c r="F3115" s="32" t="s">
        <v>22</v>
      </c>
      <c r="G3115" s="32" t="s">
        <v>60</v>
      </c>
      <c r="H3115" s="32" t="s">
        <v>60</v>
      </c>
      <c r="I3115" s="32" t="s">
        <v>60</v>
      </c>
    </row>
    <row r="3116" spans="1:9" x14ac:dyDescent="0.25">
      <c r="A3116" t="str">
        <f>IF(AND($C3116="Area (ha)",$E3116="Fully converted"),SUMIFS(UK!$E$9:$E$77,UK!$C$9:$C$77,Data!$H5394),IF(AND($C3116="Area (ha)",$E3116="In conversion"),SUMIFS(UK!$F$9:$F$77,UK!$C$9:$C$77,Data!$H5394),IF(AND($C3116="Area (ha)",$E3116="Total"),SUMIFS(UK!$F$9:$F$77,UK!$C$9:$C$77,Data!$H5394),IF(AND($C3116="Tonne",$E3116="Fully converted"),SUMIFS(UK!$F$9:$F$77,UK!$C$9:$C$77,Data!$H5394),""))))</f>
        <v/>
      </c>
      <c r="B3116" t="s">
        <v>45</v>
      </c>
      <c r="C3116" t="s">
        <v>144</v>
      </c>
      <c r="D3116" t="s">
        <v>49</v>
      </c>
      <c r="E3116" t="s">
        <v>142</v>
      </c>
      <c r="F3116" s="32" t="s">
        <v>22</v>
      </c>
      <c r="G3116" s="32" t="s">
        <v>61</v>
      </c>
      <c r="H3116" s="32" t="s">
        <v>61</v>
      </c>
      <c r="I3116" s="32" t="s">
        <v>61</v>
      </c>
    </row>
    <row r="3117" spans="1:9" x14ac:dyDescent="0.25">
      <c r="A3117" t="str">
        <f>IF(AND($C3117="Area (ha)",$E3117="Fully converted"),SUMIFS(UK!$E$9:$E$77,UK!$C$9:$C$77,Data!$H5395),IF(AND($C3117="Area (ha)",$E3117="In conversion"),SUMIFS(UK!$F$9:$F$77,UK!$C$9:$C$77,Data!$H5395),IF(AND($C3117="Area (ha)",$E3117="Total"),SUMIFS(UK!$F$9:$F$77,UK!$C$9:$C$77,Data!$H5395),IF(AND($C3117="Tonne",$E3117="Fully converted"),SUMIFS(UK!$F$9:$F$77,UK!$C$9:$C$77,Data!$H5395),""))))</f>
        <v/>
      </c>
      <c r="B3117" t="s">
        <v>45</v>
      </c>
      <c r="C3117" t="s">
        <v>144</v>
      </c>
      <c r="D3117" t="s">
        <v>49</v>
      </c>
      <c r="E3117" t="s">
        <v>142</v>
      </c>
      <c r="F3117" s="32" t="s">
        <v>22</v>
      </c>
      <c r="G3117" s="32" t="s">
        <v>62</v>
      </c>
      <c r="H3117" s="32" t="s">
        <v>62</v>
      </c>
      <c r="I3117" s="32" t="s">
        <v>62</v>
      </c>
    </row>
    <row r="3118" spans="1:9" x14ac:dyDescent="0.25">
      <c r="A3118" t="str">
        <f>IF(AND($C3118="Area (ha)",$E3118="Fully converted"),SUMIFS(UK!$E$9:$E$77,UK!$C$9:$C$77,Data!$H5396),IF(AND($C3118="Area (ha)",$E3118="In conversion"),SUMIFS(UK!$F$9:$F$77,UK!$C$9:$C$77,Data!$H5396),IF(AND($C3118="Area (ha)",$E3118="Total"),SUMIFS(UK!$F$9:$F$77,UK!$C$9:$C$77,Data!$H5396),IF(AND($C3118="Tonne",$E3118="Fully converted"),SUMIFS(UK!$F$9:$F$77,UK!$C$9:$C$77,Data!$H5396),""))))</f>
        <v/>
      </c>
      <c r="B3118" t="s">
        <v>45</v>
      </c>
      <c r="C3118" t="s">
        <v>144</v>
      </c>
      <c r="D3118" t="s">
        <v>49</v>
      </c>
      <c r="E3118" t="s">
        <v>142</v>
      </c>
      <c r="F3118" s="32" t="s">
        <v>22</v>
      </c>
      <c r="G3118" s="32" t="s">
        <v>63</v>
      </c>
      <c r="H3118" s="32" t="s">
        <v>63</v>
      </c>
      <c r="I3118" s="32" t="s">
        <v>63</v>
      </c>
    </row>
    <row r="3119" spans="1:9" x14ac:dyDescent="0.25">
      <c r="A3119" t="str">
        <f>IF(AND($C3119="Area (ha)",$E3119="Fully converted"),SUMIFS(UK!$E$9:$E$77,UK!$C$9:$C$77,Data!$H5397),IF(AND($C3119="Area (ha)",$E3119="In conversion"),SUMIFS(UK!$F$9:$F$77,UK!$C$9:$C$77,Data!$H5397),IF(AND($C3119="Area (ha)",$E3119="Total"),SUMIFS(UK!$F$9:$F$77,UK!$C$9:$C$77,Data!$H5397),IF(AND($C3119="Tonne",$E3119="Fully converted"),SUMIFS(UK!$F$9:$F$77,UK!$C$9:$C$77,Data!$H5397),""))))</f>
        <v/>
      </c>
      <c r="B3119" t="s">
        <v>45</v>
      </c>
      <c r="C3119" t="s">
        <v>144</v>
      </c>
      <c r="D3119" t="s">
        <v>49</v>
      </c>
      <c r="E3119" t="s">
        <v>142</v>
      </c>
      <c r="F3119" s="32" t="s">
        <v>22</v>
      </c>
      <c r="G3119" s="32" t="s">
        <v>64</v>
      </c>
      <c r="H3119" s="32" t="s">
        <v>64</v>
      </c>
      <c r="I3119" s="32" t="s">
        <v>64</v>
      </c>
    </row>
    <row r="3120" spans="1:9" x14ac:dyDescent="0.25">
      <c r="A3120" t="str">
        <f>IF(AND($C3120="Area (ha)",$E3120="Fully converted"),SUMIFS(UK!$E$9:$E$77,UK!$C$9:$C$77,Data!$H5398),IF(AND($C3120="Area (ha)",$E3120="In conversion"),SUMIFS(UK!$F$9:$F$77,UK!$C$9:$C$77,Data!$H5398),IF(AND($C3120="Area (ha)",$E3120="Total"),SUMIFS(UK!$F$9:$F$77,UK!$C$9:$C$77,Data!$H5398),IF(AND($C3120="Tonne",$E3120="Fully converted"),SUMIFS(UK!$F$9:$F$77,UK!$C$9:$C$77,Data!$H5398),""))))</f>
        <v/>
      </c>
      <c r="B3120" t="s">
        <v>45</v>
      </c>
      <c r="C3120" t="s">
        <v>144</v>
      </c>
      <c r="D3120" t="s">
        <v>49</v>
      </c>
      <c r="E3120" t="s">
        <v>142</v>
      </c>
      <c r="F3120" s="32" t="s">
        <v>22</v>
      </c>
      <c r="G3120" s="32" t="s">
        <v>123</v>
      </c>
      <c r="H3120" s="32" t="s">
        <v>123</v>
      </c>
      <c r="I3120" s="32" t="s">
        <v>123</v>
      </c>
    </row>
    <row r="3121" spans="1:9" x14ac:dyDescent="0.25">
      <c r="A3121" t="str">
        <f>IF(AND($C3121="Area (ha)",$E3121="Fully converted"),SUMIFS(UK!$E$9:$E$77,UK!$C$9:$C$77,Data!$H5399),IF(AND($C3121="Area (ha)",$E3121="In conversion"),SUMIFS(UK!$F$9:$F$77,UK!$C$9:$C$77,Data!$H5399),IF(AND($C3121="Area (ha)",$E3121="Total"),SUMIFS(UK!$F$9:$F$77,UK!$C$9:$C$77,Data!$H5399),IF(AND($C3121="Tonne",$E3121="Fully converted"),SUMIFS(UK!$F$9:$F$77,UK!$C$9:$C$77,Data!$H5399),""))))</f>
        <v/>
      </c>
      <c r="B3121" t="s">
        <v>45</v>
      </c>
      <c r="C3121" t="s">
        <v>144</v>
      </c>
      <c r="D3121" t="s">
        <v>49</v>
      </c>
      <c r="E3121" t="s">
        <v>142</v>
      </c>
      <c r="F3121" s="32" t="s">
        <v>22</v>
      </c>
      <c r="G3121" s="32" t="s">
        <v>66</v>
      </c>
      <c r="H3121" s="32" t="s">
        <v>66</v>
      </c>
      <c r="I3121" s="32" t="s">
        <v>236</v>
      </c>
    </row>
    <row r="3122" spans="1:9" x14ac:dyDescent="0.25">
      <c r="A3122" t="str">
        <f>IF(AND($C3122="Area (ha)",$E3122="Fully converted"),SUMIFS(UK!$E$9:$E$77,UK!$C$9:$C$77,Data!$H5400),IF(AND($C3122="Area (ha)",$E3122="In conversion"),SUMIFS(UK!$F$9:$F$77,UK!$C$9:$C$77,Data!$H5400),IF(AND($C3122="Area (ha)",$E3122="Total"),SUMIFS(UK!$F$9:$F$77,UK!$C$9:$C$77,Data!$H5400),IF(AND($C3122="Tonne",$E3122="Fully converted"),SUMIFS(UK!$F$9:$F$77,UK!$C$9:$C$77,Data!$H5400),""))))</f>
        <v/>
      </c>
      <c r="B3122" t="s">
        <v>45</v>
      </c>
      <c r="C3122" t="s">
        <v>144</v>
      </c>
      <c r="D3122" t="s">
        <v>49</v>
      </c>
      <c r="E3122" t="s">
        <v>142</v>
      </c>
      <c r="F3122" s="32" t="s">
        <v>22</v>
      </c>
      <c r="G3122" s="32" t="s">
        <v>67</v>
      </c>
      <c r="H3122" s="32" t="s">
        <v>67</v>
      </c>
      <c r="I3122" s="32" t="s">
        <v>67</v>
      </c>
    </row>
    <row r="3123" spans="1:9" x14ac:dyDescent="0.25">
      <c r="A3123" t="str">
        <f>IF(AND($C3123="Area (ha)",$E3123="Fully converted"),SUMIFS(UK!$E$9:$E$77,UK!$C$9:$C$77,Data!$H5401),IF(AND($C3123="Area (ha)",$E3123="In conversion"),SUMIFS(UK!$F$9:$F$77,UK!$C$9:$C$77,Data!$H5401),IF(AND($C3123="Area (ha)",$E3123="Total"),SUMIFS(UK!$F$9:$F$77,UK!$C$9:$C$77,Data!$H5401),IF(AND($C3123="Tonne",$E3123="Fully converted"),SUMIFS(UK!$F$9:$F$77,UK!$C$9:$C$77,Data!$H5401),""))))</f>
        <v/>
      </c>
      <c r="B3123" t="s">
        <v>45</v>
      </c>
      <c r="C3123" t="s">
        <v>144</v>
      </c>
      <c r="D3123" t="s">
        <v>49</v>
      </c>
      <c r="E3123" t="s">
        <v>142</v>
      </c>
      <c r="F3123" s="32" t="s">
        <v>22</v>
      </c>
      <c r="G3123" s="32" t="s">
        <v>68</v>
      </c>
      <c r="H3123" s="32" t="s">
        <v>68</v>
      </c>
      <c r="I3123" s="32" t="s">
        <v>68</v>
      </c>
    </row>
    <row r="3124" spans="1:9" x14ac:dyDescent="0.25">
      <c r="A3124" t="str">
        <f>IF(AND($C3124="Area (ha)",$E3124="Fully converted"),SUMIFS(UK!$E$9:$E$77,UK!$C$9:$C$77,Data!$H5402),IF(AND($C3124="Area (ha)",$E3124="In conversion"),SUMIFS(UK!$F$9:$F$77,UK!$C$9:$C$77,Data!$H5402),IF(AND($C3124="Area (ha)",$E3124="Total"),SUMIFS(UK!$F$9:$F$77,UK!$C$9:$C$77,Data!$H5402),IF(AND($C3124="Tonne",$E3124="Fully converted"),SUMIFS(UK!$F$9:$F$77,UK!$C$9:$C$77,Data!$H5402),""))))</f>
        <v/>
      </c>
      <c r="B3124" t="s">
        <v>45</v>
      </c>
      <c r="C3124" t="s">
        <v>144</v>
      </c>
      <c r="D3124" t="s">
        <v>49</v>
      </c>
      <c r="E3124" t="s">
        <v>142</v>
      </c>
      <c r="F3124" s="32" t="s">
        <v>22</v>
      </c>
      <c r="G3124" s="32" t="s">
        <v>69</v>
      </c>
      <c r="H3124" s="32" t="s">
        <v>69</v>
      </c>
      <c r="I3124" s="32" t="s">
        <v>69</v>
      </c>
    </row>
    <row r="3125" spans="1:9" x14ac:dyDescent="0.25">
      <c r="A3125" t="str">
        <f>IF(AND($C3125="Area (ha)",$E3125="Fully converted"),SUMIFS(UK!$E$9:$E$77,UK!$C$9:$C$77,Data!$H5403),IF(AND($C3125="Area (ha)",$E3125="In conversion"),SUMIFS(UK!$F$9:$F$77,UK!$C$9:$C$77,Data!$H5403),IF(AND($C3125="Area (ha)",$E3125="Total"),SUMIFS(UK!$F$9:$F$77,UK!$C$9:$C$77,Data!$H5403),IF(AND($C3125="Tonne",$E3125="Fully converted"),SUMIFS(UK!$F$9:$F$77,UK!$C$9:$C$77,Data!$H5403),""))))</f>
        <v/>
      </c>
      <c r="B3125" t="s">
        <v>45</v>
      </c>
      <c r="C3125" t="s">
        <v>144</v>
      </c>
      <c r="D3125" t="s">
        <v>49</v>
      </c>
      <c r="E3125" t="s">
        <v>142</v>
      </c>
      <c r="F3125" s="32" t="s">
        <v>22</v>
      </c>
      <c r="G3125" s="32" t="s">
        <v>124</v>
      </c>
      <c r="H3125" s="32" t="s">
        <v>124</v>
      </c>
      <c r="I3125" s="32" t="s">
        <v>124</v>
      </c>
    </row>
    <row r="3126" spans="1:9" x14ac:dyDescent="0.25">
      <c r="A3126" t="str">
        <f>IF(AND($C3126="Area (ha)",$E3126="Fully converted"),SUMIFS(UK!$E$9:$E$77,UK!$C$9:$C$77,Data!$H5404),IF(AND($C3126="Area (ha)",$E3126="In conversion"),SUMIFS(UK!$F$9:$F$77,UK!$C$9:$C$77,Data!$H5404),IF(AND($C3126="Area (ha)",$E3126="Total"),SUMIFS(UK!$F$9:$F$77,UK!$C$9:$C$77,Data!$H5404),IF(AND($C3126="Tonne",$E3126="Fully converted"),SUMIFS(UK!$F$9:$F$77,UK!$C$9:$C$77,Data!$H5404),""))))</f>
        <v/>
      </c>
      <c r="B3126" t="s">
        <v>45</v>
      </c>
      <c r="C3126" t="s">
        <v>144</v>
      </c>
      <c r="D3126" t="s">
        <v>49</v>
      </c>
      <c r="E3126" t="s">
        <v>142</v>
      </c>
      <c r="F3126" s="32" t="s">
        <v>22</v>
      </c>
      <c r="G3126" s="32" t="s">
        <v>71</v>
      </c>
      <c r="H3126" s="32" t="s">
        <v>71</v>
      </c>
      <c r="I3126" s="32" t="s">
        <v>71</v>
      </c>
    </row>
    <row r="3127" spans="1:9" x14ac:dyDescent="0.25">
      <c r="A3127" t="str">
        <f>IF(AND($C3127="Area (ha)",$E3127="Fully converted"),SUMIFS(UK!$E$9:$E$77,UK!$C$9:$C$77,Data!$H5405),IF(AND($C3127="Area (ha)",$E3127="In conversion"),SUMIFS(UK!$F$9:$F$77,UK!$C$9:$C$77,Data!$H5405),IF(AND($C3127="Area (ha)",$E3127="Total"),SUMIFS(UK!$F$9:$F$77,UK!$C$9:$C$77,Data!$H5405),IF(AND($C3127="Tonne",$E3127="Fully converted"),SUMIFS(UK!$F$9:$F$77,UK!$C$9:$C$77,Data!$H5405),""))))</f>
        <v/>
      </c>
      <c r="B3127" t="s">
        <v>45</v>
      </c>
      <c r="C3127" t="s">
        <v>144</v>
      </c>
      <c r="D3127" t="s">
        <v>49</v>
      </c>
      <c r="E3127" t="s">
        <v>142</v>
      </c>
      <c r="F3127" s="32" t="s">
        <v>22</v>
      </c>
      <c r="G3127" s="32" t="s">
        <v>72</v>
      </c>
      <c r="H3127" s="32" t="s">
        <v>72</v>
      </c>
      <c r="I3127" s="32" t="s">
        <v>72</v>
      </c>
    </row>
    <row r="3128" spans="1:9" x14ac:dyDescent="0.25">
      <c r="A3128" t="str">
        <f>IF(AND($C3128="Area (ha)",$E3128="Fully converted"),SUMIFS(UK!$E$9:$E$77,UK!$C$9:$C$77,Data!$H5406),IF(AND($C3128="Area (ha)",$E3128="In conversion"),SUMIFS(UK!$F$9:$F$77,UK!$C$9:$C$77,Data!$H5406),IF(AND($C3128="Area (ha)",$E3128="Total"),SUMIFS(UK!$F$9:$F$77,UK!$C$9:$C$77,Data!$H5406),IF(AND($C3128="Tonne",$E3128="Fully converted"),SUMIFS(UK!$F$9:$F$77,UK!$C$9:$C$77,Data!$H5406),""))))</f>
        <v/>
      </c>
      <c r="B3128" t="s">
        <v>45</v>
      </c>
      <c r="C3128" t="s">
        <v>144</v>
      </c>
      <c r="D3128" t="s">
        <v>49</v>
      </c>
      <c r="E3128" t="s">
        <v>142</v>
      </c>
      <c r="F3128" s="32" t="s">
        <v>22</v>
      </c>
      <c r="G3128" s="32" t="s">
        <v>73</v>
      </c>
      <c r="H3128" s="32" t="s">
        <v>73</v>
      </c>
      <c r="I3128" s="32" t="s">
        <v>73</v>
      </c>
    </row>
    <row r="3129" spans="1:9" x14ac:dyDescent="0.25">
      <c r="A3129" t="str">
        <f>IF(AND($C3129="Area (ha)",$E3129="Fully converted"),SUMIFS(UK!$E$9:$E$77,UK!$C$9:$C$77,Data!$H5407),IF(AND($C3129="Area (ha)",$E3129="In conversion"),SUMIFS(UK!$F$9:$F$77,UK!$C$9:$C$77,Data!$H5407),IF(AND($C3129="Area (ha)",$E3129="Total"),SUMIFS(UK!$F$9:$F$77,UK!$C$9:$C$77,Data!$H5407),IF(AND($C3129="Tonne",$E3129="Fully converted"),SUMIFS(UK!$F$9:$F$77,UK!$C$9:$C$77,Data!$H5407),""))))</f>
        <v/>
      </c>
      <c r="B3129" t="s">
        <v>45</v>
      </c>
      <c r="C3129" t="s">
        <v>144</v>
      </c>
      <c r="D3129" t="s">
        <v>49</v>
      </c>
      <c r="E3129" t="s">
        <v>142</v>
      </c>
      <c r="F3129" s="32" t="s">
        <v>22</v>
      </c>
      <c r="G3129" s="32" t="s">
        <v>74</v>
      </c>
      <c r="H3129" s="32" t="s">
        <v>74</v>
      </c>
      <c r="I3129" s="32" t="s">
        <v>74</v>
      </c>
    </row>
    <row r="3130" spans="1:9" x14ac:dyDescent="0.25">
      <c r="A3130" t="str">
        <f>IF(AND($C3130="Area (ha)",$E3130="Fully converted"),SUMIFS(UK!$E$9:$E$77,UK!$C$9:$C$77,Data!$H5408),IF(AND($C3130="Area (ha)",$E3130="In conversion"),SUMIFS(UK!$F$9:$F$77,UK!$C$9:$C$77,Data!$H5408),IF(AND($C3130="Area (ha)",$E3130="Total"),SUMIFS(UK!$F$9:$F$77,UK!$C$9:$C$77,Data!$H5408),IF(AND($C3130="Tonne",$E3130="Fully converted"),SUMIFS(UK!$F$9:$F$77,UK!$C$9:$C$77,Data!$H5408),""))))</f>
        <v/>
      </c>
      <c r="B3130" t="s">
        <v>45</v>
      </c>
      <c r="C3130" t="s">
        <v>144</v>
      </c>
      <c r="D3130" t="s">
        <v>49</v>
      </c>
      <c r="E3130" t="s">
        <v>142</v>
      </c>
      <c r="F3130" s="32" t="s">
        <v>22</v>
      </c>
      <c r="G3130" s="32" t="s">
        <v>125</v>
      </c>
      <c r="H3130" s="32" t="s">
        <v>75</v>
      </c>
      <c r="I3130" s="32" t="s">
        <v>125</v>
      </c>
    </row>
    <row r="3131" spans="1:9" x14ac:dyDescent="0.25">
      <c r="A3131" t="str">
        <f>IF(AND($C3131="Area (ha)",$E3131="Fully converted"),SUMIFS(UK!$E$9:$E$77,UK!$C$9:$C$77,Data!$H5409),IF(AND($C3131="Area (ha)",$E3131="In conversion"),SUMIFS(UK!$F$9:$F$77,UK!$C$9:$C$77,Data!$H5409),IF(AND($C3131="Area (ha)",$E3131="Total"),SUMIFS(UK!$F$9:$F$77,UK!$C$9:$C$77,Data!$H5409),IF(AND($C3131="Tonne",$E3131="Fully converted"),SUMIFS(UK!$F$9:$F$77,UK!$C$9:$C$77,Data!$H5409),""))))</f>
        <v/>
      </c>
      <c r="B3131" t="s">
        <v>45</v>
      </c>
      <c r="C3131" t="s">
        <v>144</v>
      </c>
      <c r="D3131" t="s">
        <v>49</v>
      </c>
      <c r="E3131" t="s">
        <v>142</v>
      </c>
      <c r="F3131" s="32" t="s">
        <v>22</v>
      </c>
      <c r="G3131" s="32" t="s">
        <v>76</v>
      </c>
      <c r="H3131" s="32" t="s">
        <v>76</v>
      </c>
      <c r="I3131" s="32" t="s">
        <v>76</v>
      </c>
    </row>
    <row r="3132" spans="1:9" x14ac:dyDescent="0.25">
      <c r="A3132" t="str">
        <f>IF(AND($C3132="Area (ha)",$E3132="Fully converted"),SUMIFS(UK!$E$9:$E$77,UK!$C$9:$C$77,Data!$H5410),IF(AND($C3132="Area (ha)",$E3132="In conversion"),SUMIFS(UK!$F$9:$F$77,UK!$C$9:$C$77,Data!$H5410),IF(AND($C3132="Area (ha)",$E3132="Total"),SUMIFS(UK!$F$9:$F$77,UK!$C$9:$C$77,Data!$H5410),IF(AND($C3132="Tonne",$E3132="Fully converted"),SUMIFS(UK!$F$9:$F$77,UK!$C$9:$C$77,Data!$H5410),""))))</f>
        <v/>
      </c>
      <c r="B3132" t="s">
        <v>45</v>
      </c>
      <c r="C3132" t="s">
        <v>144</v>
      </c>
      <c r="D3132" t="s">
        <v>49</v>
      </c>
      <c r="E3132" t="s">
        <v>142</v>
      </c>
      <c r="F3132" s="32" t="s">
        <v>22</v>
      </c>
      <c r="G3132" s="32" t="s">
        <v>77</v>
      </c>
      <c r="H3132" s="32" t="s">
        <v>77</v>
      </c>
      <c r="I3132" s="32" t="s">
        <v>77</v>
      </c>
    </row>
    <row r="3133" spans="1:9" x14ac:dyDescent="0.25">
      <c r="A3133" t="str">
        <f>IF(AND($C3133="Area (ha)",$E3133="Fully converted"),SUMIFS(UK!$E$9:$E$77,UK!$C$9:$C$77,Data!$H5411),IF(AND($C3133="Area (ha)",$E3133="In conversion"),SUMIFS(UK!$F$9:$F$77,UK!$C$9:$C$77,Data!$H5411),IF(AND($C3133="Area (ha)",$E3133="Total"),SUMIFS(UK!$F$9:$F$77,UK!$C$9:$C$77,Data!$H5411),IF(AND($C3133="Tonne",$E3133="Fully converted"),SUMIFS(UK!$F$9:$F$77,UK!$C$9:$C$77,Data!$H5411),""))))</f>
        <v/>
      </c>
      <c r="B3133" t="s">
        <v>45</v>
      </c>
      <c r="C3133" t="s">
        <v>144</v>
      </c>
      <c r="D3133" t="s">
        <v>49</v>
      </c>
      <c r="E3133" t="s">
        <v>142</v>
      </c>
      <c r="F3133" s="32" t="s">
        <v>22</v>
      </c>
      <c r="G3133" s="32" t="s">
        <v>78</v>
      </c>
      <c r="H3133" s="32" t="s">
        <v>78</v>
      </c>
      <c r="I3133" s="32" t="s">
        <v>78</v>
      </c>
    </row>
    <row r="3134" spans="1:9" x14ac:dyDescent="0.25">
      <c r="A3134" t="str">
        <f>IF(AND($C3134="Area (ha)",$E3134="Fully converted"),SUMIFS(UK!$E$9:$E$77,UK!$C$9:$C$77,Data!$H5412),IF(AND($C3134="Area (ha)",$E3134="In conversion"),SUMIFS(UK!$F$9:$F$77,UK!$C$9:$C$77,Data!$H5412),IF(AND($C3134="Area (ha)",$E3134="Total"),SUMIFS(UK!$F$9:$F$77,UK!$C$9:$C$77,Data!$H5412),IF(AND($C3134="Tonne",$E3134="Fully converted"),SUMIFS(UK!$F$9:$F$77,UK!$C$9:$C$77,Data!$H5412),""))))</f>
        <v/>
      </c>
      <c r="B3134" t="s">
        <v>45</v>
      </c>
      <c r="C3134" t="s">
        <v>144</v>
      </c>
      <c r="D3134" t="s">
        <v>49</v>
      </c>
      <c r="E3134" t="s">
        <v>142</v>
      </c>
      <c r="F3134" s="32" t="s">
        <v>22</v>
      </c>
      <c r="G3134" s="32" t="s">
        <v>126</v>
      </c>
      <c r="H3134" s="32" t="s">
        <v>126</v>
      </c>
      <c r="I3134" s="32" t="s">
        <v>126</v>
      </c>
    </row>
    <row r="3135" spans="1:9" x14ac:dyDescent="0.25">
      <c r="A3135" t="str">
        <f>IF(AND($C3135="Area (ha)",$E3135="Fully converted"),SUMIFS(UK!$E$9:$E$77,UK!$C$9:$C$77,Data!$H5413),IF(AND($C3135="Area (ha)",$E3135="In conversion"),SUMIFS(UK!$F$9:$F$77,UK!$C$9:$C$77,Data!$H5413),IF(AND($C3135="Area (ha)",$E3135="Total"),SUMIFS(UK!$F$9:$F$77,UK!$C$9:$C$77,Data!$H5413),IF(AND($C3135="Tonne",$E3135="Fully converted"),SUMIFS(UK!$F$9:$F$77,UK!$C$9:$C$77,Data!$H5413),""))))</f>
        <v/>
      </c>
      <c r="B3135" t="s">
        <v>45</v>
      </c>
      <c r="C3135" t="s">
        <v>144</v>
      </c>
      <c r="D3135" t="s">
        <v>49</v>
      </c>
      <c r="E3135" t="s">
        <v>142</v>
      </c>
      <c r="F3135" s="32" t="s">
        <v>22</v>
      </c>
      <c r="G3135" s="32" t="s">
        <v>80</v>
      </c>
      <c r="H3135" s="32" t="s">
        <v>80</v>
      </c>
      <c r="I3135" s="32" t="s">
        <v>80</v>
      </c>
    </row>
    <row r="3136" spans="1:9" x14ac:dyDescent="0.25">
      <c r="A3136" t="str">
        <f>IF(AND($C3136="Area (ha)",$E3136="Fully converted"),SUMIFS(UK!$E$9:$E$77,UK!$C$9:$C$77,Data!$H5414),IF(AND($C3136="Area (ha)",$E3136="In conversion"),SUMIFS(UK!$F$9:$F$77,UK!$C$9:$C$77,Data!$H5414),IF(AND($C3136="Area (ha)",$E3136="Total"),SUMIFS(UK!$F$9:$F$77,UK!$C$9:$C$77,Data!$H5414),IF(AND($C3136="Tonne",$E3136="Fully converted"),SUMIFS(UK!$F$9:$F$77,UK!$C$9:$C$77,Data!$H5414),""))))</f>
        <v/>
      </c>
      <c r="B3136" t="s">
        <v>45</v>
      </c>
      <c r="C3136" t="s">
        <v>144</v>
      </c>
      <c r="D3136" t="s">
        <v>49</v>
      </c>
      <c r="E3136" t="s">
        <v>142</v>
      </c>
      <c r="F3136" s="32" t="s">
        <v>22</v>
      </c>
      <c r="G3136" s="32" t="s">
        <v>81</v>
      </c>
      <c r="H3136" s="32" t="s">
        <v>81</v>
      </c>
      <c r="I3136" s="32" t="s">
        <v>81</v>
      </c>
    </row>
    <row r="3137" spans="1:9" x14ac:dyDescent="0.25">
      <c r="A3137" t="str">
        <f>IF(AND($C3137="Area (ha)",$E3137="Fully converted"),SUMIFS(UK!$E$9:$E$77,UK!$C$9:$C$77,Data!$H5415),IF(AND($C3137="Area (ha)",$E3137="In conversion"),SUMIFS(UK!$F$9:$F$77,UK!$C$9:$C$77,Data!$H5415),IF(AND($C3137="Area (ha)",$E3137="Total"),SUMIFS(UK!$F$9:$F$77,UK!$C$9:$C$77,Data!$H5415),IF(AND($C3137="Tonne",$E3137="Fully converted"),SUMIFS(UK!$F$9:$F$77,UK!$C$9:$C$77,Data!$H5415),""))))</f>
        <v/>
      </c>
      <c r="B3137" t="s">
        <v>45</v>
      </c>
      <c r="C3137" t="s">
        <v>144</v>
      </c>
      <c r="D3137" t="s">
        <v>49</v>
      </c>
      <c r="E3137" t="s">
        <v>142</v>
      </c>
      <c r="F3137" s="32" t="s">
        <v>22</v>
      </c>
      <c r="G3137" s="32" t="s">
        <v>82</v>
      </c>
      <c r="H3137" s="32" t="s">
        <v>82</v>
      </c>
      <c r="I3137" s="32" t="s">
        <v>82</v>
      </c>
    </row>
    <row r="3138" spans="1:9" x14ac:dyDescent="0.25">
      <c r="A3138" t="str">
        <f>IF(AND($C3138="Area (ha)",$E3138="Fully converted"),SUMIFS(UK!$E$9:$E$77,UK!$C$9:$C$77,Data!$H5416),IF(AND($C3138="Area (ha)",$E3138="In conversion"),SUMIFS(UK!$F$9:$F$77,UK!$C$9:$C$77,Data!$H5416),IF(AND($C3138="Area (ha)",$E3138="Total"),SUMIFS(UK!$F$9:$F$77,UK!$C$9:$C$77,Data!$H5416),IF(AND($C3138="Tonne",$E3138="Fully converted"),SUMIFS(UK!$F$9:$F$77,UK!$C$9:$C$77,Data!$H5416),""))))</f>
        <v/>
      </c>
      <c r="B3138" t="s">
        <v>45</v>
      </c>
      <c r="C3138" t="s">
        <v>144</v>
      </c>
      <c r="D3138" t="s">
        <v>49</v>
      </c>
      <c r="E3138" t="s">
        <v>142</v>
      </c>
      <c r="F3138" s="32" t="s">
        <v>22</v>
      </c>
      <c r="G3138" s="32" t="s">
        <v>83</v>
      </c>
      <c r="H3138" s="32" t="s">
        <v>83</v>
      </c>
      <c r="I3138" s="32" t="s">
        <v>83</v>
      </c>
    </row>
    <row r="3139" spans="1:9" x14ac:dyDescent="0.25">
      <c r="A3139" t="str">
        <f>IF(AND($C3139="Area (ha)",$E3139="Fully converted"),SUMIFS(UK!$E$9:$E$77,UK!$C$9:$C$77,Data!$H5417),IF(AND($C3139="Area (ha)",$E3139="In conversion"),SUMIFS(UK!$F$9:$F$77,UK!$C$9:$C$77,Data!$H5417),IF(AND($C3139="Area (ha)",$E3139="Total"),SUMIFS(UK!$F$9:$F$77,UK!$C$9:$C$77,Data!$H5417),IF(AND($C3139="Tonne",$E3139="Fully converted"),SUMIFS(UK!$F$9:$F$77,UK!$C$9:$C$77,Data!$H5417),""))))</f>
        <v/>
      </c>
      <c r="B3139" t="s">
        <v>45</v>
      </c>
      <c r="C3139" t="s">
        <v>144</v>
      </c>
      <c r="D3139" t="s">
        <v>49</v>
      </c>
      <c r="E3139" t="s">
        <v>142</v>
      </c>
      <c r="F3139" s="32" t="s">
        <v>22</v>
      </c>
      <c r="G3139" s="32" t="s">
        <v>84</v>
      </c>
      <c r="H3139" s="32" t="s">
        <v>84</v>
      </c>
      <c r="I3139" s="32" t="s">
        <v>84</v>
      </c>
    </row>
    <row r="3140" spans="1:9" x14ac:dyDescent="0.25">
      <c r="A3140" t="str">
        <f>IF(AND($C3140="Area (ha)",$E3140="Fully converted"),SUMIFS(UK!$E$9:$E$77,UK!$C$9:$C$77,Data!$H5418),IF(AND($C3140="Area (ha)",$E3140="In conversion"),SUMIFS(UK!$F$9:$F$77,UK!$C$9:$C$77,Data!$H5418),IF(AND($C3140="Area (ha)",$E3140="Total"),SUMIFS(UK!$F$9:$F$77,UK!$C$9:$C$77,Data!$H5418),IF(AND($C3140="Tonne",$E3140="Fully converted"),SUMIFS(UK!$F$9:$F$77,UK!$C$9:$C$77,Data!$H5418),""))))</f>
        <v/>
      </c>
      <c r="B3140" t="s">
        <v>45</v>
      </c>
      <c r="C3140" t="s">
        <v>144</v>
      </c>
      <c r="D3140" t="s">
        <v>49</v>
      </c>
      <c r="E3140" t="s">
        <v>142</v>
      </c>
      <c r="F3140" s="32" t="s">
        <v>22</v>
      </c>
      <c r="G3140" s="32" t="s">
        <v>85</v>
      </c>
      <c r="H3140" s="32" t="s">
        <v>85</v>
      </c>
      <c r="I3140" s="32" t="s">
        <v>235</v>
      </c>
    </row>
    <row r="3141" spans="1:9" x14ac:dyDescent="0.25">
      <c r="A3141" t="str">
        <f>IF(AND($C3141="Area (ha)",$E3141="Fully converted"),SUMIFS(UK!$E$9:$E$77,UK!$C$9:$C$77,Data!$H5419),IF(AND($C3141="Area (ha)",$E3141="In conversion"),SUMIFS(UK!$F$9:$F$77,UK!$C$9:$C$77,Data!$H5419),IF(AND($C3141="Area (ha)",$E3141="Total"),SUMIFS(UK!$F$9:$F$77,UK!$C$9:$C$77,Data!$H5419),IF(AND($C3141="Tonne",$E3141="Fully converted"),SUMIFS(UK!$F$9:$F$77,UK!$C$9:$C$77,Data!$H5419),""))))</f>
        <v/>
      </c>
      <c r="B3141" t="s">
        <v>45</v>
      </c>
      <c r="C3141" t="s">
        <v>144</v>
      </c>
      <c r="D3141" t="s">
        <v>49</v>
      </c>
      <c r="E3141" t="s">
        <v>142</v>
      </c>
      <c r="F3141" s="32" t="s">
        <v>22</v>
      </c>
      <c r="G3141" s="32" t="s">
        <v>127</v>
      </c>
      <c r="H3141" s="32" t="s">
        <v>127</v>
      </c>
      <c r="I3141" s="32" t="s">
        <v>127</v>
      </c>
    </row>
    <row r="3142" spans="1:9" x14ac:dyDescent="0.25">
      <c r="A3142" t="str">
        <f>IF(AND($C3142="Area (ha)",$E3142="Fully converted"),SUMIFS(UK!$E$9:$E$77,UK!$C$9:$C$77,Data!$H5420),IF(AND($C3142="Area (ha)",$E3142="In conversion"),SUMIFS(UK!$F$9:$F$77,UK!$C$9:$C$77,Data!$H5420),IF(AND($C3142="Area (ha)",$E3142="Total"),SUMIFS(UK!$F$9:$F$77,UK!$C$9:$C$77,Data!$H5420),IF(AND($C3142="Tonne",$E3142="Fully converted"),SUMIFS(UK!$F$9:$F$77,UK!$C$9:$C$77,Data!$H5420),""))))</f>
        <v/>
      </c>
      <c r="B3142" t="s">
        <v>45</v>
      </c>
      <c r="C3142" t="s">
        <v>144</v>
      </c>
      <c r="D3142" t="s">
        <v>49</v>
      </c>
      <c r="E3142" t="s">
        <v>142</v>
      </c>
      <c r="F3142" s="32" t="s">
        <v>22</v>
      </c>
      <c r="G3142" s="32" t="s">
        <v>128</v>
      </c>
      <c r="H3142" s="32" t="s">
        <v>128</v>
      </c>
      <c r="I3142" s="32" t="s">
        <v>128</v>
      </c>
    </row>
    <row r="3143" spans="1:9" x14ac:dyDescent="0.25">
      <c r="A3143" t="str">
        <f>IF(AND($C3143="Area (ha)",$E3143="Fully converted"),SUMIFS(UK!$E$9:$E$77,UK!$C$9:$C$77,Data!$H5421),IF(AND($C3143="Area (ha)",$E3143="In conversion"),SUMIFS(UK!$F$9:$F$77,UK!$C$9:$C$77,Data!$H5421),IF(AND($C3143="Area (ha)",$E3143="Total"),SUMIFS(UK!$F$9:$F$77,UK!$C$9:$C$77,Data!$H5421),IF(AND($C3143="Tonne",$E3143="Fully converted"),SUMIFS(UK!$F$9:$F$77,UK!$C$9:$C$77,Data!$H5421),""))))</f>
        <v/>
      </c>
      <c r="B3143" t="s">
        <v>45</v>
      </c>
      <c r="C3143" t="s">
        <v>144</v>
      </c>
      <c r="D3143" t="s">
        <v>49</v>
      </c>
      <c r="E3143" t="s">
        <v>142</v>
      </c>
      <c r="F3143" s="32" t="s">
        <v>22</v>
      </c>
      <c r="G3143" s="32" t="s">
        <v>129</v>
      </c>
      <c r="H3143" s="32" t="s">
        <v>129</v>
      </c>
      <c r="I3143" s="32" t="s">
        <v>129</v>
      </c>
    </row>
    <row r="3144" spans="1:9" x14ac:dyDescent="0.25">
      <c r="A3144" t="str">
        <f>IF(AND($C3144="Area (ha)",$E3144="Fully converted"),SUMIFS(UK!$E$9:$E$77,UK!$C$9:$C$77,Data!$H5422),IF(AND($C3144="Area (ha)",$E3144="In conversion"),SUMIFS(UK!$F$9:$F$77,UK!$C$9:$C$77,Data!$H5422),IF(AND($C3144="Area (ha)",$E3144="Total"),SUMIFS(UK!$F$9:$F$77,UK!$C$9:$C$77,Data!$H5422),IF(AND($C3144="Tonne",$E3144="Fully converted"),SUMIFS(UK!$F$9:$F$77,UK!$C$9:$C$77,Data!$H5422),""))))</f>
        <v/>
      </c>
      <c r="B3144" t="s">
        <v>45</v>
      </c>
      <c r="C3144" t="s">
        <v>144</v>
      </c>
      <c r="D3144" t="s">
        <v>49</v>
      </c>
      <c r="E3144" t="s">
        <v>142</v>
      </c>
      <c r="F3144" s="32" t="s">
        <v>22</v>
      </c>
      <c r="G3144" s="32" t="s">
        <v>130</v>
      </c>
      <c r="H3144" s="32" t="s">
        <v>130</v>
      </c>
      <c r="I3144" s="32" t="s">
        <v>130</v>
      </c>
    </row>
    <row r="3145" spans="1:9" x14ac:dyDescent="0.25">
      <c r="A3145" t="str">
        <f>IF(AND($C3145="Area (ha)",$E3145="Fully converted"),SUMIFS(UK!$E$9:$E$77,UK!$C$9:$C$77,Data!$H5423),IF(AND($C3145="Area (ha)",$E3145="In conversion"),SUMIFS(UK!$F$9:$F$77,UK!$C$9:$C$77,Data!$H5423),IF(AND($C3145="Area (ha)",$E3145="Total"),SUMIFS(UK!$F$9:$F$77,UK!$C$9:$C$77,Data!$H5423),IF(AND($C3145="Tonne",$E3145="Fully converted"),SUMIFS(UK!$F$9:$F$77,UK!$C$9:$C$77,Data!$H5423),""))))</f>
        <v/>
      </c>
      <c r="B3145" t="s">
        <v>45</v>
      </c>
      <c r="C3145" t="s">
        <v>144</v>
      </c>
      <c r="D3145" t="s">
        <v>49</v>
      </c>
      <c r="E3145" t="s">
        <v>142</v>
      </c>
      <c r="F3145" s="32" t="s">
        <v>22</v>
      </c>
      <c r="G3145" s="32" t="s">
        <v>131</v>
      </c>
      <c r="H3145" s="32" t="s">
        <v>131</v>
      </c>
      <c r="I3145" s="32" t="s">
        <v>131</v>
      </c>
    </row>
    <row r="3146" spans="1:9" x14ac:dyDescent="0.25">
      <c r="A3146" t="str">
        <f>IF(AND($C3146="Area (ha)",$E3146="Fully converted"),SUMIFS(UK!$E$9:$E$77,UK!$C$9:$C$77,Data!$H5424),IF(AND($C3146="Area (ha)",$E3146="In conversion"),SUMIFS(UK!$F$9:$F$77,UK!$C$9:$C$77,Data!$H5424),IF(AND($C3146="Area (ha)",$E3146="Total"),SUMIFS(UK!$F$9:$F$77,UK!$C$9:$C$77,Data!$H5424),IF(AND($C3146="Tonne",$E3146="Fully converted"),SUMIFS(UK!$F$9:$F$77,UK!$C$9:$C$77,Data!$H5424),""))))</f>
        <v/>
      </c>
      <c r="B3146" t="s">
        <v>45</v>
      </c>
      <c r="C3146" t="s">
        <v>144</v>
      </c>
      <c r="D3146" t="s">
        <v>49</v>
      </c>
      <c r="E3146" t="s">
        <v>142</v>
      </c>
      <c r="F3146" s="32" t="s">
        <v>22</v>
      </c>
      <c r="G3146" s="32" t="s">
        <v>91</v>
      </c>
      <c r="H3146" s="32" t="s">
        <v>91</v>
      </c>
      <c r="I3146" s="32" t="s">
        <v>91</v>
      </c>
    </row>
    <row r="3147" spans="1:9" x14ac:dyDescent="0.25">
      <c r="A3147" t="str">
        <f>IF(AND($C3147="Area (ha)",$E3147="Fully converted"),SUMIFS(UK!$E$9:$E$77,UK!$C$9:$C$77,Data!$H5425),IF(AND($C3147="Area (ha)",$E3147="In conversion"),SUMIFS(UK!$F$9:$F$77,UK!$C$9:$C$77,Data!$H5425),IF(AND($C3147="Area (ha)",$E3147="Total"),SUMIFS(UK!$F$9:$F$77,UK!$C$9:$C$77,Data!$H5425),IF(AND($C3147="Tonne",$E3147="Fully converted"),SUMIFS(UK!$F$9:$F$77,UK!$C$9:$C$77,Data!$H5425),""))))</f>
        <v/>
      </c>
      <c r="B3147" t="s">
        <v>45</v>
      </c>
      <c r="C3147" t="s">
        <v>144</v>
      </c>
      <c r="D3147" t="s">
        <v>49</v>
      </c>
      <c r="E3147" t="s">
        <v>142</v>
      </c>
      <c r="F3147" s="32" t="s">
        <v>22</v>
      </c>
      <c r="G3147" s="32" t="s">
        <v>92</v>
      </c>
      <c r="H3147" s="32" t="s">
        <v>92</v>
      </c>
      <c r="I3147" s="32" t="s">
        <v>92</v>
      </c>
    </row>
    <row r="3148" spans="1:9" x14ac:dyDescent="0.25">
      <c r="A3148" t="str">
        <f>IF(AND($C3148="Area (ha)",$E3148="Fully converted"),SUMIFS(UK!$E$9:$E$77,UK!$C$9:$C$77,Data!$H5426),IF(AND($C3148="Area (ha)",$E3148="In conversion"),SUMIFS(UK!$F$9:$F$77,UK!$C$9:$C$77,Data!$H5426),IF(AND($C3148="Area (ha)",$E3148="Total"),SUMIFS(UK!$F$9:$F$77,UK!$C$9:$C$77,Data!$H5426),IF(AND($C3148="Tonne",$E3148="Fully converted"),SUMIFS(UK!$F$9:$F$77,UK!$C$9:$C$77,Data!$H5426),""))))</f>
        <v/>
      </c>
      <c r="B3148" t="s">
        <v>45</v>
      </c>
      <c r="C3148" t="s">
        <v>144</v>
      </c>
      <c r="D3148" t="s">
        <v>49</v>
      </c>
      <c r="E3148" t="s">
        <v>142</v>
      </c>
      <c r="F3148" s="32" t="s">
        <v>22</v>
      </c>
      <c r="G3148" s="32" t="s">
        <v>93</v>
      </c>
      <c r="H3148" s="32" t="s">
        <v>93</v>
      </c>
      <c r="I3148" s="32" t="s">
        <v>93</v>
      </c>
    </row>
    <row r="3149" spans="1:9" x14ac:dyDescent="0.25">
      <c r="A3149" t="str">
        <f>IF(AND($C3149="Area (ha)",$E3149="Fully converted"),SUMIFS(UK!$E$9:$E$77,UK!$C$9:$C$77,Data!$H5427),IF(AND($C3149="Area (ha)",$E3149="In conversion"),SUMIFS(UK!$F$9:$F$77,UK!$C$9:$C$77,Data!$H5427),IF(AND($C3149="Area (ha)",$E3149="Total"),SUMIFS(UK!$F$9:$F$77,UK!$C$9:$C$77,Data!$H5427),IF(AND($C3149="Tonne",$E3149="Fully converted"),SUMIFS(UK!$F$9:$F$77,UK!$C$9:$C$77,Data!$H5427),""))))</f>
        <v/>
      </c>
      <c r="B3149" t="s">
        <v>45</v>
      </c>
      <c r="C3149" t="s">
        <v>144</v>
      </c>
      <c r="D3149" t="s">
        <v>49</v>
      </c>
      <c r="E3149" t="s">
        <v>142</v>
      </c>
      <c r="F3149" s="32" t="s">
        <v>22</v>
      </c>
      <c r="G3149" s="32" t="s">
        <v>94</v>
      </c>
      <c r="H3149" s="32" t="s">
        <v>94</v>
      </c>
      <c r="I3149" s="32" t="s">
        <v>94</v>
      </c>
    </row>
    <row r="3150" spans="1:9" x14ac:dyDescent="0.25">
      <c r="A3150" t="str">
        <f>IF(AND($C3150="Area (ha)",$E3150="Fully converted"),SUMIFS(UK!$E$9:$E$77,UK!$C$9:$C$77,Data!$H5428),IF(AND($C3150="Area (ha)",$E3150="In conversion"),SUMIFS(UK!$F$9:$F$77,UK!$C$9:$C$77,Data!$H5428),IF(AND($C3150="Area (ha)",$E3150="Total"),SUMIFS(UK!$F$9:$F$77,UK!$C$9:$C$77,Data!$H5428),IF(AND($C3150="Tonne",$E3150="Fully converted"),SUMIFS(UK!$F$9:$F$77,UK!$C$9:$C$77,Data!$H5428),""))))</f>
        <v/>
      </c>
      <c r="B3150" t="s">
        <v>45</v>
      </c>
      <c r="C3150" t="s">
        <v>144</v>
      </c>
      <c r="D3150" t="s">
        <v>49</v>
      </c>
      <c r="E3150" t="s">
        <v>142</v>
      </c>
      <c r="F3150" s="32" t="s">
        <v>22</v>
      </c>
      <c r="G3150" s="32" t="s">
        <v>95</v>
      </c>
      <c r="H3150" s="32" t="s">
        <v>95</v>
      </c>
      <c r="I3150" s="32" t="s">
        <v>95</v>
      </c>
    </row>
    <row r="3151" spans="1:9" x14ac:dyDescent="0.25">
      <c r="A3151" t="str">
        <f>IF(AND($C3151="Area (ha)",$E3151="Fully converted"),SUMIFS(UK!$E$9:$E$77,UK!$C$9:$C$77,Data!$H5429),IF(AND($C3151="Area (ha)",$E3151="In conversion"),SUMIFS(UK!$F$9:$F$77,UK!$C$9:$C$77,Data!$H5429),IF(AND($C3151="Area (ha)",$E3151="Total"),SUMIFS(UK!$F$9:$F$77,UK!$C$9:$C$77,Data!$H5429),IF(AND($C3151="Tonne",$E3151="Fully converted"),SUMIFS(UK!$F$9:$F$77,UK!$C$9:$C$77,Data!$H5429),""))))</f>
        <v/>
      </c>
      <c r="B3151" t="s">
        <v>45</v>
      </c>
      <c r="C3151" t="s">
        <v>144</v>
      </c>
      <c r="D3151" t="s">
        <v>49</v>
      </c>
      <c r="E3151" t="s">
        <v>142</v>
      </c>
      <c r="F3151" s="32" t="s">
        <v>22</v>
      </c>
      <c r="G3151" s="32" t="s">
        <v>96</v>
      </c>
      <c r="H3151" s="32" t="s">
        <v>96</v>
      </c>
      <c r="I3151" s="32" t="s">
        <v>96</v>
      </c>
    </row>
    <row r="3152" spans="1:9" x14ac:dyDescent="0.25">
      <c r="A3152" t="str">
        <f>IF(AND($C3152="Area (ha)",$E3152="Fully converted"),SUMIFS(UK!$E$9:$E$77,UK!$C$9:$C$77,Data!$H5430),IF(AND($C3152="Area (ha)",$E3152="In conversion"),SUMIFS(UK!$F$9:$F$77,UK!$C$9:$C$77,Data!$H5430),IF(AND($C3152="Area (ha)",$E3152="Total"),SUMIFS(UK!$F$9:$F$77,UK!$C$9:$C$77,Data!$H5430),IF(AND($C3152="Tonne",$E3152="Fully converted"),SUMIFS(UK!$F$9:$F$77,UK!$C$9:$C$77,Data!$H5430),""))))</f>
        <v/>
      </c>
      <c r="B3152" t="s">
        <v>45</v>
      </c>
      <c r="C3152" t="s">
        <v>144</v>
      </c>
      <c r="D3152" t="s">
        <v>49</v>
      </c>
      <c r="E3152" t="s">
        <v>142</v>
      </c>
      <c r="F3152" s="32" t="s">
        <v>22</v>
      </c>
      <c r="G3152" s="32" t="s">
        <v>132</v>
      </c>
      <c r="H3152" s="32" t="s">
        <v>132</v>
      </c>
      <c r="I3152" s="32" t="s">
        <v>132</v>
      </c>
    </row>
    <row r="3153" spans="1:9" x14ac:dyDescent="0.25">
      <c r="A3153" t="str">
        <f>IF(AND($C3153="Area (ha)",$E3153="Fully converted"),SUMIFS(UK!$E$9:$E$77,UK!$C$9:$C$77,Data!$H5431),IF(AND($C3153="Area (ha)",$E3153="In conversion"),SUMIFS(UK!$F$9:$F$77,UK!$C$9:$C$77,Data!$H5431),IF(AND($C3153="Area (ha)",$E3153="Total"),SUMIFS(UK!$F$9:$F$77,UK!$C$9:$C$77,Data!$H5431),IF(AND($C3153="Tonne",$E3153="Fully converted"),SUMIFS(UK!$F$9:$F$77,UK!$C$9:$C$77,Data!$H5431),""))))</f>
        <v/>
      </c>
      <c r="B3153" t="s">
        <v>45</v>
      </c>
      <c r="C3153" t="s">
        <v>144</v>
      </c>
      <c r="D3153" t="s">
        <v>49</v>
      </c>
      <c r="E3153" t="s">
        <v>142</v>
      </c>
      <c r="F3153" s="32" t="s">
        <v>22</v>
      </c>
      <c r="G3153" s="32" t="s">
        <v>98</v>
      </c>
      <c r="H3153" s="32" t="s">
        <v>98</v>
      </c>
      <c r="I3153" s="32" t="s">
        <v>98</v>
      </c>
    </row>
    <row r="3154" spans="1:9" x14ac:dyDescent="0.25">
      <c r="A3154" t="str">
        <f>IF(AND($C3154="Area (ha)",$E3154="Fully converted"),SUMIFS(UK!$E$9:$E$77,UK!$C$9:$C$77,Data!$H5432),IF(AND($C3154="Area (ha)",$E3154="In conversion"),SUMIFS(UK!$F$9:$F$77,UK!$C$9:$C$77,Data!$H5432),IF(AND($C3154="Area (ha)",$E3154="Total"),SUMIFS(UK!$F$9:$F$77,UK!$C$9:$C$77,Data!$H5432),IF(AND($C3154="Tonne",$E3154="Fully converted"),SUMIFS(UK!$F$9:$F$77,UK!$C$9:$C$77,Data!$H5432),""))))</f>
        <v/>
      </c>
      <c r="B3154" t="s">
        <v>45</v>
      </c>
      <c r="C3154" t="s">
        <v>144</v>
      </c>
      <c r="D3154" t="s">
        <v>49</v>
      </c>
      <c r="E3154" t="s">
        <v>142</v>
      </c>
      <c r="F3154" s="32" t="s">
        <v>22</v>
      </c>
      <c r="G3154" s="32" t="s">
        <v>99</v>
      </c>
      <c r="H3154" s="32" t="s">
        <v>99</v>
      </c>
      <c r="I3154" s="32" t="s">
        <v>99</v>
      </c>
    </row>
    <row r="3155" spans="1:9" x14ac:dyDescent="0.25">
      <c r="A3155" t="str">
        <f>IF(AND($C3155="Area (ha)",$E3155="Fully converted"),SUMIFS(UK!$E$9:$E$77,UK!$C$9:$C$77,Data!$H5433),IF(AND($C3155="Area (ha)",$E3155="In conversion"),SUMIFS(UK!$F$9:$F$77,UK!$C$9:$C$77,Data!$H5433),IF(AND($C3155="Area (ha)",$E3155="Total"),SUMIFS(UK!$F$9:$F$77,UK!$C$9:$C$77,Data!$H5433),IF(AND($C3155="Tonne",$E3155="Fully converted"),SUMIFS(UK!$F$9:$F$77,UK!$C$9:$C$77,Data!$H5433),""))))</f>
        <v/>
      </c>
      <c r="B3155" t="s">
        <v>45</v>
      </c>
      <c r="C3155" t="s">
        <v>144</v>
      </c>
      <c r="D3155" t="s">
        <v>49</v>
      </c>
      <c r="E3155" t="s">
        <v>142</v>
      </c>
      <c r="F3155" s="32" t="s">
        <v>22</v>
      </c>
      <c r="G3155" s="32" t="s">
        <v>100</v>
      </c>
      <c r="H3155" s="32" t="s">
        <v>100</v>
      </c>
      <c r="I3155" s="32" t="s">
        <v>101</v>
      </c>
    </row>
    <row r="3156" spans="1:9" x14ac:dyDescent="0.25">
      <c r="A3156" t="str">
        <f>IF(AND($C3156="Area (ha)",$E3156="Fully converted"),SUMIFS(UK!$E$9:$E$77,UK!$C$9:$C$77,Data!$H5434),IF(AND($C3156="Area (ha)",$E3156="In conversion"),SUMIFS(UK!$F$9:$F$77,UK!$C$9:$C$77,Data!$H5434),IF(AND($C3156="Area (ha)",$E3156="Total"),SUMIFS(UK!$F$9:$F$77,UK!$C$9:$C$77,Data!$H5434),IF(AND($C3156="Tonne",$E3156="Fully converted"),SUMIFS(UK!$F$9:$F$77,UK!$C$9:$C$77,Data!$H5434),""))))</f>
        <v/>
      </c>
      <c r="B3156" t="s">
        <v>45</v>
      </c>
      <c r="C3156" t="s">
        <v>144</v>
      </c>
      <c r="D3156" t="s">
        <v>49</v>
      </c>
      <c r="E3156" t="s">
        <v>142</v>
      </c>
      <c r="F3156" s="32" t="s">
        <v>22</v>
      </c>
      <c r="G3156" s="32" t="s">
        <v>101</v>
      </c>
      <c r="H3156" s="32" t="s">
        <v>101</v>
      </c>
      <c r="I3156" s="32" t="s">
        <v>101</v>
      </c>
    </row>
    <row r="3157" spans="1:9" x14ac:dyDescent="0.25">
      <c r="A3157" t="str">
        <f>IF(AND($C3157="Area (ha)",$E3157="Fully converted"),SUMIFS(UK!$E$9:$E$77,UK!$C$9:$C$77,Data!$H5435),IF(AND($C3157="Area (ha)",$E3157="In conversion"),SUMIFS(UK!$F$9:$F$77,UK!$C$9:$C$77,Data!$H5435),IF(AND($C3157="Area (ha)",$E3157="Total"),SUMIFS(UK!$F$9:$F$77,UK!$C$9:$C$77,Data!$H5435),IF(AND($C3157="Tonne",$E3157="Fully converted"),SUMIFS(UK!$F$9:$F$77,UK!$C$9:$C$77,Data!$H5435),""))))</f>
        <v/>
      </c>
      <c r="B3157" t="s">
        <v>45</v>
      </c>
      <c r="C3157" t="s">
        <v>144</v>
      </c>
      <c r="D3157" t="s">
        <v>49</v>
      </c>
      <c r="E3157" t="s">
        <v>142</v>
      </c>
      <c r="F3157" s="32" t="s">
        <v>22</v>
      </c>
      <c r="G3157" s="32" t="s">
        <v>102</v>
      </c>
      <c r="H3157" s="32" t="s">
        <v>102</v>
      </c>
      <c r="I3157" s="32" t="s">
        <v>102</v>
      </c>
    </row>
    <row r="3158" spans="1:9" x14ac:dyDescent="0.25">
      <c r="A3158" t="str">
        <f>IF(AND($C3158="Area (ha)",$E3158="Fully converted"),SUMIFS(UK!$E$9:$E$77,UK!$C$9:$C$77,Data!$H5436),IF(AND($C3158="Area (ha)",$E3158="In conversion"),SUMIFS(UK!$F$9:$F$77,UK!$C$9:$C$77,Data!$H5436),IF(AND($C3158="Area (ha)",$E3158="Total"),SUMIFS(UK!$F$9:$F$77,UK!$C$9:$C$77,Data!$H5436),IF(AND($C3158="Tonne",$E3158="Fully converted"),SUMIFS(UK!$F$9:$F$77,UK!$C$9:$C$77,Data!$H5436),""))))</f>
        <v/>
      </c>
      <c r="B3158" t="s">
        <v>45</v>
      </c>
      <c r="C3158" t="s">
        <v>144</v>
      </c>
      <c r="D3158" t="s">
        <v>49</v>
      </c>
      <c r="E3158" t="s">
        <v>142</v>
      </c>
      <c r="F3158" s="32" t="s">
        <v>22</v>
      </c>
      <c r="G3158" s="32" t="s">
        <v>103</v>
      </c>
      <c r="H3158" s="32" t="s">
        <v>103</v>
      </c>
      <c r="I3158" s="32" t="s">
        <v>103</v>
      </c>
    </row>
    <row r="3159" spans="1:9" x14ac:dyDescent="0.25">
      <c r="A3159" t="str">
        <f>IF(AND($C3159="Area (ha)",$E3159="Fully converted"),SUMIFS(UK!$E$9:$E$77,UK!$C$9:$C$77,Data!$H5437),IF(AND($C3159="Area (ha)",$E3159="In conversion"),SUMIFS(UK!$F$9:$F$77,UK!$C$9:$C$77,Data!$H5437),IF(AND($C3159="Area (ha)",$E3159="Total"),SUMIFS(UK!$F$9:$F$77,UK!$C$9:$C$77,Data!$H5437),IF(AND($C3159="Tonne",$E3159="Fully converted"),SUMIFS(UK!$F$9:$F$77,UK!$C$9:$C$77,Data!$H5437),""))))</f>
        <v/>
      </c>
      <c r="B3159" t="s">
        <v>45</v>
      </c>
      <c r="C3159" t="s">
        <v>144</v>
      </c>
      <c r="D3159" t="s">
        <v>49</v>
      </c>
      <c r="E3159" t="s">
        <v>142</v>
      </c>
      <c r="F3159" s="32" t="s">
        <v>22</v>
      </c>
      <c r="G3159" s="32" t="s">
        <v>104</v>
      </c>
      <c r="H3159" s="32" t="s">
        <v>104</v>
      </c>
      <c r="I3159" s="32" t="s">
        <v>104</v>
      </c>
    </row>
    <row r="3160" spans="1:9" x14ac:dyDescent="0.25">
      <c r="A3160" t="str">
        <f>IF(AND($C3160="Area (ha)",$E3160="Fully converted"),SUMIFS(UK!$E$9:$E$77,UK!$C$9:$C$77,Data!$H5438),IF(AND($C3160="Area (ha)",$E3160="In conversion"),SUMIFS(UK!$F$9:$F$77,UK!$C$9:$C$77,Data!$H5438),IF(AND($C3160="Area (ha)",$E3160="Total"),SUMIFS(UK!$F$9:$F$77,UK!$C$9:$C$77,Data!$H5438),IF(AND($C3160="Tonne",$E3160="Fully converted"),SUMIFS(UK!$F$9:$F$77,UK!$C$9:$C$77,Data!$H5438),""))))</f>
        <v/>
      </c>
      <c r="B3160" t="s">
        <v>45</v>
      </c>
      <c r="C3160" t="s">
        <v>144</v>
      </c>
      <c r="D3160" t="s">
        <v>49</v>
      </c>
      <c r="E3160" t="s">
        <v>142</v>
      </c>
      <c r="F3160" s="32" t="s">
        <v>22</v>
      </c>
      <c r="G3160" s="32" t="s">
        <v>105</v>
      </c>
      <c r="H3160" s="32" t="s">
        <v>105</v>
      </c>
      <c r="I3160" s="32" t="s">
        <v>105</v>
      </c>
    </row>
    <row r="3161" spans="1:9" x14ac:dyDescent="0.25">
      <c r="A3161" t="str">
        <f>IF(AND($C3161="Area (ha)",$E3161="Fully converted"),SUMIFS(UK!$E$9:$E$77,UK!$C$9:$C$77,Data!$H5439),IF(AND($C3161="Area (ha)",$E3161="In conversion"),SUMIFS(UK!$F$9:$F$77,UK!$C$9:$C$77,Data!$H5439),IF(AND($C3161="Area (ha)",$E3161="Total"),SUMIFS(UK!$F$9:$F$77,UK!$C$9:$C$77,Data!$H5439),IF(AND($C3161="Tonne",$E3161="Fully converted"),SUMIFS(UK!$F$9:$F$77,UK!$C$9:$C$77,Data!$H5439),""))))</f>
        <v/>
      </c>
      <c r="B3161" t="s">
        <v>45</v>
      </c>
      <c r="C3161" t="s">
        <v>144</v>
      </c>
      <c r="D3161" t="s">
        <v>49</v>
      </c>
      <c r="E3161" t="s">
        <v>142</v>
      </c>
      <c r="F3161" s="32" t="s">
        <v>22</v>
      </c>
      <c r="G3161" s="32" t="s">
        <v>106</v>
      </c>
      <c r="H3161" s="32" t="s">
        <v>106</v>
      </c>
      <c r="I3161" s="32" t="s">
        <v>106</v>
      </c>
    </row>
    <row r="3162" spans="1:9" x14ac:dyDescent="0.25">
      <c r="A3162" t="str">
        <f>IF(AND($C3162="Area (ha)",$E3162="Fully converted"),SUMIFS(UK!$E$9:$E$77,UK!$C$9:$C$77,Data!$H5440),IF(AND($C3162="Area (ha)",$E3162="In conversion"),SUMIFS(UK!$F$9:$F$77,UK!$C$9:$C$77,Data!$H5440),IF(AND($C3162="Area (ha)",$E3162="Total"),SUMIFS(UK!$F$9:$F$77,UK!$C$9:$C$77,Data!$H5440),IF(AND($C3162="Tonne",$E3162="Fully converted"),SUMIFS(UK!$F$9:$F$77,UK!$C$9:$C$77,Data!$H5440),""))))</f>
        <v/>
      </c>
      <c r="B3162" t="s">
        <v>45</v>
      </c>
      <c r="C3162" t="s">
        <v>144</v>
      </c>
      <c r="D3162" t="s">
        <v>49</v>
      </c>
      <c r="E3162" t="s">
        <v>142</v>
      </c>
      <c r="F3162" s="32" t="s">
        <v>22</v>
      </c>
      <c r="G3162" s="32" t="s">
        <v>107</v>
      </c>
      <c r="H3162" s="32" t="s">
        <v>107</v>
      </c>
      <c r="I3162" s="32" t="s">
        <v>107</v>
      </c>
    </row>
    <row r="3163" spans="1:9" x14ac:dyDescent="0.25">
      <c r="A3163" t="str">
        <f>IF(AND($C3163="Area (ha)",$E3163="Fully converted"),SUMIFS(UK!$E$9:$E$77,UK!$C$9:$C$77,Data!$H5441),IF(AND($C3163="Area (ha)",$E3163="In conversion"),SUMIFS(UK!$F$9:$F$77,UK!$C$9:$C$77,Data!$H5441),IF(AND($C3163="Area (ha)",$E3163="Total"),SUMIFS(UK!$F$9:$F$77,UK!$C$9:$C$77,Data!$H5441),IF(AND($C3163="Tonne",$E3163="Fully converted"),SUMIFS(UK!$F$9:$F$77,UK!$C$9:$C$77,Data!$H5441),""))))</f>
        <v/>
      </c>
      <c r="B3163" t="s">
        <v>45</v>
      </c>
      <c r="C3163" t="s">
        <v>144</v>
      </c>
      <c r="D3163" t="s">
        <v>49</v>
      </c>
      <c r="E3163" t="s">
        <v>142</v>
      </c>
      <c r="F3163" s="32" t="s">
        <v>22</v>
      </c>
      <c r="G3163" s="32" t="s">
        <v>108</v>
      </c>
      <c r="H3163" s="32" t="s">
        <v>108</v>
      </c>
      <c r="I3163" s="32" t="s">
        <v>108</v>
      </c>
    </row>
    <row r="3164" spans="1:9" x14ac:dyDescent="0.25">
      <c r="A3164" t="str">
        <f>IF(AND($C3164="Area (ha)",$E3164="Fully converted"),SUMIFS(UK!$E$9:$E$77,UK!$C$9:$C$77,Data!$H5442),IF(AND($C3164="Area (ha)",$E3164="In conversion"),SUMIFS(UK!$F$9:$F$77,UK!$C$9:$C$77,Data!$H5442),IF(AND($C3164="Area (ha)",$E3164="Total"),SUMIFS(UK!$F$9:$F$77,UK!$C$9:$C$77,Data!$H5442),IF(AND($C3164="Tonne",$E3164="Fully converted"),SUMIFS(UK!$F$9:$F$77,UK!$C$9:$C$77,Data!$H5442),""))))</f>
        <v/>
      </c>
      <c r="B3164" t="s">
        <v>45</v>
      </c>
      <c r="C3164" t="s">
        <v>144</v>
      </c>
      <c r="D3164" t="s">
        <v>49</v>
      </c>
      <c r="E3164" t="s">
        <v>142</v>
      </c>
      <c r="F3164" s="32" t="s">
        <v>22</v>
      </c>
      <c r="G3164" s="32" t="s">
        <v>109</v>
      </c>
      <c r="H3164" s="32" t="s">
        <v>109</v>
      </c>
      <c r="I3164" s="32" t="s">
        <v>109</v>
      </c>
    </row>
    <row r="3165" spans="1:9" x14ac:dyDescent="0.25">
      <c r="A3165" t="str">
        <f>IF(AND($C3165="Area (ha)",$E3165="Fully converted"),SUMIFS(UK!$E$9:$E$77,UK!$C$9:$C$77,Data!$H5443),IF(AND($C3165="Area (ha)",$E3165="In conversion"),SUMIFS(UK!$F$9:$F$77,UK!$C$9:$C$77,Data!$H5443),IF(AND($C3165="Area (ha)",$E3165="Total"),SUMIFS(UK!$F$9:$F$77,UK!$C$9:$C$77,Data!$H5443),IF(AND($C3165="Tonne",$E3165="Fully converted"),SUMIFS(UK!$F$9:$F$77,UK!$C$9:$C$77,Data!$H5443),""))))</f>
        <v/>
      </c>
      <c r="B3165" t="s">
        <v>45</v>
      </c>
      <c r="C3165" t="s">
        <v>144</v>
      </c>
      <c r="D3165" t="s">
        <v>49</v>
      </c>
      <c r="E3165" t="s">
        <v>142</v>
      </c>
      <c r="F3165" s="32" t="s">
        <v>22</v>
      </c>
      <c r="G3165" s="32" t="s">
        <v>133</v>
      </c>
      <c r="H3165" s="32" t="s">
        <v>110</v>
      </c>
      <c r="I3165" s="32" t="s">
        <v>133</v>
      </c>
    </row>
    <row r="3166" spans="1:9" x14ac:dyDescent="0.25">
      <c r="A3166" t="str">
        <f>IF(AND($C3166="Area (ha)",$E3166="Fully converted"),SUMIFS(UK!$E$9:$E$77,UK!$C$9:$C$77,Data!$H5444),IF(AND($C3166="Area (ha)",$E3166="In conversion"),SUMIFS(UK!$F$9:$F$77,UK!$C$9:$C$77,Data!$H5444),IF(AND($C3166="Area (ha)",$E3166="Total"),SUMIFS(UK!$F$9:$F$77,UK!$C$9:$C$77,Data!$H5444),IF(AND($C3166="Tonne",$E3166="Fully converted"),SUMIFS(UK!$F$9:$F$77,UK!$C$9:$C$77,Data!$H5444),""))))</f>
        <v/>
      </c>
      <c r="B3166" t="s">
        <v>45</v>
      </c>
      <c r="C3166" t="s">
        <v>144</v>
      </c>
      <c r="D3166" t="s">
        <v>49</v>
      </c>
      <c r="E3166" t="s">
        <v>142</v>
      </c>
      <c r="F3166" s="32" t="s">
        <v>22</v>
      </c>
      <c r="G3166" s="32" t="s">
        <v>111</v>
      </c>
      <c r="H3166" s="32" t="s">
        <v>111</v>
      </c>
      <c r="I3166" s="32" t="s">
        <v>111</v>
      </c>
    </row>
    <row r="3167" spans="1:9" x14ac:dyDescent="0.25">
      <c r="A3167" t="str">
        <f>IF(AND($C3167="Area (ha)",$E3167="Fully converted"),SUMIFS(UK!$E$9:$E$77,UK!$C$9:$C$77,Data!$H5445),IF(AND($C3167="Area (ha)",$E3167="In conversion"),SUMIFS(UK!$F$9:$F$77,UK!$C$9:$C$77,Data!$H5445),IF(AND($C3167="Area (ha)",$E3167="Total"),SUMIFS(UK!$F$9:$F$77,UK!$C$9:$C$77,Data!$H5445),IF(AND($C3167="Tonne",$E3167="Fully converted"),SUMIFS(UK!$F$9:$F$77,UK!$C$9:$C$77,Data!$H5445),""))))</f>
        <v/>
      </c>
      <c r="B3167" t="s">
        <v>45</v>
      </c>
      <c r="C3167" t="s">
        <v>144</v>
      </c>
      <c r="D3167" t="s">
        <v>49</v>
      </c>
      <c r="E3167" t="s">
        <v>142</v>
      </c>
      <c r="F3167" s="32" t="s">
        <v>22</v>
      </c>
      <c r="G3167" s="32" t="s">
        <v>134</v>
      </c>
      <c r="H3167" s="32" t="s">
        <v>134</v>
      </c>
      <c r="I3167" s="32" t="s">
        <v>134</v>
      </c>
    </row>
    <row r="3168" spans="1:9" x14ac:dyDescent="0.25">
      <c r="A3168" t="str">
        <f>IF(AND($C3168="Area (ha)",$E3168="Fully converted"),SUMIFS(UK!$E$9:$E$77,UK!$C$9:$C$77,Data!$H5446),IF(AND($C3168="Area (ha)",$E3168="In conversion"),SUMIFS(UK!$F$9:$F$77,UK!$C$9:$C$77,Data!$H5446),IF(AND($C3168="Area (ha)",$E3168="Total"),SUMIFS(UK!$F$9:$F$77,UK!$C$9:$C$77,Data!$H5446),IF(AND($C3168="Tonne",$E3168="Fully converted"),SUMIFS(UK!$F$9:$F$77,UK!$C$9:$C$77,Data!$H5446),""))))</f>
        <v/>
      </c>
      <c r="B3168" t="s">
        <v>45</v>
      </c>
      <c r="C3168" t="s">
        <v>144</v>
      </c>
      <c r="D3168" t="s">
        <v>49</v>
      </c>
      <c r="E3168" t="s">
        <v>142</v>
      </c>
      <c r="F3168" s="32" t="s">
        <v>22</v>
      </c>
      <c r="G3168" s="32" t="s">
        <v>113</v>
      </c>
      <c r="H3168" s="32" t="s">
        <v>113</v>
      </c>
      <c r="I3168" s="32" t="s">
        <v>113</v>
      </c>
    </row>
    <row r="3169" spans="1:9" x14ac:dyDescent="0.25">
      <c r="A3169" t="str">
        <f>IF(AND($C3169="Area (ha)",$E3169="Fully converted"),SUMIFS(UK!$E$9:$E$77,UK!$C$9:$C$77,Data!$H5447),IF(AND($C3169="Area (ha)",$E3169="In conversion"),SUMIFS(UK!$F$9:$F$77,UK!$C$9:$C$77,Data!$H5447),IF(AND($C3169="Area (ha)",$E3169="Total"),SUMIFS(UK!$F$9:$F$77,UK!$C$9:$C$77,Data!$H5447),IF(AND($C3169="Tonne",$E3169="Fully converted"),SUMIFS(UK!$F$9:$F$77,UK!$C$9:$C$77,Data!$H5447),""))))</f>
        <v/>
      </c>
      <c r="B3169" t="s">
        <v>45</v>
      </c>
      <c r="C3169" t="s">
        <v>144</v>
      </c>
      <c r="D3169" t="s">
        <v>49</v>
      </c>
      <c r="E3169" t="s">
        <v>142</v>
      </c>
      <c r="F3169" s="32" t="s">
        <v>22</v>
      </c>
      <c r="G3169" s="32" t="s">
        <v>135</v>
      </c>
      <c r="H3169" s="32" t="s">
        <v>135</v>
      </c>
      <c r="I3169" s="32" t="s">
        <v>135</v>
      </c>
    </row>
    <row r="3170" spans="1:9" x14ac:dyDescent="0.25">
      <c r="A3170" t="str">
        <f>IF(AND($C3170="Area (ha)",$E3170="Fully converted"),SUMIFS(UK!$E$9:$E$77,UK!$C$9:$C$77,Data!$H5448),IF(AND($C3170="Area (ha)",$E3170="In conversion"),SUMIFS(UK!$F$9:$F$77,UK!$C$9:$C$77,Data!$H5448),IF(AND($C3170="Area (ha)",$E3170="Total"),SUMIFS(UK!$F$9:$F$77,UK!$C$9:$C$77,Data!$H5448),IF(AND($C3170="Tonne",$E3170="Fully converted"),SUMIFS(UK!$F$9:$F$77,UK!$C$9:$C$77,Data!$H5448),""))))</f>
        <v/>
      </c>
      <c r="B3170" t="s">
        <v>45</v>
      </c>
      <c r="C3170" t="s">
        <v>144</v>
      </c>
      <c r="D3170" t="s">
        <v>49</v>
      </c>
      <c r="E3170" t="s">
        <v>142</v>
      </c>
      <c r="F3170" s="32" t="s">
        <v>22</v>
      </c>
      <c r="G3170" s="32" t="s">
        <v>115</v>
      </c>
      <c r="H3170" s="32" t="s">
        <v>115</v>
      </c>
      <c r="I3170" s="32" t="s">
        <v>115</v>
      </c>
    </row>
    <row r="3171" spans="1:9" x14ac:dyDescent="0.25">
      <c r="A3171" t="str">
        <f>IF(AND($C3171="Area (ha)",$E3171="Fully converted"),SUMIFS(UK!$E$9:$E$77,UK!$C$9:$C$77,Data!$H5449),IF(AND($C3171="Area (ha)",$E3171="In conversion"),SUMIFS(UK!$F$9:$F$77,UK!$C$9:$C$77,Data!$H5449),IF(AND($C3171="Area (ha)",$E3171="Total"),SUMIFS(UK!$F$9:$F$77,UK!$C$9:$C$77,Data!$H5449),IF(AND($C3171="Tonne",$E3171="Fully converted"),SUMIFS(UK!$F$9:$F$77,UK!$C$9:$C$77,Data!$H5449),""))))</f>
        <v/>
      </c>
      <c r="B3171" t="s">
        <v>45</v>
      </c>
      <c r="C3171" t="s">
        <v>144</v>
      </c>
      <c r="D3171" t="s">
        <v>49</v>
      </c>
      <c r="E3171" t="s">
        <v>142</v>
      </c>
      <c r="F3171" s="32" t="s">
        <v>22</v>
      </c>
      <c r="G3171" s="32" t="s">
        <v>116</v>
      </c>
      <c r="H3171" s="32" t="s">
        <v>116</v>
      </c>
      <c r="I3171" s="32" t="s">
        <v>116</v>
      </c>
    </row>
    <row r="3172" spans="1:9" x14ac:dyDescent="0.25">
      <c r="A3172" t="str">
        <f>IF(AND($C3172="Area (ha)",$E3172="Fully converted"),SUMIFS(UK!$E$9:$E$77,UK!$C$9:$C$77,Data!$H5450),IF(AND($C3172="Area (ha)",$E3172="In conversion"),SUMIFS(UK!$F$9:$F$77,UK!$C$9:$C$77,Data!$H5450),IF(AND($C3172="Area (ha)",$E3172="Total"),SUMIFS(UK!$F$9:$F$77,UK!$C$9:$C$77,Data!$H5450),IF(AND($C3172="Tonne",$E3172="Fully converted"),SUMIFS(UK!$F$9:$F$77,UK!$C$9:$C$77,Data!$H5450),""))))</f>
        <v/>
      </c>
      <c r="B3172" t="s">
        <v>45</v>
      </c>
      <c r="C3172" t="s">
        <v>144</v>
      </c>
      <c r="D3172" t="s">
        <v>49</v>
      </c>
      <c r="E3172" t="s">
        <v>142</v>
      </c>
      <c r="F3172" s="32" t="s">
        <v>22</v>
      </c>
      <c r="G3172" s="32" t="s">
        <v>117</v>
      </c>
      <c r="H3172" s="32" t="s">
        <v>117</v>
      </c>
      <c r="I3172" s="32" t="s">
        <v>117</v>
      </c>
    </row>
    <row r="3173" spans="1:9" x14ac:dyDescent="0.25">
      <c r="A3173" t="str">
        <f>IF(AND($C3173="Area (ha)",$E3173="Fully converted"),SUMIFS(UK!$E$9:$E$77,UK!$C$9:$C$77,Data!$H5451),IF(AND($C3173="Area (ha)",$E3173="In conversion"),SUMIFS(UK!$F$9:$F$77,UK!$C$9:$C$77,Data!$H5451),IF(AND($C3173="Area (ha)",$E3173="Total"),SUMIFS(UK!$F$9:$F$77,UK!$C$9:$C$77,Data!$H5451),IF(AND($C3173="Tonne",$E3173="Fully converted"),SUMIFS(UK!$F$9:$F$77,UK!$C$9:$C$77,Data!$H5451),""))))</f>
        <v/>
      </c>
      <c r="B3173" t="s">
        <v>45</v>
      </c>
      <c r="C3173" t="s">
        <v>144</v>
      </c>
      <c r="D3173" t="s">
        <v>49</v>
      </c>
      <c r="E3173" t="s">
        <v>142</v>
      </c>
      <c r="F3173" s="32" t="s">
        <v>22</v>
      </c>
      <c r="G3173" s="32" t="s">
        <v>136</v>
      </c>
      <c r="H3173" s="32" t="s">
        <v>136</v>
      </c>
      <c r="I3173" s="32" t="s">
        <v>136</v>
      </c>
    </row>
    <row r="3174" spans="1:9" x14ac:dyDescent="0.25">
      <c r="A3174" t="str">
        <f>IF(AND($C3174="Area (ha)",$E3174="Fully converted"),SUMIFS(UK!$E$9:$E$77,UK!$C$9:$C$77,Data!$H5452),IF(AND($C3174="Area (ha)",$E3174="In conversion"),SUMIFS(UK!$F$9:$F$77,UK!$C$9:$C$77,Data!$H5452),IF(AND($C3174="Area (ha)",$E3174="Total"),SUMIFS(UK!$F$9:$F$77,UK!$C$9:$C$77,Data!$H5452),IF(AND($C3174="Tonne",$E3174="Fully converted"),SUMIFS(UK!$F$9:$F$77,UK!$C$9:$C$77,Data!$H5452),""))))</f>
        <v/>
      </c>
      <c r="B3174" t="s">
        <v>45</v>
      </c>
      <c r="C3174" t="s">
        <v>144</v>
      </c>
      <c r="D3174" t="s">
        <v>49</v>
      </c>
      <c r="E3174" t="s">
        <v>142</v>
      </c>
      <c r="F3174" s="32" t="s">
        <v>22</v>
      </c>
      <c r="G3174" s="32" t="s">
        <v>137</v>
      </c>
      <c r="H3174" s="32" t="s">
        <v>137</v>
      </c>
      <c r="I3174" s="32" t="s">
        <v>137</v>
      </c>
    </row>
    <row r="3175" spans="1:9" x14ac:dyDescent="0.25">
      <c r="A3175" t="str">
        <f>IF(AND($C3175="Area (ha)",$E3175="Fully converted"),SUMIFS(UK!$E$9:$E$77,UK!$C$9:$C$77,Data!$H5453),IF(AND($C3175="Area (ha)",$E3175="In conversion"),SUMIFS(UK!$F$9:$F$77,UK!$C$9:$C$77,Data!$H5453),IF(AND($C3175="Area (ha)",$E3175="Total"),SUMIFS(UK!$F$9:$F$77,UK!$C$9:$C$77,Data!$H5453),IF(AND($C3175="Tonne",$E3175="Fully converted"),SUMIFS(UK!$F$9:$F$77,UK!$C$9:$C$77,Data!$H5453),""))))</f>
        <v/>
      </c>
      <c r="B3175" t="s">
        <v>45</v>
      </c>
      <c r="C3175" t="s">
        <v>144</v>
      </c>
      <c r="D3175" t="s">
        <v>49</v>
      </c>
      <c r="E3175" t="s">
        <v>142</v>
      </c>
      <c r="F3175" s="32" t="s">
        <v>22</v>
      </c>
      <c r="G3175" s="32" t="s">
        <v>119</v>
      </c>
      <c r="H3175" s="32" t="s">
        <v>119</v>
      </c>
      <c r="I3175" s="32" t="s">
        <v>119</v>
      </c>
    </row>
    <row r="3176" spans="1:9" x14ac:dyDescent="0.25">
      <c r="A3176" t="str">
        <f>IF(AND($C3176="Area (ha)",$E3176="Fully converted"),SUMIFS(UK!$E$9:$E$77,UK!$C$9:$C$77,Data!$H5454),IF(AND($C3176="Area (ha)",$E3176="In conversion"),SUMIFS(UK!$F$9:$F$77,UK!$C$9:$C$77,Data!$H5454),IF(AND($C3176="Area (ha)",$E3176="Total"),SUMIFS(UK!$F$9:$F$77,UK!$C$9:$C$77,Data!$H5454),IF(AND($C3176="Tonne",$E3176="Fully converted"),SUMIFS(UK!$F$9:$F$77,UK!$C$9:$C$77,Data!$H5454),""))))</f>
        <v/>
      </c>
      <c r="B3176" t="s">
        <v>45</v>
      </c>
      <c r="C3176" t="s">
        <v>144</v>
      </c>
      <c r="D3176" t="s">
        <v>49</v>
      </c>
      <c r="E3176" t="s">
        <v>142</v>
      </c>
      <c r="F3176" s="32" t="s">
        <v>23</v>
      </c>
      <c r="G3176" s="32" t="s">
        <v>146</v>
      </c>
      <c r="H3176" s="32" t="s">
        <v>146</v>
      </c>
      <c r="I3176" s="32" t="s">
        <v>52</v>
      </c>
    </row>
    <row r="3177" spans="1:9" x14ac:dyDescent="0.25">
      <c r="A3177" t="str">
        <f>IF(AND($C3177="Area (ha)",$E3177="Fully converted"),SUMIFS(UK!$E$9:$E$77,UK!$C$9:$C$77,Data!$H5455),IF(AND($C3177="Area (ha)",$E3177="In conversion"),SUMIFS(UK!$F$9:$F$77,UK!$C$9:$C$77,Data!$H5455),IF(AND($C3177="Area (ha)",$E3177="Total"),SUMIFS(UK!$F$9:$F$77,UK!$C$9:$C$77,Data!$H5455),IF(AND($C3177="Tonne",$E3177="Fully converted"),SUMIFS(UK!$F$9:$F$77,UK!$C$9:$C$77,Data!$H5455),""))))</f>
        <v/>
      </c>
      <c r="B3177" t="s">
        <v>45</v>
      </c>
      <c r="C3177" t="s">
        <v>144</v>
      </c>
      <c r="D3177" t="s">
        <v>49</v>
      </c>
      <c r="E3177" t="s">
        <v>142</v>
      </c>
      <c r="F3177" s="32" t="s">
        <v>23</v>
      </c>
      <c r="G3177" s="32" t="s">
        <v>53</v>
      </c>
      <c r="H3177" s="32" t="s">
        <v>53</v>
      </c>
      <c r="I3177" s="32" t="s">
        <v>53</v>
      </c>
    </row>
    <row r="3178" spans="1:9" x14ac:dyDescent="0.25">
      <c r="A3178" t="str">
        <f>IF(AND($C3178="Area (ha)",$E3178="Fully converted"),SUMIFS(UK!$E$9:$E$77,UK!$C$9:$C$77,Data!$H5456),IF(AND($C3178="Area (ha)",$E3178="In conversion"),SUMIFS(UK!$F$9:$F$77,UK!$C$9:$C$77,Data!$H5456),IF(AND($C3178="Area (ha)",$E3178="Total"),SUMIFS(UK!$F$9:$F$77,UK!$C$9:$C$77,Data!$H5456),IF(AND($C3178="Tonne",$E3178="Fully converted"),SUMIFS(UK!$F$9:$F$77,UK!$C$9:$C$77,Data!$H5456),""))))</f>
        <v/>
      </c>
      <c r="B3178" t="s">
        <v>45</v>
      </c>
      <c r="C3178" t="s">
        <v>144</v>
      </c>
      <c r="D3178" t="s">
        <v>49</v>
      </c>
      <c r="E3178" t="s">
        <v>142</v>
      </c>
      <c r="F3178" s="32" t="s">
        <v>23</v>
      </c>
      <c r="G3178" s="32" t="s">
        <v>54</v>
      </c>
      <c r="H3178" s="32" t="s">
        <v>54</v>
      </c>
      <c r="I3178" s="32" t="s">
        <v>54</v>
      </c>
    </row>
    <row r="3179" spans="1:9" x14ac:dyDescent="0.25">
      <c r="A3179" t="str">
        <f>IF(AND($C3179="Area (ha)",$E3179="Fully converted"),SUMIFS(UK!$E$9:$E$77,UK!$C$9:$C$77,Data!$H5457),IF(AND($C3179="Area (ha)",$E3179="In conversion"),SUMIFS(UK!$F$9:$F$77,UK!$C$9:$C$77,Data!$H5457),IF(AND($C3179="Area (ha)",$E3179="Total"),SUMIFS(UK!$F$9:$F$77,UK!$C$9:$C$77,Data!$H5457),IF(AND($C3179="Tonne",$E3179="Fully converted"),SUMIFS(UK!$F$9:$F$77,UK!$C$9:$C$77,Data!$H5457),""))))</f>
        <v/>
      </c>
      <c r="B3179" t="s">
        <v>45</v>
      </c>
      <c r="C3179" t="s">
        <v>144</v>
      </c>
      <c r="D3179" t="s">
        <v>49</v>
      </c>
      <c r="E3179" t="s">
        <v>142</v>
      </c>
      <c r="F3179" s="32" t="s">
        <v>23</v>
      </c>
      <c r="G3179" s="32" t="s">
        <v>55</v>
      </c>
      <c r="H3179" s="32" t="s">
        <v>55</v>
      </c>
      <c r="I3179" s="32" t="s">
        <v>55</v>
      </c>
    </row>
    <row r="3180" spans="1:9" x14ac:dyDescent="0.25">
      <c r="A3180" t="str">
        <f>IF(AND($C3180="Area (ha)",$E3180="Fully converted"),SUMIFS(UK!$E$9:$E$77,UK!$C$9:$C$77,Data!$H5458),IF(AND($C3180="Area (ha)",$E3180="In conversion"),SUMIFS(UK!$F$9:$F$77,UK!$C$9:$C$77,Data!$H5458),IF(AND($C3180="Area (ha)",$E3180="Total"),SUMIFS(UK!$F$9:$F$77,UK!$C$9:$C$77,Data!$H5458),IF(AND($C3180="Tonne",$E3180="Fully converted"),SUMIFS(UK!$F$9:$F$77,UK!$C$9:$C$77,Data!$H5458),""))))</f>
        <v/>
      </c>
      <c r="B3180" t="s">
        <v>45</v>
      </c>
      <c r="C3180" t="s">
        <v>144</v>
      </c>
      <c r="D3180" t="s">
        <v>49</v>
      </c>
      <c r="E3180" t="s">
        <v>142</v>
      </c>
      <c r="F3180" s="32" t="s">
        <v>23</v>
      </c>
      <c r="G3180" s="32" t="s">
        <v>122</v>
      </c>
      <c r="H3180" s="32" t="s">
        <v>122</v>
      </c>
      <c r="I3180" s="32" t="s">
        <v>122</v>
      </c>
    </row>
    <row r="3181" spans="1:9" x14ac:dyDescent="0.25">
      <c r="A3181" t="str">
        <f>IF(AND($C3181="Area (ha)",$E3181="Fully converted"),SUMIFS(UK!$E$9:$E$77,UK!$C$9:$C$77,Data!$H5459),IF(AND($C3181="Area (ha)",$E3181="In conversion"),SUMIFS(UK!$F$9:$F$77,UK!$C$9:$C$77,Data!$H5459),IF(AND($C3181="Area (ha)",$E3181="Total"),SUMIFS(UK!$F$9:$F$77,UK!$C$9:$C$77,Data!$H5459),IF(AND($C3181="Tonne",$E3181="Fully converted"),SUMIFS(UK!$F$9:$F$77,UK!$C$9:$C$77,Data!$H5459),""))))</f>
        <v/>
      </c>
      <c r="B3181" t="s">
        <v>45</v>
      </c>
      <c r="C3181" t="s">
        <v>144</v>
      </c>
      <c r="D3181" t="s">
        <v>49</v>
      </c>
      <c r="E3181" t="s">
        <v>142</v>
      </c>
      <c r="F3181" s="32" t="s">
        <v>23</v>
      </c>
      <c r="G3181" s="32" t="s">
        <v>57</v>
      </c>
      <c r="H3181" s="32" t="s">
        <v>148</v>
      </c>
      <c r="I3181" s="32" t="s">
        <v>57</v>
      </c>
    </row>
    <row r="3182" spans="1:9" x14ac:dyDescent="0.25">
      <c r="A3182" t="str">
        <f>IF(AND($C3182="Area (ha)",$E3182="Fully converted"),SUMIFS(UK!$E$9:$E$77,UK!$C$9:$C$77,Data!$H5460),IF(AND($C3182="Area (ha)",$E3182="In conversion"),SUMIFS(UK!$F$9:$F$77,UK!$C$9:$C$77,Data!$H5460),IF(AND($C3182="Area (ha)",$E3182="Total"),SUMIFS(UK!$F$9:$F$77,UK!$C$9:$C$77,Data!$H5460),IF(AND($C3182="Tonne",$E3182="Fully converted"),SUMIFS(UK!$F$9:$F$77,UK!$C$9:$C$77,Data!$H5460),""))))</f>
        <v/>
      </c>
      <c r="B3182" t="s">
        <v>45</v>
      </c>
      <c r="C3182" t="s">
        <v>144</v>
      </c>
      <c r="D3182" t="s">
        <v>49</v>
      </c>
      <c r="E3182" t="s">
        <v>142</v>
      </c>
      <c r="F3182" s="32" t="s">
        <v>23</v>
      </c>
      <c r="G3182" s="32" t="s">
        <v>58</v>
      </c>
      <c r="H3182" s="32" t="s">
        <v>58</v>
      </c>
      <c r="I3182" s="32" t="s">
        <v>58</v>
      </c>
    </row>
    <row r="3183" spans="1:9" x14ac:dyDescent="0.25">
      <c r="A3183" t="str">
        <f>IF(AND($C3183="Area (ha)",$E3183="Fully converted"),SUMIFS(UK!$E$9:$E$77,UK!$C$9:$C$77,Data!$H5461),IF(AND($C3183="Area (ha)",$E3183="In conversion"),SUMIFS(UK!$F$9:$F$77,UK!$C$9:$C$77,Data!$H5461),IF(AND($C3183="Area (ha)",$E3183="Total"),SUMIFS(UK!$F$9:$F$77,UK!$C$9:$C$77,Data!$H5461),IF(AND($C3183="Tonne",$E3183="Fully converted"),SUMIFS(UK!$F$9:$F$77,UK!$C$9:$C$77,Data!$H5461),""))))</f>
        <v/>
      </c>
      <c r="B3183" t="s">
        <v>45</v>
      </c>
      <c r="C3183" t="s">
        <v>144</v>
      </c>
      <c r="D3183" t="s">
        <v>49</v>
      </c>
      <c r="E3183" t="s">
        <v>142</v>
      </c>
      <c r="F3183" s="32" t="s">
        <v>23</v>
      </c>
      <c r="G3183" s="32" t="s">
        <v>59</v>
      </c>
      <c r="H3183" s="32" t="s">
        <v>59</v>
      </c>
      <c r="I3183" s="32" t="s">
        <v>59</v>
      </c>
    </row>
    <row r="3184" spans="1:9" x14ac:dyDescent="0.25">
      <c r="A3184" t="str">
        <f>IF(AND($C3184="Area (ha)",$E3184="Fully converted"),SUMIFS(UK!$E$9:$E$77,UK!$C$9:$C$77,Data!$H5462),IF(AND($C3184="Area (ha)",$E3184="In conversion"),SUMIFS(UK!$F$9:$F$77,UK!$C$9:$C$77,Data!$H5462),IF(AND($C3184="Area (ha)",$E3184="Total"),SUMIFS(UK!$F$9:$F$77,UK!$C$9:$C$77,Data!$H5462),IF(AND($C3184="Tonne",$E3184="Fully converted"),SUMIFS(UK!$F$9:$F$77,UK!$C$9:$C$77,Data!$H5462),""))))</f>
        <v/>
      </c>
      <c r="B3184" t="s">
        <v>45</v>
      </c>
      <c r="C3184" t="s">
        <v>144</v>
      </c>
      <c r="D3184" t="s">
        <v>49</v>
      </c>
      <c r="E3184" t="s">
        <v>142</v>
      </c>
      <c r="F3184" s="32" t="s">
        <v>23</v>
      </c>
      <c r="G3184" s="32" t="s">
        <v>60</v>
      </c>
      <c r="H3184" s="32" t="s">
        <v>60</v>
      </c>
      <c r="I3184" s="32" t="s">
        <v>60</v>
      </c>
    </row>
    <row r="3185" spans="1:9" x14ac:dyDescent="0.25">
      <c r="A3185" t="str">
        <f>IF(AND($C3185="Area (ha)",$E3185="Fully converted"),SUMIFS(UK!$E$9:$E$77,UK!$C$9:$C$77,Data!$H5463),IF(AND($C3185="Area (ha)",$E3185="In conversion"),SUMIFS(UK!$F$9:$F$77,UK!$C$9:$C$77,Data!$H5463),IF(AND($C3185="Area (ha)",$E3185="Total"),SUMIFS(UK!$F$9:$F$77,UK!$C$9:$C$77,Data!$H5463),IF(AND($C3185="Tonne",$E3185="Fully converted"),SUMIFS(UK!$F$9:$F$77,UK!$C$9:$C$77,Data!$H5463),""))))</f>
        <v/>
      </c>
      <c r="B3185" t="s">
        <v>45</v>
      </c>
      <c r="C3185" t="s">
        <v>144</v>
      </c>
      <c r="D3185" t="s">
        <v>49</v>
      </c>
      <c r="E3185" t="s">
        <v>142</v>
      </c>
      <c r="F3185" s="32" t="s">
        <v>23</v>
      </c>
      <c r="G3185" s="32" t="s">
        <v>61</v>
      </c>
      <c r="H3185" s="32" t="s">
        <v>61</v>
      </c>
      <c r="I3185" s="32" t="s">
        <v>61</v>
      </c>
    </row>
    <row r="3186" spans="1:9" x14ac:dyDescent="0.25">
      <c r="A3186" t="str">
        <f>IF(AND($C3186="Area (ha)",$E3186="Fully converted"),SUMIFS(UK!$E$9:$E$77,UK!$C$9:$C$77,Data!$H5464),IF(AND($C3186="Area (ha)",$E3186="In conversion"),SUMIFS(UK!$F$9:$F$77,UK!$C$9:$C$77,Data!$H5464),IF(AND($C3186="Area (ha)",$E3186="Total"),SUMIFS(UK!$F$9:$F$77,UK!$C$9:$C$77,Data!$H5464),IF(AND($C3186="Tonne",$E3186="Fully converted"),SUMIFS(UK!$F$9:$F$77,UK!$C$9:$C$77,Data!$H5464),""))))</f>
        <v/>
      </c>
      <c r="B3186" t="s">
        <v>45</v>
      </c>
      <c r="C3186" t="s">
        <v>144</v>
      </c>
      <c r="D3186" t="s">
        <v>49</v>
      </c>
      <c r="E3186" t="s">
        <v>142</v>
      </c>
      <c r="F3186" s="32" t="s">
        <v>23</v>
      </c>
      <c r="G3186" s="32" t="s">
        <v>62</v>
      </c>
      <c r="H3186" s="32" t="s">
        <v>62</v>
      </c>
      <c r="I3186" s="32" t="s">
        <v>62</v>
      </c>
    </row>
    <row r="3187" spans="1:9" x14ac:dyDescent="0.25">
      <c r="A3187" t="str">
        <f>IF(AND($C3187="Area (ha)",$E3187="Fully converted"),SUMIFS(UK!$E$9:$E$77,UK!$C$9:$C$77,Data!$H5465),IF(AND($C3187="Area (ha)",$E3187="In conversion"),SUMIFS(UK!$F$9:$F$77,UK!$C$9:$C$77,Data!$H5465),IF(AND($C3187="Area (ha)",$E3187="Total"),SUMIFS(UK!$F$9:$F$77,UK!$C$9:$C$77,Data!$H5465),IF(AND($C3187="Tonne",$E3187="Fully converted"),SUMIFS(UK!$F$9:$F$77,UK!$C$9:$C$77,Data!$H5465),""))))</f>
        <v/>
      </c>
      <c r="B3187" t="s">
        <v>45</v>
      </c>
      <c r="C3187" t="s">
        <v>144</v>
      </c>
      <c r="D3187" t="s">
        <v>49</v>
      </c>
      <c r="E3187" t="s">
        <v>142</v>
      </c>
      <c r="F3187" s="32" t="s">
        <v>23</v>
      </c>
      <c r="G3187" s="32" t="s">
        <v>63</v>
      </c>
      <c r="H3187" s="32" t="s">
        <v>63</v>
      </c>
      <c r="I3187" s="32" t="s">
        <v>63</v>
      </c>
    </row>
    <row r="3188" spans="1:9" x14ac:dyDescent="0.25">
      <c r="A3188" t="str">
        <f>IF(AND($C3188="Area (ha)",$E3188="Fully converted"),SUMIFS(UK!$E$9:$E$77,UK!$C$9:$C$77,Data!$H5466),IF(AND($C3188="Area (ha)",$E3188="In conversion"),SUMIFS(UK!$F$9:$F$77,UK!$C$9:$C$77,Data!$H5466),IF(AND($C3188="Area (ha)",$E3188="Total"),SUMIFS(UK!$F$9:$F$77,UK!$C$9:$C$77,Data!$H5466),IF(AND($C3188="Tonne",$E3188="Fully converted"),SUMIFS(UK!$F$9:$F$77,UK!$C$9:$C$77,Data!$H5466),""))))</f>
        <v/>
      </c>
      <c r="B3188" t="s">
        <v>45</v>
      </c>
      <c r="C3188" t="s">
        <v>144</v>
      </c>
      <c r="D3188" t="s">
        <v>49</v>
      </c>
      <c r="E3188" t="s">
        <v>142</v>
      </c>
      <c r="F3188" s="32" t="s">
        <v>23</v>
      </c>
      <c r="G3188" s="32" t="s">
        <v>64</v>
      </c>
      <c r="H3188" s="32" t="s">
        <v>64</v>
      </c>
      <c r="I3188" s="32" t="s">
        <v>64</v>
      </c>
    </row>
    <row r="3189" spans="1:9" x14ac:dyDescent="0.25">
      <c r="A3189" t="str">
        <f>IF(AND($C3189="Area (ha)",$E3189="Fully converted"),SUMIFS(UK!$E$9:$E$77,UK!$C$9:$C$77,Data!$H5467),IF(AND($C3189="Area (ha)",$E3189="In conversion"),SUMIFS(UK!$F$9:$F$77,UK!$C$9:$C$77,Data!$H5467),IF(AND($C3189="Area (ha)",$E3189="Total"),SUMIFS(UK!$F$9:$F$77,UK!$C$9:$C$77,Data!$H5467),IF(AND($C3189="Tonne",$E3189="Fully converted"),SUMIFS(UK!$F$9:$F$77,UK!$C$9:$C$77,Data!$H5467),""))))</f>
        <v/>
      </c>
      <c r="B3189" t="s">
        <v>45</v>
      </c>
      <c r="C3189" t="s">
        <v>144</v>
      </c>
      <c r="D3189" t="s">
        <v>49</v>
      </c>
      <c r="E3189" t="s">
        <v>142</v>
      </c>
      <c r="F3189" s="32" t="s">
        <v>23</v>
      </c>
      <c r="G3189" s="32" t="s">
        <v>123</v>
      </c>
      <c r="H3189" s="32" t="s">
        <v>123</v>
      </c>
      <c r="I3189" s="32" t="s">
        <v>123</v>
      </c>
    </row>
    <row r="3190" spans="1:9" x14ac:dyDescent="0.25">
      <c r="A3190" t="str">
        <f>IF(AND($C3190="Area (ha)",$E3190="Fully converted"),SUMIFS(UK!$E$9:$E$77,UK!$C$9:$C$77,Data!$H5468),IF(AND($C3190="Area (ha)",$E3190="In conversion"),SUMIFS(UK!$F$9:$F$77,UK!$C$9:$C$77,Data!$H5468),IF(AND($C3190="Area (ha)",$E3190="Total"),SUMIFS(UK!$F$9:$F$77,UK!$C$9:$C$77,Data!$H5468),IF(AND($C3190="Tonne",$E3190="Fully converted"),SUMIFS(UK!$F$9:$F$77,UK!$C$9:$C$77,Data!$H5468),""))))</f>
        <v/>
      </c>
      <c r="B3190" t="s">
        <v>45</v>
      </c>
      <c r="C3190" t="s">
        <v>144</v>
      </c>
      <c r="D3190" t="s">
        <v>49</v>
      </c>
      <c r="E3190" t="s">
        <v>142</v>
      </c>
      <c r="F3190" s="32" t="s">
        <v>23</v>
      </c>
      <c r="G3190" s="32" t="s">
        <v>66</v>
      </c>
      <c r="H3190" s="32" t="s">
        <v>66</v>
      </c>
      <c r="I3190" s="32" t="s">
        <v>236</v>
      </c>
    </row>
    <row r="3191" spans="1:9" x14ac:dyDescent="0.25">
      <c r="A3191" t="str">
        <f>IF(AND($C3191="Area (ha)",$E3191="Fully converted"),SUMIFS(UK!$E$9:$E$77,UK!$C$9:$C$77,Data!$H5469),IF(AND($C3191="Area (ha)",$E3191="In conversion"),SUMIFS(UK!$F$9:$F$77,UK!$C$9:$C$77,Data!$H5469),IF(AND($C3191="Area (ha)",$E3191="Total"),SUMIFS(UK!$F$9:$F$77,UK!$C$9:$C$77,Data!$H5469),IF(AND($C3191="Tonne",$E3191="Fully converted"),SUMIFS(UK!$F$9:$F$77,UK!$C$9:$C$77,Data!$H5469),""))))</f>
        <v/>
      </c>
      <c r="B3191" t="s">
        <v>45</v>
      </c>
      <c r="C3191" t="s">
        <v>144</v>
      </c>
      <c r="D3191" t="s">
        <v>49</v>
      </c>
      <c r="E3191" t="s">
        <v>142</v>
      </c>
      <c r="F3191" s="32" t="s">
        <v>23</v>
      </c>
      <c r="G3191" s="32" t="s">
        <v>67</v>
      </c>
      <c r="H3191" s="32" t="s">
        <v>67</v>
      </c>
      <c r="I3191" s="32" t="s">
        <v>67</v>
      </c>
    </row>
    <row r="3192" spans="1:9" x14ac:dyDescent="0.25">
      <c r="A3192" t="str">
        <f>IF(AND($C3192="Area (ha)",$E3192="Fully converted"),SUMIFS(UK!$E$9:$E$77,UK!$C$9:$C$77,Data!$H5470),IF(AND($C3192="Area (ha)",$E3192="In conversion"),SUMIFS(UK!$F$9:$F$77,UK!$C$9:$C$77,Data!$H5470),IF(AND($C3192="Area (ha)",$E3192="Total"),SUMIFS(UK!$F$9:$F$77,UK!$C$9:$C$77,Data!$H5470),IF(AND($C3192="Tonne",$E3192="Fully converted"),SUMIFS(UK!$F$9:$F$77,UK!$C$9:$C$77,Data!$H5470),""))))</f>
        <v/>
      </c>
      <c r="B3192" t="s">
        <v>45</v>
      </c>
      <c r="C3192" t="s">
        <v>144</v>
      </c>
      <c r="D3192" t="s">
        <v>49</v>
      </c>
      <c r="E3192" t="s">
        <v>142</v>
      </c>
      <c r="F3192" s="32" t="s">
        <v>23</v>
      </c>
      <c r="G3192" s="32" t="s">
        <v>68</v>
      </c>
      <c r="H3192" s="32" t="s">
        <v>68</v>
      </c>
      <c r="I3192" s="32" t="s">
        <v>68</v>
      </c>
    </row>
    <row r="3193" spans="1:9" x14ac:dyDescent="0.25">
      <c r="A3193" t="str">
        <f>IF(AND($C3193="Area (ha)",$E3193="Fully converted"),SUMIFS(UK!$E$9:$E$77,UK!$C$9:$C$77,Data!$H5471),IF(AND($C3193="Area (ha)",$E3193="In conversion"),SUMIFS(UK!$F$9:$F$77,UK!$C$9:$C$77,Data!$H5471),IF(AND($C3193="Area (ha)",$E3193="Total"),SUMIFS(UK!$F$9:$F$77,UK!$C$9:$C$77,Data!$H5471),IF(AND($C3193="Tonne",$E3193="Fully converted"),SUMIFS(UK!$F$9:$F$77,UK!$C$9:$C$77,Data!$H5471),""))))</f>
        <v/>
      </c>
      <c r="B3193" t="s">
        <v>45</v>
      </c>
      <c r="C3193" t="s">
        <v>144</v>
      </c>
      <c r="D3193" t="s">
        <v>49</v>
      </c>
      <c r="E3193" t="s">
        <v>142</v>
      </c>
      <c r="F3193" s="32" t="s">
        <v>23</v>
      </c>
      <c r="G3193" s="32" t="s">
        <v>69</v>
      </c>
      <c r="H3193" s="32" t="s">
        <v>69</v>
      </c>
      <c r="I3193" s="32" t="s">
        <v>69</v>
      </c>
    </row>
    <row r="3194" spans="1:9" x14ac:dyDescent="0.25">
      <c r="A3194" t="str">
        <f>IF(AND($C3194="Area (ha)",$E3194="Fully converted"),SUMIFS(UK!$E$9:$E$77,UK!$C$9:$C$77,Data!$H5472),IF(AND($C3194="Area (ha)",$E3194="In conversion"),SUMIFS(UK!$F$9:$F$77,UK!$C$9:$C$77,Data!$H5472),IF(AND($C3194="Area (ha)",$E3194="Total"),SUMIFS(UK!$F$9:$F$77,UK!$C$9:$C$77,Data!$H5472),IF(AND($C3194="Tonne",$E3194="Fully converted"),SUMIFS(UK!$F$9:$F$77,UK!$C$9:$C$77,Data!$H5472),""))))</f>
        <v/>
      </c>
      <c r="B3194" t="s">
        <v>45</v>
      </c>
      <c r="C3194" t="s">
        <v>144</v>
      </c>
      <c r="D3194" t="s">
        <v>49</v>
      </c>
      <c r="E3194" t="s">
        <v>142</v>
      </c>
      <c r="F3194" s="32" t="s">
        <v>23</v>
      </c>
      <c r="G3194" s="32" t="s">
        <v>124</v>
      </c>
      <c r="H3194" s="32" t="s">
        <v>124</v>
      </c>
      <c r="I3194" s="32" t="s">
        <v>124</v>
      </c>
    </row>
    <row r="3195" spans="1:9" x14ac:dyDescent="0.25">
      <c r="A3195" t="str">
        <f>IF(AND($C3195="Area (ha)",$E3195="Fully converted"),SUMIFS(UK!$E$9:$E$77,UK!$C$9:$C$77,Data!$H5473),IF(AND($C3195="Area (ha)",$E3195="In conversion"),SUMIFS(UK!$F$9:$F$77,UK!$C$9:$C$77,Data!$H5473),IF(AND($C3195="Area (ha)",$E3195="Total"),SUMIFS(UK!$F$9:$F$77,UK!$C$9:$C$77,Data!$H5473),IF(AND($C3195="Tonne",$E3195="Fully converted"),SUMIFS(UK!$F$9:$F$77,UK!$C$9:$C$77,Data!$H5473),""))))</f>
        <v/>
      </c>
      <c r="B3195" t="s">
        <v>45</v>
      </c>
      <c r="C3195" t="s">
        <v>144</v>
      </c>
      <c r="D3195" t="s">
        <v>49</v>
      </c>
      <c r="E3195" t="s">
        <v>142</v>
      </c>
      <c r="F3195" s="32" t="s">
        <v>23</v>
      </c>
      <c r="G3195" s="32" t="s">
        <v>71</v>
      </c>
      <c r="H3195" s="32" t="s">
        <v>71</v>
      </c>
      <c r="I3195" s="32" t="s">
        <v>71</v>
      </c>
    </row>
    <row r="3196" spans="1:9" x14ac:dyDescent="0.25">
      <c r="A3196" t="str">
        <f>IF(AND($C3196="Area (ha)",$E3196="Fully converted"),SUMIFS(UK!$E$9:$E$77,UK!$C$9:$C$77,Data!$H5474),IF(AND($C3196="Area (ha)",$E3196="In conversion"),SUMIFS(UK!$F$9:$F$77,UK!$C$9:$C$77,Data!$H5474),IF(AND($C3196="Area (ha)",$E3196="Total"),SUMIFS(UK!$F$9:$F$77,UK!$C$9:$C$77,Data!$H5474),IF(AND($C3196="Tonne",$E3196="Fully converted"),SUMIFS(UK!$F$9:$F$77,UK!$C$9:$C$77,Data!$H5474),""))))</f>
        <v/>
      </c>
      <c r="B3196" t="s">
        <v>45</v>
      </c>
      <c r="C3196" t="s">
        <v>144</v>
      </c>
      <c r="D3196" t="s">
        <v>49</v>
      </c>
      <c r="E3196" t="s">
        <v>142</v>
      </c>
      <c r="F3196" s="32" t="s">
        <v>23</v>
      </c>
      <c r="G3196" s="32" t="s">
        <v>72</v>
      </c>
      <c r="H3196" s="32" t="s">
        <v>72</v>
      </c>
      <c r="I3196" s="32" t="s">
        <v>72</v>
      </c>
    </row>
    <row r="3197" spans="1:9" x14ac:dyDescent="0.25">
      <c r="A3197" t="str">
        <f>IF(AND($C3197="Area (ha)",$E3197="Fully converted"),SUMIFS(UK!$E$9:$E$77,UK!$C$9:$C$77,Data!$H5475),IF(AND($C3197="Area (ha)",$E3197="In conversion"),SUMIFS(UK!$F$9:$F$77,UK!$C$9:$C$77,Data!$H5475),IF(AND($C3197="Area (ha)",$E3197="Total"),SUMIFS(UK!$F$9:$F$77,UK!$C$9:$C$77,Data!$H5475),IF(AND($C3197="Tonne",$E3197="Fully converted"),SUMIFS(UK!$F$9:$F$77,UK!$C$9:$C$77,Data!$H5475),""))))</f>
        <v/>
      </c>
      <c r="B3197" t="s">
        <v>45</v>
      </c>
      <c r="C3197" t="s">
        <v>144</v>
      </c>
      <c r="D3197" t="s">
        <v>49</v>
      </c>
      <c r="E3197" t="s">
        <v>142</v>
      </c>
      <c r="F3197" s="32" t="s">
        <v>23</v>
      </c>
      <c r="G3197" s="32" t="s">
        <v>73</v>
      </c>
      <c r="H3197" s="32" t="s">
        <v>73</v>
      </c>
      <c r="I3197" s="32" t="s">
        <v>73</v>
      </c>
    </row>
    <row r="3198" spans="1:9" x14ac:dyDescent="0.25">
      <c r="A3198" t="str">
        <f>IF(AND($C3198="Area (ha)",$E3198="Fully converted"),SUMIFS(UK!$E$9:$E$77,UK!$C$9:$C$77,Data!$H5476),IF(AND($C3198="Area (ha)",$E3198="In conversion"),SUMIFS(UK!$F$9:$F$77,UK!$C$9:$C$77,Data!$H5476),IF(AND($C3198="Area (ha)",$E3198="Total"),SUMIFS(UK!$F$9:$F$77,UK!$C$9:$C$77,Data!$H5476),IF(AND($C3198="Tonne",$E3198="Fully converted"),SUMIFS(UK!$F$9:$F$77,UK!$C$9:$C$77,Data!$H5476),""))))</f>
        <v/>
      </c>
      <c r="B3198" t="s">
        <v>45</v>
      </c>
      <c r="C3198" t="s">
        <v>144</v>
      </c>
      <c r="D3198" t="s">
        <v>49</v>
      </c>
      <c r="E3198" t="s">
        <v>142</v>
      </c>
      <c r="F3198" s="32" t="s">
        <v>23</v>
      </c>
      <c r="G3198" s="32" t="s">
        <v>74</v>
      </c>
      <c r="H3198" s="32" t="s">
        <v>74</v>
      </c>
      <c r="I3198" s="32" t="s">
        <v>74</v>
      </c>
    </row>
    <row r="3199" spans="1:9" x14ac:dyDescent="0.25">
      <c r="A3199" t="str">
        <f>IF(AND($C3199="Area (ha)",$E3199="Fully converted"),SUMIFS(UK!$E$9:$E$77,UK!$C$9:$C$77,Data!$H5477),IF(AND($C3199="Area (ha)",$E3199="In conversion"),SUMIFS(UK!$F$9:$F$77,UK!$C$9:$C$77,Data!$H5477),IF(AND($C3199="Area (ha)",$E3199="Total"),SUMIFS(UK!$F$9:$F$77,UK!$C$9:$C$77,Data!$H5477),IF(AND($C3199="Tonne",$E3199="Fully converted"),SUMIFS(UK!$F$9:$F$77,UK!$C$9:$C$77,Data!$H5477),""))))</f>
        <v/>
      </c>
      <c r="B3199" t="s">
        <v>45</v>
      </c>
      <c r="C3199" t="s">
        <v>144</v>
      </c>
      <c r="D3199" t="s">
        <v>49</v>
      </c>
      <c r="E3199" t="s">
        <v>142</v>
      </c>
      <c r="F3199" s="32" t="s">
        <v>23</v>
      </c>
      <c r="G3199" s="32" t="s">
        <v>125</v>
      </c>
      <c r="H3199" s="32" t="s">
        <v>75</v>
      </c>
      <c r="I3199" s="32" t="s">
        <v>125</v>
      </c>
    </row>
    <row r="3200" spans="1:9" x14ac:dyDescent="0.25">
      <c r="A3200" t="str">
        <f>IF(AND($C3200="Area (ha)",$E3200="Fully converted"),SUMIFS(UK!$E$9:$E$77,UK!$C$9:$C$77,Data!$H5478),IF(AND($C3200="Area (ha)",$E3200="In conversion"),SUMIFS(UK!$F$9:$F$77,UK!$C$9:$C$77,Data!$H5478),IF(AND($C3200="Area (ha)",$E3200="Total"),SUMIFS(UK!$F$9:$F$77,UK!$C$9:$C$77,Data!$H5478),IF(AND($C3200="Tonne",$E3200="Fully converted"),SUMIFS(UK!$F$9:$F$77,UK!$C$9:$C$77,Data!$H5478),""))))</f>
        <v/>
      </c>
      <c r="B3200" t="s">
        <v>45</v>
      </c>
      <c r="C3200" t="s">
        <v>144</v>
      </c>
      <c r="D3200" t="s">
        <v>49</v>
      </c>
      <c r="E3200" t="s">
        <v>142</v>
      </c>
      <c r="F3200" s="32" t="s">
        <v>23</v>
      </c>
      <c r="G3200" s="32" t="s">
        <v>76</v>
      </c>
      <c r="H3200" s="32" t="s">
        <v>76</v>
      </c>
      <c r="I3200" s="32" t="s">
        <v>76</v>
      </c>
    </row>
    <row r="3201" spans="1:9" x14ac:dyDescent="0.25">
      <c r="A3201" t="str">
        <f>IF(AND($C3201="Area (ha)",$E3201="Fully converted"),SUMIFS(UK!$E$9:$E$77,UK!$C$9:$C$77,Data!$H5479),IF(AND($C3201="Area (ha)",$E3201="In conversion"),SUMIFS(UK!$F$9:$F$77,UK!$C$9:$C$77,Data!$H5479),IF(AND($C3201="Area (ha)",$E3201="Total"),SUMIFS(UK!$F$9:$F$77,UK!$C$9:$C$77,Data!$H5479),IF(AND($C3201="Tonne",$E3201="Fully converted"),SUMIFS(UK!$F$9:$F$77,UK!$C$9:$C$77,Data!$H5479),""))))</f>
        <v/>
      </c>
      <c r="B3201" t="s">
        <v>45</v>
      </c>
      <c r="C3201" t="s">
        <v>144</v>
      </c>
      <c r="D3201" t="s">
        <v>49</v>
      </c>
      <c r="E3201" t="s">
        <v>142</v>
      </c>
      <c r="F3201" s="32" t="s">
        <v>23</v>
      </c>
      <c r="G3201" s="32" t="s">
        <v>77</v>
      </c>
      <c r="H3201" s="32" t="s">
        <v>77</v>
      </c>
      <c r="I3201" s="32" t="s">
        <v>77</v>
      </c>
    </row>
    <row r="3202" spans="1:9" x14ac:dyDescent="0.25">
      <c r="A3202" t="str">
        <f>IF(AND($C3202="Area (ha)",$E3202="Fully converted"),SUMIFS(UK!$E$9:$E$77,UK!$C$9:$C$77,Data!$H5480),IF(AND($C3202="Area (ha)",$E3202="In conversion"),SUMIFS(UK!$F$9:$F$77,UK!$C$9:$C$77,Data!$H5480),IF(AND($C3202="Area (ha)",$E3202="Total"),SUMIFS(UK!$F$9:$F$77,UK!$C$9:$C$77,Data!$H5480),IF(AND($C3202="Tonne",$E3202="Fully converted"),SUMIFS(UK!$F$9:$F$77,UK!$C$9:$C$77,Data!$H5480),""))))</f>
        <v/>
      </c>
      <c r="B3202" t="s">
        <v>45</v>
      </c>
      <c r="C3202" t="s">
        <v>144</v>
      </c>
      <c r="D3202" t="s">
        <v>49</v>
      </c>
      <c r="E3202" t="s">
        <v>142</v>
      </c>
      <c r="F3202" s="32" t="s">
        <v>23</v>
      </c>
      <c r="G3202" s="32" t="s">
        <v>78</v>
      </c>
      <c r="H3202" s="32" t="s">
        <v>78</v>
      </c>
      <c r="I3202" s="32" t="s">
        <v>78</v>
      </c>
    </row>
    <row r="3203" spans="1:9" x14ac:dyDescent="0.25">
      <c r="A3203" t="str">
        <f>IF(AND($C3203="Area (ha)",$E3203="Fully converted"),SUMIFS(UK!$E$9:$E$77,UK!$C$9:$C$77,Data!$H5481),IF(AND($C3203="Area (ha)",$E3203="In conversion"),SUMIFS(UK!$F$9:$F$77,UK!$C$9:$C$77,Data!$H5481),IF(AND($C3203="Area (ha)",$E3203="Total"),SUMIFS(UK!$F$9:$F$77,UK!$C$9:$C$77,Data!$H5481),IF(AND($C3203="Tonne",$E3203="Fully converted"),SUMIFS(UK!$F$9:$F$77,UK!$C$9:$C$77,Data!$H5481),""))))</f>
        <v/>
      </c>
      <c r="B3203" t="s">
        <v>45</v>
      </c>
      <c r="C3203" t="s">
        <v>144</v>
      </c>
      <c r="D3203" t="s">
        <v>49</v>
      </c>
      <c r="E3203" t="s">
        <v>142</v>
      </c>
      <c r="F3203" s="32" t="s">
        <v>23</v>
      </c>
      <c r="G3203" s="32" t="s">
        <v>126</v>
      </c>
      <c r="H3203" s="32" t="s">
        <v>126</v>
      </c>
      <c r="I3203" s="32" t="s">
        <v>126</v>
      </c>
    </row>
    <row r="3204" spans="1:9" x14ac:dyDescent="0.25">
      <c r="A3204" t="str">
        <f>IF(AND($C3204="Area (ha)",$E3204="Fully converted"),SUMIFS(UK!$E$9:$E$77,UK!$C$9:$C$77,Data!$H5482),IF(AND($C3204="Area (ha)",$E3204="In conversion"),SUMIFS(UK!$F$9:$F$77,UK!$C$9:$C$77,Data!$H5482),IF(AND($C3204="Area (ha)",$E3204="Total"),SUMIFS(UK!$F$9:$F$77,UK!$C$9:$C$77,Data!$H5482),IF(AND($C3204="Tonne",$E3204="Fully converted"),SUMIFS(UK!$F$9:$F$77,UK!$C$9:$C$77,Data!$H5482),""))))</f>
        <v/>
      </c>
      <c r="B3204" t="s">
        <v>45</v>
      </c>
      <c r="C3204" t="s">
        <v>144</v>
      </c>
      <c r="D3204" t="s">
        <v>49</v>
      </c>
      <c r="E3204" t="s">
        <v>142</v>
      </c>
      <c r="F3204" s="32" t="s">
        <v>23</v>
      </c>
      <c r="G3204" s="32" t="s">
        <v>80</v>
      </c>
      <c r="H3204" s="32" t="s">
        <v>80</v>
      </c>
      <c r="I3204" s="32" t="s">
        <v>80</v>
      </c>
    </row>
    <row r="3205" spans="1:9" x14ac:dyDescent="0.25">
      <c r="A3205" t="str">
        <f>IF(AND($C3205="Area (ha)",$E3205="Fully converted"),SUMIFS(UK!$E$9:$E$77,UK!$C$9:$C$77,Data!$H5483),IF(AND($C3205="Area (ha)",$E3205="In conversion"),SUMIFS(UK!$F$9:$F$77,UK!$C$9:$C$77,Data!$H5483),IF(AND($C3205="Area (ha)",$E3205="Total"),SUMIFS(UK!$F$9:$F$77,UK!$C$9:$C$77,Data!$H5483),IF(AND($C3205="Tonne",$E3205="Fully converted"),SUMIFS(UK!$F$9:$F$77,UK!$C$9:$C$77,Data!$H5483),""))))</f>
        <v/>
      </c>
      <c r="B3205" t="s">
        <v>45</v>
      </c>
      <c r="C3205" t="s">
        <v>144</v>
      </c>
      <c r="D3205" t="s">
        <v>49</v>
      </c>
      <c r="E3205" t="s">
        <v>142</v>
      </c>
      <c r="F3205" s="32" t="s">
        <v>23</v>
      </c>
      <c r="G3205" s="32" t="s">
        <v>81</v>
      </c>
      <c r="H3205" s="32" t="s">
        <v>81</v>
      </c>
      <c r="I3205" s="32" t="s">
        <v>81</v>
      </c>
    </row>
    <row r="3206" spans="1:9" x14ac:dyDescent="0.25">
      <c r="A3206" t="str">
        <f>IF(AND($C3206="Area (ha)",$E3206="Fully converted"),SUMIFS(UK!$E$9:$E$77,UK!$C$9:$C$77,Data!$H5484),IF(AND($C3206="Area (ha)",$E3206="In conversion"),SUMIFS(UK!$F$9:$F$77,UK!$C$9:$C$77,Data!$H5484),IF(AND($C3206="Area (ha)",$E3206="Total"),SUMIFS(UK!$F$9:$F$77,UK!$C$9:$C$77,Data!$H5484),IF(AND($C3206="Tonne",$E3206="Fully converted"),SUMIFS(UK!$F$9:$F$77,UK!$C$9:$C$77,Data!$H5484),""))))</f>
        <v/>
      </c>
      <c r="B3206" t="s">
        <v>45</v>
      </c>
      <c r="C3206" t="s">
        <v>144</v>
      </c>
      <c r="D3206" t="s">
        <v>49</v>
      </c>
      <c r="E3206" t="s">
        <v>142</v>
      </c>
      <c r="F3206" s="32" t="s">
        <v>23</v>
      </c>
      <c r="G3206" s="32" t="s">
        <v>82</v>
      </c>
      <c r="H3206" s="32" t="s">
        <v>82</v>
      </c>
      <c r="I3206" s="32" t="s">
        <v>82</v>
      </c>
    </row>
    <row r="3207" spans="1:9" x14ac:dyDescent="0.25">
      <c r="A3207" t="str">
        <f>IF(AND($C3207="Area (ha)",$E3207="Fully converted"),SUMIFS(UK!$E$9:$E$77,UK!$C$9:$C$77,Data!$H5485),IF(AND($C3207="Area (ha)",$E3207="In conversion"),SUMIFS(UK!$F$9:$F$77,UK!$C$9:$C$77,Data!$H5485),IF(AND($C3207="Area (ha)",$E3207="Total"),SUMIFS(UK!$F$9:$F$77,UK!$C$9:$C$77,Data!$H5485),IF(AND($C3207="Tonne",$E3207="Fully converted"),SUMIFS(UK!$F$9:$F$77,UK!$C$9:$C$77,Data!$H5485),""))))</f>
        <v/>
      </c>
      <c r="B3207" t="s">
        <v>45</v>
      </c>
      <c r="C3207" t="s">
        <v>144</v>
      </c>
      <c r="D3207" t="s">
        <v>49</v>
      </c>
      <c r="E3207" t="s">
        <v>142</v>
      </c>
      <c r="F3207" s="32" t="s">
        <v>23</v>
      </c>
      <c r="G3207" s="32" t="s">
        <v>83</v>
      </c>
      <c r="H3207" s="32" t="s">
        <v>83</v>
      </c>
      <c r="I3207" s="32" t="s">
        <v>83</v>
      </c>
    </row>
    <row r="3208" spans="1:9" x14ac:dyDescent="0.25">
      <c r="A3208" t="str">
        <f>IF(AND($C3208="Area (ha)",$E3208="Fully converted"),SUMIFS(UK!$E$9:$E$77,UK!$C$9:$C$77,Data!$H5486),IF(AND($C3208="Area (ha)",$E3208="In conversion"),SUMIFS(UK!$F$9:$F$77,UK!$C$9:$C$77,Data!$H5486),IF(AND($C3208="Area (ha)",$E3208="Total"),SUMIFS(UK!$F$9:$F$77,UK!$C$9:$C$77,Data!$H5486),IF(AND($C3208="Tonne",$E3208="Fully converted"),SUMIFS(UK!$F$9:$F$77,UK!$C$9:$C$77,Data!$H5486),""))))</f>
        <v/>
      </c>
      <c r="B3208" t="s">
        <v>45</v>
      </c>
      <c r="C3208" t="s">
        <v>144</v>
      </c>
      <c r="D3208" t="s">
        <v>49</v>
      </c>
      <c r="E3208" t="s">
        <v>142</v>
      </c>
      <c r="F3208" s="32" t="s">
        <v>23</v>
      </c>
      <c r="G3208" s="32" t="s">
        <v>84</v>
      </c>
      <c r="H3208" s="32" t="s">
        <v>84</v>
      </c>
      <c r="I3208" s="32" t="s">
        <v>84</v>
      </c>
    </row>
    <row r="3209" spans="1:9" x14ac:dyDescent="0.25">
      <c r="A3209" t="str">
        <f>IF(AND($C3209="Area (ha)",$E3209="Fully converted"),SUMIFS(UK!$E$9:$E$77,UK!$C$9:$C$77,Data!$H5487),IF(AND($C3209="Area (ha)",$E3209="In conversion"),SUMIFS(UK!$F$9:$F$77,UK!$C$9:$C$77,Data!$H5487),IF(AND($C3209="Area (ha)",$E3209="Total"),SUMIFS(UK!$F$9:$F$77,UK!$C$9:$C$77,Data!$H5487),IF(AND($C3209="Tonne",$E3209="Fully converted"),SUMIFS(UK!$F$9:$F$77,UK!$C$9:$C$77,Data!$H5487),""))))</f>
        <v/>
      </c>
      <c r="B3209" t="s">
        <v>45</v>
      </c>
      <c r="C3209" t="s">
        <v>144</v>
      </c>
      <c r="D3209" t="s">
        <v>49</v>
      </c>
      <c r="E3209" t="s">
        <v>142</v>
      </c>
      <c r="F3209" s="32" t="s">
        <v>23</v>
      </c>
      <c r="G3209" s="32" t="s">
        <v>85</v>
      </c>
      <c r="H3209" s="32" t="s">
        <v>85</v>
      </c>
      <c r="I3209" s="32" t="s">
        <v>235</v>
      </c>
    </row>
    <row r="3210" spans="1:9" x14ac:dyDescent="0.25">
      <c r="A3210" t="str">
        <f>IF(AND($C3210="Area (ha)",$E3210="Fully converted"),SUMIFS(UK!$E$9:$E$77,UK!$C$9:$C$77,Data!$H5488),IF(AND($C3210="Area (ha)",$E3210="In conversion"),SUMIFS(UK!$F$9:$F$77,UK!$C$9:$C$77,Data!$H5488),IF(AND($C3210="Area (ha)",$E3210="Total"),SUMIFS(UK!$F$9:$F$77,UK!$C$9:$C$77,Data!$H5488),IF(AND($C3210="Tonne",$E3210="Fully converted"),SUMIFS(UK!$F$9:$F$77,UK!$C$9:$C$77,Data!$H5488),""))))</f>
        <v/>
      </c>
      <c r="B3210" t="s">
        <v>45</v>
      </c>
      <c r="C3210" t="s">
        <v>144</v>
      </c>
      <c r="D3210" t="s">
        <v>49</v>
      </c>
      <c r="E3210" t="s">
        <v>142</v>
      </c>
      <c r="F3210" s="32" t="s">
        <v>23</v>
      </c>
      <c r="G3210" s="32" t="s">
        <v>127</v>
      </c>
      <c r="H3210" s="32" t="s">
        <v>127</v>
      </c>
      <c r="I3210" s="32" t="s">
        <v>127</v>
      </c>
    </row>
    <row r="3211" spans="1:9" x14ac:dyDescent="0.25">
      <c r="A3211" t="str">
        <f>IF(AND($C3211="Area (ha)",$E3211="Fully converted"),SUMIFS(UK!$E$9:$E$77,UK!$C$9:$C$77,Data!$H5489),IF(AND($C3211="Area (ha)",$E3211="In conversion"),SUMIFS(UK!$F$9:$F$77,UK!$C$9:$C$77,Data!$H5489),IF(AND($C3211="Area (ha)",$E3211="Total"),SUMIFS(UK!$F$9:$F$77,UK!$C$9:$C$77,Data!$H5489),IF(AND($C3211="Tonne",$E3211="Fully converted"),SUMIFS(UK!$F$9:$F$77,UK!$C$9:$C$77,Data!$H5489),""))))</f>
        <v/>
      </c>
      <c r="B3211" t="s">
        <v>45</v>
      </c>
      <c r="C3211" t="s">
        <v>144</v>
      </c>
      <c r="D3211" t="s">
        <v>49</v>
      </c>
      <c r="E3211" t="s">
        <v>142</v>
      </c>
      <c r="F3211" s="32" t="s">
        <v>23</v>
      </c>
      <c r="G3211" s="32" t="s">
        <v>128</v>
      </c>
      <c r="H3211" s="32" t="s">
        <v>128</v>
      </c>
      <c r="I3211" s="32" t="s">
        <v>128</v>
      </c>
    </row>
    <row r="3212" spans="1:9" x14ac:dyDescent="0.25">
      <c r="A3212" t="str">
        <f>IF(AND($C3212="Area (ha)",$E3212="Fully converted"),SUMIFS(UK!$E$9:$E$77,UK!$C$9:$C$77,Data!$H5490),IF(AND($C3212="Area (ha)",$E3212="In conversion"),SUMIFS(UK!$F$9:$F$77,UK!$C$9:$C$77,Data!$H5490),IF(AND($C3212="Area (ha)",$E3212="Total"),SUMIFS(UK!$F$9:$F$77,UK!$C$9:$C$77,Data!$H5490),IF(AND($C3212="Tonne",$E3212="Fully converted"),SUMIFS(UK!$F$9:$F$77,UK!$C$9:$C$77,Data!$H5490),""))))</f>
        <v/>
      </c>
      <c r="B3212" t="s">
        <v>45</v>
      </c>
      <c r="C3212" t="s">
        <v>144</v>
      </c>
      <c r="D3212" t="s">
        <v>49</v>
      </c>
      <c r="E3212" t="s">
        <v>142</v>
      </c>
      <c r="F3212" s="32" t="s">
        <v>23</v>
      </c>
      <c r="G3212" s="32" t="s">
        <v>129</v>
      </c>
      <c r="H3212" s="32" t="s">
        <v>129</v>
      </c>
      <c r="I3212" s="32" t="s">
        <v>129</v>
      </c>
    </row>
    <row r="3213" spans="1:9" x14ac:dyDescent="0.25">
      <c r="A3213" t="str">
        <f>IF(AND($C3213="Area (ha)",$E3213="Fully converted"),SUMIFS(UK!$E$9:$E$77,UK!$C$9:$C$77,Data!$H5491),IF(AND($C3213="Area (ha)",$E3213="In conversion"),SUMIFS(UK!$F$9:$F$77,UK!$C$9:$C$77,Data!$H5491),IF(AND($C3213="Area (ha)",$E3213="Total"),SUMIFS(UK!$F$9:$F$77,UK!$C$9:$C$77,Data!$H5491),IF(AND($C3213="Tonne",$E3213="Fully converted"),SUMIFS(UK!$F$9:$F$77,UK!$C$9:$C$77,Data!$H5491),""))))</f>
        <v/>
      </c>
      <c r="B3213" t="s">
        <v>45</v>
      </c>
      <c r="C3213" t="s">
        <v>144</v>
      </c>
      <c r="D3213" t="s">
        <v>49</v>
      </c>
      <c r="E3213" t="s">
        <v>142</v>
      </c>
      <c r="F3213" s="32" t="s">
        <v>23</v>
      </c>
      <c r="G3213" s="32" t="s">
        <v>130</v>
      </c>
      <c r="H3213" s="32" t="s">
        <v>130</v>
      </c>
      <c r="I3213" s="32" t="s">
        <v>130</v>
      </c>
    </row>
    <row r="3214" spans="1:9" x14ac:dyDescent="0.25">
      <c r="A3214" t="str">
        <f>IF(AND($C3214="Area (ha)",$E3214="Fully converted"),SUMIFS(UK!$E$9:$E$77,UK!$C$9:$C$77,Data!$H5492),IF(AND($C3214="Area (ha)",$E3214="In conversion"),SUMIFS(UK!$F$9:$F$77,UK!$C$9:$C$77,Data!$H5492),IF(AND($C3214="Area (ha)",$E3214="Total"),SUMIFS(UK!$F$9:$F$77,UK!$C$9:$C$77,Data!$H5492),IF(AND($C3214="Tonne",$E3214="Fully converted"),SUMIFS(UK!$F$9:$F$77,UK!$C$9:$C$77,Data!$H5492),""))))</f>
        <v/>
      </c>
      <c r="B3214" t="s">
        <v>45</v>
      </c>
      <c r="C3214" t="s">
        <v>144</v>
      </c>
      <c r="D3214" t="s">
        <v>49</v>
      </c>
      <c r="E3214" t="s">
        <v>142</v>
      </c>
      <c r="F3214" s="32" t="s">
        <v>23</v>
      </c>
      <c r="G3214" s="32" t="s">
        <v>131</v>
      </c>
      <c r="H3214" s="32" t="s">
        <v>131</v>
      </c>
      <c r="I3214" s="32" t="s">
        <v>131</v>
      </c>
    </row>
    <row r="3215" spans="1:9" x14ac:dyDescent="0.25">
      <c r="A3215" t="str">
        <f>IF(AND($C3215="Area (ha)",$E3215="Fully converted"),SUMIFS(UK!$E$9:$E$77,UK!$C$9:$C$77,Data!$H5493),IF(AND($C3215="Area (ha)",$E3215="In conversion"),SUMIFS(UK!$F$9:$F$77,UK!$C$9:$C$77,Data!$H5493),IF(AND($C3215="Area (ha)",$E3215="Total"),SUMIFS(UK!$F$9:$F$77,UK!$C$9:$C$77,Data!$H5493),IF(AND($C3215="Tonne",$E3215="Fully converted"),SUMIFS(UK!$F$9:$F$77,UK!$C$9:$C$77,Data!$H5493),""))))</f>
        <v/>
      </c>
      <c r="B3215" t="s">
        <v>45</v>
      </c>
      <c r="C3215" t="s">
        <v>144</v>
      </c>
      <c r="D3215" t="s">
        <v>49</v>
      </c>
      <c r="E3215" t="s">
        <v>142</v>
      </c>
      <c r="F3215" s="32" t="s">
        <v>23</v>
      </c>
      <c r="G3215" s="32" t="s">
        <v>91</v>
      </c>
      <c r="H3215" s="32" t="s">
        <v>91</v>
      </c>
      <c r="I3215" s="32" t="s">
        <v>91</v>
      </c>
    </row>
    <row r="3216" spans="1:9" x14ac:dyDescent="0.25">
      <c r="A3216" t="str">
        <f>IF(AND($C3216="Area (ha)",$E3216="Fully converted"),SUMIFS(UK!$E$9:$E$77,UK!$C$9:$C$77,Data!$H5494),IF(AND($C3216="Area (ha)",$E3216="In conversion"),SUMIFS(UK!$F$9:$F$77,UK!$C$9:$C$77,Data!$H5494),IF(AND($C3216="Area (ha)",$E3216="Total"),SUMIFS(UK!$F$9:$F$77,UK!$C$9:$C$77,Data!$H5494),IF(AND($C3216="Tonne",$E3216="Fully converted"),SUMIFS(UK!$F$9:$F$77,UK!$C$9:$C$77,Data!$H5494),""))))</f>
        <v/>
      </c>
      <c r="B3216" t="s">
        <v>45</v>
      </c>
      <c r="C3216" t="s">
        <v>144</v>
      </c>
      <c r="D3216" t="s">
        <v>49</v>
      </c>
      <c r="E3216" t="s">
        <v>142</v>
      </c>
      <c r="F3216" s="32" t="s">
        <v>23</v>
      </c>
      <c r="G3216" s="32" t="s">
        <v>92</v>
      </c>
      <c r="H3216" s="32" t="s">
        <v>92</v>
      </c>
      <c r="I3216" s="32" t="s">
        <v>92</v>
      </c>
    </row>
    <row r="3217" spans="1:9" x14ac:dyDescent="0.25">
      <c r="A3217" t="str">
        <f>IF(AND($C3217="Area (ha)",$E3217="Fully converted"),SUMIFS(UK!$E$9:$E$77,UK!$C$9:$C$77,Data!$H5495),IF(AND($C3217="Area (ha)",$E3217="In conversion"),SUMIFS(UK!$F$9:$F$77,UK!$C$9:$C$77,Data!$H5495),IF(AND($C3217="Area (ha)",$E3217="Total"),SUMIFS(UK!$F$9:$F$77,UK!$C$9:$C$77,Data!$H5495),IF(AND($C3217="Tonne",$E3217="Fully converted"),SUMIFS(UK!$F$9:$F$77,UK!$C$9:$C$77,Data!$H5495),""))))</f>
        <v/>
      </c>
      <c r="B3217" t="s">
        <v>45</v>
      </c>
      <c r="C3217" t="s">
        <v>144</v>
      </c>
      <c r="D3217" t="s">
        <v>49</v>
      </c>
      <c r="E3217" t="s">
        <v>142</v>
      </c>
      <c r="F3217" s="32" t="s">
        <v>23</v>
      </c>
      <c r="G3217" s="32" t="s">
        <v>93</v>
      </c>
      <c r="H3217" s="32" t="s">
        <v>93</v>
      </c>
      <c r="I3217" s="32" t="s">
        <v>93</v>
      </c>
    </row>
    <row r="3218" spans="1:9" x14ac:dyDescent="0.25">
      <c r="A3218" t="str">
        <f>IF(AND($C3218="Area (ha)",$E3218="Fully converted"),SUMIFS(UK!$E$9:$E$77,UK!$C$9:$C$77,Data!$H5496),IF(AND($C3218="Area (ha)",$E3218="In conversion"),SUMIFS(UK!$F$9:$F$77,UK!$C$9:$C$77,Data!$H5496),IF(AND($C3218="Area (ha)",$E3218="Total"),SUMIFS(UK!$F$9:$F$77,UK!$C$9:$C$77,Data!$H5496),IF(AND($C3218="Tonne",$E3218="Fully converted"),SUMIFS(UK!$F$9:$F$77,UK!$C$9:$C$77,Data!$H5496),""))))</f>
        <v/>
      </c>
      <c r="B3218" t="s">
        <v>45</v>
      </c>
      <c r="C3218" t="s">
        <v>144</v>
      </c>
      <c r="D3218" t="s">
        <v>49</v>
      </c>
      <c r="E3218" t="s">
        <v>142</v>
      </c>
      <c r="F3218" s="32" t="s">
        <v>23</v>
      </c>
      <c r="G3218" s="32" t="s">
        <v>94</v>
      </c>
      <c r="H3218" s="32" t="s">
        <v>94</v>
      </c>
      <c r="I3218" s="32" t="s">
        <v>94</v>
      </c>
    </row>
    <row r="3219" spans="1:9" x14ac:dyDescent="0.25">
      <c r="A3219" t="str">
        <f>IF(AND($C3219="Area (ha)",$E3219="Fully converted"),SUMIFS(UK!$E$9:$E$77,UK!$C$9:$C$77,Data!$H5497),IF(AND($C3219="Area (ha)",$E3219="In conversion"),SUMIFS(UK!$F$9:$F$77,UK!$C$9:$C$77,Data!$H5497),IF(AND($C3219="Area (ha)",$E3219="Total"),SUMIFS(UK!$F$9:$F$77,UK!$C$9:$C$77,Data!$H5497),IF(AND($C3219="Tonne",$E3219="Fully converted"),SUMIFS(UK!$F$9:$F$77,UK!$C$9:$C$77,Data!$H5497),""))))</f>
        <v/>
      </c>
      <c r="B3219" t="s">
        <v>45</v>
      </c>
      <c r="C3219" t="s">
        <v>144</v>
      </c>
      <c r="D3219" t="s">
        <v>49</v>
      </c>
      <c r="E3219" t="s">
        <v>142</v>
      </c>
      <c r="F3219" s="32" t="s">
        <v>23</v>
      </c>
      <c r="G3219" s="32" t="s">
        <v>95</v>
      </c>
      <c r="H3219" s="32" t="s">
        <v>95</v>
      </c>
      <c r="I3219" s="32" t="s">
        <v>95</v>
      </c>
    </row>
    <row r="3220" spans="1:9" x14ac:dyDescent="0.25">
      <c r="A3220" t="str">
        <f>IF(AND($C3220="Area (ha)",$E3220="Fully converted"),SUMIFS(UK!$E$9:$E$77,UK!$C$9:$C$77,Data!$H5498),IF(AND($C3220="Area (ha)",$E3220="In conversion"),SUMIFS(UK!$F$9:$F$77,UK!$C$9:$C$77,Data!$H5498),IF(AND($C3220="Area (ha)",$E3220="Total"),SUMIFS(UK!$F$9:$F$77,UK!$C$9:$C$77,Data!$H5498),IF(AND($C3220="Tonne",$E3220="Fully converted"),SUMIFS(UK!$F$9:$F$77,UK!$C$9:$C$77,Data!$H5498),""))))</f>
        <v/>
      </c>
      <c r="B3220" t="s">
        <v>45</v>
      </c>
      <c r="C3220" t="s">
        <v>144</v>
      </c>
      <c r="D3220" t="s">
        <v>49</v>
      </c>
      <c r="E3220" t="s">
        <v>142</v>
      </c>
      <c r="F3220" s="32" t="s">
        <v>23</v>
      </c>
      <c r="G3220" s="32" t="s">
        <v>96</v>
      </c>
      <c r="H3220" s="32" t="s">
        <v>96</v>
      </c>
      <c r="I3220" s="32" t="s">
        <v>96</v>
      </c>
    </row>
    <row r="3221" spans="1:9" x14ac:dyDescent="0.25">
      <c r="A3221" t="str">
        <f>IF(AND($C3221="Area (ha)",$E3221="Fully converted"),SUMIFS(UK!$E$9:$E$77,UK!$C$9:$C$77,Data!$H5499),IF(AND($C3221="Area (ha)",$E3221="In conversion"),SUMIFS(UK!$F$9:$F$77,UK!$C$9:$C$77,Data!$H5499),IF(AND($C3221="Area (ha)",$E3221="Total"),SUMIFS(UK!$F$9:$F$77,UK!$C$9:$C$77,Data!$H5499),IF(AND($C3221="Tonne",$E3221="Fully converted"),SUMIFS(UK!$F$9:$F$77,UK!$C$9:$C$77,Data!$H5499),""))))</f>
        <v/>
      </c>
      <c r="B3221" t="s">
        <v>45</v>
      </c>
      <c r="C3221" t="s">
        <v>144</v>
      </c>
      <c r="D3221" t="s">
        <v>49</v>
      </c>
      <c r="E3221" t="s">
        <v>142</v>
      </c>
      <c r="F3221" s="32" t="s">
        <v>23</v>
      </c>
      <c r="G3221" s="32" t="s">
        <v>132</v>
      </c>
      <c r="H3221" s="32" t="s">
        <v>132</v>
      </c>
      <c r="I3221" s="32" t="s">
        <v>132</v>
      </c>
    </row>
    <row r="3222" spans="1:9" x14ac:dyDescent="0.25">
      <c r="A3222" t="str">
        <f>IF(AND($C3222="Area (ha)",$E3222="Fully converted"),SUMIFS(UK!$E$9:$E$77,UK!$C$9:$C$77,Data!$H5500),IF(AND($C3222="Area (ha)",$E3222="In conversion"),SUMIFS(UK!$F$9:$F$77,UK!$C$9:$C$77,Data!$H5500),IF(AND($C3222="Area (ha)",$E3222="Total"),SUMIFS(UK!$F$9:$F$77,UK!$C$9:$C$77,Data!$H5500),IF(AND($C3222="Tonne",$E3222="Fully converted"),SUMIFS(UK!$F$9:$F$77,UK!$C$9:$C$77,Data!$H5500),""))))</f>
        <v/>
      </c>
      <c r="B3222" t="s">
        <v>45</v>
      </c>
      <c r="C3222" t="s">
        <v>144</v>
      </c>
      <c r="D3222" t="s">
        <v>49</v>
      </c>
      <c r="E3222" t="s">
        <v>142</v>
      </c>
      <c r="F3222" s="32" t="s">
        <v>23</v>
      </c>
      <c r="G3222" s="32" t="s">
        <v>98</v>
      </c>
      <c r="H3222" s="32" t="s">
        <v>98</v>
      </c>
      <c r="I3222" s="32" t="s">
        <v>98</v>
      </c>
    </row>
    <row r="3223" spans="1:9" x14ac:dyDescent="0.25">
      <c r="A3223" t="str">
        <f>IF(AND($C3223="Area (ha)",$E3223="Fully converted"),SUMIFS(UK!$E$9:$E$77,UK!$C$9:$C$77,Data!$H5501),IF(AND($C3223="Area (ha)",$E3223="In conversion"),SUMIFS(UK!$F$9:$F$77,UK!$C$9:$C$77,Data!$H5501),IF(AND($C3223="Area (ha)",$E3223="Total"),SUMIFS(UK!$F$9:$F$77,UK!$C$9:$C$77,Data!$H5501),IF(AND($C3223="Tonne",$E3223="Fully converted"),SUMIFS(UK!$F$9:$F$77,UK!$C$9:$C$77,Data!$H5501),""))))</f>
        <v/>
      </c>
      <c r="B3223" t="s">
        <v>45</v>
      </c>
      <c r="C3223" t="s">
        <v>144</v>
      </c>
      <c r="D3223" t="s">
        <v>49</v>
      </c>
      <c r="E3223" t="s">
        <v>142</v>
      </c>
      <c r="F3223" s="32" t="s">
        <v>23</v>
      </c>
      <c r="G3223" s="32" t="s">
        <v>99</v>
      </c>
      <c r="H3223" s="32" t="s">
        <v>99</v>
      </c>
      <c r="I3223" s="32" t="s">
        <v>99</v>
      </c>
    </row>
    <row r="3224" spans="1:9" x14ac:dyDescent="0.25">
      <c r="A3224" t="str">
        <f>IF(AND($C3224="Area (ha)",$E3224="Fully converted"),SUMIFS(UK!$E$9:$E$77,UK!$C$9:$C$77,Data!$H5502),IF(AND($C3224="Area (ha)",$E3224="In conversion"),SUMIFS(UK!$F$9:$F$77,UK!$C$9:$C$77,Data!$H5502),IF(AND($C3224="Area (ha)",$E3224="Total"),SUMIFS(UK!$F$9:$F$77,UK!$C$9:$C$77,Data!$H5502),IF(AND($C3224="Tonne",$E3224="Fully converted"),SUMIFS(UK!$F$9:$F$77,UK!$C$9:$C$77,Data!$H5502),""))))</f>
        <v/>
      </c>
      <c r="B3224" t="s">
        <v>45</v>
      </c>
      <c r="C3224" t="s">
        <v>144</v>
      </c>
      <c r="D3224" t="s">
        <v>49</v>
      </c>
      <c r="E3224" t="s">
        <v>142</v>
      </c>
      <c r="F3224" s="32" t="s">
        <v>23</v>
      </c>
      <c r="G3224" s="32" t="s">
        <v>100</v>
      </c>
      <c r="H3224" s="32" t="s">
        <v>100</v>
      </c>
      <c r="I3224" s="32" t="s">
        <v>101</v>
      </c>
    </row>
    <row r="3225" spans="1:9" x14ac:dyDescent="0.25">
      <c r="A3225" t="str">
        <f>IF(AND($C3225="Area (ha)",$E3225="Fully converted"),SUMIFS(UK!$E$9:$E$77,UK!$C$9:$C$77,Data!$H5503),IF(AND($C3225="Area (ha)",$E3225="In conversion"),SUMIFS(UK!$F$9:$F$77,UK!$C$9:$C$77,Data!$H5503),IF(AND($C3225="Area (ha)",$E3225="Total"),SUMIFS(UK!$F$9:$F$77,UK!$C$9:$C$77,Data!$H5503),IF(AND($C3225="Tonne",$E3225="Fully converted"),SUMIFS(UK!$F$9:$F$77,UK!$C$9:$C$77,Data!$H5503),""))))</f>
        <v/>
      </c>
      <c r="B3225" t="s">
        <v>45</v>
      </c>
      <c r="C3225" t="s">
        <v>144</v>
      </c>
      <c r="D3225" t="s">
        <v>49</v>
      </c>
      <c r="E3225" t="s">
        <v>142</v>
      </c>
      <c r="F3225" s="32" t="s">
        <v>23</v>
      </c>
      <c r="G3225" s="32" t="s">
        <v>101</v>
      </c>
      <c r="H3225" s="32" t="s">
        <v>101</v>
      </c>
      <c r="I3225" s="32" t="s">
        <v>101</v>
      </c>
    </row>
    <row r="3226" spans="1:9" x14ac:dyDescent="0.25">
      <c r="A3226" t="str">
        <f>IF(AND($C3226="Area (ha)",$E3226="Fully converted"),SUMIFS(UK!$E$9:$E$77,UK!$C$9:$C$77,Data!$H5504),IF(AND($C3226="Area (ha)",$E3226="In conversion"),SUMIFS(UK!$F$9:$F$77,UK!$C$9:$C$77,Data!$H5504),IF(AND($C3226="Area (ha)",$E3226="Total"),SUMIFS(UK!$F$9:$F$77,UK!$C$9:$C$77,Data!$H5504),IF(AND($C3226="Tonne",$E3226="Fully converted"),SUMIFS(UK!$F$9:$F$77,UK!$C$9:$C$77,Data!$H5504),""))))</f>
        <v/>
      </c>
      <c r="B3226" t="s">
        <v>45</v>
      </c>
      <c r="C3226" t="s">
        <v>144</v>
      </c>
      <c r="D3226" t="s">
        <v>49</v>
      </c>
      <c r="E3226" t="s">
        <v>142</v>
      </c>
      <c r="F3226" s="32" t="s">
        <v>23</v>
      </c>
      <c r="G3226" s="32" t="s">
        <v>102</v>
      </c>
      <c r="H3226" s="32" t="s">
        <v>102</v>
      </c>
      <c r="I3226" s="32" t="s">
        <v>102</v>
      </c>
    </row>
    <row r="3227" spans="1:9" x14ac:dyDescent="0.25">
      <c r="A3227" t="str">
        <f>IF(AND($C3227="Area (ha)",$E3227="Fully converted"),SUMIFS(UK!$E$9:$E$77,UK!$C$9:$C$77,Data!$H5505),IF(AND($C3227="Area (ha)",$E3227="In conversion"),SUMIFS(UK!$F$9:$F$77,UK!$C$9:$C$77,Data!$H5505),IF(AND($C3227="Area (ha)",$E3227="Total"),SUMIFS(UK!$F$9:$F$77,UK!$C$9:$C$77,Data!$H5505),IF(AND($C3227="Tonne",$E3227="Fully converted"),SUMIFS(UK!$F$9:$F$77,UK!$C$9:$C$77,Data!$H5505),""))))</f>
        <v/>
      </c>
      <c r="B3227" t="s">
        <v>45</v>
      </c>
      <c r="C3227" t="s">
        <v>144</v>
      </c>
      <c r="D3227" t="s">
        <v>49</v>
      </c>
      <c r="E3227" t="s">
        <v>142</v>
      </c>
      <c r="F3227" s="32" t="s">
        <v>23</v>
      </c>
      <c r="G3227" s="32" t="s">
        <v>103</v>
      </c>
      <c r="H3227" s="32" t="s">
        <v>103</v>
      </c>
      <c r="I3227" s="32" t="s">
        <v>103</v>
      </c>
    </row>
    <row r="3228" spans="1:9" x14ac:dyDescent="0.25">
      <c r="A3228" t="str">
        <f>IF(AND($C3228="Area (ha)",$E3228="Fully converted"),SUMIFS(UK!$E$9:$E$77,UK!$C$9:$C$77,Data!$H5506),IF(AND($C3228="Area (ha)",$E3228="In conversion"),SUMIFS(UK!$F$9:$F$77,UK!$C$9:$C$77,Data!$H5506),IF(AND($C3228="Area (ha)",$E3228="Total"),SUMIFS(UK!$F$9:$F$77,UK!$C$9:$C$77,Data!$H5506),IF(AND($C3228="Tonne",$E3228="Fully converted"),SUMIFS(UK!$F$9:$F$77,UK!$C$9:$C$77,Data!$H5506),""))))</f>
        <v/>
      </c>
      <c r="B3228" t="s">
        <v>45</v>
      </c>
      <c r="C3228" t="s">
        <v>144</v>
      </c>
      <c r="D3228" t="s">
        <v>49</v>
      </c>
      <c r="E3228" t="s">
        <v>142</v>
      </c>
      <c r="F3228" s="32" t="s">
        <v>23</v>
      </c>
      <c r="G3228" s="32" t="s">
        <v>104</v>
      </c>
      <c r="H3228" s="32" t="s">
        <v>104</v>
      </c>
      <c r="I3228" s="32" t="s">
        <v>104</v>
      </c>
    </row>
    <row r="3229" spans="1:9" x14ac:dyDescent="0.25">
      <c r="A3229" t="str">
        <f>IF(AND($C3229="Area (ha)",$E3229="Fully converted"),SUMIFS(UK!$E$9:$E$77,UK!$C$9:$C$77,Data!$H5507),IF(AND($C3229="Area (ha)",$E3229="In conversion"),SUMIFS(UK!$F$9:$F$77,UK!$C$9:$C$77,Data!$H5507),IF(AND($C3229="Area (ha)",$E3229="Total"),SUMIFS(UK!$F$9:$F$77,UK!$C$9:$C$77,Data!$H5507),IF(AND($C3229="Tonne",$E3229="Fully converted"),SUMIFS(UK!$F$9:$F$77,UK!$C$9:$C$77,Data!$H5507),""))))</f>
        <v/>
      </c>
      <c r="B3229" t="s">
        <v>45</v>
      </c>
      <c r="C3229" t="s">
        <v>144</v>
      </c>
      <c r="D3229" t="s">
        <v>49</v>
      </c>
      <c r="E3229" t="s">
        <v>142</v>
      </c>
      <c r="F3229" s="32" t="s">
        <v>23</v>
      </c>
      <c r="G3229" s="32" t="s">
        <v>105</v>
      </c>
      <c r="H3229" s="32" t="s">
        <v>105</v>
      </c>
      <c r="I3229" s="32" t="s">
        <v>105</v>
      </c>
    </row>
    <row r="3230" spans="1:9" x14ac:dyDescent="0.25">
      <c r="A3230" t="str">
        <f>IF(AND($C3230="Area (ha)",$E3230="Fully converted"),SUMIFS(UK!$E$9:$E$77,UK!$C$9:$C$77,Data!$H5508),IF(AND($C3230="Area (ha)",$E3230="In conversion"),SUMIFS(UK!$F$9:$F$77,UK!$C$9:$C$77,Data!$H5508),IF(AND($C3230="Area (ha)",$E3230="Total"),SUMIFS(UK!$F$9:$F$77,UK!$C$9:$C$77,Data!$H5508),IF(AND($C3230="Tonne",$E3230="Fully converted"),SUMIFS(UK!$F$9:$F$77,UK!$C$9:$C$77,Data!$H5508),""))))</f>
        <v/>
      </c>
      <c r="B3230" t="s">
        <v>45</v>
      </c>
      <c r="C3230" t="s">
        <v>144</v>
      </c>
      <c r="D3230" t="s">
        <v>49</v>
      </c>
      <c r="E3230" t="s">
        <v>142</v>
      </c>
      <c r="F3230" s="32" t="s">
        <v>23</v>
      </c>
      <c r="G3230" s="32" t="s">
        <v>106</v>
      </c>
      <c r="H3230" s="32" t="s">
        <v>106</v>
      </c>
      <c r="I3230" s="32" t="s">
        <v>106</v>
      </c>
    </row>
    <row r="3231" spans="1:9" x14ac:dyDescent="0.25">
      <c r="A3231" t="str">
        <f>IF(AND($C3231="Area (ha)",$E3231="Fully converted"),SUMIFS(UK!$E$9:$E$77,UK!$C$9:$C$77,Data!$H5509),IF(AND($C3231="Area (ha)",$E3231="In conversion"),SUMIFS(UK!$F$9:$F$77,UK!$C$9:$C$77,Data!$H5509),IF(AND($C3231="Area (ha)",$E3231="Total"),SUMIFS(UK!$F$9:$F$77,UK!$C$9:$C$77,Data!$H5509),IF(AND($C3231="Tonne",$E3231="Fully converted"),SUMIFS(UK!$F$9:$F$77,UK!$C$9:$C$77,Data!$H5509),""))))</f>
        <v/>
      </c>
      <c r="B3231" t="s">
        <v>45</v>
      </c>
      <c r="C3231" t="s">
        <v>144</v>
      </c>
      <c r="D3231" t="s">
        <v>49</v>
      </c>
      <c r="E3231" t="s">
        <v>142</v>
      </c>
      <c r="F3231" s="32" t="s">
        <v>23</v>
      </c>
      <c r="G3231" s="32" t="s">
        <v>107</v>
      </c>
      <c r="H3231" s="32" t="s">
        <v>107</v>
      </c>
      <c r="I3231" s="32" t="s">
        <v>107</v>
      </c>
    </row>
    <row r="3232" spans="1:9" x14ac:dyDescent="0.25">
      <c r="A3232" t="str">
        <f>IF(AND($C3232="Area (ha)",$E3232="Fully converted"),SUMIFS(UK!$E$9:$E$77,UK!$C$9:$C$77,Data!$H5510),IF(AND($C3232="Area (ha)",$E3232="In conversion"),SUMIFS(UK!$F$9:$F$77,UK!$C$9:$C$77,Data!$H5510),IF(AND($C3232="Area (ha)",$E3232="Total"),SUMIFS(UK!$F$9:$F$77,UK!$C$9:$C$77,Data!$H5510),IF(AND($C3232="Tonne",$E3232="Fully converted"),SUMIFS(UK!$F$9:$F$77,UK!$C$9:$C$77,Data!$H5510),""))))</f>
        <v/>
      </c>
      <c r="B3232" t="s">
        <v>45</v>
      </c>
      <c r="C3232" t="s">
        <v>144</v>
      </c>
      <c r="D3232" t="s">
        <v>49</v>
      </c>
      <c r="E3232" t="s">
        <v>142</v>
      </c>
      <c r="F3232" s="32" t="s">
        <v>23</v>
      </c>
      <c r="G3232" s="32" t="s">
        <v>108</v>
      </c>
      <c r="H3232" s="32" t="s">
        <v>108</v>
      </c>
      <c r="I3232" s="32" t="s">
        <v>108</v>
      </c>
    </row>
    <row r="3233" spans="1:9" x14ac:dyDescent="0.25">
      <c r="A3233" t="str">
        <f>IF(AND($C3233="Area (ha)",$E3233="Fully converted"),SUMIFS(UK!$E$9:$E$77,UK!$C$9:$C$77,Data!$H5511),IF(AND($C3233="Area (ha)",$E3233="In conversion"),SUMIFS(UK!$F$9:$F$77,UK!$C$9:$C$77,Data!$H5511),IF(AND($C3233="Area (ha)",$E3233="Total"),SUMIFS(UK!$F$9:$F$77,UK!$C$9:$C$77,Data!$H5511),IF(AND($C3233="Tonne",$E3233="Fully converted"),SUMIFS(UK!$F$9:$F$77,UK!$C$9:$C$77,Data!$H5511),""))))</f>
        <v/>
      </c>
      <c r="B3233" t="s">
        <v>45</v>
      </c>
      <c r="C3233" t="s">
        <v>144</v>
      </c>
      <c r="D3233" t="s">
        <v>49</v>
      </c>
      <c r="E3233" t="s">
        <v>142</v>
      </c>
      <c r="F3233" s="32" t="s">
        <v>23</v>
      </c>
      <c r="G3233" s="32" t="s">
        <v>109</v>
      </c>
      <c r="H3233" s="32" t="s">
        <v>109</v>
      </c>
      <c r="I3233" s="32" t="s">
        <v>109</v>
      </c>
    </row>
    <row r="3234" spans="1:9" x14ac:dyDescent="0.25">
      <c r="A3234" t="str">
        <f>IF(AND($C3234="Area (ha)",$E3234="Fully converted"),SUMIFS(UK!$E$9:$E$77,UK!$C$9:$C$77,Data!$H5512),IF(AND($C3234="Area (ha)",$E3234="In conversion"),SUMIFS(UK!$F$9:$F$77,UK!$C$9:$C$77,Data!$H5512),IF(AND($C3234="Area (ha)",$E3234="Total"),SUMIFS(UK!$F$9:$F$77,UK!$C$9:$C$77,Data!$H5512),IF(AND($C3234="Tonne",$E3234="Fully converted"),SUMIFS(UK!$F$9:$F$77,UK!$C$9:$C$77,Data!$H5512),""))))</f>
        <v/>
      </c>
      <c r="B3234" t="s">
        <v>45</v>
      </c>
      <c r="C3234" t="s">
        <v>144</v>
      </c>
      <c r="D3234" t="s">
        <v>49</v>
      </c>
      <c r="E3234" t="s">
        <v>142</v>
      </c>
      <c r="F3234" s="32" t="s">
        <v>23</v>
      </c>
      <c r="G3234" s="32" t="s">
        <v>133</v>
      </c>
      <c r="H3234" s="32" t="s">
        <v>110</v>
      </c>
      <c r="I3234" s="32" t="s">
        <v>133</v>
      </c>
    </row>
    <row r="3235" spans="1:9" x14ac:dyDescent="0.25">
      <c r="A3235" t="str">
        <f>IF(AND($C3235="Area (ha)",$E3235="Fully converted"),SUMIFS(UK!$E$9:$E$77,UK!$C$9:$C$77,Data!$H5513),IF(AND($C3235="Area (ha)",$E3235="In conversion"),SUMIFS(UK!$F$9:$F$77,UK!$C$9:$C$77,Data!$H5513),IF(AND($C3235="Area (ha)",$E3235="Total"),SUMIFS(UK!$F$9:$F$77,UK!$C$9:$C$77,Data!$H5513),IF(AND($C3235="Tonne",$E3235="Fully converted"),SUMIFS(UK!$F$9:$F$77,UK!$C$9:$C$77,Data!$H5513),""))))</f>
        <v/>
      </c>
      <c r="B3235" t="s">
        <v>45</v>
      </c>
      <c r="C3235" t="s">
        <v>144</v>
      </c>
      <c r="D3235" t="s">
        <v>49</v>
      </c>
      <c r="E3235" t="s">
        <v>142</v>
      </c>
      <c r="F3235" s="32" t="s">
        <v>23</v>
      </c>
      <c r="G3235" s="32" t="s">
        <v>111</v>
      </c>
      <c r="H3235" s="32" t="s">
        <v>111</v>
      </c>
      <c r="I3235" s="32" t="s">
        <v>111</v>
      </c>
    </row>
    <row r="3236" spans="1:9" x14ac:dyDescent="0.25">
      <c r="A3236" t="str">
        <f>IF(AND($C3236="Area (ha)",$E3236="Fully converted"),SUMIFS(UK!$E$9:$E$77,UK!$C$9:$C$77,Data!$H5514),IF(AND($C3236="Area (ha)",$E3236="In conversion"),SUMIFS(UK!$F$9:$F$77,UK!$C$9:$C$77,Data!$H5514),IF(AND($C3236="Area (ha)",$E3236="Total"),SUMIFS(UK!$F$9:$F$77,UK!$C$9:$C$77,Data!$H5514),IF(AND($C3236="Tonne",$E3236="Fully converted"),SUMIFS(UK!$F$9:$F$77,UK!$C$9:$C$77,Data!$H5514),""))))</f>
        <v/>
      </c>
      <c r="B3236" t="s">
        <v>45</v>
      </c>
      <c r="C3236" t="s">
        <v>144</v>
      </c>
      <c r="D3236" t="s">
        <v>49</v>
      </c>
      <c r="E3236" t="s">
        <v>142</v>
      </c>
      <c r="F3236" s="32" t="s">
        <v>23</v>
      </c>
      <c r="G3236" s="32" t="s">
        <v>134</v>
      </c>
      <c r="H3236" s="32" t="s">
        <v>134</v>
      </c>
      <c r="I3236" s="32" t="s">
        <v>134</v>
      </c>
    </row>
    <row r="3237" spans="1:9" x14ac:dyDescent="0.25">
      <c r="A3237" t="str">
        <f>IF(AND($C3237="Area (ha)",$E3237="Fully converted"),SUMIFS(UK!$E$9:$E$77,UK!$C$9:$C$77,Data!$H5515),IF(AND($C3237="Area (ha)",$E3237="In conversion"),SUMIFS(UK!$F$9:$F$77,UK!$C$9:$C$77,Data!$H5515),IF(AND($C3237="Area (ha)",$E3237="Total"),SUMIFS(UK!$F$9:$F$77,UK!$C$9:$C$77,Data!$H5515),IF(AND($C3237="Tonne",$E3237="Fully converted"),SUMIFS(UK!$F$9:$F$77,UK!$C$9:$C$77,Data!$H5515),""))))</f>
        <v/>
      </c>
      <c r="B3237" t="s">
        <v>45</v>
      </c>
      <c r="C3237" t="s">
        <v>144</v>
      </c>
      <c r="D3237" t="s">
        <v>49</v>
      </c>
      <c r="E3237" t="s">
        <v>142</v>
      </c>
      <c r="F3237" s="32" t="s">
        <v>23</v>
      </c>
      <c r="G3237" s="32" t="s">
        <v>113</v>
      </c>
      <c r="H3237" s="32" t="s">
        <v>113</v>
      </c>
      <c r="I3237" s="32" t="s">
        <v>113</v>
      </c>
    </row>
    <row r="3238" spans="1:9" x14ac:dyDescent="0.25">
      <c r="A3238" t="str">
        <f>IF(AND($C3238="Area (ha)",$E3238="Fully converted"),SUMIFS(UK!$E$9:$E$77,UK!$C$9:$C$77,Data!$H5516),IF(AND($C3238="Area (ha)",$E3238="In conversion"),SUMIFS(UK!$F$9:$F$77,UK!$C$9:$C$77,Data!$H5516),IF(AND($C3238="Area (ha)",$E3238="Total"),SUMIFS(UK!$F$9:$F$77,UK!$C$9:$C$77,Data!$H5516),IF(AND($C3238="Tonne",$E3238="Fully converted"),SUMIFS(UK!$F$9:$F$77,UK!$C$9:$C$77,Data!$H5516),""))))</f>
        <v/>
      </c>
      <c r="B3238" t="s">
        <v>45</v>
      </c>
      <c r="C3238" t="s">
        <v>144</v>
      </c>
      <c r="D3238" t="s">
        <v>49</v>
      </c>
      <c r="E3238" t="s">
        <v>142</v>
      </c>
      <c r="F3238" s="32" t="s">
        <v>23</v>
      </c>
      <c r="G3238" s="32" t="s">
        <v>135</v>
      </c>
      <c r="H3238" s="32" t="s">
        <v>135</v>
      </c>
      <c r="I3238" s="32" t="s">
        <v>135</v>
      </c>
    </row>
    <row r="3239" spans="1:9" x14ac:dyDescent="0.25">
      <c r="A3239" t="str">
        <f>IF(AND($C3239="Area (ha)",$E3239="Fully converted"),SUMIFS(UK!$E$9:$E$77,UK!$C$9:$C$77,Data!$H5517),IF(AND($C3239="Area (ha)",$E3239="In conversion"),SUMIFS(UK!$F$9:$F$77,UK!$C$9:$C$77,Data!$H5517),IF(AND($C3239="Area (ha)",$E3239="Total"),SUMIFS(UK!$F$9:$F$77,UK!$C$9:$C$77,Data!$H5517),IF(AND($C3239="Tonne",$E3239="Fully converted"),SUMIFS(UK!$F$9:$F$77,UK!$C$9:$C$77,Data!$H5517),""))))</f>
        <v/>
      </c>
      <c r="B3239" t="s">
        <v>45</v>
      </c>
      <c r="C3239" t="s">
        <v>144</v>
      </c>
      <c r="D3239" t="s">
        <v>49</v>
      </c>
      <c r="E3239" t="s">
        <v>142</v>
      </c>
      <c r="F3239" s="32" t="s">
        <v>23</v>
      </c>
      <c r="G3239" s="32" t="s">
        <v>115</v>
      </c>
      <c r="H3239" s="32" t="s">
        <v>115</v>
      </c>
      <c r="I3239" s="32" t="s">
        <v>115</v>
      </c>
    </row>
    <row r="3240" spans="1:9" x14ac:dyDescent="0.25">
      <c r="A3240" t="str">
        <f>IF(AND($C3240="Area (ha)",$E3240="Fully converted"),SUMIFS(UK!$E$9:$E$77,UK!$C$9:$C$77,Data!$H5518),IF(AND($C3240="Area (ha)",$E3240="In conversion"),SUMIFS(UK!$F$9:$F$77,UK!$C$9:$C$77,Data!$H5518),IF(AND($C3240="Area (ha)",$E3240="Total"),SUMIFS(UK!$F$9:$F$77,UK!$C$9:$C$77,Data!$H5518),IF(AND($C3240="Tonne",$E3240="Fully converted"),SUMIFS(UK!$F$9:$F$77,UK!$C$9:$C$77,Data!$H5518),""))))</f>
        <v/>
      </c>
      <c r="B3240" t="s">
        <v>45</v>
      </c>
      <c r="C3240" t="s">
        <v>144</v>
      </c>
      <c r="D3240" t="s">
        <v>49</v>
      </c>
      <c r="E3240" t="s">
        <v>142</v>
      </c>
      <c r="F3240" s="32" t="s">
        <v>23</v>
      </c>
      <c r="G3240" s="32" t="s">
        <v>116</v>
      </c>
      <c r="H3240" s="32" t="s">
        <v>116</v>
      </c>
      <c r="I3240" s="32" t="s">
        <v>116</v>
      </c>
    </row>
    <row r="3241" spans="1:9" x14ac:dyDescent="0.25">
      <c r="A3241" t="str">
        <f>IF(AND($C3241="Area (ha)",$E3241="Fully converted"),SUMIFS(UK!$E$9:$E$77,UK!$C$9:$C$77,Data!$H5519),IF(AND($C3241="Area (ha)",$E3241="In conversion"),SUMIFS(UK!$F$9:$F$77,UK!$C$9:$C$77,Data!$H5519),IF(AND($C3241="Area (ha)",$E3241="Total"),SUMIFS(UK!$F$9:$F$77,UK!$C$9:$C$77,Data!$H5519),IF(AND($C3241="Tonne",$E3241="Fully converted"),SUMIFS(UK!$F$9:$F$77,UK!$C$9:$C$77,Data!$H5519),""))))</f>
        <v/>
      </c>
      <c r="B3241" t="s">
        <v>45</v>
      </c>
      <c r="C3241" t="s">
        <v>144</v>
      </c>
      <c r="D3241" t="s">
        <v>49</v>
      </c>
      <c r="E3241" t="s">
        <v>142</v>
      </c>
      <c r="F3241" s="32" t="s">
        <v>23</v>
      </c>
      <c r="G3241" s="32" t="s">
        <v>117</v>
      </c>
      <c r="H3241" s="32" t="s">
        <v>117</v>
      </c>
      <c r="I3241" s="32" t="s">
        <v>117</v>
      </c>
    </row>
    <row r="3242" spans="1:9" x14ac:dyDescent="0.25">
      <c r="A3242" t="str">
        <f>IF(AND($C3242="Area (ha)",$E3242="Fully converted"),SUMIFS(UK!$E$9:$E$77,UK!$C$9:$C$77,Data!$H5520),IF(AND($C3242="Area (ha)",$E3242="In conversion"),SUMIFS(UK!$F$9:$F$77,UK!$C$9:$C$77,Data!$H5520),IF(AND($C3242="Area (ha)",$E3242="Total"),SUMIFS(UK!$F$9:$F$77,UK!$C$9:$C$77,Data!$H5520),IF(AND($C3242="Tonne",$E3242="Fully converted"),SUMIFS(UK!$F$9:$F$77,UK!$C$9:$C$77,Data!$H5520),""))))</f>
        <v/>
      </c>
      <c r="B3242" t="s">
        <v>45</v>
      </c>
      <c r="C3242" t="s">
        <v>144</v>
      </c>
      <c r="D3242" t="s">
        <v>49</v>
      </c>
      <c r="E3242" t="s">
        <v>142</v>
      </c>
      <c r="F3242" s="32" t="s">
        <v>23</v>
      </c>
      <c r="G3242" s="32" t="s">
        <v>136</v>
      </c>
      <c r="H3242" s="32" t="s">
        <v>136</v>
      </c>
      <c r="I3242" s="32" t="s">
        <v>136</v>
      </c>
    </row>
    <row r="3243" spans="1:9" x14ac:dyDescent="0.25">
      <c r="A3243" t="str">
        <f>IF(AND($C3243="Area (ha)",$E3243="Fully converted"),SUMIFS(UK!$E$9:$E$77,UK!$C$9:$C$77,Data!$H5521),IF(AND($C3243="Area (ha)",$E3243="In conversion"),SUMIFS(UK!$F$9:$F$77,UK!$C$9:$C$77,Data!$H5521),IF(AND($C3243="Area (ha)",$E3243="Total"),SUMIFS(UK!$F$9:$F$77,UK!$C$9:$C$77,Data!$H5521),IF(AND($C3243="Tonne",$E3243="Fully converted"),SUMIFS(UK!$F$9:$F$77,UK!$C$9:$C$77,Data!$H5521),""))))</f>
        <v/>
      </c>
      <c r="B3243" t="s">
        <v>45</v>
      </c>
      <c r="C3243" t="s">
        <v>144</v>
      </c>
      <c r="D3243" t="s">
        <v>49</v>
      </c>
      <c r="E3243" t="s">
        <v>142</v>
      </c>
      <c r="F3243" s="32" t="s">
        <v>23</v>
      </c>
      <c r="G3243" s="32" t="s">
        <v>137</v>
      </c>
      <c r="H3243" s="32" t="s">
        <v>137</v>
      </c>
      <c r="I3243" s="32" t="s">
        <v>137</v>
      </c>
    </row>
    <row r="3244" spans="1:9" x14ac:dyDescent="0.25">
      <c r="A3244" t="str">
        <f>IF(AND($C3244="Area (ha)",$E3244="Fully converted"),SUMIFS(UK!$E$9:$E$77,UK!$C$9:$C$77,Data!$H5522),IF(AND($C3244="Area (ha)",$E3244="In conversion"),SUMIFS(UK!$F$9:$F$77,UK!$C$9:$C$77,Data!$H5522),IF(AND($C3244="Area (ha)",$E3244="Total"),SUMIFS(UK!$F$9:$F$77,UK!$C$9:$C$77,Data!$H5522),IF(AND($C3244="Tonne",$E3244="Fully converted"),SUMIFS(UK!$F$9:$F$77,UK!$C$9:$C$77,Data!$H5522),""))))</f>
        <v/>
      </c>
      <c r="B3244" t="s">
        <v>45</v>
      </c>
      <c r="C3244" t="s">
        <v>144</v>
      </c>
      <c r="D3244" t="s">
        <v>49</v>
      </c>
      <c r="E3244" t="s">
        <v>142</v>
      </c>
      <c r="F3244" s="32" t="s">
        <v>23</v>
      </c>
      <c r="G3244" s="32" t="s">
        <v>119</v>
      </c>
      <c r="H3244" s="32" t="s">
        <v>119</v>
      </c>
      <c r="I3244" s="32" t="s">
        <v>119</v>
      </c>
    </row>
    <row r="3245" spans="1:9" x14ac:dyDescent="0.25">
      <c r="A3245" t="str">
        <f>IF(AND($C3245="Area (ha)",$E3245="Fully converted"),SUMIFS(UK!$E$9:$E$77,UK!$C$9:$C$77,Data!$H5523),IF(AND($C3245="Area (ha)",$E3245="In conversion"),SUMIFS(UK!$F$9:$F$77,UK!$C$9:$C$77,Data!$H5523),IF(AND($C3245="Area (ha)",$E3245="Total"),SUMIFS(UK!$F$9:$F$77,UK!$C$9:$C$77,Data!$H5523),IF(AND($C3245="Tonne",$E3245="Fully converted"),SUMIFS(UK!$F$9:$F$77,UK!$C$9:$C$77,Data!$H5523),""))))</f>
        <v/>
      </c>
      <c r="B3245" t="s">
        <v>45</v>
      </c>
      <c r="C3245" t="s">
        <v>144</v>
      </c>
      <c r="D3245" t="s">
        <v>49</v>
      </c>
      <c r="E3245" t="s">
        <v>142</v>
      </c>
      <c r="F3245" s="32" t="s">
        <v>24</v>
      </c>
      <c r="G3245" s="32" t="s">
        <v>146</v>
      </c>
      <c r="H3245" s="32" t="s">
        <v>146</v>
      </c>
      <c r="I3245" s="32" t="s">
        <v>52</v>
      </c>
    </row>
    <row r="3246" spans="1:9" x14ac:dyDescent="0.25">
      <c r="A3246" t="str">
        <f>IF(AND($C3246="Area (ha)",$E3246="Fully converted"),SUMIFS(UK!$E$9:$E$77,UK!$C$9:$C$77,Data!$H5524),IF(AND($C3246="Area (ha)",$E3246="In conversion"),SUMIFS(UK!$F$9:$F$77,UK!$C$9:$C$77,Data!$H5524),IF(AND($C3246="Area (ha)",$E3246="Total"),SUMIFS(UK!$F$9:$F$77,UK!$C$9:$C$77,Data!$H5524),IF(AND($C3246="Tonne",$E3246="Fully converted"),SUMIFS(UK!$F$9:$F$77,UK!$C$9:$C$77,Data!$H5524),""))))</f>
        <v/>
      </c>
      <c r="B3246" t="s">
        <v>45</v>
      </c>
      <c r="C3246" t="s">
        <v>144</v>
      </c>
      <c r="D3246" t="s">
        <v>49</v>
      </c>
      <c r="E3246" t="s">
        <v>142</v>
      </c>
      <c r="F3246" s="32" t="s">
        <v>24</v>
      </c>
      <c r="G3246" s="32" t="s">
        <v>53</v>
      </c>
      <c r="H3246" s="32" t="s">
        <v>53</v>
      </c>
      <c r="I3246" s="32" t="s">
        <v>53</v>
      </c>
    </row>
    <row r="3247" spans="1:9" x14ac:dyDescent="0.25">
      <c r="A3247" t="str">
        <f>IF(AND($C3247="Area (ha)",$E3247="Fully converted"),SUMIFS(UK!$E$9:$E$77,UK!$C$9:$C$77,Data!$H5525),IF(AND($C3247="Area (ha)",$E3247="In conversion"),SUMIFS(UK!$F$9:$F$77,UK!$C$9:$C$77,Data!$H5525),IF(AND($C3247="Area (ha)",$E3247="Total"),SUMIFS(UK!$F$9:$F$77,UK!$C$9:$C$77,Data!$H5525),IF(AND($C3247="Tonne",$E3247="Fully converted"),SUMIFS(UK!$F$9:$F$77,UK!$C$9:$C$77,Data!$H5525),""))))</f>
        <v/>
      </c>
      <c r="B3247" t="s">
        <v>45</v>
      </c>
      <c r="C3247" t="s">
        <v>144</v>
      </c>
      <c r="D3247" t="s">
        <v>49</v>
      </c>
      <c r="E3247" t="s">
        <v>142</v>
      </c>
      <c r="F3247" s="32" t="s">
        <v>24</v>
      </c>
      <c r="G3247" s="32" t="s">
        <v>54</v>
      </c>
      <c r="H3247" s="32" t="s">
        <v>54</v>
      </c>
      <c r="I3247" s="32" t="s">
        <v>54</v>
      </c>
    </row>
    <row r="3248" spans="1:9" x14ac:dyDescent="0.25">
      <c r="A3248" t="str">
        <f>IF(AND($C3248="Area (ha)",$E3248="Fully converted"),SUMIFS(UK!$E$9:$E$77,UK!$C$9:$C$77,Data!$H5526),IF(AND($C3248="Area (ha)",$E3248="In conversion"),SUMIFS(UK!$F$9:$F$77,UK!$C$9:$C$77,Data!$H5526),IF(AND($C3248="Area (ha)",$E3248="Total"),SUMIFS(UK!$F$9:$F$77,UK!$C$9:$C$77,Data!$H5526),IF(AND($C3248="Tonne",$E3248="Fully converted"),SUMIFS(UK!$F$9:$F$77,UK!$C$9:$C$77,Data!$H5526),""))))</f>
        <v/>
      </c>
      <c r="B3248" t="s">
        <v>45</v>
      </c>
      <c r="C3248" t="s">
        <v>144</v>
      </c>
      <c r="D3248" t="s">
        <v>49</v>
      </c>
      <c r="E3248" t="s">
        <v>142</v>
      </c>
      <c r="F3248" s="32" t="s">
        <v>24</v>
      </c>
      <c r="G3248" s="32" t="s">
        <v>55</v>
      </c>
      <c r="H3248" s="32" t="s">
        <v>55</v>
      </c>
      <c r="I3248" s="32" t="s">
        <v>55</v>
      </c>
    </row>
    <row r="3249" spans="1:9" x14ac:dyDescent="0.25">
      <c r="A3249" t="str">
        <f>IF(AND($C3249="Area (ha)",$E3249="Fully converted"),SUMIFS(UK!$E$9:$E$77,UK!$C$9:$C$77,Data!$H5527),IF(AND($C3249="Area (ha)",$E3249="In conversion"),SUMIFS(UK!$F$9:$F$77,UK!$C$9:$C$77,Data!$H5527),IF(AND($C3249="Area (ha)",$E3249="Total"),SUMIFS(UK!$F$9:$F$77,UK!$C$9:$C$77,Data!$H5527),IF(AND($C3249="Tonne",$E3249="Fully converted"),SUMIFS(UK!$F$9:$F$77,UK!$C$9:$C$77,Data!$H5527),""))))</f>
        <v/>
      </c>
      <c r="B3249" t="s">
        <v>45</v>
      </c>
      <c r="C3249" t="s">
        <v>144</v>
      </c>
      <c r="D3249" t="s">
        <v>49</v>
      </c>
      <c r="E3249" t="s">
        <v>142</v>
      </c>
      <c r="F3249" s="32" t="s">
        <v>24</v>
      </c>
      <c r="G3249" s="32" t="s">
        <v>122</v>
      </c>
      <c r="H3249" s="32" t="s">
        <v>122</v>
      </c>
      <c r="I3249" s="32" t="s">
        <v>122</v>
      </c>
    </row>
    <row r="3250" spans="1:9" x14ac:dyDescent="0.25">
      <c r="A3250" t="str">
        <f>IF(AND($C3250="Area (ha)",$E3250="Fully converted"),SUMIFS(UK!$E$9:$E$77,UK!$C$9:$C$77,Data!$H5528),IF(AND($C3250="Area (ha)",$E3250="In conversion"),SUMIFS(UK!$F$9:$F$77,UK!$C$9:$C$77,Data!$H5528),IF(AND($C3250="Area (ha)",$E3250="Total"),SUMIFS(UK!$F$9:$F$77,UK!$C$9:$C$77,Data!$H5528),IF(AND($C3250="Tonne",$E3250="Fully converted"),SUMIFS(UK!$F$9:$F$77,UK!$C$9:$C$77,Data!$H5528),""))))</f>
        <v/>
      </c>
      <c r="B3250" t="s">
        <v>45</v>
      </c>
      <c r="C3250" t="s">
        <v>144</v>
      </c>
      <c r="D3250" t="s">
        <v>49</v>
      </c>
      <c r="E3250" t="s">
        <v>142</v>
      </c>
      <c r="F3250" s="32" t="s">
        <v>24</v>
      </c>
      <c r="G3250" s="32" t="s">
        <v>57</v>
      </c>
      <c r="H3250" s="32" t="s">
        <v>148</v>
      </c>
      <c r="I3250" s="32" t="s">
        <v>57</v>
      </c>
    </row>
    <row r="3251" spans="1:9" x14ac:dyDescent="0.25">
      <c r="A3251" t="str">
        <f>IF(AND($C3251="Area (ha)",$E3251="Fully converted"),SUMIFS(UK!$E$9:$E$77,UK!$C$9:$C$77,Data!$H5529),IF(AND($C3251="Area (ha)",$E3251="In conversion"),SUMIFS(UK!$F$9:$F$77,UK!$C$9:$C$77,Data!$H5529),IF(AND($C3251="Area (ha)",$E3251="Total"),SUMIFS(UK!$F$9:$F$77,UK!$C$9:$C$77,Data!$H5529),IF(AND($C3251="Tonne",$E3251="Fully converted"),SUMIFS(UK!$F$9:$F$77,UK!$C$9:$C$77,Data!$H5529),""))))</f>
        <v/>
      </c>
      <c r="B3251" t="s">
        <v>45</v>
      </c>
      <c r="C3251" t="s">
        <v>144</v>
      </c>
      <c r="D3251" t="s">
        <v>49</v>
      </c>
      <c r="E3251" t="s">
        <v>142</v>
      </c>
      <c r="F3251" s="32" t="s">
        <v>24</v>
      </c>
      <c r="G3251" s="32" t="s">
        <v>58</v>
      </c>
      <c r="H3251" s="32" t="s">
        <v>58</v>
      </c>
      <c r="I3251" s="32" t="s">
        <v>58</v>
      </c>
    </row>
    <row r="3252" spans="1:9" x14ac:dyDescent="0.25">
      <c r="A3252" t="str">
        <f>IF(AND($C3252="Area (ha)",$E3252="Fully converted"),SUMIFS(UK!$E$9:$E$77,UK!$C$9:$C$77,Data!$H5530),IF(AND($C3252="Area (ha)",$E3252="In conversion"),SUMIFS(UK!$F$9:$F$77,UK!$C$9:$C$77,Data!$H5530),IF(AND($C3252="Area (ha)",$E3252="Total"),SUMIFS(UK!$F$9:$F$77,UK!$C$9:$C$77,Data!$H5530),IF(AND($C3252="Tonne",$E3252="Fully converted"),SUMIFS(UK!$F$9:$F$77,UK!$C$9:$C$77,Data!$H5530),""))))</f>
        <v/>
      </c>
      <c r="B3252" t="s">
        <v>45</v>
      </c>
      <c r="C3252" t="s">
        <v>144</v>
      </c>
      <c r="D3252" t="s">
        <v>49</v>
      </c>
      <c r="E3252" t="s">
        <v>142</v>
      </c>
      <c r="F3252" s="32" t="s">
        <v>24</v>
      </c>
      <c r="G3252" s="32" t="s">
        <v>59</v>
      </c>
      <c r="H3252" s="32" t="s">
        <v>59</v>
      </c>
      <c r="I3252" s="32" t="s">
        <v>59</v>
      </c>
    </row>
    <row r="3253" spans="1:9" x14ac:dyDescent="0.25">
      <c r="A3253" t="str">
        <f>IF(AND($C3253="Area (ha)",$E3253="Fully converted"),SUMIFS(UK!$E$9:$E$77,UK!$C$9:$C$77,Data!$H5531),IF(AND($C3253="Area (ha)",$E3253="In conversion"),SUMIFS(UK!$F$9:$F$77,UK!$C$9:$C$77,Data!$H5531),IF(AND($C3253="Area (ha)",$E3253="Total"),SUMIFS(UK!$F$9:$F$77,UK!$C$9:$C$77,Data!$H5531),IF(AND($C3253="Tonne",$E3253="Fully converted"),SUMIFS(UK!$F$9:$F$77,UK!$C$9:$C$77,Data!$H5531),""))))</f>
        <v/>
      </c>
      <c r="B3253" t="s">
        <v>45</v>
      </c>
      <c r="C3253" t="s">
        <v>144</v>
      </c>
      <c r="D3253" t="s">
        <v>49</v>
      </c>
      <c r="E3253" t="s">
        <v>142</v>
      </c>
      <c r="F3253" s="32" t="s">
        <v>24</v>
      </c>
      <c r="G3253" s="32" t="s">
        <v>60</v>
      </c>
      <c r="H3253" s="32" t="s">
        <v>60</v>
      </c>
      <c r="I3253" s="32" t="s">
        <v>60</v>
      </c>
    </row>
    <row r="3254" spans="1:9" x14ac:dyDescent="0.25">
      <c r="A3254" t="str">
        <f>IF(AND($C3254="Area (ha)",$E3254="Fully converted"),SUMIFS(UK!$E$9:$E$77,UK!$C$9:$C$77,Data!$H5532),IF(AND($C3254="Area (ha)",$E3254="In conversion"),SUMIFS(UK!$F$9:$F$77,UK!$C$9:$C$77,Data!$H5532),IF(AND($C3254="Area (ha)",$E3254="Total"),SUMIFS(UK!$F$9:$F$77,UK!$C$9:$C$77,Data!$H5532),IF(AND($C3254="Tonne",$E3254="Fully converted"),SUMIFS(UK!$F$9:$F$77,UK!$C$9:$C$77,Data!$H5532),""))))</f>
        <v/>
      </c>
      <c r="B3254" t="s">
        <v>45</v>
      </c>
      <c r="C3254" t="s">
        <v>144</v>
      </c>
      <c r="D3254" t="s">
        <v>49</v>
      </c>
      <c r="E3254" t="s">
        <v>142</v>
      </c>
      <c r="F3254" s="32" t="s">
        <v>24</v>
      </c>
      <c r="G3254" s="32" t="s">
        <v>61</v>
      </c>
      <c r="H3254" s="32" t="s">
        <v>61</v>
      </c>
      <c r="I3254" s="32" t="s">
        <v>61</v>
      </c>
    </row>
    <row r="3255" spans="1:9" x14ac:dyDescent="0.25">
      <c r="A3255" t="str">
        <f>IF(AND($C3255="Area (ha)",$E3255="Fully converted"),SUMIFS(UK!$E$9:$E$77,UK!$C$9:$C$77,Data!$H5533),IF(AND($C3255="Area (ha)",$E3255="In conversion"),SUMIFS(UK!$F$9:$F$77,UK!$C$9:$C$77,Data!$H5533),IF(AND($C3255="Area (ha)",$E3255="Total"),SUMIFS(UK!$F$9:$F$77,UK!$C$9:$C$77,Data!$H5533),IF(AND($C3255="Tonne",$E3255="Fully converted"),SUMIFS(UK!$F$9:$F$77,UK!$C$9:$C$77,Data!$H5533),""))))</f>
        <v/>
      </c>
      <c r="B3255" t="s">
        <v>45</v>
      </c>
      <c r="C3255" t="s">
        <v>144</v>
      </c>
      <c r="D3255" t="s">
        <v>49</v>
      </c>
      <c r="E3255" t="s">
        <v>142</v>
      </c>
      <c r="F3255" s="32" t="s">
        <v>24</v>
      </c>
      <c r="G3255" s="32" t="s">
        <v>62</v>
      </c>
      <c r="H3255" s="32" t="s">
        <v>62</v>
      </c>
      <c r="I3255" s="32" t="s">
        <v>62</v>
      </c>
    </row>
    <row r="3256" spans="1:9" x14ac:dyDescent="0.25">
      <c r="A3256" t="str">
        <f>IF(AND($C3256="Area (ha)",$E3256="Fully converted"),SUMIFS(UK!$E$9:$E$77,UK!$C$9:$C$77,Data!$H5534),IF(AND($C3256="Area (ha)",$E3256="In conversion"),SUMIFS(UK!$F$9:$F$77,UK!$C$9:$C$77,Data!$H5534),IF(AND($C3256="Area (ha)",$E3256="Total"),SUMIFS(UK!$F$9:$F$77,UK!$C$9:$C$77,Data!$H5534),IF(AND($C3256="Tonne",$E3256="Fully converted"),SUMIFS(UK!$F$9:$F$77,UK!$C$9:$C$77,Data!$H5534),""))))</f>
        <v/>
      </c>
      <c r="B3256" t="s">
        <v>45</v>
      </c>
      <c r="C3256" t="s">
        <v>144</v>
      </c>
      <c r="D3256" t="s">
        <v>49</v>
      </c>
      <c r="E3256" t="s">
        <v>142</v>
      </c>
      <c r="F3256" s="32" t="s">
        <v>24</v>
      </c>
      <c r="G3256" s="32" t="s">
        <v>63</v>
      </c>
      <c r="H3256" s="32" t="s">
        <v>63</v>
      </c>
      <c r="I3256" s="32" t="s">
        <v>63</v>
      </c>
    </row>
    <row r="3257" spans="1:9" x14ac:dyDescent="0.25">
      <c r="A3257" t="str">
        <f>IF(AND($C3257="Area (ha)",$E3257="Fully converted"),SUMIFS(UK!$E$9:$E$77,UK!$C$9:$C$77,Data!$H5535),IF(AND($C3257="Area (ha)",$E3257="In conversion"),SUMIFS(UK!$F$9:$F$77,UK!$C$9:$C$77,Data!$H5535),IF(AND($C3257="Area (ha)",$E3257="Total"),SUMIFS(UK!$F$9:$F$77,UK!$C$9:$C$77,Data!$H5535),IF(AND($C3257="Tonne",$E3257="Fully converted"),SUMIFS(UK!$F$9:$F$77,UK!$C$9:$C$77,Data!$H5535),""))))</f>
        <v/>
      </c>
      <c r="B3257" t="s">
        <v>45</v>
      </c>
      <c r="C3257" t="s">
        <v>144</v>
      </c>
      <c r="D3257" t="s">
        <v>49</v>
      </c>
      <c r="E3257" t="s">
        <v>142</v>
      </c>
      <c r="F3257" s="32" t="s">
        <v>24</v>
      </c>
      <c r="G3257" s="32" t="s">
        <v>64</v>
      </c>
      <c r="H3257" s="32" t="s">
        <v>64</v>
      </c>
      <c r="I3257" s="32" t="s">
        <v>64</v>
      </c>
    </row>
    <row r="3258" spans="1:9" x14ac:dyDescent="0.25">
      <c r="A3258" t="str">
        <f>IF(AND($C3258="Area (ha)",$E3258="Fully converted"),SUMIFS(UK!$E$9:$E$77,UK!$C$9:$C$77,Data!$H5536),IF(AND($C3258="Area (ha)",$E3258="In conversion"),SUMIFS(UK!$F$9:$F$77,UK!$C$9:$C$77,Data!$H5536),IF(AND($C3258="Area (ha)",$E3258="Total"),SUMIFS(UK!$F$9:$F$77,UK!$C$9:$C$77,Data!$H5536),IF(AND($C3258="Tonne",$E3258="Fully converted"),SUMIFS(UK!$F$9:$F$77,UK!$C$9:$C$77,Data!$H5536),""))))</f>
        <v/>
      </c>
      <c r="B3258" t="s">
        <v>45</v>
      </c>
      <c r="C3258" t="s">
        <v>144</v>
      </c>
      <c r="D3258" t="s">
        <v>49</v>
      </c>
      <c r="E3258" t="s">
        <v>142</v>
      </c>
      <c r="F3258" s="32" t="s">
        <v>24</v>
      </c>
      <c r="G3258" s="32" t="s">
        <v>123</v>
      </c>
      <c r="H3258" s="32" t="s">
        <v>123</v>
      </c>
      <c r="I3258" s="32" t="s">
        <v>123</v>
      </c>
    </row>
    <row r="3259" spans="1:9" x14ac:dyDescent="0.25">
      <c r="A3259" t="str">
        <f>IF(AND($C3259="Area (ha)",$E3259="Fully converted"),SUMIFS(UK!$E$9:$E$77,UK!$C$9:$C$77,Data!$H5537),IF(AND($C3259="Area (ha)",$E3259="In conversion"),SUMIFS(UK!$F$9:$F$77,UK!$C$9:$C$77,Data!$H5537),IF(AND($C3259="Area (ha)",$E3259="Total"),SUMIFS(UK!$F$9:$F$77,UK!$C$9:$C$77,Data!$H5537),IF(AND($C3259="Tonne",$E3259="Fully converted"),SUMIFS(UK!$F$9:$F$77,UK!$C$9:$C$77,Data!$H5537),""))))</f>
        <v/>
      </c>
      <c r="B3259" t="s">
        <v>45</v>
      </c>
      <c r="C3259" t="s">
        <v>144</v>
      </c>
      <c r="D3259" t="s">
        <v>49</v>
      </c>
      <c r="E3259" t="s">
        <v>142</v>
      </c>
      <c r="F3259" s="32" t="s">
        <v>24</v>
      </c>
      <c r="G3259" s="32" t="s">
        <v>66</v>
      </c>
      <c r="H3259" s="32" t="s">
        <v>66</v>
      </c>
      <c r="I3259" s="32" t="s">
        <v>236</v>
      </c>
    </row>
    <row r="3260" spans="1:9" x14ac:dyDescent="0.25">
      <c r="A3260" t="str">
        <f>IF(AND($C3260="Area (ha)",$E3260="Fully converted"),SUMIFS(UK!$E$9:$E$77,UK!$C$9:$C$77,Data!$H5538),IF(AND($C3260="Area (ha)",$E3260="In conversion"),SUMIFS(UK!$F$9:$F$77,UK!$C$9:$C$77,Data!$H5538),IF(AND($C3260="Area (ha)",$E3260="Total"),SUMIFS(UK!$F$9:$F$77,UK!$C$9:$C$77,Data!$H5538),IF(AND($C3260="Tonne",$E3260="Fully converted"),SUMIFS(UK!$F$9:$F$77,UK!$C$9:$C$77,Data!$H5538),""))))</f>
        <v/>
      </c>
      <c r="B3260" t="s">
        <v>45</v>
      </c>
      <c r="C3260" t="s">
        <v>144</v>
      </c>
      <c r="D3260" t="s">
        <v>49</v>
      </c>
      <c r="E3260" t="s">
        <v>142</v>
      </c>
      <c r="F3260" s="32" t="s">
        <v>24</v>
      </c>
      <c r="G3260" s="32" t="s">
        <v>67</v>
      </c>
      <c r="H3260" s="32" t="s">
        <v>67</v>
      </c>
      <c r="I3260" s="32" t="s">
        <v>67</v>
      </c>
    </row>
    <row r="3261" spans="1:9" x14ac:dyDescent="0.25">
      <c r="A3261" t="str">
        <f>IF(AND($C3261="Area (ha)",$E3261="Fully converted"),SUMIFS(UK!$E$9:$E$77,UK!$C$9:$C$77,Data!$H5539),IF(AND($C3261="Area (ha)",$E3261="In conversion"),SUMIFS(UK!$F$9:$F$77,UK!$C$9:$C$77,Data!$H5539),IF(AND($C3261="Area (ha)",$E3261="Total"),SUMIFS(UK!$F$9:$F$77,UK!$C$9:$C$77,Data!$H5539),IF(AND($C3261="Tonne",$E3261="Fully converted"),SUMIFS(UK!$F$9:$F$77,UK!$C$9:$C$77,Data!$H5539),""))))</f>
        <v/>
      </c>
      <c r="B3261" t="s">
        <v>45</v>
      </c>
      <c r="C3261" t="s">
        <v>144</v>
      </c>
      <c r="D3261" t="s">
        <v>49</v>
      </c>
      <c r="E3261" t="s">
        <v>142</v>
      </c>
      <c r="F3261" s="32" t="s">
        <v>24</v>
      </c>
      <c r="G3261" s="32" t="s">
        <v>68</v>
      </c>
      <c r="H3261" s="32" t="s">
        <v>68</v>
      </c>
      <c r="I3261" s="32" t="s">
        <v>68</v>
      </c>
    </row>
    <row r="3262" spans="1:9" x14ac:dyDescent="0.25">
      <c r="A3262" t="str">
        <f>IF(AND($C3262="Area (ha)",$E3262="Fully converted"),SUMIFS(UK!$E$9:$E$77,UK!$C$9:$C$77,Data!$H5540),IF(AND($C3262="Area (ha)",$E3262="In conversion"),SUMIFS(UK!$F$9:$F$77,UK!$C$9:$C$77,Data!$H5540),IF(AND($C3262="Area (ha)",$E3262="Total"),SUMIFS(UK!$F$9:$F$77,UK!$C$9:$C$77,Data!$H5540),IF(AND($C3262="Tonne",$E3262="Fully converted"),SUMIFS(UK!$F$9:$F$77,UK!$C$9:$C$77,Data!$H5540),""))))</f>
        <v/>
      </c>
      <c r="B3262" t="s">
        <v>45</v>
      </c>
      <c r="C3262" t="s">
        <v>144</v>
      </c>
      <c r="D3262" t="s">
        <v>49</v>
      </c>
      <c r="E3262" t="s">
        <v>142</v>
      </c>
      <c r="F3262" s="32" t="s">
        <v>24</v>
      </c>
      <c r="G3262" s="32" t="s">
        <v>69</v>
      </c>
      <c r="H3262" s="32" t="s">
        <v>69</v>
      </c>
      <c r="I3262" s="32" t="s">
        <v>69</v>
      </c>
    </row>
    <row r="3263" spans="1:9" x14ac:dyDescent="0.25">
      <c r="A3263" t="str">
        <f>IF(AND($C3263="Area (ha)",$E3263="Fully converted"),SUMIFS(UK!$E$9:$E$77,UK!$C$9:$C$77,Data!$H5541),IF(AND($C3263="Area (ha)",$E3263="In conversion"),SUMIFS(UK!$F$9:$F$77,UK!$C$9:$C$77,Data!$H5541),IF(AND($C3263="Area (ha)",$E3263="Total"),SUMIFS(UK!$F$9:$F$77,UK!$C$9:$C$77,Data!$H5541),IF(AND($C3263="Tonne",$E3263="Fully converted"),SUMIFS(UK!$F$9:$F$77,UK!$C$9:$C$77,Data!$H5541),""))))</f>
        <v/>
      </c>
      <c r="B3263" t="s">
        <v>45</v>
      </c>
      <c r="C3263" t="s">
        <v>144</v>
      </c>
      <c r="D3263" t="s">
        <v>49</v>
      </c>
      <c r="E3263" t="s">
        <v>142</v>
      </c>
      <c r="F3263" s="32" t="s">
        <v>24</v>
      </c>
      <c r="G3263" s="32" t="s">
        <v>124</v>
      </c>
      <c r="H3263" s="32" t="s">
        <v>124</v>
      </c>
      <c r="I3263" s="32" t="s">
        <v>124</v>
      </c>
    </row>
    <row r="3264" spans="1:9" x14ac:dyDescent="0.25">
      <c r="A3264" t="str">
        <f>IF(AND($C3264="Area (ha)",$E3264="Fully converted"),SUMIFS(UK!$E$9:$E$77,UK!$C$9:$C$77,Data!$H5542),IF(AND($C3264="Area (ha)",$E3264="In conversion"),SUMIFS(UK!$F$9:$F$77,UK!$C$9:$C$77,Data!$H5542),IF(AND($C3264="Area (ha)",$E3264="Total"),SUMIFS(UK!$F$9:$F$77,UK!$C$9:$C$77,Data!$H5542),IF(AND($C3264="Tonne",$E3264="Fully converted"),SUMIFS(UK!$F$9:$F$77,UK!$C$9:$C$77,Data!$H5542),""))))</f>
        <v/>
      </c>
      <c r="B3264" t="s">
        <v>45</v>
      </c>
      <c r="C3264" t="s">
        <v>144</v>
      </c>
      <c r="D3264" t="s">
        <v>49</v>
      </c>
      <c r="E3264" t="s">
        <v>142</v>
      </c>
      <c r="F3264" s="32" t="s">
        <v>24</v>
      </c>
      <c r="G3264" s="32" t="s">
        <v>71</v>
      </c>
      <c r="H3264" s="32" t="s">
        <v>71</v>
      </c>
      <c r="I3264" s="32" t="s">
        <v>71</v>
      </c>
    </row>
    <row r="3265" spans="1:9" x14ac:dyDescent="0.25">
      <c r="A3265" t="str">
        <f>IF(AND($C3265="Area (ha)",$E3265="Fully converted"),SUMIFS(UK!$E$9:$E$77,UK!$C$9:$C$77,Data!$H5543),IF(AND($C3265="Area (ha)",$E3265="In conversion"),SUMIFS(UK!$F$9:$F$77,UK!$C$9:$C$77,Data!$H5543),IF(AND($C3265="Area (ha)",$E3265="Total"),SUMIFS(UK!$F$9:$F$77,UK!$C$9:$C$77,Data!$H5543),IF(AND($C3265="Tonne",$E3265="Fully converted"),SUMIFS(UK!$F$9:$F$77,UK!$C$9:$C$77,Data!$H5543),""))))</f>
        <v/>
      </c>
      <c r="B3265" t="s">
        <v>45</v>
      </c>
      <c r="C3265" t="s">
        <v>144</v>
      </c>
      <c r="D3265" t="s">
        <v>49</v>
      </c>
      <c r="E3265" t="s">
        <v>142</v>
      </c>
      <c r="F3265" s="32" t="s">
        <v>24</v>
      </c>
      <c r="G3265" s="32" t="s">
        <v>72</v>
      </c>
      <c r="H3265" s="32" t="s">
        <v>72</v>
      </c>
      <c r="I3265" s="32" t="s">
        <v>72</v>
      </c>
    </row>
    <row r="3266" spans="1:9" x14ac:dyDescent="0.25">
      <c r="A3266" t="str">
        <f>IF(AND($C3266="Area (ha)",$E3266="Fully converted"),SUMIFS(UK!$E$9:$E$77,UK!$C$9:$C$77,Data!$H5544),IF(AND($C3266="Area (ha)",$E3266="In conversion"),SUMIFS(UK!$F$9:$F$77,UK!$C$9:$C$77,Data!$H5544),IF(AND($C3266="Area (ha)",$E3266="Total"),SUMIFS(UK!$F$9:$F$77,UK!$C$9:$C$77,Data!$H5544),IF(AND($C3266="Tonne",$E3266="Fully converted"),SUMIFS(UK!$F$9:$F$77,UK!$C$9:$C$77,Data!$H5544),""))))</f>
        <v/>
      </c>
      <c r="B3266" t="s">
        <v>45</v>
      </c>
      <c r="C3266" t="s">
        <v>144</v>
      </c>
      <c r="D3266" t="s">
        <v>49</v>
      </c>
      <c r="E3266" t="s">
        <v>142</v>
      </c>
      <c r="F3266" s="32" t="s">
        <v>24</v>
      </c>
      <c r="G3266" s="32" t="s">
        <v>73</v>
      </c>
      <c r="H3266" s="32" t="s">
        <v>73</v>
      </c>
      <c r="I3266" s="32" t="s">
        <v>73</v>
      </c>
    </row>
    <row r="3267" spans="1:9" x14ac:dyDescent="0.25">
      <c r="A3267" t="str">
        <f>IF(AND($C3267="Area (ha)",$E3267="Fully converted"),SUMIFS(UK!$E$9:$E$77,UK!$C$9:$C$77,Data!$H5545),IF(AND($C3267="Area (ha)",$E3267="In conversion"),SUMIFS(UK!$F$9:$F$77,UK!$C$9:$C$77,Data!$H5545),IF(AND($C3267="Area (ha)",$E3267="Total"),SUMIFS(UK!$F$9:$F$77,UK!$C$9:$C$77,Data!$H5545),IF(AND($C3267="Tonne",$E3267="Fully converted"),SUMIFS(UK!$F$9:$F$77,UK!$C$9:$C$77,Data!$H5545),""))))</f>
        <v/>
      </c>
      <c r="B3267" t="s">
        <v>45</v>
      </c>
      <c r="C3267" t="s">
        <v>144</v>
      </c>
      <c r="D3267" t="s">
        <v>49</v>
      </c>
      <c r="E3267" t="s">
        <v>142</v>
      </c>
      <c r="F3267" s="32" t="s">
        <v>24</v>
      </c>
      <c r="G3267" s="32" t="s">
        <v>74</v>
      </c>
      <c r="H3267" s="32" t="s">
        <v>74</v>
      </c>
      <c r="I3267" s="32" t="s">
        <v>74</v>
      </c>
    </row>
    <row r="3268" spans="1:9" x14ac:dyDescent="0.25">
      <c r="A3268" t="str">
        <f>IF(AND($C3268="Area (ha)",$E3268="Fully converted"),SUMIFS(UK!$E$9:$E$77,UK!$C$9:$C$77,Data!$H5546),IF(AND($C3268="Area (ha)",$E3268="In conversion"),SUMIFS(UK!$F$9:$F$77,UK!$C$9:$C$77,Data!$H5546),IF(AND($C3268="Area (ha)",$E3268="Total"),SUMIFS(UK!$F$9:$F$77,UK!$C$9:$C$77,Data!$H5546),IF(AND($C3268="Tonne",$E3268="Fully converted"),SUMIFS(UK!$F$9:$F$77,UK!$C$9:$C$77,Data!$H5546),""))))</f>
        <v/>
      </c>
      <c r="B3268" t="s">
        <v>45</v>
      </c>
      <c r="C3268" t="s">
        <v>144</v>
      </c>
      <c r="D3268" t="s">
        <v>49</v>
      </c>
      <c r="E3268" t="s">
        <v>142</v>
      </c>
      <c r="F3268" s="32" t="s">
        <v>24</v>
      </c>
      <c r="G3268" s="32" t="s">
        <v>125</v>
      </c>
      <c r="H3268" s="32" t="s">
        <v>75</v>
      </c>
      <c r="I3268" s="32" t="s">
        <v>125</v>
      </c>
    </row>
    <row r="3269" spans="1:9" x14ac:dyDescent="0.25">
      <c r="A3269" t="str">
        <f>IF(AND($C3269="Area (ha)",$E3269="Fully converted"),SUMIFS(UK!$E$9:$E$77,UK!$C$9:$C$77,Data!$H5547),IF(AND($C3269="Area (ha)",$E3269="In conversion"),SUMIFS(UK!$F$9:$F$77,UK!$C$9:$C$77,Data!$H5547),IF(AND($C3269="Area (ha)",$E3269="Total"),SUMIFS(UK!$F$9:$F$77,UK!$C$9:$C$77,Data!$H5547),IF(AND($C3269="Tonne",$E3269="Fully converted"),SUMIFS(UK!$F$9:$F$77,UK!$C$9:$C$77,Data!$H5547),""))))</f>
        <v/>
      </c>
      <c r="B3269" t="s">
        <v>45</v>
      </c>
      <c r="C3269" t="s">
        <v>144</v>
      </c>
      <c r="D3269" t="s">
        <v>49</v>
      </c>
      <c r="E3269" t="s">
        <v>142</v>
      </c>
      <c r="F3269" s="32" t="s">
        <v>24</v>
      </c>
      <c r="G3269" s="32" t="s">
        <v>76</v>
      </c>
      <c r="H3269" s="32" t="s">
        <v>76</v>
      </c>
      <c r="I3269" s="32" t="s">
        <v>76</v>
      </c>
    </row>
    <row r="3270" spans="1:9" x14ac:dyDescent="0.25">
      <c r="A3270" t="str">
        <f>IF(AND($C3270="Area (ha)",$E3270="Fully converted"),SUMIFS(UK!$E$9:$E$77,UK!$C$9:$C$77,Data!$H5548),IF(AND($C3270="Area (ha)",$E3270="In conversion"),SUMIFS(UK!$F$9:$F$77,UK!$C$9:$C$77,Data!$H5548),IF(AND($C3270="Area (ha)",$E3270="Total"),SUMIFS(UK!$F$9:$F$77,UK!$C$9:$C$77,Data!$H5548),IF(AND($C3270="Tonne",$E3270="Fully converted"),SUMIFS(UK!$F$9:$F$77,UK!$C$9:$C$77,Data!$H5548),""))))</f>
        <v/>
      </c>
      <c r="B3270" t="s">
        <v>45</v>
      </c>
      <c r="C3270" t="s">
        <v>144</v>
      </c>
      <c r="D3270" t="s">
        <v>49</v>
      </c>
      <c r="E3270" t="s">
        <v>142</v>
      </c>
      <c r="F3270" s="32" t="s">
        <v>24</v>
      </c>
      <c r="G3270" s="32" t="s">
        <v>77</v>
      </c>
      <c r="H3270" s="32" t="s">
        <v>77</v>
      </c>
      <c r="I3270" s="32" t="s">
        <v>77</v>
      </c>
    </row>
    <row r="3271" spans="1:9" x14ac:dyDescent="0.25">
      <c r="A3271" t="str">
        <f>IF(AND($C3271="Area (ha)",$E3271="Fully converted"),SUMIFS(UK!$E$9:$E$77,UK!$C$9:$C$77,Data!$H5549),IF(AND($C3271="Area (ha)",$E3271="In conversion"),SUMIFS(UK!$F$9:$F$77,UK!$C$9:$C$77,Data!$H5549),IF(AND($C3271="Area (ha)",$E3271="Total"),SUMIFS(UK!$F$9:$F$77,UK!$C$9:$C$77,Data!$H5549),IF(AND($C3271="Tonne",$E3271="Fully converted"),SUMIFS(UK!$F$9:$F$77,UK!$C$9:$C$77,Data!$H5549),""))))</f>
        <v/>
      </c>
      <c r="B3271" t="s">
        <v>45</v>
      </c>
      <c r="C3271" t="s">
        <v>144</v>
      </c>
      <c r="D3271" t="s">
        <v>49</v>
      </c>
      <c r="E3271" t="s">
        <v>142</v>
      </c>
      <c r="F3271" s="32" t="s">
        <v>24</v>
      </c>
      <c r="G3271" s="32" t="s">
        <v>78</v>
      </c>
      <c r="H3271" s="32" t="s">
        <v>78</v>
      </c>
      <c r="I3271" s="32" t="s">
        <v>78</v>
      </c>
    </row>
    <row r="3272" spans="1:9" x14ac:dyDescent="0.25">
      <c r="A3272" t="str">
        <f>IF(AND($C3272="Area (ha)",$E3272="Fully converted"),SUMIFS(UK!$E$9:$E$77,UK!$C$9:$C$77,Data!$H5550),IF(AND($C3272="Area (ha)",$E3272="In conversion"),SUMIFS(UK!$F$9:$F$77,UK!$C$9:$C$77,Data!$H5550),IF(AND($C3272="Area (ha)",$E3272="Total"),SUMIFS(UK!$F$9:$F$77,UK!$C$9:$C$77,Data!$H5550),IF(AND($C3272="Tonne",$E3272="Fully converted"),SUMIFS(UK!$F$9:$F$77,UK!$C$9:$C$77,Data!$H5550),""))))</f>
        <v/>
      </c>
      <c r="B3272" t="s">
        <v>45</v>
      </c>
      <c r="C3272" t="s">
        <v>144</v>
      </c>
      <c r="D3272" t="s">
        <v>49</v>
      </c>
      <c r="E3272" t="s">
        <v>142</v>
      </c>
      <c r="F3272" s="32" t="s">
        <v>24</v>
      </c>
      <c r="G3272" s="32" t="s">
        <v>126</v>
      </c>
      <c r="H3272" s="32" t="s">
        <v>126</v>
      </c>
      <c r="I3272" s="32" t="s">
        <v>126</v>
      </c>
    </row>
    <row r="3273" spans="1:9" x14ac:dyDescent="0.25">
      <c r="A3273" t="str">
        <f>IF(AND($C3273="Area (ha)",$E3273="Fully converted"),SUMIFS(UK!$E$9:$E$77,UK!$C$9:$C$77,Data!$H5551),IF(AND($C3273="Area (ha)",$E3273="In conversion"),SUMIFS(UK!$F$9:$F$77,UK!$C$9:$C$77,Data!$H5551),IF(AND($C3273="Area (ha)",$E3273="Total"),SUMIFS(UK!$F$9:$F$77,UK!$C$9:$C$77,Data!$H5551),IF(AND($C3273="Tonne",$E3273="Fully converted"),SUMIFS(UK!$F$9:$F$77,UK!$C$9:$C$77,Data!$H5551),""))))</f>
        <v/>
      </c>
      <c r="B3273" t="s">
        <v>45</v>
      </c>
      <c r="C3273" t="s">
        <v>144</v>
      </c>
      <c r="D3273" t="s">
        <v>49</v>
      </c>
      <c r="E3273" t="s">
        <v>142</v>
      </c>
      <c r="F3273" s="32" t="s">
        <v>24</v>
      </c>
      <c r="G3273" s="32" t="s">
        <v>80</v>
      </c>
      <c r="H3273" s="32" t="s">
        <v>80</v>
      </c>
      <c r="I3273" s="32" t="s">
        <v>80</v>
      </c>
    </row>
    <row r="3274" spans="1:9" x14ac:dyDescent="0.25">
      <c r="A3274" t="str">
        <f>IF(AND($C3274="Area (ha)",$E3274="Fully converted"),SUMIFS(UK!$E$9:$E$77,UK!$C$9:$C$77,Data!$H5552),IF(AND($C3274="Area (ha)",$E3274="In conversion"),SUMIFS(UK!$F$9:$F$77,UK!$C$9:$C$77,Data!$H5552),IF(AND($C3274="Area (ha)",$E3274="Total"),SUMIFS(UK!$F$9:$F$77,UK!$C$9:$C$77,Data!$H5552),IF(AND($C3274="Tonne",$E3274="Fully converted"),SUMIFS(UK!$F$9:$F$77,UK!$C$9:$C$77,Data!$H5552),""))))</f>
        <v/>
      </c>
      <c r="B3274" t="s">
        <v>45</v>
      </c>
      <c r="C3274" t="s">
        <v>144</v>
      </c>
      <c r="D3274" t="s">
        <v>49</v>
      </c>
      <c r="E3274" t="s">
        <v>142</v>
      </c>
      <c r="F3274" s="32" t="s">
        <v>24</v>
      </c>
      <c r="G3274" s="32" t="s">
        <v>81</v>
      </c>
      <c r="H3274" s="32" t="s">
        <v>81</v>
      </c>
      <c r="I3274" s="32" t="s">
        <v>81</v>
      </c>
    </row>
    <row r="3275" spans="1:9" x14ac:dyDescent="0.25">
      <c r="A3275" t="str">
        <f>IF(AND($C3275="Area (ha)",$E3275="Fully converted"),SUMIFS(UK!$E$9:$E$77,UK!$C$9:$C$77,Data!$H5553),IF(AND($C3275="Area (ha)",$E3275="In conversion"),SUMIFS(UK!$F$9:$F$77,UK!$C$9:$C$77,Data!$H5553),IF(AND($C3275="Area (ha)",$E3275="Total"),SUMIFS(UK!$F$9:$F$77,UK!$C$9:$C$77,Data!$H5553),IF(AND($C3275="Tonne",$E3275="Fully converted"),SUMIFS(UK!$F$9:$F$77,UK!$C$9:$C$77,Data!$H5553),""))))</f>
        <v/>
      </c>
      <c r="B3275" t="s">
        <v>45</v>
      </c>
      <c r="C3275" t="s">
        <v>144</v>
      </c>
      <c r="D3275" t="s">
        <v>49</v>
      </c>
      <c r="E3275" t="s">
        <v>142</v>
      </c>
      <c r="F3275" s="32" t="s">
        <v>24</v>
      </c>
      <c r="G3275" s="32" t="s">
        <v>82</v>
      </c>
      <c r="H3275" s="32" t="s">
        <v>82</v>
      </c>
      <c r="I3275" s="32" t="s">
        <v>82</v>
      </c>
    </row>
    <row r="3276" spans="1:9" x14ac:dyDescent="0.25">
      <c r="A3276" t="str">
        <f>IF(AND($C3276="Area (ha)",$E3276="Fully converted"),SUMIFS(UK!$E$9:$E$77,UK!$C$9:$C$77,Data!$H5554),IF(AND($C3276="Area (ha)",$E3276="In conversion"),SUMIFS(UK!$F$9:$F$77,UK!$C$9:$C$77,Data!$H5554),IF(AND($C3276="Area (ha)",$E3276="Total"),SUMIFS(UK!$F$9:$F$77,UK!$C$9:$C$77,Data!$H5554),IF(AND($C3276="Tonne",$E3276="Fully converted"),SUMIFS(UK!$F$9:$F$77,UK!$C$9:$C$77,Data!$H5554),""))))</f>
        <v/>
      </c>
      <c r="B3276" t="s">
        <v>45</v>
      </c>
      <c r="C3276" t="s">
        <v>144</v>
      </c>
      <c r="D3276" t="s">
        <v>49</v>
      </c>
      <c r="E3276" t="s">
        <v>142</v>
      </c>
      <c r="F3276" s="32" t="s">
        <v>24</v>
      </c>
      <c r="G3276" s="32" t="s">
        <v>83</v>
      </c>
      <c r="H3276" s="32" t="s">
        <v>83</v>
      </c>
      <c r="I3276" s="32" t="s">
        <v>83</v>
      </c>
    </row>
    <row r="3277" spans="1:9" x14ac:dyDescent="0.25">
      <c r="A3277" t="str">
        <f>IF(AND($C3277="Area (ha)",$E3277="Fully converted"),SUMIFS(UK!$E$9:$E$77,UK!$C$9:$C$77,Data!$H5555),IF(AND($C3277="Area (ha)",$E3277="In conversion"),SUMIFS(UK!$F$9:$F$77,UK!$C$9:$C$77,Data!$H5555),IF(AND($C3277="Area (ha)",$E3277="Total"),SUMIFS(UK!$F$9:$F$77,UK!$C$9:$C$77,Data!$H5555),IF(AND($C3277="Tonne",$E3277="Fully converted"),SUMIFS(UK!$F$9:$F$77,UK!$C$9:$C$77,Data!$H5555),""))))</f>
        <v/>
      </c>
      <c r="B3277" t="s">
        <v>45</v>
      </c>
      <c r="C3277" t="s">
        <v>144</v>
      </c>
      <c r="D3277" t="s">
        <v>49</v>
      </c>
      <c r="E3277" t="s">
        <v>142</v>
      </c>
      <c r="F3277" s="32" t="s">
        <v>24</v>
      </c>
      <c r="G3277" s="32" t="s">
        <v>84</v>
      </c>
      <c r="H3277" s="32" t="s">
        <v>84</v>
      </c>
      <c r="I3277" s="32" t="s">
        <v>84</v>
      </c>
    </row>
    <row r="3278" spans="1:9" x14ac:dyDescent="0.25">
      <c r="A3278" t="str">
        <f>IF(AND($C3278="Area (ha)",$E3278="Fully converted"),SUMIFS(UK!$E$9:$E$77,UK!$C$9:$C$77,Data!$H5556),IF(AND($C3278="Area (ha)",$E3278="In conversion"),SUMIFS(UK!$F$9:$F$77,UK!$C$9:$C$77,Data!$H5556),IF(AND($C3278="Area (ha)",$E3278="Total"),SUMIFS(UK!$F$9:$F$77,UK!$C$9:$C$77,Data!$H5556),IF(AND($C3278="Tonne",$E3278="Fully converted"),SUMIFS(UK!$F$9:$F$77,UK!$C$9:$C$77,Data!$H5556),""))))</f>
        <v/>
      </c>
      <c r="B3278" t="s">
        <v>45</v>
      </c>
      <c r="C3278" t="s">
        <v>144</v>
      </c>
      <c r="D3278" t="s">
        <v>49</v>
      </c>
      <c r="E3278" t="s">
        <v>142</v>
      </c>
      <c r="F3278" s="32" t="s">
        <v>24</v>
      </c>
      <c r="G3278" s="32" t="s">
        <v>85</v>
      </c>
      <c r="H3278" s="32" t="s">
        <v>85</v>
      </c>
      <c r="I3278" s="32" t="s">
        <v>235</v>
      </c>
    </row>
    <row r="3279" spans="1:9" x14ac:dyDescent="0.25">
      <c r="A3279" t="str">
        <f>IF(AND($C3279="Area (ha)",$E3279="Fully converted"),SUMIFS(UK!$E$9:$E$77,UK!$C$9:$C$77,Data!$H5557),IF(AND($C3279="Area (ha)",$E3279="In conversion"),SUMIFS(UK!$F$9:$F$77,UK!$C$9:$C$77,Data!$H5557),IF(AND($C3279="Area (ha)",$E3279="Total"),SUMIFS(UK!$F$9:$F$77,UK!$C$9:$C$77,Data!$H5557),IF(AND($C3279="Tonne",$E3279="Fully converted"),SUMIFS(UK!$F$9:$F$77,UK!$C$9:$C$77,Data!$H5557),""))))</f>
        <v/>
      </c>
      <c r="B3279" t="s">
        <v>45</v>
      </c>
      <c r="C3279" t="s">
        <v>144</v>
      </c>
      <c r="D3279" t="s">
        <v>49</v>
      </c>
      <c r="E3279" t="s">
        <v>142</v>
      </c>
      <c r="F3279" s="32" t="s">
        <v>24</v>
      </c>
      <c r="G3279" s="32" t="s">
        <v>127</v>
      </c>
      <c r="H3279" s="32" t="s">
        <v>127</v>
      </c>
      <c r="I3279" s="32" t="s">
        <v>127</v>
      </c>
    </row>
    <row r="3280" spans="1:9" x14ac:dyDescent="0.25">
      <c r="A3280" t="str">
        <f>IF(AND($C3280="Area (ha)",$E3280="Fully converted"),SUMIFS(UK!$E$9:$E$77,UK!$C$9:$C$77,Data!$H5558),IF(AND($C3280="Area (ha)",$E3280="In conversion"),SUMIFS(UK!$F$9:$F$77,UK!$C$9:$C$77,Data!$H5558),IF(AND($C3280="Area (ha)",$E3280="Total"),SUMIFS(UK!$F$9:$F$77,UK!$C$9:$C$77,Data!$H5558),IF(AND($C3280="Tonne",$E3280="Fully converted"),SUMIFS(UK!$F$9:$F$77,UK!$C$9:$C$77,Data!$H5558),""))))</f>
        <v/>
      </c>
      <c r="B3280" t="s">
        <v>45</v>
      </c>
      <c r="C3280" t="s">
        <v>144</v>
      </c>
      <c r="D3280" t="s">
        <v>49</v>
      </c>
      <c r="E3280" t="s">
        <v>142</v>
      </c>
      <c r="F3280" s="32" t="s">
        <v>24</v>
      </c>
      <c r="G3280" s="32" t="s">
        <v>128</v>
      </c>
      <c r="H3280" s="32" t="s">
        <v>128</v>
      </c>
      <c r="I3280" s="32" t="s">
        <v>128</v>
      </c>
    </row>
    <row r="3281" spans="1:9" x14ac:dyDescent="0.25">
      <c r="A3281" t="str">
        <f>IF(AND($C3281="Area (ha)",$E3281="Fully converted"),SUMIFS(UK!$E$9:$E$77,UK!$C$9:$C$77,Data!$H5559),IF(AND($C3281="Area (ha)",$E3281="In conversion"),SUMIFS(UK!$F$9:$F$77,UK!$C$9:$C$77,Data!$H5559),IF(AND($C3281="Area (ha)",$E3281="Total"),SUMIFS(UK!$F$9:$F$77,UK!$C$9:$C$77,Data!$H5559),IF(AND($C3281="Tonne",$E3281="Fully converted"),SUMIFS(UK!$F$9:$F$77,UK!$C$9:$C$77,Data!$H5559),""))))</f>
        <v/>
      </c>
      <c r="B3281" t="s">
        <v>45</v>
      </c>
      <c r="C3281" t="s">
        <v>144</v>
      </c>
      <c r="D3281" t="s">
        <v>49</v>
      </c>
      <c r="E3281" t="s">
        <v>142</v>
      </c>
      <c r="F3281" s="32" t="s">
        <v>24</v>
      </c>
      <c r="G3281" s="32" t="s">
        <v>129</v>
      </c>
      <c r="H3281" s="32" t="s">
        <v>129</v>
      </c>
      <c r="I3281" s="32" t="s">
        <v>129</v>
      </c>
    </row>
    <row r="3282" spans="1:9" x14ac:dyDescent="0.25">
      <c r="A3282" t="str">
        <f>IF(AND($C3282="Area (ha)",$E3282="Fully converted"),SUMIFS(UK!$E$9:$E$77,UK!$C$9:$C$77,Data!$H5560),IF(AND($C3282="Area (ha)",$E3282="In conversion"),SUMIFS(UK!$F$9:$F$77,UK!$C$9:$C$77,Data!$H5560),IF(AND($C3282="Area (ha)",$E3282="Total"),SUMIFS(UK!$F$9:$F$77,UK!$C$9:$C$77,Data!$H5560),IF(AND($C3282="Tonne",$E3282="Fully converted"),SUMIFS(UK!$F$9:$F$77,UK!$C$9:$C$77,Data!$H5560),""))))</f>
        <v/>
      </c>
      <c r="B3282" t="s">
        <v>45</v>
      </c>
      <c r="C3282" t="s">
        <v>144</v>
      </c>
      <c r="D3282" t="s">
        <v>49</v>
      </c>
      <c r="E3282" t="s">
        <v>142</v>
      </c>
      <c r="F3282" s="32" t="s">
        <v>24</v>
      </c>
      <c r="G3282" s="32" t="s">
        <v>130</v>
      </c>
      <c r="H3282" s="32" t="s">
        <v>130</v>
      </c>
      <c r="I3282" s="32" t="s">
        <v>130</v>
      </c>
    </row>
    <row r="3283" spans="1:9" x14ac:dyDescent="0.25">
      <c r="A3283" t="str">
        <f>IF(AND($C3283="Area (ha)",$E3283="Fully converted"),SUMIFS(UK!$E$9:$E$77,UK!$C$9:$C$77,Data!$H5561),IF(AND($C3283="Area (ha)",$E3283="In conversion"),SUMIFS(UK!$F$9:$F$77,UK!$C$9:$C$77,Data!$H5561),IF(AND($C3283="Area (ha)",$E3283="Total"),SUMIFS(UK!$F$9:$F$77,UK!$C$9:$C$77,Data!$H5561),IF(AND($C3283="Tonne",$E3283="Fully converted"),SUMIFS(UK!$F$9:$F$77,UK!$C$9:$C$77,Data!$H5561),""))))</f>
        <v/>
      </c>
      <c r="B3283" t="s">
        <v>45</v>
      </c>
      <c r="C3283" t="s">
        <v>144</v>
      </c>
      <c r="D3283" t="s">
        <v>49</v>
      </c>
      <c r="E3283" t="s">
        <v>142</v>
      </c>
      <c r="F3283" s="32" t="s">
        <v>24</v>
      </c>
      <c r="G3283" s="32" t="s">
        <v>131</v>
      </c>
      <c r="H3283" s="32" t="s">
        <v>131</v>
      </c>
      <c r="I3283" s="32" t="s">
        <v>131</v>
      </c>
    </row>
    <row r="3284" spans="1:9" x14ac:dyDescent="0.25">
      <c r="A3284" t="str">
        <f>IF(AND($C3284="Area (ha)",$E3284="Fully converted"),SUMIFS(UK!$E$9:$E$77,UK!$C$9:$C$77,Data!$H5562),IF(AND($C3284="Area (ha)",$E3284="In conversion"),SUMIFS(UK!$F$9:$F$77,UK!$C$9:$C$77,Data!$H5562),IF(AND($C3284="Area (ha)",$E3284="Total"),SUMIFS(UK!$F$9:$F$77,UK!$C$9:$C$77,Data!$H5562),IF(AND($C3284="Tonne",$E3284="Fully converted"),SUMIFS(UK!$F$9:$F$77,UK!$C$9:$C$77,Data!$H5562),""))))</f>
        <v/>
      </c>
      <c r="B3284" t="s">
        <v>45</v>
      </c>
      <c r="C3284" t="s">
        <v>144</v>
      </c>
      <c r="D3284" t="s">
        <v>49</v>
      </c>
      <c r="E3284" t="s">
        <v>142</v>
      </c>
      <c r="F3284" s="32" t="s">
        <v>24</v>
      </c>
      <c r="G3284" s="32" t="s">
        <v>91</v>
      </c>
      <c r="H3284" s="32" t="s">
        <v>91</v>
      </c>
      <c r="I3284" s="32" t="s">
        <v>91</v>
      </c>
    </row>
    <row r="3285" spans="1:9" x14ac:dyDescent="0.25">
      <c r="A3285" t="str">
        <f>IF(AND($C3285="Area (ha)",$E3285="Fully converted"),SUMIFS(UK!$E$9:$E$77,UK!$C$9:$C$77,Data!$H5563),IF(AND($C3285="Area (ha)",$E3285="In conversion"),SUMIFS(UK!$F$9:$F$77,UK!$C$9:$C$77,Data!$H5563),IF(AND($C3285="Area (ha)",$E3285="Total"),SUMIFS(UK!$F$9:$F$77,UK!$C$9:$C$77,Data!$H5563),IF(AND($C3285="Tonne",$E3285="Fully converted"),SUMIFS(UK!$F$9:$F$77,UK!$C$9:$C$77,Data!$H5563),""))))</f>
        <v/>
      </c>
      <c r="B3285" t="s">
        <v>45</v>
      </c>
      <c r="C3285" t="s">
        <v>144</v>
      </c>
      <c r="D3285" t="s">
        <v>49</v>
      </c>
      <c r="E3285" t="s">
        <v>142</v>
      </c>
      <c r="F3285" s="32" t="s">
        <v>24</v>
      </c>
      <c r="G3285" s="32" t="s">
        <v>92</v>
      </c>
      <c r="H3285" s="32" t="s">
        <v>92</v>
      </c>
      <c r="I3285" s="32" t="s">
        <v>92</v>
      </c>
    </row>
    <row r="3286" spans="1:9" x14ac:dyDescent="0.25">
      <c r="A3286" t="str">
        <f>IF(AND($C3286="Area (ha)",$E3286="Fully converted"),SUMIFS(UK!$E$9:$E$77,UK!$C$9:$C$77,Data!$H5564),IF(AND($C3286="Area (ha)",$E3286="In conversion"),SUMIFS(UK!$F$9:$F$77,UK!$C$9:$C$77,Data!$H5564),IF(AND($C3286="Area (ha)",$E3286="Total"),SUMIFS(UK!$F$9:$F$77,UK!$C$9:$C$77,Data!$H5564),IF(AND($C3286="Tonne",$E3286="Fully converted"),SUMIFS(UK!$F$9:$F$77,UK!$C$9:$C$77,Data!$H5564),""))))</f>
        <v/>
      </c>
      <c r="B3286" t="s">
        <v>45</v>
      </c>
      <c r="C3286" t="s">
        <v>144</v>
      </c>
      <c r="D3286" t="s">
        <v>49</v>
      </c>
      <c r="E3286" t="s">
        <v>142</v>
      </c>
      <c r="F3286" s="32" t="s">
        <v>24</v>
      </c>
      <c r="G3286" s="32" t="s">
        <v>93</v>
      </c>
      <c r="H3286" s="32" t="s">
        <v>93</v>
      </c>
      <c r="I3286" s="32" t="s">
        <v>93</v>
      </c>
    </row>
    <row r="3287" spans="1:9" x14ac:dyDescent="0.25">
      <c r="A3287" t="str">
        <f>IF(AND($C3287="Area (ha)",$E3287="Fully converted"),SUMIFS(UK!$E$9:$E$77,UK!$C$9:$C$77,Data!$H5565),IF(AND($C3287="Area (ha)",$E3287="In conversion"),SUMIFS(UK!$F$9:$F$77,UK!$C$9:$C$77,Data!$H5565),IF(AND($C3287="Area (ha)",$E3287="Total"),SUMIFS(UK!$F$9:$F$77,UK!$C$9:$C$77,Data!$H5565),IF(AND($C3287="Tonne",$E3287="Fully converted"),SUMIFS(UK!$F$9:$F$77,UK!$C$9:$C$77,Data!$H5565),""))))</f>
        <v/>
      </c>
      <c r="B3287" t="s">
        <v>45</v>
      </c>
      <c r="C3287" t="s">
        <v>144</v>
      </c>
      <c r="D3287" t="s">
        <v>49</v>
      </c>
      <c r="E3287" t="s">
        <v>142</v>
      </c>
      <c r="F3287" s="32" t="s">
        <v>24</v>
      </c>
      <c r="G3287" s="32" t="s">
        <v>94</v>
      </c>
      <c r="H3287" s="32" t="s">
        <v>94</v>
      </c>
      <c r="I3287" s="32" t="s">
        <v>94</v>
      </c>
    </row>
    <row r="3288" spans="1:9" x14ac:dyDescent="0.25">
      <c r="A3288" t="str">
        <f>IF(AND($C3288="Area (ha)",$E3288="Fully converted"),SUMIFS(UK!$E$9:$E$77,UK!$C$9:$C$77,Data!$H5566),IF(AND($C3288="Area (ha)",$E3288="In conversion"),SUMIFS(UK!$F$9:$F$77,UK!$C$9:$C$77,Data!$H5566),IF(AND($C3288="Area (ha)",$E3288="Total"),SUMIFS(UK!$F$9:$F$77,UK!$C$9:$C$77,Data!$H5566),IF(AND($C3288="Tonne",$E3288="Fully converted"),SUMIFS(UK!$F$9:$F$77,UK!$C$9:$C$77,Data!$H5566),""))))</f>
        <v/>
      </c>
      <c r="B3288" t="s">
        <v>45</v>
      </c>
      <c r="C3288" t="s">
        <v>144</v>
      </c>
      <c r="D3288" t="s">
        <v>49</v>
      </c>
      <c r="E3288" t="s">
        <v>142</v>
      </c>
      <c r="F3288" s="32" t="s">
        <v>24</v>
      </c>
      <c r="G3288" s="32" t="s">
        <v>95</v>
      </c>
      <c r="H3288" s="32" t="s">
        <v>95</v>
      </c>
      <c r="I3288" s="32" t="s">
        <v>95</v>
      </c>
    </row>
    <row r="3289" spans="1:9" x14ac:dyDescent="0.25">
      <c r="A3289" t="str">
        <f>IF(AND($C3289="Area (ha)",$E3289="Fully converted"),SUMIFS(UK!$E$9:$E$77,UK!$C$9:$C$77,Data!$H5567),IF(AND($C3289="Area (ha)",$E3289="In conversion"),SUMIFS(UK!$F$9:$F$77,UK!$C$9:$C$77,Data!$H5567),IF(AND($C3289="Area (ha)",$E3289="Total"),SUMIFS(UK!$F$9:$F$77,UK!$C$9:$C$77,Data!$H5567),IF(AND($C3289="Tonne",$E3289="Fully converted"),SUMIFS(UK!$F$9:$F$77,UK!$C$9:$C$77,Data!$H5567),""))))</f>
        <v/>
      </c>
      <c r="B3289" t="s">
        <v>45</v>
      </c>
      <c r="C3289" t="s">
        <v>144</v>
      </c>
      <c r="D3289" t="s">
        <v>49</v>
      </c>
      <c r="E3289" t="s">
        <v>142</v>
      </c>
      <c r="F3289" s="32" t="s">
        <v>24</v>
      </c>
      <c r="G3289" s="32" t="s">
        <v>96</v>
      </c>
      <c r="H3289" s="32" t="s">
        <v>96</v>
      </c>
      <c r="I3289" s="32" t="s">
        <v>96</v>
      </c>
    </row>
    <row r="3290" spans="1:9" x14ac:dyDescent="0.25">
      <c r="A3290" t="str">
        <f>IF(AND($C3290="Area (ha)",$E3290="Fully converted"),SUMIFS(UK!$E$9:$E$77,UK!$C$9:$C$77,Data!$H5568),IF(AND($C3290="Area (ha)",$E3290="In conversion"),SUMIFS(UK!$F$9:$F$77,UK!$C$9:$C$77,Data!$H5568),IF(AND($C3290="Area (ha)",$E3290="Total"),SUMIFS(UK!$F$9:$F$77,UK!$C$9:$C$77,Data!$H5568),IF(AND($C3290="Tonne",$E3290="Fully converted"),SUMIFS(UK!$F$9:$F$77,UK!$C$9:$C$77,Data!$H5568),""))))</f>
        <v/>
      </c>
      <c r="B3290" t="s">
        <v>45</v>
      </c>
      <c r="C3290" t="s">
        <v>144</v>
      </c>
      <c r="D3290" t="s">
        <v>49</v>
      </c>
      <c r="E3290" t="s">
        <v>142</v>
      </c>
      <c r="F3290" s="32" t="s">
        <v>24</v>
      </c>
      <c r="G3290" s="32" t="s">
        <v>132</v>
      </c>
      <c r="H3290" s="32" t="s">
        <v>132</v>
      </c>
      <c r="I3290" s="32" t="s">
        <v>132</v>
      </c>
    </row>
    <row r="3291" spans="1:9" x14ac:dyDescent="0.25">
      <c r="A3291" t="str">
        <f>IF(AND($C3291="Area (ha)",$E3291="Fully converted"),SUMIFS(UK!$E$9:$E$77,UK!$C$9:$C$77,Data!$H5569),IF(AND($C3291="Area (ha)",$E3291="In conversion"),SUMIFS(UK!$F$9:$F$77,UK!$C$9:$C$77,Data!$H5569),IF(AND($C3291="Area (ha)",$E3291="Total"),SUMIFS(UK!$F$9:$F$77,UK!$C$9:$C$77,Data!$H5569),IF(AND($C3291="Tonne",$E3291="Fully converted"),SUMIFS(UK!$F$9:$F$77,UK!$C$9:$C$77,Data!$H5569),""))))</f>
        <v/>
      </c>
      <c r="B3291" t="s">
        <v>45</v>
      </c>
      <c r="C3291" t="s">
        <v>144</v>
      </c>
      <c r="D3291" t="s">
        <v>49</v>
      </c>
      <c r="E3291" t="s">
        <v>142</v>
      </c>
      <c r="F3291" s="32" t="s">
        <v>24</v>
      </c>
      <c r="G3291" s="32" t="s">
        <v>98</v>
      </c>
      <c r="H3291" s="32" t="s">
        <v>98</v>
      </c>
      <c r="I3291" s="32" t="s">
        <v>98</v>
      </c>
    </row>
    <row r="3292" spans="1:9" x14ac:dyDescent="0.25">
      <c r="A3292" t="str">
        <f>IF(AND($C3292="Area (ha)",$E3292="Fully converted"),SUMIFS(UK!$E$9:$E$77,UK!$C$9:$C$77,Data!$H5570),IF(AND($C3292="Area (ha)",$E3292="In conversion"),SUMIFS(UK!$F$9:$F$77,UK!$C$9:$C$77,Data!$H5570),IF(AND($C3292="Area (ha)",$E3292="Total"),SUMIFS(UK!$F$9:$F$77,UK!$C$9:$C$77,Data!$H5570),IF(AND($C3292="Tonne",$E3292="Fully converted"),SUMIFS(UK!$F$9:$F$77,UK!$C$9:$C$77,Data!$H5570),""))))</f>
        <v/>
      </c>
      <c r="B3292" t="s">
        <v>45</v>
      </c>
      <c r="C3292" t="s">
        <v>144</v>
      </c>
      <c r="D3292" t="s">
        <v>49</v>
      </c>
      <c r="E3292" t="s">
        <v>142</v>
      </c>
      <c r="F3292" s="32" t="s">
        <v>24</v>
      </c>
      <c r="G3292" s="32" t="s">
        <v>99</v>
      </c>
      <c r="H3292" s="32" t="s">
        <v>99</v>
      </c>
      <c r="I3292" s="32" t="s">
        <v>99</v>
      </c>
    </row>
    <row r="3293" spans="1:9" x14ac:dyDescent="0.25">
      <c r="A3293" t="str">
        <f>IF(AND($C3293="Area (ha)",$E3293="Fully converted"),SUMIFS(UK!$E$9:$E$77,UK!$C$9:$C$77,Data!$H5571),IF(AND($C3293="Area (ha)",$E3293="In conversion"),SUMIFS(UK!$F$9:$F$77,UK!$C$9:$C$77,Data!$H5571),IF(AND($C3293="Area (ha)",$E3293="Total"),SUMIFS(UK!$F$9:$F$77,UK!$C$9:$C$77,Data!$H5571),IF(AND($C3293="Tonne",$E3293="Fully converted"),SUMIFS(UK!$F$9:$F$77,UK!$C$9:$C$77,Data!$H5571),""))))</f>
        <v/>
      </c>
      <c r="B3293" t="s">
        <v>45</v>
      </c>
      <c r="C3293" t="s">
        <v>144</v>
      </c>
      <c r="D3293" t="s">
        <v>49</v>
      </c>
      <c r="E3293" t="s">
        <v>142</v>
      </c>
      <c r="F3293" s="32" t="s">
        <v>24</v>
      </c>
      <c r="G3293" s="32" t="s">
        <v>100</v>
      </c>
      <c r="H3293" s="32" t="s">
        <v>100</v>
      </c>
      <c r="I3293" s="32" t="s">
        <v>101</v>
      </c>
    </row>
    <row r="3294" spans="1:9" x14ac:dyDescent="0.25">
      <c r="A3294" t="str">
        <f>IF(AND($C3294="Area (ha)",$E3294="Fully converted"),SUMIFS(UK!$E$9:$E$77,UK!$C$9:$C$77,Data!$H5572),IF(AND($C3294="Area (ha)",$E3294="In conversion"),SUMIFS(UK!$F$9:$F$77,UK!$C$9:$C$77,Data!$H5572),IF(AND($C3294="Area (ha)",$E3294="Total"),SUMIFS(UK!$F$9:$F$77,UK!$C$9:$C$77,Data!$H5572),IF(AND($C3294="Tonne",$E3294="Fully converted"),SUMIFS(UK!$F$9:$F$77,UK!$C$9:$C$77,Data!$H5572),""))))</f>
        <v/>
      </c>
      <c r="B3294" t="s">
        <v>45</v>
      </c>
      <c r="C3294" t="s">
        <v>144</v>
      </c>
      <c r="D3294" t="s">
        <v>49</v>
      </c>
      <c r="E3294" t="s">
        <v>142</v>
      </c>
      <c r="F3294" s="32" t="s">
        <v>24</v>
      </c>
      <c r="G3294" s="32" t="s">
        <v>101</v>
      </c>
      <c r="H3294" s="32" t="s">
        <v>101</v>
      </c>
      <c r="I3294" s="32" t="s">
        <v>101</v>
      </c>
    </row>
    <row r="3295" spans="1:9" x14ac:dyDescent="0.25">
      <c r="A3295" t="str">
        <f>IF(AND($C3295="Area (ha)",$E3295="Fully converted"),SUMIFS(UK!$E$9:$E$77,UK!$C$9:$C$77,Data!$H5573),IF(AND($C3295="Area (ha)",$E3295="In conversion"),SUMIFS(UK!$F$9:$F$77,UK!$C$9:$C$77,Data!$H5573),IF(AND($C3295="Area (ha)",$E3295="Total"),SUMIFS(UK!$F$9:$F$77,UK!$C$9:$C$77,Data!$H5573),IF(AND($C3295="Tonne",$E3295="Fully converted"),SUMIFS(UK!$F$9:$F$77,UK!$C$9:$C$77,Data!$H5573),""))))</f>
        <v/>
      </c>
      <c r="B3295" t="s">
        <v>45</v>
      </c>
      <c r="C3295" t="s">
        <v>144</v>
      </c>
      <c r="D3295" t="s">
        <v>49</v>
      </c>
      <c r="E3295" t="s">
        <v>142</v>
      </c>
      <c r="F3295" s="32" t="s">
        <v>24</v>
      </c>
      <c r="G3295" s="32" t="s">
        <v>102</v>
      </c>
      <c r="H3295" s="32" t="s">
        <v>102</v>
      </c>
      <c r="I3295" s="32" t="s">
        <v>102</v>
      </c>
    </row>
    <row r="3296" spans="1:9" x14ac:dyDescent="0.25">
      <c r="A3296" t="str">
        <f>IF(AND($C3296="Area (ha)",$E3296="Fully converted"),SUMIFS(UK!$E$9:$E$77,UK!$C$9:$C$77,Data!$H5574),IF(AND($C3296="Area (ha)",$E3296="In conversion"),SUMIFS(UK!$F$9:$F$77,UK!$C$9:$C$77,Data!$H5574),IF(AND($C3296="Area (ha)",$E3296="Total"),SUMIFS(UK!$F$9:$F$77,UK!$C$9:$C$77,Data!$H5574),IF(AND($C3296="Tonne",$E3296="Fully converted"),SUMIFS(UK!$F$9:$F$77,UK!$C$9:$C$77,Data!$H5574),""))))</f>
        <v/>
      </c>
      <c r="B3296" t="s">
        <v>45</v>
      </c>
      <c r="C3296" t="s">
        <v>144</v>
      </c>
      <c r="D3296" t="s">
        <v>49</v>
      </c>
      <c r="E3296" t="s">
        <v>142</v>
      </c>
      <c r="F3296" s="32" t="s">
        <v>24</v>
      </c>
      <c r="G3296" s="32" t="s">
        <v>103</v>
      </c>
      <c r="H3296" s="32" t="s">
        <v>103</v>
      </c>
      <c r="I3296" s="32" t="s">
        <v>103</v>
      </c>
    </row>
    <row r="3297" spans="1:9" x14ac:dyDescent="0.25">
      <c r="A3297" t="str">
        <f>IF(AND($C3297="Area (ha)",$E3297="Fully converted"),SUMIFS(UK!$E$9:$E$77,UK!$C$9:$C$77,Data!$H5575),IF(AND($C3297="Area (ha)",$E3297="In conversion"),SUMIFS(UK!$F$9:$F$77,UK!$C$9:$C$77,Data!$H5575),IF(AND($C3297="Area (ha)",$E3297="Total"),SUMIFS(UK!$F$9:$F$77,UK!$C$9:$C$77,Data!$H5575),IF(AND($C3297="Tonne",$E3297="Fully converted"),SUMIFS(UK!$F$9:$F$77,UK!$C$9:$C$77,Data!$H5575),""))))</f>
        <v/>
      </c>
      <c r="B3297" t="s">
        <v>45</v>
      </c>
      <c r="C3297" t="s">
        <v>144</v>
      </c>
      <c r="D3297" t="s">
        <v>49</v>
      </c>
      <c r="E3297" t="s">
        <v>142</v>
      </c>
      <c r="F3297" s="32" t="s">
        <v>24</v>
      </c>
      <c r="G3297" s="32" t="s">
        <v>104</v>
      </c>
      <c r="H3297" s="32" t="s">
        <v>104</v>
      </c>
      <c r="I3297" s="32" t="s">
        <v>104</v>
      </c>
    </row>
    <row r="3298" spans="1:9" x14ac:dyDescent="0.25">
      <c r="A3298" t="str">
        <f>IF(AND($C3298="Area (ha)",$E3298="Fully converted"),SUMIFS(UK!$E$9:$E$77,UK!$C$9:$C$77,Data!$H5576),IF(AND($C3298="Area (ha)",$E3298="In conversion"),SUMIFS(UK!$F$9:$F$77,UK!$C$9:$C$77,Data!$H5576),IF(AND($C3298="Area (ha)",$E3298="Total"),SUMIFS(UK!$F$9:$F$77,UK!$C$9:$C$77,Data!$H5576),IF(AND($C3298="Tonne",$E3298="Fully converted"),SUMIFS(UK!$F$9:$F$77,UK!$C$9:$C$77,Data!$H5576),""))))</f>
        <v/>
      </c>
      <c r="B3298" t="s">
        <v>45</v>
      </c>
      <c r="C3298" t="s">
        <v>144</v>
      </c>
      <c r="D3298" t="s">
        <v>49</v>
      </c>
      <c r="E3298" t="s">
        <v>142</v>
      </c>
      <c r="F3298" s="32" t="s">
        <v>24</v>
      </c>
      <c r="G3298" s="32" t="s">
        <v>105</v>
      </c>
      <c r="H3298" s="32" t="s">
        <v>105</v>
      </c>
      <c r="I3298" s="32" t="s">
        <v>105</v>
      </c>
    </row>
    <row r="3299" spans="1:9" x14ac:dyDescent="0.25">
      <c r="A3299" t="str">
        <f>IF(AND($C3299="Area (ha)",$E3299="Fully converted"),SUMIFS(UK!$E$9:$E$77,UK!$C$9:$C$77,Data!$H5577),IF(AND($C3299="Area (ha)",$E3299="In conversion"),SUMIFS(UK!$F$9:$F$77,UK!$C$9:$C$77,Data!$H5577),IF(AND($C3299="Area (ha)",$E3299="Total"),SUMIFS(UK!$F$9:$F$77,UK!$C$9:$C$77,Data!$H5577),IF(AND($C3299="Tonne",$E3299="Fully converted"),SUMIFS(UK!$F$9:$F$77,UK!$C$9:$C$77,Data!$H5577),""))))</f>
        <v/>
      </c>
      <c r="B3299" t="s">
        <v>45</v>
      </c>
      <c r="C3299" t="s">
        <v>144</v>
      </c>
      <c r="D3299" t="s">
        <v>49</v>
      </c>
      <c r="E3299" t="s">
        <v>142</v>
      </c>
      <c r="F3299" s="32" t="s">
        <v>24</v>
      </c>
      <c r="G3299" s="32" t="s">
        <v>106</v>
      </c>
      <c r="H3299" s="32" t="s">
        <v>106</v>
      </c>
      <c r="I3299" s="32" t="s">
        <v>106</v>
      </c>
    </row>
    <row r="3300" spans="1:9" x14ac:dyDescent="0.25">
      <c r="A3300" t="str">
        <f>IF(AND($C3300="Area (ha)",$E3300="Fully converted"),SUMIFS(UK!$E$9:$E$77,UK!$C$9:$C$77,Data!$H5578),IF(AND($C3300="Area (ha)",$E3300="In conversion"),SUMIFS(UK!$F$9:$F$77,UK!$C$9:$C$77,Data!$H5578),IF(AND($C3300="Area (ha)",$E3300="Total"),SUMIFS(UK!$F$9:$F$77,UK!$C$9:$C$77,Data!$H5578),IF(AND($C3300="Tonne",$E3300="Fully converted"),SUMIFS(UK!$F$9:$F$77,UK!$C$9:$C$77,Data!$H5578),""))))</f>
        <v/>
      </c>
      <c r="B3300" t="s">
        <v>45</v>
      </c>
      <c r="C3300" t="s">
        <v>144</v>
      </c>
      <c r="D3300" t="s">
        <v>49</v>
      </c>
      <c r="E3300" t="s">
        <v>142</v>
      </c>
      <c r="F3300" s="32" t="s">
        <v>24</v>
      </c>
      <c r="G3300" s="32" t="s">
        <v>107</v>
      </c>
      <c r="H3300" s="32" t="s">
        <v>107</v>
      </c>
      <c r="I3300" s="32" t="s">
        <v>107</v>
      </c>
    </row>
    <row r="3301" spans="1:9" x14ac:dyDescent="0.25">
      <c r="A3301" t="str">
        <f>IF(AND($C3301="Area (ha)",$E3301="Fully converted"),SUMIFS(UK!$E$9:$E$77,UK!$C$9:$C$77,Data!$H5579),IF(AND($C3301="Area (ha)",$E3301="In conversion"),SUMIFS(UK!$F$9:$F$77,UK!$C$9:$C$77,Data!$H5579),IF(AND($C3301="Area (ha)",$E3301="Total"),SUMIFS(UK!$F$9:$F$77,UK!$C$9:$C$77,Data!$H5579),IF(AND($C3301="Tonne",$E3301="Fully converted"),SUMIFS(UK!$F$9:$F$77,UK!$C$9:$C$77,Data!$H5579),""))))</f>
        <v/>
      </c>
      <c r="B3301" t="s">
        <v>45</v>
      </c>
      <c r="C3301" t="s">
        <v>144</v>
      </c>
      <c r="D3301" t="s">
        <v>49</v>
      </c>
      <c r="E3301" t="s">
        <v>142</v>
      </c>
      <c r="F3301" s="32" t="s">
        <v>24</v>
      </c>
      <c r="G3301" s="32" t="s">
        <v>108</v>
      </c>
      <c r="H3301" s="32" t="s">
        <v>108</v>
      </c>
      <c r="I3301" s="32" t="s">
        <v>108</v>
      </c>
    </row>
    <row r="3302" spans="1:9" x14ac:dyDescent="0.25">
      <c r="A3302" t="str">
        <f>IF(AND($C3302="Area (ha)",$E3302="Fully converted"),SUMIFS(UK!$E$9:$E$77,UK!$C$9:$C$77,Data!$H5580),IF(AND($C3302="Area (ha)",$E3302="In conversion"),SUMIFS(UK!$F$9:$F$77,UK!$C$9:$C$77,Data!$H5580),IF(AND($C3302="Area (ha)",$E3302="Total"),SUMIFS(UK!$F$9:$F$77,UK!$C$9:$C$77,Data!$H5580),IF(AND($C3302="Tonne",$E3302="Fully converted"),SUMIFS(UK!$F$9:$F$77,UK!$C$9:$C$77,Data!$H5580),""))))</f>
        <v/>
      </c>
      <c r="B3302" t="s">
        <v>45</v>
      </c>
      <c r="C3302" t="s">
        <v>144</v>
      </c>
      <c r="D3302" t="s">
        <v>49</v>
      </c>
      <c r="E3302" t="s">
        <v>142</v>
      </c>
      <c r="F3302" s="32" t="s">
        <v>24</v>
      </c>
      <c r="G3302" s="32" t="s">
        <v>109</v>
      </c>
      <c r="H3302" s="32" t="s">
        <v>109</v>
      </c>
      <c r="I3302" s="32" t="s">
        <v>109</v>
      </c>
    </row>
    <row r="3303" spans="1:9" x14ac:dyDescent="0.25">
      <c r="A3303" t="str">
        <f>IF(AND($C3303="Area (ha)",$E3303="Fully converted"),SUMIFS(UK!$E$9:$E$77,UK!$C$9:$C$77,Data!$H5581),IF(AND($C3303="Area (ha)",$E3303="In conversion"),SUMIFS(UK!$F$9:$F$77,UK!$C$9:$C$77,Data!$H5581),IF(AND($C3303="Area (ha)",$E3303="Total"),SUMIFS(UK!$F$9:$F$77,UK!$C$9:$C$77,Data!$H5581),IF(AND($C3303="Tonne",$E3303="Fully converted"),SUMIFS(UK!$F$9:$F$77,UK!$C$9:$C$77,Data!$H5581),""))))</f>
        <v/>
      </c>
      <c r="B3303" t="s">
        <v>45</v>
      </c>
      <c r="C3303" t="s">
        <v>144</v>
      </c>
      <c r="D3303" t="s">
        <v>49</v>
      </c>
      <c r="E3303" t="s">
        <v>142</v>
      </c>
      <c r="F3303" s="32" t="s">
        <v>24</v>
      </c>
      <c r="G3303" s="32" t="s">
        <v>133</v>
      </c>
      <c r="H3303" s="32" t="s">
        <v>110</v>
      </c>
      <c r="I3303" s="32" t="s">
        <v>133</v>
      </c>
    </row>
    <row r="3304" spans="1:9" x14ac:dyDescent="0.25">
      <c r="A3304" t="str">
        <f>IF(AND($C3304="Area (ha)",$E3304="Fully converted"),SUMIFS(UK!$E$9:$E$77,UK!$C$9:$C$77,Data!$H5582),IF(AND($C3304="Area (ha)",$E3304="In conversion"),SUMIFS(UK!$F$9:$F$77,UK!$C$9:$C$77,Data!$H5582),IF(AND($C3304="Area (ha)",$E3304="Total"),SUMIFS(UK!$F$9:$F$77,UK!$C$9:$C$77,Data!$H5582),IF(AND($C3304="Tonne",$E3304="Fully converted"),SUMIFS(UK!$F$9:$F$77,UK!$C$9:$C$77,Data!$H5582),""))))</f>
        <v/>
      </c>
      <c r="B3304" t="s">
        <v>45</v>
      </c>
      <c r="C3304" t="s">
        <v>144</v>
      </c>
      <c r="D3304" t="s">
        <v>49</v>
      </c>
      <c r="E3304" t="s">
        <v>142</v>
      </c>
      <c r="F3304" s="32" t="s">
        <v>24</v>
      </c>
      <c r="G3304" s="32" t="s">
        <v>111</v>
      </c>
      <c r="H3304" s="32" t="s">
        <v>111</v>
      </c>
      <c r="I3304" s="32" t="s">
        <v>111</v>
      </c>
    </row>
    <row r="3305" spans="1:9" x14ac:dyDescent="0.25">
      <c r="A3305" t="str">
        <f>IF(AND($C3305="Area (ha)",$E3305="Fully converted"),SUMIFS(UK!$E$9:$E$77,UK!$C$9:$C$77,Data!$H5583),IF(AND($C3305="Area (ha)",$E3305="In conversion"),SUMIFS(UK!$F$9:$F$77,UK!$C$9:$C$77,Data!$H5583),IF(AND($C3305="Area (ha)",$E3305="Total"),SUMIFS(UK!$F$9:$F$77,UK!$C$9:$C$77,Data!$H5583),IF(AND($C3305="Tonne",$E3305="Fully converted"),SUMIFS(UK!$F$9:$F$77,UK!$C$9:$C$77,Data!$H5583),""))))</f>
        <v/>
      </c>
      <c r="B3305" t="s">
        <v>45</v>
      </c>
      <c r="C3305" t="s">
        <v>144</v>
      </c>
      <c r="D3305" t="s">
        <v>49</v>
      </c>
      <c r="E3305" t="s">
        <v>142</v>
      </c>
      <c r="F3305" s="32" t="s">
        <v>24</v>
      </c>
      <c r="G3305" s="32" t="s">
        <v>134</v>
      </c>
      <c r="H3305" s="32" t="s">
        <v>134</v>
      </c>
      <c r="I3305" s="32" t="s">
        <v>134</v>
      </c>
    </row>
    <row r="3306" spans="1:9" x14ac:dyDescent="0.25">
      <c r="A3306" t="str">
        <f>IF(AND($C3306="Area (ha)",$E3306="Fully converted"),SUMIFS(UK!$E$9:$E$77,UK!$C$9:$C$77,Data!$H5584),IF(AND($C3306="Area (ha)",$E3306="In conversion"),SUMIFS(UK!$F$9:$F$77,UK!$C$9:$C$77,Data!$H5584),IF(AND($C3306="Area (ha)",$E3306="Total"),SUMIFS(UK!$F$9:$F$77,UK!$C$9:$C$77,Data!$H5584),IF(AND($C3306="Tonne",$E3306="Fully converted"),SUMIFS(UK!$F$9:$F$77,UK!$C$9:$C$77,Data!$H5584),""))))</f>
        <v/>
      </c>
      <c r="B3306" t="s">
        <v>45</v>
      </c>
      <c r="C3306" t="s">
        <v>144</v>
      </c>
      <c r="D3306" t="s">
        <v>49</v>
      </c>
      <c r="E3306" t="s">
        <v>142</v>
      </c>
      <c r="F3306" s="32" t="s">
        <v>24</v>
      </c>
      <c r="G3306" s="32" t="s">
        <v>113</v>
      </c>
      <c r="H3306" s="32" t="s">
        <v>113</v>
      </c>
      <c r="I3306" s="32" t="s">
        <v>113</v>
      </c>
    </row>
    <row r="3307" spans="1:9" x14ac:dyDescent="0.25">
      <c r="A3307" t="str">
        <f>IF(AND($C3307="Area (ha)",$E3307="Fully converted"),SUMIFS(UK!$E$9:$E$77,UK!$C$9:$C$77,Data!$H5585),IF(AND($C3307="Area (ha)",$E3307="In conversion"),SUMIFS(UK!$F$9:$F$77,UK!$C$9:$C$77,Data!$H5585),IF(AND($C3307="Area (ha)",$E3307="Total"),SUMIFS(UK!$F$9:$F$77,UK!$C$9:$C$77,Data!$H5585),IF(AND($C3307="Tonne",$E3307="Fully converted"),SUMIFS(UK!$F$9:$F$77,UK!$C$9:$C$77,Data!$H5585),""))))</f>
        <v/>
      </c>
      <c r="B3307" t="s">
        <v>45</v>
      </c>
      <c r="C3307" t="s">
        <v>144</v>
      </c>
      <c r="D3307" t="s">
        <v>49</v>
      </c>
      <c r="E3307" t="s">
        <v>142</v>
      </c>
      <c r="F3307" s="32" t="s">
        <v>24</v>
      </c>
      <c r="G3307" s="32" t="s">
        <v>135</v>
      </c>
      <c r="H3307" s="32" t="s">
        <v>135</v>
      </c>
      <c r="I3307" s="32" t="s">
        <v>135</v>
      </c>
    </row>
    <row r="3308" spans="1:9" x14ac:dyDescent="0.25">
      <c r="A3308" t="str">
        <f>IF(AND($C3308="Area (ha)",$E3308="Fully converted"),SUMIFS(UK!$E$9:$E$77,UK!$C$9:$C$77,Data!$H5586),IF(AND($C3308="Area (ha)",$E3308="In conversion"),SUMIFS(UK!$F$9:$F$77,UK!$C$9:$C$77,Data!$H5586),IF(AND($C3308="Area (ha)",$E3308="Total"),SUMIFS(UK!$F$9:$F$77,UK!$C$9:$C$77,Data!$H5586),IF(AND($C3308="Tonne",$E3308="Fully converted"),SUMIFS(UK!$F$9:$F$77,UK!$C$9:$C$77,Data!$H5586),""))))</f>
        <v/>
      </c>
      <c r="B3308" t="s">
        <v>45</v>
      </c>
      <c r="C3308" t="s">
        <v>144</v>
      </c>
      <c r="D3308" t="s">
        <v>49</v>
      </c>
      <c r="E3308" t="s">
        <v>142</v>
      </c>
      <c r="F3308" s="32" t="s">
        <v>24</v>
      </c>
      <c r="G3308" s="32" t="s">
        <v>115</v>
      </c>
      <c r="H3308" s="32" t="s">
        <v>115</v>
      </c>
      <c r="I3308" s="32" t="s">
        <v>115</v>
      </c>
    </row>
    <row r="3309" spans="1:9" x14ac:dyDescent="0.25">
      <c r="A3309" t="str">
        <f>IF(AND($C3309="Area (ha)",$E3309="Fully converted"),SUMIFS(UK!$E$9:$E$77,UK!$C$9:$C$77,Data!$H5587),IF(AND($C3309="Area (ha)",$E3309="In conversion"),SUMIFS(UK!$F$9:$F$77,UK!$C$9:$C$77,Data!$H5587),IF(AND($C3309="Area (ha)",$E3309="Total"),SUMIFS(UK!$F$9:$F$77,UK!$C$9:$C$77,Data!$H5587),IF(AND($C3309="Tonne",$E3309="Fully converted"),SUMIFS(UK!$F$9:$F$77,UK!$C$9:$C$77,Data!$H5587),""))))</f>
        <v/>
      </c>
      <c r="B3309" t="s">
        <v>45</v>
      </c>
      <c r="C3309" t="s">
        <v>144</v>
      </c>
      <c r="D3309" t="s">
        <v>49</v>
      </c>
      <c r="E3309" t="s">
        <v>142</v>
      </c>
      <c r="F3309" s="32" t="s">
        <v>24</v>
      </c>
      <c r="G3309" s="32" t="s">
        <v>116</v>
      </c>
      <c r="H3309" s="32" t="s">
        <v>116</v>
      </c>
      <c r="I3309" s="32" t="s">
        <v>116</v>
      </c>
    </row>
    <row r="3310" spans="1:9" x14ac:dyDescent="0.25">
      <c r="A3310" t="str">
        <f>IF(AND($C3310="Area (ha)",$E3310="Fully converted"),SUMIFS(UK!$E$9:$E$77,UK!$C$9:$C$77,Data!$H5588),IF(AND($C3310="Area (ha)",$E3310="In conversion"),SUMIFS(UK!$F$9:$F$77,UK!$C$9:$C$77,Data!$H5588),IF(AND($C3310="Area (ha)",$E3310="Total"),SUMIFS(UK!$F$9:$F$77,UK!$C$9:$C$77,Data!$H5588),IF(AND($C3310="Tonne",$E3310="Fully converted"),SUMIFS(UK!$F$9:$F$77,UK!$C$9:$C$77,Data!$H5588),""))))</f>
        <v/>
      </c>
      <c r="B3310" t="s">
        <v>45</v>
      </c>
      <c r="C3310" t="s">
        <v>144</v>
      </c>
      <c r="D3310" t="s">
        <v>49</v>
      </c>
      <c r="E3310" t="s">
        <v>142</v>
      </c>
      <c r="F3310" s="32" t="s">
        <v>24</v>
      </c>
      <c r="G3310" s="32" t="s">
        <v>117</v>
      </c>
      <c r="H3310" s="32" t="s">
        <v>117</v>
      </c>
      <c r="I3310" s="32" t="s">
        <v>117</v>
      </c>
    </row>
    <row r="3311" spans="1:9" x14ac:dyDescent="0.25">
      <c r="A3311" t="str">
        <f>IF(AND($C3311="Area (ha)",$E3311="Fully converted"),SUMIFS(UK!$E$9:$E$77,UK!$C$9:$C$77,Data!$H5589),IF(AND($C3311="Area (ha)",$E3311="In conversion"),SUMIFS(UK!$F$9:$F$77,UK!$C$9:$C$77,Data!$H5589),IF(AND($C3311="Area (ha)",$E3311="Total"),SUMIFS(UK!$F$9:$F$77,UK!$C$9:$C$77,Data!$H5589),IF(AND($C3311="Tonne",$E3311="Fully converted"),SUMIFS(UK!$F$9:$F$77,UK!$C$9:$C$77,Data!$H5589),""))))</f>
        <v/>
      </c>
      <c r="B3311" t="s">
        <v>45</v>
      </c>
      <c r="C3311" t="s">
        <v>144</v>
      </c>
      <c r="D3311" t="s">
        <v>49</v>
      </c>
      <c r="E3311" t="s">
        <v>142</v>
      </c>
      <c r="F3311" s="32" t="s">
        <v>24</v>
      </c>
      <c r="G3311" s="32" t="s">
        <v>136</v>
      </c>
      <c r="H3311" s="32" t="s">
        <v>136</v>
      </c>
      <c r="I3311" s="32" t="s">
        <v>136</v>
      </c>
    </row>
    <row r="3312" spans="1:9" x14ac:dyDescent="0.25">
      <c r="A3312" t="str">
        <f>IF(AND($C3312="Area (ha)",$E3312="Fully converted"),SUMIFS(UK!$E$9:$E$77,UK!$C$9:$C$77,Data!$H5590),IF(AND($C3312="Area (ha)",$E3312="In conversion"),SUMIFS(UK!$F$9:$F$77,UK!$C$9:$C$77,Data!$H5590),IF(AND($C3312="Area (ha)",$E3312="Total"),SUMIFS(UK!$F$9:$F$77,UK!$C$9:$C$77,Data!$H5590),IF(AND($C3312="Tonne",$E3312="Fully converted"),SUMIFS(UK!$F$9:$F$77,UK!$C$9:$C$77,Data!$H5590),""))))</f>
        <v/>
      </c>
      <c r="B3312" t="s">
        <v>45</v>
      </c>
      <c r="C3312" t="s">
        <v>144</v>
      </c>
      <c r="D3312" t="s">
        <v>49</v>
      </c>
      <c r="E3312" t="s">
        <v>142</v>
      </c>
      <c r="F3312" s="32" t="s">
        <v>24</v>
      </c>
      <c r="G3312" s="32" t="s">
        <v>137</v>
      </c>
      <c r="H3312" s="32" t="s">
        <v>137</v>
      </c>
      <c r="I3312" s="32" t="s">
        <v>137</v>
      </c>
    </row>
    <row r="3313" spans="1:9" x14ac:dyDescent="0.25">
      <c r="A3313" t="str">
        <f>IF(AND($C3313="Area (ha)",$E3313="Fully converted"),SUMIFS(UK!$E$9:$E$77,UK!$C$9:$C$77,Data!$H5591),IF(AND($C3313="Area (ha)",$E3313="In conversion"),SUMIFS(UK!$F$9:$F$77,UK!$C$9:$C$77,Data!$H5591),IF(AND($C3313="Area (ha)",$E3313="Total"),SUMIFS(UK!$F$9:$F$77,UK!$C$9:$C$77,Data!$H5591),IF(AND($C3313="Tonne",$E3313="Fully converted"),SUMIFS(UK!$F$9:$F$77,UK!$C$9:$C$77,Data!$H5591),""))))</f>
        <v/>
      </c>
      <c r="B3313" t="s">
        <v>45</v>
      </c>
      <c r="C3313" t="s">
        <v>144</v>
      </c>
      <c r="D3313" t="s">
        <v>49</v>
      </c>
      <c r="E3313" t="s">
        <v>142</v>
      </c>
      <c r="F3313" s="32" t="s">
        <v>24</v>
      </c>
      <c r="G3313" s="32" t="s">
        <v>119</v>
      </c>
      <c r="H3313" s="32" t="s">
        <v>119</v>
      </c>
      <c r="I3313" s="32" t="s">
        <v>119</v>
      </c>
    </row>
    <row r="3314" spans="1:9" x14ac:dyDescent="0.25">
      <c r="A3314" t="str">
        <f>IF(AND($C3314="Area (ha)",$E3314="Fully converted"),SUMIFS(UK!$E$9:$E$77,UK!$C$9:$C$77,Data!$H5592),IF(AND($C3314="Area (ha)",$E3314="In conversion"),SUMIFS(UK!$F$9:$F$77,UK!$C$9:$C$77,Data!$H5592),IF(AND($C3314="Area (ha)",$E3314="Total"),SUMIFS(UK!$F$9:$F$77,UK!$C$9:$C$77,Data!$H5592),IF(AND($C3314="Tonne",$E3314="Fully converted"),SUMIFS(UK!$F$9:$F$77,UK!$C$9:$C$77,Data!$H5592),""))))</f>
        <v/>
      </c>
      <c r="B3314" t="s">
        <v>45</v>
      </c>
      <c r="C3314" t="s">
        <v>144</v>
      </c>
      <c r="D3314" t="s">
        <v>49</v>
      </c>
      <c r="E3314" t="s">
        <v>142</v>
      </c>
      <c r="F3314" s="32" t="s">
        <v>25</v>
      </c>
      <c r="G3314" s="32" t="s">
        <v>146</v>
      </c>
      <c r="H3314" s="32" t="s">
        <v>146</v>
      </c>
      <c r="I3314" s="32" t="s">
        <v>52</v>
      </c>
    </row>
    <row r="3315" spans="1:9" x14ac:dyDescent="0.25">
      <c r="A3315" t="str">
        <f>IF(AND($C3315="Area (ha)",$E3315="Fully converted"),SUMIFS(UK!$E$9:$E$77,UK!$C$9:$C$77,Data!$H5593),IF(AND($C3315="Area (ha)",$E3315="In conversion"),SUMIFS(UK!$F$9:$F$77,UK!$C$9:$C$77,Data!$H5593),IF(AND($C3315="Area (ha)",$E3315="Total"),SUMIFS(UK!$F$9:$F$77,UK!$C$9:$C$77,Data!$H5593),IF(AND($C3315="Tonne",$E3315="Fully converted"),SUMIFS(UK!$F$9:$F$77,UK!$C$9:$C$77,Data!$H5593),""))))</f>
        <v/>
      </c>
      <c r="B3315" t="s">
        <v>45</v>
      </c>
      <c r="C3315" t="s">
        <v>144</v>
      </c>
      <c r="D3315" t="s">
        <v>49</v>
      </c>
      <c r="E3315" t="s">
        <v>142</v>
      </c>
      <c r="F3315" s="32" t="s">
        <v>25</v>
      </c>
      <c r="G3315" s="32" t="s">
        <v>53</v>
      </c>
      <c r="H3315" s="32" t="s">
        <v>53</v>
      </c>
      <c r="I3315" s="32" t="s">
        <v>53</v>
      </c>
    </row>
    <row r="3316" spans="1:9" x14ac:dyDescent="0.25">
      <c r="A3316" t="str">
        <f>IF(AND($C3316="Area (ha)",$E3316="Fully converted"),SUMIFS(UK!$E$9:$E$77,UK!$C$9:$C$77,Data!$H5594),IF(AND($C3316="Area (ha)",$E3316="In conversion"),SUMIFS(UK!$F$9:$F$77,UK!$C$9:$C$77,Data!$H5594),IF(AND($C3316="Area (ha)",$E3316="Total"),SUMIFS(UK!$F$9:$F$77,UK!$C$9:$C$77,Data!$H5594),IF(AND($C3316="Tonne",$E3316="Fully converted"),SUMIFS(UK!$F$9:$F$77,UK!$C$9:$C$77,Data!$H5594),""))))</f>
        <v/>
      </c>
      <c r="B3316" t="s">
        <v>45</v>
      </c>
      <c r="C3316" t="s">
        <v>144</v>
      </c>
      <c r="D3316" t="s">
        <v>49</v>
      </c>
      <c r="E3316" t="s">
        <v>142</v>
      </c>
      <c r="F3316" s="32" t="s">
        <v>25</v>
      </c>
      <c r="G3316" s="32" t="s">
        <v>54</v>
      </c>
      <c r="H3316" s="32" t="s">
        <v>54</v>
      </c>
      <c r="I3316" s="32" t="s">
        <v>54</v>
      </c>
    </row>
    <row r="3317" spans="1:9" x14ac:dyDescent="0.25">
      <c r="A3317" t="str">
        <f>IF(AND($C3317="Area (ha)",$E3317="Fully converted"),SUMIFS(UK!$E$9:$E$77,UK!$C$9:$C$77,Data!$H5595),IF(AND($C3317="Area (ha)",$E3317="In conversion"),SUMIFS(UK!$F$9:$F$77,UK!$C$9:$C$77,Data!$H5595),IF(AND($C3317="Area (ha)",$E3317="Total"),SUMIFS(UK!$F$9:$F$77,UK!$C$9:$C$77,Data!$H5595),IF(AND($C3317="Tonne",$E3317="Fully converted"),SUMIFS(UK!$F$9:$F$77,UK!$C$9:$C$77,Data!$H5595),""))))</f>
        <v/>
      </c>
      <c r="B3317" t="s">
        <v>45</v>
      </c>
      <c r="C3317" t="s">
        <v>144</v>
      </c>
      <c r="D3317" t="s">
        <v>49</v>
      </c>
      <c r="E3317" t="s">
        <v>142</v>
      </c>
      <c r="F3317" s="32" t="s">
        <v>25</v>
      </c>
      <c r="G3317" s="32" t="s">
        <v>55</v>
      </c>
      <c r="H3317" s="32" t="s">
        <v>55</v>
      </c>
      <c r="I3317" s="32" t="s">
        <v>55</v>
      </c>
    </row>
    <row r="3318" spans="1:9" x14ac:dyDescent="0.25">
      <c r="A3318" t="str">
        <f>IF(AND($C3318="Area (ha)",$E3318="Fully converted"),SUMIFS(UK!$E$9:$E$77,UK!$C$9:$C$77,Data!$H5596),IF(AND($C3318="Area (ha)",$E3318="In conversion"),SUMIFS(UK!$F$9:$F$77,UK!$C$9:$C$77,Data!$H5596),IF(AND($C3318="Area (ha)",$E3318="Total"),SUMIFS(UK!$F$9:$F$77,UK!$C$9:$C$77,Data!$H5596),IF(AND($C3318="Tonne",$E3318="Fully converted"),SUMIFS(UK!$F$9:$F$77,UK!$C$9:$C$77,Data!$H5596),""))))</f>
        <v/>
      </c>
      <c r="B3318" t="s">
        <v>45</v>
      </c>
      <c r="C3318" t="s">
        <v>144</v>
      </c>
      <c r="D3318" t="s">
        <v>49</v>
      </c>
      <c r="E3318" t="s">
        <v>142</v>
      </c>
      <c r="F3318" s="32" t="s">
        <v>25</v>
      </c>
      <c r="G3318" s="32" t="s">
        <v>122</v>
      </c>
      <c r="H3318" s="32" t="s">
        <v>122</v>
      </c>
      <c r="I3318" s="32" t="s">
        <v>122</v>
      </c>
    </row>
    <row r="3319" spans="1:9" x14ac:dyDescent="0.25">
      <c r="A3319" t="str">
        <f>IF(AND($C3319="Area (ha)",$E3319="Fully converted"),SUMIFS(UK!$E$9:$E$77,UK!$C$9:$C$77,Data!$H5597),IF(AND($C3319="Area (ha)",$E3319="In conversion"),SUMIFS(UK!$F$9:$F$77,UK!$C$9:$C$77,Data!$H5597),IF(AND($C3319="Area (ha)",$E3319="Total"),SUMIFS(UK!$F$9:$F$77,UK!$C$9:$C$77,Data!$H5597),IF(AND($C3319="Tonne",$E3319="Fully converted"),SUMIFS(UK!$F$9:$F$77,UK!$C$9:$C$77,Data!$H5597),""))))</f>
        <v/>
      </c>
      <c r="B3319" t="s">
        <v>45</v>
      </c>
      <c r="C3319" t="s">
        <v>144</v>
      </c>
      <c r="D3319" t="s">
        <v>49</v>
      </c>
      <c r="E3319" t="s">
        <v>142</v>
      </c>
      <c r="F3319" s="32" t="s">
        <v>25</v>
      </c>
      <c r="G3319" s="32" t="s">
        <v>57</v>
      </c>
      <c r="H3319" s="32" t="s">
        <v>148</v>
      </c>
      <c r="I3319" s="32" t="s">
        <v>57</v>
      </c>
    </row>
    <row r="3320" spans="1:9" x14ac:dyDescent="0.25">
      <c r="A3320" t="str">
        <f>IF(AND($C3320="Area (ha)",$E3320="Fully converted"),SUMIFS(UK!$E$9:$E$77,UK!$C$9:$C$77,Data!$H5598),IF(AND($C3320="Area (ha)",$E3320="In conversion"),SUMIFS(UK!$F$9:$F$77,UK!$C$9:$C$77,Data!$H5598),IF(AND($C3320="Area (ha)",$E3320="Total"),SUMIFS(UK!$F$9:$F$77,UK!$C$9:$C$77,Data!$H5598),IF(AND($C3320="Tonne",$E3320="Fully converted"),SUMIFS(UK!$F$9:$F$77,UK!$C$9:$C$77,Data!$H5598),""))))</f>
        <v/>
      </c>
      <c r="B3320" t="s">
        <v>45</v>
      </c>
      <c r="C3320" t="s">
        <v>144</v>
      </c>
      <c r="D3320" t="s">
        <v>49</v>
      </c>
      <c r="E3320" t="s">
        <v>142</v>
      </c>
      <c r="F3320" s="32" t="s">
        <v>25</v>
      </c>
      <c r="G3320" s="32" t="s">
        <v>58</v>
      </c>
      <c r="H3320" s="32" t="s">
        <v>58</v>
      </c>
      <c r="I3320" s="32" t="s">
        <v>58</v>
      </c>
    </row>
    <row r="3321" spans="1:9" x14ac:dyDescent="0.25">
      <c r="A3321" t="str">
        <f>IF(AND($C3321="Area (ha)",$E3321="Fully converted"),SUMIFS(UK!$E$9:$E$77,UK!$C$9:$C$77,Data!$H5599),IF(AND($C3321="Area (ha)",$E3321="In conversion"),SUMIFS(UK!$F$9:$F$77,UK!$C$9:$C$77,Data!$H5599),IF(AND($C3321="Area (ha)",$E3321="Total"),SUMIFS(UK!$F$9:$F$77,UK!$C$9:$C$77,Data!$H5599),IF(AND($C3321="Tonne",$E3321="Fully converted"),SUMIFS(UK!$F$9:$F$77,UK!$C$9:$C$77,Data!$H5599),""))))</f>
        <v/>
      </c>
      <c r="B3321" t="s">
        <v>45</v>
      </c>
      <c r="C3321" t="s">
        <v>144</v>
      </c>
      <c r="D3321" t="s">
        <v>49</v>
      </c>
      <c r="E3321" t="s">
        <v>142</v>
      </c>
      <c r="F3321" s="32" t="s">
        <v>25</v>
      </c>
      <c r="G3321" s="32" t="s">
        <v>59</v>
      </c>
      <c r="H3321" s="32" t="s">
        <v>59</v>
      </c>
      <c r="I3321" s="32" t="s">
        <v>59</v>
      </c>
    </row>
    <row r="3322" spans="1:9" x14ac:dyDescent="0.25">
      <c r="A3322" t="str">
        <f>IF(AND($C3322="Area (ha)",$E3322="Fully converted"),SUMIFS(UK!$E$9:$E$77,UK!$C$9:$C$77,Data!$H5600),IF(AND($C3322="Area (ha)",$E3322="In conversion"),SUMIFS(UK!$F$9:$F$77,UK!$C$9:$C$77,Data!$H5600),IF(AND($C3322="Area (ha)",$E3322="Total"),SUMIFS(UK!$F$9:$F$77,UK!$C$9:$C$77,Data!$H5600),IF(AND($C3322="Tonne",$E3322="Fully converted"),SUMIFS(UK!$F$9:$F$77,UK!$C$9:$C$77,Data!$H5600),""))))</f>
        <v/>
      </c>
      <c r="B3322" t="s">
        <v>45</v>
      </c>
      <c r="C3322" t="s">
        <v>144</v>
      </c>
      <c r="D3322" t="s">
        <v>49</v>
      </c>
      <c r="E3322" t="s">
        <v>142</v>
      </c>
      <c r="F3322" s="32" t="s">
        <v>25</v>
      </c>
      <c r="G3322" s="32" t="s">
        <v>60</v>
      </c>
      <c r="H3322" s="32" t="s">
        <v>60</v>
      </c>
      <c r="I3322" s="32" t="s">
        <v>60</v>
      </c>
    </row>
    <row r="3323" spans="1:9" x14ac:dyDescent="0.25">
      <c r="A3323" t="str">
        <f>IF(AND($C3323="Area (ha)",$E3323="Fully converted"),SUMIFS(UK!$E$9:$E$77,UK!$C$9:$C$77,Data!$H5601),IF(AND($C3323="Area (ha)",$E3323="In conversion"),SUMIFS(UK!$F$9:$F$77,UK!$C$9:$C$77,Data!$H5601),IF(AND($C3323="Area (ha)",$E3323="Total"),SUMIFS(UK!$F$9:$F$77,UK!$C$9:$C$77,Data!$H5601),IF(AND($C3323="Tonne",$E3323="Fully converted"),SUMIFS(UK!$F$9:$F$77,UK!$C$9:$C$77,Data!$H5601),""))))</f>
        <v/>
      </c>
      <c r="B3323" t="s">
        <v>45</v>
      </c>
      <c r="C3323" t="s">
        <v>144</v>
      </c>
      <c r="D3323" t="s">
        <v>49</v>
      </c>
      <c r="E3323" t="s">
        <v>142</v>
      </c>
      <c r="F3323" s="32" t="s">
        <v>25</v>
      </c>
      <c r="G3323" s="32" t="s">
        <v>61</v>
      </c>
      <c r="H3323" s="32" t="s">
        <v>61</v>
      </c>
      <c r="I3323" s="32" t="s">
        <v>61</v>
      </c>
    </row>
    <row r="3324" spans="1:9" x14ac:dyDescent="0.25">
      <c r="A3324" t="str">
        <f>IF(AND($C3324="Area (ha)",$E3324="Fully converted"),SUMIFS(UK!$E$9:$E$77,UK!$C$9:$C$77,Data!$H5602),IF(AND($C3324="Area (ha)",$E3324="In conversion"),SUMIFS(UK!$F$9:$F$77,UK!$C$9:$C$77,Data!$H5602),IF(AND($C3324="Area (ha)",$E3324="Total"),SUMIFS(UK!$F$9:$F$77,UK!$C$9:$C$77,Data!$H5602),IF(AND($C3324="Tonne",$E3324="Fully converted"),SUMIFS(UK!$F$9:$F$77,UK!$C$9:$C$77,Data!$H5602),""))))</f>
        <v/>
      </c>
      <c r="B3324" t="s">
        <v>45</v>
      </c>
      <c r="C3324" t="s">
        <v>144</v>
      </c>
      <c r="D3324" t="s">
        <v>49</v>
      </c>
      <c r="E3324" t="s">
        <v>142</v>
      </c>
      <c r="F3324" s="32" t="s">
        <v>25</v>
      </c>
      <c r="G3324" s="32" t="s">
        <v>62</v>
      </c>
      <c r="H3324" s="32" t="s">
        <v>62</v>
      </c>
      <c r="I3324" s="32" t="s">
        <v>62</v>
      </c>
    </row>
    <row r="3325" spans="1:9" x14ac:dyDescent="0.25">
      <c r="A3325" t="str">
        <f>IF(AND($C3325="Area (ha)",$E3325="Fully converted"),SUMIFS(UK!$E$9:$E$77,UK!$C$9:$C$77,Data!$H5603),IF(AND($C3325="Area (ha)",$E3325="In conversion"),SUMIFS(UK!$F$9:$F$77,UK!$C$9:$C$77,Data!$H5603),IF(AND($C3325="Area (ha)",$E3325="Total"),SUMIFS(UK!$F$9:$F$77,UK!$C$9:$C$77,Data!$H5603),IF(AND($C3325="Tonne",$E3325="Fully converted"),SUMIFS(UK!$F$9:$F$77,UK!$C$9:$C$77,Data!$H5603),""))))</f>
        <v/>
      </c>
      <c r="B3325" t="s">
        <v>45</v>
      </c>
      <c r="C3325" t="s">
        <v>144</v>
      </c>
      <c r="D3325" t="s">
        <v>49</v>
      </c>
      <c r="E3325" t="s">
        <v>142</v>
      </c>
      <c r="F3325" s="32" t="s">
        <v>25</v>
      </c>
      <c r="G3325" s="32" t="s">
        <v>63</v>
      </c>
      <c r="H3325" s="32" t="s">
        <v>63</v>
      </c>
      <c r="I3325" s="32" t="s">
        <v>63</v>
      </c>
    </row>
    <row r="3326" spans="1:9" x14ac:dyDescent="0.25">
      <c r="A3326" t="str">
        <f>IF(AND($C3326="Area (ha)",$E3326="Fully converted"),SUMIFS(UK!$E$9:$E$77,UK!$C$9:$C$77,Data!$H5604),IF(AND($C3326="Area (ha)",$E3326="In conversion"),SUMIFS(UK!$F$9:$F$77,UK!$C$9:$C$77,Data!$H5604),IF(AND($C3326="Area (ha)",$E3326="Total"),SUMIFS(UK!$F$9:$F$77,UK!$C$9:$C$77,Data!$H5604),IF(AND($C3326="Tonne",$E3326="Fully converted"),SUMIFS(UK!$F$9:$F$77,UK!$C$9:$C$77,Data!$H5604),""))))</f>
        <v/>
      </c>
      <c r="B3326" t="s">
        <v>45</v>
      </c>
      <c r="C3326" t="s">
        <v>144</v>
      </c>
      <c r="D3326" t="s">
        <v>49</v>
      </c>
      <c r="E3326" t="s">
        <v>142</v>
      </c>
      <c r="F3326" s="32" t="s">
        <v>25</v>
      </c>
      <c r="G3326" s="32" t="s">
        <v>64</v>
      </c>
      <c r="H3326" s="32" t="s">
        <v>64</v>
      </c>
      <c r="I3326" s="32" t="s">
        <v>64</v>
      </c>
    </row>
    <row r="3327" spans="1:9" x14ac:dyDescent="0.25">
      <c r="A3327" t="str">
        <f>IF(AND($C3327="Area (ha)",$E3327="Fully converted"),SUMIFS(UK!$E$9:$E$77,UK!$C$9:$C$77,Data!$H5605),IF(AND($C3327="Area (ha)",$E3327="In conversion"),SUMIFS(UK!$F$9:$F$77,UK!$C$9:$C$77,Data!$H5605),IF(AND($C3327="Area (ha)",$E3327="Total"),SUMIFS(UK!$F$9:$F$77,UK!$C$9:$C$77,Data!$H5605),IF(AND($C3327="Tonne",$E3327="Fully converted"),SUMIFS(UK!$F$9:$F$77,UK!$C$9:$C$77,Data!$H5605),""))))</f>
        <v/>
      </c>
      <c r="B3327" t="s">
        <v>45</v>
      </c>
      <c r="C3327" t="s">
        <v>144</v>
      </c>
      <c r="D3327" t="s">
        <v>49</v>
      </c>
      <c r="E3327" t="s">
        <v>142</v>
      </c>
      <c r="F3327" s="32" t="s">
        <v>25</v>
      </c>
      <c r="G3327" s="32" t="s">
        <v>123</v>
      </c>
      <c r="H3327" s="32" t="s">
        <v>123</v>
      </c>
      <c r="I3327" s="32" t="s">
        <v>123</v>
      </c>
    </row>
    <row r="3328" spans="1:9" x14ac:dyDescent="0.25">
      <c r="A3328" t="str">
        <f>IF(AND($C3328="Area (ha)",$E3328="Fully converted"),SUMIFS(UK!$E$9:$E$77,UK!$C$9:$C$77,Data!$H5606),IF(AND($C3328="Area (ha)",$E3328="In conversion"),SUMIFS(UK!$F$9:$F$77,UK!$C$9:$C$77,Data!$H5606),IF(AND($C3328="Area (ha)",$E3328="Total"),SUMIFS(UK!$F$9:$F$77,UK!$C$9:$C$77,Data!$H5606),IF(AND($C3328="Tonne",$E3328="Fully converted"),SUMIFS(UK!$F$9:$F$77,UK!$C$9:$C$77,Data!$H5606),""))))</f>
        <v/>
      </c>
      <c r="B3328" t="s">
        <v>45</v>
      </c>
      <c r="C3328" t="s">
        <v>144</v>
      </c>
      <c r="D3328" t="s">
        <v>49</v>
      </c>
      <c r="E3328" t="s">
        <v>142</v>
      </c>
      <c r="F3328" s="32" t="s">
        <v>25</v>
      </c>
      <c r="G3328" s="32" t="s">
        <v>66</v>
      </c>
      <c r="H3328" s="32" t="s">
        <v>66</v>
      </c>
      <c r="I3328" s="32" t="s">
        <v>236</v>
      </c>
    </row>
    <row r="3329" spans="1:9" x14ac:dyDescent="0.25">
      <c r="A3329" t="str">
        <f>IF(AND($C3329="Area (ha)",$E3329="Fully converted"),SUMIFS(UK!$E$9:$E$77,UK!$C$9:$C$77,Data!$H5607),IF(AND($C3329="Area (ha)",$E3329="In conversion"),SUMIFS(UK!$F$9:$F$77,UK!$C$9:$C$77,Data!$H5607),IF(AND($C3329="Area (ha)",$E3329="Total"),SUMIFS(UK!$F$9:$F$77,UK!$C$9:$C$77,Data!$H5607),IF(AND($C3329="Tonne",$E3329="Fully converted"),SUMIFS(UK!$F$9:$F$77,UK!$C$9:$C$77,Data!$H5607),""))))</f>
        <v/>
      </c>
      <c r="B3329" t="s">
        <v>45</v>
      </c>
      <c r="C3329" t="s">
        <v>144</v>
      </c>
      <c r="D3329" t="s">
        <v>49</v>
      </c>
      <c r="E3329" t="s">
        <v>142</v>
      </c>
      <c r="F3329" s="32" t="s">
        <v>25</v>
      </c>
      <c r="G3329" s="32" t="s">
        <v>67</v>
      </c>
      <c r="H3329" s="32" t="s">
        <v>67</v>
      </c>
      <c r="I3329" s="32" t="s">
        <v>67</v>
      </c>
    </row>
    <row r="3330" spans="1:9" x14ac:dyDescent="0.25">
      <c r="A3330" t="str">
        <f>IF(AND($C3330="Area (ha)",$E3330="Fully converted"),SUMIFS(UK!$E$9:$E$77,UK!$C$9:$C$77,Data!$H5608),IF(AND($C3330="Area (ha)",$E3330="In conversion"),SUMIFS(UK!$F$9:$F$77,UK!$C$9:$C$77,Data!$H5608),IF(AND($C3330="Area (ha)",$E3330="Total"),SUMIFS(UK!$F$9:$F$77,UK!$C$9:$C$77,Data!$H5608),IF(AND($C3330="Tonne",$E3330="Fully converted"),SUMIFS(UK!$F$9:$F$77,UK!$C$9:$C$77,Data!$H5608),""))))</f>
        <v/>
      </c>
      <c r="B3330" t="s">
        <v>45</v>
      </c>
      <c r="C3330" t="s">
        <v>144</v>
      </c>
      <c r="D3330" t="s">
        <v>49</v>
      </c>
      <c r="E3330" t="s">
        <v>142</v>
      </c>
      <c r="F3330" s="32" t="s">
        <v>25</v>
      </c>
      <c r="G3330" s="32" t="s">
        <v>68</v>
      </c>
      <c r="H3330" s="32" t="s">
        <v>68</v>
      </c>
      <c r="I3330" s="32" t="s">
        <v>68</v>
      </c>
    </row>
    <row r="3331" spans="1:9" x14ac:dyDescent="0.25">
      <c r="A3331" t="str">
        <f>IF(AND($C3331="Area (ha)",$E3331="Fully converted"),SUMIFS(UK!$E$9:$E$77,UK!$C$9:$C$77,Data!$H5609),IF(AND($C3331="Area (ha)",$E3331="In conversion"),SUMIFS(UK!$F$9:$F$77,UK!$C$9:$C$77,Data!$H5609),IF(AND($C3331="Area (ha)",$E3331="Total"),SUMIFS(UK!$F$9:$F$77,UK!$C$9:$C$77,Data!$H5609),IF(AND($C3331="Tonne",$E3331="Fully converted"),SUMIFS(UK!$F$9:$F$77,UK!$C$9:$C$77,Data!$H5609),""))))</f>
        <v/>
      </c>
      <c r="B3331" t="s">
        <v>45</v>
      </c>
      <c r="C3331" t="s">
        <v>144</v>
      </c>
      <c r="D3331" t="s">
        <v>49</v>
      </c>
      <c r="E3331" t="s">
        <v>142</v>
      </c>
      <c r="F3331" s="32" t="s">
        <v>25</v>
      </c>
      <c r="G3331" s="32" t="s">
        <v>69</v>
      </c>
      <c r="H3331" s="32" t="s">
        <v>69</v>
      </c>
      <c r="I3331" s="32" t="s">
        <v>69</v>
      </c>
    </row>
    <row r="3332" spans="1:9" x14ac:dyDescent="0.25">
      <c r="A3332" t="str">
        <f>IF(AND($C3332="Area (ha)",$E3332="Fully converted"),SUMIFS(UK!$E$9:$E$77,UK!$C$9:$C$77,Data!$H5610),IF(AND($C3332="Area (ha)",$E3332="In conversion"),SUMIFS(UK!$F$9:$F$77,UK!$C$9:$C$77,Data!$H5610),IF(AND($C3332="Area (ha)",$E3332="Total"),SUMIFS(UK!$F$9:$F$77,UK!$C$9:$C$77,Data!$H5610),IF(AND($C3332="Tonne",$E3332="Fully converted"),SUMIFS(UK!$F$9:$F$77,UK!$C$9:$C$77,Data!$H5610),""))))</f>
        <v/>
      </c>
      <c r="B3332" t="s">
        <v>45</v>
      </c>
      <c r="C3332" t="s">
        <v>144</v>
      </c>
      <c r="D3332" t="s">
        <v>49</v>
      </c>
      <c r="E3332" t="s">
        <v>142</v>
      </c>
      <c r="F3332" s="32" t="s">
        <v>25</v>
      </c>
      <c r="G3332" s="32" t="s">
        <v>124</v>
      </c>
      <c r="H3332" s="32" t="s">
        <v>124</v>
      </c>
      <c r="I3332" s="32" t="s">
        <v>124</v>
      </c>
    </row>
    <row r="3333" spans="1:9" x14ac:dyDescent="0.25">
      <c r="A3333" t="str">
        <f>IF(AND($C3333="Area (ha)",$E3333="Fully converted"),SUMIFS(UK!$E$9:$E$77,UK!$C$9:$C$77,Data!$H5611),IF(AND($C3333="Area (ha)",$E3333="In conversion"),SUMIFS(UK!$F$9:$F$77,UK!$C$9:$C$77,Data!$H5611),IF(AND($C3333="Area (ha)",$E3333="Total"),SUMIFS(UK!$F$9:$F$77,UK!$C$9:$C$77,Data!$H5611),IF(AND($C3333="Tonne",$E3333="Fully converted"),SUMIFS(UK!$F$9:$F$77,UK!$C$9:$C$77,Data!$H5611),""))))</f>
        <v/>
      </c>
      <c r="B3333" t="s">
        <v>45</v>
      </c>
      <c r="C3333" t="s">
        <v>144</v>
      </c>
      <c r="D3333" t="s">
        <v>49</v>
      </c>
      <c r="E3333" t="s">
        <v>142</v>
      </c>
      <c r="F3333" s="32" t="s">
        <v>25</v>
      </c>
      <c r="G3333" s="32" t="s">
        <v>71</v>
      </c>
      <c r="H3333" s="32" t="s">
        <v>71</v>
      </c>
      <c r="I3333" s="32" t="s">
        <v>71</v>
      </c>
    </row>
    <row r="3334" spans="1:9" x14ac:dyDescent="0.25">
      <c r="A3334" t="str">
        <f>IF(AND($C3334="Area (ha)",$E3334="Fully converted"),SUMIFS(UK!$E$9:$E$77,UK!$C$9:$C$77,Data!$H5612),IF(AND($C3334="Area (ha)",$E3334="In conversion"),SUMIFS(UK!$F$9:$F$77,UK!$C$9:$C$77,Data!$H5612),IF(AND($C3334="Area (ha)",$E3334="Total"),SUMIFS(UK!$F$9:$F$77,UK!$C$9:$C$77,Data!$H5612),IF(AND($C3334="Tonne",$E3334="Fully converted"),SUMIFS(UK!$F$9:$F$77,UK!$C$9:$C$77,Data!$H5612),""))))</f>
        <v/>
      </c>
      <c r="B3334" t="s">
        <v>45</v>
      </c>
      <c r="C3334" t="s">
        <v>144</v>
      </c>
      <c r="D3334" t="s">
        <v>49</v>
      </c>
      <c r="E3334" t="s">
        <v>142</v>
      </c>
      <c r="F3334" s="32" t="s">
        <v>25</v>
      </c>
      <c r="G3334" s="32" t="s">
        <v>72</v>
      </c>
      <c r="H3334" s="32" t="s">
        <v>72</v>
      </c>
      <c r="I3334" s="32" t="s">
        <v>72</v>
      </c>
    </row>
    <row r="3335" spans="1:9" x14ac:dyDescent="0.25">
      <c r="A3335" t="str">
        <f>IF(AND($C3335="Area (ha)",$E3335="Fully converted"),SUMIFS(UK!$E$9:$E$77,UK!$C$9:$C$77,Data!$H5613),IF(AND($C3335="Area (ha)",$E3335="In conversion"),SUMIFS(UK!$F$9:$F$77,UK!$C$9:$C$77,Data!$H5613),IF(AND($C3335="Area (ha)",$E3335="Total"),SUMIFS(UK!$F$9:$F$77,UK!$C$9:$C$77,Data!$H5613),IF(AND($C3335="Tonne",$E3335="Fully converted"),SUMIFS(UK!$F$9:$F$77,UK!$C$9:$C$77,Data!$H5613),""))))</f>
        <v/>
      </c>
      <c r="B3335" t="s">
        <v>45</v>
      </c>
      <c r="C3335" t="s">
        <v>144</v>
      </c>
      <c r="D3335" t="s">
        <v>49</v>
      </c>
      <c r="E3335" t="s">
        <v>142</v>
      </c>
      <c r="F3335" s="32" t="s">
        <v>25</v>
      </c>
      <c r="G3335" s="32" t="s">
        <v>73</v>
      </c>
      <c r="H3335" s="32" t="s">
        <v>73</v>
      </c>
      <c r="I3335" s="32" t="s">
        <v>73</v>
      </c>
    </row>
    <row r="3336" spans="1:9" x14ac:dyDescent="0.25">
      <c r="A3336" t="str">
        <f>IF(AND($C3336="Area (ha)",$E3336="Fully converted"),SUMIFS(UK!$E$9:$E$77,UK!$C$9:$C$77,Data!$H5614),IF(AND($C3336="Area (ha)",$E3336="In conversion"),SUMIFS(UK!$F$9:$F$77,UK!$C$9:$C$77,Data!$H5614),IF(AND($C3336="Area (ha)",$E3336="Total"),SUMIFS(UK!$F$9:$F$77,UK!$C$9:$C$77,Data!$H5614),IF(AND($C3336="Tonne",$E3336="Fully converted"),SUMIFS(UK!$F$9:$F$77,UK!$C$9:$C$77,Data!$H5614),""))))</f>
        <v/>
      </c>
      <c r="B3336" t="s">
        <v>45</v>
      </c>
      <c r="C3336" t="s">
        <v>144</v>
      </c>
      <c r="D3336" t="s">
        <v>49</v>
      </c>
      <c r="E3336" t="s">
        <v>142</v>
      </c>
      <c r="F3336" s="32" t="s">
        <v>25</v>
      </c>
      <c r="G3336" s="32" t="s">
        <v>74</v>
      </c>
      <c r="H3336" s="32" t="s">
        <v>74</v>
      </c>
      <c r="I3336" s="32" t="s">
        <v>74</v>
      </c>
    </row>
    <row r="3337" spans="1:9" x14ac:dyDescent="0.25">
      <c r="A3337" t="str">
        <f>IF(AND($C3337="Area (ha)",$E3337="Fully converted"),SUMIFS(UK!$E$9:$E$77,UK!$C$9:$C$77,Data!$H5615),IF(AND($C3337="Area (ha)",$E3337="In conversion"),SUMIFS(UK!$F$9:$F$77,UK!$C$9:$C$77,Data!$H5615),IF(AND($C3337="Area (ha)",$E3337="Total"),SUMIFS(UK!$F$9:$F$77,UK!$C$9:$C$77,Data!$H5615),IF(AND($C3337="Tonne",$E3337="Fully converted"),SUMIFS(UK!$F$9:$F$77,UK!$C$9:$C$77,Data!$H5615),""))))</f>
        <v/>
      </c>
      <c r="B3337" t="s">
        <v>45</v>
      </c>
      <c r="C3337" t="s">
        <v>144</v>
      </c>
      <c r="D3337" t="s">
        <v>49</v>
      </c>
      <c r="E3337" t="s">
        <v>142</v>
      </c>
      <c r="F3337" s="32" t="s">
        <v>25</v>
      </c>
      <c r="G3337" s="32" t="s">
        <v>125</v>
      </c>
      <c r="H3337" s="32" t="s">
        <v>75</v>
      </c>
      <c r="I3337" s="32" t="s">
        <v>125</v>
      </c>
    </row>
    <row r="3338" spans="1:9" x14ac:dyDescent="0.25">
      <c r="A3338" t="str">
        <f>IF(AND($C3338="Area (ha)",$E3338="Fully converted"),SUMIFS(UK!$E$9:$E$77,UK!$C$9:$C$77,Data!$H5616),IF(AND($C3338="Area (ha)",$E3338="In conversion"),SUMIFS(UK!$F$9:$F$77,UK!$C$9:$C$77,Data!$H5616),IF(AND($C3338="Area (ha)",$E3338="Total"),SUMIFS(UK!$F$9:$F$77,UK!$C$9:$C$77,Data!$H5616),IF(AND($C3338="Tonne",$E3338="Fully converted"),SUMIFS(UK!$F$9:$F$77,UK!$C$9:$C$77,Data!$H5616),""))))</f>
        <v/>
      </c>
      <c r="B3338" t="s">
        <v>45</v>
      </c>
      <c r="C3338" t="s">
        <v>144</v>
      </c>
      <c r="D3338" t="s">
        <v>49</v>
      </c>
      <c r="E3338" t="s">
        <v>142</v>
      </c>
      <c r="F3338" s="32" t="s">
        <v>25</v>
      </c>
      <c r="G3338" s="32" t="s">
        <v>76</v>
      </c>
      <c r="H3338" s="32" t="s">
        <v>76</v>
      </c>
      <c r="I3338" s="32" t="s">
        <v>76</v>
      </c>
    </row>
    <row r="3339" spans="1:9" x14ac:dyDescent="0.25">
      <c r="A3339" t="str">
        <f>IF(AND($C3339="Area (ha)",$E3339="Fully converted"),SUMIFS(UK!$E$9:$E$77,UK!$C$9:$C$77,Data!$H5617),IF(AND($C3339="Area (ha)",$E3339="In conversion"),SUMIFS(UK!$F$9:$F$77,UK!$C$9:$C$77,Data!$H5617),IF(AND($C3339="Area (ha)",$E3339="Total"),SUMIFS(UK!$F$9:$F$77,UK!$C$9:$C$77,Data!$H5617),IF(AND($C3339="Tonne",$E3339="Fully converted"),SUMIFS(UK!$F$9:$F$77,UK!$C$9:$C$77,Data!$H5617),""))))</f>
        <v/>
      </c>
      <c r="B3339" t="s">
        <v>45</v>
      </c>
      <c r="C3339" t="s">
        <v>144</v>
      </c>
      <c r="D3339" t="s">
        <v>49</v>
      </c>
      <c r="E3339" t="s">
        <v>142</v>
      </c>
      <c r="F3339" s="32" t="s">
        <v>25</v>
      </c>
      <c r="G3339" s="32" t="s">
        <v>77</v>
      </c>
      <c r="H3339" s="32" t="s">
        <v>77</v>
      </c>
      <c r="I3339" s="32" t="s">
        <v>77</v>
      </c>
    </row>
    <row r="3340" spans="1:9" x14ac:dyDescent="0.25">
      <c r="A3340" t="str">
        <f>IF(AND($C3340="Area (ha)",$E3340="Fully converted"),SUMIFS(UK!$E$9:$E$77,UK!$C$9:$C$77,Data!$H5618),IF(AND($C3340="Area (ha)",$E3340="In conversion"),SUMIFS(UK!$F$9:$F$77,UK!$C$9:$C$77,Data!$H5618),IF(AND($C3340="Area (ha)",$E3340="Total"),SUMIFS(UK!$F$9:$F$77,UK!$C$9:$C$77,Data!$H5618),IF(AND($C3340="Tonne",$E3340="Fully converted"),SUMIFS(UK!$F$9:$F$77,UK!$C$9:$C$77,Data!$H5618),""))))</f>
        <v/>
      </c>
      <c r="B3340" t="s">
        <v>45</v>
      </c>
      <c r="C3340" t="s">
        <v>144</v>
      </c>
      <c r="D3340" t="s">
        <v>49</v>
      </c>
      <c r="E3340" t="s">
        <v>142</v>
      </c>
      <c r="F3340" s="32" t="s">
        <v>25</v>
      </c>
      <c r="G3340" s="32" t="s">
        <v>78</v>
      </c>
      <c r="H3340" s="32" t="s">
        <v>78</v>
      </c>
      <c r="I3340" s="32" t="s">
        <v>78</v>
      </c>
    </row>
    <row r="3341" spans="1:9" x14ac:dyDescent="0.25">
      <c r="A3341" t="str">
        <f>IF(AND($C3341="Area (ha)",$E3341="Fully converted"),SUMIFS(UK!$E$9:$E$77,UK!$C$9:$C$77,Data!$H5619),IF(AND($C3341="Area (ha)",$E3341="In conversion"),SUMIFS(UK!$F$9:$F$77,UK!$C$9:$C$77,Data!$H5619),IF(AND($C3341="Area (ha)",$E3341="Total"),SUMIFS(UK!$F$9:$F$77,UK!$C$9:$C$77,Data!$H5619),IF(AND($C3341="Tonne",$E3341="Fully converted"),SUMIFS(UK!$F$9:$F$77,UK!$C$9:$C$77,Data!$H5619),""))))</f>
        <v/>
      </c>
      <c r="B3341" t="s">
        <v>45</v>
      </c>
      <c r="C3341" t="s">
        <v>144</v>
      </c>
      <c r="D3341" t="s">
        <v>49</v>
      </c>
      <c r="E3341" t="s">
        <v>142</v>
      </c>
      <c r="F3341" s="32" t="s">
        <v>25</v>
      </c>
      <c r="G3341" s="32" t="s">
        <v>126</v>
      </c>
      <c r="H3341" s="32" t="s">
        <v>126</v>
      </c>
      <c r="I3341" s="32" t="s">
        <v>126</v>
      </c>
    </row>
    <row r="3342" spans="1:9" x14ac:dyDescent="0.25">
      <c r="A3342" t="str">
        <f>IF(AND($C3342="Area (ha)",$E3342="Fully converted"),SUMIFS(UK!$E$9:$E$77,UK!$C$9:$C$77,Data!$H5620),IF(AND($C3342="Area (ha)",$E3342="In conversion"),SUMIFS(UK!$F$9:$F$77,UK!$C$9:$C$77,Data!$H5620),IF(AND($C3342="Area (ha)",$E3342="Total"),SUMIFS(UK!$F$9:$F$77,UK!$C$9:$C$77,Data!$H5620),IF(AND($C3342="Tonne",$E3342="Fully converted"),SUMIFS(UK!$F$9:$F$77,UK!$C$9:$C$77,Data!$H5620),""))))</f>
        <v/>
      </c>
      <c r="B3342" t="s">
        <v>45</v>
      </c>
      <c r="C3342" t="s">
        <v>144</v>
      </c>
      <c r="D3342" t="s">
        <v>49</v>
      </c>
      <c r="E3342" t="s">
        <v>142</v>
      </c>
      <c r="F3342" s="32" t="s">
        <v>25</v>
      </c>
      <c r="G3342" s="32" t="s">
        <v>80</v>
      </c>
      <c r="H3342" s="32" t="s">
        <v>80</v>
      </c>
      <c r="I3342" s="32" t="s">
        <v>80</v>
      </c>
    </row>
    <row r="3343" spans="1:9" x14ac:dyDescent="0.25">
      <c r="A3343" t="str">
        <f>IF(AND($C3343="Area (ha)",$E3343="Fully converted"),SUMIFS(UK!$E$9:$E$77,UK!$C$9:$C$77,Data!$H5621),IF(AND($C3343="Area (ha)",$E3343="In conversion"),SUMIFS(UK!$F$9:$F$77,UK!$C$9:$C$77,Data!$H5621),IF(AND($C3343="Area (ha)",$E3343="Total"),SUMIFS(UK!$F$9:$F$77,UK!$C$9:$C$77,Data!$H5621),IF(AND($C3343="Tonne",$E3343="Fully converted"),SUMIFS(UK!$F$9:$F$77,UK!$C$9:$C$77,Data!$H5621),""))))</f>
        <v/>
      </c>
      <c r="B3343" t="s">
        <v>45</v>
      </c>
      <c r="C3343" t="s">
        <v>144</v>
      </c>
      <c r="D3343" t="s">
        <v>49</v>
      </c>
      <c r="E3343" t="s">
        <v>142</v>
      </c>
      <c r="F3343" s="32" t="s">
        <v>25</v>
      </c>
      <c r="G3343" s="32" t="s">
        <v>81</v>
      </c>
      <c r="H3343" s="32" t="s">
        <v>81</v>
      </c>
      <c r="I3343" s="32" t="s">
        <v>81</v>
      </c>
    </row>
    <row r="3344" spans="1:9" x14ac:dyDescent="0.25">
      <c r="A3344" t="str">
        <f>IF(AND($C3344="Area (ha)",$E3344="Fully converted"),SUMIFS(UK!$E$9:$E$77,UK!$C$9:$C$77,Data!$H5622),IF(AND($C3344="Area (ha)",$E3344="In conversion"),SUMIFS(UK!$F$9:$F$77,UK!$C$9:$C$77,Data!$H5622),IF(AND($C3344="Area (ha)",$E3344="Total"),SUMIFS(UK!$F$9:$F$77,UK!$C$9:$C$77,Data!$H5622),IF(AND($C3344="Tonne",$E3344="Fully converted"),SUMIFS(UK!$F$9:$F$77,UK!$C$9:$C$77,Data!$H5622),""))))</f>
        <v/>
      </c>
      <c r="B3344" t="s">
        <v>45</v>
      </c>
      <c r="C3344" t="s">
        <v>144</v>
      </c>
      <c r="D3344" t="s">
        <v>49</v>
      </c>
      <c r="E3344" t="s">
        <v>142</v>
      </c>
      <c r="F3344" s="32" t="s">
        <v>25</v>
      </c>
      <c r="G3344" s="32" t="s">
        <v>82</v>
      </c>
      <c r="H3344" s="32" t="s">
        <v>82</v>
      </c>
      <c r="I3344" s="32" t="s">
        <v>82</v>
      </c>
    </row>
    <row r="3345" spans="1:9" x14ac:dyDescent="0.25">
      <c r="A3345" t="str">
        <f>IF(AND($C3345="Area (ha)",$E3345="Fully converted"),SUMIFS(UK!$E$9:$E$77,UK!$C$9:$C$77,Data!$H5623),IF(AND($C3345="Area (ha)",$E3345="In conversion"),SUMIFS(UK!$F$9:$F$77,UK!$C$9:$C$77,Data!$H5623),IF(AND($C3345="Area (ha)",$E3345="Total"),SUMIFS(UK!$F$9:$F$77,UK!$C$9:$C$77,Data!$H5623),IF(AND($C3345="Tonne",$E3345="Fully converted"),SUMIFS(UK!$F$9:$F$77,UK!$C$9:$C$77,Data!$H5623),""))))</f>
        <v/>
      </c>
      <c r="B3345" t="s">
        <v>45</v>
      </c>
      <c r="C3345" t="s">
        <v>144</v>
      </c>
      <c r="D3345" t="s">
        <v>49</v>
      </c>
      <c r="E3345" t="s">
        <v>142</v>
      </c>
      <c r="F3345" s="32" t="s">
        <v>25</v>
      </c>
      <c r="G3345" s="32" t="s">
        <v>83</v>
      </c>
      <c r="H3345" s="32" t="s">
        <v>83</v>
      </c>
      <c r="I3345" s="32" t="s">
        <v>83</v>
      </c>
    </row>
    <row r="3346" spans="1:9" x14ac:dyDescent="0.25">
      <c r="A3346" t="str">
        <f>IF(AND($C3346="Area (ha)",$E3346="Fully converted"),SUMIFS(UK!$E$9:$E$77,UK!$C$9:$C$77,Data!$H5624),IF(AND($C3346="Area (ha)",$E3346="In conversion"),SUMIFS(UK!$F$9:$F$77,UK!$C$9:$C$77,Data!$H5624),IF(AND($C3346="Area (ha)",$E3346="Total"),SUMIFS(UK!$F$9:$F$77,UK!$C$9:$C$77,Data!$H5624),IF(AND($C3346="Tonne",$E3346="Fully converted"),SUMIFS(UK!$F$9:$F$77,UK!$C$9:$C$77,Data!$H5624),""))))</f>
        <v/>
      </c>
      <c r="B3346" t="s">
        <v>45</v>
      </c>
      <c r="C3346" t="s">
        <v>144</v>
      </c>
      <c r="D3346" t="s">
        <v>49</v>
      </c>
      <c r="E3346" t="s">
        <v>142</v>
      </c>
      <c r="F3346" s="32" t="s">
        <v>25</v>
      </c>
      <c r="G3346" s="32" t="s">
        <v>84</v>
      </c>
      <c r="H3346" s="32" t="s">
        <v>84</v>
      </c>
      <c r="I3346" s="32" t="s">
        <v>84</v>
      </c>
    </row>
    <row r="3347" spans="1:9" x14ac:dyDescent="0.25">
      <c r="A3347" t="str">
        <f>IF(AND($C3347="Area (ha)",$E3347="Fully converted"),SUMIFS(UK!$E$9:$E$77,UK!$C$9:$C$77,Data!$H5625),IF(AND($C3347="Area (ha)",$E3347="In conversion"),SUMIFS(UK!$F$9:$F$77,UK!$C$9:$C$77,Data!$H5625),IF(AND($C3347="Area (ha)",$E3347="Total"),SUMIFS(UK!$F$9:$F$77,UK!$C$9:$C$77,Data!$H5625),IF(AND($C3347="Tonne",$E3347="Fully converted"),SUMIFS(UK!$F$9:$F$77,UK!$C$9:$C$77,Data!$H5625),""))))</f>
        <v/>
      </c>
      <c r="B3347" t="s">
        <v>45</v>
      </c>
      <c r="C3347" t="s">
        <v>144</v>
      </c>
      <c r="D3347" t="s">
        <v>49</v>
      </c>
      <c r="E3347" t="s">
        <v>142</v>
      </c>
      <c r="F3347" s="32" t="s">
        <v>25</v>
      </c>
      <c r="G3347" s="32" t="s">
        <v>85</v>
      </c>
      <c r="H3347" s="32" t="s">
        <v>85</v>
      </c>
      <c r="I3347" s="32" t="s">
        <v>235</v>
      </c>
    </row>
    <row r="3348" spans="1:9" x14ac:dyDescent="0.25">
      <c r="A3348" t="str">
        <f>IF(AND($C3348="Area (ha)",$E3348="Fully converted"),SUMIFS(UK!$E$9:$E$77,UK!$C$9:$C$77,Data!$H5626),IF(AND($C3348="Area (ha)",$E3348="In conversion"),SUMIFS(UK!$F$9:$F$77,UK!$C$9:$C$77,Data!$H5626),IF(AND($C3348="Area (ha)",$E3348="Total"),SUMIFS(UK!$F$9:$F$77,UK!$C$9:$C$77,Data!$H5626),IF(AND($C3348="Tonne",$E3348="Fully converted"),SUMIFS(UK!$F$9:$F$77,UK!$C$9:$C$77,Data!$H5626),""))))</f>
        <v/>
      </c>
      <c r="B3348" t="s">
        <v>45</v>
      </c>
      <c r="C3348" t="s">
        <v>144</v>
      </c>
      <c r="D3348" t="s">
        <v>49</v>
      </c>
      <c r="E3348" t="s">
        <v>142</v>
      </c>
      <c r="F3348" s="32" t="s">
        <v>25</v>
      </c>
      <c r="G3348" s="32" t="s">
        <v>127</v>
      </c>
      <c r="H3348" s="32" t="s">
        <v>127</v>
      </c>
      <c r="I3348" s="32" t="s">
        <v>127</v>
      </c>
    </row>
    <row r="3349" spans="1:9" x14ac:dyDescent="0.25">
      <c r="A3349" t="str">
        <f>IF(AND($C3349="Area (ha)",$E3349="Fully converted"),SUMIFS(UK!$E$9:$E$77,UK!$C$9:$C$77,Data!$H5627),IF(AND($C3349="Area (ha)",$E3349="In conversion"),SUMIFS(UK!$F$9:$F$77,UK!$C$9:$C$77,Data!$H5627),IF(AND($C3349="Area (ha)",$E3349="Total"),SUMIFS(UK!$F$9:$F$77,UK!$C$9:$C$77,Data!$H5627),IF(AND($C3349="Tonne",$E3349="Fully converted"),SUMIFS(UK!$F$9:$F$77,UK!$C$9:$C$77,Data!$H5627),""))))</f>
        <v/>
      </c>
      <c r="B3349" t="s">
        <v>45</v>
      </c>
      <c r="C3349" t="s">
        <v>144</v>
      </c>
      <c r="D3349" t="s">
        <v>49</v>
      </c>
      <c r="E3349" t="s">
        <v>142</v>
      </c>
      <c r="F3349" s="32" t="s">
        <v>25</v>
      </c>
      <c r="G3349" s="32" t="s">
        <v>128</v>
      </c>
      <c r="H3349" s="32" t="s">
        <v>128</v>
      </c>
      <c r="I3349" s="32" t="s">
        <v>128</v>
      </c>
    </row>
    <row r="3350" spans="1:9" x14ac:dyDescent="0.25">
      <c r="A3350" t="str">
        <f>IF(AND($C3350="Area (ha)",$E3350="Fully converted"),SUMIFS(UK!$E$9:$E$77,UK!$C$9:$C$77,Data!$H5628),IF(AND($C3350="Area (ha)",$E3350="In conversion"),SUMIFS(UK!$F$9:$F$77,UK!$C$9:$C$77,Data!$H5628),IF(AND($C3350="Area (ha)",$E3350="Total"),SUMIFS(UK!$F$9:$F$77,UK!$C$9:$C$77,Data!$H5628),IF(AND($C3350="Tonne",$E3350="Fully converted"),SUMIFS(UK!$F$9:$F$77,UK!$C$9:$C$77,Data!$H5628),""))))</f>
        <v/>
      </c>
      <c r="B3350" t="s">
        <v>45</v>
      </c>
      <c r="C3350" t="s">
        <v>144</v>
      </c>
      <c r="D3350" t="s">
        <v>49</v>
      </c>
      <c r="E3350" t="s">
        <v>142</v>
      </c>
      <c r="F3350" s="32" t="s">
        <v>25</v>
      </c>
      <c r="G3350" s="32" t="s">
        <v>129</v>
      </c>
      <c r="H3350" s="32" t="s">
        <v>129</v>
      </c>
      <c r="I3350" s="32" t="s">
        <v>129</v>
      </c>
    </row>
    <row r="3351" spans="1:9" x14ac:dyDescent="0.25">
      <c r="A3351" t="str">
        <f>IF(AND($C3351="Area (ha)",$E3351="Fully converted"),SUMIFS(UK!$E$9:$E$77,UK!$C$9:$C$77,Data!$H5629),IF(AND($C3351="Area (ha)",$E3351="In conversion"),SUMIFS(UK!$F$9:$F$77,UK!$C$9:$C$77,Data!$H5629),IF(AND($C3351="Area (ha)",$E3351="Total"),SUMIFS(UK!$F$9:$F$77,UK!$C$9:$C$77,Data!$H5629),IF(AND($C3351="Tonne",$E3351="Fully converted"),SUMIFS(UK!$F$9:$F$77,UK!$C$9:$C$77,Data!$H5629),""))))</f>
        <v/>
      </c>
      <c r="B3351" t="s">
        <v>45</v>
      </c>
      <c r="C3351" t="s">
        <v>144</v>
      </c>
      <c r="D3351" t="s">
        <v>49</v>
      </c>
      <c r="E3351" t="s">
        <v>142</v>
      </c>
      <c r="F3351" s="32" t="s">
        <v>25</v>
      </c>
      <c r="G3351" s="32" t="s">
        <v>130</v>
      </c>
      <c r="H3351" s="32" t="s">
        <v>130</v>
      </c>
      <c r="I3351" s="32" t="s">
        <v>130</v>
      </c>
    </row>
    <row r="3352" spans="1:9" x14ac:dyDescent="0.25">
      <c r="A3352" t="str">
        <f>IF(AND($C3352="Area (ha)",$E3352="Fully converted"),SUMIFS(UK!$E$9:$E$77,UK!$C$9:$C$77,Data!$H5630),IF(AND($C3352="Area (ha)",$E3352="In conversion"),SUMIFS(UK!$F$9:$F$77,UK!$C$9:$C$77,Data!$H5630),IF(AND($C3352="Area (ha)",$E3352="Total"),SUMIFS(UK!$F$9:$F$77,UK!$C$9:$C$77,Data!$H5630),IF(AND($C3352="Tonne",$E3352="Fully converted"),SUMIFS(UK!$F$9:$F$77,UK!$C$9:$C$77,Data!$H5630),""))))</f>
        <v/>
      </c>
      <c r="B3352" t="s">
        <v>45</v>
      </c>
      <c r="C3352" t="s">
        <v>144</v>
      </c>
      <c r="D3352" t="s">
        <v>49</v>
      </c>
      <c r="E3352" t="s">
        <v>142</v>
      </c>
      <c r="F3352" s="32" t="s">
        <v>25</v>
      </c>
      <c r="G3352" s="32" t="s">
        <v>131</v>
      </c>
      <c r="H3352" s="32" t="s">
        <v>131</v>
      </c>
      <c r="I3352" s="32" t="s">
        <v>131</v>
      </c>
    </row>
    <row r="3353" spans="1:9" x14ac:dyDescent="0.25">
      <c r="A3353" t="str">
        <f>IF(AND($C3353="Area (ha)",$E3353="Fully converted"),SUMIFS(UK!$E$9:$E$77,UK!$C$9:$C$77,Data!$H5631),IF(AND($C3353="Area (ha)",$E3353="In conversion"),SUMIFS(UK!$F$9:$F$77,UK!$C$9:$C$77,Data!$H5631),IF(AND($C3353="Area (ha)",$E3353="Total"),SUMIFS(UK!$F$9:$F$77,UK!$C$9:$C$77,Data!$H5631),IF(AND($C3353="Tonne",$E3353="Fully converted"),SUMIFS(UK!$F$9:$F$77,UK!$C$9:$C$77,Data!$H5631),""))))</f>
        <v/>
      </c>
      <c r="B3353" t="s">
        <v>45</v>
      </c>
      <c r="C3353" t="s">
        <v>144</v>
      </c>
      <c r="D3353" t="s">
        <v>49</v>
      </c>
      <c r="E3353" t="s">
        <v>142</v>
      </c>
      <c r="F3353" s="32" t="s">
        <v>25</v>
      </c>
      <c r="G3353" s="32" t="s">
        <v>91</v>
      </c>
      <c r="H3353" s="32" t="s">
        <v>91</v>
      </c>
      <c r="I3353" s="32" t="s">
        <v>91</v>
      </c>
    </row>
    <row r="3354" spans="1:9" x14ac:dyDescent="0.25">
      <c r="A3354" t="str">
        <f>IF(AND($C3354="Area (ha)",$E3354="Fully converted"),SUMIFS(UK!$E$9:$E$77,UK!$C$9:$C$77,Data!$H5632),IF(AND($C3354="Area (ha)",$E3354="In conversion"),SUMIFS(UK!$F$9:$F$77,UK!$C$9:$C$77,Data!$H5632),IF(AND($C3354="Area (ha)",$E3354="Total"),SUMIFS(UK!$F$9:$F$77,UK!$C$9:$C$77,Data!$H5632),IF(AND($C3354="Tonne",$E3354="Fully converted"),SUMIFS(UK!$F$9:$F$77,UK!$C$9:$C$77,Data!$H5632),""))))</f>
        <v/>
      </c>
      <c r="B3354" t="s">
        <v>45</v>
      </c>
      <c r="C3354" t="s">
        <v>144</v>
      </c>
      <c r="D3354" t="s">
        <v>49</v>
      </c>
      <c r="E3354" t="s">
        <v>142</v>
      </c>
      <c r="F3354" s="32" t="s">
        <v>25</v>
      </c>
      <c r="G3354" s="32" t="s">
        <v>92</v>
      </c>
      <c r="H3354" s="32" t="s">
        <v>92</v>
      </c>
      <c r="I3354" s="32" t="s">
        <v>92</v>
      </c>
    </row>
    <row r="3355" spans="1:9" x14ac:dyDescent="0.25">
      <c r="A3355" t="str">
        <f>IF(AND($C3355="Area (ha)",$E3355="Fully converted"),SUMIFS(UK!$E$9:$E$77,UK!$C$9:$C$77,Data!$H5633),IF(AND($C3355="Area (ha)",$E3355="In conversion"),SUMIFS(UK!$F$9:$F$77,UK!$C$9:$C$77,Data!$H5633),IF(AND($C3355="Area (ha)",$E3355="Total"),SUMIFS(UK!$F$9:$F$77,UK!$C$9:$C$77,Data!$H5633),IF(AND($C3355="Tonne",$E3355="Fully converted"),SUMIFS(UK!$F$9:$F$77,UK!$C$9:$C$77,Data!$H5633),""))))</f>
        <v/>
      </c>
      <c r="B3355" t="s">
        <v>45</v>
      </c>
      <c r="C3355" t="s">
        <v>144</v>
      </c>
      <c r="D3355" t="s">
        <v>49</v>
      </c>
      <c r="E3355" t="s">
        <v>142</v>
      </c>
      <c r="F3355" s="32" t="s">
        <v>25</v>
      </c>
      <c r="G3355" s="32" t="s">
        <v>93</v>
      </c>
      <c r="H3355" s="32" t="s">
        <v>93</v>
      </c>
      <c r="I3355" s="32" t="s">
        <v>93</v>
      </c>
    </row>
    <row r="3356" spans="1:9" x14ac:dyDescent="0.25">
      <c r="A3356" t="str">
        <f>IF(AND($C3356="Area (ha)",$E3356="Fully converted"),SUMIFS(UK!$E$9:$E$77,UK!$C$9:$C$77,Data!$H5634),IF(AND($C3356="Area (ha)",$E3356="In conversion"),SUMIFS(UK!$F$9:$F$77,UK!$C$9:$C$77,Data!$H5634),IF(AND($C3356="Area (ha)",$E3356="Total"),SUMIFS(UK!$F$9:$F$77,UK!$C$9:$C$77,Data!$H5634),IF(AND($C3356="Tonne",$E3356="Fully converted"),SUMIFS(UK!$F$9:$F$77,UK!$C$9:$C$77,Data!$H5634),""))))</f>
        <v/>
      </c>
      <c r="B3356" t="s">
        <v>45</v>
      </c>
      <c r="C3356" t="s">
        <v>144</v>
      </c>
      <c r="D3356" t="s">
        <v>49</v>
      </c>
      <c r="E3356" t="s">
        <v>142</v>
      </c>
      <c r="F3356" s="32" t="s">
        <v>25</v>
      </c>
      <c r="G3356" s="32" t="s">
        <v>94</v>
      </c>
      <c r="H3356" s="32" t="s">
        <v>94</v>
      </c>
      <c r="I3356" s="32" t="s">
        <v>94</v>
      </c>
    </row>
    <row r="3357" spans="1:9" x14ac:dyDescent="0.25">
      <c r="A3357" t="str">
        <f>IF(AND($C3357="Area (ha)",$E3357="Fully converted"),SUMIFS(UK!$E$9:$E$77,UK!$C$9:$C$77,Data!$H5635),IF(AND($C3357="Area (ha)",$E3357="In conversion"),SUMIFS(UK!$F$9:$F$77,UK!$C$9:$C$77,Data!$H5635),IF(AND($C3357="Area (ha)",$E3357="Total"),SUMIFS(UK!$F$9:$F$77,UK!$C$9:$C$77,Data!$H5635),IF(AND($C3357="Tonne",$E3357="Fully converted"),SUMIFS(UK!$F$9:$F$77,UK!$C$9:$C$77,Data!$H5635),""))))</f>
        <v/>
      </c>
      <c r="B3357" t="s">
        <v>45</v>
      </c>
      <c r="C3357" t="s">
        <v>144</v>
      </c>
      <c r="D3357" t="s">
        <v>49</v>
      </c>
      <c r="E3357" t="s">
        <v>142</v>
      </c>
      <c r="F3357" s="32" t="s">
        <v>25</v>
      </c>
      <c r="G3357" s="32" t="s">
        <v>95</v>
      </c>
      <c r="H3357" s="32" t="s">
        <v>95</v>
      </c>
      <c r="I3357" s="32" t="s">
        <v>95</v>
      </c>
    </row>
    <row r="3358" spans="1:9" x14ac:dyDescent="0.25">
      <c r="A3358" t="str">
        <f>IF(AND($C3358="Area (ha)",$E3358="Fully converted"),SUMIFS(UK!$E$9:$E$77,UK!$C$9:$C$77,Data!$H5636),IF(AND($C3358="Area (ha)",$E3358="In conversion"),SUMIFS(UK!$F$9:$F$77,UK!$C$9:$C$77,Data!$H5636),IF(AND($C3358="Area (ha)",$E3358="Total"),SUMIFS(UK!$F$9:$F$77,UK!$C$9:$C$77,Data!$H5636),IF(AND($C3358="Tonne",$E3358="Fully converted"),SUMIFS(UK!$F$9:$F$77,UK!$C$9:$C$77,Data!$H5636),""))))</f>
        <v/>
      </c>
      <c r="B3358" t="s">
        <v>45</v>
      </c>
      <c r="C3358" t="s">
        <v>144</v>
      </c>
      <c r="D3358" t="s">
        <v>49</v>
      </c>
      <c r="E3358" t="s">
        <v>142</v>
      </c>
      <c r="F3358" s="32" t="s">
        <v>25</v>
      </c>
      <c r="G3358" s="32" t="s">
        <v>96</v>
      </c>
      <c r="H3358" s="32" t="s">
        <v>96</v>
      </c>
      <c r="I3358" s="32" t="s">
        <v>96</v>
      </c>
    </row>
    <row r="3359" spans="1:9" x14ac:dyDescent="0.25">
      <c r="A3359" t="str">
        <f>IF(AND($C3359="Area (ha)",$E3359="Fully converted"),SUMIFS(UK!$E$9:$E$77,UK!$C$9:$C$77,Data!$H5637),IF(AND($C3359="Area (ha)",$E3359="In conversion"),SUMIFS(UK!$F$9:$F$77,UK!$C$9:$C$77,Data!$H5637),IF(AND($C3359="Area (ha)",$E3359="Total"),SUMIFS(UK!$F$9:$F$77,UK!$C$9:$C$77,Data!$H5637),IF(AND($C3359="Tonne",$E3359="Fully converted"),SUMIFS(UK!$F$9:$F$77,UK!$C$9:$C$77,Data!$H5637),""))))</f>
        <v/>
      </c>
      <c r="B3359" t="s">
        <v>45</v>
      </c>
      <c r="C3359" t="s">
        <v>144</v>
      </c>
      <c r="D3359" t="s">
        <v>49</v>
      </c>
      <c r="E3359" t="s">
        <v>142</v>
      </c>
      <c r="F3359" s="32" t="s">
        <v>25</v>
      </c>
      <c r="G3359" s="32" t="s">
        <v>132</v>
      </c>
      <c r="H3359" s="32" t="s">
        <v>132</v>
      </c>
      <c r="I3359" s="32" t="s">
        <v>132</v>
      </c>
    </row>
    <row r="3360" spans="1:9" x14ac:dyDescent="0.25">
      <c r="A3360" t="str">
        <f>IF(AND($C3360="Area (ha)",$E3360="Fully converted"),SUMIFS(UK!$E$9:$E$77,UK!$C$9:$C$77,Data!$H5638),IF(AND($C3360="Area (ha)",$E3360="In conversion"),SUMIFS(UK!$F$9:$F$77,UK!$C$9:$C$77,Data!$H5638),IF(AND($C3360="Area (ha)",$E3360="Total"),SUMIFS(UK!$F$9:$F$77,UK!$C$9:$C$77,Data!$H5638),IF(AND($C3360="Tonne",$E3360="Fully converted"),SUMIFS(UK!$F$9:$F$77,UK!$C$9:$C$77,Data!$H5638),""))))</f>
        <v/>
      </c>
      <c r="B3360" t="s">
        <v>45</v>
      </c>
      <c r="C3360" t="s">
        <v>144</v>
      </c>
      <c r="D3360" t="s">
        <v>49</v>
      </c>
      <c r="E3360" t="s">
        <v>142</v>
      </c>
      <c r="F3360" s="32" t="s">
        <v>25</v>
      </c>
      <c r="G3360" s="32" t="s">
        <v>98</v>
      </c>
      <c r="H3360" s="32" t="s">
        <v>98</v>
      </c>
      <c r="I3360" s="32" t="s">
        <v>98</v>
      </c>
    </row>
    <row r="3361" spans="1:9" x14ac:dyDescent="0.25">
      <c r="A3361" t="str">
        <f>IF(AND($C3361="Area (ha)",$E3361="Fully converted"),SUMIFS(UK!$E$9:$E$77,UK!$C$9:$C$77,Data!$H5639),IF(AND($C3361="Area (ha)",$E3361="In conversion"),SUMIFS(UK!$F$9:$F$77,UK!$C$9:$C$77,Data!$H5639),IF(AND($C3361="Area (ha)",$E3361="Total"),SUMIFS(UK!$F$9:$F$77,UK!$C$9:$C$77,Data!$H5639),IF(AND($C3361="Tonne",$E3361="Fully converted"),SUMIFS(UK!$F$9:$F$77,UK!$C$9:$C$77,Data!$H5639),""))))</f>
        <v/>
      </c>
      <c r="B3361" t="s">
        <v>45</v>
      </c>
      <c r="C3361" t="s">
        <v>144</v>
      </c>
      <c r="D3361" t="s">
        <v>49</v>
      </c>
      <c r="E3361" t="s">
        <v>142</v>
      </c>
      <c r="F3361" s="32" t="s">
        <v>25</v>
      </c>
      <c r="G3361" s="32" t="s">
        <v>99</v>
      </c>
      <c r="H3361" s="32" t="s">
        <v>99</v>
      </c>
      <c r="I3361" s="32" t="s">
        <v>99</v>
      </c>
    </row>
    <row r="3362" spans="1:9" x14ac:dyDescent="0.25">
      <c r="A3362" t="str">
        <f>IF(AND($C3362="Area (ha)",$E3362="Fully converted"),SUMIFS(UK!$E$9:$E$77,UK!$C$9:$C$77,Data!$H5640),IF(AND($C3362="Area (ha)",$E3362="In conversion"),SUMIFS(UK!$F$9:$F$77,UK!$C$9:$C$77,Data!$H5640),IF(AND($C3362="Area (ha)",$E3362="Total"),SUMIFS(UK!$F$9:$F$77,UK!$C$9:$C$77,Data!$H5640),IF(AND($C3362="Tonne",$E3362="Fully converted"),SUMIFS(UK!$F$9:$F$77,UK!$C$9:$C$77,Data!$H5640),""))))</f>
        <v/>
      </c>
      <c r="B3362" t="s">
        <v>45</v>
      </c>
      <c r="C3362" t="s">
        <v>144</v>
      </c>
      <c r="D3362" t="s">
        <v>49</v>
      </c>
      <c r="E3362" t="s">
        <v>142</v>
      </c>
      <c r="F3362" s="32" t="s">
        <v>25</v>
      </c>
      <c r="G3362" s="32" t="s">
        <v>100</v>
      </c>
      <c r="H3362" s="32" t="s">
        <v>100</v>
      </c>
      <c r="I3362" s="32" t="s">
        <v>101</v>
      </c>
    </row>
    <row r="3363" spans="1:9" x14ac:dyDescent="0.25">
      <c r="A3363" t="str">
        <f>IF(AND($C3363="Area (ha)",$E3363="Fully converted"),SUMIFS(UK!$E$9:$E$77,UK!$C$9:$C$77,Data!$H5641),IF(AND($C3363="Area (ha)",$E3363="In conversion"),SUMIFS(UK!$F$9:$F$77,UK!$C$9:$C$77,Data!$H5641),IF(AND($C3363="Area (ha)",$E3363="Total"),SUMIFS(UK!$F$9:$F$77,UK!$C$9:$C$77,Data!$H5641),IF(AND($C3363="Tonne",$E3363="Fully converted"),SUMIFS(UK!$F$9:$F$77,UK!$C$9:$C$77,Data!$H5641),""))))</f>
        <v/>
      </c>
      <c r="B3363" t="s">
        <v>45</v>
      </c>
      <c r="C3363" t="s">
        <v>144</v>
      </c>
      <c r="D3363" t="s">
        <v>49</v>
      </c>
      <c r="E3363" t="s">
        <v>142</v>
      </c>
      <c r="F3363" s="32" t="s">
        <v>25</v>
      </c>
      <c r="G3363" s="32" t="s">
        <v>101</v>
      </c>
      <c r="H3363" s="32" t="s">
        <v>101</v>
      </c>
      <c r="I3363" s="32" t="s">
        <v>101</v>
      </c>
    </row>
    <row r="3364" spans="1:9" x14ac:dyDescent="0.25">
      <c r="A3364" t="str">
        <f>IF(AND($C3364="Area (ha)",$E3364="Fully converted"),SUMIFS(UK!$E$9:$E$77,UK!$C$9:$C$77,Data!$H5642),IF(AND($C3364="Area (ha)",$E3364="In conversion"),SUMIFS(UK!$F$9:$F$77,UK!$C$9:$C$77,Data!$H5642),IF(AND($C3364="Area (ha)",$E3364="Total"),SUMIFS(UK!$F$9:$F$77,UK!$C$9:$C$77,Data!$H5642),IF(AND($C3364="Tonne",$E3364="Fully converted"),SUMIFS(UK!$F$9:$F$77,UK!$C$9:$C$77,Data!$H5642),""))))</f>
        <v/>
      </c>
      <c r="B3364" t="s">
        <v>45</v>
      </c>
      <c r="C3364" t="s">
        <v>144</v>
      </c>
      <c r="D3364" t="s">
        <v>49</v>
      </c>
      <c r="E3364" t="s">
        <v>142</v>
      </c>
      <c r="F3364" s="32" t="s">
        <v>25</v>
      </c>
      <c r="G3364" s="32" t="s">
        <v>102</v>
      </c>
      <c r="H3364" s="32" t="s">
        <v>102</v>
      </c>
      <c r="I3364" s="32" t="s">
        <v>102</v>
      </c>
    </row>
    <row r="3365" spans="1:9" x14ac:dyDescent="0.25">
      <c r="A3365" t="str">
        <f>IF(AND($C3365="Area (ha)",$E3365="Fully converted"),SUMIFS(UK!$E$9:$E$77,UK!$C$9:$C$77,Data!$H5643),IF(AND($C3365="Area (ha)",$E3365="In conversion"),SUMIFS(UK!$F$9:$F$77,UK!$C$9:$C$77,Data!$H5643),IF(AND($C3365="Area (ha)",$E3365="Total"),SUMIFS(UK!$F$9:$F$77,UK!$C$9:$C$77,Data!$H5643),IF(AND($C3365="Tonne",$E3365="Fully converted"),SUMIFS(UK!$F$9:$F$77,UK!$C$9:$C$77,Data!$H5643),""))))</f>
        <v/>
      </c>
      <c r="B3365" t="s">
        <v>45</v>
      </c>
      <c r="C3365" t="s">
        <v>144</v>
      </c>
      <c r="D3365" t="s">
        <v>49</v>
      </c>
      <c r="E3365" t="s">
        <v>142</v>
      </c>
      <c r="F3365" s="32" t="s">
        <v>25</v>
      </c>
      <c r="G3365" s="32" t="s">
        <v>103</v>
      </c>
      <c r="H3365" s="32" t="s">
        <v>103</v>
      </c>
      <c r="I3365" s="32" t="s">
        <v>103</v>
      </c>
    </row>
    <row r="3366" spans="1:9" x14ac:dyDescent="0.25">
      <c r="A3366" t="str">
        <f>IF(AND($C3366="Area (ha)",$E3366="Fully converted"),SUMIFS(UK!$E$9:$E$77,UK!$C$9:$C$77,Data!$H5644),IF(AND($C3366="Area (ha)",$E3366="In conversion"),SUMIFS(UK!$F$9:$F$77,UK!$C$9:$C$77,Data!$H5644),IF(AND($C3366="Area (ha)",$E3366="Total"),SUMIFS(UK!$F$9:$F$77,UK!$C$9:$C$77,Data!$H5644),IF(AND($C3366="Tonne",$E3366="Fully converted"),SUMIFS(UK!$F$9:$F$77,UK!$C$9:$C$77,Data!$H5644),""))))</f>
        <v/>
      </c>
      <c r="B3366" t="s">
        <v>45</v>
      </c>
      <c r="C3366" t="s">
        <v>144</v>
      </c>
      <c r="D3366" t="s">
        <v>49</v>
      </c>
      <c r="E3366" t="s">
        <v>142</v>
      </c>
      <c r="F3366" s="32" t="s">
        <v>25</v>
      </c>
      <c r="G3366" s="32" t="s">
        <v>104</v>
      </c>
      <c r="H3366" s="32" t="s">
        <v>104</v>
      </c>
      <c r="I3366" s="32" t="s">
        <v>104</v>
      </c>
    </row>
    <row r="3367" spans="1:9" x14ac:dyDescent="0.25">
      <c r="A3367" t="str">
        <f>IF(AND($C3367="Area (ha)",$E3367="Fully converted"),SUMIFS(UK!$E$9:$E$77,UK!$C$9:$C$77,Data!$H5645),IF(AND($C3367="Area (ha)",$E3367="In conversion"),SUMIFS(UK!$F$9:$F$77,UK!$C$9:$C$77,Data!$H5645),IF(AND($C3367="Area (ha)",$E3367="Total"),SUMIFS(UK!$F$9:$F$77,UK!$C$9:$C$77,Data!$H5645),IF(AND($C3367="Tonne",$E3367="Fully converted"),SUMIFS(UK!$F$9:$F$77,UK!$C$9:$C$77,Data!$H5645),""))))</f>
        <v/>
      </c>
      <c r="B3367" t="s">
        <v>45</v>
      </c>
      <c r="C3367" t="s">
        <v>144</v>
      </c>
      <c r="D3367" t="s">
        <v>49</v>
      </c>
      <c r="E3367" t="s">
        <v>142</v>
      </c>
      <c r="F3367" s="32" t="s">
        <v>25</v>
      </c>
      <c r="G3367" s="32" t="s">
        <v>105</v>
      </c>
      <c r="H3367" s="32" t="s">
        <v>105</v>
      </c>
      <c r="I3367" s="32" t="s">
        <v>105</v>
      </c>
    </row>
    <row r="3368" spans="1:9" x14ac:dyDescent="0.25">
      <c r="A3368" t="str">
        <f>IF(AND($C3368="Area (ha)",$E3368="Fully converted"),SUMIFS(UK!$E$9:$E$77,UK!$C$9:$C$77,Data!$H5646),IF(AND($C3368="Area (ha)",$E3368="In conversion"),SUMIFS(UK!$F$9:$F$77,UK!$C$9:$C$77,Data!$H5646),IF(AND($C3368="Area (ha)",$E3368="Total"),SUMIFS(UK!$F$9:$F$77,UK!$C$9:$C$77,Data!$H5646),IF(AND($C3368="Tonne",$E3368="Fully converted"),SUMIFS(UK!$F$9:$F$77,UK!$C$9:$C$77,Data!$H5646),""))))</f>
        <v/>
      </c>
      <c r="B3368" t="s">
        <v>45</v>
      </c>
      <c r="C3368" t="s">
        <v>144</v>
      </c>
      <c r="D3368" t="s">
        <v>49</v>
      </c>
      <c r="E3368" t="s">
        <v>142</v>
      </c>
      <c r="F3368" s="32" t="s">
        <v>25</v>
      </c>
      <c r="G3368" s="32" t="s">
        <v>106</v>
      </c>
      <c r="H3368" s="32" t="s">
        <v>106</v>
      </c>
      <c r="I3368" s="32" t="s">
        <v>106</v>
      </c>
    </row>
    <row r="3369" spans="1:9" x14ac:dyDescent="0.25">
      <c r="A3369" t="str">
        <f>IF(AND($C3369="Area (ha)",$E3369="Fully converted"),SUMIFS(UK!$E$9:$E$77,UK!$C$9:$C$77,Data!$H5647),IF(AND($C3369="Area (ha)",$E3369="In conversion"),SUMIFS(UK!$F$9:$F$77,UK!$C$9:$C$77,Data!$H5647),IF(AND($C3369="Area (ha)",$E3369="Total"),SUMIFS(UK!$F$9:$F$77,UK!$C$9:$C$77,Data!$H5647),IF(AND($C3369="Tonne",$E3369="Fully converted"),SUMIFS(UK!$F$9:$F$77,UK!$C$9:$C$77,Data!$H5647),""))))</f>
        <v/>
      </c>
      <c r="B3369" t="s">
        <v>45</v>
      </c>
      <c r="C3369" t="s">
        <v>144</v>
      </c>
      <c r="D3369" t="s">
        <v>49</v>
      </c>
      <c r="E3369" t="s">
        <v>142</v>
      </c>
      <c r="F3369" s="32" t="s">
        <v>25</v>
      </c>
      <c r="G3369" s="32" t="s">
        <v>107</v>
      </c>
      <c r="H3369" s="32" t="s">
        <v>107</v>
      </c>
      <c r="I3369" s="32" t="s">
        <v>107</v>
      </c>
    </row>
    <row r="3370" spans="1:9" x14ac:dyDescent="0.25">
      <c r="A3370" t="str">
        <f>IF(AND($C3370="Area (ha)",$E3370="Fully converted"),SUMIFS(UK!$E$9:$E$77,UK!$C$9:$C$77,Data!$H5648),IF(AND($C3370="Area (ha)",$E3370="In conversion"),SUMIFS(UK!$F$9:$F$77,UK!$C$9:$C$77,Data!$H5648),IF(AND($C3370="Area (ha)",$E3370="Total"),SUMIFS(UK!$F$9:$F$77,UK!$C$9:$C$77,Data!$H5648),IF(AND($C3370="Tonne",$E3370="Fully converted"),SUMIFS(UK!$F$9:$F$77,UK!$C$9:$C$77,Data!$H5648),""))))</f>
        <v/>
      </c>
      <c r="B3370" t="s">
        <v>45</v>
      </c>
      <c r="C3370" t="s">
        <v>144</v>
      </c>
      <c r="D3370" t="s">
        <v>49</v>
      </c>
      <c r="E3370" t="s">
        <v>142</v>
      </c>
      <c r="F3370" s="32" t="s">
        <v>25</v>
      </c>
      <c r="G3370" s="32" t="s">
        <v>108</v>
      </c>
      <c r="H3370" s="32" t="s">
        <v>108</v>
      </c>
      <c r="I3370" s="32" t="s">
        <v>108</v>
      </c>
    </row>
    <row r="3371" spans="1:9" x14ac:dyDescent="0.25">
      <c r="A3371" t="str">
        <f>IF(AND($C3371="Area (ha)",$E3371="Fully converted"),SUMIFS(UK!$E$9:$E$77,UK!$C$9:$C$77,Data!$H5649),IF(AND($C3371="Area (ha)",$E3371="In conversion"),SUMIFS(UK!$F$9:$F$77,UK!$C$9:$C$77,Data!$H5649),IF(AND($C3371="Area (ha)",$E3371="Total"),SUMIFS(UK!$F$9:$F$77,UK!$C$9:$C$77,Data!$H5649),IF(AND($C3371="Tonne",$E3371="Fully converted"),SUMIFS(UK!$F$9:$F$77,UK!$C$9:$C$77,Data!$H5649),""))))</f>
        <v/>
      </c>
      <c r="B3371" t="s">
        <v>45</v>
      </c>
      <c r="C3371" t="s">
        <v>144</v>
      </c>
      <c r="D3371" t="s">
        <v>49</v>
      </c>
      <c r="E3371" t="s">
        <v>142</v>
      </c>
      <c r="F3371" s="32" t="s">
        <v>25</v>
      </c>
      <c r="G3371" s="32" t="s">
        <v>109</v>
      </c>
      <c r="H3371" s="32" t="s">
        <v>109</v>
      </c>
      <c r="I3371" s="32" t="s">
        <v>109</v>
      </c>
    </row>
    <row r="3372" spans="1:9" x14ac:dyDescent="0.25">
      <c r="A3372" t="str">
        <f>IF(AND($C3372="Area (ha)",$E3372="Fully converted"),SUMIFS(UK!$E$9:$E$77,UK!$C$9:$C$77,Data!$H5650),IF(AND($C3372="Area (ha)",$E3372="In conversion"),SUMIFS(UK!$F$9:$F$77,UK!$C$9:$C$77,Data!$H5650),IF(AND($C3372="Area (ha)",$E3372="Total"),SUMIFS(UK!$F$9:$F$77,UK!$C$9:$C$77,Data!$H5650),IF(AND($C3372="Tonne",$E3372="Fully converted"),SUMIFS(UK!$F$9:$F$77,UK!$C$9:$C$77,Data!$H5650),""))))</f>
        <v/>
      </c>
      <c r="B3372" t="s">
        <v>45</v>
      </c>
      <c r="C3372" t="s">
        <v>144</v>
      </c>
      <c r="D3372" t="s">
        <v>49</v>
      </c>
      <c r="E3372" t="s">
        <v>142</v>
      </c>
      <c r="F3372" s="32" t="s">
        <v>25</v>
      </c>
      <c r="G3372" s="32" t="s">
        <v>133</v>
      </c>
      <c r="H3372" s="32" t="s">
        <v>110</v>
      </c>
      <c r="I3372" s="32" t="s">
        <v>133</v>
      </c>
    </row>
    <row r="3373" spans="1:9" x14ac:dyDescent="0.25">
      <c r="A3373" t="str">
        <f>IF(AND($C3373="Area (ha)",$E3373="Fully converted"),SUMIFS(UK!$E$9:$E$77,UK!$C$9:$C$77,Data!$H5651),IF(AND($C3373="Area (ha)",$E3373="In conversion"),SUMIFS(UK!$F$9:$F$77,UK!$C$9:$C$77,Data!$H5651),IF(AND($C3373="Area (ha)",$E3373="Total"),SUMIFS(UK!$F$9:$F$77,UK!$C$9:$C$77,Data!$H5651),IF(AND($C3373="Tonne",$E3373="Fully converted"),SUMIFS(UK!$F$9:$F$77,UK!$C$9:$C$77,Data!$H5651),""))))</f>
        <v/>
      </c>
      <c r="B3373" t="s">
        <v>45</v>
      </c>
      <c r="C3373" t="s">
        <v>144</v>
      </c>
      <c r="D3373" t="s">
        <v>49</v>
      </c>
      <c r="E3373" t="s">
        <v>142</v>
      </c>
      <c r="F3373" s="32" t="s">
        <v>25</v>
      </c>
      <c r="G3373" s="32" t="s">
        <v>111</v>
      </c>
      <c r="H3373" s="32" t="s">
        <v>111</v>
      </c>
      <c r="I3373" s="32" t="s">
        <v>111</v>
      </c>
    </row>
    <row r="3374" spans="1:9" x14ac:dyDescent="0.25">
      <c r="A3374" t="str">
        <f>IF(AND($C3374="Area (ha)",$E3374="Fully converted"),SUMIFS(UK!$E$9:$E$77,UK!$C$9:$C$77,Data!$H5652),IF(AND($C3374="Area (ha)",$E3374="In conversion"),SUMIFS(UK!$F$9:$F$77,UK!$C$9:$C$77,Data!$H5652),IF(AND($C3374="Area (ha)",$E3374="Total"),SUMIFS(UK!$F$9:$F$77,UK!$C$9:$C$77,Data!$H5652),IF(AND($C3374="Tonne",$E3374="Fully converted"),SUMIFS(UK!$F$9:$F$77,UK!$C$9:$C$77,Data!$H5652),""))))</f>
        <v/>
      </c>
      <c r="B3374" t="s">
        <v>45</v>
      </c>
      <c r="C3374" t="s">
        <v>144</v>
      </c>
      <c r="D3374" t="s">
        <v>49</v>
      </c>
      <c r="E3374" t="s">
        <v>142</v>
      </c>
      <c r="F3374" s="32" t="s">
        <v>25</v>
      </c>
      <c r="G3374" s="32" t="s">
        <v>134</v>
      </c>
      <c r="H3374" s="32" t="s">
        <v>134</v>
      </c>
      <c r="I3374" s="32" t="s">
        <v>134</v>
      </c>
    </row>
    <row r="3375" spans="1:9" x14ac:dyDescent="0.25">
      <c r="A3375" t="str">
        <f>IF(AND($C3375="Area (ha)",$E3375="Fully converted"),SUMIFS(UK!$E$9:$E$77,UK!$C$9:$C$77,Data!$H5653),IF(AND($C3375="Area (ha)",$E3375="In conversion"),SUMIFS(UK!$F$9:$F$77,UK!$C$9:$C$77,Data!$H5653),IF(AND($C3375="Area (ha)",$E3375="Total"),SUMIFS(UK!$F$9:$F$77,UK!$C$9:$C$77,Data!$H5653),IF(AND($C3375="Tonne",$E3375="Fully converted"),SUMIFS(UK!$F$9:$F$77,UK!$C$9:$C$77,Data!$H5653),""))))</f>
        <v/>
      </c>
      <c r="B3375" t="s">
        <v>45</v>
      </c>
      <c r="C3375" t="s">
        <v>144</v>
      </c>
      <c r="D3375" t="s">
        <v>49</v>
      </c>
      <c r="E3375" t="s">
        <v>142</v>
      </c>
      <c r="F3375" s="32" t="s">
        <v>25</v>
      </c>
      <c r="G3375" s="32" t="s">
        <v>113</v>
      </c>
      <c r="H3375" s="32" t="s">
        <v>113</v>
      </c>
      <c r="I3375" s="32" t="s">
        <v>113</v>
      </c>
    </row>
    <row r="3376" spans="1:9" x14ac:dyDescent="0.25">
      <c r="A3376" t="str">
        <f>IF(AND($C3376="Area (ha)",$E3376="Fully converted"),SUMIFS(UK!$E$9:$E$77,UK!$C$9:$C$77,Data!$H5654),IF(AND($C3376="Area (ha)",$E3376="In conversion"),SUMIFS(UK!$F$9:$F$77,UK!$C$9:$C$77,Data!$H5654),IF(AND($C3376="Area (ha)",$E3376="Total"),SUMIFS(UK!$F$9:$F$77,UK!$C$9:$C$77,Data!$H5654),IF(AND($C3376="Tonne",$E3376="Fully converted"),SUMIFS(UK!$F$9:$F$77,UK!$C$9:$C$77,Data!$H5654),""))))</f>
        <v/>
      </c>
      <c r="B3376" t="s">
        <v>45</v>
      </c>
      <c r="C3376" t="s">
        <v>144</v>
      </c>
      <c r="D3376" t="s">
        <v>49</v>
      </c>
      <c r="E3376" t="s">
        <v>142</v>
      </c>
      <c r="F3376" s="32" t="s">
        <v>25</v>
      </c>
      <c r="G3376" s="32" t="s">
        <v>135</v>
      </c>
      <c r="H3376" s="32" t="s">
        <v>135</v>
      </c>
      <c r="I3376" s="32" t="s">
        <v>135</v>
      </c>
    </row>
    <row r="3377" spans="1:9" x14ac:dyDescent="0.25">
      <c r="A3377" t="str">
        <f>IF(AND($C3377="Area (ha)",$E3377="Fully converted"),SUMIFS(UK!$E$9:$E$77,UK!$C$9:$C$77,Data!$H5655),IF(AND($C3377="Area (ha)",$E3377="In conversion"),SUMIFS(UK!$F$9:$F$77,UK!$C$9:$C$77,Data!$H5655),IF(AND($C3377="Area (ha)",$E3377="Total"),SUMIFS(UK!$F$9:$F$77,UK!$C$9:$C$77,Data!$H5655),IF(AND($C3377="Tonne",$E3377="Fully converted"),SUMIFS(UK!$F$9:$F$77,UK!$C$9:$C$77,Data!$H5655),""))))</f>
        <v/>
      </c>
      <c r="B3377" t="s">
        <v>45</v>
      </c>
      <c r="C3377" t="s">
        <v>144</v>
      </c>
      <c r="D3377" t="s">
        <v>49</v>
      </c>
      <c r="E3377" t="s">
        <v>142</v>
      </c>
      <c r="F3377" s="32" t="s">
        <v>25</v>
      </c>
      <c r="G3377" s="32" t="s">
        <v>115</v>
      </c>
      <c r="H3377" s="32" t="s">
        <v>115</v>
      </c>
      <c r="I3377" s="32" t="s">
        <v>115</v>
      </c>
    </row>
    <row r="3378" spans="1:9" x14ac:dyDescent="0.25">
      <c r="A3378" t="str">
        <f>IF(AND($C3378="Area (ha)",$E3378="Fully converted"),SUMIFS(UK!$E$9:$E$77,UK!$C$9:$C$77,Data!$H5656),IF(AND($C3378="Area (ha)",$E3378="In conversion"),SUMIFS(UK!$F$9:$F$77,UK!$C$9:$C$77,Data!$H5656),IF(AND($C3378="Area (ha)",$E3378="Total"),SUMIFS(UK!$F$9:$F$77,UK!$C$9:$C$77,Data!$H5656),IF(AND($C3378="Tonne",$E3378="Fully converted"),SUMIFS(UK!$F$9:$F$77,UK!$C$9:$C$77,Data!$H5656),""))))</f>
        <v/>
      </c>
      <c r="B3378" t="s">
        <v>45</v>
      </c>
      <c r="C3378" t="s">
        <v>144</v>
      </c>
      <c r="D3378" t="s">
        <v>49</v>
      </c>
      <c r="E3378" t="s">
        <v>142</v>
      </c>
      <c r="F3378" s="32" t="s">
        <v>25</v>
      </c>
      <c r="G3378" s="32" t="s">
        <v>116</v>
      </c>
      <c r="H3378" s="32" t="s">
        <v>116</v>
      </c>
      <c r="I3378" s="32" t="s">
        <v>116</v>
      </c>
    </row>
    <row r="3379" spans="1:9" x14ac:dyDescent="0.25">
      <c r="A3379" t="str">
        <f>IF(AND($C3379="Area (ha)",$E3379="Fully converted"),SUMIFS(UK!$E$9:$E$77,UK!$C$9:$C$77,Data!$H5657),IF(AND($C3379="Area (ha)",$E3379="In conversion"),SUMIFS(UK!$F$9:$F$77,UK!$C$9:$C$77,Data!$H5657),IF(AND($C3379="Area (ha)",$E3379="Total"),SUMIFS(UK!$F$9:$F$77,UK!$C$9:$C$77,Data!$H5657),IF(AND($C3379="Tonne",$E3379="Fully converted"),SUMIFS(UK!$F$9:$F$77,UK!$C$9:$C$77,Data!$H5657),""))))</f>
        <v/>
      </c>
      <c r="B3379" t="s">
        <v>45</v>
      </c>
      <c r="C3379" t="s">
        <v>144</v>
      </c>
      <c r="D3379" t="s">
        <v>49</v>
      </c>
      <c r="E3379" t="s">
        <v>142</v>
      </c>
      <c r="F3379" s="32" t="s">
        <v>25</v>
      </c>
      <c r="G3379" s="32" t="s">
        <v>117</v>
      </c>
      <c r="H3379" s="32" t="s">
        <v>117</v>
      </c>
      <c r="I3379" s="32" t="s">
        <v>117</v>
      </c>
    </row>
    <row r="3380" spans="1:9" x14ac:dyDescent="0.25">
      <c r="A3380" t="str">
        <f>IF(AND($C3380="Area (ha)",$E3380="Fully converted"),SUMIFS(UK!$E$9:$E$77,UK!$C$9:$C$77,Data!$H5658),IF(AND($C3380="Area (ha)",$E3380="In conversion"),SUMIFS(UK!$F$9:$F$77,UK!$C$9:$C$77,Data!$H5658),IF(AND($C3380="Area (ha)",$E3380="Total"),SUMIFS(UK!$F$9:$F$77,UK!$C$9:$C$77,Data!$H5658),IF(AND($C3380="Tonne",$E3380="Fully converted"),SUMIFS(UK!$F$9:$F$77,UK!$C$9:$C$77,Data!$H5658),""))))</f>
        <v/>
      </c>
      <c r="B3380" t="s">
        <v>45</v>
      </c>
      <c r="C3380" t="s">
        <v>144</v>
      </c>
      <c r="D3380" t="s">
        <v>49</v>
      </c>
      <c r="E3380" t="s">
        <v>142</v>
      </c>
      <c r="F3380" s="32" t="s">
        <v>25</v>
      </c>
      <c r="G3380" s="32" t="s">
        <v>136</v>
      </c>
      <c r="H3380" s="32" t="s">
        <v>136</v>
      </c>
      <c r="I3380" s="32" t="s">
        <v>136</v>
      </c>
    </row>
    <row r="3381" spans="1:9" x14ac:dyDescent="0.25">
      <c r="A3381" t="str">
        <f>IF(AND($C3381="Area (ha)",$E3381="Fully converted"),SUMIFS(UK!$E$9:$E$77,UK!$C$9:$C$77,Data!$H5659),IF(AND($C3381="Area (ha)",$E3381="In conversion"),SUMIFS(UK!$F$9:$F$77,UK!$C$9:$C$77,Data!$H5659),IF(AND($C3381="Area (ha)",$E3381="Total"),SUMIFS(UK!$F$9:$F$77,UK!$C$9:$C$77,Data!$H5659),IF(AND($C3381="Tonne",$E3381="Fully converted"),SUMIFS(UK!$F$9:$F$77,UK!$C$9:$C$77,Data!$H5659),""))))</f>
        <v/>
      </c>
      <c r="B3381" t="s">
        <v>45</v>
      </c>
      <c r="C3381" t="s">
        <v>144</v>
      </c>
      <c r="D3381" t="s">
        <v>49</v>
      </c>
      <c r="E3381" t="s">
        <v>142</v>
      </c>
      <c r="F3381" s="32" t="s">
        <v>25</v>
      </c>
      <c r="G3381" s="32" t="s">
        <v>137</v>
      </c>
      <c r="H3381" s="32" t="s">
        <v>137</v>
      </c>
      <c r="I3381" s="32" t="s">
        <v>137</v>
      </c>
    </row>
    <row r="3382" spans="1:9" x14ac:dyDescent="0.25">
      <c r="A3382" t="str">
        <f>IF(AND($C3382="Area (ha)",$E3382="Fully converted"),SUMIFS(UK!$E$9:$E$77,UK!$C$9:$C$77,Data!$H5660),IF(AND($C3382="Area (ha)",$E3382="In conversion"),SUMIFS(UK!$F$9:$F$77,UK!$C$9:$C$77,Data!$H5660),IF(AND($C3382="Area (ha)",$E3382="Total"),SUMIFS(UK!$F$9:$F$77,UK!$C$9:$C$77,Data!$H5660),IF(AND($C3382="Tonne",$E3382="Fully converted"),SUMIFS(UK!$F$9:$F$77,UK!$C$9:$C$77,Data!$H5660),""))))</f>
        <v/>
      </c>
      <c r="B3382" t="s">
        <v>45</v>
      </c>
      <c r="C3382" t="s">
        <v>144</v>
      </c>
      <c r="D3382" t="s">
        <v>49</v>
      </c>
      <c r="E3382" t="s">
        <v>142</v>
      </c>
      <c r="F3382" s="32" t="s">
        <v>25</v>
      </c>
      <c r="G3382" s="32" t="s">
        <v>119</v>
      </c>
      <c r="H3382" s="32" t="s">
        <v>119</v>
      </c>
      <c r="I3382" s="32" t="s">
        <v>119</v>
      </c>
    </row>
    <row r="3383" spans="1:9" x14ac:dyDescent="0.25">
      <c r="A3383" t="str">
        <f>IF(AND($C3383="Area (ha)",$E3383="Fully converted"),SUMIFS(UK!$E$9:$E$77,UK!$C$9:$C$77,Data!$H5661),IF(AND($C3383="Area (ha)",$E3383="In conversion"),SUMIFS(UK!$F$9:$F$77,UK!$C$9:$C$77,Data!$H5661),IF(AND($C3383="Area (ha)",$E3383="Total"),SUMIFS(UK!$F$9:$F$77,UK!$C$9:$C$77,Data!$H5661),IF(AND($C3383="Tonne",$E3383="Fully converted"),SUMIFS(UK!$F$9:$F$77,UK!$C$9:$C$77,Data!$H5661),""))))</f>
        <v/>
      </c>
      <c r="B3383" t="s">
        <v>45</v>
      </c>
      <c r="C3383" t="s">
        <v>144</v>
      </c>
      <c r="D3383" t="s">
        <v>49</v>
      </c>
      <c r="E3383" t="s">
        <v>142</v>
      </c>
      <c r="F3383" s="32" t="s">
        <v>26</v>
      </c>
      <c r="G3383" s="32" t="s">
        <v>146</v>
      </c>
      <c r="H3383" s="32" t="s">
        <v>146</v>
      </c>
      <c r="I3383" s="32" t="s">
        <v>52</v>
      </c>
    </row>
    <row r="3384" spans="1:9" x14ac:dyDescent="0.25">
      <c r="A3384" t="str">
        <f>IF(AND($C3384="Area (ha)",$E3384="Fully converted"),SUMIFS(UK!$E$9:$E$77,UK!$C$9:$C$77,Data!$H5662),IF(AND($C3384="Area (ha)",$E3384="In conversion"),SUMIFS(UK!$F$9:$F$77,UK!$C$9:$C$77,Data!$H5662),IF(AND($C3384="Area (ha)",$E3384="Total"),SUMIFS(UK!$F$9:$F$77,UK!$C$9:$C$77,Data!$H5662),IF(AND($C3384="Tonne",$E3384="Fully converted"),SUMIFS(UK!$F$9:$F$77,UK!$C$9:$C$77,Data!$H5662),""))))</f>
        <v/>
      </c>
      <c r="B3384" t="s">
        <v>45</v>
      </c>
      <c r="C3384" t="s">
        <v>144</v>
      </c>
      <c r="D3384" t="s">
        <v>49</v>
      </c>
      <c r="E3384" t="s">
        <v>142</v>
      </c>
      <c r="F3384" s="32" t="s">
        <v>26</v>
      </c>
      <c r="G3384" s="32" t="s">
        <v>53</v>
      </c>
      <c r="H3384" s="32" t="s">
        <v>53</v>
      </c>
      <c r="I3384" s="32" t="s">
        <v>53</v>
      </c>
    </row>
    <row r="3385" spans="1:9" x14ac:dyDescent="0.25">
      <c r="A3385" t="str">
        <f>IF(AND($C3385="Area (ha)",$E3385="Fully converted"),SUMIFS(UK!$E$9:$E$77,UK!$C$9:$C$77,Data!$H5663),IF(AND($C3385="Area (ha)",$E3385="In conversion"),SUMIFS(UK!$F$9:$F$77,UK!$C$9:$C$77,Data!$H5663),IF(AND($C3385="Area (ha)",$E3385="Total"),SUMIFS(UK!$F$9:$F$77,UK!$C$9:$C$77,Data!$H5663),IF(AND($C3385="Tonne",$E3385="Fully converted"),SUMIFS(UK!$F$9:$F$77,UK!$C$9:$C$77,Data!$H5663),""))))</f>
        <v/>
      </c>
      <c r="B3385" t="s">
        <v>45</v>
      </c>
      <c r="C3385" t="s">
        <v>144</v>
      </c>
      <c r="D3385" t="s">
        <v>49</v>
      </c>
      <c r="E3385" t="s">
        <v>142</v>
      </c>
      <c r="F3385" s="32" t="s">
        <v>26</v>
      </c>
      <c r="G3385" s="32" t="s">
        <v>54</v>
      </c>
      <c r="H3385" s="32" t="s">
        <v>54</v>
      </c>
      <c r="I3385" s="32" t="s">
        <v>54</v>
      </c>
    </row>
    <row r="3386" spans="1:9" x14ac:dyDescent="0.25">
      <c r="A3386" t="str">
        <f>IF(AND($C3386="Area (ha)",$E3386="Fully converted"),SUMIFS(UK!$E$9:$E$77,UK!$C$9:$C$77,Data!$H5664),IF(AND($C3386="Area (ha)",$E3386="In conversion"),SUMIFS(UK!$F$9:$F$77,UK!$C$9:$C$77,Data!$H5664),IF(AND($C3386="Area (ha)",$E3386="Total"),SUMIFS(UK!$F$9:$F$77,UK!$C$9:$C$77,Data!$H5664),IF(AND($C3386="Tonne",$E3386="Fully converted"),SUMIFS(UK!$F$9:$F$77,UK!$C$9:$C$77,Data!$H5664),""))))</f>
        <v/>
      </c>
      <c r="B3386" t="s">
        <v>45</v>
      </c>
      <c r="C3386" t="s">
        <v>144</v>
      </c>
      <c r="D3386" t="s">
        <v>49</v>
      </c>
      <c r="E3386" t="s">
        <v>142</v>
      </c>
      <c r="F3386" s="32" t="s">
        <v>26</v>
      </c>
      <c r="G3386" s="32" t="s">
        <v>55</v>
      </c>
      <c r="H3386" s="32" t="s">
        <v>55</v>
      </c>
      <c r="I3386" s="32" t="s">
        <v>55</v>
      </c>
    </row>
    <row r="3387" spans="1:9" x14ac:dyDescent="0.25">
      <c r="A3387" t="str">
        <f>IF(AND($C3387="Area (ha)",$E3387="Fully converted"),SUMIFS(UK!$E$9:$E$77,UK!$C$9:$C$77,Data!$H5665),IF(AND($C3387="Area (ha)",$E3387="In conversion"),SUMIFS(UK!$F$9:$F$77,UK!$C$9:$C$77,Data!$H5665),IF(AND($C3387="Area (ha)",$E3387="Total"),SUMIFS(UK!$F$9:$F$77,UK!$C$9:$C$77,Data!$H5665),IF(AND($C3387="Tonne",$E3387="Fully converted"),SUMIFS(UK!$F$9:$F$77,UK!$C$9:$C$77,Data!$H5665),""))))</f>
        <v/>
      </c>
      <c r="B3387" t="s">
        <v>45</v>
      </c>
      <c r="C3387" t="s">
        <v>144</v>
      </c>
      <c r="D3387" t="s">
        <v>49</v>
      </c>
      <c r="E3387" t="s">
        <v>142</v>
      </c>
      <c r="F3387" s="32" t="s">
        <v>26</v>
      </c>
      <c r="G3387" s="32" t="s">
        <v>122</v>
      </c>
      <c r="H3387" s="32" t="s">
        <v>122</v>
      </c>
      <c r="I3387" s="32" t="s">
        <v>122</v>
      </c>
    </row>
    <row r="3388" spans="1:9" x14ac:dyDescent="0.25">
      <c r="A3388" t="str">
        <f>IF(AND($C3388="Area (ha)",$E3388="Fully converted"),SUMIFS(UK!$E$9:$E$77,UK!$C$9:$C$77,Data!$H5666),IF(AND($C3388="Area (ha)",$E3388="In conversion"),SUMIFS(UK!$F$9:$F$77,UK!$C$9:$C$77,Data!$H5666),IF(AND($C3388="Area (ha)",$E3388="Total"),SUMIFS(UK!$F$9:$F$77,UK!$C$9:$C$77,Data!$H5666),IF(AND($C3388="Tonne",$E3388="Fully converted"),SUMIFS(UK!$F$9:$F$77,UK!$C$9:$C$77,Data!$H5666),""))))</f>
        <v/>
      </c>
      <c r="B3388" t="s">
        <v>45</v>
      </c>
      <c r="C3388" t="s">
        <v>144</v>
      </c>
      <c r="D3388" t="s">
        <v>49</v>
      </c>
      <c r="E3388" t="s">
        <v>142</v>
      </c>
      <c r="F3388" s="32" t="s">
        <v>26</v>
      </c>
      <c r="G3388" s="32" t="s">
        <v>57</v>
      </c>
      <c r="H3388" s="32" t="s">
        <v>148</v>
      </c>
      <c r="I3388" s="32" t="s">
        <v>57</v>
      </c>
    </row>
    <row r="3389" spans="1:9" x14ac:dyDescent="0.25">
      <c r="A3389" t="str">
        <f>IF(AND($C3389="Area (ha)",$E3389="Fully converted"),SUMIFS(UK!$E$9:$E$77,UK!$C$9:$C$77,Data!$H5667),IF(AND($C3389="Area (ha)",$E3389="In conversion"),SUMIFS(UK!$F$9:$F$77,UK!$C$9:$C$77,Data!$H5667),IF(AND($C3389="Area (ha)",$E3389="Total"),SUMIFS(UK!$F$9:$F$77,UK!$C$9:$C$77,Data!$H5667),IF(AND($C3389="Tonne",$E3389="Fully converted"),SUMIFS(UK!$F$9:$F$77,UK!$C$9:$C$77,Data!$H5667),""))))</f>
        <v/>
      </c>
      <c r="B3389" t="s">
        <v>45</v>
      </c>
      <c r="C3389" t="s">
        <v>144</v>
      </c>
      <c r="D3389" t="s">
        <v>49</v>
      </c>
      <c r="E3389" t="s">
        <v>142</v>
      </c>
      <c r="F3389" s="32" t="s">
        <v>26</v>
      </c>
      <c r="G3389" s="32" t="s">
        <v>58</v>
      </c>
      <c r="H3389" s="32" t="s">
        <v>58</v>
      </c>
      <c r="I3389" s="32" t="s">
        <v>58</v>
      </c>
    </row>
    <row r="3390" spans="1:9" x14ac:dyDescent="0.25">
      <c r="A3390" t="str">
        <f>IF(AND($C3390="Area (ha)",$E3390="Fully converted"),SUMIFS(UK!$E$9:$E$77,UK!$C$9:$C$77,Data!$H5668),IF(AND($C3390="Area (ha)",$E3390="In conversion"),SUMIFS(UK!$F$9:$F$77,UK!$C$9:$C$77,Data!$H5668),IF(AND($C3390="Area (ha)",$E3390="Total"),SUMIFS(UK!$F$9:$F$77,UK!$C$9:$C$77,Data!$H5668),IF(AND($C3390="Tonne",$E3390="Fully converted"),SUMIFS(UK!$F$9:$F$77,UK!$C$9:$C$77,Data!$H5668),""))))</f>
        <v/>
      </c>
      <c r="B3390" t="s">
        <v>45</v>
      </c>
      <c r="C3390" t="s">
        <v>144</v>
      </c>
      <c r="D3390" t="s">
        <v>49</v>
      </c>
      <c r="E3390" t="s">
        <v>142</v>
      </c>
      <c r="F3390" s="32" t="s">
        <v>26</v>
      </c>
      <c r="G3390" s="32" t="s">
        <v>59</v>
      </c>
      <c r="H3390" s="32" t="s">
        <v>59</v>
      </c>
      <c r="I3390" s="32" t="s">
        <v>59</v>
      </c>
    </row>
    <row r="3391" spans="1:9" x14ac:dyDescent="0.25">
      <c r="A3391" t="str">
        <f>IF(AND($C3391="Area (ha)",$E3391="Fully converted"),SUMIFS(UK!$E$9:$E$77,UK!$C$9:$C$77,Data!$H5669),IF(AND($C3391="Area (ha)",$E3391="In conversion"),SUMIFS(UK!$F$9:$F$77,UK!$C$9:$C$77,Data!$H5669),IF(AND($C3391="Area (ha)",$E3391="Total"),SUMIFS(UK!$F$9:$F$77,UK!$C$9:$C$77,Data!$H5669),IF(AND($C3391="Tonne",$E3391="Fully converted"),SUMIFS(UK!$F$9:$F$77,UK!$C$9:$C$77,Data!$H5669),""))))</f>
        <v/>
      </c>
      <c r="B3391" t="s">
        <v>45</v>
      </c>
      <c r="C3391" t="s">
        <v>144</v>
      </c>
      <c r="D3391" t="s">
        <v>49</v>
      </c>
      <c r="E3391" t="s">
        <v>142</v>
      </c>
      <c r="F3391" s="32" t="s">
        <v>26</v>
      </c>
      <c r="G3391" s="32" t="s">
        <v>60</v>
      </c>
      <c r="H3391" s="32" t="s">
        <v>60</v>
      </c>
      <c r="I3391" s="32" t="s">
        <v>60</v>
      </c>
    </row>
    <row r="3392" spans="1:9" x14ac:dyDescent="0.25">
      <c r="A3392" t="str">
        <f>IF(AND($C3392="Area (ha)",$E3392="Fully converted"),SUMIFS(UK!$E$9:$E$77,UK!$C$9:$C$77,Data!$H5670),IF(AND($C3392="Area (ha)",$E3392="In conversion"),SUMIFS(UK!$F$9:$F$77,UK!$C$9:$C$77,Data!$H5670),IF(AND($C3392="Area (ha)",$E3392="Total"),SUMIFS(UK!$F$9:$F$77,UK!$C$9:$C$77,Data!$H5670),IF(AND($C3392="Tonne",$E3392="Fully converted"),SUMIFS(UK!$F$9:$F$77,UK!$C$9:$C$77,Data!$H5670),""))))</f>
        <v/>
      </c>
      <c r="B3392" t="s">
        <v>45</v>
      </c>
      <c r="C3392" t="s">
        <v>144</v>
      </c>
      <c r="D3392" t="s">
        <v>49</v>
      </c>
      <c r="E3392" t="s">
        <v>142</v>
      </c>
      <c r="F3392" s="32" t="s">
        <v>26</v>
      </c>
      <c r="G3392" s="32" t="s">
        <v>61</v>
      </c>
      <c r="H3392" s="32" t="s">
        <v>61</v>
      </c>
      <c r="I3392" s="32" t="s">
        <v>61</v>
      </c>
    </row>
    <row r="3393" spans="1:9" x14ac:dyDescent="0.25">
      <c r="A3393" t="str">
        <f>IF(AND($C3393="Area (ha)",$E3393="Fully converted"),SUMIFS(UK!$E$9:$E$77,UK!$C$9:$C$77,Data!$H5671),IF(AND($C3393="Area (ha)",$E3393="In conversion"),SUMIFS(UK!$F$9:$F$77,UK!$C$9:$C$77,Data!$H5671),IF(AND($C3393="Area (ha)",$E3393="Total"),SUMIFS(UK!$F$9:$F$77,UK!$C$9:$C$77,Data!$H5671),IF(AND($C3393="Tonne",$E3393="Fully converted"),SUMIFS(UK!$F$9:$F$77,UK!$C$9:$C$77,Data!$H5671),""))))</f>
        <v/>
      </c>
      <c r="B3393" t="s">
        <v>45</v>
      </c>
      <c r="C3393" t="s">
        <v>144</v>
      </c>
      <c r="D3393" t="s">
        <v>49</v>
      </c>
      <c r="E3393" t="s">
        <v>142</v>
      </c>
      <c r="F3393" s="32" t="s">
        <v>26</v>
      </c>
      <c r="G3393" s="32" t="s">
        <v>62</v>
      </c>
      <c r="H3393" s="32" t="s">
        <v>62</v>
      </c>
      <c r="I3393" s="32" t="s">
        <v>62</v>
      </c>
    </row>
    <row r="3394" spans="1:9" x14ac:dyDescent="0.25">
      <c r="A3394" t="str">
        <f>IF(AND($C3394="Area (ha)",$E3394="Fully converted"),SUMIFS(UK!$E$9:$E$77,UK!$C$9:$C$77,Data!$H5672),IF(AND($C3394="Area (ha)",$E3394="In conversion"),SUMIFS(UK!$F$9:$F$77,UK!$C$9:$C$77,Data!$H5672),IF(AND($C3394="Area (ha)",$E3394="Total"),SUMIFS(UK!$F$9:$F$77,UK!$C$9:$C$77,Data!$H5672),IF(AND($C3394="Tonne",$E3394="Fully converted"),SUMIFS(UK!$F$9:$F$77,UK!$C$9:$C$77,Data!$H5672),""))))</f>
        <v/>
      </c>
      <c r="B3394" t="s">
        <v>45</v>
      </c>
      <c r="C3394" t="s">
        <v>144</v>
      </c>
      <c r="D3394" t="s">
        <v>49</v>
      </c>
      <c r="E3394" t="s">
        <v>142</v>
      </c>
      <c r="F3394" s="32" t="s">
        <v>26</v>
      </c>
      <c r="G3394" s="32" t="s">
        <v>63</v>
      </c>
      <c r="H3394" s="32" t="s">
        <v>63</v>
      </c>
      <c r="I3394" s="32" t="s">
        <v>63</v>
      </c>
    </row>
    <row r="3395" spans="1:9" x14ac:dyDescent="0.25">
      <c r="A3395" t="str">
        <f>IF(AND($C3395="Area (ha)",$E3395="Fully converted"),SUMIFS(UK!$E$9:$E$77,UK!$C$9:$C$77,Data!$H5673),IF(AND($C3395="Area (ha)",$E3395="In conversion"),SUMIFS(UK!$F$9:$F$77,UK!$C$9:$C$77,Data!$H5673),IF(AND($C3395="Area (ha)",$E3395="Total"),SUMIFS(UK!$F$9:$F$77,UK!$C$9:$C$77,Data!$H5673),IF(AND($C3395="Tonne",$E3395="Fully converted"),SUMIFS(UK!$F$9:$F$77,UK!$C$9:$C$77,Data!$H5673),""))))</f>
        <v/>
      </c>
      <c r="B3395" t="s">
        <v>45</v>
      </c>
      <c r="C3395" t="s">
        <v>144</v>
      </c>
      <c r="D3395" t="s">
        <v>49</v>
      </c>
      <c r="E3395" t="s">
        <v>142</v>
      </c>
      <c r="F3395" s="32" t="s">
        <v>26</v>
      </c>
      <c r="G3395" s="32" t="s">
        <v>64</v>
      </c>
      <c r="H3395" s="32" t="s">
        <v>64</v>
      </c>
      <c r="I3395" s="32" t="s">
        <v>64</v>
      </c>
    </row>
    <row r="3396" spans="1:9" x14ac:dyDescent="0.25">
      <c r="A3396" t="str">
        <f>IF(AND($C3396="Area (ha)",$E3396="Fully converted"),SUMIFS(UK!$E$9:$E$77,UK!$C$9:$C$77,Data!$H5674),IF(AND($C3396="Area (ha)",$E3396="In conversion"),SUMIFS(UK!$F$9:$F$77,UK!$C$9:$C$77,Data!$H5674),IF(AND($C3396="Area (ha)",$E3396="Total"),SUMIFS(UK!$F$9:$F$77,UK!$C$9:$C$77,Data!$H5674),IF(AND($C3396="Tonne",$E3396="Fully converted"),SUMIFS(UK!$F$9:$F$77,UK!$C$9:$C$77,Data!$H5674),""))))</f>
        <v/>
      </c>
      <c r="B3396" t="s">
        <v>45</v>
      </c>
      <c r="C3396" t="s">
        <v>144</v>
      </c>
      <c r="D3396" t="s">
        <v>49</v>
      </c>
      <c r="E3396" t="s">
        <v>142</v>
      </c>
      <c r="F3396" s="32" t="s">
        <v>26</v>
      </c>
      <c r="G3396" s="32" t="s">
        <v>123</v>
      </c>
      <c r="H3396" s="32" t="s">
        <v>123</v>
      </c>
      <c r="I3396" s="32" t="s">
        <v>123</v>
      </c>
    </row>
    <row r="3397" spans="1:9" x14ac:dyDescent="0.25">
      <c r="A3397" t="str">
        <f>IF(AND($C3397="Area (ha)",$E3397="Fully converted"),SUMIFS(UK!$E$9:$E$77,UK!$C$9:$C$77,Data!$H5675),IF(AND($C3397="Area (ha)",$E3397="In conversion"),SUMIFS(UK!$F$9:$F$77,UK!$C$9:$C$77,Data!$H5675),IF(AND($C3397="Area (ha)",$E3397="Total"),SUMIFS(UK!$F$9:$F$77,UK!$C$9:$C$77,Data!$H5675),IF(AND($C3397="Tonne",$E3397="Fully converted"),SUMIFS(UK!$F$9:$F$77,UK!$C$9:$C$77,Data!$H5675),""))))</f>
        <v/>
      </c>
      <c r="B3397" t="s">
        <v>45</v>
      </c>
      <c r="C3397" t="s">
        <v>144</v>
      </c>
      <c r="D3397" t="s">
        <v>49</v>
      </c>
      <c r="E3397" t="s">
        <v>142</v>
      </c>
      <c r="F3397" s="32" t="s">
        <v>26</v>
      </c>
      <c r="G3397" s="32" t="s">
        <v>66</v>
      </c>
      <c r="H3397" s="32" t="s">
        <v>66</v>
      </c>
      <c r="I3397" s="32" t="s">
        <v>236</v>
      </c>
    </row>
    <row r="3398" spans="1:9" x14ac:dyDescent="0.25">
      <c r="A3398" t="str">
        <f>IF(AND($C3398="Area (ha)",$E3398="Fully converted"),SUMIFS(UK!$E$9:$E$77,UK!$C$9:$C$77,Data!$H5676),IF(AND($C3398="Area (ha)",$E3398="In conversion"),SUMIFS(UK!$F$9:$F$77,UK!$C$9:$C$77,Data!$H5676),IF(AND($C3398="Area (ha)",$E3398="Total"),SUMIFS(UK!$F$9:$F$77,UK!$C$9:$C$77,Data!$H5676),IF(AND($C3398="Tonne",$E3398="Fully converted"),SUMIFS(UK!$F$9:$F$77,UK!$C$9:$C$77,Data!$H5676),""))))</f>
        <v/>
      </c>
      <c r="B3398" t="s">
        <v>45</v>
      </c>
      <c r="C3398" t="s">
        <v>144</v>
      </c>
      <c r="D3398" t="s">
        <v>49</v>
      </c>
      <c r="E3398" t="s">
        <v>142</v>
      </c>
      <c r="F3398" s="32" t="s">
        <v>26</v>
      </c>
      <c r="G3398" s="32" t="s">
        <v>67</v>
      </c>
      <c r="H3398" s="32" t="s">
        <v>67</v>
      </c>
      <c r="I3398" s="32" t="s">
        <v>67</v>
      </c>
    </row>
    <row r="3399" spans="1:9" x14ac:dyDescent="0.25">
      <c r="A3399" t="str">
        <f>IF(AND($C3399="Area (ha)",$E3399="Fully converted"),SUMIFS(UK!$E$9:$E$77,UK!$C$9:$C$77,Data!$H5677),IF(AND($C3399="Area (ha)",$E3399="In conversion"),SUMIFS(UK!$F$9:$F$77,UK!$C$9:$C$77,Data!$H5677),IF(AND($C3399="Area (ha)",$E3399="Total"),SUMIFS(UK!$F$9:$F$77,UK!$C$9:$C$77,Data!$H5677),IF(AND($C3399="Tonne",$E3399="Fully converted"),SUMIFS(UK!$F$9:$F$77,UK!$C$9:$C$77,Data!$H5677),""))))</f>
        <v/>
      </c>
      <c r="B3399" t="s">
        <v>45</v>
      </c>
      <c r="C3399" t="s">
        <v>144</v>
      </c>
      <c r="D3399" t="s">
        <v>49</v>
      </c>
      <c r="E3399" t="s">
        <v>142</v>
      </c>
      <c r="F3399" s="32" t="s">
        <v>26</v>
      </c>
      <c r="G3399" s="32" t="s">
        <v>68</v>
      </c>
      <c r="H3399" s="32" t="s">
        <v>68</v>
      </c>
      <c r="I3399" s="32" t="s">
        <v>68</v>
      </c>
    </row>
    <row r="3400" spans="1:9" x14ac:dyDescent="0.25">
      <c r="A3400" t="str">
        <f>IF(AND($C3400="Area (ha)",$E3400="Fully converted"),SUMIFS(UK!$E$9:$E$77,UK!$C$9:$C$77,Data!$H5678),IF(AND($C3400="Area (ha)",$E3400="In conversion"),SUMIFS(UK!$F$9:$F$77,UK!$C$9:$C$77,Data!$H5678),IF(AND($C3400="Area (ha)",$E3400="Total"),SUMIFS(UK!$F$9:$F$77,UK!$C$9:$C$77,Data!$H5678),IF(AND($C3400="Tonne",$E3400="Fully converted"),SUMIFS(UK!$F$9:$F$77,UK!$C$9:$C$77,Data!$H5678),""))))</f>
        <v/>
      </c>
      <c r="B3400" t="s">
        <v>45</v>
      </c>
      <c r="C3400" t="s">
        <v>144</v>
      </c>
      <c r="D3400" t="s">
        <v>49</v>
      </c>
      <c r="E3400" t="s">
        <v>142</v>
      </c>
      <c r="F3400" s="32" t="s">
        <v>26</v>
      </c>
      <c r="G3400" s="32" t="s">
        <v>69</v>
      </c>
      <c r="H3400" s="32" t="s">
        <v>69</v>
      </c>
      <c r="I3400" s="32" t="s">
        <v>69</v>
      </c>
    </row>
    <row r="3401" spans="1:9" x14ac:dyDescent="0.25">
      <c r="A3401" t="str">
        <f>IF(AND($C3401="Area (ha)",$E3401="Fully converted"),SUMIFS(UK!$E$9:$E$77,UK!$C$9:$C$77,Data!$H5679),IF(AND($C3401="Area (ha)",$E3401="In conversion"),SUMIFS(UK!$F$9:$F$77,UK!$C$9:$C$77,Data!$H5679),IF(AND($C3401="Area (ha)",$E3401="Total"),SUMIFS(UK!$F$9:$F$77,UK!$C$9:$C$77,Data!$H5679),IF(AND($C3401="Tonne",$E3401="Fully converted"),SUMIFS(UK!$F$9:$F$77,UK!$C$9:$C$77,Data!$H5679),""))))</f>
        <v/>
      </c>
      <c r="B3401" t="s">
        <v>45</v>
      </c>
      <c r="C3401" t="s">
        <v>144</v>
      </c>
      <c r="D3401" t="s">
        <v>49</v>
      </c>
      <c r="E3401" t="s">
        <v>142</v>
      </c>
      <c r="F3401" s="32" t="s">
        <v>26</v>
      </c>
      <c r="G3401" s="32" t="s">
        <v>124</v>
      </c>
      <c r="H3401" s="32" t="s">
        <v>124</v>
      </c>
      <c r="I3401" s="32" t="s">
        <v>124</v>
      </c>
    </row>
    <row r="3402" spans="1:9" x14ac:dyDescent="0.25">
      <c r="A3402" t="str">
        <f>IF(AND($C3402="Area (ha)",$E3402="Fully converted"),SUMIFS(UK!$E$9:$E$77,UK!$C$9:$C$77,Data!$H5680),IF(AND($C3402="Area (ha)",$E3402="In conversion"),SUMIFS(UK!$F$9:$F$77,UK!$C$9:$C$77,Data!$H5680),IF(AND($C3402="Area (ha)",$E3402="Total"),SUMIFS(UK!$F$9:$F$77,UK!$C$9:$C$77,Data!$H5680),IF(AND($C3402="Tonne",$E3402="Fully converted"),SUMIFS(UK!$F$9:$F$77,UK!$C$9:$C$77,Data!$H5680),""))))</f>
        <v/>
      </c>
      <c r="B3402" t="s">
        <v>45</v>
      </c>
      <c r="C3402" t="s">
        <v>144</v>
      </c>
      <c r="D3402" t="s">
        <v>49</v>
      </c>
      <c r="E3402" t="s">
        <v>142</v>
      </c>
      <c r="F3402" s="32" t="s">
        <v>26</v>
      </c>
      <c r="G3402" s="32" t="s">
        <v>71</v>
      </c>
      <c r="H3402" s="32" t="s">
        <v>71</v>
      </c>
      <c r="I3402" s="32" t="s">
        <v>71</v>
      </c>
    </row>
    <row r="3403" spans="1:9" x14ac:dyDescent="0.25">
      <c r="A3403" t="str">
        <f>IF(AND($C3403="Area (ha)",$E3403="Fully converted"),SUMIFS(UK!$E$9:$E$77,UK!$C$9:$C$77,Data!$H5681),IF(AND($C3403="Area (ha)",$E3403="In conversion"),SUMIFS(UK!$F$9:$F$77,UK!$C$9:$C$77,Data!$H5681),IF(AND($C3403="Area (ha)",$E3403="Total"),SUMIFS(UK!$F$9:$F$77,UK!$C$9:$C$77,Data!$H5681),IF(AND($C3403="Tonne",$E3403="Fully converted"),SUMIFS(UK!$F$9:$F$77,UK!$C$9:$C$77,Data!$H5681),""))))</f>
        <v/>
      </c>
      <c r="B3403" t="s">
        <v>45</v>
      </c>
      <c r="C3403" t="s">
        <v>144</v>
      </c>
      <c r="D3403" t="s">
        <v>49</v>
      </c>
      <c r="E3403" t="s">
        <v>142</v>
      </c>
      <c r="F3403" s="32" t="s">
        <v>26</v>
      </c>
      <c r="G3403" s="32" t="s">
        <v>72</v>
      </c>
      <c r="H3403" s="32" t="s">
        <v>72</v>
      </c>
      <c r="I3403" s="32" t="s">
        <v>72</v>
      </c>
    </row>
    <row r="3404" spans="1:9" x14ac:dyDescent="0.25">
      <c r="A3404" t="str">
        <f>IF(AND($C3404="Area (ha)",$E3404="Fully converted"),SUMIFS(UK!$E$9:$E$77,UK!$C$9:$C$77,Data!$H5682),IF(AND($C3404="Area (ha)",$E3404="In conversion"),SUMIFS(UK!$F$9:$F$77,UK!$C$9:$C$77,Data!$H5682),IF(AND($C3404="Area (ha)",$E3404="Total"),SUMIFS(UK!$F$9:$F$77,UK!$C$9:$C$77,Data!$H5682),IF(AND($C3404="Tonne",$E3404="Fully converted"),SUMIFS(UK!$F$9:$F$77,UK!$C$9:$C$77,Data!$H5682),""))))</f>
        <v/>
      </c>
      <c r="B3404" t="s">
        <v>45</v>
      </c>
      <c r="C3404" t="s">
        <v>144</v>
      </c>
      <c r="D3404" t="s">
        <v>49</v>
      </c>
      <c r="E3404" t="s">
        <v>142</v>
      </c>
      <c r="F3404" s="32" t="s">
        <v>26</v>
      </c>
      <c r="G3404" s="32" t="s">
        <v>73</v>
      </c>
      <c r="H3404" s="32" t="s">
        <v>73</v>
      </c>
      <c r="I3404" s="32" t="s">
        <v>73</v>
      </c>
    </row>
    <row r="3405" spans="1:9" x14ac:dyDescent="0.25">
      <c r="A3405" t="str">
        <f>IF(AND($C3405="Area (ha)",$E3405="Fully converted"),SUMIFS(UK!$E$9:$E$77,UK!$C$9:$C$77,Data!$H5683),IF(AND($C3405="Area (ha)",$E3405="In conversion"),SUMIFS(UK!$F$9:$F$77,UK!$C$9:$C$77,Data!$H5683),IF(AND($C3405="Area (ha)",$E3405="Total"),SUMIFS(UK!$F$9:$F$77,UK!$C$9:$C$77,Data!$H5683),IF(AND($C3405="Tonne",$E3405="Fully converted"),SUMIFS(UK!$F$9:$F$77,UK!$C$9:$C$77,Data!$H5683),""))))</f>
        <v/>
      </c>
      <c r="B3405" t="s">
        <v>45</v>
      </c>
      <c r="C3405" t="s">
        <v>144</v>
      </c>
      <c r="D3405" t="s">
        <v>49</v>
      </c>
      <c r="E3405" t="s">
        <v>142</v>
      </c>
      <c r="F3405" s="32" t="s">
        <v>26</v>
      </c>
      <c r="G3405" s="32" t="s">
        <v>74</v>
      </c>
      <c r="H3405" s="32" t="s">
        <v>74</v>
      </c>
      <c r="I3405" s="32" t="s">
        <v>74</v>
      </c>
    </row>
    <row r="3406" spans="1:9" x14ac:dyDescent="0.25">
      <c r="A3406" t="str">
        <f>IF(AND($C3406="Area (ha)",$E3406="Fully converted"),SUMIFS(UK!$E$9:$E$77,UK!$C$9:$C$77,Data!$H5684),IF(AND($C3406="Area (ha)",$E3406="In conversion"),SUMIFS(UK!$F$9:$F$77,UK!$C$9:$C$77,Data!$H5684),IF(AND($C3406="Area (ha)",$E3406="Total"),SUMIFS(UK!$F$9:$F$77,UK!$C$9:$C$77,Data!$H5684),IF(AND($C3406="Tonne",$E3406="Fully converted"),SUMIFS(UK!$F$9:$F$77,UK!$C$9:$C$77,Data!$H5684),""))))</f>
        <v/>
      </c>
      <c r="B3406" t="s">
        <v>45</v>
      </c>
      <c r="C3406" t="s">
        <v>144</v>
      </c>
      <c r="D3406" t="s">
        <v>49</v>
      </c>
      <c r="E3406" t="s">
        <v>142</v>
      </c>
      <c r="F3406" s="32" t="s">
        <v>26</v>
      </c>
      <c r="G3406" s="32" t="s">
        <v>125</v>
      </c>
      <c r="H3406" s="32" t="s">
        <v>75</v>
      </c>
      <c r="I3406" s="32" t="s">
        <v>125</v>
      </c>
    </row>
    <row r="3407" spans="1:9" x14ac:dyDescent="0.25">
      <c r="A3407" t="str">
        <f>IF(AND($C3407="Area (ha)",$E3407="Fully converted"),SUMIFS(UK!$E$9:$E$77,UK!$C$9:$C$77,Data!$H5685),IF(AND($C3407="Area (ha)",$E3407="In conversion"),SUMIFS(UK!$F$9:$F$77,UK!$C$9:$C$77,Data!$H5685),IF(AND($C3407="Area (ha)",$E3407="Total"),SUMIFS(UK!$F$9:$F$77,UK!$C$9:$C$77,Data!$H5685),IF(AND($C3407="Tonne",$E3407="Fully converted"),SUMIFS(UK!$F$9:$F$77,UK!$C$9:$C$77,Data!$H5685),""))))</f>
        <v/>
      </c>
      <c r="B3407" t="s">
        <v>45</v>
      </c>
      <c r="C3407" t="s">
        <v>144</v>
      </c>
      <c r="D3407" t="s">
        <v>49</v>
      </c>
      <c r="E3407" t="s">
        <v>142</v>
      </c>
      <c r="F3407" s="32" t="s">
        <v>26</v>
      </c>
      <c r="G3407" s="32" t="s">
        <v>76</v>
      </c>
      <c r="H3407" s="32" t="s">
        <v>76</v>
      </c>
      <c r="I3407" s="32" t="s">
        <v>76</v>
      </c>
    </row>
    <row r="3408" spans="1:9" x14ac:dyDescent="0.25">
      <c r="A3408" t="str">
        <f>IF(AND($C3408="Area (ha)",$E3408="Fully converted"),SUMIFS(UK!$E$9:$E$77,UK!$C$9:$C$77,Data!$H5686),IF(AND($C3408="Area (ha)",$E3408="In conversion"),SUMIFS(UK!$F$9:$F$77,UK!$C$9:$C$77,Data!$H5686),IF(AND($C3408="Area (ha)",$E3408="Total"),SUMIFS(UK!$F$9:$F$77,UK!$C$9:$C$77,Data!$H5686),IF(AND($C3408="Tonne",$E3408="Fully converted"),SUMIFS(UK!$F$9:$F$77,UK!$C$9:$C$77,Data!$H5686),""))))</f>
        <v/>
      </c>
      <c r="B3408" t="s">
        <v>45</v>
      </c>
      <c r="C3408" t="s">
        <v>144</v>
      </c>
      <c r="D3408" t="s">
        <v>49</v>
      </c>
      <c r="E3408" t="s">
        <v>142</v>
      </c>
      <c r="F3408" s="32" t="s">
        <v>26</v>
      </c>
      <c r="G3408" s="32" t="s">
        <v>77</v>
      </c>
      <c r="H3408" s="32" t="s">
        <v>77</v>
      </c>
      <c r="I3408" s="32" t="s">
        <v>77</v>
      </c>
    </row>
    <row r="3409" spans="1:9" x14ac:dyDescent="0.25">
      <c r="A3409" t="str">
        <f>IF(AND($C3409="Area (ha)",$E3409="Fully converted"),SUMIFS(UK!$E$9:$E$77,UK!$C$9:$C$77,Data!$H5687),IF(AND($C3409="Area (ha)",$E3409="In conversion"),SUMIFS(UK!$F$9:$F$77,UK!$C$9:$C$77,Data!$H5687),IF(AND($C3409="Area (ha)",$E3409="Total"),SUMIFS(UK!$F$9:$F$77,UK!$C$9:$C$77,Data!$H5687),IF(AND($C3409="Tonne",$E3409="Fully converted"),SUMIFS(UK!$F$9:$F$77,UK!$C$9:$C$77,Data!$H5687),""))))</f>
        <v/>
      </c>
      <c r="B3409" t="s">
        <v>45</v>
      </c>
      <c r="C3409" t="s">
        <v>144</v>
      </c>
      <c r="D3409" t="s">
        <v>49</v>
      </c>
      <c r="E3409" t="s">
        <v>142</v>
      </c>
      <c r="F3409" s="32" t="s">
        <v>26</v>
      </c>
      <c r="G3409" s="32" t="s">
        <v>78</v>
      </c>
      <c r="H3409" s="32" t="s">
        <v>78</v>
      </c>
      <c r="I3409" s="32" t="s">
        <v>78</v>
      </c>
    </row>
    <row r="3410" spans="1:9" x14ac:dyDescent="0.25">
      <c r="A3410" t="str">
        <f>IF(AND($C3410="Area (ha)",$E3410="Fully converted"),SUMIFS(UK!$E$9:$E$77,UK!$C$9:$C$77,Data!$H5688),IF(AND($C3410="Area (ha)",$E3410="In conversion"),SUMIFS(UK!$F$9:$F$77,UK!$C$9:$C$77,Data!$H5688),IF(AND($C3410="Area (ha)",$E3410="Total"),SUMIFS(UK!$F$9:$F$77,UK!$C$9:$C$77,Data!$H5688),IF(AND($C3410="Tonne",$E3410="Fully converted"),SUMIFS(UK!$F$9:$F$77,UK!$C$9:$C$77,Data!$H5688),""))))</f>
        <v/>
      </c>
      <c r="B3410" t="s">
        <v>45</v>
      </c>
      <c r="C3410" t="s">
        <v>144</v>
      </c>
      <c r="D3410" t="s">
        <v>49</v>
      </c>
      <c r="E3410" t="s">
        <v>142</v>
      </c>
      <c r="F3410" s="32" t="s">
        <v>26</v>
      </c>
      <c r="G3410" s="32" t="s">
        <v>126</v>
      </c>
      <c r="H3410" s="32" t="s">
        <v>126</v>
      </c>
      <c r="I3410" s="32" t="s">
        <v>126</v>
      </c>
    </row>
    <row r="3411" spans="1:9" x14ac:dyDescent="0.25">
      <c r="A3411" t="str">
        <f>IF(AND($C3411="Area (ha)",$E3411="Fully converted"),SUMIFS(UK!$E$9:$E$77,UK!$C$9:$C$77,Data!$H5689),IF(AND($C3411="Area (ha)",$E3411="In conversion"),SUMIFS(UK!$F$9:$F$77,UK!$C$9:$C$77,Data!$H5689),IF(AND($C3411="Area (ha)",$E3411="Total"),SUMIFS(UK!$F$9:$F$77,UK!$C$9:$C$77,Data!$H5689),IF(AND($C3411="Tonne",$E3411="Fully converted"),SUMIFS(UK!$F$9:$F$77,UK!$C$9:$C$77,Data!$H5689),""))))</f>
        <v/>
      </c>
      <c r="B3411" t="s">
        <v>45</v>
      </c>
      <c r="C3411" t="s">
        <v>144</v>
      </c>
      <c r="D3411" t="s">
        <v>49</v>
      </c>
      <c r="E3411" t="s">
        <v>142</v>
      </c>
      <c r="F3411" s="32" t="s">
        <v>26</v>
      </c>
      <c r="G3411" s="32" t="s">
        <v>80</v>
      </c>
      <c r="H3411" s="32" t="s">
        <v>80</v>
      </c>
      <c r="I3411" s="32" t="s">
        <v>80</v>
      </c>
    </row>
    <row r="3412" spans="1:9" x14ac:dyDescent="0.25">
      <c r="A3412" t="str">
        <f>IF(AND($C3412="Area (ha)",$E3412="Fully converted"),SUMIFS(UK!$E$9:$E$77,UK!$C$9:$C$77,Data!$H5690),IF(AND($C3412="Area (ha)",$E3412="In conversion"),SUMIFS(UK!$F$9:$F$77,UK!$C$9:$C$77,Data!$H5690),IF(AND($C3412="Area (ha)",$E3412="Total"),SUMIFS(UK!$F$9:$F$77,UK!$C$9:$C$77,Data!$H5690),IF(AND($C3412="Tonne",$E3412="Fully converted"),SUMIFS(UK!$F$9:$F$77,UK!$C$9:$C$77,Data!$H5690),""))))</f>
        <v/>
      </c>
      <c r="B3412" t="s">
        <v>45</v>
      </c>
      <c r="C3412" t="s">
        <v>144</v>
      </c>
      <c r="D3412" t="s">
        <v>49</v>
      </c>
      <c r="E3412" t="s">
        <v>142</v>
      </c>
      <c r="F3412" s="32" t="s">
        <v>26</v>
      </c>
      <c r="G3412" s="32" t="s">
        <v>81</v>
      </c>
      <c r="H3412" s="32" t="s">
        <v>81</v>
      </c>
      <c r="I3412" s="32" t="s">
        <v>81</v>
      </c>
    </row>
    <row r="3413" spans="1:9" x14ac:dyDescent="0.25">
      <c r="A3413" t="str">
        <f>IF(AND($C3413="Area (ha)",$E3413="Fully converted"),SUMIFS(UK!$E$9:$E$77,UK!$C$9:$C$77,Data!$H5691),IF(AND($C3413="Area (ha)",$E3413="In conversion"),SUMIFS(UK!$F$9:$F$77,UK!$C$9:$C$77,Data!$H5691),IF(AND($C3413="Area (ha)",$E3413="Total"),SUMIFS(UK!$F$9:$F$77,UK!$C$9:$C$77,Data!$H5691),IF(AND($C3413="Tonne",$E3413="Fully converted"),SUMIFS(UK!$F$9:$F$77,UK!$C$9:$C$77,Data!$H5691),""))))</f>
        <v/>
      </c>
      <c r="B3413" t="s">
        <v>45</v>
      </c>
      <c r="C3413" t="s">
        <v>144</v>
      </c>
      <c r="D3413" t="s">
        <v>49</v>
      </c>
      <c r="E3413" t="s">
        <v>142</v>
      </c>
      <c r="F3413" s="32" t="s">
        <v>26</v>
      </c>
      <c r="G3413" s="32" t="s">
        <v>82</v>
      </c>
      <c r="H3413" s="32" t="s">
        <v>82</v>
      </c>
      <c r="I3413" s="32" t="s">
        <v>82</v>
      </c>
    </row>
    <row r="3414" spans="1:9" x14ac:dyDescent="0.25">
      <c r="A3414" t="str">
        <f>IF(AND($C3414="Area (ha)",$E3414="Fully converted"),SUMIFS(UK!$E$9:$E$77,UK!$C$9:$C$77,Data!$H5692),IF(AND($C3414="Area (ha)",$E3414="In conversion"),SUMIFS(UK!$F$9:$F$77,UK!$C$9:$C$77,Data!$H5692),IF(AND($C3414="Area (ha)",$E3414="Total"),SUMIFS(UK!$F$9:$F$77,UK!$C$9:$C$77,Data!$H5692),IF(AND($C3414="Tonne",$E3414="Fully converted"),SUMIFS(UK!$F$9:$F$77,UK!$C$9:$C$77,Data!$H5692),""))))</f>
        <v/>
      </c>
      <c r="B3414" t="s">
        <v>45</v>
      </c>
      <c r="C3414" t="s">
        <v>144</v>
      </c>
      <c r="D3414" t="s">
        <v>49</v>
      </c>
      <c r="E3414" t="s">
        <v>142</v>
      </c>
      <c r="F3414" s="32" t="s">
        <v>26</v>
      </c>
      <c r="G3414" s="32" t="s">
        <v>83</v>
      </c>
      <c r="H3414" s="32" t="s">
        <v>83</v>
      </c>
      <c r="I3414" s="32" t="s">
        <v>83</v>
      </c>
    </row>
    <row r="3415" spans="1:9" x14ac:dyDescent="0.25">
      <c r="A3415" t="str">
        <f>IF(AND($C3415="Area (ha)",$E3415="Fully converted"),SUMIFS(UK!$E$9:$E$77,UK!$C$9:$C$77,Data!$H5693),IF(AND($C3415="Area (ha)",$E3415="In conversion"),SUMIFS(UK!$F$9:$F$77,UK!$C$9:$C$77,Data!$H5693),IF(AND($C3415="Area (ha)",$E3415="Total"),SUMIFS(UK!$F$9:$F$77,UK!$C$9:$C$77,Data!$H5693),IF(AND($C3415="Tonne",$E3415="Fully converted"),SUMIFS(UK!$F$9:$F$77,UK!$C$9:$C$77,Data!$H5693),""))))</f>
        <v/>
      </c>
      <c r="B3415" t="s">
        <v>45</v>
      </c>
      <c r="C3415" t="s">
        <v>144</v>
      </c>
      <c r="D3415" t="s">
        <v>49</v>
      </c>
      <c r="E3415" t="s">
        <v>142</v>
      </c>
      <c r="F3415" s="32" t="s">
        <v>26</v>
      </c>
      <c r="G3415" s="32" t="s">
        <v>84</v>
      </c>
      <c r="H3415" s="32" t="s">
        <v>84</v>
      </c>
      <c r="I3415" s="32" t="s">
        <v>84</v>
      </c>
    </row>
    <row r="3416" spans="1:9" x14ac:dyDescent="0.25">
      <c r="A3416" t="str">
        <f>IF(AND($C3416="Area (ha)",$E3416="Fully converted"),SUMIFS(UK!$E$9:$E$77,UK!$C$9:$C$77,Data!$H5694),IF(AND($C3416="Area (ha)",$E3416="In conversion"),SUMIFS(UK!$F$9:$F$77,UK!$C$9:$C$77,Data!$H5694),IF(AND($C3416="Area (ha)",$E3416="Total"),SUMIFS(UK!$F$9:$F$77,UK!$C$9:$C$77,Data!$H5694),IF(AND($C3416="Tonne",$E3416="Fully converted"),SUMIFS(UK!$F$9:$F$77,UK!$C$9:$C$77,Data!$H5694),""))))</f>
        <v/>
      </c>
      <c r="B3416" t="s">
        <v>45</v>
      </c>
      <c r="C3416" t="s">
        <v>144</v>
      </c>
      <c r="D3416" t="s">
        <v>49</v>
      </c>
      <c r="E3416" t="s">
        <v>142</v>
      </c>
      <c r="F3416" s="32" t="s">
        <v>26</v>
      </c>
      <c r="G3416" s="32" t="s">
        <v>85</v>
      </c>
      <c r="H3416" s="32" t="s">
        <v>85</v>
      </c>
      <c r="I3416" s="32" t="s">
        <v>235</v>
      </c>
    </row>
    <row r="3417" spans="1:9" x14ac:dyDescent="0.25">
      <c r="A3417" t="str">
        <f>IF(AND($C3417="Area (ha)",$E3417="Fully converted"),SUMIFS(UK!$E$9:$E$77,UK!$C$9:$C$77,Data!$H5695),IF(AND($C3417="Area (ha)",$E3417="In conversion"),SUMIFS(UK!$F$9:$F$77,UK!$C$9:$C$77,Data!$H5695),IF(AND($C3417="Area (ha)",$E3417="Total"),SUMIFS(UK!$F$9:$F$77,UK!$C$9:$C$77,Data!$H5695),IF(AND($C3417="Tonne",$E3417="Fully converted"),SUMIFS(UK!$F$9:$F$77,UK!$C$9:$C$77,Data!$H5695),""))))</f>
        <v/>
      </c>
      <c r="B3417" t="s">
        <v>45</v>
      </c>
      <c r="C3417" t="s">
        <v>144</v>
      </c>
      <c r="D3417" t="s">
        <v>49</v>
      </c>
      <c r="E3417" t="s">
        <v>142</v>
      </c>
      <c r="F3417" s="32" t="s">
        <v>26</v>
      </c>
      <c r="G3417" s="32" t="s">
        <v>127</v>
      </c>
      <c r="H3417" s="32" t="s">
        <v>127</v>
      </c>
      <c r="I3417" s="32" t="s">
        <v>127</v>
      </c>
    </row>
    <row r="3418" spans="1:9" x14ac:dyDescent="0.25">
      <c r="A3418" t="str">
        <f>IF(AND($C3418="Area (ha)",$E3418="Fully converted"),SUMIFS(UK!$E$9:$E$77,UK!$C$9:$C$77,Data!$H5696),IF(AND($C3418="Area (ha)",$E3418="In conversion"),SUMIFS(UK!$F$9:$F$77,UK!$C$9:$C$77,Data!$H5696),IF(AND($C3418="Area (ha)",$E3418="Total"),SUMIFS(UK!$F$9:$F$77,UK!$C$9:$C$77,Data!$H5696),IF(AND($C3418="Tonne",$E3418="Fully converted"),SUMIFS(UK!$F$9:$F$77,UK!$C$9:$C$77,Data!$H5696),""))))</f>
        <v/>
      </c>
      <c r="B3418" t="s">
        <v>45</v>
      </c>
      <c r="C3418" t="s">
        <v>144</v>
      </c>
      <c r="D3418" t="s">
        <v>49</v>
      </c>
      <c r="E3418" t="s">
        <v>142</v>
      </c>
      <c r="F3418" s="32" t="s">
        <v>26</v>
      </c>
      <c r="G3418" s="32" t="s">
        <v>128</v>
      </c>
      <c r="H3418" s="32" t="s">
        <v>128</v>
      </c>
      <c r="I3418" s="32" t="s">
        <v>128</v>
      </c>
    </row>
    <row r="3419" spans="1:9" x14ac:dyDescent="0.25">
      <c r="A3419" t="str">
        <f>IF(AND($C3419="Area (ha)",$E3419="Fully converted"),SUMIFS(UK!$E$9:$E$77,UK!$C$9:$C$77,Data!$H5697),IF(AND($C3419="Area (ha)",$E3419="In conversion"),SUMIFS(UK!$F$9:$F$77,UK!$C$9:$C$77,Data!$H5697),IF(AND($C3419="Area (ha)",$E3419="Total"),SUMIFS(UK!$F$9:$F$77,UK!$C$9:$C$77,Data!$H5697),IF(AND($C3419="Tonne",$E3419="Fully converted"),SUMIFS(UK!$F$9:$F$77,UK!$C$9:$C$77,Data!$H5697),""))))</f>
        <v/>
      </c>
      <c r="B3419" t="s">
        <v>45</v>
      </c>
      <c r="C3419" t="s">
        <v>144</v>
      </c>
      <c r="D3419" t="s">
        <v>49</v>
      </c>
      <c r="E3419" t="s">
        <v>142</v>
      </c>
      <c r="F3419" s="32" t="s">
        <v>26</v>
      </c>
      <c r="G3419" s="32" t="s">
        <v>129</v>
      </c>
      <c r="H3419" s="32" t="s">
        <v>129</v>
      </c>
      <c r="I3419" s="32" t="s">
        <v>129</v>
      </c>
    </row>
    <row r="3420" spans="1:9" x14ac:dyDescent="0.25">
      <c r="A3420" t="str">
        <f>IF(AND($C3420="Area (ha)",$E3420="Fully converted"),SUMIFS(UK!$E$9:$E$77,UK!$C$9:$C$77,Data!$H5698),IF(AND($C3420="Area (ha)",$E3420="In conversion"),SUMIFS(UK!$F$9:$F$77,UK!$C$9:$C$77,Data!$H5698),IF(AND($C3420="Area (ha)",$E3420="Total"),SUMIFS(UK!$F$9:$F$77,UK!$C$9:$C$77,Data!$H5698),IF(AND($C3420="Tonne",$E3420="Fully converted"),SUMIFS(UK!$F$9:$F$77,UK!$C$9:$C$77,Data!$H5698),""))))</f>
        <v/>
      </c>
      <c r="B3420" t="s">
        <v>45</v>
      </c>
      <c r="C3420" t="s">
        <v>144</v>
      </c>
      <c r="D3420" t="s">
        <v>49</v>
      </c>
      <c r="E3420" t="s">
        <v>142</v>
      </c>
      <c r="F3420" s="32" t="s">
        <v>26</v>
      </c>
      <c r="G3420" s="32" t="s">
        <v>130</v>
      </c>
      <c r="H3420" s="32" t="s">
        <v>130</v>
      </c>
      <c r="I3420" s="32" t="s">
        <v>130</v>
      </c>
    </row>
    <row r="3421" spans="1:9" x14ac:dyDescent="0.25">
      <c r="A3421" t="str">
        <f>IF(AND($C3421="Area (ha)",$E3421="Fully converted"),SUMIFS(UK!$E$9:$E$77,UK!$C$9:$C$77,Data!$H5699),IF(AND($C3421="Area (ha)",$E3421="In conversion"),SUMIFS(UK!$F$9:$F$77,UK!$C$9:$C$77,Data!$H5699),IF(AND($C3421="Area (ha)",$E3421="Total"),SUMIFS(UK!$F$9:$F$77,UK!$C$9:$C$77,Data!$H5699),IF(AND($C3421="Tonne",$E3421="Fully converted"),SUMIFS(UK!$F$9:$F$77,UK!$C$9:$C$77,Data!$H5699),""))))</f>
        <v/>
      </c>
      <c r="B3421" t="s">
        <v>45</v>
      </c>
      <c r="C3421" t="s">
        <v>144</v>
      </c>
      <c r="D3421" t="s">
        <v>49</v>
      </c>
      <c r="E3421" t="s">
        <v>142</v>
      </c>
      <c r="F3421" s="32" t="s">
        <v>26</v>
      </c>
      <c r="G3421" s="32" t="s">
        <v>131</v>
      </c>
      <c r="H3421" s="32" t="s">
        <v>131</v>
      </c>
      <c r="I3421" s="32" t="s">
        <v>131</v>
      </c>
    </row>
    <row r="3422" spans="1:9" x14ac:dyDescent="0.25">
      <c r="A3422" t="str">
        <f>IF(AND($C3422="Area (ha)",$E3422="Fully converted"),SUMIFS(UK!$E$9:$E$77,UK!$C$9:$C$77,Data!$H5700),IF(AND($C3422="Area (ha)",$E3422="In conversion"),SUMIFS(UK!$F$9:$F$77,UK!$C$9:$C$77,Data!$H5700),IF(AND($C3422="Area (ha)",$E3422="Total"),SUMIFS(UK!$F$9:$F$77,UK!$C$9:$C$77,Data!$H5700),IF(AND($C3422="Tonne",$E3422="Fully converted"),SUMIFS(UK!$F$9:$F$77,UK!$C$9:$C$77,Data!$H5700),""))))</f>
        <v/>
      </c>
      <c r="B3422" t="s">
        <v>45</v>
      </c>
      <c r="C3422" t="s">
        <v>144</v>
      </c>
      <c r="D3422" t="s">
        <v>49</v>
      </c>
      <c r="E3422" t="s">
        <v>142</v>
      </c>
      <c r="F3422" s="32" t="s">
        <v>26</v>
      </c>
      <c r="G3422" s="32" t="s">
        <v>91</v>
      </c>
      <c r="H3422" s="32" t="s">
        <v>91</v>
      </c>
      <c r="I3422" s="32" t="s">
        <v>91</v>
      </c>
    </row>
    <row r="3423" spans="1:9" x14ac:dyDescent="0.25">
      <c r="A3423" t="str">
        <f>IF(AND($C3423="Area (ha)",$E3423="Fully converted"),SUMIFS(UK!$E$9:$E$77,UK!$C$9:$C$77,Data!$H5701),IF(AND($C3423="Area (ha)",$E3423="In conversion"),SUMIFS(UK!$F$9:$F$77,UK!$C$9:$C$77,Data!$H5701),IF(AND($C3423="Area (ha)",$E3423="Total"),SUMIFS(UK!$F$9:$F$77,UK!$C$9:$C$77,Data!$H5701),IF(AND($C3423="Tonne",$E3423="Fully converted"),SUMIFS(UK!$F$9:$F$77,UK!$C$9:$C$77,Data!$H5701),""))))</f>
        <v/>
      </c>
      <c r="B3423" t="s">
        <v>45</v>
      </c>
      <c r="C3423" t="s">
        <v>144</v>
      </c>
      <c r="D3423" t="s">
        <v>49</v>
      </c>
      <c r="E3423" t="s">
        <v>142</v>
      </c>
      <c r="F3423" s="32" t="s">
        <v>26</v>
      </c>
      <c r="G3423" s="32" t="s">
        <v>92</v>
      </c>
      <c r="H3423" s="32" t="s">
        <v>92</v>
      </c>
      <c r="I3423" s="32" t="s">
        <v>92</v>
      </c>
    </row>
    <row r="3424" spans="1:9" x14ac:dyDescent="0.25">
      <c r="A3424" t="str">
        <f>IF(AND($C3424="Area (ha)",$E3424="Fully converted"),SUMIFS(UK!$E$9:$E$77,UK!$C$9:$C$77,Data!$H5702),IF(AND($C3424="Area (ha)",$E3424="In conversion"),SUMIFS(UK!$F$9:$F$77,UK!$C$9:$C$77,Data!$H5702),IF(AND($C3424="Area (ha)",$E3424="Total"),SUMIFS(UK!$F$9:$F$77,UK!$C$9:$C$77,Data!$H5702),IF(AND($C3424="Tonne",$E3424="Fully converted"),SUMIFS(UK!$F$9:$F$77,UK!$C$9:$C$77,Data!$H5702),""))))</f>
        <v/>
      </c>
      <c r="B3424" t="s">
        <v>45</v>
      </c>
      <c r="C3424" t="s">
        <v>144</v>
      </c>
      <c r="D3424" t="s">
        <v>49</v>
      </c>
      <c r="E3424" t="s">
        <v>142</v>
      </c>
      <c r="F3424" s="32" t="s">
        <v>26</v>
      </c>
      <c r="G3424" s="32" t="s">
        <v>93</v>
      </c>
      <c r="H3424" s="32" t="s">
        <v>93</v>
      </c>
      <c r="I3424" s="32" t="s">
        <v>93</v>
      </c>
    </row>
    <row r="3425" spans="1:9" x14ac:dyDescent="0.25">
      <c r="A3425" t="str">
        <f>IF(AND($C3425="Area (ha)",$E3425="Fully converted"),SUMIFS(UK!$E$9:$E$77,UK!$C$9:$C$77,Data!$H5703),IF(AND($C3425="Area (ha)",$E3425="In conversion"),SUMIFS(UK!$F$9:$F$77,UK!$C$9:$C$77,Data!$H5703),IF(AND($C3425="Area (ha)",$E3425="Total"),SUMIFS(UK!$F$9:$F$77,UK!$C$9:$C$77,Data!$H5703),IF(AND($C3425="Tonne",$E3425="Fully converted"),SUMIFS(UK!$F$9:$F$77,UK!$C$9:$C$77,Data!$H5703),""))))</f>
        <v/>
      </c>
      <c r="B3425" t="s">
        <v>45</v>
      </c>
      <c r="C3425" t="s">
        <v>144</v>
      </c>
      <c r="D3425" t="s">
        <v>49</v>
      </c>
      <c r="E3425" t="s">
        <v>142</v>
      </c>
      <c r="F3425" s="32" t="s">
        <v>26</v>
      </c>
      <c r="G3425" s="32" t="s">
        <v>94</v>
      </c>
      <c r="H3425" s="32" t="s">
        <v>94</v>
      </c>
      <c r="I3425" s="32" t="s">
        <v>94</v>
      </c>
    </row>
    <row r="3426" spans="1:9" x14ac:dyDescent="0.25">
      <c r="A3426" t="str">
        <f>IF(AND($C3426="Area (ha)",$E3426="Fully converted"),SUMIFS(UK!$E$9:$E$77,UK!$C$9:$C$77,Data!$H5704),IF(AND($C3426="Area (ha)",$E3426="In conversion"),SUMIFS(UK!$F$9:$F$77,UK!$C$9:$C$77,Data!$H5704),IF(AND($C3426="Area (ha)",$E3426="Total"),SUMIFS(UK!$F$9:$F$77,UK!$C$9:$C$77,Data!$H5704),IF(AND($C3426="Tonne",$E3426="Fully converted"),SUMIFS(UK!$F$9:$F$77,UK!$C$9:$C$77,Data!$H5704),""))))</f>
        <v/>
      </c>
      <c r="B3426" t="s">
        <v>45</v>
      </c>
      <c r="C3426" t="s">
        <v>144</v>
      </c>
      <c r="D3426" t="s">
        <v>49</v>
      </c>
      <c r="E3426" t="s">
        <v>142</v>
      </c>
      <c r="F3426" s="32" t="s">
        <v>26</v>
      </c>
      <c r="G3426" s="32" t="s">
        <v>95</v>
      </c>
      <c r="H3426" s="32" t="s">
        <v>95</v>
      </c>
      <c r="I3426" s="32" t="s">
        <v>95</v>
      </c>
    </row>
    <row r="3427" spans="1:9" x14ac:dyDescent="0.25">
      <c r="A3427" t="str">
        <f>IF(AND($C3427="Area (ha)",$E3427="Fully converted"),SUMIFS(UK!$E$9:$E$77,UK!$C$9:$C$77,Data!$H5705),IF(AND($C3427="Area (ha)",$E3427="In conversion"),SUMIFS(UK!$F$9:$F$77,UK!$C$9:$C$77,Data!$H5705),IF(AND($C3427="Area (ha)",$E3427="Total"),SUMIFS(UK!$F$9:$F$77,UK!$C$9:$C$77,Data!$H5705),IF(AND($C3427="Tonne",$E3427="Fully converted"),SUMIFS(UK!$F$9:$F$77,UK!$C$9:$C$77,Data!$H5705),""))))</f>
        <v/>
      </c>
      <c r="B3427" t="s">
        <v>45</v>
      </c>
      <c r="C3427" t="s">
        <v>144</v>
      </c>
      <c r="D3427" t="s">
        <v>49</v>
      </c>
      <c r="E3427" t="s">
        <v>142</v>
      </c>
      <c r="F3427" s="32" t="s">
        <v>26</v>
      </c>
      <c r="G3427" s="32" t="s">
        <v>96</v>
      </c>
      <c r="H3427" s="32" t="s">
        <v>96</v>
      </c>
      <c r="I3427" s="32" t="s">
        <v>96</v>
      </c>
    </row>
    <row r="3428" spans="1:9" x14ac:dyDescent="0.25">
      <c r="A3428" t="str">
        <f>IF(AND($C3428="Area (ha)",$E3428="Fully converted"),SUMIFS(UK!$E$9:$E$77,UK!$C$9:$C$77,Data!$H5706),IF(AND($C3428="Area (ha)",$E3428="In conversion"),SUMIFS(UK!$F$9:$F$77,UK!$C$9:$C$77,Data!$H5706),IF(AND($C3428="Area (ha)",$E3428="Total"),SUMIFS(UK!$F$9:$F$77,UK!$C$9:$C$77,Data!$H5706),IF(AND($C3428="Tonne",$E3428="Fully converted"),SUMIFS(UK!$F$9:$F$77,UK!$C$9:$C$77,Data!$H5706),""))))</f>
        <v/>
      </c>
      <c r="B3428" t="s">
        <v>45</v>
      </c>
      <c r="C3428" t="s">
        <v>144</v>
      </c>
      <c r="D3428" t="s">
        <v>49</v>
      </c>
      <c r="E3428" t="s">
        <v>142</v>
      </c>
      <c r="F3428" s="32" t="s">
        <v>26</v>
      </c>
      <c r="G3428" s="32" t="s">
        <v>132</v>
      </c>
      <c r="H3428" s="32" t="s">
        <v>132</v>
      </c>
      <c r="I3428" s="32" t="s">
        <v>132</v>
      </c>
    </row>
    <row r="3429" spans="1:9" x14ac:dyDescent="0.25">
      <c r="A3429" t="str">
        <f>IF(AND($C3429="Area (ha)",$E3429="Fully converted"),SUMIFS(UK!$E$9:$E$77,UK!$C$9:$C$77,Data!$H5707),IF(AND($C3429="Area (ha)",$E3429="In conversion"),SUMIFS(UK!$F$9:$F$77,UK!$C$9:$C$77,Data!$H5707),IF(AND($C3429="Area (ha)",$E3429="Total"),SUMIFS(UK!$F$9:$F$77,UK!$C$9:$C$77,Data!$H5707),IF(AND($C3429="Tonne",$E3429="Fully converted"),SUMIFS(UK!$F$9:$F$77,UK!$C$9:$C$77,Data!$H5707),""))))</f>
        <v/>
      </c>
      <c r="B3429" t="s">
        <v>45</v>
      </c>
      <c r="C3429" t="s">
        <v>144</v>
      </c>
      <c r="D3429" t="s">
        <v>49</v>
      </c>
      <c r="E3429" t="s">
        <v>142</v>
      </c>
      <c r="F3429" s="32" t="s">
        <v>26</v>
      </c>
      <c r="G3429" s="32" t="s">
        <v>98</v>
      </c>
      <c r="H3429" s="32" t="s">
        <v>98</v>
      </c>
      <c r="I3429" s="32" t="s">
        <v>98</v>
      </c>
    </row>
    <row r="3430" spans="1:9" x14ac:dyDescent="0.25">
      <c r="A3430" t="str">
        <f>IF(AND($C3430="Area (ha)",$E3430="Fully converted"),SUMIFS(UK!$E$9:$E$77,UK!$C$9:$C$77,Data!$H5708),IF(AND($C3430="Area (ha)",$E3430="In conversion"),SUMIFS(UK!$F$9:$F$77,UK!$C$9:$C$77,Data!$H5708),IF(AND($C3430="Area (ha)",$E3430="Total"),SUMIFS(UK!$F$9:$F$77,UK!$C$9:$C$77,Data!$H5708),IF(AND($C3430="Tonne",$E3430="Fully converted"),SUMIFS(UK!$F$9:$F$77,UK!$C$9:$C$77,Data!$H5708),""))))</f>
        <v/>
      </c>
      <c r="B3430" t="s">
        <v>45</v>
      </c>
      <c r="C3430" t="s">
        <v>144</v>
      </c>
      <c r="D3430" t="s">
        <v>49</v>
      </c>
      <c r="E3430" t="s">
        <v>142</v>
      </c>
      <c r="F3430" s="32" t="s">
        <v>26</v>
      </c>
      <c r="G3430" s="32" t="s">
        <v>99</v>
      </c>
      <c r="H3430" s="32" t="s">
        <v>99</v>
      </c>
      <c r="I3430" s="32" t="s">
        <v>99</v>
      </c>
    </row>
    <row r="3431" spans="1:9" x14ac:dyDescent="0.25">
      <c r="A3431" t="str">
        <f>IF(AND($C3431="Area (ha)",$E3431="Fully converted"),SUMIFS(UK!$E$9:$E$77,UK!$C$9:$C$77,Data!$H5709),IF(AND($C3431="Area (ha)",$E3431="In conversion"),SUMIFS(UK!$F$9:$F$77,UK!$C$9:$C$77,Data!$H5709),IF(AND($C3431="Area (ha)",$E3431="Total"),SUMIFS(UK!$F$9:$F$77,UK!$C$9:$C$77,Data!$H5709),IF(AND($C3431="Tonne",$E3431="Fully converted"),SUMIFS(UK!$F$9:$F$77,UK!$C$9:$C$77,Data!$H5709),""))))</f>
        <v/>
      </c>
      <c r="B3431" t="s">
        <v>45</v>
      </c>
      <c r="C3431" t="s">
        <v>144</v>
      </c>
      <c r="D3431" t="s">
        <v>49</v>
      </c>
      <c r="E3431" t="s">
        <v>142</v>
      </c>
      <c r="F3431" s="32" t="s">
        <v>26</v>
      </c>
      <c r="G3431" s="32" t="s">
        <v>100</v>
      </c>
      <c r="H3431" s="32" t="s">
        <v>100</v>
      </c>
      <c r="I3431" s="32" t="s">
        <v>101</v>
      </c>
    </row>
    <row r="3432" spans="1:9" x14ac:dyDescent="0.25">
      <c r="A3432" t="str">
        <f>IF(AND($C3432="Area (ha)",$E3432="Fully converted"),SUMIFS(UK!$E$9:$E$77,UK!$C$9:$C$77,Data!$H5710),IF(AND($C3432="Area (ha)",$E3432="In conversion"),SUMIFS(UK!$F$9:$F$77,UK!$C$9:$C$77,Data!$H5710),IF(AND($C3432="Area (ha)",$E3432="Total"),SUMIFS(UK!$F$9:$F$77,UK!$C$9:$C$77,Data!$H5710),IF(AND($C3432="Tonne",$E3432="Fully converted"),SUMIFS(UK!$F$9:$F$77,UK!$C$9:$C$77,Data!$H5710),""))))</f>
        <v/>
      </c>
      <c r="B3432" t="s">
        <v>45</v>
      </c>
      <c r="C3432" t="s">
        <v>144</v>
      </c>
      <c r="D3432" t="s">
        <v>49</v>
      </c>
      <c r="E3432" t="s">
        <v>142</v>
      </c>
      <c r="F3432" s="32" t="s">
        <v>26</v>
      </c>
      <c r="G3432" s="32" t="s">
        <v>101</v>
      </c>
      <c r="H3432" s="32" t="s">
        <v>101</v>
      </c>
      <c r="I3432" s="32" t="s">
        <v>101</v>
      </c>
    </row>
    <row r="3433" spans="1:9" x14ac:dyDescent="0.25">
      <c r="A3433" t="str">
        <f>IF(AND($C3433="Area (ha)",$E3433="Fully converted"),SUMIFS(UK!$E$9:$E$77,UK!$C$9:$C$77,Data!$H5711),IF(AND($C3433="Area (ha)",$E3433="In conversion"),SUMIFS(UK!$F$9:$F$77,UK!$C$9:$C$77,Data!$H5711),IF(AND($C3433="Area (ha)",$E3433="Total"),SUMIFS(UK!$F$9:$F$77,UK!$C$9:$C$77,Data!$H5711),IF(AND($C3433="Tonne",$E3433="Fully converted"),SUMIFS(UK!$F$9:$F$77,UK!$C$9:$C$77,Data!$H5711),""))))</f>
        <v/>
      </c>
      <c r="B3433" t="s">
        <v>45</v>
      </c>
      <c r="C3433" t="s">
        <v>144</v>
      </c>
      <c r="D3433" t="s">
        <v>49</v>
      </c>
      <c r="E3433" t="s">
        <v>142</v>
      </c>
      <c r="F3433" s="32" t="s">
        <v>26</v>
      </c>
      <c r="G3433" s="32" t="s">
        <v>102</v>
      </c>
      <c r="H3433" s="32" t="s">
        <v>102</v>
      </c>
      <c r="I3433" s="32" t="s">
        <v>102</v>
      </c>
    </row>
    <row r="3434" spans="1:9" x14ac:dyDescent="0.25">
      <c r="A3434" t="str">
        <f>IF(AND($C3434="Area (ha)",$E3434="Fully converted"),SUMIFS(UK!$E$9:$E$77,UK!$C$9:$C$77,Data!$H5712),IF(AND($C3434="Area (ha)",$E3434="In conversion"),SUMIFS(UK!$F$9:$F$77,UK!$C$9:$C$77,Data!$H5712),IF(AND($C3434="Area (ha)",$E3434="Total"),SUMIFS(UK!$F$9:$F$77,UK!$C$9:$C$77,Data!$H5712),IF(AND($C3434="Tonne",$E3434="Fully converted"),SUMIFS(UK!$F$9:$F$77,UK!$C$9:$C$77,Data!$H5712),""))))</f>
        <v/>
      </c>
      <c r="B3434" t="s">
        <v>45</v>
      </c>
      <c r="C3434" t="s">
        <v>144</v>
      </c>
      <c r="D3434" t="s">
        <v>49</v>
      </c>
      <c r="E3434" t="s">
        <v>142</v>
      </c>
      <c r="F3434" s="32" t="s">
        <v>26</v>
      </c>
      <c r="G3434" s="32" t="s">
        <v>103</v>
      </c>
      <c r="H3434" s="32" t="s">
        <v>103</v>
      </c>
      <c r="I3434" s="32" t="s">
        <v>103</v>
      </c>
    </row>
    <row r="3435" spans="1:9" x14ac:dyDescent="0.25">
      <c r="A3435" t="str">
        <f>IF(AND($C3435="Area (ha)",$E3435="Fully converted"),SUMIFS(UK!$E$9:$E$77,UK!$C$9:$C$77,Data!$H5713),IF(AND($C3435="Area (ha)",$E3435="In conversion"),SUMIFS(UK!$F$9:$F$77,UK!$C$9:$C$77,Data!$H5713),IF(AND($C3435="Area (ha)",$E3435="Total"),SUMIFS(UK!$F$9:$F$77,UK!$C$9:$C$77,Data!$H5713),IF(AND($C3435="Tonne",$E3435="Fully converted"),SUMIFS(UK!$F$9:$F$77,UK!$C$9:$C$77,Data!$H5713),""))))</f>
        <v/>
      </c>
      <c r="B3435" t="s">
        <v>45</v>
      </c>
      <c r="C3435" t="s">
        <v>144</v>
      </c>
      <c r="D3435" t="s">
        <v>49</v>
      </c>
      <c r="E3435" t="s">
        <v>142</v>
      </c>
      <c r="F3435" s="32" t="s">
        <v>26</v>
      </c>
      <c r="G3435" s="32" t="s">
        <v>104</v>
      </c>
      <c r="H3435" s="32" t="s">
        <v>104</v>
      </c>
      <c r="I3435" s="32" t="s">
        <v>104</v>
      </c>
    </row>
    <row r="3436" spans="1:9" x14ac:dyDescent="0.25">
      <c r="A3436" t="str">
        <f>IF(AND($C3436="Area (ha)",$E3436="Fully converted"),SUMIFS(UK!$E$9:$E$77,UK!$C$9:$C$77,Data!$H5714),IF(AND($C3436="Area (ha)",$E3436="In conversion"),SUMIFS(UK!$F$9:$F$77,UK!$C$9:$C$77,Data!$H5714),IF(AND($C3436="Area (ha)",$E3436="Total"),SUMIFS(UK!$F$9:$F$77,UK!$C$9:$C$77,Data!$H5714),IF(AND($C3436="Tonne",$E3436="Fully converted"),SUMIFS(UK!$F$9:$F$77,UK!$C$9:$C$77,Data!$H5714),""))))</f>
        <v/>
      </c>
      <c r="B3436" t="s">
        <v>45</v>
      </c>
      <c r="C3436" t="s">
        <v>144</v>
      </c>
      <c r="D3436" t="s">
        <v>49</v>
      </c>
      <c r="E3436" t="s">
        <v>142</v>
      </c>
      <c r="F3436" s="32" t="s">
        <v>26</v>
      </c>
      <c r="G3436" s="32" t="s">
        <v>105</v>
      </c>
      <c r="H3436" s="32" t="s">
        <v>105</v>
      </c>
      <c r="I3436" s="32" t="s">
        <v>105</v>
      </c>
    </row>
    <row r="3437" spans="1:9" x14ac:dyDescent="0.25">
      <c r="A3437" t="str">
        <f>IF(AND($C3437="Area (ha)",$E3437="Fully converted"),SUMIFS(UK!$E$9:$E$77,UK!$C$9:$C$77,Data!$H5715),IF(AND($C3437="Area (ha)",$E3437="In conversion"),SUMIFS(UK!$F$9:$F$77,UK!$C$9:$C$77,Data!$H5715),IF(AND($C3437="Area (ha)",$E3437="Total"),SUMIFS(UK!$F$9:$F$77,UK!$C$9:$C$77,Data!$H5715),IF(AND($C3437="Tonne",$E3437="Fully converted"),SUMIFS(UK!$F$9:$F$77,UK!$C$9:$C$77,Data!$H5715),""))))</f>
        <v/>
      </c>
      <c r="B3437" t="s">
        <v>45</v>
      </c>
      <c r="C3437" t="s">
        <v>144</v>
      </c>
      <c r="D3437" t="s">
        <v>49</v>
      </c>
      <c r="E3437" t="s">
        <v>142</v>
      </c>
      <c r="F3437" s="32" t="s">
        <v>26</v>
      </c>
      <c r="G3437" s="32" t="s">
        <v>106</v>
      </c>
      <c r="H3437" s="32" t="s">
        <v>106</v>
      </c>
      <c r="I3437" s="32" t="s">
        <v>106</v>
      </c>
    </row>
    <row r="3438" spans="1:9" x14ac:dyDescent="0.25">
      <c r="A3438" t="str">
        <f>IF(AND($C3438="Area (ha)",$E3438="Fully converted"),SUMIFS(UK!$E$9:$E$77,UK!$C$9:$C$77,Data!$H5716),IF(AND($C3438="Area (ha)",$E3438="In conversion"),SUMIFS(UK!$F$9:$F$77,UK!$C$9:$C$77,Data!$H5716),IF(AND($C3438="Area (ha)",$E3438="Total"),SUMIFS(UK!$F$9:$F$77,UK!$C$9:$C$77,Data!$H5716),IF(AND($C3438="Tonne",$E3438="Fully converted"),SUMIFS(UK!$F$9:$F$77,UK!$C$9:$C$77,Data!$H5716),""))))</f>
        <v/>
      </c>
      <c r="B3438" t="s">
        <v>45</v>
      </c>
      <c r="C3438" t="s">
        <v>144</v>
      </c>
      <c r="D3438" t="s">
        <v>49</v>
      </c>
      <c r="E3438" t="s">
        <v>142</v>
      </c>
      <c r="F3438" s="32" t="s">
        <v>26</v>
      </c>
      <c r="G3438" s="32" t="s">
        <v>107</v>
      </c>
      <c r="H3438" s="32" t="s">
        <v>107</v>
      </c>
      <c r="I3438" s="32" t="s">
        <v>107</v>
      </c>
    </row>
    <row r="3439" spans="1:9" x14ac:dyDescent="0.25">
      <c r="A3439" t="str">
        <f>IF(AND($C3439="Area (ha)",$E3439="Fully converted"),SUMIFS(UK!$E$9:$E$77,UK!$C$9:$C$77,Data!$H5717),IF(AND($C3439="Area (ha)",$E3439="In conversion"),SUMIFS(UK!$F$9:$F$77,UK!$C$9:$C$77,Data!$H5717),IF(AND($C3439="Area (ha)",$E3439="Total"),SUMIFS(UK!$F$9:$F$77,UK!$C$9:$C$77,Data!$H5717),IF(AND($C3439="Tonne",$E3439="Fully converted"),SUMIFS(UK!$F$9:$F$77,UK!$C$9:$C$77,Data!$H5717),""))))</f>
        <v/>
      </c>
      <c r="B3439" t="s">
        <v>45</v>
      </c>
      <c r="C3439" t="s">
        <v>144</v>
      </c>
      <c r="D3439" t="s">
        <v>49</v>
      </c>
      <c r="E3439" t="s">
        <v>142</v>
      </c>
      <c r="F3439" s="32" t="s">
        <v>26</v>
      </c>
      <c r="G3439" s="32" t="s">
        <v>108</v>
      </c>
      <c r="H3439" s="32" t="s">
        <v>108</v>
      </c>
      <c r="I3439" s="32" t="s">
        <v>108</v>
      </c>
    </row>
    <row r="3440" spans="1:9" x14ac:dyDescent="0.25">
      <c r="A3440" t="str">
        <f>IF(AND($C3440="Area (ha)",$E3440="Fully converted"),SUMIFS(UK!$E$9:$E$77,UK!$C$9:$C$77,Data!$H5718),IF(AND($C3440="Area (ha)",$E3440="In conversion"),SUMIFS(UK!$F$9:$F$77,UK!$C$9:$C$77,Data!$H5718),IF(AND($C3440="Area (ha)",$E3440="Total"),SUMIFS(UK!$F$9:$F$77,UK!$C$9:$C$77,Data!$H5718),IF(AND($C3440="Tonne",$E3440="Fully converted"),SUMIFS(UK!$F$9:$F$77,UK!$C$9:$C$77,Data!$H5718),""))))</f>
        <v/>
      </c>
      <c r="B3440" t="s">
        <v>45</v>
      </c>
      <c r="C3440" t="s">
        <v>144</v>
      </c>
      <c r="D3440" t="s">
        <v>49</v>
      </c>
      <c r="E3440" t="s">
        <v>142</v>
      </c>
      <c r="F3440" s="32" t="s">
        <v>26</v>
      </c>
      <c r="G3440" s="32" t="s">
        <v>109</v>
      </c>
      <c r="H3440" s="32" t="s">
        <v>109</v>
      </c>
      <c r="I3440" s="32" t="s">
        <v>109</v>
      </c>
    </row>
    <row r="3441" spans="1:9" x14ac:dyDescent="0.25">
      <c r="A3441" t="str">
        <f>IF(AND($C3441="Area (ha)",$E3441="Fully converted"),SUMIFS(UK!$E$9:$E$77,UK!$C$9:$C$77,Data!$H5719),IF(AND($C3441="Area (ha)",$E3441="In conversion"),SUMIFS(UK!$F$9:$F$77,UK!$C$9:$C$77,Data!$H5719),IF(AND($C3441="Area (ha)",$E3441="Total"),SUMIFS(UK!$F$9:$F$77,UK!$C$9:$C$77,Data!$H5719),IF(AND($C3441="Tonne",$E3441="Fully converted"),SUMIFS(UK!$F$9:$F$77,UK!$C$9:$C$77,Data!$H5719),""))))</f>
        <v/>
      </c>
      <c r="B3441" t="s">
        <v>45</v>
      </c>
      <c r="C3441" t="s">
        <v>144</v>
      </c>
      <c r="D3441" t="s">
        <v>49</v>
      </c>
      <c r="E3441" t="s">
        <v>142</v>
      </c>
      <c r="F3441" s="32" t="s">
        <v>26</v>
      </c>
      <c r="G3441" s="32" t="s">
        <v>133</v>
      </c>
      <c r="H3441" s="32" t="s">
        <v>110</v>
      </c>
      <c r="I3441" s="32" t="s">
        <v>133</v>
      </c>
    </row>
    <row r="3442" spans="1:9" x14ac:dyDescent="0.25">
      <c r="A3442" t="str">
        <f>IF(AND($C3442="Area (ha)",$E3442="Fully converted"),SUMIFS(UK!$E$9:$E$77,UK!$C$9:$C$77,Data!$H5720),IF(AND($C3442="Area (ha)",$E3442="In conversion"),SUMIFS(UK!$F$9:$F$77,UK!$C$9:$C$77,Data!$H5720),IF(AND($C3442="Area (ha)",$E3442="Total"),SUMIFS(UK!$F$9:$F$77,UK!$C$9:$C$77,Data!$H5720),IF(AND($C3442="Tonne",$E3442="Fully converted"),SUMIFS(UK!$F$9:$F$77,UK!$C$9:$C$77,Data!$H5720),""))))</f>
        <v/>
      </c>
      <c r="B3442" t="s">
        <v>45</v>
      </c>
      <c r="C3442" t="s">
        <v>144</v>
      </c>
      <c r="D3442" t="s">
        <v>49</v>
      </c>
      <c r="E3442" t="s">
        <v>142</v>
      </c>
      <c r="F3442" s="32" t="s">
        <v>26</v>
      </c>
      <c r="G3442" s="32" t="s">
        <v>111</v>
      </c>
      <c r="H3442" s="32" t="s">
        <v>111</v>
      </c>
      <c r="I3442" s="32" t="s">
        <v>111</v>
      </c>
    </row>
    <row r="3443" spans="1:9" x14ac:dyDescent="0.25">
      <c r="A3443" t="str">
        <f>IF(AND($C3443="Area (ha)",$E3443="Fully converted"),SUMIFS(UK!$E$9:$E$77,UK!$C$9:$C$77,Data!$H5721),IF(AND($C3443="Area (ha)",$E3443="In conversion"),SUMIFS(UK!$F$9:$F$77,UK!$C$9:$C$77,Data!$H5721),IF(AND($C3443="Area (ha)",$E3443="Total"),SUMIFS(UK!$F$9:$F$77,UK!$C$9:$C$77,Data!$H5721),IF(AND($C3443="Tonne",$E3443="Fully converted"),SUMIFS(UK!$F$9:$F$77,UK!$C$9:$C$77,Data!$H5721),""))))</f>
        <v/>
      </c>
      <c r="B3443" t="s">
        <v>45</v>
      </c>
      <c r="C3443" t="s">
        <v>144</v>
      </c>
      <c r="D3443" t="s">
        <v>49</v>
      </c>
      <c r="E3443" t="s">
        <v>142</v>
      </c>
      <c r="F3443" s="32" t="s">
        <v>26</v>
      </c>
      <c r="G3443" s="32" t="s">
        <v>134</v>
      </c>
      <c r="H3443" s="32" t="s">
        <v>134</v>
      </c>
      <c r="I3443" s="32" t="s">
        <v>134</v>
      </c>
    </row>
    <row r="3444" spans="1:9" x14ac:dyDescent="0.25">
      <c r="A3444" t="str">
        <f>IF(AND($C3444="Area (ha)",$E3444="Fully converted"),SUMIFS(UK!$E$9:$E$77,UK!$C$9:$C$77,Data!$H5722),IF(AND($C3444="Area (ha)",$E3444="In conversion"),SUMIFS(UK!$F$9:$F$77,UK!$C$9:$C$77,Data!$H5722),IF(AND($C3444="Area (ha)",$E3444="Total"),SUMIFS(UK!$F$9:$F$77,UK!$C$9:$C$77,Data!$H5722),IF(AND($C3444="Tonne",$E3444="Fully converted"),SUMIFS(UK!$F$9:$F$77,UK!$C$9:$C$77,Data!$H5722),""))))</f>
        <v/>
      </c>
      <c r="B3444" t="s">
        <v>45</v>
      </c>
      <c r="C3444" t="s">
        <v>144</v>
      </c>
      <c r="D3444" t="s">
        <v>49</v>
      </c>
      <c r="E3444" t="s">
        <v>142</v>
      </c>
      <c r="F3444" s="32" t="s">
        <v>26</v>
      </c>
      <c r="G3444" s="32" t="s">
        <v>113</v>
      </c>
      <c r="H3444" s="32" t="s">
        <v>113</v>
      </c>
      <c r="I3444" s="32" t="s">
        <v>113</v>
      </c>
    </row>
    <row r="3445" spans="1:9" x14ac:dyDescent="0.25">
      <c r="A3445" t="str">
        <f>IF(AND($C3445="Area (ha)",$E3445="Fully converted"),SUMIFS(UK!$E$9:$E$77,UK!$C$9:$C$77,Data!$H5723),IF(AND($C3445="Area (ha)",$E3445="In conversion"),SUMIFS(UK!$F$9:$F$77,UK!$C$9:$C$77,Data!$H5723),IF(AND($C3445="Area (ha)",$E3445="Total"),SUMIFS(UK!$F$9:$F$77,UK!$C$9:$C$77,Data!$H5723),IF(AND($C3445="Tonne",$E3445="Fully converted"),SUMIFS(UK!$F$9:$F$77,UK!$C$9:$C$77,Data!$H5723),""))))</f>
        <v/>
      </c>
      <c r="B3445" t="s">
        <v>45</v>
      </c>
      <c r="C3445" t="s">
        <v>144</v>
      </c>
      <c r="D3445" t="s">
        <v>49</v>
      </c>
      <c r="E3445" t="s">
        <v>142</v>
      </c>
      <c r="F3445" s="32" t="s">
        <v>26</v>
      </c>
      <c r="G3445" s="32" t="s">
        <v>135</v>
      </c>
      <c r="H3445" s="32" t="s">
        <v>135</v>
      </c>
      <c r="I3445" s="32" t="s">
        <v>135</v>
      </c>
    </row>
    <row r="3446" spans="1:9" x14ac:dyDescent="0.25">
      <c r="A3446" t="str">
        <f>IF(AND($C3446="Area (ha)",$E3446="Fully converted"),SUMIFS(UK!$E$9:$E$77,UK!$C$9:$C$77,Data!$H5724),IF(AND($C3446="Area (ha)",$E3446="In conversion"),SUMIFS(UK!$F$9:$F$77,UK!$C$9:$C$77,Data!$H5724),IF(AND($C3446="Area (ha)",$E3446="Total"),SUMIFS(UK!$F$9:$F$77,UK!$C$9:$C$77,Data!$H5724),IF(AND($C3446="Tonne",$E3446="Fully converted"),SUMIFS(UK!$F$9:$F$77,UK!$C$9:$C$77,Data!$H5724),""))))</f>
        <v/>
      </c>
      <c r="B3446" t="s">
        <v>45</v>
      </c>
      <c r="C3446" t="s">
        <v>144</v>
      </c>
      <c r="D3446" t="s">
        <v>49</v>
      </c>
      <c r="E3446" t="s">
        <v>142</v>
      </c>
      <c r="F3446" s="32" t="s">
        <v>26</v>
      </c>
      <c r="G3446" s="32" t="s">
        <v>115</v>
      </c>
      <c r="H3446" s="32" t="s">
        <v>115</v>
      </c>
      <c r="I3446" s="32" t="s">
        <v>115</v>
      </c>
    </row>
    <row r="3447" spans="1:9" x14ac:dyDescent="0.25">
      <c r="A3447" t="str">
        <f>IF(AND($C3447="Area (ha)",$E3447="Fully converted"),SUMIFS(UK!$E$9:$E$77,UK!$C$9:$C$77,Data!$H5725),IF(AND($C3447="Area (ha)",$E3447="In conversion"),SUMIFS(UK!$F$9:$F$77,UK!$C$9:$C$77,Data!$H5725),IF(AND($C3447="Area (ha)",$E3447="Total"),SUMIFS(UK!$F$9:$F$77,UK!$C$9:$C$77,Data!$H5725),IF(AND($C3447="Tonne",$E3447="Fully converted"),SUMIFS(UK!$F$9:$F$77,UK!$C$9:$C$77,Data!$H5725),""))))</f>
        <v/>
      </c>
      <c r="B3447" t="s">
        <v>45</v>
      </c>
      <c r="C3447" t="s">
        <v>144</v>
      </c>
      <c r="D3447" t="s">
        <v>49</v>
      </c>
      <c r="E3447" t="s">
        <v>142</v>
      </c>
      <c r="F3447" s="32" t="s">
        <v>26</v>
      </c>
      <c r="G3447" s="32" t="s">
        <v>116</v>
      </c>
      <c r="H3447" s="32" t="s">
        <v>116</v>
      </c>
      <c r="I3447" s="32" t="s">
        <v>116</v>
      </c>
    </row>
    <row r="3448" spans="1:9" x14ac:dyDescent="0.25">
      <c r="A3448" t="str">
        <f>IF(AND($C3448="Area (ha)",$E3448="Fully converted"),SUMIFS(UK!$E$9:$E$77,UK!$C$9:$C$77,Data!$H5726),IF(AND($C3448="Area (ha)",$E3448="In conversion"),SUMIFS(UK!$F$9:$F$77,UK!$C$9:$C$77,Data!$H5726),IF(AND($C3448="Area (ha)",$E3448="Total"),SUMIFS(UK!$F$9:$F$77,UK!$C$9:$C$77,Data!$H5726),IF(AND($C3448="Tonne",$E3448="Fully converted"),SUMIFS(UK!$F$9:$F$77,UK!$C$9:$C$77,Data!$H5726),""))))</f>
        <v/>
      </c>
      <c r="B3448" t="s">
        <v>45</v>
      </c>
      <c r="C3448" t="s">
        <v>144</v>
      </c>
      <c r="D3448" t="s">
        <v>49</v>
      </c>
      <c r="E3448" t="s">
        <v>142</v>
      </c>
      <c r="F3448" s="32" t="s">
        <v>26</v>
      </c>
      <c r="G3448" s="32" t="s">
        <v>117</v>
      </c>
      <c r="H3448" s="32" t="s">
        <v>117</v>
      </c>
      <c r="I3448" s="32" t="s">
        <v>117</v>
      </c>
    </row>
    <row r="3449" spans="1:9" x14ac:dyDescent="0.25">
      <c r="A3449" t="str">
        <f>IF(AND($C3449="Area (ha)",$E3449="Fully converted"),SUMIFS(UK!$E$9:$E$77,UK!$C$9:$C$77,Data!$H5727),IF(AND($C3449="Area (ha)",$E3449="In conversion"),SUMIFS(UK!$F$9:$F$77,UK!$C$9:$C$77,Data!$H5727),IF(AND($C3449="Area (ha)",$E3449="Total"),SUMIFS(UK!$F$9:$F$77,UK!$C$9:$C$77,Data!$H5727),IF(AND($C3449="Tonne",$E3449="Fully converted"),SUMIFS(UK!$F$9:$F$77,UK!$C$9:$C$77,Data!$H5727),""))))</f>
        <v/>
      </c>
      <c r="B3449" t="s">
        <v>45</v>
      </c>
      <c r="C3449" t="s">
        <v>144</v>
      </c>
      <c r="D3449" t="s">
        <v>49</v>
      </c>
      <c r="E3449" t="s">
        <v>142</v>
      </c>
      <c r="F3449" s="32" t="s">
        <v>26</v>
      </c>
      <c r="G3449" s="32" t="s">
        <v>136</v>
      </c>
      <c r="H3449" s="32" t="s">
        <v>136</v>
      </c>
      <c r="I3449" s="32" t="s">
        <v>136</v>
      </c>
    </row>
    <row r="3450" spans="1:9" x14ac:dyDescent="0.25">
      <c r="A3450" t="str">
        <f>IF(AND($C3450="Area (ha)",$E3450="Fully converted"),SUMIFS(UK!$E$9:$E$77,UK!$C$9:$C$77,Data!$H5728),IF(AND($C3450="Area (ha)",$E3450="In conversion"),SUMIFS(UK!$F$9:$F$77,UK!$C$9:$C$77,Data!$H5728),IF(AND($C3450="Area (ha)",$E3450="Total"),SUMIFS(UK!$F$9:$F$77,UK!$C$9:$C$77,Data!$H5728),IF(AND($C3450="Tonne",$E3450="Fully converted"),SUMIFS(UK!$F$9:$F$77,UK!$C$9:$C$77,Data!$H5728),""))))</f>
        <v/>
      </c>
      <c r="B3450" t="s">
        <v>45</v>
      </c>
      <c r="C3450" t="s">
        <v>144</v>
      </c>
      <c r="D3450" t="s">
        <v>49</v>
      </c>
      <c r="E3450" t="s">
        <v>142</v>
      </c>
      <c r="F3450" s="32" t="s">
        <v>26</v>
      </c>
      <c r="G3450" s="32" t="s">
        <v>137</v>
      </c>
      <c r="H3450" s="32" t="s">
        <v>137</v>
      </c>
      <c r="I3450" s="32" t="s">
        <v>137</v>
      </c>
    </row>
    <row r="3451" spans="1:9" x14ac:dyDescent="0.25">
      <c r="A3451" t="str">
        <f>IF(AND($C3451="Area (ha)",$E3451="Fully converted"),SUMIFS(UK!$E$9:$E$77,UK!$C$9:$C$77,Data!$H5729),IF(AND($C3451="Area (ha)",$E3451="In conversion"),SUMIFS(UK!$F$9:$F$77,UK!$C$9:$C$77,Data!$H5729),IF(AND($C3451="Area (ha)",$E3451="Total"),SUMIFS(UK!$F$9:$F$77,UK!$C$9:$C$77,Data!$H5729),IF(AND($C3451="Tonne",$E3451="Fully converted"),SUMIFS(UK!$F$9:$F$77,UK!$C$9:$C$77,Data!$H5729),""))))</f>
        <v/>
      </c>
      <c r="B3451" t="s">
        <v>45</v>
      </c>
      <c r="C3451" t="s">
        <v>144</v>
      </c>
      <c r="D3451" t="s">
        <v>49</v>
      </c>
      <c r="E3451" t="s">
        <v>142</v>
      </c>
      <c r="F3451" s="32" t="s">
        <v>26</v>
      </c>
      <c r="G3451" s="32" t="s">
        <v>119</v>
      </c>
      <c r="H3451" s="32" t="s">
        <v>119</v>
      </c>
      <c r="I3451" s="32" t="s">
        <v>119</v>
      </c>
    </row>
    <row r="3452" spans="1:9" x14ac:dyDescent="0.25">
      <c r="A3452" t="str">
        <f>IF(AND($C3452="Area (ha)",$E3452="Fully converted"),SUMIFS(UK!$E$9:$E$77,UK!$C$9:$C$77,Data!$H5730),IF(AND($C3452="Area (ha)",$E3452="In conversion"),SUMIFS(UK!$F$9:$F$77,UK!$C$9:$C$77,Data!$H5730),IF(AND($C3452="Area (ha)",$E3452="Total"),SUMIFS(UK!$F$9:$F$77,UK!$C$9:$C$77,Data!$H5730),IF(AND($C3452="Tonne",$E3452="Fully converted"),SUMIFS(UK!$F$9:$F$77,UK!$C$9:$C$77,Data!$H5730),""))))</f>
        <v/>
      </c>
      <c r="B3452" t="s">
        <v>45</v>
      </c>
      <c r="C3452" t="s">
        <v>144</v>
      </c>
      <c r="D3452" t="s">
        <v>49</v>
      </c>
      <c r="E3452" t="s">
        <v>142</v>
      </c>
      <c r="F3452" s="32" t="s">
        <v>27</v>
      </c>
      <c r="G3452" s="32" t="s">
        <v>146</v>
      </c>
      <c r="H3452" s="32" t="s">
        <v>146</v>
      </c>
      <c r="I3452" s="32" t="s">
        <v>52</v>
      </c>
    </row>
    <row r="3453" spans="1:9" x14ac:dyDescent="0.25">
      <c r="A3453" t="str">
        <f>IF(AND($C3453="Area (ha)",$E3453="Fully converted"),SUMIFS(UK!$E$9:$E$77,UK!$C$9:$C$77,Data!$H5731),IF(AND($C3453="Area (ha)",$E3453="In conversion"),SUMIFS(UK!$F$9:$F$77,UK!$C$9:$C$77,Data!$H5731),IF(AND($C3453="Area (ha)",$E3453="Total"),SUMIFS(UK!$F$9:$F$77,UK!$C$9:$C$77,Data!$H5731),IF(AND($C3453="Tonne",$E3453="Fully converted"),SUMIFS(UK!$F$9:$F$77,UK!$C$9:$C$77,Data!$H5731),""))))</f>
        <v/>
      </c>
      <c r="B3453" t="s">
        <v>45</v>
      </c>
      <c r="C3453" t="s">
        <v>144</v>
      </c>
      <c r="D3453" t="s">
        <v>49</v>
      </c>
      <c r="E3453" t="s">
        <v>142</v>
      </c>
      <c r="F3453" s="32" t="s">
        <v>27</v>
      </c>
      <c r="G3453" s="32" t="s">
        <v>53</v>
      </c>
      <c r="H3453" s="32" t="s">
        <v>53</v>
      </c>
      <c r="I3453" s="32" t="s">
        <v>53</v>
      </c>
    </row>
    <row r="3454" spans="1:9" x14ac:dyDescent="0.25">
      <c r="A3454" t="str">
        <f>IF(AND($C3454="Area (ha)",$E3454="Fully converted"),SUMIFS(UK!$E$9:$E$77,UK!$C$9:$C$77,Data!$H5732),IF(AND($C3454="Area (ha)",$E3454="In conversion"),SUMIFS(UK!$F$9:$F$77,UK!$C$9:$C$77,Data!$H5732),IF(AND($C3454="Area (ha)",$E3454="Total"),SUMIFS(UK!$F$9:$F$77,UK!$C$9:$C$77,Data!$H5732),IF(AND($C3454="Tonne",$E3454="Fully converted"),SUMIFS(UK!$F$9:$F$77,UK!$C$9:$C$77,Data!$H5732),""))))</f>
        <v/>
      </c>
      <c r="B3454" t="s">
        <v>45</v>
      </c>
      <c r="C3454" t="s">
        <v>144</v>
      </c>
      <c r="D3454" t="s">
        <v>49</v>
      </c>
      <c r="E3454" t="s">
        <v>142</v>
      </c>
      <c r="F3454" s="32" t="s">
        <v>27</v>
      </c>
      <c r="G3454" s="32" t="s">
        <v>54</v>
      </c>
      <c r="H3454" s="32" t="s">
        <v>54</v>
      </c>
      <c r="I3454" s="32" t="s">
        <v>54</v>
      </c>
    </row>
    <row r="3455" spans="1:9" x14ac:dyDescent="0.25">
      <c r="A3455" t="str">
        <f>IF(AND($C3455="Area (ha)",$E3455="Fully converted"),SUMIFS(UK!$E$9:$E$77,UK!$C$9:$C$77,Data!$H5733),IF(AND($C3455="Area (ha)",$E3455="In conversion"),SUMIFS(UK!$F$9:$F$77,UK!$C$9:$C$77,Data!$H5733),IF(AND($C3455="Area (ha)",$E3455="Total"),SUMIFS(UK!$F$9:$F$77,UK!$C$9:$C$77,Data!$H5733),IF(AND($C3455="Tonne",$E3455="Fully converted"),SUMIFS(UK!$F$9:$F$77,UK!$C$9:$C$77,Data!$H5733),""))))</f>
        <v/>
      </c>
      <c r="B3455" t="s">
        <v>45</v>
      </c>
      <c r="C3455" t="s">
        <v>144</v>
      </c>
      <c r="D3455" t="s">
        <v>49</v>
      </c>
      <c r="E3455" t="s">
        <v>142</v>
      </c>
      <c r="F3455" s="32" t="s">
        <v>27</v>
      </c>
      <c r="G3455" s="32" t="s">
        <v>55</v>
      </c>
      <c r="H3455" s="32" t="s">
        <v>55</v>
      </c>
      <c r="I3455" s="32" t="s">
        <v>55</v>
      </c>
    </row>
    <row r="3456" spans="1:9" x14ac:dyDescent="0.25">
      <c r="A3456" t="str">
        <f>IF(AND($C3456="Area (ha)",$E3456="Fully converted"),SUMIFS(UK!$E$9:$E$77,UK!$C$9:$C$77,Data!$H5734),IF(AND($C3456="Area (ha)",$E3456="In conversion"),SUMIFS(UK!$F$9:$F$77,UK!$C$9:$C$77,Data!$H5734),IF(AND($C3456="Area (ha)",$E3456="Total"),SUMIFS(UK!$F$9:$F$77,UK!$C$9:$C$77,Data!$H5734),IF(AND($C3456="Tonne",$E3456="Fully converted"),SUMIFS(UK!$F$9:$F$77,UK!$C$9:$C$77,Data!$H5734),""))))</f>
        <v/>
      </c>
      <c r="B3456" t="s">
        <v>45</v>
      </c>
      <c r="C3456" t="s">
        <v>144</v>
      </c>
      <c r="D3456" t="s">
        <v>49</v>
      </c>
      <c r="E3456" t="s">
        <v>142</v>
      </c>
      <c r="F3456" s="32" t="s">
        <v>27</v>
      </c>
      <c r="G3456" s="32" t="s">
        <v>122</v>
      </c>
      <c r="H3456" s="32" t="s">
        <v>122</v>
      </c>
      <c r="I3456" s="32" t="s">
        <v>122</v>
      </c>
    </row>
    <row r="3457" spans="1:9" x14ac:dyDescent="0.25">
      <c r="A3457" t="str">
        <f>IF(AND($C3457="Area (ha)",$E3457="Fully converted"),SUMIFS(UK!$E$9:$E$77,UK!$C$9:$C$77,Data!$H5735),IF(AND($C3457="Area (ha)",$E3457="In conversion"),SUMIFS(UK!$F$9:$F$77,UK!$C$9:$C$77,Data!$H5735),IF(AND($C3457="Area (ha)",$E3457="Total"),SUMIFS(UK!$F$9:$F$77,UK!$C$9:$C$77,Data!$H5735),IF(AND($C3457="Tonne",$E3457="Fully converted"),SUMIFS(UK!$F$9:$F$77,UK!$C$9:$C$77,Data!$H5735),""))))</f>
        <v/>
      </c>
      <c r="B3457" t="s">
        <v>45</v>
      </c>
      <c r="C3457" t="s">
        <v>144</v>
      </c>
      <c r="D3457" t="s">
        <v>49</v>
      </c>
      <c r="E3457" t="s">
        <v>142</v>
      </c>
      <c r="F3457" s="32" t="s">
        <v>27</v>
      </c>
      <c r="G3457" s="32" t="s">
        <v>57</v>
      </c>
      <c r="H3457" s="32" t="s">
        <v>148</v>
      </c>
      <c r="I3457" s="32" t="s">
        <v>57</v>
      </c>
    </row>
    <row r="3458" spans="1:9" x14ac:dyDescent="0.25">
      <c r="A3458" t="str">
        <f>IF(AND($C3458="Area (ha)",$E3458="Fully converted"),SUMIFS(UK!$E$9:$E$77,UK!$C$9:$C$77,Data!$H5736),IF(AND($C3458="Area (ha)",$E3458="In conversion"),SUMIFS(UK!$F$9:$F$77,UK!$C$9:$C$77,Data!$H5736),IF(AND($C3458="Area (ha)",$E3458="Total"),SUMIFS(UK!$F$9:$F$77,UK!$C$9:$C$77,Data!$H5736),IF(AND($C3458="Tonne",$E3458="Fully converted"),SUMIFS(UK!$F$9:$F$77,UK!$C$9:$C$77,Data!$H5736),""))))</f>
        <v/>
      </c>
      <c r="B3458" t="s">
        <v>45</v>
      </c>
      <c r="C3458" t="s">
        <v>144</v>
      </c>
      <c r="D3458" t="s">
        <v>49</v>
      </c>
      <c r="E3458" t="s">
        <v>142</v>
      </c>
      <c r="F3458" s="32" t="s">
        <v>27</v>
      </c>
      <c r="G3458" s="32" t="s">
        <v>58</v>
      </c>
      <c r="H3458" s="32" t="s">
        <v>58</v>
      </c>
      <c r="I3458" s="32" t="s">
        <v>58</v>
      </c>
    </row>
    <row r="3459" spans="1:9" x14ac:dyDescent="0.25">
      <c r="A3459" t="str">
        <f>IF(AND($C3459="Area (ha)",$E3459="Fully converted"),SUMIFS(UK!$E$9:$E$77,UK!$C$9:$C$77,Data!$H5737),IF(AND($C3459="Area (ha)",$E3459="In conversion"),SUMIFS(UK!$F$9:$F$77,UK!$C$9:$C$77,Data!$H5737),IF(AND($C3459="Area (ha)",$E3459="Total"),SUMIFS(UK!$F$9:$F$77,UK!$C$9:$C$77,Data!$H5737),IF(AND($C3459="Tonne",$E3459="Fully converted"),SUMIFS(UK!$F$9:$F$77,UK!$C$9:$C$77,Data!$H5737),""))))</f>
        <v/>
      </c>
      <c r="B3459" t="s">
        <v>45</v>
      </c>
      <c r="C3459" t="s">
        <v>144</v>
      </c>
      <c r="D3459" t="s">
        <v>49</v>
      </c>
      <c r="E3459" t="s">
        <v>142</v>
      </c>
      <c r="F3459" s="32" t="s">
        <v>27</v>
      </c>
      <c r="G3459" s="32" t="s">
        <v>59</v>
      </c>
      <c r="H3459" s="32" t="s">
        <v>59</v>
      </c>
      <c r="I3459" s="32" t="s">
        <v>59</v>
      </c>
    </row>
    <row r="3460" spans="1:9" x14ac:dyDescent="0.25">
      <c r="A3460" t="str">
        <f>IF(AND($C3460="Area (ha)",$E3460="Fully converted"),SUMIFS(UK!$E$9:$E$77,UK!$C$9:$C$77,Data!$H5738),IF(AND($C3460="Area (ha)",$E3460="In conversion"),SUMIFS(UK!$F$9:$F$77,UK!$C$9:$C$77,Data!$H5738),IF(AND($C3460="Area (ha)",$E3460="Total"),SUMIFS(UK!$F$9:$F$77,UK!$C$9:$C$77,Data!$H5738),IF(AND($C3460="Tonne",$E3460="Fully converted"),SUMIFS(UK!$F$9:$F$77,UK!$C$9:$C$77,Data!$H5738),""))))</f>
        <v/>
      </c>
      <c r="B3460" t="s">
        <v>45</v>
      </c>
      <c r="C3460" t="s">
        <v>144</v>
      </c>
      <c r="D3460" t="s">
        <v>49</v>
      </c>
      <c r="E3460" t="s">
        <v>142</v>
      </c>
      <c r="F3460" s="32" t="s">
        <v>27</v>
      </c>
      <c r="G3460" s="32" t="s">
        <v>60</v>
      </c>
      <c r="H3460" s="32" t="s">
        <v>60</v>
      </c>
      <c r="I3460" s="32" t="s">
        <v>60</v>
      </c>
    </row>
    <row r="3461" spans="1:9" x14ac:dyDescent="0.25">
      <c r="A3461" t="str">
        <f>IF(AND($C3461="Area (ha)",$E3461="Fully converted"),SUMIFS(UK!$E$9:$E$77,UK!$C$9:$C$77,Data!$H5739),IF(AND($C3461="Area (ha)",$E3461="In conversion"),SUMIFS(UK!$F$9:$F$77,UK!$C$9:$C$77,Data!$H5739),IF(AND($C3461="Area (ha)",$E3461="Total"),SUMIFS(UK!$F$9:$F$77,UK!$C$9:$C$77,Data!$H5739),IF(AND($C3461="Tonne",$E3461="Fully converted"),SUMIFS(UK!$F$9:$F$77,UK!$C$9:$C$77,Data!$H5739),""))))</f>
        <v/>
      </c>
      <c r="B3461" t="s">
        <v>45</v>
      </c>
      <c r="C3461" t="s">
        <v>144</v>
      </c>
      <c r="D3461" t="s">
        <v>49</v>
      </c>
      <c r="E3461" t="s">
        <v>142</v>
      </c>
      <c r="F3461" s="32" t="s">
        <v>27</v>
      </c>
      <c r="G3461" s="32" t="s">
        <v>61</v>
      </c>
      <c r="H3461" s="32" t="s">
        <v>61</v>
      </c>
      <c r="I3461" s="32" t="s">
        <v>61</v>
      </c>
    </row>
    <row r="3462" spans="1:9" x14ac:dyDescent="0.25">
      <c r="A3462" t="str">
        <f>IF(AND($C3462="Area (ha)",$E3462="Fully converted"),SUMIFS(UK!$E$9:$E$77,UK!$C$9:$C$77,Data!$H5740),IF(AND($C3462="Area (ha)",$E3462="In conversion"),SUMIFS(UK!$F$9:$F$77,UK!$C$9:$C$77,Data!$H5740),IF(AND($C3462="Area (ha)",$E3462="Total"),SUMIFS(UK!$F$9:$F$77,UK!$C$9:$C$77,Data!$H5740),IF(AND($C3462="Tonne",$E3462="Fully converted"),SUMIFS(UK!$F$9:$F$77,UK!$C$9:$C$77,Data!$H5740),""))))</f>
        <v/>
      </c>
      <c r="B3462" t="s">
        <v>45</v>
      </c>
      <c r="C3462" t="s">
        <v>144</v>
      </c>
      <c r="D3462" t="s">
        <v>49</v>
      </c>
      <c r="E3462" t="s">
        <v>142</v>
      </c>
      <c r="F3462" s="32" t="s">
        <v>27</v>
      </c>
      <c r="G3462" s="32" t="s">
        <v>62</v>
      </c>
      <c r="H3462" s="32" t="s">
        <v>62</v>
      </c>
      <c r="I3462" s="32" t="s">
        <v>62</v>
      </c>
    </row>
    <row r="3463" spans="1:9" x14ac:dyDescent="0.25">
      <c r="A3463" t="str">
        <f>IF(AND($C3463="Area (ha)",$E3463="Fully converted"),SUMIFS(UK!$E$9:$E$77,UK!$C$9:$C$77,Data!$H5741),IF(AND($C3463="Area (ha)",$E3463="In conversion"),SUMIFS(UK!$F$9:$F$77,UK!$C$9:$C$77,Data!$H5741),IF(AND($C3463="Area (ha)",$E3463="Total"),SUMIFS(UK!$F$9:$F$77,UK!$C$9:$C$77,Data!$H5741),IF(AND($C3463="Tonne",$E3463="Fully converted"),SUMIFS(UK!$F$9:$F$77,UK!$C$9:$C$77,Data!$H5741),""))))</f>
        <v/>
      </c>
      <c r="B3463" t="s">
        <v>45</v>
      </c>
      <c r="C3463" t="s">
        <v>144</v>
      </c>
      <c r="D3463" t="s">
        <v>49</v>
      </c>
      <c r="E3463" t="s">
        <v>142</v>
      </c>
      <c r="F3463" s="32" t="s">
        <v>27</v>
      </c>
      <c r="G3463" s="32" t="s">
        <v>63</v>
      </c>
      <c r="H3463" s="32" t="s">
        <v>63</v>
      </c>
      <c r="I3463" s="32" t="s">
        <v>63</v>
      </c>
    </row>
    <row r="3464" spans="1:9" x14ac:dyDescent="0.25">
      <c r="A3464" t="str">
        <f>IF(AND($C3464="Area (ha)",$E3464="Fully converted"),SUMIFS(UK!$E$9:$E$77,UK!$C$9:$C$77,Data!$H5742),IF(AND($C3464="Area (ha)",$E3464="In conversion"),SUMIFS(UK!$F$9:$F$77,UK!$C$9:$C$77,Data!$H5742),IF(AND($C3464="Area (ha)",$E3464="Total"),SUMIFS(UK!$F$9:$F$77,UK!$C$9:$C$77,Data!$H5742),IF(AND($C3464="Tonne",$E3464="Fully converted"),SUMIFS(UK!$F$9:$F$77,UK!$C$9:$C$77,Data!$H5742),""))))</f>
        <v/>
      </c>
      <c r="B3464" t="s">
        <v>45</v>
      </c>
      <c r="C3464" t="s">
        <v>144</v>
      </c>
      <c r="D3464" t="s">
        <v>49</v>
      </c>
      <c r="E3464" t="s">
        <v>142</v>
      </c>
      <c r="F3464" s="32" t="s">
        <v>27</v>
      </c>
      <c r="G3464" s="32" t="s">
        <v>64</v>
      </c>
      <c r="H3464" s="32" t="s">
        <v>64</v>
      </c>
      <c r="I3464" s="32" t="s">
        <v>64</v>
      </c>
    </row>
    <row r="3465" spans="1:9" x14ac:dyDescent="0.25">
      <c r="A3465" t="str">
        <f>IF(AND($C3465="Area (ha)",$E3465="Fully converted"),SUMIFS(UK!$E$9:$E$77,UK!$C$9:$C$77,Data!$H5743),IF(AND($C3465="Area (ha)",$E3465="In conversion"),SUMIFS(UK!$F$9:$F$77,UK!$C$9:$C$77,Data!$H5743),IF(AND($C3465="Area (ha)",$E3465="Total"),SUMIFS(UK!$F$9:$F$77,UK!$C$9:$C$77,Data!$H5743),IF(AND($C3465="Tonne",$E3465="Fully converted"),SUMIFS(UK!$F$9:$F$77,UK!$C$9:$C$77,Data!$H5743),""))))</f>
        <v/>
      </c>
      <c r="B3465" t="s">
        <v>45</v>
      </c>
      <c r="C3465" t="s">
        <v>144</v>
      </c>
      <c r="D3465" t="s">
        <v>49</v>
      </c>
      <c r="E3465" t="s">
        <v>142</v>
      </c>
      <c r="F3465" s="32" t="s">
        <v>27</v>
      </c>
      <c r="G3465" s="32" t="s">
        <v>123</v>
      </c>
      <c r="H3465" s="32" t="s">
        <v>123</v>
      </c>
      <c r="I3465" s="32" t="s">
        <v>123</v>
      </c>
    </row>
    <row r="3466" spans="1:9" x14ac:dyDescent="0.25">
      <c r="A3466" t="str">
        <f>IF(AND($C3466="Area (ha)",$E3466="Fully converted"),SUMIFS(UK!$E$9:$E$77,UK!$C$9:$C$77,Data!$H5744),IF(AND($C3466="Area (ha)",$E3466="In conversion"),SUMIFS(UK!$F$9:$F$77,UK!$C$9:$C$77,Data!$H5744),IF(AND($C3466="Area (ha)",$E3466="Total"),SUMIFS(UK!$F$9:$F$77,UK!$C$9:$C$77,Data!$H5744),IF(AND($C3466="Tonne",$E3466="Fully converted"),SUMIFS(UK!$F$9:$F$77,UK!$C$9:$C$77,Data!$H5744),""))))</f>
        <v/>
      </c>
      <c r="B3466" t="s">
        <v>45</v>
      </c>
      <c r="C3466" t="s">
        <v>144</v>
      </c>
      <c r="D3466" t="s">
        <v>49</v>
      </c>
      <c r="E3466" t="s">
        <v>142</v>
      </c>
      <c r="F3466" s="32" t="s">
        <v>27</v>
      </c>
      <c r="G3466" s="32" t="s">
        <v>66</v>
      </c>
      <c r="H3466" s="32" t="s">
        <v>66</v>
      </c>
      <c r="I3466" s="32" t="s">
        <v>236</v>
      </c>
    </row>
    <row r="3467" spans="1:9" x14ac:dyDescent="0.25">
      <c r="A3467" t="str">
        <f>IF(AND($C3467="Area (ha)",$E3467="Fully converted"),SUMIFS(UK!$E$9:$E$77,UK!$C$9:$C$77,Data!$H5745),IF(AND($C3467="Area (ha)",$E3467="In conversion"),SUMIFS(UK!$F$9:$F$77,UK!$C$9:$C$77,Data!$H5745),IF(AND($C3467="Area (ha)",$E3467="Total"),SUMIFS(UK!$F$9:$F$77,UK!$C$9:$C$77,Data!$H5745),IF(AND($C3467="Tonne",$E3467="Fully converted"),SUMIFS(UK!$F$9:$F$77,UK!$C$9:$C$77,Data!$H5745),""))))</f>
        <v/>
      </c>
      <c r="B3467" t="s">
        <v>45</v>
      </c>
      <c r="C3467" t="s">
        <v>144</v>
      </c>
      <c r="D3467" t="s">
        <v>49</v>
      </c>
      <c r="E3467" t="s">
        <v>142</v>
      </c>
      <c r="F3467" s="32" t="s">
        <v>27</v>
      </c>
      <c r="G3467" s="32" t="s">
        <v>67</v>
      </c>
      <c r="H3467" s="32" t="s">
        <v>67</v>
      </c>
      <c r="I3467" s="32" t="s">
        <v>67</v>
      </c>
    </row>
    <row r="3468" spans="1:9" x14ac:dyDescent="0.25">
      <c r="A3468" t="str">
        <f>IF(AND($C3468="Area (ha)",$E3468="Fully converted"),SUMIFS(UK!$E$9:$E$77,UK!$C$9:$C$77,Data!$H5746),IF(AND($C3468="Area (ha)",$E3468="In conversion"),SUMIFS(UK!$F$9:$F$77,UK!$C$9:$C$77,Data!$H5746),IF(AND($C3468="Area (ha)",$E3468="Total"),SUMIFS(UK!$F$9:$F$77,UK!$C$9:$C$77,Data!$H5746),IF(AND($C3468="Tonne",$E3468="Fully converted"),SUMIFS(UK!$F$9:$F$77,UK!$C$9:$C$77,Data!$H5746),""))))</f>
        <v/>
      </c>
      <c r="B3468" t="s">
        <v>45</v>
      </c>
      <c r="C3468" t="s">
        <v>144</v>
      </c>
      <c r="D3468" t="s">
        <v>49</v>
      </c>
      <c r="E3468" t="s">
        <v>142</v>
      </c>
      <c r="F3468" s="32" t="s">
        <v>27</v>
      </c>
      <c r="G3468" s="32" t="s">
        <v>68</v>
      </c>
      <c r="H3468" s="32" t="s">
        <v>68</v>
      </c>
      <c r="I3468" s="32" t="s">
        <v>68</v>
      </c>
    </row>
    <row r="3469" spans="1:9" x14ac:dyDescent="0.25">
      <c r="A3469" t="str">
        <f>IF(AND($C3469="Area (ha)",$E3469="Fully converted"),SUMIFS(UK!$E$9:$E$77,UK!$C$9:$C$77,Data!$H5747),IF(AND($C3469="Area (ha)",$E3469="In conversion"),SUMIFS(UK!$F$9:$F$77,UK!$C$9:$C$77,Data!$H5747),IF(AND($C3469="Area (ha)",$E3469="Total"),SUMIFS(UK!$F$9:$F$77,UK!$C$9:$C$77,Data!$H5747),IF(AND($C3469="Tonne",$E3469="Fully converted"),SUMIFS(UK!$F$9:$F$77,UK!$C$9:$C$77,Data!$H5747),""))))</f>
        <v/>
      </c>
      <c r="B3469" t="s">
        <v>45</v>
      </c>
      <c r="C3469" t="s">
        <v>144</v>
      </c>
      <c r="D3469" t="s">
        <v>49</v>
      </c>
      <c r="E3469" t="s">
        <v>142</v>
      </c>
      <c r="F3469" s="32" t="s">
        <v>27</v>
      </c>
      <c r="G3469" s="32" t="s">
        <v>69</v>
      </c>
      <c r="H3469" s="32" t="s">
        <v>69</v>
      </c>
      <c r="I3469" s="32" t="s">
        <v>69</v>
      </c>
    </row>
    <row r="3470" spans="1:9" x14ac:dyDescent="0.25">
      <c r="A3470" t="str">
        <f>IF(AND($C3470="Area (ha)",$E3470="Fully converted"),SUMIFS(UK!$E$9:$E$77,UK!$C$9:$C$77,Data!$H5748),IF(AND($C3470="Area (ha)",$E3470="In conversion"),SUMIFS(UK!$F$9:$F$77,UK!$C$9:$C$77,Data!$H5748),IF(AND($C3470="Area (ha)",$E3470="Total"),SUMIFS(UK!$F$9:$F$77,UK!$C$9:$C$77,Data!$H5748),IF(AND($C3470="Tonne",$E3470="Fully converted"),SUMIFS(UK!$F$9:$F$77,UK!$C$9:$C$77,Data!$H5748),""))))</f>
        <v/>
      </c>
      <c r="B3470" t="s">
        <v>45</v>
      </c>
      <c r="C3470" t="s">
        <v>144</v>
      </c>
      <c r="D3470" t="s">
        <v>49</v>
      </c>
      <c r="E3470" t="s">
        <v>142</v>
      </c>
      <c r="F3470" s="32" t="s">
        <v>27</v>
      </c>
      <c r="G3470" s="32" t="s">
        <v>124</v>
      </c>
      <c r="H3470" s="32" t="s">
        <v>124</v>
      </c>
      <c r="I3470" s="32" t="s">
        <v>124</v>
      </c>
    </row>
    <row r="3471" spans="1:9" x14ac:dyDescent="0.25">
      <c r="A3471" t="str">
        <f>IF(AND($C3471="Area (ha)",$E3471="Fully converted"),SUMIFS(UK!$E$9:$E$77,UK!$C$9:$C$77,Data!$H5749),IF(AND($C3471="Area (ha)",$E3471="In conversion"),SUMIFS(UK!$F$9:$F$77,UK!$C$9:$C$77,Data!$H5749),IF(AND($C3471="Area (ha)",$E3471="Total"),SUMIFS(UK!$F$9:$F$77,UK!$C$9:$C$77,Data!$H5749),IF(AND($C3471="Tonne",$E3471="Fully converted"),SUMIFS(UK!$F$9:$F$77,UK!$C$9:$C$77,Data!$H5749),""))))</f>
        <v/>
      </c>
      <c r="B3471" t="s">
        <v>45</v>
      </c>
      <c r="C3471" t="s">
        <v>144</v>
      </c>
      <c r="D3471" t="s">
        <v>49</v>
      </c>
      <c r="E3471" t="s">
        <v>142</v>
      </c>
      <c r="F3471" s="32" t="s">
        <v>27</v>
      </c>
      <c r="G3471" s="32" t="s">
        <v>71</v>
      </c>
      <c r="H3471" s="32" t="s">
        <v>71</v>
      </c>
      <c r="I3471" s="32" t="s">
        <v>71</v>
      </c>
    </row>
    <row r="3472" spans="1:9" x14ac:dyDescent="0.25">
      <c r="A3472" t="str">
        <f>IF(AND($C3472="Area (ha)",$E3472="Fully converted"),SUMIFS(UK!$E$9:$E$77,UK!$C$9:$C$77,Data!$H5750),IF(AND($C3472="Area (ha)",$E3472="In conversion"),SUMIFS(UK!$F$9:$F$77,UK!$C$9:$C$77,Data!$H5750),IF(AND($C3472="Area (ha)",$E3472="Total"),SUMIFS(UK!$F$9:$F$77,UK!$C$9:$C$77,Data!$H5750),IF(AND($C3472="Tonne",$E3472="Fully converted"),SUMIFS(UK!$F$9:$F$77,UK!$C$9:$C$77,Data!$H5750),""))))</f>
        <v/>
      </c>
      <c r="B3472" t="s">
        <v>45</v>
      </c>
      <c r="C3472" t="s">
        <v>144</v>
      </c>
      <c r="D3472" t="s">
        <v>49</v>
      </c>
      <c r="E3472" t="s">
        <v>142</v>
      </c>
      <c r="F3472" s="32" t="s">
        <v>27</v>
      </c>
      <c r="G3472" s="32" t="s">
        <v>72</v>
      </c>
      <c r="H3472" s="32" t="s">
        <v>72</v>
      </c>
      <c r="I3472" s="32" t="s">
        <v>72</v>
      </c>
    </row>
    <row r="3473" spans="1:9" x14ac:dyDescent="0.25">
      <c r="A3473" t="str">
        <f>IF(AND($C3473="Area (ha)",$E3473="Fully converted"),SUMIFS(UK!$E$9:$E$77,UK!$C$9:$C$77,Data!$H5751),IF(AND($C3473="Area (ha)",$E3473="In conversion"),SUMIFS(UK!$F$9:$F$77,UK!$C$9:$C$77,Data!$H5751),IF(AND($C3473="Area (ha)",$E3473="Total"),SUMIFS(UK!$F$9:$F$77,UK!$C$9:$C$77,Data!$H5751),IF(AND($C3473="Tonne",$E3473="Fully converted"),SUMIFS(UK!$F$9:$F$77,UK!$C$9:$C$77,Data!$H5751),""))))</f>
        <v/>
      </c>
      <c r="B3473" t="s">
        <v>45</v>
      </c>
      <c r="C3473" t="s">
        <v>144</v>
      </c>
      <c r="D3473" t="s">
        <v>49</v>
      </c>
      <c r="E3473" t="s">
        <v>142</v>
      </c>
      <c r="F3473" s="32" t="s">
        <v>27</v>
      </c>
      <c r="G3473" s="32" t="s">
        <v>73</v>
      </c>
      <c r="H3473" s="32" t="s">
        <v>73</v>
      </c>
      <c r="I3473" s="32" t="s">
        <v>73</v>
      </c>
    </row>
    <row r="3474" spans="1:9" x14ac:dyDescent="0.25">
      <c r="A3474" t="str">
        <f>IF(AND($C3474="Area (ha)",$E3474="Fully converted"),SUMIFS(UK!$E$9:$E$77,UK!$C$9:$C$77,Data!$H5752),IF(AND($C3474="Area (ha)",$E3474="In conversion"),SUMIFS(UK!$F$9:$F$77,UK!$C$9:$C$77,Data!$H5752),IF(AND($C3474="Area (ha)",$E3474="Total"),SUMIFS(UK!$F$9:$F$77,UK!$C$9:$C$77,Data!$H5752),IF(AND($C3474="Tonne",$E3474="Fully converted"),SUMIFS(UK!$F$9:$F$77,UK!$C$9:$C$77,Data!$H5752),""))))</f>
        <v/>
      </c>
      <c r="B3474" t="s">
        <v>45</v>
      </c>
      <c r="C3474" t="s">
        <v>144</v>
      </c>
      <c r="D3474" t="s">
        <v>49</v>
      </c>
      <c r="E3474" t="s">
        <v>142</v>
      </c>
      <c r="F3474" s="32" t="s">
        <v>27</v>
      </c>
      <c r="G3474" s="32" t="s">
        <v>74</v>
      </c>
      <c r="H3474" s="32" t="s">
        <v>74</v>
      </c>
      <c r="I3474" s="32" t="s">
        <v>74</v>
      </c>
    </row>
    <row r="3475" spans="1:9" x14ac:dyDescent="0.25">
      <c r="A3475" t="str">
        <f>IF(AND($C3475="Area (ha)",$E3475="Fully converted"),SUMIFS(UK!$E$9:$E$77,UK!$C$9:$C$77,Data!$H5753),IF(AND($C3475="Area (ha)",$E3475="In conversion"),SUMIFS(UK!$F$9:$F$77,UK!$C$9:$C$77,Data!$H5753),IF(AND($C3475="Area (ha)",$E3475="Total"),SUMIFS(UK!$F$9:$F$77,UK!$C$9:$C$77,Data!$H5753),IF(AND($C3475="Tonne",$E3475="Fully converted"),SUMIFS(UK!$F$9:$F$77,UK!$C$9:$C$77,Data!$H5753),""))))</f>
        <v/>
      </c>
      <c r="B3475" t="s">
        <v>45</v>
      </c>
      <c r="C3475" t="s">
        <v>144</v>
      </c>
      <c r="D3475" t="s">
        <v>49</v>
      </c>
      <c r="E3475" t="s">
        <v>142</v>
      </c>
      <c r="F3475" s="32" t="s">
        <v>27</v>
      </c>
      <c r="G3475" s="32" t="s">
        <v>125</v>
      </c>
      <c r="H3475" s="32" t="s">
        <v>75</v>
      </c>
      <c r="I3475" s="32" t="s">
        <v>125</v>
      </c>
    </row>
    <row r="3476" spans="1:9" x14ac:dyDescent="0.25">
      <c r="A3476" t="str">
        <f>IF(AND($C3476="Area (ha)",$E3476="Fully converted"),SUMIFS(UK!$E$9:$E$77,UK!$C$9:$C$77,Data!$H5754),IF(AND($C3476="Area (ha)",$E3476="In conversion"),SUMIFS(UK!$F$9:$F$77,UK!$C$9:$C$77,Data!$H5754),IF(AND($C3476="Area (ha)",$E3476="Total"),SUMIFS(UK!$F$9:$F$77,UK!$C$9:$C$77,Data!$H5754),IF(AND($C3476="Tonne",$E3476="Fully converted"),SUMIFS(UK!$F$9:$F$77,UK!$C$9:$C$77,Data!$H5754),""))))</f>
        <v/>
      </c>
      <c r="B3476" t="s">
        <v>45</v>
      </c>
      <c r="C3476" t="s">
        <v>144</v>
      </c>
      <c r="D3476" t="s">
        <v>49</v>
      </c>
      <c r="E3476" t="s">
        <v>142</v>
      </c>
      <c r="F3476" s="32" t="s">
        <v>27</v>
      </c>
      <c r="G3476" s="32" t="s">
        <v>76</v>
      </c>
      <c r="H3476" s="32" t="s">
        <v>76</v>
      </c>
      <c r="I3476" s="32" t="s">
        <v>76</v>
      </c>
    </row>
    <row r="3477" spans="1:9" x14ac:dyDescent="0.25">
      <c r="A3477" t="str">
        <f>IF(AND($C3477="Area (ha)",$E3477="Fully converted"),SUMIFS(UK!$E$9:$E$77,UK!$C$9:$C$77,Data!$H5755),IF(AND($C3477="Area (ha)",$E3477="In conversion"),SUMIFS(UK!$F$9:$F$77,UK!$C$9:$C$77,Data!$H5755),IF(AND($C3477="Area (ha)",$E3477="Total"),SUMIFS(UK!$F$9:$F$77,UK!$C$9:$C$77,Data!$H5755),IF(AND($C3477="Tonne",$E3477="Fully converted"),SUMIFS(UK!$F$9:$F$77,UK!$C$9:$C$77,Data!$H5755),""))))</f>
        <v/>
      </c>
      <c r="B3477" t="s">
        <v>45</v>
      </c>
      <c r="C3477" t="s">
        <v>144</v>
      </c>
      <c r="D3477" t="s">
        <v>49</v>
      </c>
      <c r="E3477" t="s">
        <v>142</v>
      </c>
      <c r="F3477" s="32" t="s">
        <v>27</v>
      </c>
      <c r="G3477" s="32" t="s">
        <v>77</v>
      </c>
      <c r="H3477" s="32" t="s">
        <v>77</v>
      </c>
      <c r="I3477" s="32" t="s">
        <v>77</v>
      </c>
    </row>
    <row r="3478" spans="1:9" x14ac:dyDescent="0.25">
      <c r="A3478" t="str">
        <f>IF(AND($C3478="Area (ha)",$E3478="Fully converted"),SUMIFS(UK!$E$9:$E$77,UK!$C$9:$C$77,Data!$H5756),IF(AND($C3478="Area (ha)",$E3478="In conversion"),SUMIFS(UK!$F$9:$F$77,UK!$C$9:$C$77,Data!$H5756),IF(AND($C3478="Area (ha)",$E3478="Total"),SUMIFS(UK!$F$9:$F$77,UK!$C$9:$C$77,Data!$H5756),IF(AND($C3478="Tonne",$E3478="Fully converted"),SUMIFS(UK!$F$9:$F$77,UK!$C$9:$C$77,Data!$H5756),""))))</f>
        <v/>
      </c>
      <c r="B3478" t="s">
        <v>45</v>
      </c>
      <c r="C3478" t="s">
        <v>144</v>
      </c>
      <c r="D3478" t="s">
        <v>49</v>
      </c>
      <c r="E3478" t="s">
        <v>142</v>
      </c>
      <c r="F3478" s="32" t="s">
        <v>27</v>
      </c>
      <c r="G3478" s="32" t="s">
        <v>78</v>
      </c>
      <c r="H3478" s="32" t="s">
        <v>78</v>
      </c>
      <c r="I3478" s="32" t="s">
        <v>78</v>
      </c>
    </row>
    <row r="3479" spans="1:9" x14ac:dyDescent="0.25">
      <c r="A3479" t="str">
        <f>IF(AND($C3479="Area (ha)",$E3479="Fully converted"),SUMIFS(UK!$E$9:$E$77,UK!$C$9:$C$77,Data!$H5757),IF(AND($C3479="Area (ha)",$E3479="In conversion"),SUMIFS(UK!$F$9:$F$77,UK!$C$9:$C$77,Data!$H5757),IF(AND($C3479="Area (ha)",$E3479="Total"),SUMIFS(UK!$F$9:$F$77,UK!$C$9:$C$77,Data!$H5757),IF(AND($C3479="Tonne",$E3479="Fully converted"),SUMIFS(UK!$F$9:$F$77,UK!$C$9:$C$77,Data!$H5757),""))))</f>
        <v/>
      </c>
      <c r="B3479" t="s">
        <v>45</v>
      </c>
      <c r="C3479" t="s">
        <v>144</v>
      </c>
      <c r="D3479" t="s">
        <v>49</v>
      </c>
      <c r="E3479" t="s">
        <v>142</v>
      </c>
      <c r="F3479" s="32" t="s">
        <v>27</v>
      </c>
      <c r="G3479" s="32" t="s">
        <v>126</v>
      </c>
      <c r="H3479" s="32" t="s">
        <v>126</v>
      </c>
      <c r="I3479" s="32" t="s">
        <v>126</v>
      </c>
    </row>
    <row r="3480" spans="1:9" x14ac:dyDescent="0.25">
      <c r="A3480" t="str">
        <f>IF(AND($C3480="Area (ha)",$E3480="Fully converted"),SUMIFS(UK!$E$9:$E$77,UK!$C$9:$C$77,Data!$H5758),IF(AND($C3480="Area (ha)",$E3480="In conversion"),SUMIFS(UK!$F$9:$F$77,UK!$C$9:$C$77,Data!$H5758),IF(AND($C3480="Area (ha)",$E3480="Total"),SUMIFS(UK!$F$9:$F$77,UK!$C$9:$C$77,Data!$H5758),IF(AND($C3480="Tonne",$E3480="Fully converted"),SUMIFS(UK!$F$9:$F$77,UK!$C$9:$C$77,Data!$H5758),""))))</f>
        <v/>
      </c>
      <c r="B3480" t="s">
        <v>45</v>
      </c>
      <c r="C3480" t="s">
        <v>144</v>
      </c>
      <c r="D3480" t="s">
        <v>49</v>
      </c>
      <c r="E3480" t="s">
        <v>142</v>
      </c>
      <c r="F3480" s="32" t="s">
        <v>27</v>
      </c>
      <c r="G3480" s="32" t="s">
        <v>80</v>
      </c>
      <c r="H3480" s="32" t="s">
        <v>80</v>
      </c>
      <c r="I3480" s="32" t="s">
        <v>80</v>
      </c>
    </row>
    <row r="3481" spans="1:9" x14ac:dyDescent="0.25">
      <c r="A3481" t="str">
        <f>IF(AND($C3481="Area (ha)",$E3481="Fully converted"),SUMIFS(UK!$E$9:$E$77,UK!$C$9:$C$77,Data!$H5759),IF(AND($C3481="Area (ha)",$E3481="In conversion"),SUMIFS(UK!$F$9:$F$77,UK!$C$9:$C$77,Data!$H5759),IF(AND($C3481="Area (ha)",$E3481="Total"),SUMIFS(UK!$F$9:$F$77,UK!$C$9:$C$77,Data!$H5759),IF(AND($C3481="Tonne",$E3481="Fully converted"),SUMIFS(UK!$F$9:$F$77,UK!$C$9:$C$77,Data!$H5759),""))))</f>
        <v/>
      </c>
      <c r="B3481" t="s">
        <v>45</v>
      </c>
      <c r="C3481" t="s">
        <v>144</v>
      </c>
      <c r="D3481" t="s">
        <v>49</v>
      </c>
      <c r="E3481" t="s">
        <v>142</v>
      </c>
      <c r="F3481" s="32" t="s">
        <v>27</v>
      </c>
      <c r="G3481" s="32" t="s">
        <v>81</v>
      </c>
      <c r="H3481" s="32" t="s">
        <v>81</v>
      </c>
      <c r="I3481" s="32" t="s">
        <v>81</v>
      </c>
    </row>
    <row r="3482" spans="1:9" x14ac:dyDescent="0.25">
      <c r="A3482" t="str">
        <f>IF(AND($C3482="Area (ha)",$E3482="Fully converted"),SUMIFS(UK!$E$9:$E$77,UK!$C$9:$C$77,Data!$H5760),IF(AND($C3482="Area (ha)",$E3482="In conversion"),SUMIFS(UK!$F$9:$F$77,UK!$C$9:$C$77,Data!$H5760),IF(AND($C3482="Area (ha)",$E3482="Total"),SUMIFS(UK!$F$9:$F$77,UK!$C$9:$C$77,Data!$H5760),IF(AND($C3482="Tonne",$E3482="Fully converted"),SUMIFS(UK!$F$9:$F$77,UK!$C$9:$C$77,Data!$H5760),""))))</f>
        <v/>
      </c>
      <c r="B3482" t="s">
        <v>45</v>
      </c>
      <c r="C3482" t="s">
        <v>144</v>
      </c>
      <c r="D3482" t="s">
        <v>49</v>
      </c>
      <c r="E3482" t="s">
        <v>142</v>
      </c>
      <c r="F3482" s="32" t="s">
        <v>27</v>
      </c>
      <c r="G3482" s="32" t="s">
        <v>82</v>
      </c>
      <c r="H3482" s="32" t="s">
        <v>82</v>
      </c>
      <c r="I3482" s="32" t="s">
        <v>82</v>
      </c>
    </row>
    <row r="3483" spans="1:9" x14ac:dyDescent="0.25">
      <c r="A3483" t="str">
        <f>IF(AND($C3483="Area (ha)",$E3483="Fully converted"),SUMIFS(UK!$E$9:$E$77,UK!$C$9:$C$77,Data!$H5761),IF(AND($C3483="Area (ha)",$E3483="In conversion"),SUMIFS(UK!$F$9:$F$77,UK!$C$9:$C$77,Data!$H5761),IF(AND($C3483="Area (ha)",$E3483="Total"),SUMIFS(UK!$F$9:$F$77,UK!$C$9:$C$77,Data!$H5761),IF(AND($C3483="Tonne",$E3483="Fully converted"),SUMIFS(UK!$F$9:$F$77,UK!$C$9:$C$77,Data!$H5761),""))))</f>
        <v/>
      </c>
      <c r="B3483" t="s">
        <v>45</v>
      </c>
      <c r="C3483" t="s">
        <v>144</v>
      </c>
      <c r="D3483" t="s">
        <v>49</v>
      </c>
      <c r="E3483" t="s">
        <v>142</v>
      </c>
      <c r="F3483" s="32" t="s">
        <v>27</v>
      </c>
      <c r="G3483" s="32" t="s">
        <v>83</v>
      </c>
      <c r="H3483" s="32" t="s">
        <v>83</v>
      </c>
      <c r="I3483" s="32" t="s">
        <v>83</v>
      </c>
    </row>
    <row r="3484" spans="1:9" x14ac:dyDescent="0.25">
      <c r="A3484" t="str">
        <f>IF(AND($C3484="Area (ha)",$E3484="Fully converted"),SUMIFS(UK!$E$9:$E$77,UK!$C$9:$C$77,Data!$H5762),IF(AND($C3484="Area (ha)",$E3484="In conversion"),SUMIFS(UK!$F$9:$F$77,UK!$C$9:$C$77,Data!$H5762),IF(AND($C3484="Area (ha)",$E3484="Total"),SUMIFS(UK!$F$9:$F$77,UK!$C$9:$C$77,Data!$H5762),IF(AND($C3484="Tonne",$E3484="Fully converted"),SUMIFS(UK!$F$9:$F$77,UK!$C$9:$C$77,Data!$H5762),""))))</f>
        <v/>
      </c>
      <c r="B3484" t="s">
        <v>45</v>
      </c>
      <c r="C3484" t="s">
        <v>144</v>
      </c>
      <c r="D3484" t="s">
        <v>49</v>
      </c>
      <c r="E3484" t="s">
        <v>142</v>
      </c>
      <c r="F3484" s="32" t="s">
        <v>27</v>
      </c>
      <c r="G3484" s="32" t="s">
        <v>84</v>
      </c>
      <c r="H3484" s="32" t="s">
        <v>84</v>
      </c>
      <c r="I3484" s="32" t="s">
        <v>84</v>
      </c>
    </row>
    <row r="3485" spans="1:9" x14ac:dyDescent="0.25">
      <c r="A3485" t="str">
        <f>IF(AND($C3485="Area (ha)",$E3485="Fully converted"),SUMIFS(UK!$E$9:$E$77,UK!$C$9:$C$77,Data!$H5763),IF(AND($C3485="Area (ha)",$E3485="In conversion"),SUMIFS(UK!$F$9:$F$77,UK!$C$9:$C$77,Data!$H5763),IF(AND($C3485="Area (ha)",$E3485="Total"),SUMIFS(UK!$F$9:$F$77,UK!$C$9:$C$77,Data!$H5763),IF(AND($C3485="Tonne",$E3485="Fully converted"),SUMIFS(UK!$F$9:$F$77,UK!$C$9:$C$77,Data!$H5763),""))))</f>
        <v/>
      </c>
      <c r="B3485" t="s">
        <v>45</v>
      </c>
      <c r="C3485" t="s">
        <v>144</v>
      </c>
      <c r="D3485" t="s">
        <v>49</v>
      </c>
      <c r="E3485" t="s">
        <v>142</v>
      </c>
      <c r="F3485" s="32" t="s">
        <v>27</v>
      </c>
      <c r="G3485" s="32" t="s">
        <v>85</v>
      </c>
      <c r="H3485" s="32" t="s">
        <v>85</v>
      </c>
      <c r="I3485" s="32" t="s">
        <v>235</v>
      </c>
    </row>
    <row r="3486" spans="1:9" x14ac:dyDescent="0.25">
      <c r="A3486" t="str">
        <f>IF(AND($C3486="Area (ha)",$E3486="Fully converted"),SUMIFS(UK!$E$9:$E$77,UK!$C$9:$C$77,Data!$H5764),IF(AND($C3486="Area (ha)",$E3486="In conversion"),SUMIFS(UK!$F$9:$F$77,UK!$C$9:$C$77,Data!$H5764),IF(AND($C3486="Area (ha)",$E3486="Total"),SUMIFS(UK!$F$9:$F$77,UK!$C$9:$C$77,Data!$H5764),IF(AND($C3486="Tonne",$E3486="Fully converted"),SUMIFS(UK!$F$9:$F$77,UK!$C$9:$C$77,Data!$H5764),""))))</f>
        <v/>
      </c>
      <c r="B3486" t="s">
        <v>45</v>
      </c>
      <c r="C3486" t="s">
        <v>144</v>
      </c>
      <c r="D3486" t="s">
        <v>49</v>
      </c>
      <c r="E3486" t="s">
        <v>142</v>
      </c>
      <c r="F3486" s="32" t="s">
        <v>27</v>
      </c>
      <c r="G3486" s="32" t="s">
        <v>127</v>
      </c>
      <c r="H3486" s="32" t="s">
        <v>127</v>
      </c>
      <c r="I3486" s="32" t="s">
        <v>127</v>
      </c>
    </row>
    <row r="3487" spans="1:9" x14ac:dyDescent="0.25">
      <c r="A3487" t="str">
        <f>IF(AND($C3487="Area (ha)",$E3487="Fully converted"),SUMIFS(UK!$E$9:$E$77,UK!$C$9:$C$77,Data!$H5765),IF(AND($C3487="Area (ha)",$E3487="In conversion"),SUMIFS(UK!$F$9:$F$77,UK!$C$9:$C$77,Data!$H5765),IF(AND($C3487="Area (ha)",$E3487="Total"),SUMIFS(UK!$F$9:$F$77,UK!$C$9:$C$77,Data!$H5765),IF(AND($C3487="Tonne",$E3487="Fully converted"),SUMIFS(UK!$F$9:$F$77,UK!$C$9:$C$77,Data!$H5765),""))))</f>
        <v/>
      </c>
      <c r="B3487" t="s">
        <v>45</v>
      </c>
      <c r="C3487" t="s">
        <v>144</v>
      </c>
      <c r="D3487" t="s">
        <v>49</v>
      </c>
      <c r="E3487" t="s">
        <v>142</v>
      </c>
      <c r="F3487" s="32" t="s">
        <v>27</v>
      </c>
      <c r="G3487" s="32" t="s">
        <v>128</v>
      </c>
      <c r="H3487" s="32" t="s">
        <v>128</v>
      </c>
      <c r="I3487" s="32" t="s">
        <v>128</v>
      </c>
    </row>
    <row r="3488" spans="1:9" x14ac:dyDescent="0.25">
      <c r="A3488" t="str">
        <f>IF(AND($C3488="Area (ha)",$E3488="Fully converted"),SUMIFS(UK!$E$9:$E$77,UK!$C$9:$C$77,Data!$H5766),IF(AND($C3488="Area (ha)",$E3488="In conversion"),SUMIFS(UK!$F$9:$F$77,UK!$C$9:$C$77,Data!$H5766),IF(AND($C3488="Area (ha)",$E3488="Total"),SUMIFS(UK!$F$9:$F$77,UK!$C$9:$C$77,Data!$H5766),IF(AND($C3488="Tonne",$E3488="Fully converted"),SUMIFS(UK!$F$9:$F$77,UK!$C$9:$C$77,Data!$H5766),""))))</f>
        <v/>
      </c>
      <c r="B3488" t="s">
        <v>45</v>
      </c>
      <c r="C3488" t="s">
        <v>144</v>
      </c>
      <c r="D3488" t="s">
        <v>49</v>
      </c>
      <c r="E3488" t="s">
        <v>142</v>
      </c>
      <c r="F3488" s="32" t="s">
        <v>27</v>
      </c>
      <c r="G3488" s="32" t="s">
        <v>129</v>
      </c>
      <c r="H3488" s="32" t="s">
        <v>129</v>
      </c>
      <c r="I3488" s="32" t="s">
        <v>129</v>
      </c>
    </row>
    <row r="3489" spans="1:9" x14ac:dyDescent="0.25">
      <c r="A3489" t="str">
        <f>IF(AND($C3489="Area (ha)",$E3489="Fully converted"),SUMIFS(UK!$E$9:$E$77,UK!$C$9:$C$77,Data!$H5767),IF(AND($C3489="Area (ha)",$E3489="In conversion"),SUMIFS(UK!$F$9:$F$77,UK!$C$9:$C$77,Data!$H5767),IF(AND($C3489="Area (ha)",$E3489="Total"),SUMIFS(UK!$F$9:$F$77,UK!$C$9:$C$77,Data!$H5767),IF(AND($C3489="Tonne",$E3489="Fully converted"),SUMIFS(UK!$F$9:$F$77,UK!$C$9:$C$77,Data!$H5767),""))))</f>
        <v/>
      </c>
      <c r="B3489" t="s">
        <v>45</v>
      </c>
      <c r="C3489" t="s">
        <v>144</v>
      </c>
      <c r="D3489" t="s">
        <v>49</v>
      </c>
      <c r="E3489" t="s">
        <v>142</v>
      </c>
      <c r="F3489" s="32" t="s">
        <v>27</v>
      </c>
      <c r="G3489" s="32" t="s">
        <v>130</v>
      </c>
      <c r="H3489" s="32" t="s">
        <v>130</v>
      </c>
      <c r="I3489" s="32" t="s">
        <v>130</v>
      </c>
    </row>
    <row r="3490" spans="1:9" x14ac:dyDescent="0.25">
      <c r="A3490" t="str">
        <f>IF(AND($C3490="Area (ha)",$E3490="Fully converted"),SUMIFS(UK!$E$9:$E$77,UK!$C$9:$C$77,Data!$H5768),IF(AND($C3490="Area (ha)",$E3490="In conversion"),SUMIFS(UK!$F$9:$F$77,UK!$C$9:$C$77,Data!$H5768),IF(AND($C3490="Area (ha)",$E3490="Total"),SUMIFS(UK!$F$9:$F$77,UK!$C$9:$C$77,Data!$H5768),IF(AND($C3490="Tonne",$E3490="Fully converted"),SUMIFS(UK!$F$9:$F$77,UK!$C$9:$C$77,Data!$H5768),""))))</f>
        <v/>
      </c>
      <c r="B3490" t="s">
        <v>45</v>
      </c>
      <c r="C3490" t="s">
        <v>144</v>
      </c>
      <c r="D3490" t="s">
        <v>49</v>
      </c>
      <c r="E3490" t="s">
        <v>142</v>
      </c>
      <c r="F3490" s="32" t="s">
        <v>27</v>
      </c>
      <c r="G3490" s="32" t="s">
        <v>131</v>
      </c>
      <c r="H3490" s="32" t="s">
        <v>131</v>
      </c>
      <c r="I3490" s="32" t="s">
        <v>131</v>
      </c>
    </row>
    <row r="3491" spans="1:9" x14ac:dyDescent="0.25">
      <c r="A3491" t="str">
        <f>IF(AND($C3491="Area (ha)",$E3491="Fully converted"),SUMIFS(UK!$E$9:$E$77,UK!$C$9:$C$77,Data!$H5769),IF(AND($C3491="Area (ha)",$E3491="In conversion"),SUMIFS(UK!$F$9:$F$77,UK!$C$9:$C$77,Data!$H5769),IF(AND($C3491="Area (ha)",$E3491="Total"),SUMIFS(UK!$F$9:$F$77,UK!$C$9:$C$77,Data!$H5769),IF(AND($C3491="Tonne",$E3491="Fully converted"),SUMIFS(UK!$F$9:$F$77,UK!$C$9:$C$77,Data!$H5769),""))))</f>
        <v/>
      </c>
      <c r="B3491" t="s">
        <v>45</v>
      </c>
      <c r="C3491" t="s">
        <v>144</v>
      </c>
      <c r="D3491" t="s">
        <v>49</v>
      </c>
      <c r="E3491" t="s">
        <v>142</v>
      </c>
      <c r="F3491" s="32" t="s">
        <v>27</v>
      </c>
      <c r="G3491" s="32" t="s">
        <v>91</v>
      </c>
      <c r="H3491" s="32" t="s">
        <v>91</v>
      </c>
      <c r="I3491" s="32" t="s">
        <v>91</v>
      </c>
    </row>
    <row r="3492" spans="1:9" x14ac:dyDescent="0.25">
      <c r="A3492" t="str">
        <f>IF(AND($C3492="Area (ha)",$E3492="Fully converted"),SUMIFS(UK!$E$9:$E$77,UK!$C$9:$C$77,Data!$H5770),IF(AND($C3492="Area (ha)",$E3492="In conversion"),SUMIFS(UK!$F$9:$F$77,UK!$C$9:$C$77,Data!$H5770),IF(AND($C3492="Area (ha)",$E3492="Total"),SUMIFS(UK!$F$9:$F$77,UK!$C$9:$C$77,Data!$H5770),IF(AND($C3492="Tonne",$E3492="Fully converted"),SUMIFS(UK!$F$9:$F$77,UK!$C$9:$C$77,Data!$H5770),""))))</f>
        <v/>
      </c>
      <c r="B3492" t="s">
        <v>45</v>
      </c>
      <c r="C3492" t="s">
        <v>144</v>
      </c>
      <c r="D3492" t="s">
        <v>49</v>
      </c>
      <c r="E3492" t="s">
        <v>142</v>
      </c>
      <c r="F3492" s="32" t="s">
        <v>27</v>
      </c>
      <c r="G3492" s="32" t="s">
        <v>92</v>
      </c>
      <c r="H3492" s="32" t="s">
        <v>92</v>
      </c>
      <c r="I3492" s="32" t="s">
        <v>92</v>
      </c>
    </row>
    <row r="3493" spans="1:9" x14ac:dyDescent="0.25">
      <c r="A3493" t="str">
        <f>IF(AND($C3493="Area (ha)",$E3493="Fully converted"),SUMIFS(UK!$E$9:$E$77,UK!$C$9:$C$77,Data!$H5771),IF(AND($C3493="Area (ha)",$E3493="In conversion"),SUMIFS(UK!$F$9:$F$77,UK!$C$9:$C$77,Data!$H5771),IF(AND($C3493="Area (ha)",$E3493="Total"),SUMIFS(UK!$F$9:$F$77,UK!$C$9:$C$77,Data!$H5771),IF(AND($C3493="Tonne",$E3493="Fully converted"),SUMIFS(UK!$F$9:$F$77,UK!$C$9:$C$77,Data!$H5771),""))))</f>
        <v/>
      </c>
      <c r="B3493" t="s">
        <v>45</v>
      </c>
      <c r="C3493" t="s">
        <v>144</v>
      </c>
      <c r="D3493" t="s">
        <v>49</v>
      </c>
      <c r="E3493" t="s">
        <v>142</v>
      </c>
      <c r="F3493" s="32" t="s">
        <v>27</v>
      </c>
      <c r="G3493" s="32" t="s">
        <v>93</v>
      </c>
      <c r="H3493" s="32" t="s">
        <v>93</v>
      </c>
      <c r="I3493" s="32" t="s">
        <v>93</v>
      </c>
    </row>
    <row r="3494" spans="1:9" x14ac:dyDescent="0.25">
      <c r="A3494" t="str">
        <f>IF(AND($C3494="Area (ha)",$E3494="Fully converted"),SUMIFS(UK!$E$9:$E$77,UK!$C$9:$C$77,Data!$H5772),IF(AND($C3494="Area (ha)",$E3494="In conversion"),SUMIFS(UK!$F$9:$F$77,UK!$C$9:$C$77,Data!$H5772),IF(AND($C3494="Area (ha)",$E3494="Total"),SUMIFS(UK!$F$9:$F$77,UK!$C$9:$C$77,Data!$H5772),IF(AND($C3494="Tonne",$E3494="Fully converted"),SUMIFS(UK!$F$9:$F$77,UK!$C$9:$C$77,Data!$H5772),""))))</f>
        <v/>
      </c>
      <c r="B3494" t="s">
        <v>45</v>
      </c>
      <c r="C3494" t="s">
        <v>144</v>
      </c>
      <c r="D3494" t="s">
        <v>49</v>
      </c>
      <c r="E3494" t="s">
        <v>142</v>
      </c>
      <c r="F3494" s="32" t="s">
        <v>27</v>
      </c>
      <c r="G3494" s="32" t="s">
        <v>94</v>
      </c>
      <c r="H3494" s="32" t="s">
        <v>94</v>
      </c>
      <c r="I3494" s="32" t="s">
        <v>94</v>
      </c>
    </row>
    <row r="3495" spans="1:9" x14ac:dyDescent="0.25">
      <c r="A3495" t="str">
        <f>IF(AND($C3495="Area (ha)",$E3495="Fully converted"),SUMIFS(UK!$E$9:$E$77,UK!$C$9:$C$77,Data!$H5773),IF(AND($C3495="Area (ha)",$E3495="In conversion"),SUMIFS(UK!$F$9:$F$77,UK!$C$9:$C$77,Data!$H5773),IF(AND($C3495="Area (ha)",$E3495="Total"),SUMIFS(UK!$F$9:$F$77,UK!$C$9:$C$77,Data!$H5773),IF(AND($C3495="Tonne",$E3495="Fully converted"),SUMIFS(UK!$F$9:$F$77,UK!$C$9:$C$77,Data!$H5773),""))))</f>
        <v/>
      </c>
      <c r="B3495" t="s">
        <v>45</v>
      </c>
      <c r="C3495" t="s">
        <v>144</v>
      </c>
      <c r="D3495" t="s">
        <v>49</v>
      </c>
      <c r="E3495" t="s">
        <v>142</v>
      </c>
      <c r="F3495" s="32" t="s">
        <v>27</v>
      </c>
      <c r="G3495" s="32" t="s">
        <v>95</v>
      </c>
      <c r="H3495" s="32" t="s">
        <v>95</v>
      </c>
      <c r="I3495" s="32" t="s">
        <v>95</v>
      </c>
    </row>
    <row r="3496" spans="1:9" x14ac:dyDescent="0.25">
      <c r="A3496" t="str">
        <f>IF(AND($C3496="Area (ha)",$E3496="Fully converted"),SUMIFS(UK!$E$9:$E$77,UK!$C$9:$C$77,Data!$H5774),IF(AND($C3496="Area (ha)",$E3496="In conversion"),SUMIFS(UK!$F$9:$F$77,UK!$C$9:$C$77,Data!$H5774),IF(AND($C3496="Area (ha)",$E3496="Total"),SUMIFS(UK!$F$9:$F$77,UK!$C$9:$C$77,Data!$H5774),IF(AND($C3496="Tonne",$E3496="Fully converted"),SUMIFS(UK!$F$9:$F$77,UK!$C$9:$C$77,Data!$H5774),""))))</f>
        <v/>
      </c>
      <c r="B3496" t="s">
        <v>45</v>
      </c>
      <c r="C3496" t="s">
        <v>144</v>
      </c>
      <c r="D3496" t="s">
        <v>49</v>
      </c>
      <c r="E3496" t="s">
        <v>142</v>
      </c>
      <c r="F3496" s="32" t="s">
        <v>27</v>
      </c>
      <c r="G3496" s="32" t="s">
        <v>96</v>
      </c>
      <c r="H3496" s="32" t="s">
        <v>96</v>
      </c>
      <c r="I3496" s="32" t="s">
        <v>96</v>
      </c>
    </row>
    <row r="3497" spans="1:9" x14ac:dyDescent="0.25">
      <c r="A3497" t="str">
        <f>IF(AND($C3497="Area (ha)",$E3497="Fully converted"),SUMIFS(UK!$E$9:$E$77,UK!$C$9:$C$77,Data!$H5775),IF(AND($C3497="Area (ha)",$E3497="In conversion"),SUMIFS(UK!$F$9:$F$77,UK!$C$9:$C$77,Data!$H5775),IF(AND($C3497="Area (ha)",$E3497="Total"),SUMIFS(UK!$F$9:$F$77,UK!$C$9:$C$77,Data!$H5775),IF(AND($C3497="Tonne",$E3497="Fully converted"),SUMIFS(UK!$F$9:$F$77,UK!$C$9:$C$77,Data!$H5775),""))))</f>
        <v/>
      </c>
      <c r="B3497" t="s">
        <v>45</v>
      </c>
      <c r="C3497" t="s">
        <v>144</v>
      </c>
      <c r="D3497" t="s">
        <v>49</v>
      </c>
      <c r="E3497" t="s">
        <v>142</v>
      </c>
      <c r="F3497" s="32" t="s">
        <v>27</v>
      </c>
      <c r="G3497" s="32" t="s">
        <v>132</v>
      </c>
      <c r="H3497" s="32" t="s">
        <v>132</v>
      </c>
      <c r="I3497" s="32" t="s">
        <v>132</v>
      </c>
    </row>
    <row r="3498" spans="1:9" x14ac:dyDescent="0.25">
      <c r="A3498" t="str">
        <f>IF(AND($C3498="Area (ha)",$E3498="Fully converted"),SUMIFS(UK!$E$9:$E$77,UK!$C$9:$C$77,Data!$H5776),IF(AND($C3498="Area (ha)",$E3498="In conversion"),SUMIFS(UK!$F$9:$F$77,UK!$C$9:$C$77,Data!$H5776),IF(AND($C3498="Area (ha)",$E3498="Total"),SUMIFS(UK!$F$9:$F$77,UK!$C$9:$C$77,Data!$H5776),IF(AND($C3498="Tonne",$E3498="Fully converted"),SUMIFS(UK!$F$9:$F$77,UK!$C$9:$C$77,Data!$H5776),""))))</f>
        <v/>
      </c>
      <c r="B3498" t="s">
        <v>45</v>
      </c>
      <c r="C3498" t="s">
        <v>144</v>
      </c>
      <c r="D3498" t="s">
        <v>49</v>
      </c>
      <c r="E3498" t="s">
        <v>142</v>
      </c>
      <c r="F3498" s="32" t="s">
        <v>27</v>
      </c>
      <c r="G3498" s="32" t="s">
        <v>98</v>
      </c>
      <c r="H3498" s="32" t="s">
        <v>98</v>
      </c>
      <c r="I3498" s="32" t="s">
        <v>98</v>
      </c>
    </row>
    <row r="3499" spans="1:9" x14ac:dyDescent="0.25">
      <c r="A3499" t="str">
        <f>IF(AND($C3499="Area (ha)",$E3499="Fully converted"),SUMIFS(UK!$E$9:$E$77,UK!$C$9:$C$77,Data!$H5777),IF(AND($C3499="Area (ha)",$E3499="In conversion"),SUMIFS(UK!$F$9:$F$77,UK!$C$9:$C$77,Data!$H5777),IF(AND($C3499="Area (ha)",$E3499="Total"),SUMIFS(UK!$F$9:$F$77,UK!$C$9:$C$77,Data!$H5777),IF(AND($C3499="Tonne",$E3499="Fully converted"),SUMIFS(UK!$F$9:$F$77,UK!$C$9:$C$77,Data!$H5777),""))))</f>
        <v/>
      </c>
      <c r="B3499" t="s">
        <v>45</v>
      </c>
      <c r="C3499" t="s">
        <v>144</v>
      </c>
      <c r="D3499" t="s">
        <v>49</v>
      </c>
      <c r="E3499" t="s">
        <v>142</v>
      </c>
      <c r="F3499" s="32" t="s">
        <v>27</v>
      </c>
      <c r="G3499" s="32" t="s">
        <v>99</v>
      </c>
      <c r="H3499" s="32" t="s">
        <v>99</v>
      </c>
      <c r="I3499" s="32" t="s">
        <v>99</v>
      </c>
    </row>
    <row r="3500" spans="1:9" x14ac:dyDescent="0.25">
      <c r="A3500" t="str">
        <f>IF(AND($C3500="Area (ha)",$E3500="Fully converted"),SUMIFS(UK!$E$9:$E$77,UK!$C$9:$C$77,Data!$H5778),IF(AND($C3500="Area (ha)",$E3500="In conversion"),SUMIFS(UK!$F$9:$F$77,UK!$C$9:$C$77,Data!$H5778),IF(AND($C3500="Area (ha)",$E3500="Total"),SUMIFS(UK!$F$9:$F$77,UK!$C$9:$C$77,Data!$H5778),IF(AND($C3500="Tonne",$E3500="Fully converted"),SUMIFS(UK!$F$9:$F$77,UK!$C$9:$C$77,Data!$H5778),""))))</f>
        <v/>
      </c>
      <c r="B3500" t="s">
        <v>45</v>
      </c>
      <c r="C3500" t="s">
        <v>144</v>
      </c>
      <c r="D3500" t="s">
        <v>49</v>
      </c>
      <c r="E3500" t="s">
        <v>142</v>
      </c>
      <c r="F3500" s="32" t="s">
        <v>27</v>
      </c>
      <c r="G3500" s="32" t="s">
        <v>100</v>
      </c>
      <c r="H3500" s="32" t="s">
        <v>100</v>
      </c>
      <c r="I3500" s="32" t="s">
        <v>101</v>
      </c>
    </row>
    <row r="3501" spans="1:9" x14ac:dyDescent="0.25">
      <c r="A3501" t="str">
        <f>IF(AND($C3501="Area (ha)",$E3501="Fully converted"),SUMIFS(UK!$E$9:$E$77,UK!$C$9:$C$77,Data!$H5779),IF(AND($C3501="Area (ha)",$E3501="In conversion"),SUMIFS(UK!$F$9:$F$77,UK!$C$9:$C$77,Data!$H5779),IF(AND($C3501="Area (ha)",$E3501="Total"),SUMIFS(UK!$F$9:$F$77,UK!$C$9:$C$77,Data!$H5779),IF(AND($C3501="Tonne",$E3501="Fully converted"),SUMIFS(UK!$F$9:$F$77,UK!$C$9:$C$77,Data!$H5779),""))))</f>
        <v/>
      </c>
      <c r="B3501" t="s">
        <v>45</v>
      </c>
      <c r="C3501" t="s">
        <v>144</v>
      </c>
      <c r="D3501" t="s">
        <v>49</v>
      </c>
      <c r="E3501" t="s">
        <v>142</v>
      </c>
      <c r="F3501" s="32" t="s">
        <v>27</v>
      </c>
      <c r="G3501" s="32" t="s">
        <v>101</v>
      </c>
      <c r="H3501" s="32" t="s">
        <v>101</v>
      </c>
      <c r="I3501" s="32" t="s">
        <v>101</v>
      </c>
    </row>
    <row r="3502" spans="1:9" x14ac:dyDescent="0.25">
      <c r="A3502" t="str">
        <f>IF(AND($C3502="Area (ha)",$E3502="Fully converted"),SUMIFS(UK!$E$9:$E$77,UK!$C$9:$C$77,Data!$H5780),IF(AND($C3502="Area (ha)",$E3502="In conversion"),SUMIFS(UK!$F$9:$F$77,UK!$C$9:$C$77,Data!$H5780),IF(AND($C3502="Area (ha)",$E3502="Total"),SUMIFS(UK!$F$9:$F$77,UK!$C$9:$C$77,Data!$H5780),IF(AND($C3502="Tonne",$E3502="Fully converted"),SUMIFS(UK!$F$9:$F$77,UK!$C$9:$C$77,Data!$H5780),""))))</f>
        <v/>
      </c>
      <c r="B3502" t="s">
        <v>45</v>
      </c>
      <c r="C3502" t="s">
        <v>144</v>
      </c>
      <c r="D3502" t="s">
        <v>49</v>
      </c>
      <c r="E3502" t="s">
        <v>142</v>
      </c>
      <c r="F3502" s="32" t="s">
        <v>27</v>
      </c>
      <c r="G3502" s="32" t="s">
        <v>102</v>
      </c>
      <c r="H3502" s="32" t="s">
        <v>102</v>
      </c>
      <c r="I3502" s="32" t="s">
        <v>102</v>
      </c>
    </row>
    <row r="3503" spans="1:9" x14ac:dyDescent="0.25">
      <c r="A3503" t="str">
        <f>IF(AND($C3503="Area (ha)",$E3503="Fully converted"),SUMIFS(UK!$E$9:$E$77,UK!$C$9:$C$77,Data!$H5781),IF(AND($C3503="Area (ha)",$E3503="In conversion"),SUMIFS(UK!$F$9:$F$77,UK!$C$9:$C$77,Data!$H5781),IF(AND($C3503="Area (ha)",$E3503="Total"),SUMIFS(UK!$F$9:$F$77,UK!$C$9:$C$77,Data!$H5781),IF(AND($C3503="Tonne",$E3503="Fully converted"),SUMIFS(UK!$F$9:$F$77,UK!$C$9:$C$77,Data!$H5781),""))))</f>
        <v/>
      </c>
      <c r="B3503" t="s">
        <v>45</v>
      </c>
      <c r="C3503" t="s">
        <v>144</v>
      </c>
      <c r="D3503" t="s">
        <v>49</v>
      </c>
      <c r="E3503" t="s">
        <v>142</v>
      </c>
      <c r="F3503" s="32" t="s">
        <v>27</v>
      </c>
      <c r="G3503" s="32" t="s">
        <v>103</v>
      </c>
      <c r="H3503" s="32" t="s">
        <v>103</v>
      </c>
      <c r="I3503" s="32" t="s">
        <v>103</v>
      </c>
    </row>
    <row r="3504" spans="1:9" x14ac:dyDescent="0.25">
      <c r="A3504" t="str">
        <f>IF(AND($C3504="Area (ha)",$E3504="Fully converted"),SUMIFS(UK!$E$9:$E$77,UK!$C$9:$C$77,Data!$H5782),IF(AND($C3504="Area (ha)",$E3504="In conversion"),SUMIFS(UK!$F$9:$F$77,UK!$C$9:$C$77,Data!$H5782),IF(AND($C3504="Area (ha)",$E3504="Total"),SUMIFS(UK!$F$9:$F$77,UK!$C$9:$C$77,Data!$H5782),IF(AND($C3504="Tonne",$E3504="Fully converted"),SUMIFS(UK!$F$9:$F$77,UK!$C$9:$C$77,Data!$H5782),""))))</f>
        <v/>
      </c>
      <c r="B3504" t="s">
        <v>45</v>
      </c>
      <c r="C3504" t="s">
        <v>144</v>
      </c>
      <c r="D3504" t="s">
        <v>49</v>
      </c>
      <c r="E3504" t="s">
        <v>142</v>
      </c>
      <c r="F3504" s="32" t="s">
        <v>27</v>
      </c>
      <c r="G3504" s="32" t="s">
        <v>104</v>
      </c>
      <c r="H3504" s="32" t="s">
        <v>104</v>
      </c>
      <c r="I3504" s="32" t="s">
        <v>104</v>
      </c>
    </row>
    <row r="3505" spans="1:9" x14ac:dyDescent="0.25">
      <c r="A3505" t="str">
        <f>IF(AND($C3505="Area (ha)",$E3505="Fully converted"),SUMIFS(UK!$E$9:$E$77,UK!$C$9:$C$77,Data!$H5783),IF(AND($C3505="Area (ha)",$E3505="In conversion"),SUMIFS(UK!$F$9:$F$77,UK!$C$9:$C$77,Data!$H5783),IF(AND($C3505="Area (ha)",$E3505="Total"),SUMIFS(UK!$F$9:$F$77,UK!$C$9:$C$77,Data!$H5783),IF(AND($C3505="Tonne",$E3505="Fully converted"),SUMIFS(UK!$F$9:$F$77,UK!$C$9:$C$77,Data!$H5783),""))))</f>
        <v/>
      </c>
      <c r="B3505" t="s">
        <v>45</v>
      </c>
      <c r="C3505" t="s">
        <v>144</v>
      </c>
      <c r="D3505" t="s">
        <v>49</v>
      </c>
      <c r="E3505" t="s">
        <v>142</v>
      </c>
      <c r="F3505" s="32" t="s">
        <v>27</v>
      </c>
      <c r="G3505" s="32" t="s">
        <v>105</v>
      </c>
      <c r="H3505" s="32" t="s">
        <v>105</v>
      </c>
      <c r="I3505" s="32" t="s">
        <v>105</v>
      </c>
    </row>
    <row r="3506" spans="1:9" x14ac:dyDescent="0.25">
      <c r="A3506" t="str">
        <f>IF(AND($C3506="Area (ha)",$E3506="Fully converted"),SUMIFS(UK!$E$9:$E$77,UK!$C$9:$C$77,Data!$H5784),IF(AND($C3506="Area (ha)",$E3506="In conversion"),SUMIFS(UK!$F$9:$F$77,UK!$C$9:$C$77,Data!$H5784),IF(AND($C3506="Area (ha)",$E3506="Total"),SUMIFS(UK!$F$9:$F$77,UK!$C$9:$C$77,Data!$H5784),IF(AND($C3506="Tonne",$E3506="Fully converted"),SUMIFS(UK!$F$9:$F$77,UK!$C$9:$C$77,Data!$H5784),""))))</f>
        <v/>
      </c>
      <c r="B3506" t="s">
        <v>45</v>
      </c>
      <c r="C3506" t="s">
        <v>144</v>
      </c>
      <c r="D3506" t="s">
        <v>49</v>
      </c>
      <c r="E3506" t="s">
        <v>142</v>
      </c>
      <c r="F3506" s="32" t="s">
        <v>27</v>
      </c>
      <c r="G3506" s="32" t="s">
        <v>106</v>
      </c>
      <c r="H3506" s="32" t="s">
        <v>106</v>
      </c>
      <c r="I3506" s="32" t="s">
        <v>106</v>
      </c>
    </row>
    <row r="3507" spans="1:9" x14ac:dyDescent="0.25">
      <c r="A3507" t="str">
        <f>IF(AND($C3507="Area (ha)",$E3507="Fully converted"),SUMIFS(UK!$E$9:$E$77,UK!$C$9:$C$77,Data!$H5785),IF(AND($C3507="Area (ha)",$E3507="In conversion"),SUMIFS(UK!$F$9:$F$77,UK!$C$9:$C$77,Data!$H5785),IF(AND($C3507="Area (ha)",$E3507="Total"),SUMIFS(UK!$F$9:$F$77,UK!$C$9:$C$77,Data!$H5785),IF(AND($C3507="Tonne",$E3507="Fully converted"),SUMIFS(UK!$F$9:$F$77,UK!$C$9:$C$77,Data!$H5785),""))))</f>
        <v/>
      </c>
      <c r="B3507" t="s">
        <v>45</v>
      </c>
      <c r="C3507" t="s">
        <v>144</v>
      </c>
      <c r="D3507" t="s">
        <v>49</v>
      </c>
      <c r="E3507" t="s">
        <v>142</v>
      </c>
      <c r="F3507" s="32" t="s">
        <v>27</v>
      </c>
      <c r="G3507" s="32" t="s">
        <v>107</v>
      </c>
      <c r="H3507" s="32" t="s">
        <v>107</v>
      </c>
      <c r="I3507" s="32" t="s">
        <v>107</v>
      </c>
    </row>
    <row r="3508" spans="1:9" x14ac:dyDescent="0.25">
      <c r="A3508" t="str">
        <f>IF(AND($C3508="Area (ha)",$E3508="Fully converted"),SUMIFS(UK!$E$9:$E$77,UK!$C$9:$C$77,Data!$H5786),IF(AND($C3508="Area (ha)",$E3508="In conversion"),SUMIFS(UK!$F$9:$F$77,UK!$C$9:$C$77,Data!$H5786),IF(AND($C3508="Area (ha)",$E3508="Total"),SUMIFS(UK!$F$9:$F$77,UK!$C$9:$C$77,Data!$H5786),IF(AND($C3508="Tonne",$E3508="Fully converted"),SUMIFS(UK!$F$9:$F$77,UK!$C$9:$C$77,Data!$H5786),""))))</f>
        <v/>
      </c>
      <c r="B3508" t="s">
        <v>45</v>
      </c>
      <c r="C3508" t="s">
        <v>144</v>
      </c>
      <c r="D3508" t="s">
        <v>49</v>
      </c>
      <c r="E3508" t="s">
        <v>142</v>
      </c>
      <c r="F3508" s="32" t="s">
        <v>27</v>
      </c>
      <c r="G3508" s="32" t="s">
        <v>108</v>
      </c>
      <c r="H3508" s="32" t="s">
        <v>108</v>
      </c>
      <c r="I3508" s="32" t="s">
        <v>108</v>
      </c>
    </row>
    <row r="3509" spans="1:9" x14ac:dyDescent="0.25">
      <c r="A3509" t="str">
        <f>IF(AND($C3509="Area (ha)",$E3509="Fully converted"),SUMIFS(UK!$E$9:$E$77,UK!$C$9:$C$77,Data!$H5787),IF(AND($C3509="Area (ha)",$E3509="In conversion"),SUMIFS(UK!$F$9:$F$77,UK!$C$9:$C$77,Data!$H5787),IF(AND($C3509="Area (ha)",$E3509="Total"),SUMIFS(UK!$F$9:$F$77,UK!$C$9:$C$77,Data!$H5787),IF(AND($C3509="Tonne",$E3509="Fully converted"),SUMIFS(UK!$F$9:$F$77,UK!$C$9:$C$77,Data!$H5787),""))))</f>
        <v/>
      </c>
      <c r="B3509" t="s">
        <v>45</v>
      </c>
      <c r="C3509" t="s">
        <v>144</v>
      </c>
      <c r="D3509" t="s">
        <v>49</v>
      </c>
      <c r="E3509" t="s">
        <v>142</v>
      </c>
      <c r="F3509" s="32" t="s">
        <v>27</v>
      </c>
      <c r="G3509" s="32" t="s">
        <v>109</v>
      </c>
      <c r="H3509" s="32" t="s">
        <v>109</v>
      </c>
      <c r="I3509" s="32" t="s">
        <v>109</v>
      </c>
    </row>
    <row r="3510" spans="1:9" x14ac:dyDescent="0.25">
      <c r="A3510" t="str">
        <f>IF(AND($C3510="Area (ha)",$E3510="Fully converted"),SUMIFS(UK!$E$9:$E$77,UK!$C$9:$C$77,Data!$H5788),IF(AND($C3510="Area (ha)",$E3510="In conversion"),SUMIFS(UK!$F$9:$F$77,UK!$C$9:$C$77,Data!$H5788),IF(AND($C3510="Area (ha)",$E3510="Total"),SUMIFS(UK!$F$9:$F$77,UK!$C$9:$C$77,Data!$H5788),IF(AND($C3510="Tonne",$E3510="Fully converted"),SUMIFS(UK!$F$9:$F$77,UK!$C$9:$C$77,Data!$H5788),""))))</f>
        <v/>
      </c>
      <c r="B3510" t="s">
        <v>45</v>
      </c>
      <c r="C3510" t="s">
        <v>144</v>
      </c>
      <c r="D3510" t="s">
        <v>49</v>
      </c>
      <c r="E3510" t="s">
        <v>142</v>
      </c>
      <c r="F3510" s="32" t="s">
        <v>27</v>
      </c>
      <c r="G3510" s="32" t="s">
        <v>133</v>
      </c>
      <c r="H3510" s="32" t="s">
        <v>110</v>
      </c>
      <c r="I3510" s="32" t="s">
        <v>133</v>
      </c>
    </row>
    <row r="3511" spans="1:9" x14ac:dyDescent="0.25">
      <c r="A3511" t="str">
        <f>IF(AND($C3511="Area (ha)",$E3511="Fully converted"),SUMIFS(UK!$E$9:$E$77,UK!$C$9:$C$77,Data!$H5789),IF(AND($C3511="Area (ha)",$E3511="In conversion"),SUMIFS(UK!$F$9:$F$77,UK!$C$9:$C$77,Data!$H5789),IF(AND($C3511="Area (ha)",$E3511="Total"),SUMIFS(UK!$F$9:$F$77,UK!$C$9:$C$77,Data!$H5789),IF(AND($C3511="Tonne",$E3511="Fully converted"),SUMIFS(UK!$F$9:$F$77,UK!$C$9:$C$77,Data!$H5789),""))))</f>
        <v/>
      </c>
      <c r="B3511" t="s">
        <v>45</v>
      </c>
      <c r="C3511" t="s">
        <v>144</v>
      </c>
      <c r="D3511" t="s">
        <v>49</v>
      </c>
      <c r="E3511" t="s">
        <v>142</v>
      </c>
      <c r="F3511" s="32" t="s">
        <v>27</v>
      </c>
      <c r="G3511" s="32" t="s">
        <v>111</v>
      </c>
      <c r="H3511" s="32" t="s">
        <v>111</v>
      </c>
      <c r="I3511" s="32" t="s">
        <v>111</v>
      </c>
    </row>
    <row r="3512" spans="1:9" x14ac:dyDescent="0.25">
      <c r="A3512" t="str">
        <f>IF(AND($C3512="Area (ha)",$E3512="Fully converted"),SUMIFS(UK!$E$9:$E$77,UK!$C$9:$C$77,Data!$H5790),IF(AND($C3512="Area (ha)",$E3512="In conversion"),SUMIFS(UK!$F$9:$F$77,UK!$C$9:$C$77,Data!$H5790),IF(AND($C3512="Area (ha)",$E3512="Total"),SUMIFS(UK!$F$9:$F$77,UK!$C$9:$C$77,Data!$H5790),IF(AND($C3512="Tonne",$E3512="Fully converted"),SUMIFS(UK!$F$9:$F$77,UK!$C$9:$C$77,Data!$H5790),""))))</f>
        <v/>
      </c>
      <c r="B3512" t="s">
        <v>45</v>
      </c>
      <c r="C3512" t="s">
        <v>144</v>
      </c>
      <c r="D3512" t="s">
        <v>49</v>
      </c>
      <c r="E3512" t="s">
        <v>142</v>
      </c>
      <c r="F3512" s="32" t="s">
        <v>27</v>
      </c>
      <c r="G3512" s="32" t="s">
        <v>134</v>
      </c>
      <c r="H3512" s="32" t="s">
        <v>134</v>
      </c>
      <c r="I3512" s="32" t="s">
        <v>134</v>
      </c>
    </row>
    <row r="3513" spans="1:9" x14ac:dyDescent="0.25">
      <c r="A3513" t="str">
        <f>IF(AND($C3513="Area (ha)",$E3513="Fully converted"),SUMIFS(UK!$E$9:$E$77,UK!$C$9:$C$77,Data!$H5791),IF(AND($C3513="Area (ha)",$E3513="In conversion"),SUMIFS(UK!$F$9:$F$77,UK!$C$9:$C$77,Data!$H5791),IF(AND($C3513="Area (ha)",$E3513="Total"),SUMIFS(UK!$F$9:$F$77,UK!$C$9:$C$77,Data!$H5791),IF(AND($C3513="Tonne",$E3513="Fully converted"),SUMIFS(UK!$F$9:$F$77,UK!$C$9:$C$77,Data!$H5791),""))))</f>
        <v/>
      </c>
      <c r="B3513" t="s">
        <v>45</v>
      </c>
      <c r="C3513" t="s">
        <v>144</v>
      </c>
      <c r="D3513" t="s">
        <v>49</v>
      </c>
      <c r="E3513" t="s">
        <v>142</v>
      </c>
      <c r="F3513" s="32" t="s">
        <v>27</v>
      </c>
      <c r="G3513" s="32" t="s">
        <v>113</v>
      </c>
      <c r="H3513" s="32" t="s">
        <v>113</v>
      </c>
      <c r="I3513" s="32" t="s">
        <v>113</v>
      </c>
    </row>
    <row r="3514" spans="1:9" x14ac:dyDescent="0.25">
      <c r="A3514" t="str">
        <f>IF(AND($C3514="Area (ha)",$E3514="Fully converted"),SUMIFS(UK!$E$9:$E$77,UK!$C$9:$C$77,Data!$H5792),IF(AND($C3514="Area (ha)",$E3514="In conversion"),SUMIFS(UK!$F$9:$F$77,UK!$C$9:$C$77,Data!$H5792),IF(AND($C3514="Area (ha)",$E3514="Total"),SUMIFS(UK!$F$9:$F$77,UK!$C$9:$C$77,Data!$H5792),IF(AND($C3514="Tonne",$E3514="Fully converted"),SUMIFS(UK!$F$9:$F$77,UK!$C$9:$C$77,Data!$H5792),""))))</f>
        <v/>
      </c>
      <c r="B3514" t="s">
        <v>45</v>
      </c>
      <c r="C3514" t="s">
        <v>144</v>
      </c>
      <c r="D3514" t="s">
        <v>49</v>
      </c>
      <c r="E3514" t="s">
        <v>142</v>
      </c>
      <c r="F3514" s="32" t="s">
        <v>27</v>
      </c>
      <c r="G3514" s="32" t="s">
        <v>135</v>
      </c>
      <c r="H3514" s="32" t="s">
        <v>135</v>
      </c>
      <c r="I3514" s="32" t="s">
        <v>135</v>
      </c>
    </row>
    <row r="3515" spans="1:9" x14ac:dyDescent="0.25">
      <c r="A3515" t="str">
        <f>IF(AND($C3515="Area (ha)",$E3515="Fully converted"),SUMIFS(UK!$E$9:$E$77,UK!$C$9:$C$77,Data!$H5793),IF(AND($C3515="Area (ha)",$E3515="In conversion"),SUMIFS(UK!$F$9:$F$77,UK!$C$9:$C$77,Data!$H5793),IF(AND($C3515="Area (ha)",$E3515="Total"),SUMIFS(UK!$F$9:$F$77,UK!$C$9:$C$77,Data!$H5793),IF(AND($C3515="Tonne",$E3515="Fully converted"),SUMIFS(UK!$F$9:$F$77,UK!$C$9:$C$77,Data!$H5793),""))))</f>
        <v/>
      </c>
      <c r="B3515" t="s">
        <v>45</v>
      </c>
      <c r="C3515" t="s">
        <v>144</v>
      </c>
      <c r="D3515" t="s">
        <v>49</v>
      </c>
      <c r="E3515" t="s">
        <v>142</v>
      </c>
      <c r="F3515" s="32" t="s">
        <v>27</v>
      </c>
      <c r="G3515" s="32" t="s">
        <v>115</v>
      </c>
      <c r="H3515" s="32" t="s">
        <v>115</v>
      </c>
      <c r="I3515" s="32" t="s">
        <v>115</v>
      </c>
    </row>
    <row r="3516" spans="1:9" x14ac:dyDescent="0.25">
      <c r="A3516" t="str">
        <f>IF(AND($C3516="Area (ha)",$E3516="Fully converted"),SUMIFS(UK!$E$9:$E$77,UK!$C$9:$C$77,Data!$H5794),IF(AND($C3516="Area (ha)",$E3516="In conversion"),SUMIFS(UK!$F$9:$F$77,UK!$C$9:$C$77,Data!$H5794),IF(AND($C3516="Area (ha)",$E3516="Total"),SUMIFS(UK!$F$9:$F$77,UK!$C$9:$C$77,Data!$H5794),IF(AND($C3516="Tonne",$E3516="Fully converted"),SUMIFS(UK!$F$9:$F$77,UK!$C$9:$C$77,Data!$H5794),""))))</f>
        <v/>
      </c>
      <c r="B3516" t="s">
        <v>45</v>
      </c>
      <c r="C3516" t="s">
        <v>144</v>
      </c>
      <c r="D3516" t="s">
        <v>49</v>
      </c>
      <c r="E3516" t="s">
        <v>142</v>
      </c>
      <c r="F3516" s="32" t="s">
        <v>27</v>
      </c>
      <c r="G3516" s="32" t="s">
        <v>116</v>
      </c>
      <c r="H3516" s="32" t="s">
        <v>116</v>
      </c>
      <c r="I3516" s="32" t="s">
        <v>116</v>
      </c>
    </row>
    <row r="3517" spans="1:9" x14ac:dyDescent="0.25">
      <c r="A3517" t="str">
        <f>IF(AND($C3517="Area (ha)",$E3517="Fully converted"),SUMIFS(UK!$E$9:$E$77,UK!$C$9:$C$77,Data!$H5795),IF(AND($C3517="Area (ha)",$E3517="In conversion"),SUMIFS(UK!$F$9:$F$77,UK!$C$9:$C$77,Data!$H5795),IF(AND($C3517="Area (ha)",$E3517="Total"),SUMIFS(UK!$F$9:$F$77,UK!$C$9:$C$77,Data!$H5795),IF(AND($C3517="Tonne",$E3517="Fully converted"),SUMIFS(UK!$F$9:$F$77,UK!$C$9:$C$77,Data!$H5795),""))))</f>
        <v/>
      </c>
      <c r="B3517" t="s">
        <v>45</v>
      </c>
      <c r="C3517" t="s">
        <v>144</v>
      </c>
      <c r="D3517" t="s">
        <v>49</v>
      </c>
      <c r="E3517" t="s">
        <v>142</v>
      </c>
      <c r="F3517" s="32" t="s">
        <v>27</v>
      </c>
      <c r="G3517" s="32" t="s">
        <v>117</v>
      </c>
      <c r="H3517" s="32" t="s">
        <v>117</v>
      </c>
      <c r="I3517" s="32" t="s">
        <v>117</v>
      </c>
    </row>
    <row r="3518" spans="1:9" x14ac:dyDescent="0.25">
      <c r="A3518" t="str">
        <f>IF(AND($C3518="Area (ha)",$E3518="Fully converted"),SUMIFS(UK!$E$9:$E$77,UK!$C$9:$C$77,Data!$H5796),IF(AND($C3518="Area (ha)",$E3518="In conversion"),SUMIFS(UK!$F$9:$F$77,UK!$C$9:$C$77,Data!$H5796),IF(AND($C3518="Area (ha)",$E3518="Total"),SUMIFS(UK!$F$9:$F$77,UK!$C$9:$C$77,Data!$H5796),IF(AND($C3518="Tonne",$E3518="Fully converted"),SUMIFS(UK!$F$9:$F$77,UK!$C$9:$C$77,Data!$H5796),""))))</f>
        <v/>
      </c>
      <c r="B3518" t="s">
        <v>45</v>
      </c>
      <c r="C3518" t="s">
        <v>144</v>
      </c>
      <c r="D3518" t="s">
        <v>49</v>
      </c>
      <c r="E3518" t="s">
        <v>142</v>
      </c>
      <c r="F3518" s="32" t="s">
        <v>27</v>
      </c>
      <c r="G3518" s="32" t="s">
        <v>136</v>
      </c>
      <c r="H3518" s="32" t="s">
        <v>136</v>
      </c>
      <c r="I3518" s="32" t="s">
        <v>136</v>
      </c>
    </row>
    <row r="3519" spans="1:9" x14ac:dyDescent="0.25">
      <c r="A3519" t="str">
        <f>IF(AND($C3519="Area (ha)",$E3519="Fully converted"),SUMIFS(UK!$E$9:$E$77,UK!$C$9:$C$77,Data!$H5797),IF(AND($C3519="Area (ha)",$E3519="In conversion"),SUMIFS(UK!$F$9:$F$77,UK!$C$9:$C$77,Data!$H5797),IF(AND($C3519="Area (ha)",$E3519="Total"),SUMIFS(UK!$F$9:$F$77,UK!$C$9:$C$77,Data!$H5797),IF(AND($C3519="Tonne",$E3519="Fully converted"),SUMIFS(UK!$F$9:$F$77,UK!$C$9:$C$77,Data!$H5797),""))))</f>
        <v/>
      </c>
      <c r="B3519" t="s">
        <v>45</v>
      </c>
      <c r="C3519" t="s">
        <v>144</v>
      </c>
      <c r="D3519" t="s">
        <v>49</v>
      </c>
      <c r="E3519" t="s">
        <v>142</v>
      </c>
      <c r="F3519" s="32" t="s">
        <v>27</v>
      </c>
      <c r="G3519" s="32" t="s">
        <v>137</v>
      </c>
      <c r="H3519" s="32" t="s">
        <v>137</v>
      </c>
      <c r="I3519" s="32" t="s">
        <v>137</v>
      </c>
    </row>
    <row r="3520" spans="1:9" x14ac:dyDescent="0.25">
      <c r="A3520" t="str">
        <f>IF(AND($C3520="Area (ha)",$E3520="Fully converted"),SUMIFS(UK!$E$9:$E$77,UK!$C$9:$C$77,Data!$H5798),IF(AND($C3520="Area (ha)",$E3520="In conversion"),SUMIFS(UK!$F$9:$F$77,UK!$C$9:$C$77,Data!$H5798),IF(AND($C3520="Area (ha)",$E3520="Total"),SUMIFS(UK!$F$9:$F$77,UK!$C$9:$C$77,Data!$H5798),IF(AND($C3520="Tonne",$E3520="Fully converted"),SUMIFS(UK!$F$9:$F$77,UK!$C$9:$C$77,Data!$H5798),""))))</f>
        <v/>
      </c>
      <c r="B3520" t="s">
        <v>45</v>
      </c>
      <c r="C3520" t="s">
        <v>144</v>
      </c>
      <c r="D3520" t="s">
        <v>49</v>
      </c>
      <c r="E3520" t="s">
        <v>142</v>
      </c>
      <c r="F3520" s="32" t="s">
        <v>27</v>
      </c>
      <c r="G3520" s="32" t="s">
        <v>119</v>
      </c>
      <c r="H3520" s="32" t="s">
        <v>119</v>
      </c>
      <c r="I3520" s="32" t="s">
        <v>119</v>
      </c>
    </row>
    <row r="3521" spans="1:9" x14ac:dyDescent="0.25">
      <c r="A3521" t="str">
        <f>IF(AND($C3521="Area (ha)",$E3521="Fully converted"),SUMIFS(UK!$E$9:$E$77,UK!$C$9:$C$77,Data!$H5799),IF(AND($C3521="Area (ha)",$E3521="In conversion"),SUMIFS(UK!$F$9:$F$77,UK!$C$9:$C$77,Data!$H5799),IF(AND($C3521="Area (ha)",$E3521="Total"),SUMIFS(UK!$F$9:$F$77,UK!$C$9:$C$77,Data!$H5799),IF(AND($C3521="Tonne",$E3521="Fully converted"),SUMIFS(UK!$F$9:$F$77,UK!$C$9:$C$77,Data!$H5799),""))))</f>
        <v/>
      </c>
      <c r="B3521" t="s">
        <v>45</v>
      </c>
      <c r="C3521" t="s">
        <v>144</v>
      </c>
      <c r="D3521" t="s">
        <v>49</v>
      </c>
      <c r="E3521" t="s">
        <v>142</v>
      </c>
      <c r="F3521" s="32" t="s">
        <v>28</v>
      </c>
      <c r="G3521" s="32" t="s">
        <v>146</v>
      </c>
      <c r="H3521" s="32" t="s">
        <v>146</v>
      </c>
      <c r="I3521" s="32" t="s">
        <v>52</v>
      </c>
    </row>
    <row r="3522" spans="1:9" x14ac:dyDescent="0.25">
      <c r="A3522" t="str">
        <f>IF(AND($C3522="Area (ha)",$E3522="Fully converted"),SUMIFS(UK!$E$9:$E$77,UK!$C$9:$C$77,Data!$H5800),IF(AND($C3522="Area (ha)",$E3522="In conversion"),SUMIFS(UK!$F$9:$F$77,UK!$C$9:$C$77,Data!$H5800),IF(AND($C3522="Area (ha)",$E3522="Total"),SUMIFS(UK!$F$9:$F$77,UK!$C$9:$C$77,Data!$H5800),IF(AND($C3522="Tonne",$E3522="Fully converted"),SUMIFS(UK!$F$9:$F$77,UK!$C$9:$C$77,Data!$H5800),""))))</f>
        <v/>
      </c>
      <c r="B3522" t="s">
        <v>45</v>
      </c>
      <c r="C3522" t="s">
        <v>144</v>
      </c>
      <c r="D3522" t="s">
        <v>49</v>
      </c>
      <c r="E3522" t="s">
        <v>142</v>
      </c>
      <c r="F3522" s="32" t="s">
        <v>28</v>
      </c>
      <c r="G3522" s="32" t="s">
        <v>53</v>
      </c>
      <c r="H3522" s="32" t="s">
        <v>53</v>
      </c>
      <c r="I3522" s="32" t="s">
        <v>53</v>
      </c>
    </row>
    <row r="3523" spans="1:9" x14ac:dyDescent="0.25">
      <c r="A3523" t="str">
        <f>IF(AND($C3523="Area (ha)",$E3523="Fully converted"),SUMIFS(UK!$E$9:$E$77,UK!$C$9:$C$77,Data!$H5801),IF(AND($C3523="Area (ha)",$E3523="In conversion"),SUMIFS(UK!$F$9:$F$77,UK!$C$9:$C$77,Data!$H5801),IF(AND($C3523="Area (ha)",$E3523="Total"),SUMIFS(UK!$F$9:$F$77,UK!$C$9:$C$77,Data!$H5801),IF(AND($C3523="Tonne",$E3523="Fully converted"),SUMIFS(UK!$F$9:$F$77,UK!$C$9:$C$77,Data!$H5801),""))))</f>
        <v/>
      </c>
      <c r="B3523" t="s">
        <v>45</v>
      </c>
      <c r="C3523" t="s">
        <v>144</v>
      </c>
      <c r="D3523" t="s">
        <v>49</v>
      </c>
      <c r="E3523" t="s">
        <v>142</v>
      </c>
      <c r="F3523" s="32" t="s">
        <v>28</v>
      </c>
      <c r="G3523" s="32" t="s">
        <v>54</v>
      </c>
      <c r="H3523" s="32" t="s">
        <v>54</v>
      </c>
      <c r="I3523" s="32" t="s">
        <v>54</v>
      </c>
    </row>
    <row r="3524" spans="1:9" x14ac:dyDescent="0.25">
      <c r="A3524" t="str">
        <f>IF(AND($C3524="Area (ha)",$E3524="Fully converted"),SUMIFS(UK!$E$9:$E$77,UK!$C$9:$C$77,Data!$H5802),IF(AND($C3524="Area (ha)",$E3524="In conversion"),SUMIFS(UK!$F$9:$F$77,UK!$C$9:$C$77,Data!$H5802),IF(AND($C3524="Area (ha)",$E3524="Total"),SUMIFS(UK!$F$9:$F$77,UK!$C$9:$C$77,Data!$H5802),IF(AND($C3524="Tonne",$E3524="Fully converted"),SUMIFS(UK!$F$9:$F$77,UK!$C$9:$C$77,Data!$H5802),""))))</f>
        <v/>
      </c>
      <c r="B3524" t="s">
        <v>45</v>
      </c>
      <c r="C3524" t="s">
        <v>144</v>
      </c>
      <c r="D3524" t="s">
        <v>49</v>
      </c>
      <c r="E3524" t="s">
        <v>142</v>
      </c>
      <c r="F3524" s="32" t="s">
        <v>28</v>
      </c>
      <c r="G3524" s="32" t="s">
        <v>55</v>
      </c>
      <c r="H3524" s="32" t="s">
        <v>55</v>
      </c>
      <c r="I3524" s="32" t="s">
        <v>55</v>
      </c>
    </row>
    <row r="3525" spans="1:9" x14ac:dyDescent="0.25">
      <c r="A3525" t="str">
        <f>IF(AND($C3525="Area (ha)",$E3525="Fully converted"),SUMIFS(UK!$E$9:$E$77,UK!$C$9:$C$77,Data!$H5803),IF(AND($C3525="Area (ha)",$E3525="In conversion"),SUMIFS(UK!$F$9:$F$77,UK!$C$9:$C$77,Data!$H5803),IF(AND($C3525="Area (ha)",$E3525="Total"),SUMIFS(UK!$F$9:$F$77,UK!$C$9:$C$77,Data!$H5803),IF(AND($C3525="Tonne",$E3525="Fully converted"),SUMIFS(UK!$F$9:$F$77,UK!$C$9:$C$77,Data!$H5803),""))))</f>
        <v/>
      </c>
      <c r="B3525" t="s">
        <v>45</v>
      </c>
      <c r="C3525" t="s">
        <v>144</v>
      </c>
      <c r="D3525" t="s">
        <v>49</v>
      </c>
      <c r="E3525" t="s">
        <v>142</v>
      </c>
      <c r="F3525" s="32" t="s">
        <v>28</v>
      </c>
      <c r="G3525" s="32" t="s">
        <v>122</v>
      </c>
      <c r="H3525" s="32" t="s">
        <v>122</v>
      </c>
      <c r="I3525" s="32" t="s">
        <v>122</v>
      </c>
    </row>
    <row r="3526" spans="1:9" x14ac:dyDescent="0.25">
      <c r="A3526" t="str">
        <f>IF(AND($C3526="Area (ha)",$E3526="Fully converted"),SUMIFS(UK!$E$9:$E$77,UK!$C$9:$C$77,Data!$H5804),IF(AND($C3526="Area (ha)",$E3526="In conversion"),SUMIFS(UK!$F$9:$F$77,UK!$C$9:$C$77,Data!$H5804),IF(AND($C3526="Area (ha)",$E3526="Total"),SUMIFS(UK!$F$9:$F$77,UK!$C$9:$C$77,Data!$H5804),IF(AND($C3526="Tonne",$E3526="Fully converted"),SUMIFS(UK!$F$9:$F$77,UK!$C$9:$C$77,Data!$H5804),""))))</f>
        <v/>
      </c>
      <c r="B3526" t="s">
        <v>45</v>
      </c>
      <c r="C3526" t="s">
        <v>144</v>
      </c>
      <c r="D3526" t="s">
        <v>49</v>
      </c>
      <c r="E3526" t="s">
        <v>142</v>
      </c>
      <c r="F3526" s="32" t="s">
        <v>28</v>
      </c>
      <c r="G3526" s="32" t="s">
        <v>57</v>
      </c>
      <c r="H3526" s="32" t="s">
        <v>148</v>
      </c>
      <c r="I3526" s="32" t="s">
        <v>57</v>
      </c>
    </row>
    <row r="3527" spans="1:9" x14ac:dyDescent="0.25">
      <c r="A3527" t="str">
        <f>IF(AND($C3527="Area (ha)",$E3527="Fully converted"),SUMIFS(UK!$E$9:$E$77,UK!$C$9:$C$77,Data!$H5805),IF(AND($C3527="Area (ha)",$E3527="In conversion"),SUMIFS(UK!$F$9:$F$77,UK!$C$9:$C$77,Data!$H5805),IF(AND($C3527="Area (ha)",$E3527="Total"),SUMIFS(UK!$F$9:$F$77,UK!$C$9:$C$77,Data!$H5805),IF(AND($C3527="Tonne",$E3527="Fully converted"),SUMIFS(UK!$F$9:$F$77,UK!$C$9:$C$77,Data!$H5805),""))))</f>
        <v/>
      </c>
      <c r="B3527" t="s">
        <v>45</v>
      </c>
      <c r="C3527" t="s">
        <v>144</v>
      </c>
      <c r="D3527" t="s">
        <v>49</v>
      </c>
      <c r="E3527" t="s">
        <v>142</v>
      </c>
      <c r="F3527" s="32" t="s">
        <v>28</v>
      </c>
      <c r="G3527" s="32" t="s">
        <v>58</v>
      </c>
      <c r="H3527" s="32" t="s">
        <v>58</v>
      </c>
      <c r="I3527" s="32" t="s">
        <v>58</v>
      </c>
    </row>
    <row r="3528" spans="1:9" x14ac:dyDescent="0.25">
      <c r="A3528" t="str">
        <f>IF(AND($C3528="Area (ha)",$E3528="Fully converted"),SUMIFS(UK!$E$9:$E$77,UK!$C$9:$C$77,Data!$H5806),IF(AND($C3528="Area (ha)",$E3528="In conversion"),SUMIFS(UK!$F$9:$F$77,UK!$C$9:$C$77,Data!$H5806),IF(AND($C3528="Area (ha)",$E3528="Total"),SUMIFS(UK!$F$9:$F$77,UK!$C$9:$C$77,Data!$H5806),IF(AND($C3528="Tonne",$E3528="Fully converted"),SUMIFS(UK!$F$9:$F$77,UK!$C$9:$C$77,Data!$H5806),""))))</f>
        <v/>
      </c>
      <c r="B3528" t="s">
        <v>45</v>
      </c>
      <c r="C3528" t="s">
        <v>144</v>
      </c>
      <c r="D3528" t="s">
        <v>49</v>
      </c>
      <c r="E3528" t="s">
        <v>142</v>
      </c>
      <c r="F3528" s="32" t="s">
        <v>28</v>
      </c>
      <c r="G3528" s="32" t="s">
        <v>59</v>
      </c>
      <c r="H3528" s="32" t="s">
        <v>59</v>
      </c>
      <c r="I3528" s="32" t="s">
        <v>59</v>
      </c>
    </row>
    <row r="3529" spans="1:9" x14ac:dyDescent="0.25">
      <c r="A3529" t="str">
        <f>IF(AND($C3529="Area (ha)",$E3529="Fully converted"),SUMIFS(UK!$E$9:$E$77,UK!$C$9:$C$77,Data!$H5807),IF(AND($C3529="Area (ha)",$E3529="In conversion"),SUMIFS(UK!$F$9:$F$77,UK!$C$9:$C$77,Data!$H5807),IF(AND($C3529="Area (ha)",$E3529="Total"),SUMIFS(UK!$F$9:$F$77,UK!$C$9:$C$77,Data!$H5807),IF(AND($C3529="Tonne",$E3529="Fully converted"),SUMIFS(UK!$F$9:$F$77,UK!$C$9:$C$77,Data!$H5807),""))))</f>
        <v/>
      </c>
      <c r="B3529" t="s">
        <v>45</v>
      </c>
      <c r="C3529" t="s">
        <v>144</v>
      </c>
      <c r="D3529" t="s">
        <v>49</v>
      </c>
      <c r="E3529" t="s">
        <v>142</v>
      </c>
      <c r="F3529" s="32" t="s">
        <v>28</v>
      </c>
      <c r="G3529" s="32" t="s">
        <v>60</v>
      </c>
      <c r="H3529" s="32" t="s">
        <v>60</v>
      </c>
      <c r="I3529" s="32" t="s">
        <v>60</v>
      </c>
    </row>
    <row r="3530" spans="1:9" x14ac:dyDescent="0.25">
      <c r="A3530" t="str">
        <f>IF(AND($C3530="Area (ha)",$E3530="Fully converted"),SUMIFS(UK!$E$9:$E$77,UK!$C$9:$C$77,Data!$H5808),IF(AND($C3530="Area (ha)",$E3530="In conversion"),SUMIFS(UK!$F$9:$F$77,UK!$C$9:$C$77,Data!$H5808),IF(AND($C3530="Area (ha)",$E3530="Total"),SUMIFS(UK!$F$9:$F$77,UK!$C$9:$C$77,Data!$H5808),IF(AND($C3530="Tonne",$E3530="Fully converted"),SUMIFS(UK!$F$9:$F$77,UK!$C$9:$C$77,Data!$H5808),""))))</f>
        <v/>
      </c>
      <c r="B3530" t="s">
        <v>45</v>
      </c>
      <c r="C3530" t="s">
        <v>144</v>
      </c>
      <c r="D3530" t="s">
        <v>49</v>
      </c>
      <c r="E3530" t="s">
        <v>142</v>
      </c>
      <c r="F3530" s="32" t="s">
        <v>28</v>
      </c>
      <c r="G3530" s="32" t="s">
        <v>61</v>
      </c>
      <c r="H3530" s="32" t="s">
        <v>61</v>
      </c>
      <c r="I3530" s="32" t="s">
        <v>61</v>
      </c>
    </row>
    <row r="3531" spans="1:9" x14ac:dyDescent="0.25">
      <c r="A3531" t="str">
        <f>IF(AND($C3531="Area (ha)",$E3531="Fully converted"),SUMIFS(UK!$E$9:$E$77,UK!$C$9:$C$77,Data!$H5809),IF(AND($C3531="Area (ha)",$E3531="In conversion"),SUMIFS(UK!$F$9:$F$77,UK!$C$9:$C$77,Data!$H5809),IF(AND($C3531="Area (ha)",$E3531="Total"),SUMIFS(UK!$F$9:$F$77,UK!$C$9:$C$77,Data!$H5809),IF(AND($C3531="Tonne",$E3531="Fully converted"),SUMIFS(UK!$F$9:$F$77,UK!$C$9:$C$77,Data!$H5809),""))))</f>
        <v/>
      </c>
      <c r="B3531" t="s">
        <v>45</v>
      </c>
      <c r="C3531" t="s">
        <v>144</v>
      </c>
      <c r="D3531" t="s">
        <v>49</v>
      </c>
      <c r="E3531" t="s">
        <v>142</v>
      </c>
      <c r="F3531" s="32" t="s">
        <v>28</v>
      </c>
      <c r="G3531" s="32" t="s">
        <v>62</v>
      </c>
      <c r="H3531" s="32" t="s">
        <v>62</v>
      </c>
      <c r="I3531" s="32" t="s">
        <v>62</v>
      </c>
    </row>
    <row r="3532" spans="1:9" x14ac:dyDescent="0.25">
      <c r="A3532" t="str">
        <f>IF(AND($C3532="Area (ha)",$E3532="Fully converted"),SUMIFS(UK!$E$9:$E$77,UK!$C$9:$C$77,Data!$H5810),IF(AND($C3532="Area (ha)",$E3532="In conversion"),SUMIFS(UK!$F$9:$F$77,UK!$C$9:$C$77,Data!$H5810),IF(AND($C3532="Area (ha)",$E3532="Total"),SUMIFS(UK!$F$9:$F$77,UK!$C$9:$C$77,Data!$H5810),IF(AND($C3532="Tonne",$E3532="Fully converted"),SUMIFS(UK!$F$9:$F$77,UK!$C$9:$C$77,Data!$H5810),""))))</f>
        <v/>
      </c>
      <c r="B3532" t="s">
        <v>45</v>
      </c>
      <c r="C3532" t="s">
        <v>144</v>
      </c>
      <c r="D3532" t="s">
        <v>49</v>
      </c>
      <c r="E3532" t="s">
        <v>142</v>
      </c>
      <c r="F3532" s="32" t="s">
        <v>28</v>
      </c>
      <c r="G3532" s="32" t="s">
        <v>63</v>
      </c>
      <c r="H3532" s="32" t="s">
        <v>63</v>
      </c>
      <c r="I3532" s="32" t="s">
        <v>63</v>
      </c>
    </row>
    <row r="3533" spans="1:9" x14ac:dyDescent="0.25">
      <c r="A3533" t="str">
        <f>IF(AND($C3533="Area (ha)",$E3533="Fully converted"),SUMIFS(UK!$E$9:$E$77,UK!$C$9:$C$77,Data!$H5811),IF(AND($C3533="Area (ha)",$E3533="In conversion"),SUMIFS(UK!$F$9:$F$77,UK!$C$9:$C$77,Data!$H5811),IF(AND($C3533="Area (ha)",$E3533="Total"),SUMIFS(UK!$F$9:$F$77,UK!$C$9:$C$77,Data!$H5811),IF(AND($C3533="Tonne",$E3533="Fully converted"),SUMIFS(UK!$F$9:$F$77,UK!$C$9:$C$77,Data!$H5811),""))))</f>
        <v/>
      </c>
      <c r="B3533" t="s">
        <v>45</v>
      </c>
      <c r="C3533" t="s">
        <v>144</v>
      </c>
      <c r="D3533" t="s">
        <v>49</v>
      </c>
      <c r="E3533" t="s">
        <v>142</v>
      </c>
      <c r="F3533" s="32" t="s">
        <v>28</v>
      </c>
      <c r="G3533" s="32" t="s">
        <v>64</v>
      </c>
      <c r="H3533" s="32" t="s">
        <v>64</v>
      </c>
      <c r="I3533" s="32" t="s">
        <v>64</v>
      </c>
    </row>
    <row r="3534" spans="1:9" x14ac:dyDescent="0.25">
      <c r="A3534" t="str">
        <f>IF(AND($C3534="Area (ha)",$E3534="Fully converted"),SUMIFS(UK!$E$9:$E$77,UK!$C$9:$C$77,Data!$H5812),IF(AND($C3534="Area (ha)",$E3534="In conversion"),SUMIFS(UK!$F$9:$F$77,UK!$C$9:$C$77,Data!$H5812),IF(AND($C3534="Area (ha)",$E3534="Total"),SUMIFS(UK!$F$9:$F$77,UK!$C$9:$C$77,Data!$H5812),IF(AND($C3534="Tonne",$E3534="Fully converted"),SUMIFS(UK!$F$9:$F$77,UK!$C$9:$C$77,Data!$H5812),""))))</f>
        <v/>
      </c>
      <c r="B3534" t="s">
        <v>45</v>
      </c>
      <c r="C3534" t="s">
        <v>144</v>
      </c>
      <c r="D3534" t="s">
        <v>49</v>
      </c>
      <c r="E3534" t="s">
        <v>142</v>
      </c>
      <c r="F3534" s="32" t="s">
        <v>28</v>
      </c>
      <c r="G3534" s="32" t="s">
        <v>123</v>
      </c>
      <c r="H3534" s="32" t="s">
        <v>123</v>
      </c>
      <c r="I3534" s="32" t="s">
        <v>123</v>
      </c>
    </row>
    <row r="3535" spans="1:9" x14ac:dyDescent="0.25">
      <c r="A3535" t="str">
        <f>IF(AND($C3535="Area (ha)",$E3535="Fully converted"),SUMIFS(UK!$E$9:$E$77,UK!$C$9:$C$77,Data!$H5813),IF(AND($C3535="Area (ha)",$E3535="In conversion"),SUMIFS(UK!$F$9:$F$77,UK!$C$9:$C$77,Data!$H5813),IF(AND($C3535="Area (ha)",$E3535="Total"),SUMIFS(UK!$F$9:$F$77,UK!$C$9:$C$77,Data!$H5813),IF(AND($C3535="Tonne",$E3535="Fully converted"),SUMIFS(UK!$F$9:$F$77,UK!$C$9:$C$77,Data!$H5813),""))))</f>
        <v/>
      </c>
      <c r="B3535" t="s">
        <v>45</v>
      </c>
      <c r="C3535" t="s">
        <v>144</v>
      </c>
      <c r="D3535" t="s">
        <v>49</v>
      </c>
      <c r="E3535" t="s">
        <v>142</v>
      </c>
      <c r="F3535" s="32" t="s">
        <v>28</v>
      </c>
      <c r="G3535" s="32" t="s">
        <v>66</v>
      </c>
      <c r="H3535" s="32" t="s">
        <v>66</v>
      </c>
      <c r="I3535" s="32" t="s">
        <v>236</v>
      </c>
    </row>
    <row r="3536" spans="1:9" x14ac:dyDescent="0.25">
      <c r="A3536" t="str">
        <f>IF(AND($C3536="Area (ha)",$E3536="Fully converted"),SUMIFS(UK!$E$9:$E$77,UK!$C$9:$C$77,Data!$H5814),IF(AND($C3536="Area (ha)",$E3536="In conversion"),SUMIFS(UK!$F$9:$F$77,UK!$C$9:$C$77,Data!$H5814),IF(AND($C3536="Area (ha)",$E3536="Total"),SUMIFS(UK!$F$9:$F$77,UK!$C$9:$C$77,Data!$H5814),IF(AND($C3536="Tonne",$E3536="Fully converted"),SUMIFS(UK!$F$9:$F$77,UK!$C$9:$C$77,Data!$H5814),""))))</f>
        <v/>
      </c>
      <c r="B3536" t="s">
        <v>45</v>
      </c>
      <c r="C3536" t="s">
        <v>144</v>
      </c>
      <c r="D3536" t="s">
        <v>49</v>
      </c>
      <c r="E3536" t="s">
        <v>142</v>
      </c>
      <c r="F3536" s="32" t="s">
        <v>28</v>
      </c>
      <c r="G3536" s="32" t="s">
        <v>67</v>
      </c>
      <c r="H3536" s="32" t="s">
        <v>67</v>
      </c>
      <c r="I3536" s="32" t="s">
        <v>67</v>
      </c>
    </row>
    <row r="3537" spans="1:9" x14ac:dyDescent="0.25">
      <c r="A3537" t="str">
        <f>IF(AND($C3537="Area (ha)",$E3537="Fully converted"),SUMIFS(UK!$E$9:$E$77,UK!$C$9:$C$77,Data!$H5815),IF(AND($C3537="Area (ha)",$E3537="In conversion"),SUMIFS(UK!$F$9:$F$77,UK!$C$9:$C$77,Data!$H5815),IF(AND($C3537="Area (ha)",$E3537="Total"),SUMIFS(UK!$F$9:$F$77,UK!$C$9:$C$77,Data!$H5815),IF(AND($C3537="Tonne",$E3537="Fully converted"),SUMIFS(UK!$F$9:$F$77,UK!$C$9:$C$77,Data!$H5815),""))))</f>
        <v/>
      </c>
      <c r="B3537" t="s">
        <v>45</v>
      </c>
      <c r="C3537" t="s">
        <v>144</v>
      </c>
      <c r="D3537" t="s">
        <v>49</v>
      </c>
      <c r="E3537" t="s">
        <v>142</v>
      </c>
      <c r="F3537" s="32" t="s">
        <v>28</v>
      </c>
      <c r="G3537" s="32" t="s">
        <v>68</v>
      </c>
      <c r="H3537" s="32" t="s">
        <v>68</v>
      </c>
      <c r="I3537" s="32" t="s">
        <v>68</v>
      </c>
    </row>
    <row r="3538" spans="1:9" x14ac:dyDescent="0.25">
      <c r="A3538" t="str">
        <f>IF(AND($C3538="Area (ha)",$E3538="Fully converted"),SUMIFS(UK!$E$9:$E$77,UK!$C$9:$C$77,Data!$H5816),IF(AND($C3538="Area (ha)",$E3538="In conversion"),SUMIFS(UK!$F$9:$F$77,UK!$C$9:$C$77,Data!$H5816),IF(AND($C3538="Area (ha)",$E3538="Total"),SUMIFS(UK!$F$9:$F$77,UK!$C$9:$C$77,Data!$H5816),IF(AND($C3538="Tonne",$E3538="Fully converted"),SUMIFS(UK!$F$9:$F$77,UK!$C$9:$C$77,Data!$H5816),""))))</f>
        <v/>
      </c>
      <c r="B3538" t="s">
        <v>45</v>
      </c>
      <c r="C3538" t="s">
        <v>144</v>
      </c>
      <c r="D3538" t="s">
        <v>49</v>
      </c>
      <c r="E3538" t="s">
        <v>142</v>
      </c>
      <c r="F3538" s="32" t="s">
        <v>28</v>
      </c>
      <c r="G3538" s="32" t="s">
        <v>69</v>
      </c>
      <c r="H3538" s="32" t="s">
        <v>69</v>
      </c>
      <c r="I3538" s="32" t="s">
        <v>69</v>
      </c>
    </row>
    <row r="3539" spans="1:9" x14ac:dyDescent="0.25">
      <c r="A3539" t="str">
        <f>IF(AND($C3539="Area (ha)",$E3539="Fully converted"),SUMIFS(UK!$E$9:$E$77,UK!$C$9:$C$77,Data!$H5817),IF(AND($C3539="Area (ha)",$E3539="In conversion"),SUMIFS(UK!$F$9:$F$77,UK!$C$9:$C$77,Data!$H5817),IF(AND($C3539="Area (ha)",$E3539="Total"),SUMIFS(UK!$F$9:$F$77,UK!$C$9:$C$77,Data!$H5817),IF(AND($C3539="Tonne",$E3539="Fully converted"),SUMIFS(UK!$F$9:$F$77,UK!$C$9:$C$77,Data!$H5817),""))))</f>
        <v/>
      </c>
      <c r="B3539" t="s">
        <v>45</v>
      </c>
      <c r="C3539" t="s">
        <v>144</v>
      </c>
      <c r="D3539" t="s">
        <v>49</v>
      </c>
      <c r="E3539" t="s">
        <v>142</v>
      </c>
      <c r="F3539" s="32" t="s">
        <v>28</v>
      </c>
      <c r="G3539" s="32" t="s">
        <v>124</v>
      </c>
      <c r="H3539" s="32" t="s">
        <v>124</v>
      </c>
      <c r="I3539" s="32" t="s">
        <v>124</v>
      </c>
    </row>
    <row r="3540" spans="1:9" x14ac:dyDescent="0.25">
      <c r="A3540" t="str">
        <f>IF(AND($C3540="Area (ha)",$E3540="Fully converted"),SUMIFS(UK!$E$9:$E$77,UK!$C$9:$C$77,Data!$H5818),IF(AND($C3540="Area (ha)",$E3540="In conversion"),SUMIFS(UK!$F$9:$F$77,UK!$C$9:$C$77,Data!$H5818),IF(AND($C3540="Area (ha)",$E3540="Total"),SUMIFS(UK!$F$9:$F$77,UK!$C$9:$C$77,Data!$H5818),IF(AND($C3540="Tonne",$E3540="Fully converted"),SUMIFS(UK!$F$9:$F$77,UK!$C$9:$C$77,Data!$H5818),""))))</f>
        <v/>
      </c>
      <c r="B3540" t="s">
        <v>45</v>
      </c>
      <c r="C3540" t="s">
        <v>144</v>
      </c>
      <c r="D3540" t="s">
        <v>49</v>
      </c>
      <c r="E3540" t="s">
        <v>142</v>
      </c>
      <c r="F3540" s="32" t="s">
        <v>28</v>
      </c>
      <c r="G3540" s="32" t="s">
        <v>71</v>
      </c>
      <c r="H3540" s="32" t="s">
        <v>71</v>
      </c>
      <c r="I3540" s="32" t="s">
        <v>71</v>
      </c>
    </row>
    <row r="3541" spans="1:9" x14ac:dyDescent="0.25">
      <c r="A3541" t="str">
        <f>IF(AND($C3541="Area (ha)",$E3541="Fully converted"),SUMIFS(UK!$E$9:$E$77,UK!$C$9:$C$77,Data!$H5819),IF(AND($C3541="Area (ha)",$E3541="In conversion"),SUMIFS(UK!$F$9:$F$77,UK!$C$9:$C$77,Data!$H5819),IF(AND($C3541="Area (ha)",$E3541="Total"),SUMIFS(UK!$F$9:$F$77,UK!$C$9:$C$77,Data!$H5819),IF(AND($C3541="Tonne",$E3541="Fully converted"),SUMIFS(UK!$F$9:$F$77,UK!$C$9:$C$77,Data!$H5819),""))))</f>
        <v/>
      </c>
      <c r="B3541" t="s">
        <v>45</v>
      </c>
      <c r="C3541" t="s">
        <v>144</v>
      </c>
      <c r="D3541" t="s">
        <v>49</v>
      </c>
      <c r="E3541" t="s">
        <v>142</v>
      </c>
      <c r="F3541" s="32" t="s">
        <v>28</v>
      </c>
      <c r="G3541" s="32" t="s">
        <v>72</v>
      </c>
      <c r="H3541" s="32" t="s">
        <v>72</v>
      </c>
      <c r="I3541" s="32" t="s">
        <v>72</v>
      </c>
    </row>
    <row r="3542" spans="1:9" x14ac:dyDescent="0.25">
      <c r="A3542" t="str">
        <f>IF(AND($C3542="Area (ha)",$E3542="Fully converted"),SUMIFS(UK!$E$9:$E$77,UK!$C$9:$C$77,Data!$H5820),IF(AND($C3542="Area (ha)",$E3542="In conversion"),SUMIFS(UK!$F$9:$F$77,UK!$C$9:$C$77,Data!$H5820),IF(AND($C3542="Area (ha)",$E3542="Total"),SUMIFS(UK!$F$9:$F$77,UK!$C$9:$C$77,Data!$H5820),IF(AND($C3542="Tonne",$E3542="Fully converted"),SUMIFS(UK!$F$9:$F$77,UK!$C$9:$C$77,Data!$H5820),""))))</f>
        <v/>
      </c>
      <c r="B3542" t="s">
        <v>45</v>
      </c>
      <c r="C3542" t="s">
        <v>144</v>
      </c>
      <c r="D3542" t="s">
        <v>49</v>
      </c>
      <c r="E3542" t="s">
        <v>142</v>
      </c>
      <c r="F3542" s="32" t="s">
        <v>28</v>
      </c>
      <c r="G3542" s="32" t="s">
        <v>73</v>
      </c>
      <c r="H3542" s="32" t="s">
        <v>73</v>
      </c>
      <c r="I3542" s="32" t="s">
        <v>73</v>
      </c>
    </row>
    <row r="3543" spans="1:9" x14ac:dyDescent="0.25">
      <c r="A3543" t="str">
        <f>IF(AND($C3543="Area (ha)",$E3543="Fully converted"),SUMIFS(UK!$E$9:$E$77,UK!$C$9:$C$77,Data!$H5821),IF(AND($C3543="Area (ha)",$E3543="In conversion"),SUMIFS(UK!$F$9:$F$77,UK!$C$9:$C$77,Data!$H5821),IF(AND($C3543="Area (ha)",$E3543="Total"),SUMIFS(UK!$F$9:$F$77,UK!$C$9:$C$77,Data!$H5821),IF(AND($C3543="Tonne",$E3543="Fully converted"),SUMIFS(UK!$F$9:$F$77,UK!$C$9:$C$77,Data!$H5821),""))))</f>
        <v/>
      </c>
      <c r="B3543" t="s">
        <v>45</v>
      </c>
      <c r="C3543" t="s">
        <v>144</v>
      </c>
      <c r="D3543" t="s">
        <v>49</v>
      </c>
      <c r="E3543" t="s">
        <v>142</v>
      </c>
      <c r="F3543" s="32" t="s">
        <v>28</v>
      </c>
      <c r="G3543" s="32" t="s">
        <v>74</v>
      </c>
      <c r="H3543" s="32" t="s">
        <v>74</v>
      </c>
      <c r="I3543" s="32" t="s">
        <v>74</v>
      </c>
    </row>
    <row r="3544" spans="1:9" x14ac:dyDescent="0.25">
      <c r="A3544" t="str">
        <f>IF(AND($C3544="Area (ha)",$E3544="Fully converted"),SUMIFS(UK!$E$9:$E$77,UK!$C$9:$C$77,Data!$H5822),IF(AND($C3544="Area (ha)",$E3544="In conversion"),SUMIFS(UK!$F$9:$F$77,UK!$C$9:$C$77,Data!$H5822),IF(AND($C3544="Area (ha)",$E3544="Total"),SUMIFS(UK!$F$9:$F$77,UK!$C$9:$C$77,Data!$H5822),IF(AND($C3544="Tonne",$E3544="Fully converted"),SUMIFS(UK!$F$9:$F$77,UK!$C$9:$C$77,Data!$H5822),""))))</f>
        <v/>
      </c>
      <c r="B3544" t="s">
        <v>45</v>
      </c>
      <c r="C3544" t="s">
        <v>144</v>
      </c>
      <c r="D3544" t="s">
        <v>49</v>
      </c>
      <c r="E3544" t="s">
        <v>142</v>
      </c>
      <c r="F3544" s="32" t="s">
        <v>28</v>
      </c>
      <c r="G3544" s="32" t="s">
        <v>125</v>
      </c>
      <c r="H3544" s="32" t="s">
        <v>75</v>
      </c>
      <c r="I3544" s="32" t="s">
        <v>125</v>
      </c>
    </row>
    <row r="3545" spans="1:9" x14ac:dyDescent="0.25">
      <c r="A3545" t="str">
        <f>IF(AND($C3545="Area (ha)",$E3545="Fully converted"),SUMIFS(UK!$E$9:$E$77,UK!$C$9:$C$77,Data!$H5823),IF(AND($C3545="Area (ha)",$E3545="In conversion"),SUMIFS(UK!$F$9:$F$77,UK!$C$9:$C$77,Data!$H5823),IF(AND($C3545="Area (ha)",$E3545="Total"),SUMIFS(UK!$F$9:$F$77,UK!$C$9:$C$77,Data!$H5823),IF(AND($C3545="Tonne",$E3545="Fully converted"),SUMIFS(UK!$F$9:$F$77,UK!$C$9:$C$77,Data!$H5823),""))))</f>
        <v/>
      </c>
      <c r="B3545" t="s">
        <v>45</v>
      </c>
      <c r="C3545" t="s">
        <v>144</v>
      </c>
      <c r="D3545" t="s">
        <v>49</v>
      </c>
      <c r="E3545" t="s">
        <v>142</v>
      </c>
      <c r="F3545" s="32" t="s">
        <v>28</v>
      </c>
      <c r="G3545" s="32" t="s">
        <v>76</v>
      </c>
      <c r="H3545" s="32" t="s">
        <v>76</v>
      </c>
      <c r="I3545" s="32" t="s">
        <v>76</v>
      </c>
    </row>
    <row r="3546" spans="1:9" x14ac:dyDescent="0.25">
      <c r="A3546" t="str">
        <f>IF(AND($C3546="Area (ha)",$E3546="Fully converted"),SUMIFS(UK!$E$9:$E$77,UK!$C$9:$C$77,Data!$H5824),IF(AND($C3546="Area (ha)",$E3546="In conversion"),SUMIFS(UK!$F$9:$F$77,UK!$C$9:$C$77,Data!$H5824),IF(AND($C3546="Area (ha)",$E3546="Total"),SUMIFS(UK!$F$9:$F$77,UK!$C$9:$C$77,Data!$H5824),IF(AND($C3546="Tonne",$E3546="Fully converted"),SUMIFS(UK!$F$9:$F$77,UK!$C$9:$C$77,Data!$H5824),""))))</f>
        <v/>
      </c>
      <c r="B3546" t="s">
        <v>45</v>
      </c>
      <c r="C3546" t="s">
        <v>144</v>
      </c>
      <c r="D3546" t="s">
        <v>49</v>
      </c>
      <c r="E3546" t="s">
        <v>142</v>
      </c>
      <c r="F3546" s="32" t="s">
        <v>28</v>
      </c>
      <c r="G3546" s="32" t="s">
        <v>77</v>
      </c>
      <c r="H3546" s="32" t="s">
        <v>77</v>
      </c>
      <c r="I3546" s="32" t="s">
        <v>77</v>
      </c>
    </row>
    <row r="3547" spans="1:9" x14ac:dyDescent="0.25">
      <c r="A3547" t="str">
        <f>IF(AND($C3547="Area (ha)",$E3547="Fully converted"),SUMIFS(UK!$E$9:$E$77,UK!$C$9:$C$77,Data!$H5825),IF(AND($C3547="Area (ha)",$E3547="In conversion"),SUMIFS(UK!$F$9:$F$77,UK!$C$9:$C$77,Data!$H5825),IF(AND($C3547="Area (ha)",$E3547="Total"),SUMIFS(UK!$F$9:$F$77,UK!$C$9:$C$77,Data!$H5825),IF(AND($C3547="Tonne",$E3547="Fully converted"),SUMIFS(UK!$F$9:$F$77,UK!$C$9:$C$77,Data!$H5825),""))))</f>
        <v/>
      </c>
      <c r="B3547" t="s">
        <v>45</v>
      </c>
      <c r="C3547" t="s">
        <v>144</v>
      </c>
      <c r="D3547" t="s">
        <v>49</v>
      </c>
      <c r="E3547" t="s">
        <v>142</v>
      </c>
      <c r="F3547" s="32" t="s">
        <v>28</v>
      </c>
      <c r="G3547" s="32" t="s">
        <v>78</v>
      </c>
      <c r="H3547" s="32" t="s">
        <v>78</v>
      </c>
      <c r="I3547" s="32" t="s">
        <v>78</v>
      </c>
    </row>
    <row r="3548" spans="1:9" x14ac:dyDescent="0.25">
      <c r="A3548" t="str">
        <f>IF(AND($C3548="Area (ha)",$E3548="Fully converted"),SUMIFS(UK!$E$9:$E$77,UK!$C$9:$C$77,Data!$H5826),IF(AND($C3548="Area (ha)",$E3548="In conversion"),SUMIFS(UK!$F$9:$F$77,UK!$C$9:$C$77,Data!$H5826),IF(AND($C3548="Area (ha)",$E3548="Total"),SUMIFS(UK!$F$9:$F$77,UK!$C$9:$C$77,Data!$H5826),IF(AND($C3548="Tonne",$E3548="Fully converted"),SUMIFS(UK!$F$9:$F$77,UK!$C$9:$C$77,Data!$H5826),""))))</f>
        <v/>
      </c>
      <c r="B3548" t="s">
        <v>45</v>
      </c>
      <c r="C3548" t="s">
        <v>144</v>
      </c>
      <c r="D3548" t="s">
        <v>49</v>
      </c>
      <c r="E3548" t="s">
        <v>142</v>
      </c>
      <c r="F3548" s="32" t="s">
        <v>28</v>
      </c>
      <c r="G3548" s="32" t="s">
        <v>126</v>
      </c>
      <c r="H3548" s="32" t="s">
        <v>126</v>
      </c>
      <c r="I3548" s="32" t="s">
        <v>126</v>
      </c>
    </row>
    <row r="3549" spans="1:9" x14ac:dyDescent="0.25">
      <c r="A3549" t="str">
        <f>IF(AND($C3549="Area (ha)",$E3549="Fully converted"),SUMIFS(UK!$E$9:$E$77,UK!$C$9:$C$77,Data!$H5827),IF(AND($C3549="Area (ha)",$E3549="In conversion"),SUMIFS(UK!$F$9:$F$77,UK!$C$9:$C$77,Data!$H5827),IF(AND($C3549="Area (ha)",$E3549="Total"),SUMIFS(UK!$F$9:$F$77,UK!$C$9:$C$77,Data!$H5827),IF(AND($C3549="Tonne",$E3549="Fully converted"),SUMIFS(UK!$F$9:$F$77,UK!$C$9:$C$77,Data!$H5827),""))))</f>
        <v/>
      </c>
      <c r="B3549" t="s">
        <v>45</v>
      </c>
      <c r="C3549" t="s">
        <v>144</v>
      </c>
      <c r="D3549" t="s">
        <v>49</v>
      </c>
      <c r="E3549" t="s">
        <v>142</v>
      </c>
      <c r="F3549" s="32" t="s">
        <v>28</v>
      </c>
      <c r="G3549" s="32" t="s">
        <v>80</v>
      </c>
      <c r="H3549" s="32" t="s">
        <v>80</v>
      </c>
      <c r="I3549" s="32" t="s">
        <v>80</v>
      </c>
    </row>
    <row r="3550" spans="1:9" x14ac:dyDescent="0.25">
      <c r="A3550" t="str">
        <f>IF(AND($C3550="Area (ha)",$E3550="Fully converted"),SUMIFS(UK!$E$9:$E$77,UK!$C$9:$C$77,Data!$H5828),IF(AND($C3550="Area (ha)",$E3550="In conversion"),SUMIFS(UK!$F$9:$F$77,UK!$C$9:$C$77,Data!$H5828),IF(AND($C3550="Area (ha)",$E3550="Total"),SUMIFS(UK!$F$9:$F$77,UK!$C$9:$C$77,Data!$H5828),IF(AND($C3550="Tonne",$E3550="Fully converted"),SUMIFS(UK!$F$9:$F$77,UK!$C$9:$C$77,Data!$H5828),""))))</f>
        <v/>
      </c>
      <c r="B3550" t="s">
        <v>45</v>
      </c>
      <c r="C3550" t="s">
        <v>144</v>
      </c>
      <c r="D3550" t="s">
        <v>49</v>
      </c>
      <c r="E3550" t="s">
        <v>142</v>
      </c>
      <c r="F3550" s="32" t="s">
        <v>28</v>
      </c>
      <c r="G3550" s="32" t="s">
        <v>81</v>
      </c>
      <c r="H3550" s="32" t="s">
        <v>81</v>
      </c>
      <c r="I3550" s="32" t="s">
        <v>81</v>
      </c>
    </row>
    <row r="3551" spans="1:9" x14ac:dyDescent="0.25">
      <c r="A3551" t="str">
        <f>IF(AND($C3551="Area (ha)",$E3551="Fully converted"),SUMIFS(UK!$E$9:$E$77,UK!$C$9:$C$77,Data!$H5829),IF(AND($C3551="Area (ha)",$E3551="In conversion"),SUMIFS(UK!$F$9:$F$77,UK!$C$9:$C$77,Data!$H5829),IF(AND($C3551="Area (ha)",$E3551="Total"),SUMIFS(UK!$F$9:$F$77,UK!$C$9:$C$77,Data!$H5829),IF(AND($C3551="Tonne",$E3551="Fully converted"),SUMIFS(UK!$F$9:$F$77,UK!$C$9:$C$77,Data!$H5829),""))))</f>
        <v/>
      </c>
      <c r="B3551" t="s">
        <v>45</v>
      </c>
      <c r="C3551" t="s">
        <v>144</v>
      </c>
      <c r="D3551" t="s">
        <v>49</v>
      </c>
      <c r="E3551" t="s">
        <v>142</v>
      </c>
      <c r="F3551" s="32" t="s">
        <v>28</v>
      </c>
      <c r="G3551" s="32" t="s">
        <v>82</v>
      </c>
      <c r="H3551" s="32" t="s">
        <v>82</v>
      </c>
      <c r="I3551" s="32" t="s">
        <v>82</v>
      </c>
    </row>
    <row r="3552" spans="1:9" x14ac:dyDescent="0.25">
      <c r="A3552" t="str">
        <f>IF(AND($C3552="Area (ha)",$E3552="Fully converted"),SUMIFS(UK!$E$9:$E$77,UK!$C$9:$C$77,Data!$H5830),IF(AND($C3552="Area (ha)",$E3552="In conversion"),SUMIFS(UK!$F$9:$F$77,UK!$C$9:$C$77,Data!$H5830),IF(AND($C3552="Area (ha)",$E3552="Total"),SUMIFS(UK!$F$9:$F$77,UK!$C$9:$C$77,Data!$H5830),IF(AND($C3552="Tonne",$E3552="Fully converted"),SUMIFS(UK!$F$9:$F$77,UK!$C$9:$C$77,Data!$H5830),""))))</f>
        <v/>
      </c>
      <c r="B3552" t="s">
        <v>45</v>
      </c>
      <c r="C3552" t="s">
        <v>144</v>
      </c>
      <c r="D3552" t="s">
        <v>49</v>
      </c>
      <c r="E3552" t="s">
        <v>142</v>
      </c>
      <c r="F3552" s="32" t="s">
        <v>28</v>
      </c>
      <c r="G3552" s="32" t="s">
        <v>83</v>
      </c>
      <c r="H3552" s="32" t="s">
        <v>83</v>
      </c>
      <c r="I3552" s="32" t="s">
        <v>83</v>
      </c>
    </row>
    <row r="3553" spans="1:9" x14ac:dyDescent="0.25">
      <c r="A3553" t="str">
        <f>IF(AND($C3553="Area (ha)",$E3553="Fully converted"),SUMIFS(UK!$E$9:$E$77,UK!$C$9:$C$77,Data!$H5831),IF(AND($C3553="Area (ha)",$E3553="In conversion"),SUMIFS(UK!$F$9:$F$77,UK!$C$9:$C$77,Data!$H5831),IF(AND($C3553="Area (ha)",$E3553="Total"),SUMIFS(UK!$F$9:$F$77,UK!$C$9:$C$77,Data!$H5831),IF(AND($C3553="Tonne",$E3553="Fully converted"),SUMIFS(UK!$F$9:$F$77,UK!$C$9:$C$77,Data!$H5831),""))))</f>
        <v/>
      </c>
      <c r="B3553" t="s">
        <v>45</v>
      </c>
      <c r="C3553" t="s">
        <v>144</v>
      </c>
      <c r="D3553" t="s">
        <v>49</v>
      </c>
      <c r="E3553" t="s">
        <v>142</v>
      </c>
      <c r="F3553" s="32" t="s">
        <v>28</v>
      </c>
      <c r="G3553" s="32" t="s">
        <v>84</v>
      </c>
      <c r="H3553" s="32" t="s">
        <v>84</v>
      </c>
      <c r="I3553" s="32" t="s">
        <v>84</v>
      </c>
    </row>
    <row r="3554" spans="1:9" x14ac:dyDescent="0.25">
      <c r="A3554" t="str">
        <f>IF(AND($C3554="Area (ha)",$E3554="Fully converted"),SUMIFS(UK!$E$9:$E$77,UK!$C$9:$C$77,Data!$H5832),IF(AND($C3554="Area (ha)",$E3554="In conversion"),SUMIFS(UK!$F$9:$F$77,UK!$C$9:$C$77,Data!$H5832),IF(AND($C3554="Area (ha)",$E3554="Total"),SUMIFS(UK!$F$9:$F$77,UK!$C$9:$C$77,Data!$H5832),IF(AND($C3554="Tonne",$E3554="Fully converted"),SUMIFS(UK!$F$9:$F$77,UK!$C$9:$C$77,Data!$H5832),""))))</f>
        <v/>
      </c>
      <c r="B3554" t="s">
        <v>45</v>
      </c>
      <c r="C3554" t="s">
        <v>144</v>
      </c>
      <c r="D3554" t="s">
        <v>49</v>
      </c>
      <c r="E3554" t="s">
        <v>142</v>
      </c>
      <c r="F3554" s="32" t="s">
        <v>28</v>
      </c>
      <c r="G3554" s="32" t="s">
        <v>85</v>
      </c>
      <c r="H3554" s="32" t="s">
        <v>85</v>
      </c>
      <c r="I3554" s="32" t="s">
        <v>235</v>
      </c>
    </row>
    <row r="3555" spans="1:9" x14ac:dyDescent="0.25">
      <c r="A3555" t="str">
        <f>IF(AND($C3555="Area (ha)",$E3555="Fully converted"),SUMIFS(UK!$E$9:$E$77,UK!$C$9:$C$77,Data!$H5833),IF(AND($C3555="Area (ha)",$E3555="In conversion"),SUMIFS(UK!$F$9:$F$77,UK!$C$9:$C$77,Data!$H5833),IF(AND($C3555="Area (ha)",$E3555="Total"),SUMIFS(UK!$F$9:$F$77,UK!$C$9:$C$77,Data!$H5833),IF(AND($C3555="Tonne",$E3555="Fully converted"),SUMIFS(UK!$F$9:$F$77,UK!$C$9:$C$77,Data!$H5833),""))))</f>
        <v/>
      </c>
      <c r="B3555" t="s">
        <v>45</v>
      </c>
      <c r="C3555" t="s">
        <v>144</v>
      </c>
      <c r="D3555" t="s">
        <v>49</v>
      </c>
      <c r="E3555" t="s">
        <v>142</v>
      </c>
      <c r="F3555" s="32" t="s">
        <v>28</v>
      </c>
      <c r="G3555" s="32" t="s">
        <v>127</v>
      </c>
      <c r="H3555" s="32" t="s">
        <v>127</v>
      </c>
      <c r="I3555" s="32" t="s">
        <v>127</v>
      </c>
    </row>
    <row r="3556" spans="1:9" x14ac:dyDescent="0.25">
      <c r="A3556" t="str">
        <f>IF(AND($C3556="Area (ha)",$E3556="Fully converted"),SUMIFS(UK!$E$9:$E$77,UK!$C$9:$C$77,Data!$H5834),IF(AND($C3556="Area (ha)",$E3556="In conversion"),SUMIFS(UK!$F$9:$F$77,UK!$C$9:$C$77,Data!$H5834),IF(AND($C3556="Area (ha)",$E3556="Total"),SUMIFS(UK!$F$9:$F$77,UK!$C$9:$C$77,Data!$H5834),IF(AND($C3556="Tonne",$E3556="Fully converted"),SUMIFS(UK!$F$9:$F$77,UK!$C$9:$C$77,Data!$H5834),""))))</f>
        <v/>
      </c>
      <c r="B3556" t="s">
        <v>45</v>
      </c>
      <c r="C3556" t="s">
        <v>144</v>
      </c>
      <c r="D3556" t="s">
        <v>49</v>
      </c>
      <c r="E3556" t="s">
        <v>142</v>
      </c>
      <c r="F3556" s="32" t="s">
        <v>28</v>
      </c>
      <c r="G3556" s="32" t="s">
        <v>128</v>
      </c>
      <c r="H3556" s="32" t="s">
        <v>128</v>
      </c>
      <c r="I3556" s="32" t="s">
        <v>128</v>
      </c>
    </row>
    <row r="3557" spans="1:9" x14ac:dyDescent="0.25">
      <c r="A3557" t="str">
        <f>IF(AND($C3557="Area (ha)",$E3557="Fully converted"),SUMIFS(UK!$E$9:$E$77,UK!$C$9:$C$77,Data!$H5835),IF(AND($C3557="Area (ha)",$E3557="In conversion"),SUMIFS(UK!$F$9:$F$77,UK!$C$9:$C$77,Data!$H5835),IF(AND($C3557="Area (ha)",$E3557="Total"),SUMIFS(UK!$F$9:$F$77,UK!$C$9:$C$77,Data!$H5835),IF(AND($C3557="Tonne",$E3557="Fully converted"),SUMIFS(UK!$F$9:$F$77,UK!$C$9:$C$77,Data!$H5835),""))))</f>
        <v/>
      </c>
      <c r="B3557" t="s">
        <v>45</v>
      </c>
      <c r="C3557" t="s">
        <v>144</v>
      </c>
      <c r="D3557" t="s">
        <v>49</v>
      </c>
      <c r="E3557" t="s">
        <v>142</v>
      </c>
      <c r="F3557" s="32" t="s">
        <v>28</v>
      </c>
      <c r="G3557" s="32" t="s">
        <v>129</v>
      </c>
      <c r="H3557" s="32" t="s">
        <v>129</v>
      </c>
      <c r="I3557" s="32" t="s">
        <v>129</v>
      </c>
    </row>
    <row r="3558" spans="1:9" x14ac:dyDescent="0.25">
      <c r="A3558" t="str">
        <f>IF(AND($C3558="Area (ha)",$E3558="Fully converted"),SUMIFS(UK!$E$9:$E$77,UK!$C$9:$C$77,Data!$H5836),IF(AND($C3558="Area (ha)",$E3558="In conversion"),SUMIFS(UK!$F$9:$F$77,UK!$C$9:$C$77,Data!$H5836),IF(AND($C3558="Area (ha)",$E3558="Total"),SUMIFS(UK!$F$9:$F$77,UK!$C$9:$C$77,Data!$H5836),IF(AND($C3558="Tonne",$E3558="Fully converted"),SUMIFS(UK!$F$9:$F$77,UK!$C$9:$C$77,Data!$H5836),""))))</f>
        <v/>
      </c>
      <c r="B3558" t="s">
        <v>45</v>
      </c>
      <c r="C3558" t="s">
        <v>144</v>
      </c>
      <c r="D3558" t="s">
        <v>49</v>
      </c>
      <c r="E3558" t="s">
        <v>142</v>
      </c>
      <c r="F3558" s="32" t="s">
        <v>28</v>
      </c>
      <c r="G3558" s="32" t="s">
        <v>130</v>
      </c>
      <c r="H3558" s="32" t="s">
        <v>130</v>
      </c>
      <c r="I3558" s="32" t="s">
        <v>130</v>
      </c>
    </row>
    <row r="3559" spans="1:9" x14ac:dyDescent="0.25">
      <c r="A3559" t="str">
        <f>IF(AND($C3559="Area (ha)",$E3559="Fully converted"),SUMIFS(UK!$E$9:$E$77,UK!$C$9:$C$77,Data!$H5837),IF(AND($C3559="Area (ha)",$E3559="In conversion"),SUMIFS(UK!$F$9:$F$77,UK!$C$9:$C$77,Data!$H5837),IF(AND($C3559="Area (ha)",$E3559="Total"),SUMIFS(UK!$F$9:$F$77,UK!$C$9:$C$77,Data!$H5837),IF(AND($C3559="Tonne",$E3559="Fully converted"),SUMIFS(UK!$F$9:$F$77,UK!$C$9:$C$77,Data!$H5837),""))))</f>
        <v/>
      </c>
      <c r="B3559" t="s">
        <v>45</v>
      </c>
      <c r="C3559" t="s">
        <v>144</v>
      </c>
      <c r="D3559" t="s">
        <v>49</v>
      </c>
      <c r="E3559" t="s">
        <v>142</v>
      </c>
      <c r="F3559" s="32" t="s">
        <v>28</v>
      </c>
      <c r="G3559" s="32" t="s">
        <v>131</v>
      </c>
      <c r="H3559" s="32" t="s">
        <v>131</v>
      </c>
      <c r="I3559" s="32" t="s">
        <v>131</v>
      </c>
    </row>
    <row r="3560" spans="1:9" x14ac:dyDescent="0.25">
      <c r="A3560" t="str">
        <f>IF(AND($C3560="Area (ha)",$E3560="Fully converted"),SUMIFS(UK!$E$9:$E$77,UK!$C$9:$C$77,Data!$H5838),IF(AND($C3560="Area (ha)",$E3560="In conversion"),SUMIFS(UK!$F$9:$F$77,UK!$C$9:$C$77,Data!$H5838),IF(AND($C3560="Area (ha)",$E3560="Total"),SUMIFS(UK!$F$9:$F$77,UK!$C$9:$C$77,Data!$H5838),IF(AND($C3560="Tonne",$E3560="Fully converted"),SUMIFS(UK!$F$9:$F$77,UK!$C$9:$C$77,Data!$H5838),""))))</f>
        <v/>
      </c>
      <c r="B3560" t="s">
        <v>45</v>
      </c>
      <c r="C3560" t="s">
        <v>144</v>
      </c>
      <c r="D3560" t="s">
        <v>49</v>
      </c>
      <c r="E3560" t="s">
        <v>142</v>
      </c>
      <c r="F3560" s="32" t="s">
        <v>28</v>
      </c>
      <c r="G3560" s="32" t="s">
        <v>91</v>
      </c>
      <c r="H3560" s="32" t="s">
        <v>91</v>
      </c>
      <c r="I3560" s="32" t="s">
        <v>91</v>
      </c>
    </row>
    <row r="3561" spans="1:9" x14ac:dyDescent="0.25">
      <c r="A3561" t="str">
        <f>IF(AND($C3561="Area (ha)",$E3561="Fully converted"),SUMIFS(UK!$E$9:$E$77,UK!$C$9:$C$77,Data!$H5839),IF(AND($C3561="Area (ha)",$E3561="In conversion"),SUMIFS(UK!$F$9:$F$77,UK!$C$9:$C$77,Data!$H5839),IF(AND($C3561="Area (ha)",$E3561="Total"),SUMIFS(UK!$F$9:$F$77,UK!$C$9:$C$77,Data!$H5839),IF(AND($C3561="Tonne",$E3561="Fully converted"),SUMIFS(UK!$F$9:$F$77,UK!$C$9:$C$77,Data!$H5839),""))))</f>
        <v/>
      </c>
      <c r="B3561" t="s">
        <v>45</v>
      </c>
      <c r="C3561" t="s">
        <v>144</v>
      </c>
      <c r="D3561" t="s">
        <v>49</v>
      </c>
      <c r="E3561" t="s">
        <v>142</v>
      </c>
      <c r="F3561" s="32" t="s">
        <v>28</v>
      </c>
      <c r="G3561" s="32" t="s">
        <v>92</v>
      </c>
      <c r="H3561" s="32" t="s">
        <v>92</v>
      </c>
      <c r="I3561" s="32" t="s">
        <v>92</v>
      </c>
    </row>
    <row r="3562" spans="1:9" x14ac:dyDescent="0.25">
      <c r="A3562" t="str">
        <f>IF(AND($C3562="Area (ha)",$E3562="Fully converted"),SUMIFS(UK!$E$9:$E$77,UK!$C$9:$C$77,Data!$H5840),IF(AND($C3562="Area (ha)",$E3562="In conversion"),SUMIFS(UK!$F$9:$F$77,UK!$C$9:$C$77,Data!$H5840),IF(AND($C3562="Area (ha)",$E3562="Total"),SUMIFS(UK!$F$9:$F$77,UK!$C$9:$C$77,Data!$H5840),IF(AND($C3562="Tonne",$E3562="Fully converted"),SUMIFS(UK!$F$9:$F$77,UK!$C$9:$C$77,Data!$H5840),""))))</f>
        <v/>
      </c>
      <c r="B3562" t="s">
        <v>45</v>
      </c>
      <c r="C3562" t="s">
        <v>144</v>
      </c>
      <c r="D3562" t="s">
        <v>49</v>
      </c>
      <c r="E3562" t="s">
        <v>142</v>
      </c>
      <c r="F3562" s="32" t="s">
        <v>28</v>
      </c>
      <c r="G3562" s="32" t="s">
        <v>93</v>
      </c>
      <c r="H3562" s="32" t="s">
        <v>93</v>
      </c>
      <c r="I3562" s="32" t="s">
        <v>93</v>
      </c>
    </row>
    <row r="3563" spans="1:9" x14ac:dyDescent="0.25">
      <c r="A3563" t="str">
        <f>IF(AND($C3563="Area (ha)",$E3563="Fully converted"),SUMIFS(UK!$E$9:$E$77,UK!$C$9:$C$77,Data!$H5841),IF(AND($C3563="Area (ha)",$E3563="In conversion"),SUMIFS(UK!$F$9:$F$77,UK!$C$9:$C$77,Data!$H5841),IF(AND($C3563="Area (ha)",$E3563="Total"),SUMIFS(UK!$F$9:$F$77,UK!$C$9:$C$77,Data!$H5841),IF(AND($C3563="Tonne",$E3563="Fully converted"),SUMIFS(UK!$F$9:$F$77,UK!$C$9:$C$77,Data!$H5841),""))))</f>
        <v/>
      </c>
      <c r="B3563" t="s">
        <v>45</v>
      </c>
      <c r="C3563" t="s">
        <v>144</v>
      </c>
      <c r="D3563" t="s">
        <v>49</v>
      </c>
      <c r="E3563" t="s">
        <v>142</v>
      </c>
      <c r="F3563" s="32" t="s">
        <v>28</v>
      </c>
      <c r="G3563" s="32" t="s">
        <v>94</v>
      </c>
      <c r="H3563" s="32" t="s">
        <v>94</v>
      </c>
      <c r="I3563" s="32" t="s">
        <v>94</v>
      </c>
    </row>
    <row r="3564" spans="1:9" x14ac:dyDescent="0.25">
      <c r="A3564" t="str">
        <f>IF(AND($C3564="Area (ha)",$E3564="Fully converted"),SUMIFS(UK!$E$9:$E$77,UK!$C$9:$C$77,Data!$H5842),IF(AND($C3564="Area (ha)",$E3564="In conversion"),SUMIFS(UK!$F$9:$F$77,UK!$C$9:$C$77,Data!$H5842),IF(AND($C3564="Area (ha)",$E3564="Total"),SUMIFS(UK!$F$9:$F$77,UK!$C$9:$C$77,Data!$H5842),IF(AND($C3564="Tonne",$E3564="Fully converted"),SUMIFS(UK!$F$9:$F$77,UK!$C$9:$C$77,Data!$H5842),""))))</f>
        <v/>
      </c>
      <c r="B3564" t="s">
        <v>45</v>
      </c>
      <c r="C3564" t="s">
        <v>144</v>
      </c>
      <c r="D3564" t="s">
        <v>49</v>
      </c>
      <c r="E3564" t="s">
        <v>142</v>
      </c>
      <c r="F3564" s="32" t="s">
        <v>28</v>
      </c>
      <c r="G3564" s="32" t="s">
        <v>95</v>
      </c>
      <c r="H3564" s="32" t="s">
        <v>95</v>
      </c>
      <c r="I3564" s="32" t="s">
        <v>95</v>
      </c>
    </row>
    <row r="3565" spans="1:9" x14ac:dyDescent="0.25">
      <c r="A3565" t="str">
        <f>IF(AND($C3565="Area (ha)",$E3565="Fully converted"),SUMIFS(UK!$E$9:$E$77,UK!$C$9:$C$77,Data!$H5843),IF(AND($C3565="Area (ha)",$E3565="In conversion"),SUMIFS(UK!$F$9:$F$77,UK!$C$9:$C$77,Data!$H5843),IF(AND($C3565="Area (ha)",$E3565="Total"),SUMIFS(UK!$F$9:$F$77,UK!$C$9:$C$77,Data!$H5843),IF(AND($C3565="Tonne",$E3565="Fully converted"),SUMIFS(UK!$F$9:$F$77,UK!$C$9:$C$77,Data!$H5843),""))))</f>
        <v/>
      </c>
      <c r="B3565" t="s">
        <v>45</v>
      </c>
      <c r="C3565" t="s">
        <v>144</v>
      </c>
      <c r="D3565" t="s">
        <v>49</v>
      </c>
      <c r="E3565" t="s">
        <v>142</v>
      </c>
      <c r="F3565" s="32" t="s">
        <v>28</v>
      </c>
      <c r="G3565" s="32" t="s">
        <v>96</v>
      </c>
      <c r="H3565" s="32" t="s">
        <v>96</v>
      </c>
      <c r="I3565" s="32" t="s">
        <v>96</v>
      </c>
    </row>
    <row r="3566" spans="1:9" x14ac:dyDescent="0.25">
      <c r="A3566" t="str">
        <f>IF(AND($C3566="Area (ha)",$E3566="Fully converted"),SUMIFS(UK!$E$9:$E$77,UK!$C$9:$C$77,Data!$H5844),IF(AND($C3566="Area (ha)",$E3566="In conversion"),SUMIFS(UK!$F$9:$F$77,UK!$C$9:$C$77,Data!$H5844),IF(AND($C3566="Area (ha)",$E3566="Total"),SUMIFS(UK!$F$9:$F$77,UK!$C$9:$C$77,Data!$H5844),IF(AND($C3566="Tonne",$E3566="Fully converted"),SUMIFS(UK!$F$9:$F$77,UK!$C$9:$C$77,Data!$H5844),""))))</f>
        <v/>
      </c>
      <c r="B3566" t="s">
        <v>45</v>
      </c>
      <c r="C3566" t="s">
        <v>144</v>
      </c>
      <c r="D3566" t="s">
        <v>49</v>
      </c>
      <c r="E3566" t="s">
        <v>142</v>
      </c>
      <c r="F3566" s="32" t="s">
        <v>28</v>
      </c>
      <c r="G3566" s="32" t="s">
        <v>132</v>
      </c>
      <c r="H3566" s="32" t="s">
        <v>132</v>
      </c>
      <c r="I3566" s="32" t="s">
        <v>132</v>
      </c>
    </row>
    <row r="3567" spans="1:9" x14ac:dyDescent="0.25">
      <c r="A3567" t="str">
        <f>IF(AND($C3567="Area (ha)",$E3567="Fully converted"),SUMIFS(UK!$E$9:$E$77,UK!$C$9:$C$77,Data!$H5845),IF(AND($C3567="Area (ha)",$E3567="In conversion"),SUMIFS(UK!$F$9:$F$77,UK!$C$9:$C$77,Data!$H5845),IF(AND($C3567="Area (ha)",$E3567="Total"),SUMIFS(UK!$F$9:$F$77,UK!$C$9:$C$77,Data!$H5845),IF(AND($C3567="Tonne",$E3567="Fully converted"),SUMIFS(UK!$F$9:$F$77,UK!$C$9:$C$77,Data!$H5845),""))))</f>
        <v/>
      </c>
      <c r="B3567" t="s">
        <v>45</v>
      </c>
      <c r="C3567" t="s">
        <v>144</v>
      </c>
      <c r="D3567" t="s">
        <v>49</v>
      </c>
      <c r="E3567" t="s">
        <v>142</v>
      </c>
      <c r="F3567" s="32" t="s">
        <v>28</v>
      </c>
      <c r="G3567" s="32" t="s">
        <v>98</v>
      </c>
      <c r="H3567" s="32" t="s">
        <v>98</v>
      </c>
      <c r="I3567" s="32" t="s">
        <v>98</v>
      </c>
    </row>
    <row r="3568" spans="1:9" x14ac:dyDescent="0.25">
      <c r="A3568" t="str">
        <f>IF(AND($C3568="Area (ha)",$E3568="Fully converted"),SUMIFS(UK!$E$9:$E$77,UK!$C$9:$C$77,Data!$H5846),IF(AND($C3568="Area (ha)",$E3568="In conversion"),SUMIFS(UK!$F$9:$F$77,UK!$C$9:$C$77,Data!$H5846),IF(AND($C3568="Area (ha)",$E3568="Total"),SUMIFS(UK!$F$9:$F$77,UK!$C$9:$C$77,Data!$H5846),IF(AND($C3568="Tonne",$E3568="Fully converted"),SUMIFS(UK!$F$9:$F$77,UK!$C$9:$C$77,Data!$H5846),""))))</f>
        <v/>
      </c>
      <c r="B3568" t="s">
        <v>45</v>
      </c>
      <c r="C3568" t="s">
        <v>144</v>
      </c>
      <c r="D3568" t="s">
        <v>49</v>
      </c>
      <c r="E3568" t="s">
        <v>142</v>
      </c>
      <c r="F3568" s="32" t="s">
        <v>28</v>
      </c>
      <c r="G3568" s="32" t="s">
        <v>99</v>
      </c>
      <c r="H3568" s="32" t="s">
        <v>99</v>
      </c>
      <c r="I3568" s="32" t="s">
        <v>99</v>
      </c>
    </row>
    <row r="3569" spans="1:9" x14ac:dyDescent="0.25">
      <c r="A3569" t="str">
        <f>IF(AND($C3569="Area (ha)",$E3569="Fully converted"),SUMIFS(UK!$E$9:$E$77,UK!$C$9:$C$77,Data!$H5847),IF(AND($C3569="Area (ha)",$E3569="In conversion"),SUMIFS(UK!$F$9:$F$77,UK!$C$9:$C$77,Data!$H5847),IF(AND($C3569="Area (ha)",$E3569="Total"),SUMIFS(UK!$F$9:$F$77,UK!$C$9:$C$77,Data!$H5847),IF(AND($C3569="Tonne",$E3569="Fully converted"),SUMIFS(UK!$F$9:$F$77,UK!$C$9:$C$77,Data!$H5847),""))))</f>
        <v/>
      </c>
      <c r="B3569" t="s">
        <v>45</v>
      </c>
      <c r="C3569" t="s">
        <v>144</v>
      </c>
      <c r="D3569" t="s">
        <v>49</v>
      </c>
      <c r="E3569" t="s">
        <v>142</v>
      </c>
      <c r="F3569" s="32" t="s">
        <v>28</v>
      </c>
      <c r="G3569" s="32" t="s">
        <v>100</v>
      </c>
      <c r="H3569" s="32" t="s">
        <v>100</v>
      </c>
      <c r="I3569" s="32" t="s">
        <v>101</v>
      </c>
    </row>
    <row r="3570" spans="1:9" x14ac:dyDescent="0.25">
      <c r="A3570" t="str">
        <f>IF(AND($C3570="Area (ha)",$E3570="Fully converted"),SUMIFS(UK!$E$9:$E$77,UK!$C$9:$C$77,Data!$H5848),IF(AND($C3570="Area (ha)",$E3570="In conversion"),SUMIFS(UK!$F$9:$F$77,UK!$C$9:$C$77,Data!$H5848),IF(AND($C3570="Area (ha)",$E3570="Total"),SUMIFS(UK!$F$9:$F$77,UK!$C$9:$C$77,Data!$H5848),IF(AND($C3570="Tonne",$E3570="Fully converted"),SUMIFS(UK!$F$9:$F$77,UK!$C$9:$C$77,Data!$H5848),""))))</f>
        <v/>
      </c>
      <c r="B3570" t="s">
        <v>45</v>
      </c>
      <c r="C3570" t="s">
        <v>144</v>
      </c>
      <c r="D3570" t="s">
        <v>49</v>
      </c>
      <c r="E3570" t="s">
        <v>142</v>
      </c>
      <c r="F3570" s="32" t="s">
        <v>28</v>
      </c>
      <c r="G3570" s="32" t="s">
        <v>101</v>
      </c>
      <c r="H3570" s="32" t="s">
        <v>101</v>
      </c>
      <c r="I3570" s="32" t="s">
        <v>101</v>
      </c>
    </row>
    <row r="3571" spans="1:9" x14ac:dyDescent="0.25">
      <c r="A3571" t="str">
        <f>IF(AND($C3571="Area (ha)",$E3571="Fully converted"),SUMIFS(UK!$E$9:$E$77,UK!$C$9:$C$77,Data!$H5849),IF(AND($C3571="Area (ha)",$E3571="In conversion"),SUMIFS(UK!$F$9:$F$77,UK!$C$9:$C$77,Data!$H5849),IF(AND($C3571="Area (ha)",$E3571="Total"),SUMIFS(UK!$F$9:$F$77,UK!$C$9:$C$77,Data!$H5849),IF(AND($C3571="Tonne",$E3571="Fully converted"),SUMIFS(UK!$F$9:$F$77,UK!$C$9:$C$77,Data!$H5849),""))))</f>
        <v/>
      </c>
      <c r="B3571" t="s">
        <v>45</v>
      </c>
      <c r="C3571" t="s">
        <v>144</v>
      </c>
      <c r="D3571" t="s">
        <v>49</v>
      </c>
      <c r="E3571" t="s">
        <v>142</v>
      </c>
      <c r="F3571" s="32" t="s">
        <v>28</v>
      </c>
      <c r="G3571" s="32" t="s">
        <v>102</v>
      </c>
      <c r="H3571" s="32" t="s">
        <v>102</v>
      </c>
      <c r="I3571" s="32" t="s">
        <v>102</v>
      </c>
    </row>
    <row r="3572" spans="1:9" x14ac:dyDescent="0.25">
      <c r="A3572" t="str">
        <f>IF(AND($C3572="Area (ha)",$E3572="Fully converted"),SUMIFS(UK!$E$9:$E$77,UK!$C$9:$C$77,Data!$H5850),IF(AND($C3572="Area (ha)",$E3572="In conversion"),SUMIFS(UK!$F$9:$F$77,UK!$C$9:$C$77,Data!$H5850),IF(AND($C3572="Area (ha)",$E3572="Total"),SUMIFS(UK!$F$9:$F$77,UK!$C$9:$C$77,Data!$H5850),IF(AND($C3572="Tonne",$E3572="Fully converted"),SUMIFS(UK!$F$9:$F$77,UK!$C$9:$C$77,Data!$H5850),""))))</f>
        <v/>
      </c>
      <c r="B3572" t="s">
        <v>45</v>
      </c>
      <c r="C3572" t="s">
        <v>144</v>
      </c>
      <c r="D3572" t="s">
        <v>49</v>
      </c>
      <c r="E3572" t="s">
        <v>142</v>
      </c>
      <c r="F3572" s="32" t="s">
        <v>28</v>
      </c>
      <c r="G3572" s="32" t="s">
        <v>103</v>
      </c>
      <c r="H3572" s="32" t="s">
        <v>103</v>
      </c>
      <c r="I3572" s="32" t="s">
        <v>103</v>
      </c>
    </row>
    <row r="3573" spans="1:9" x14ac:dyDescent="0.25">
      <c r="A3573" t="str">
        <f>IF(AND($C3573="Area (ha)",$E3573="Fully converted"),SUMIFS(UK!$E$9:$E$77,UK!$C$9:$C$77,Data!$H5851),IF(AND($C3573="Area (ha)",$E3573="In conversion"),SUMIFS(UK!$F$9:$F$77,UK!$C$9:$C$77,Data!$H5851),IF(AND($C3573="Area (ha)",$E3573="Total"),SUMIFS(UK!$F$9:$F$77,UK!$C$9:$C$77,Data!$H5851),IF(AND($C3573="Tonne",$E3573="Fully converted"),SUMIFS(UK!$F$9:$F$77,UK!$C$9:$C$77,Data!$H5851),""))))</f>
        <v/>
      </c>
      <c r="B3573" t="s">
        <v>45</v>
      </c>
      <c r="C3573" t="s">
        <v>144</v>
      </c>
      <c r="D3573" t="s">
        <v>49</v>
      </c>
      <c r="E3573" t="s">
        <v>142</v>
      </c>
      <c r="F3573" s="32" t="s">
        <v>28</v>
      </c>
      <c r="G3573" s="32" t="s">
        <v>104</v>
      </c>
      <c r="H3573" s="32" t="s">
        <v>104</v>
      </c>
      <c r="I3573" s="32" t="s">
        <v>104</v>
      </c>
    </row>
    <row r="3574" spans="1:9" x14ac:dyDescent="0.25">
      <c r="A3574" t="str">
        <f>IF(AND($C3574="Area (ha)",$E3574="Fully converted"),SUMIFS(UK!$E$9:$E$77,UK!$C$9:$C$77,Data!$H5852),IF(AND($C3574="Area (ha)",$E3574="In conversion"),SUMIFS(UK!$F$9:$F$77,UK!$C$9:$C$77,Data!$H5852),IF(AND($C3574="Area (ha)",$E3574="Total"),SUMIFS(UK!$F$9:$F$77,UK!$C$9:$C$77,Data!$H5852),IF(AND($C3574="Tonne",$E3574="Fully converted"),SUMIFS(UK!$F$9:$F$77,UK!$C$9:$C$77,Data!$H5852),""))))</f>
        <v/>
      </c>
      <c r="B3574" t="s">
        <v>45</v>
      </c>
      <c r="C3574" t="s">
        <v>144</v>
      </c>
      <c r="D3574" t="s">
        <v>49</v>
      </c>
      <c r="E3574" t="s">
        <v>142</v>
      </c>
      <c r="F3574" s="32" t="s">
        <v>28</v>
      </c>
      <c r="G3574" s="32" t="s">
        <v>105</v>
      </c>
      <c r="H3574" s="32" t="s">
        <v>105</v>
      </c>
      <c r="I3574" s="32" t="s">
        <v>105</v>
      </c>
    </row>
    <row r="3575" spans="1:9" x14ac:dyDescent="0.25">
      <c r="A3575" t="str">
        <f>IF(AND($C3575="Area (ha)",$E3575="Fully converted"),SUMIFS(UK!$E$9:$E$77,UK!$C$9:$C$77,Data!$H5853),IF(AND($C3575="Area (ha)",$E3575="In conversion"),SUMIFS(UK!$F$9:$F$77,UK!$C$9:$C$77,Data!$H5853),IF(AND($C3575="Area (ha)",$E3575="Total"),SUMIFS(UK!$F$9:$F$77,UK!$C$9:$C$77,Data!$H5853),IF(AND($C3575="Tonne",$E3575="Fully converted"),SUMIFS(UK!$F$9:$F$77,UK!$C$9:$C$77,Data!$H5853),""))))</f>
        <v/>
      </c>
      <c r="B3575" t="s">
        <v>45</v>
      </c>
      <c r="C3575" t="s">
        <v>144</v>
      </c>
      <c r="D3575" t="s">
        <v>49</v>
      </c>
      <c r="E3575" t="s">
        <v>142</v>
      </c>
      <c r="F3575" s="32" t="s">
        <v>28</v>
      </c>
      <c r="G3575" s="32" t="s">
        <v>106</v>
      </c>
      <c r="H3575" s="32" t="s">
        <v>106</v>
      </c>
      <c r="I3575" s="32" t="s">
        <v>106</v>
      </c>
    </row>
    <row r="3576" spans="1:9" x14ac:dyDescent="0.25">
      <c r="A3576" t="str">
        <f>IF(AND($C3576="Area (ha)",$E3576="Fully converted"),SUMIFS(UK!$E$9:$E$77,UK!$C$9:$C$77,Data!$H5854),IF(AND($C3576="Area (ha)",$E3576="In conversion"),SUMIFS(UK!$F$9:$F$77,UK!$C$9:$C$77,Data!$H5854),IF(AND($C3576="Area (ha)",$E3576="Total"),SUMIFS(UK!$F$9:$F$77,UK!$C$9:$C$77,Data!$H5854),IF(AND($C3576="Tonne",$E3576="Fully converted"),SUMIFS(UK!$F$9:$F$77,UK!$C$9:$C$77,Data!$H5854),""))))</f>
        <v/>
      </c>
      <c r="B3576" t="s">
        <v>45</v>
      </c>
      <c r="C3576" t="s">
        <v>144</v>
      </c>
      <c r="D3576" t="s">
        <v>49</v>
      </c>
      <c r="E3576" t="s">
        <v>142</v>
      </c>
      <c r="F3576" s="32" t="s">
        <v>28</v>
      </c>
      <c r="G3576" s="32" t="s">
        <v>107</v>
      </c>
      <c r="H3576" s="32" t="s">
        <v>107</v>
      </c>
      <c r="I3576" s="32" t="s">
        <v>107</v>
      </c>
    </row>
    <row r="3577" spans="1:9" x14ac:dyDescent="0.25">
      <c r="A3577" t="str">
        <f>IF(AND($C3577="Area (ha)",$E3577="Fully converted"),SUMIFS(UK!$E$9:$E$77,UK!$C$9:$C$77,Data!$H5855),IF(AND($C3577="Area (ha)",$E3577="In conversion"),SUMIFS(UK!$F$9:$F$77,UK!$C$9:$C$77,Data!$H5855),IF(AND($C3577="Area (ha)",$E3577="Total"),SUMIFS(UK!$F$9:$F$77,UK!$C$9:$C$77,Data!$H5855),IF(AND($C3577="Tonne",$E3577="Fully converted"),SUMIFS(UK!$F$9:$F$77,UK!$C$9:$C$77,Data!$H5855),""))))</f>
        <v/>
      </c>
      <c r="B3577" t="s">
        <v>45</v>
      </c>
      <c r="C3577" t="s">
        <v>144</v>
      </c>
      <c r="D3577" t="s">
        <v>49</v>
      </c>
      <c r="E3577" t="s">
        <v>142</v>
      </c>
      <c r="F3577" s="32" t="s">
        <v>28</v>
      </c>
      <c r="G3577" s="32" t="s">
        <v>108</v>
      </c>
      <c r="H3577" s="32" t="s">
        <v>108</v>
      </c>
      <c r="I3577" s="32" t="s">
        <v>108</v>
      </c>
    </row>
    <row r="3578" spans="1:9" x14ac:dyDescent="0.25">
      <c r="A3578" t="str">
        <f>IF(AND($C3578="Area (ha)",$E3578="Fully converted"),SUMIFS(UK!$E$9:$E$77,UK!$C$9:$C$77,Data!$H5856),IF(AND($C3578="Area (ha)",$E3578="In conversion"),SUMIFS(UK!$F$9:$F$77,UK!$C$9:$C$77,Data!$H5856),IF(AND($C3578="Area (ha)",$E3578="Total"),SUMIFS(UK!$F$9:$F$77,UK!$C$9:$C$77,Data!$H5856),IF(AND($C3578="Tonne",$E3578="Fully converted"),SUMIFS(UK!$F$9:$F$77,UK!$C$9:$C$77,Data!$H5856),""))))</f>
        <v/>
      </c>
      <c r="B3578" t="s">
        <v>45</v>
      </c>
      <c r="C3578" t="s">
        <v>144</v>
      </c>
      <c r="D3578" t="s">
        <v>49</v>
      </c>
      <c r="E3578" t="s">
        <v>142</v>
      </c>
      <c r="F3578" s="32" t="s">
        <v>28</v>
      </c>
      <c r="G3578" s="32" t="s">
        <v>109</v>
      </c>
      <c r="H3578" s="32" t="s">
        <v>109</v>
      </c>
      <c r="I3578" s="32" t="s">
        <v>109</v>
      </c>
    </row>
    <row r="3579" spans="1:9" x14ac:dyDescent="0.25">
      <c r="A3579" t="str">
        <f>IF(AND($C3579="Area (ha)",$E3579="Fully converted"),SUMIFS(UK!$E$9:$E$77,UK!$C$9:$C$77,Data!$H5857),IF(AND($C3579="Area (ha)",$E3579="In conversion"),SUMIFS(UK!$F$9:$F$77,UK!$C$9:$C$77,Data!$H5857),IF(AND($C3579="Area (ha)",$E3579="Total"),SUMIFS(UK!$F$9:$F$77,UK!$C$9:$C$77,Data!$H5857),IF(AND($C3579="Tonne",$E3579="Fully converted"),SUMIFS(UK!$F$9:$F$77,UK!$C$9:$C$77,Data!$H5857),""))))</f>
        <v/>
      </c>
      <c r="B3579" t="s">
        <v>45</v>
      </c>
      <c r="C3579" t="s">
        <v>144</v>
      </c>
      <c r="D3579" t="s">
        <v>49</v>
      </c>
      <c r="E3579" t="s">
        <v>142</v>
      </c>
      <c r="F3579" s="32" t="s">
        <v>28</v>
      </c>
      <c r="G3579" s="32" t="s">
        <v>133</v>
      </c>
      <c r="H3579" s="32" t="s">
        <v>110</v>
      </c>
      <c r="I3579" s="32" t="s">
        <v>133</v>
      </c>
    </row>
    <row r="3580" spans="1:9" x14ac:dyDescent="0.25">
      <c r="A3580" t="str">
        <f>IF(AND($C3580="Area (ha)",$E3580="Fully converted"),SUMIFS(UK!$E$9:$E$77,UK!$C$9:$C$77,Data!$H5858),IF(AND($C3580="Area (ha)",$E3580="In conversion"),SUMIFS(UK!$F$9:$F$77,UK!$C$9:$C$77,Data!$H5858),IF(AND($C3580="Area (ha)",$E3580="Total"),SUMIFS(UK!$F$9:$F$77,UK!$C$9:$C$77,Data!$H5858),IF(AND($C3580="Tonne",$E3580="Fully converted"),SUMIFS(UK!$F$9:$F$77,UK!$C$9:$C$77,Data!$H5858),""))))</f>
        <v/>
      </c>
      <c r="B3580" t="s">
        <v>45</v>
      </c>
      <c r="C3580" t="s">
        <v>144</v>
      </c>
      <c r="D3580" t="s">
        <v>49</v>
      </c>
      <c r="E3580" t="s">
        <v>142</v>
      </c>
      <c r="F3580" s="32" t="s">
        <v>28</v>
      </c>
      <c r="G3580" s="32" t="s">
        <v>111</v>
      </c>
      <c r="H3580" s="32" t="s">
        <v>111</v>
      </c>
      <c r="I3580" s="32" t="s">
        <v>111</v>
      </c>
    </row>
    <row r="3581" spans="1:9" x14ac:dyDescent="0.25">
      <c r="A3581" t="str">
        <f>IF(AND($C3581="Area (ha)",$E3581="Fully converted"),SUMIFS(UK!$E$9:$E$77,UK!$C$9:$C$77,Data!$H5859),IF(AND($C3581="Area (ha)",$E3581="In conversion"),SUMIFS(UK!$F$9:$F$77,UK!$C$9:$C$77,Data!$H5859),IF(AND($C3581="Area (ha)",$E3581="Total"),SUMIFS(UK!$F$9:$F$77,UK!$C$9:$C$77,Data!$H5859),IF(AND($C3581="Tonne",$E3581="Fully converted"),SUMIFS(UK!$F$9:$F$77,UK!$C$9:$C$77,Data!$H5859),""))))</f>
        <v/>
      </c>
      <c r="B3581" t="s">
        <v>45</v>
      </c>
      <c r="C3581" t="s">
        <v>144</v>
      </c>
      <c r="D3581" t="s">
        <v>49</v>
      </c>
      <c r="E3581" t="s">
        <v>142</v>
      </c>
      <c r="F3581" s="32" t="s">
        <v>28</v>
      </c>
      <c r="G3581" s="32" t="s">
        <v>134</v>
      </c>
      <c r="H3581" s="32" t="s">
        <v>134</v>
      </c>
      <c r="I3581" s="32" t="s">
        <v>134</v>
      </c>
    </row>
    <row r="3582" spans="1:9" x14ac:dyDescent="0.25">
      <c r="A3582" t="str">
        <f>IF(AND($C3582="Area (ha)",$E3582="Fully converted"),SUMIFS(UK!$E$9:$E$77,UK!$C$9:$C$77,Data!$H5860),IF(AND($C3582="Area (ha)",$E3582="In conversion"),SUMIFS(UK!$F$9:$F$77,UK!$C$9:$C$77,Data!$H5860),IF(AND($C3582="Area (ha)",$E3582="Total"),SUMIFS(UK!$F$9:$F$77,UK!$C$9:$C$77,Data!$H5860),IF(AND($C3582="Tonne",$E3582="Fully converted"),SUMIFS(UK!$F$9:$F$77,UK!$C$9:$C$77,Data!$H5860),""))))</f>
        <v/>
      </c>
      <c r="B3582" t="s">
        <v>45</v>
      </c>
      <c r="C3582" t="s">
        <v>144</v>
      </c>
      <c r="D3582" t="s">
        <v>49</v>
      </c>
      <c r="E3582" t="s">
        <v>142</v>
      </c>
      <c r="F3582" s="32" t="s">
        <v>28</v>
      </c>
      <c r="G3582" s="32" t="s">
        <v>113</v>
      </c>
      <c r="H3582" s="32" t="s">
        <v>113</v>
      </c>
      <c r="I3582" s="32" t="s">
        <v>113</v>
      </c>
    </row>
    <row r="3583" spans="1:9" x14ac:dyDescent="0.25">
      <c r="A3583" t="str">
        <f>IF(AND($C3583="Area (ha)",$E3583="Fully converted"),SUMIFS(UK!$E$9:$E$77,UK!$C$9:$C$77,Data!$H5861),IF(AND($C3583="Area (ha)",$E3583="In conversion"),SUMIFS(UK!$F$9:$F$77,UK!$C$9:$C$77,Data!$H5861),IF(AND($C3583="Area (ha)",$E3583="Total"),SUMIFS(UK!$F$9:$F$77,UK!$C$9:$C$77,Data!$H5861),IF(AND($C3583="Tonne",$E3583="Fully converted"),SUMIFS(UK!$F$9:$F$77,UK!$C$9:$C$77,Data!$H5861),""))))</f>
        <v/>
      </c>
      <c r="B3583" t="s">
        <v>45</v>
      </c>
      <c r="C3583" t="s">
        <v>144</v>
      </c>
      <c r="D3583" t="s">
        <v>49</v>
      </c>
      <c r="E3583" t="s">
        <v>142</v>
      </c>
      <c r="F3583" s="32" t="s">
        <v>28</v>
      </c>
      <c r="G3583" s="32" t="s">
        <v>135</v>
      </c>
      <c r="H3583" s="32" t="s">
        <v>135</v>
      </c>
      <c r="I3583" s="32" t="s">
        <v>135</v>
      </c>
    </row>
    <row r="3584" spans="1:9" x14ac:dyDescent="0.25">
      <c r="A3584" t="str">
        <f>IF(AND($C3584="Area (ha)",$E3584="Fully converted"),SUMIFS(UK!$E$9:$E$77,UK!$C$9:$C$77,Data!$H5862),IF(AND($C3584="Area (ha)",$E3584="In conversion"),SUMIFS(UK!$F$9:$F$77,UK!$C$9:$C$77,Data!$H5862),IF(AND($C3584="Area (ha)",$E3584="Total"),SUMIFS(UK!$F$9:$F$77,UK!$C$9:$C$77,Data!$H5862),IF(AND($C3584="Tonne",$E3584="Fully converted"),SUMIFS(UK!$F$9:$F$77,UK!$C$9:$C$77,Data!$H5862),""))))</f>
        <v/>
      </c>
      <c r="B3584" t="s">
        <v>45</v>
      </c>
      <c r="C3584" t="s">
        <v>144</v>
      </c>
      <c r="D3584" t="s">
        <v>49</v>
      </c>
      <c r="E3584" t="s">
        <v>142</v>
      </c>
      <c r="F3584" s="32" t="s">
        <v>28</v>
      </c>
      <c r="G3584" s="32" t="s">
        <v>115</v>
      </c>
      <c r="H3584" s="32" t="s">
        <v>115</v>
      </c>
      <c r="I3584" s="32" t="s">
        <v>115</v>
      </c>
    </row>
    <row r="3585" spans="1:9" x14ac:dyDescent="0.25">
      <c r="A3585" t="str">
        <f>IF(AND($C3585="Area (ha)",$E3585="Fully converted"),SUMIFS(UK!$E$9:$E$77,UK!$C$9:$C$77,Data!$H5863),IF(AND($C3585="Area (ha)",$E3585="In conversion"),SUMIFS(UK!$F$9:$F$77,UK!$C$9:$C$77,Data!$H5863),IF(AND($C3585="Area (ha)",$E3585="Total"),SUMIFS(UK!$F$9:$F$77,UK!$C$9:$C$77,Data!$H5863),IF(AND($C3585="Tonne",$E3585="Fully converted"),SUMIFS(UK!$F$9:$F$77,UK!$C$9:$C$77,Data!$H5863),""))))</f>
        <v/>
      </c>
      <c r="B3585" t="s">
        <v>45</v>
      </c>
      <c r="C3585" t="s">
        <v>144</v>
      </c>
      <c r="D3585" t="s">
        <v>49</v>
      </c>
      <c r="E3585" t="s">
        <v>142</v>
      </c>
      <c r="F3585" s="32" t="s">
        <v>28</v>
      </c>
      <c r="G3585" s="32" t="s">
        <v>116</v>
      </c>
      <c r="H3585" s="32" t="s">
        <v>116</v>
      </c>
      <c r="I3585" s="32" t="s">
        <v>116</v>
      </c>
    </row>
    <row r="3586" spans="1:9" x14ac:dyDescent="0.25">
      <c r="A3586" t="str">
        <f>IF(AND($C3586="Area (ha)",$E3586="Fully converted"),SUMIFS(UK!$E$9:$E$77,UK!$C$9:$C$77,Data!$H5864),IF(AND($C3586="Area (ha)",$E3586="In conversion"),SUMIFS(UK!$F$9:$F$77,UK!$C$9:$C$77,Data!$H5864),IF(AND($C3586="Area (ha)",$E3586="Total"),SUMIFS(UK!$F$9:$F$77,UK!$C$9:$C$77,Data!$H5864),IF(AND($C3586="Tonne",$E3586="Fully converted"),SUMIFS(UK!$F$9:$F$77,UK!$C$9:$C$77,Data!$H5864),""))))</f>
        <v/>
      </c>
      <c r="B3586" t="s">
        <v>45</v>
      </c>
      <c r="C3586" t="s">
        <v>144</v>
      </c>
      <c r="D3586" t="s">
        <v>49</v>
      </c>
      <c r="E3586" t="s">
        <v>142</v>
      </c>
      <c r="F3586" s="32" t="s">
        <v>28</v>
      </c>
      <c r="G3586" s="32" t="s">
        <v>117</v>
      </c>
      <c r="H3586" s="32" t="s">
        <v>117</v>
      </c>
      <c r="I3586" s="32" t="s">
        <v>117</v>
      </c>
    </row>
    <row r="3587" spans="1:9" x14ac:dyDescent="0.25">
      <c r="A3587" t="str">
        <f>IF(AND($C3587="Area (ha)",$E3587="Fully converted"),SUMIFS(UK!$E$9:$E$77,UK!$C$9:$C$77,Data!$H5865),IF(AND($C3587="Area (ha)",$E3587="In conversion"),SUMIFS(UK!$F$9:$F$77,UK!$C$9:$C$77,Data!$H5865),IF(AND($C3587="Area (ha)",$E3587="Total"),SUMIFS(UK!$F$9:$F$77,UK!$C$9:$C$77,Data!$H5865),IF(AND($C3587="Tonne",$E3587="Fully converted"),SUMIFS(UK!$F$9:$F$77,UK!$C$9:$C$77,Data!$H5865),""))))</f>
        <v/>
      </c>
      <c r="B3587" t="s">
        <v>45</v>
      </c>
      <c r="C3587" t="s">
        <v>144</v>
      </c>
      <c r="D3587" t="s">
        <v>49</v>
      </c>
      <c r="E3587" t="s">
        <v>142</v>
      </c>
      <c r="F3587" s="32" t="s">
        <v>28</v>
      </c>
      <c r="G3587" s="32" t="s">
        <v>136</v>
      </c>
      <c r="H3587" s="32" t="s">
        <v>136</v>
      </c>
      <c r="I3587" s="32" t="s">
        <v>136</v>
      </c>
    </row>
    <row r="3588" spans="1:9" x14ac:dyDescent="0.25">
      <c r="A3588" t="str">
        <f>IF(AND($C3588="Area (ha)",$E3588="Fully converted"),SUMIFS(UK!$E$9:$E$77,UK!$C$9:$C$77,Data!$H5866),IF(AND($C3588="Area (ha)",$E3588="In conversion"),SUMIFS(UK!$F$9:$F$77,UK!$C$9:$C$77,Data!$H5866),IF(AND($C3588="Area (ha)",$E3588="Total"),SUMIFS(UK!$F$9:$F$77,UK!$C$9:$C$77,Data!$H5866),IF(AND($C3588="Tonne",$E3588="Fully converted"),SUMIFS(UK!$F$9:$F$77,UK!$C$9:$C$77,Data!$H5866),""))))</f>
        <v/>
      </c>
      <c r="B3588" t="s">
        <v>45</v>
      </c>
      <c r="C3588" t="s">
        <v>144</v>
      </c>
      <c r="D3588" t="s">
        <v>49</v>
      </c>
      <c r="E3588" t="s">
        <v>142</v>
      </c>
      <c r="F3588" s="32" t="s">
        <v>28</v>
      </c>
      <c r="G3588" s="32" t="s">
        <v>137</v>
      </c>
      <c r="H3588" s="32" t="s">
        <v>137</v>
      </c>
      <c r="I3588" s="32" t="s">
        <v>137</v>
      </c>
    </row>
    <row r="3589" spans="1:9" x14ac:dyDescent="0.25">
      <c r="A3589" t="str">
        <f>IF(AND($C3589="Area (ha)",$E3589="Fully converted"),SUMIFS(UK!$E$9:$E$77,UK!$C$9:$C$77,Data!$H5867),IF(AND($C3589="Area (ha)",$E3589="In conversion"),SUMIFS(UK!$F$9:$F$77,UK!$C$9:$C$77,Data!$H5867),IF(AND($C3589="Area (ha)",$E3589="Total"),SUMIFS(UK!$F$9:$F$77,UK!$C$9:$C$77,Data!$H5867),IF(AND($C3589="Tonne",$E3589="Fully converted"),SUMIFS(UK!$F$9:$F$77,UK!$C$9:$C$77,Data!$H5867),""))))</f>
        <v/>
      </c>
      <c r="B3589" t="s">
        <v>45</v>
      </c>
      <c r="C3589" t="s">
        <v>144</v>
      </c>
      <c r="D3589" t="s">
        <v>49</v>
      </c>
      <c r="E3589" t="s">
        <v>142</v>
      </c>
      <c r="F3589" s="32" t="s">
        <v>28</v>
      </c>
      <c r="G3589" s="32" t="s">
        <v>119</v>
      </c>
      <c r="H3589" s="32" t="s">
        <v>119</v>
      </c>
      <c r="I3589" s="32" t="s">
        <v>119</v>
      </c>
    </row>
    <row r="3590" spans="1:9" x14ac:dyDescent="0.25">
      <c r="A3590" t="str">
        <f>IF(AND($C3590="Area (ha)",$E3590="Fully converted"),SUMIFS(UK!$E$9:$E$77,UK!$C$9:$C$77,Data!$H5868),IF(AND($C3590="Area (ha)",$E3590="In conversion"),SUMIFS(UK!$F$9:$F$77,UK!$C$9:$C$77,Data!$H5868),IF(AND($C3590="Area (ha)",$E3590="Total"),SUMIFS(UK!$F$9:$F$77,UK!$C$9:$C$77,Data!$H5868),IF(AND($C3590="Tonne",$E3590="Fully converted"),SUMIFS(UK!$F$9:$F$77,UK!$C$9:$C$77,Data!$H5868),""))))</f>
        <v/>
      </c>
      <c r="B3590" t="s">
        <v>45</v>
      </c>
      <c r="C3590" t="s">
        <v>144</v>
      </c>
      <c r="D3590" t="s">
        <v>49</v>
      </c>
      <c r="E3590" t="s">
        <v>142</v>
      </c>
      <c r="F3590" s="32" t="s">
        <v>29</v>
      </c>
      <c r="G3590" s="32" t="s">
        <v>146</v>
      </c>
      <c r="H3590" s="32" t="s">
        <v>146</v>
      </c>
      <c r="I3590" s="32" t="s">
        <v>52</v>
      </c>
    </row>
    <row r="3591" spans="1:9" x14ac:dyDescent="0.25">
      <c r="A3591" t="str">
        <f>IF(AND($C3591="Area (ha)",$E3591="Fully converted"),SUMIFS(UK!$E$9:$E$77,UK!$C$9:$C$77,Data!$H5869),IF(AND($C3591="Area (ha)",$E3591="In conversion"),SUMIFS(UK!$F$9:$F$77,UK!$C$9:$C$77,Data!$H5869),IF(AND($C3591="Area (ha)",$E3591="Total"),SUMIFS(UK!$F$9:$F$77,UK!$C$9:$C$77,Data!$H5869),IF(AND($C3591="Tonne",$E3591="Fully converted"),SUMIFS(UK!$F$9:$F$77,UK!$C$9:$C$77,Data!$H5869),""))))</f>
        <v/>
      </c>
      <c r="B3591" t="s">
        <v>45</v>
      </c>
      <c r="C3591" t="s">
        <v>144</v>
      </c>
      <c r="D3591" t="s">
        <v>49</v>
      </c>
      <c r="E3591" t="s">
        <v>142</v>
      </c>
      <c r="F3591" s="32" t="s">
        <v>29</v>
      </c>
      <c r="G3591" s="32" t="s">
        <v>53</v>
      </c>
      <c r="H3591" s="32" t="s">
        <v>53</v>
      </c>
      <c r="I3591" s="32" t="s">
        <v>53</v>
      </c>
    </row>
    <row r="3592" spans="1:9" x14ac:dyDescent="0.25">
      <c r="A3592" t="str">
        <f>IF(AND($C3592="Area (ha)",$E3592="Fully converted"),SUMIFS(UK!$E$9:$E$77,UK!$C$9:$C$77,Data!$H5870),IF(AND($C3592="Area (ha)",$E3592="In conversion"),SUMIFS(UK!$F$9:$F$77,UK!$C$9:$C$77,Data!$H5870),IF(AND($C3592="Area (ha)",$E3592="Total"),SUMIFS(UK!$F$9:$F$77,UK!$C$9:$C$77,Data!$H5870),IF(AND($C3592="Tonne",$E3592="Fully converted"),SUMIFS(UK!$F$9:$F$77,UK!$C$9:$C$77,Data!$H5870),""))))</f>
        <v/>
      </c>
      <c r="B3592" t="s">
        <v>45</v>
      </c>
      <c r="C3592" t="s">
        <v>144</v>
      </c>
      <c r="D3592" t="s">
        <v>49</v>
      </c>
      <c r="E3592" t="s">
        <v>142</v>
      </c>
      <c r="F3592" s="32" t="s">
        <v>29</v>
      </c>
      <c r="G3592" s="32" t="s">
        <v>54</v>
      </c>
      <c r="H3592" s="32" t="s">
        <v>54</v>
      </c>
      <c r="I3592" s="32" t="s">
        <v>54</v>
      </c>
    </row>
    <row r="3593" spans="1:9" x14ac:dyDescent="0.25">
      <c r="A3593" t="str">
        <f>IF(AND($C3593="Area (ha)",$E3593="Fully converted"),SUMIFS(UK!$E$9:$E$77,UK!$C$9:$C$77,Data!$H5871),IF(AND($C3593="Area (ha)",$E3593="In conversion"),SUMIFS(UK!$F$9:$F$77,UK!$C$9:$C$77,Data!$H5871),IF(AND($C3593="Area (ha)",$E3593="Total"),SUMIFS(UK!$F$9:$F$77,UK!$C$9:$C$77,Data!$H5871),IF(AND($C3593="Tonne",$E3593="Fully converted"),SUMIFS(UK!$F$9:$F$77,UK!$C$9:$C$77,Data!$H5871),""))))</f>
        <v/>
      </c>
      <c r="B3593" t="s">
        <v>45</v>
      </c>
      <c r="C3593" t="s">
        <v>144</v>
      </c>
      <c r="D3593" t="s">
        <v>49</v>
      </c>
      <c r="E3593" t="s">
        <v>142</v>
      </c>
      <c r="F3593" s="32" t="s">
        <v>29</v>
      </c>
      <c r="G3593" s="32" t="s">
        <v>55</v>
      </c>
      <c r="H3593" s="32" t="s">
        <v>55</v>
      </c>
      <c r="I3593" s="32" t="s">
        <v>55</v>
      </c>
    </row>
    <row r="3594" spans="1:9" x14ac:dyDescent="0.25">
      <c r="A3594" t="str">
        <f>IF(AND($C3594="Area (ha)",$E3594="Fully converted"),SUMIFS(UK!$E$9:$E$77,UK!$C$9:$C$77,Data!$H5872),IF(AND($C3594="Area (ha)",$E3594="In conversion"),SUMIFS(UK!$F$9:$F$77,UK!$C$9:$C$77,Data!$H5872),IF(AND($C3594="Area (ha)",$E3594="Total"),SUMIFS(UK!$F$9:$F$77,UK!$C$9:$C$77,Data!$H5872),IF(AND($C3594="Tonne",$E3594="Fully converted"),SUMIFS(UK!$F$9:$F$77,UK!$C$9:$C$77,Data!$H5872),""))))</f>
        <v/>
      </c>
      <c r="B3594" t="s">
        <v>45</v>
      </c>
      <c r="C3594" t="s">
        <v>144</v>
      </c>
      <c r="D3594" t="s">
        <v>49</v>
      </c>
      <c r="E3594" t="s">
        <v>142</v>
      </c>
      <c r="F3594" s="32" t="s">
        <v>29</v>
      </c>
      <c r="G3594" s="32" t="s">
        <v>122</v>
      </c>
      <c r="H3594" s="32" t="s">
        <v>122</v>
      </c>
      <c r="I3594" s="32" t="s">
        <v>122</v>
      </c>
    </row>
    <row r="3595" spans="1:9" x14ac:dyDescent="0.25">
      <c r="A3595" t="str">
        <f>IF(AND($C3595="Area (ha)",$E3595="Fully converted"),SUMIFS(UK!$E$9:$E$77,UK!$C$9:$C$77,Data!$H5873),IF(AND($C3595="Area (ha)",$E3595="In conversion"),SUMIFS(UK!$F$9:$F$77,UK!$C$9:$C$77,Data!$H5873),IF(AND($C3595="Area (ha)",$E3595="Total"),SUMIFS(UK!$F$9:$F$77,UK!$C$9:$C$77,Data!$H5873),IF(AND($C3595="Tonne",$E3595="Fully converted"),SUMIFS(UK!$F$9:$F$77,UK!$C$9:$C$77,Data!$H5873),""))))</f>
        <v/>
      </c>
      <c r="B3595" t="s">
        <v>45</v>
      </c>
      <c r="C3595" t="s">
        <v>144</v>
      </c>
      <c r="D3595" t="s">
        <v>49</v>
      </c>
      <c r="E3595" t="s">
        <v>142</v>
      </c>
      <c r="F3595" s="32" t="s">
        <v>29</v>
      </c>
      <c r="G3595" s="32" t="s">
        <v>57</v>
      </c>
      <c r="H3595" s="32" t="s">
        <v>148</v>
      </c>
      <c r="I3595" s="32" t="s">
        <v>57</v>
      </c>
    </row>
    <row r="3596" spans="1:9" x14ac:dyDescent="0.25">
      <c r="A3596" t="str">
        <f>IF(AND($C3596="Area (ha)",$E3596="Fully converted"),SUMIFS(UK!$E$9:$E$77,UK!$C$9:$C$77,Data!$H5874),IF(AND($C3596="Area (ha)",$E3596="In conversion"),SUMIFS(UK!$F$9:$F$77,UK!$C$9:$C$77,Data!$H5874),IF(AND($C3596="Area (ha)",$E3596="Total"),SUMIFS(UK!$F$9:$F$77,UK!$C$9:$C$77,Data!$H5874),IF(AND($C3596="Tonne",$E3596="Fully converted"),SUMIFS(UK!$F$9:$F$77,UK!$C$9:$C$77,Data!$H5874),""))))</f>
        <v/>
      </c>
      <c r="B3596" t="s">
        <v>45</v>
      </c>
      <c r="C3596" t="s">
        <v>144</v>
      </c>
      <c r="D3596" t="s">
        <v>49</v>
      </c>
      <c r="E3596" t="s">
        <v>142</v>
      </c>
      <c r="F3596" s="32" t="s">
        <v>29</v>
      </c>
      <c r="G3596" s="32" t="s">
        <v>58</v>
      </c>
      <c r="H3596" s="32" t="s">
        <v>58</v>
      </c>
      <c r="I3596" s="32" t="s">
        <v>58</v>
      </c>
    </row>
    <row r="3597" spans="1:9" x14ac:dyDescent="0.25">
      <c r="A3597" t="str">
        <f>IF(AND($C3597="Area (ha)",$E3597="Fully converted"),SUMIFS(UK!$E$9:$E$77,UK!$C$9:$C$77,Data!$H5875),IF(AND($C3597="Area (ha)",$E3597="In conversion"),SUMIFS(UK!$F$9:$F$77,UK!$C$9:$C$77,Data!$H5875),IF(AND($C3597="Area (ha)",$E3597="Total"),SUMIFS(UK!$F$9:$F$77,UK!$C$9:$C$77,Data!$H5875),IF(AND($C3597="Tonne",$E3597="Fully converted"),SUMIFS(UK!$F$9:$F$77,UK!$C$9:$C$77,Data!$H5875),""))))</f>
        <v/>
      </c>
      <c r="B3597" t="s">
        <v>45</v>
      </c>
      <c r="C3597" t="s">
        <v>144</v>
      </c>
      <c r="D3597" t="s">
        <v>49</v>
      </c>
      <c r="E3597" t="s">
        <v>142</v>
      </c>
      <c r="F3597" s="32" t="s">
        <v>29</v>
      </c>
      <c r="G3597" s="32" t="s">
        <v>59</v>
      </c>
      <c r="H3597" s="32" t="s">
        <v>59</v>
      </c>
      <c r="I3597" s="32" t="s">
        <v>59</v>
      </c>
    </row>
    <row r="3598" spans="1:9" x14ac:dyDescent="0.25">
      <c r="A3598" t="str">
        <f>IF(AND($C3598="Area (ha)",$E3598="Fully converted"),SUMIFS(UK!$E$9:$E$77,UK!$C$9:$C$77,Data!$H5876),IF(AND($C3598="Area (ha)",$E3598="In conversion"),SUMIFS(UK!$F$9:$F$77,UK!$C$9:$C$77,Data!$H5876),IF(AND($C3598="Area (ha)",$E3598="Total"),SUMIFS(UK!$F$9:$F$77,UK!$C$9:$C$77,Data!$H5876),IF(AND($C3598="Tonne",$E3598="Fully converted"),SUMIFS(UK!$F$9:$F$77,UK!$C$9:$C$77,Data!$H5876),""))))</f>
        <v/>
      </c>
      <c r="B3598" t="s">
        <v>45</v>
      </c>
      <c r="C3598" t="s">
        <v>144</v>
      </c>
      <c r="D3598" t="s">
        <v>49</v>
      </c>
      <c r="E3598" t="s">
        <v>142</v>
      </c>
      <c r="F3598" s="32" t="s">
        <v>29</v>
      </c>
      <c r="G3598" s="32" t="s">
        <v>60</v>
      </c>
      <c r="H3598" s="32" t="s">
        <v>60</v>
      </c>
      <c r="I3598" s="32" t="s">
        <v>60</v>
      </c>
    </row>
    <row r="3599" spans="1:9" x14ac:dyDescent="0.25">
      <c r="A3599" t="str">
        <f>IF(AND($C3599="Area (ha)",$E3599="Fully converted"),SUMIFS(UK!$E$9:$E$77,UK!$C$9:$C$77,Data!$H5877),IF(AND($C3599="Area (ha)",$E3599="In conversion"),SUMIFS(UK!$F$9:$F$77,UK!$C$9:$C$77,Data!$H5877),IF(AND($C3599="Area (ha)",$E3599="Total"),SUMIFS(UK!$F$9:$F$77,UK!$C$9:$C$77,Data!$H5877),IF(AND($C3599="Tonne",$E3599="Fully converted"),SUMIFS(UK!$F$9:$F$77,UK!$C$9:$C$77,Data!$H5877),""))))</f>
        <v/>
      </c>
      <c r="B3599" t="s">
        <v>45</v>
      </c>
      <c r="C3599" t="s">
        <v>144</v>
      </c>
      <c r="D3599" t="s">
        <v>49</v>
      </c>
      <c r="E3599" t="s">
        <v>142</v>
      </c>
      <c r="F3599" s="32" t="s">
        <v>29</v>
      </c>
      <c r="G3599" s="32" t="s">
        <v>61</v>
      </c>
      <c r="H3599" s="32" t="s">
        <v>61</v>
      </c>
      <c r="I3599" s="32" t="s">
        <v>61</v>
      </c>
    </row>
    <row r="3600" spans="1:9" x14ac:dyDescent="0.25">
      <c r="A3600" t="str">
        <f>IF(AND($C3600="Area (ha)",$E3600="Fully converted"),SUMIFS(UK!$E$9:$E$77,UK!$C$9:$C$77,Data!$H5878),IF(AND($C3600="Area (ha)",$E3600="In conversion"),SUMIFS(UK!$F$9:$F$77,UK!$C$9:$C$77,Data!$H5878),IF(AND($C3600="Area (ha)",$E3600="Total"),SUMIFS(UK!$F$9:$F$77,UK!$C$9:$C$77,Data!$H5878),IF(AND($C3600="Tonne",$E3600="Fully converted"),SUMIFS(UK!$F$9:$F$77,UK!$C$9:$C$77,Data!$H5878),""))))</f>
        <v/>
      </c>
      <c r="B3600" t="s">
        <v>45</v>
      </c>
      <c r="C3600" t="s">
        <v>144</v>
      </c>
      <c r="D3600" t="s">
        <v>49</v>
      </c>
      <c r="E3600" t="s">
        <v>142</v>
      </c>
      <c r="F3600" s="32" t="s">
        <v>29</v>
      </c>
      <c r="G3600" s="32" t="s">
        <v>62</v>
      </c>
      <c r="H3600" s="32" t="s">
        <v>62</v>
      </c>
      <c r="I3600" s="32" t="s">
        <v>62</v>
      </c>
    </row>
    <row r="3601" spans="1:9" x14ac:dyDescent="0.25">
      <c r="A3601" t="str">
        <f>IF(AND($C3601="Area (ha)",$E3601="Fully converted"),SUMIFS(UK!$E$9:$E$77,UK!$C$9:$C$77,Data!$H5879),IF(AND($C3601="Area (ha)",$E3601="In conversion"),SUMIFS(UK!$F$9:$F$77,UK!$C$9:$C$77,Data!$H5879),IF(AND($C3601="Area (ha)",$E3601="Total"),SUMIFS(UK!$F$9:$F$77,UK!$C$9:$C$77,Data!$H5879),IF(AND($C3601="Tonne",$E3601="Fully converted"),SUMIFS(UK!$F$9:$F$77,UK!$C$9:$C$77,Data!$H5879),""))))</f>
        <v/>
      </c>
      <c r="B3601" t="s">
        <v>45</v>
      </c>
      <c r="C3601" t="s">
        <v>144</v>
      </c>
      <c r="D3601" t="s">
        <v>49</v>
      </c>
      <c r="E3601" t="s">
        <v>142</v>
      </c>
      <c r="F3601" s="32" t="s">
        <v>29</v>
      </c>
      <c r="G3601" s="32" t="s">
        <v>63</v>
      </c>
      <c r="H3601" s="32" t="s">
        <v>63</v>
      </c>
      <c r="I3601" s="32" t="s">
        <v>63</v>
      </c>
    </row>
    <row r="3602" spans="1:9" x14ac:dyDescent="0.25">
      <c r="A3602" t="str">
        <f>IF(AND($C3602="Area (ha)",$E3602="Fully converted"),SUMIFS(UK!$E$9:$E$77,UK!$C$9:$C$77,Data!$H5880),IF(AND($C3602="Area (ha)",$E3602="In conversion"),SUMIFS(UK!$F$9:$F$77,UK!$C$9:$C$77,Data!$H5880),IF(AND($C3602="Area (ha)",$E3602="Total"),SUMIFS(UK!$F$9:$F$77,UK!$C$9:$C$77,Data!$H5880),IF(AND($C3602="Tonne",$E3602="Fully converted"),SUMIFS(UK!$F$9:$F$77,UK!$C$9:$C$77,Data!$H5880),""))))</f>
        <v/>
      </c>
      <c r="B3602" t="s">
        <v>45</v>
      </c>
      <c r="C3602" t="s">
        <v>144</v>
      </c>
      <c r="D3602" t="s">
        <v>49</v>
      </c>
      <c r="E3602" t="s">
        <v>142</v>
      </c>
      <c r="F3602" s="32" t="s">
        <v>29</v>
      </c>
      <c r="G3602" s="32" t="s">
        <v>64</v>
      </c>
      <c r="H3602" s="32" t="s">
        <v>64</v>
      </c>
      <c r="I3602" s="32" t="s">
        <v>64</v>
      </c>
    </row>
    <row r="3603" spans="1:9" x14ac:dyDescent="0.25">
      <c r="A3603" t="str">
        <f>IF(AND($C3603="Area (ha)",$E3603="Fully converted"),SUMIFS(UK!$E$9:$E$77,UK!$C$9:$C$77,Data!$H5881),IF(AND($C3603="Area (ha)",$E3603="In conversion"),SUMIFS(UK!$F$9:$F$77,UK!$C$9:$C$77,Data!$H5881),IF(AND($C3603="Area (ha)",$E3603="Total"),SUMIFS(UK!$F$9:$F$77,UK!$C$9:$C$77,Data!$H5881),IF(AND($C3603="Tonne",$E3603="Fully converted"),SUMIFS(UK!$F$9:$F$77,UK!$C$9:$C$77,Data!$H5881),""))))</f>
        <v/>
      </c>
      <c r="B3603" t="s">
        <v>45</v>
      </c>
      <c r="C3603" t="s">
        <v>144</v>
      </c>
      <c r="D3603" t="s">
        <v>49</v>
      </c>
      <c r="E3603" t="s">
        <v>142</v>
      </c>
      <c r="F3603" s="32" t="s">
        <v>29</v>
      </c>
      <c r="G3603" s="32" t="s">
        <v>123</v>
      </c>
      <c r="H3603" s="32" t="s">
        <v>123</v>
      </c>
      <c r="I3603" s="32" t="s">
        <v>123</v>
      </c>
    </row>
    <row r="3604" spans="1:9" x14ac:dyDescent="0.25">
      <c r="A3604" t="str">
        <f>IF(AND($C3604="Area (ha)",$E3604="Fully converted"),SUMIFS(UK!$E$9:$E$77,UK!$C$9:$C$77,Data!$H5882),IF(AND($C3604="Area (ha)",$E3604="In conversion"),SUMIFS(UK!$F$9:$F$77,UK!$C$9:$C$77,Data!$H5882),IF(AND($C3604="Area (ha)",$E3604="Total"),SUMIFS(UK!$F$9:$F$77,UK!$C$9:$C$77,Data!$H5882),IF(AND($C3604="Tonne",$E3604="Fully converted"),SUMIFS(UK!$F$9:$F$77,UK!$C$9:$C$77,Data!$H5882),""))))</f>
        <v/>
      </c>
      <c r="B3604" t="s">
        <v>45</v>
      </c>
      <c r="C3604" t="s">
        <v>144</v>
      </c>
      <c r="D3604" t="s">
        <v>49</v>
      </c>
      <c r="E3604" t="s">
        <v>142</v>
      </c>
      <c r="F3604" s="32" t="s">
        <v>29</v>
      </c>
      <c r="G3604" s="32" t="s">
        <v>66</v>
      </c>
      <c r="H3604" s="32" t="s">
        <v>66</v>
      </c>
      <c r="I3604" s="32" t="s">
        <v>236</v>
      </c>
    </row>
    <row r="3605" spans="1:9" x14ac:dyDescent="0.25">
      <c r="A3605" t="str">
        <f>IF(AND($C3605="Area (ha)",$E3605="Fully converted"),SUMIFS(UK!$E$9:$E$77,UK!$C$9:$C$77,Data!$H5883),IF(AND($C3605="Area (ha)",$E3605="In conversion"),SUMIFS(UK!$F$9:$F$77,UK!$C$9:$C$77,Data!$H5883),IF(AND($C3605="Area (ha)",$E3605="Total"),SUMIFS(UK!$F$9:$F$77,UK!$C$9:$C$77,Data!$H5883),IF(AND($C3605="Tonne",$E3605="Fully converted"),SUMIFS(UK!$F$9:$F$77,UK!$C$9:$C$77,Data!$H5883),""))))</f>
        <v/>
      </c>
      <c r="B3605" t="s">
        <v>45</v>
      </c>
      <c r="C3605" t="s">
        <v>144</v>
      </c>
      <c r="D3605" t="s">
        <v>49</v>
      </c>
      <c r="E3605" t="s">
        <v>142</v>
      </c>
      <c r="F3605" s="32" t="s">
        <v>29</v>
      </c>
      <c r="G3605" s="32" t="s">
        <v>67</v>
      </c>
      <c r="H3605" s="32" t="s">
        <v>67</v>
      </c>
      <c r="I3605" s="32" t="s">
        <v>67</v>
      </c>
    </row>
    <row r="3606" spans="1:9" x14ac:dyDescent="0.25">
      <c r="A3606" t="str">
        <f>IF(AND($C3606="Area (ha)",$E3606="Fully converted"),SUMIFS(UK!$E$9:$E$77,UK!$C$9:$C$77,Data!$H5884),IF(AND($C3606="Area (ha)",$E3606="In conversion"),SUMIFS(UK!$F$9:$F$77,UK!$C$9:$C$77,Data!$H5884),IF(AND($C3606="Area (ha)",$E3606="Total"),SUMIFS(UK!$F$9:$F$77,UK!$C$9:$C$77,Data!$H5884),IF(AND($C3606="Tonne",$E3606="Fully converted"),SUMIFS(UK!$F$9:$F$77,UK!$C$9:$C$77,Data!$H5884),""))))</f>
        <v/>
      </c>
      <c r="B3606" t="s">
        <v>45</v>
      </c>
      <c r="C3606" t="s">
        <v>144</v>
      </c>
      <c r="D3606" t="s">
        <v>49</v>
      </c>
      <c r="E3606" t="s">
        <v>142</v>
      </c>
      <c r="F3606" s="32" t="s">
        <v>29</v>
      </c>
      <c r="G3606" s="32" t="s">
        <v>68</v>
      </c>
      <c r="H3606" s="32" t="s">
        <v>68</v>
      </c>
      <c r="I3606" s="32" t="s">
        <v>68</v>
      </c>
    </row>
    <row r="3607" spans="1:9" x14ac:dyDescent="0.25">
      <c r="A3607" t="str">
        <f>IF(AND($C3607="Area (ha)",$E3607="Fully converted"),SUMIFS(UK!$E$9:$E$77,UK!$C$9:$C$77,Data!$H5885),IF(AND($C3607="Area (ha)",$E3607="In conversion"),SUMIFS(UK!$F$9:$F$77,UK!$C$9:$C$77,Data!$H5885),IF(AND($C3607="Area (ha)",$E3607="Total"),SUMIFS(UK!$F$9:$F$77,UK!$C$9:$C$77,Data!$H5885),IF(AND($C3607="Tonne",$E3607="Fully converted"),SUMIFS(UK!$F$9:$F$77,UK!$C$9:$C$77,Data!$H5885),""))))</f>
        <v/>
      </c>
      <c r="B3607" t="s">
        <v>45</v>
      </c>
      <c r="C3607" t="s">
        <v>144</v>
      </c>
      <c r="D3607" t="s">
        <v>49</v>
      </c>
      <c r="E3607" t="s">
        <v>142</v>
      </c>
      <c r="F3607" s="32" t="s">
        <v>29</v>
      </c>
      <c r="G3607" s="32" t="s">
        <v>69</v>
      </c>
      <c r="H3607" s="32" t="s">
        <v>69</v>
      </c>
      <c r="I3607" s="32" t="s">
        <v>69</v>
      </c>
    </row>
    <row r="3608" spans="1:9" x14ac:dyDescent="0.25">
      <c r="A3608" t="str">
        <f>IF(AND($C3608="Area (ha)",$E3608="Fully converted"),SUMIFS(UK!$E$9:$E$77,UK!$C$9:$C$77,Data!$H5886),IF(AND($C3608="Area (ha)",$E3608="In conversion"),SUMIFS(UK!$F$9:$F$77,UK!$C$9:$C$77,Data!$H5886),IF(AND($C3608="Area (ha)",$E3608="Total"),SUMIFS(UK!$F$9:$F$77,UK!$C$9:$C$77,Data!$H5886),IF(AND($C3608="Tonne",$E3608="Fully converted"),SUMIFS(UK!$F$9:$F$77,UK!$C$9:$C$77,Data!$H5886),""))))</f>
        <v/>
      </c>
      <c r="B3608" t="s">
        <v>45</v>
      </c>
      <c r="C3608" t="s">
        <v>144</v>
      </c>
      <c r="D3608" t="s">
        <v>49</v>
      </c>
      <c r="E3608" t="s">
        <v>142</v>
      </c>
      <c r="F3608" s="32" t="s">
        <v>29</v>
      </c>
      <c r="G3608" s="32" t="s">
        <v>124</v>
      </c>
      <c r="H3608" s="32" t="s">
        <v>124</v>
      </c>
      <c r="I3608" s="32" t="s">
        <v>124</v>
      </c>
    </row>
    <row r="3609" spans="1:9" x14ac:dyDescent="0.25">
      <c r="A3609" t="str">
        <f>IF(AND($C3609="Area (ha)",$E3609="Fully converted"),SUMIFS(UK!$E$9:$E$77,UK!$C$9:$C$77,Data!$H5887),IF(AND($C3609="Area (ha)",$E3609="In conversion"),SUMIFS(UK!$F$9:$F$77,UK!$C$9:$C$77,Data!$H5887),IF(AND($C3609="Area (ha)",$E3609="Total"),SUMIFS(UK!$F$9:$F$77,UK!$C$9:$C$77,Data!$H5887),IF(AND($C3609="Tonne",$E3609="Fully converted"),SUMIFS(UK!$F$9:$F$77,UK!$C$9:$C$77,Data!$H5887),""))))</f>
        <v/>
      </c>
      <c r="B3609" t="s">
        <v>45</v>
      </c>
      <c r="C3609" t="s">
        <v>144</v>
      </c>
      <c r="D3609" t="s">
        <v>49</v>
      </c>
      <c r="E3609" t="s">
        <v>142</v>
      </c>
      <c r="F3609" s="32" t="s">
        <v>29</v>
      </c>
      <c r="G3609" s="32" t="s">
        <v>71</v>
      </c>
      <c r="H3609" s="32" t="s">
        <v>71</v>
      </c>
      <c r="I3609" s="32" t="s">
        <v>71</v>
      </c>
    </row>
    <row r="3610" spans="1:9" x14ac:dyDescent="0.25">
      <c r="A3610" t="str">
        <f>IF(AND($C3610="Area (ha)",$E3610="Fully converted"),SUMIFS(UK!$E$9:$E$77,UK!$C$9:$C$77,Data!$H5888),IF(AND($C3610="Area (ha)",$E3610="In conversion"),SUMIFS(UK!$F$9:$F$77,UK!$C$9:$C$77,Data!$H5888),IF(AND($C3610="Area (ha)",$E3610="Total"),SUMIFS(UK!$F$9:$F$77,UK!$C$9:$C$77,Data!$H5888),IF(AND($C3610="Tonne",$E3610="Fully converted"),SUMIFS(UK!$F$9:$F$77,UK!$C$9:$C$77,Data!$H5888),""))))</f>
        <v/>
      </c>
      <c r="B3610" t="s">
        <v>45</v>
      </c>
      <c r="C3610" t="s">
        <v>144</v>
      </c>
      <c r="D3610" t="s">
        <v>49</v>
      </c>
      <c r="E3610" t="s">
        <v>142</v>
      </c>
      <c r="F3610" s="32" t="s">
        <v>29</v>
      </c>
      <c r="G3610" s="32" t="s">
        <v>72</v>
      </c>
      <c r="H3610" s="32" t="s">
        <v>72</v>
      </c>
      <c r="I3610" s="32" t="s">
        <v>72</v>
      </c>
    </row>
    <row r="3611" spans="1:9" x14ac:dyDescent="0.25">
      <c r="A3611" t="str">
        <f>IF(AND($C3611="Area (ha)",$E3611="Fully converted"),SUMIFS(UK!$E$9:$E$77,UK!$C$9:$C$77,Data!$H5889),IF(AND($C3611="Area (ha)",$E3611="In conversion"),SUMIFS(UK!$F$9:$F$77,UK!$C$9:$C$77,Data!$H5889),IF(AND($C3611="Area (ha)",$E3611="Total"),SUMIFS(UK!$F$9:$F$77,UK!$C$9:$C$77,Data!$H5889),IF(AND($C3611="Tonne",$E3611="Fully converted"),SUMIFS(UK!$F$9:$F$77,UK!$C$9:$C$77,Data!$H5889),""))))</f>
        <v/>
      </c>
      <c r="B3611" t="s">
        <v>45</v>
      </c>
      <c r="C3611" t="s">
        <v>144</v>
      </c>
      <c r="D3611" t="s">
        <v>49</v>
      </c>
      <c r="E3611" t="s">
        <v>142</v>
      </c>
      <c r="F3611" s="32" t="s">
        <v>29</v>
      </c>
      <c r="G3611" s="32" t="s">
        <v>73</v>
      </c>
      <c r="H3611" s="32" t="s">
        <v>73</v>
      </c>
      <c r="I3611" s="32" t="s">
        <v>73</v>
      </c>
    </row>
    <row r="3612" spans="1:9" x14ac:dyDescent="0.25">
      <c r="A3612" t="str">
        <f>IF(AND($C3612="Area (ha)",$E3612="Fully converted"),SUMIFS(UK!$E$9:$E$77,UK!$C$9:$C$77,Data!$H5890),IF(AND($C3612="Area (ha)",$E3612="In conversion"),SUMIFS(UK!$F$9:$F$77,UK!$C$9:$C$77,Data!$H5890),IF(AND($C3612="Area (ha)",$E3612="Total"),SUMIFS(UK!$F$9:$F$77,UK!$C$9:$C$77,Data!$H5890),IF(AND($C3612="Tonne",$E3612="Fully converted"),SUMIFS(UK!$F$9:$F$77,UK!$C$9:$C$77,Data!$H5890),""))))</f>
        <v/>
      </c>
      <c r="B3612" t="s">
        <v>45</v>
      </c>
      <c r="C3612" t="s">
        <v>144</v>
      </c>
      <c r="D3612" t="s">
        <v>49</v>
      </c>
      <c r="E3612" t="s">
        <v>142</v>
      </c>
      <c r="F3612" s="32" t="s">
        <v>29</v>
      </c>
      <c r="G3612" s="32" t="s">
        <v>74</v>
      </c>
      <c r="H3612" s="32" t="s">
        <v>74</v>
      </c>
      <c r="I3612" s="32" t="s">
        <v>74</v>
      </c>
    </row>
    <row r="3613" spans="1:9" x14ac:dyDescent="0.25">
      <c r="A3613" t="str">
        <f>IF(AND($C3613="Area (ha)",$E3613="Fully converted"),SUMIFS(UK!$E$9:$E$77,UK!$C$9:$C$77,Data!$H5891),IF(AND($C3613="Area (ha)",$E3613="In conversion"),SUMIFS(UK!$F$9:$F$77,UK!$C$9:$C$77,Data!$H5891),IF(AND($C3613="Area (ha)",$E3613="Total"),SUMIFS(UK!$F$9:$F$77,UK!$C$9:$C$77,Data!$H5891),IF(AND($C3613="Tonne",$E3613="Fully converted"),SUMIFS(UK!$F$9:$F$77,UK!$C$9:$C$77,Data!$H5891),""))))</f>
        <v/>
      </c>
      <c r="B3613" t="s">
        <v>45</v>
      </c>
      <c r="C3613" t="s">
        <v>144</v>
      </c>
      <c r="D3613" t="s">
        <v>49</v>
      </c>
      <c r="E3613" t="s">
        <v>142</v>
      </c>
      <c r="F3613" s="32" t="s">
        <v>29</v>
      </c>
      <c r="G3613" s="32" t="s">
        <v>125</v>
      </c>
      <c r="H3613" s="32" t="s">
        <v>75</v>
      </c>
      <c r="I3613" s="32" t="s">
        <v>125</v>
      </c>
    </row>
    <row r="3614" spans="1:9" x14ac:dyDescent="0.25">
      <c r="A3614" t="str">
        <f>IF(AND($C3614="Area (ha)",$E3614="Fully converted"),SUMIFS(UK!$E$9:$E$77,UK!$C$9:$C$77,Data!$H5892),IF(AND($C3614="Area (ha)",$E3614="In conversion"),SUMIFS(UK!$F$9:$F$77,UK!$C$9:$C$77,Data!$H5892),IF(AND($C3614="Area (ha)",$E3614="Total"),SUMIFS(UK!$F$9:$F$77,UK!$C$9:$C$77,Data!$H5892),IF(AND($C3614="Tonne",$E3614="Fully converted"),SUMIFS(UK!$F$9:$F$77,UK!$C$9:$C$77,Data!$H5892),""))))</f>
        <v/>
      </c>
      <c r="B3614" t="s">
        <v>45</v>
      </c>
      <c r="C3614" t="s">
        <v>144</v>
      </c>
      <c r="D3614" t="s">
        <v>49</v>
      </c>
      <c r="E3614" t="s">
        <v>142</v>
      </c>
      <c r="F3614" s="32" t="s">
        <v>29</v>
      </c>
      <c r="G3614" s="32" t="s">
        <v>76</v>
      </c>
      <c r="H3614" s="32" t="s">
        <v>76</v>
      </c>
      <c r="I3614" s="32" t="s">
        <v>76</v>
      </c>
    </row>
    <row r="3615" spans="1:9" x14ac:dyDescent="0.25">
      <c r="A3615" t="str">
        <f>IF(AND($C3615="Area (ha)",$E3615="Fully converted"),SUMIFS(UK!$E$9:$E$77,UK!$C$9:$C$77,Data!$H5893),IF(AND($C3615="Area (ha)",$E3615="In conversion"),SUMIFS(UK!$F$9:$F$77,UK!$C$9:$C$77,Data!$H5893),IF(AND($C3615="Area (ha)",$E3615="Total"),SUMIFS(UK!$F$9:$F$77,UK!$C$9:$C$77,Data!$H5893),IF(AND($C3615="Tonne",$E3615="Fully converted"),SUMIFS(UK!$F$9:$F$77,UK!$C$9:$C$77,Data!$H5893),""))))</f>
        <v/>
      </c>
      <c r="B3615" t="s">
        <v>45</v>
      </c>
      <c r="C3615" t="s">
        <v>144</v>
      </c>
      <c r="D3615" t="s">
        <v>49</v>
      </c>
      <c r="E3615" t="s">
        <v>142</v>
      </c>
      <c r="F3615" s="32" t="s">
        <v>29</v>
      </c>
      <c r="G3615" s="32" t="s">
        <v>77</v>
      </c>
      <c r="H3615" s="32" t="s">
        <v>77</v>
      </c>
      <c r="I3615" s="32" t="s">
        <v>77</v>
      </c>
    </row>
    <row r="3616" spans="1:9" x14ac:dyDescent="0.25">
      <c r="A3616" t="str">
        <f>IF(AND($C3616="Area (ha)",$E3616="Fully converted"),SUMIFS(UK!$E$9:$E$77,UK!$C$9:$C$77,Data!$H5894),IF(AND($C3616="Area (ha)",$E3616="In conversion"),SUMIFS(UK!$F$9:$F$77,UK!$C$9:$C$77,Data!$H5894),IF(AND($C3616="Area (ha)",$E3616="Total"),SUMIFS(UK!$F$9:$F$77,UK!$C$9:$C$77,Data!$H5894),IF(AND($C3616="Tonne",$E3616="Fully converted"),SUMIFS(UK!$F$9:$F$77,UK!$C$9:$C$77,Data!$H5894),""))))</f>
        <v/>
      </c>
      <c r="B3616" t="s">
        <v>45</v>
      </c>
      <c r="C3616" t="s">
        <v>144</v>
      </c>
      <c r="D3616" t="s">
        <v>49</v>
      </c>
      <c r="E3616" t="s">
        <v>142</v>
      </c>
      <c r="F3616" s="32" t="s">
        <v>29</v>
      </c>
      <c r="G3616" s="32" t="s">
        <v>78</v>
      </c>
      <c r="H3616" s="32" t="s">
        <v>78</v>
      </c>
      <c r="I3616" s="32" t="s">
        <v>78</v>
      </c>
    </row>
    <row r="3617" spans="1:9" x14ac:dyDescent="0.25">
      <c r="A3617" t="str">
        <f>IF(AND($C3617="Area (ha)",$E3617="Fully converted"),SUMIFS(UK!$E$9:$E$77,UK!$C$9:$C$77,Data!$H5895),IF(AND($C3617="Area (ha)",$E3617="In conversion"),SUMIFS(UK!$F$9:$F$77,UK!$C$9:$C$77,Data!$H5895),IF(AND($C3617="Area (ha)",$E3617="Total"),SUMIFS(UK!$F$9:$F$77,UK!$C$9:$C$77,Data!$H5895),IF(AND($C3617="Tonne",$E3617="Fully converted"),SUMIFS(UK!$F$9:$F$77,UK!$C$9:$C$77,Data!$H5895),""))))</f>
        <v/>
      </c>
      <c r="B3617" t="s">
        <v>45</v>
      </c>
      <c r="C3617" t="s">
        <v>144</v>
      </c>
      <c r="D3617" t="s">
        <v>49</v>
      </c>
      <c r="E3617" t="s">
        <v>142</v>
      </c>
      <c r="F3617" s="32" t="s">
        <v>29</v>
      </c>
      <c r="G3617" s="32" t="s">
        <v>126</v>
      </c>
      <c r="H3617" s="32" t="s">
        <v>126</v>
      </c>
      <c r="I3617" s="32" t="s">
        <v>126</v>
      </c>
    </row>
    <row r="3618" spans="1:9" x14ac:dyDescent="0.25">
      <c r="A3618" t="str">
        <f>IF(AND($C3618="Area (ha)",$E3618="Fully converted"),SUMIFS(UK!$E$9:$E$77,UK!$C$9:$C$77,Data!$H5896),IF(AND($C3618="Area (ha)",$E3618="In conversion"),SUMIFS(UK!$F$9:$F$77,UK!$C$9:$C$77,Data!$H5896),IF(AND($C3618="Area (ha)",$E3618="Total"),SUMIFS(UK!$F$9:$F$77,UK!$C$9:$C$77,Data!$H5896),IF(AND($C3618="Tonne",$E3618="Fully converted"),SUMIFS(UK!$F$9:$F$77,UK!$C$9:$C$77,Data!$H5896),""))))</f>
        <v/>
      </c>
      <c r="B3618" t="s">
        <v>45</v>
      </c>
      <c r="C3618" t="s">
        <v>144</v>
      </c>
      <c r="D3618" t="s">
        <v>49</v>
      </c>
      <c r="E3618" t="s">
        <v>142</v>
      </c>
      <c r="F3618" s="32" t="s">
        <v>29</v>
      </c>
      <c r="G3618" s="32" t="s">
        <v>80</v>
      </c>
      <c r="H3618" s="32" t="s">
        <v>80</v>
      </c>
      <c r="I3618" s="32" t="s">
        <v>80</v>
      </c>
    </row>
    <row r="3619" spans="1:9" x14ac:dyDescent="0.25">
      <c r="A3619" t="str">
        <f>IF(AND($C3619="Area (ha)",$E3619="Fully converted"),SUMIFS(UK!$E$9:$E$77,UK!$C$9:$C$77,Data!$H5897),IF(AND($C3619="Area (ha)",$E3619="In conversion"),SUMIFS(UK!$F$9:$F$77,UK!$C$9:$C$77,Data!$H5897),IF(AND($C3619="Area (ha)",$E3619="Total"),SUMIFS(UK!$F$9:$F$77,UK!$C$9:$C$77,Data!$H5897),IF(AND($C3619="Tonne",$E3619="Fully converted"),SUMIFS(UK!$F$9:$F$77,UK!$C$9:$C$77,Data!$H5897),""))))</f>
        <v/>
      </c>
      <c r="B3619" t="s">
        <v>45</v>
      </c>
      <c r="C3619" t="s">
        <v>144</v>
      </c>
      <c r="D3619" t="s">
        <v>49</v>
      </c>
      <c r="E3619" t="s">
        <v>142</v>
      </c>
      <c r="F3619" s="32" t="s">
        <v>29</v>
      </c>
      <c r="G3619" s="32" t="s">
        <v>81</v>
      </c>
      <c r="H3619" s="32" t="s">
        <v>81</v>
      </c>
      <c r="I3619" s="32" t="s">
        <v>81</v>
      </c>
    </row>
    <row r="3620" spans="1:9" x14ac:dyDescent="0.25">
      <c r="A3620" t="str">
        <f>IF(AND($C3620="Area (ha)",$E3620="Fully converted"),SUMIFS(UK!$E$9:$E$77,UK!$C$9:$C$77,Data!$H5898),IF(AND($C3620="Area (ha)",$E3620="In conversion"),SUMIFS(UK!$F$9:$F$77,UK!$C$9:$C$77,Data!$H5898),IF(AND($C3620="Area (ha)",$E3620="Total"),SUMIFS(UK!$F$9:$F$77,UK!$C$9:$C$77,Data!$H5898),IF(AND($C3620="Tonne",$E3620="Fully converted"),SUMIFS(UK!$F$9:$F$77,UK!$C$9:$C$77,Data!$H5898),""))))</f>
        <v/>
      </c>
      <c r="B3620" t="s">
        <v>45</v>
      </c>
      <c r="C3620" t="s">
        <v>144</v>
      </c>
      <c r="D3620" t="s">
        <v>49</v>
      </c>
      <c r="E3620" t="s">
        <v>142</v>
      </c>
      <c r="F3620" s="32" t="s">
        <v>29</v>
      </c>
      <c r="G3620" s="32" t="s">
        <v>82</v>
      </c>
      <c r="H3620" s="32" t="s">
        <v>82</v>
      </c>
      <c r="I3620" s="32" t="s">
        <v>82</v>
      </c>
    </row>
    <row r="3621" spans="1:9" x14ac:dyDescent="0.25">
      <c r="A3621" t="str">
        <f>IF(AND($C3621="Area (ha)",$E3621="Fully converted"),SUMIFS(UK!$E$9:$E$77,UK!$C$9:$C$77,Data!$H5899),IF(AND($C3621="Area (ha)",$E3621="In conversion"),SUMIFS(UK!$F$9:$F$77,UK!$C$9:$C$77,Data!$H5899),IF(AND($C3621="Area (ha)",$E3621="Total"),SUMIFS(UK!$F$9:$F$77,UK!$C$9:$C$77,Data!$H5899),IF(AND($C3621="Tonne",$E3621="Fully converted"),SUMIFS(UK!$F$9:$F$77,UK!$C$9:$C$77,Data!$H5899),""))))</f>
        <v/>
      </c>
      <c r="B3621" t="s">
        <v>45</v>
      </c>
      <c r="C3621" t="s">
        <v>144</v>
      </c>
      <c r="D3621" t="s">
        <v>49</v>
      </c>
      <c r="E3621" t="s">
        <v>142</v>
      </c>
      <c r="F3621" s="32" t="s">
        <v>29</v>
      </c>
      <c r="G3621" s="32" t="s">
        <v>83</v>
      </c>
      <c r="H3621" s="32" t="s">
        <v>83</v>
      </c>
      <c r="I3621" s="32" t="s">
        <v>83</v>
      </c>
    </row>
    <row r="3622" spans="1:9" x14ac:dyDescent="0.25">
      <c r="A3622" t="str">
        <f>IF(AND($C3622="Area (ha)",$E3622="Fully converted"),SUMIFS(UK!$E$9:$E$77,UK!$C$9:$C$77,Data!$H5900),IF(AND($C3622="Area (ha)",$E3622="In conversion"),SUMIFS(UK!$F$9:$F$77,UK!$C$9:$C$77,Data!$H5900),IF(AND($C3622="Area (ha)",$E3622="Total"),SUMIFS(UK!$F$9:$F$77,UK!$C$9:$C$77,Data!$H5900),IF(AND($C3622="Tonne",$E3622="Fully converted"),SUMIFS(UK!$F$9:$F$77,UK!$C$9:$C$77,Data!$H5900),""))))</f>
        <v/>
      </c>
      <c r="B3622" t="s">
        <v>45</v>
      </c>
      <c r="C3622" t="s">
        <v>144</v>
      </c>
      <c r="D3622" t="s">
        <v>49</v>
      </c>
      <c r="E3622" t="s">
        <v>142</v>
      </c>
      <c r="F3622" s="32" t="s">
        <v>29</v>
      </c>
      <c r="G3622" s="32" t="s">
        <v>84</v>
      </c>
      <c r="H3622" s="32" t="s">
        <v>84</v>
      </c>
      <c r="I3622" s="32" t="s">
        <v>84</v>
      </c>
    </row>
    <row r="3623" spans="1:9" x14ac:dyDescent="0.25">
      <c r="A3623" t="str">
        <f>IF(AND($C3623="Area (ha)",$E3623="Fully converted"),SUMIFS(UK!$E$9:$E$77,UK!$C$9:$C$77,Data!$H5901),IF(AND($C3623="Area (ha)",$E3623="In conversion"),SUMIFS(UK!$F$9:$F$77,UK!$C$9:$C$77,Data!$H5901),IF(AND($C3623="Area (ha)",$E3623="Total"),SUMIFS(UK!$F$9:$F$77,UK!$C$9:$C$77,Data!$H5901),IF(AND($C3623="Tonne",$E3623="Fully converted"),SUMIFS(UK!$F$9:$F$77,UK!$C$9:$C$77,Data!$H5901),""))))</f>
        <v/>
      </c>
      <c r="B3623" t="s">
        <v>45</v>
      </c>
      <c r="C3623" t="s">
        <v>144</v>
      </c>
      <c r="D3623" t="s">
        <v>49</v>
      </c>
      <c r="E3623" t="s">
        <v>142</v>
      </c>
      <c r="F3623" s="32" t="s">
        <v>29</v>
      </c>
      <c r="G3623" s="32" t="s">
        <v>85</v>
      </c>
      <c r="H3623" s="32" t="s">
        <v>85</v>
      </c>
      <c r="I3623" s="32" t="s">
        <v>235</v>
      </c>
    </row>
    <row r="3624" spans="1:9" x14ac:dyDescent="0.25">
      <c r="A3624" t="str">
        <f>IF(AND($C3624="Area (ha)",$E3624="Fully converted"),SUMIFS(UK!$E$9:$E$77,UK!$C$9:$C$77,Data!$H5902),IF(AND($C3624="Area (ha)",$E3624="In conversion"),SUMIFS(UK!$F$9:$F$77,UK!$C$9:$C$77,Data!$H5902),IF(AND($C3624="Area (ha)",$E3624="Total"),SUMIFS(UK!$F$9:$F$77,UK!$C$9:$C$77,Data!$H5902),IF(AND($C3624="Tonne",$E3624="Fully converted"),SUMIFS(UK!$F$9:$F$77,UK!$C$9:$C$77,Data!$H5902),""))))</f>
        <v/>
      </c>
      <c r="B3624" t="s">
        <v>45</v>
      </c>
      <c r="C3624" t="s">
        <v>144</v>
      </c>
      <c r="D3624" t="s">
        <v>49</v>
      </c>
      <c r="E3624" t="s">
        <v>142</v>
      </c>
      <c r="F3624" s="32" t="s">
        <v>29</v>
      </c>
      <c r="G3624" s="32" t="s">
        <v>127</v>
      </c>
      <c r="H3624" s="32" t="s">
        <v>127</v>
      </c>
      <c r="I3624" s="32" t="s">
        <v>127</v>
      </c>
    </row>
    <row r="3625" spans="1:9" x14ac:dyDescent="0.25">
      <c r="A3625" t="str">
        <f>IF(AND($C3625="Area (ha)",$E3625="Fully converted"),SUMIFS(UK!$E$9:$E$77,UK!$C$9:$C$77,Data!$H5903),IF(AND($C3625="Area (ha)",$E3625="In conversion"),SUMIFS(UK!$F$9:$F$77,UK!$C$9:$C$77,Data!$H5903),IF(AND($C3625="Area (ha)",$E3625="Total"),SUMIFS(UK!$F$9:$F$77,UK!$C$9:$C$77,Data!$H5903),IF(AND($C3625="Tonne",$E3625="Fully converted"),SUMIFS(UK!$F$9:$F$77,UK!$C$9:$C$77,Data!$H5903),""))))</f>
        <v/>
      </c>
      <c r="B3625" t="s">
        <v>45</v>
      </c>
      <c r="C3625" t="s">
        <v>144</v>
      </c>
      <c r="D3625" t="s">
        <v>49</v>
      </c>
      <c r="E3625" t="s">
        <v>142</v>
      </c>
      <c r="F3625" s="32" t="s">
        <v>29</v>
      </c>
      <c r="G3625" s="32" t="s">
        <v>128</v>
      </c>
      <c r="H3625" s="32" t="s">
        <v>128</v>
      </c>
      <c r="I3625" s="32" t="s">
        <v>128</v>
      </c>
    </row>
    <row r="3626" spans="1:9" x14ac:dyDescent="0.25">
      <c r="A3626" t="str">
        <f>IF(AND($C3626="Area (ha)",$E3626="Fully converted"),SUMIFS(UK!$E$9:$E$77,UK!$C$9:$C$77,Data!$H5904),IF(AND($C3626="Area (ha)",$E3626="In conversion"),SUMIFS(UK!$F$9:$F$77,UK!$C$9:$C$77,Data!$H5904),IF(AND($C3626="Area (ha)",$E3626="Total"),SUMIFS(UK!$F$9:$F$77,UK!$C$9:$C$77,Data!$H5904),IF(AND($C3626="Tonne",$E3626="Fully converted"),SUMIFS(UK!$F$9:$F$77,UK!$C$9:$C$77,Data!$H5904),""))))</f>
        <v/>
      </c>
      <c r="B3626" t="s">
        <v>45</v>
      </c>
      <c r="C3626" t="s">
        <v>144</v>
      </c>
      <c r="D3626" t="s">
        <v>49</v>
      </c>
      <c r="E3626" t="s">
        <v>142</v>
      </c>
      <c r="F3626" s="32" t="s">
        <v>29</v>
      </c>
      <c r="G3626" s="32" t="s">
        <v>129</v>
      </c>
      <c r="H3626" s="32" t="s">
        <v>129</v>
      </c>
      <c r="I3626" s="32" t="s">
        <v>129</v>
      </c>
    </row>
    <row r="3627" spans="1:9" x14ac:dyDescent="0.25">
      <c r="A3627" t="str">
        <f>IF(AND($C3627="Area (ha)",$E3627="Fully converted"),SUMIFS(UK!$E$9:$E$77,UK!$C$9:$C$77,Data!$H5905),IF(AND($C3627="Area (ha)",$E3627="In conversion"),SUMIFS(UK!$F$9:$F$77,UK!$C$9:$C$77,Data!$H5905),IF(AND($C3627="Area (ha)",$E3627="Total"),SUMIFS(UK!$F$9:$F$77,UK!$C$9:$C$77,Data!$H5905),IF(AND($C3627="Tonne",$E3627="Fully converted"),SUMIFS(UK!$F$9:$F$77,UK!$C$9:$C$77,Data!$H5905),""))))</f>
        <v/>
      </c>
      <c r="B3627" t="s">
        <v>45</v>
      </c>
      <c r="C3627" t="s">
        <v>144</v>
      </c>
      <c r="D3627" t="s">
        <v>49</v>
      </c>
      <c r="E3627" t="s">
        <v>142</v>
      </c>
      <c r="F3627" s="32" t="s">
        <v>29</v>
      </c>
      <c r="G3627" s="32" t="s">
        <v>130</v>
      </c>
      <c r="H3627" s="32" t="s">
        <v>130</v>
      </c>
      <c r="I3627" s="32" t="s">
        <v>130</v>
      </c>
    </row>
    <row r="3628" spans="1:9" x14ac:dyDescent="0.25">
      <c r="A3628" t="str">
        <f>IF(AND($C3628="Area (ha)",$E3628="Fully converted"),SUMIFS(UK!$E$9:$E$77,UK!$C$9:$C$77,Data!$H5906),IF(AND($C3628="Area (ha)",$E3628="In conversion"),SUMIFS(UK!$F$9:$F$77,UK!$C$9:$C$77,Data!$H5906),IF(AND($C3628="Area (ha)",$E3628="Total"),SUMIFS(UK!$F$9:$F$77,UK!$C$9:$C$77,Data!$H5906),IF(AND($C3628="Tonne",$E3628="Fully converted"),SUMIFS(UK!$F$9:$F$77,UK!$C$9:$C$77,Data!$H5906),""))))</f>
        <v/>
      </c>
      <c r="B3628" t="s">
        <v>45</v>
      </c>
      <c r="C3628" t="s">
        <v>144</v>
      </c>
      <c r="D3628" t="s">
        <v>49</v>
      </c>
      <c r="E3628" t="s">
        <v>142</v>
      </c>
      <c r="F3628" s="32" t="s">
        <v>29</v>
      </c>
      <c r="G3628" s="32" t="s">
        <v>131</v>
      </c>
      <c r="H3628" s="32" t="s">
        <v>131</v>
      </c>
      <c r="I3628" s="32" t="s">
        <v>131</v>
      </c>
    </row>
    <row r="3629" spans="1:9" x14ac:dyDescent="0.25">
      <c r="A3629" t="str">
        <f>IF(AND($C3629="Area (ha)",$E3629="Fully converted"),SUMIFS(UK!$E$9:$E$77,UK!$C$9:$C$77,Data!$H5907),IF(AND($C3629="Area (ha)",$E3629="In conversion"),SUMIFS(UK!$F$9:$F$77,UK!$C$9:$C$77,Data!$H5907),IF(AND($C3629="Area (ha)",$E3629="Total"),SUMIFS(UK!$F$9:$F$77,UK!$C$9:$C$77,Data!$H5907),IF(AND($C3629="Tonne",$E3629="Fully converted"),SUMIFS(UK!$F$9:$F$77,UK!$C$9:$C$77,Data!$H5907),""))))</f>
        <v/>
      </c>
      <c r="B3629" t="s">
        <v>45</v>
      </c>
      <c r="C3629" t="s">
        <v>144</v>
      </c>
      <c r="D3629" t="s">
        <v>49</v>
      </c>
      <c r="E3629" t="s">
        <v>142</v>
      </c>
      <c r="F3629" s="32" t="s">
        <v>29</v>
      </c>
      <c r="G3629" s="32" t="s">
        <v>91</v>
      </c>
      <c r="H3629" s="32" t="s">
        <v>91</v>
      </c>
      <c r="I3629" s="32" t="s">
        <v>91</v>
      </c>
    </row>
    <row r="3630" spans="1:9" x14ac:dyDescent="0.25">
      <c r="A3630" t="str">
        <f>IF(AND($C3630="Area (ha)",$E3630="Fully converted"),SUMIFS(UK!$E$9:$E$77,UK!$C$9:$C$77,Data!$H5908),IF(AND($C3630="Area (ha)",$E3630="In conversion"),SUMIFS(UK!$F$9:$F$77,UK!$C$9:$C$77,Data!$H5908),IF(AND($C3630="Area (ha)",$E3630="Total"),SUMIFS(UK!$F$9:$F$77,UK!$C$9:$C$77,Data!$H5908),IF(AND($C3630="Tonne",$E3630="Fully converted"),SUMIFS(UK!$F$9:$F$77,UK!$C$9:$C$77,Data!$H5908),""))))</f>
        <v/>
      </c>
      <c r="B3630" t="s">
        <v>45</v>
      </c>
      <c r="C3630" t="s">
        <v>144</v>
      </c>
      <c r="D3630" t="s">
        <v>49</v>
      </c>
      <c r="E3630" t="s">
        <v>142</v>
      </c>
      <c r="F3630" s="32" t="s">
        <v>29</v>
      </c>
      <c r="G3630" s="32" t="s">
        <v>92</v>
      </c>
      <c r="H3630" s="32" t="s">
        <v>92</v>
      </c>
      <c r="I3630" s="32" t="s">
        <v>92</v>
      </c>
    </row>
    <row r="3631" spans="1:9" x14ac:dyDescent="0.25">
      <c r="A3631" t="str">
        <f>IF(AND($C3631="Area (ha)",$E3631="Fully converted"),SUMIFS(UK!$E$9:$E$77,UK!$C$9:$C$77,Data!$H5909),IF(AND($C3631="Area (ha)",$E3631="In conversion"),SUMIFS(UK!$F$9:$F$77,UK!$C$9:$C$77,Data!$H5909),IF(AND($C3631="Area (ha)",$E3631="Total"),SUMIFS(UK!$F$9:$F$77,UK!$C$9:$C$77,Data!$H5909),IF(AND($C3631="Tonne",$E3631="Fully converted"),SUMIFS(UK!$F$9:$F$77,UK!$C$9:$C$77,Data!$H5909),""))))</f>
        <v/>
      </c>
      <c r="B3631" t="s">
        <v>45</v>
      </c>
      <c r="C3631" t="s">
        <v>144</v>
      </c>
      <c r="D3631" t="s">
        <v>49</v>
      </c>
      <c r="E3631" t="s">
        <v>142</v>
      </c>
      <c r="F3631" s="32" t="s">
        <v>29</v>
      </c>
      <c r="G3631" s="32" t="s">
        <v>93</v>
      </c>
      <c r="H3631" s="32" t="s">
        <v>93</v>
      </c>
      <c r="I3631" s="32" t="s">
        <v>93</v>
      </c>
    </row>
    <row r="3632" spans="1:9" x14ac:dyDescent="0.25">
      <c r="A3632" t="str">
        <f>IF(AND($C3632="Area (ha)",$E3632="Fully converted"),SUMIFS(UK!$E$9:$E$77,UK!$C$9:$C$77,Data!$H5910),IF(AND($C3632="Area (ha)",$E3632="In conversion"),SUMIFS(UK!$F$9:$F$77,UK!$C$9:$C$77,Data!$H5910),IF(AND($C3632="Area (ha)",$E3632="Total"),SUMIFS(UK!$F$9:$F$77,UK!$C$9:$C$77,Data!$H5910),IF(AND($C3632="Tonne",$E3632="Fully converted"),SUMIFS(UK!$F$9:$F$77,UK!$C$9:$C$77,Data!$H5910),""))))</f>
        <v/>
      </c>
      <c r="B3632" t="s">
        <v>45</v>
      </c>
      <c r="C3632" t="s">
        <v>144</v>
      </c>
      <c r="D3632" t="s">
        <v>49</v>
      </c>
      <c r="E3632" t="s">
        <v>142</v>
      </c>
      <c r="F3632" s="32" t="s">
        <v>29</v>
      </c>
      <c r="G3632" s="32" t="s">
        <v>94</v>
      </c>
      <c r="H3632" s="32" t="s">
        <v>94</v>
      </c>
      <c r="I3632" s="32" t="s">
        <v>94</v>
      </c>
    </row>
    <row r="3633" spans="1:9" x14ac:dyDescent="0.25">
      <c r="A3633" t="str">
        <f>IF(AND($C3633="Area (ha)",$E3633="Fully converted"),SUMIFS(UK!$E$9:$E$77,UK!$C$9:$C$77,Data!$H5911),IF(AND($C3633="Area (ha)",$E3633="In conversion"),SUMIFS(UK!$F$9:$F$77,UK!$C$9:$C$77,Data!$H5911),IF(AND($C3633="Area (ha)",$E3633="Total"),SUMIFS(UK!$F$9:$F$77,UK!$C$9:$C$77,Data!$H5911),IF(AND($C3633="Tonne",$E3633="Fully converted"),SUMIFS(UK!$F$9:$F$77,UK!$C$9:$C$77,Data!$H5911),""))))</f>
        <v/>
      </c>
      <c r="B3633" t="s">
        <v>45</v>
      </c>
      <c r="C3633" t="s">
        <v>144</v>
      </c>
      <c r="D3633" t="s">
        <v>49</v>
      </c>
      <c r="E3633" t="s">
        <v>142</v>
      </c>
      <c r="F3633" s="32" t="s">
        <v>29</v>
      </c>
      <c r="G3633" s="32" t="s">
        <v>95</v>
      </c>
      <c r="H3633" s="32" t="s">
        <v>95</v>
      </c>
      <c r="I3633" s="32" t="s">
        <v>95</v>
      </c>
    </row>
    <row r="3634" spans="1:9" x14ac:dyDescent="0.25">
      <c r="A3634" t="str">
        <f>IF(AND($C3634="Area (ha)",$E3634="Fully converted"),SUMIFS(UK!$E$9:$E$77,UK!$C$9:$C$77,Data!$H5912),IF(AND($C3634="Area (ha)",$E3634="In conversion"),SUMIFS(UK!$F$9:$F$77,UK!$C$9:$C$77,Data!$H5912),IF(AND($C3634="Area (ha)",$E3634="Total"),SUMIFS(UK!$F$9:$F$77,UK!$C$9:$C$77,Data!$H5912),IF(AND($C3634="Tonne",$E3634="Fully converted"),SUMIFS(UK!$F$9:$F$77,UK!$C$9:$C$77,Data!$H5912),""))))</f>
        <v/>
      </c>
      <c r="B3634" t="s">
        <v>45</v>
      </c>
      <c r="C3634" t="s">
        <v>144</v>
      </c>
      <c r="D3634" t="s">
        <v>49</v>
      </c>
      <c r="E3634" t="s">
        <v>142</v>
      </c>
      <c r="F3634" s="32" t="s">
        <v>29</v>
      </c>
      <c r="G3634" s="32" t="s">
        <v>96</v>
      </c>
      <c r="H3634" s="32" t="s">
        <v>96</v>
      </c>
      <c r="I3634" s="32" t="s">
        <v>96</v>
      </c>
    </row>
    <row r="3635" spans="1:9" x14ac:dyDescent="0.25">
      <c r="A3635" t="str">
        <f>IF(AND($C3635="Area (ha)",$E3635="Fully converted"),SUMIFS(UK!$E$9:$E$77,UK!$C$9:$C$77,Data!$H5913),IF(AND($C3635="Area (ha)",$E3635="In conversion"),SUMIFS(UK!$F$9:$F$77,UK!$C$9:$C$77,Data!$H5913),IF(AND($C3635="Area (ha)",$E3635="Total"),SUMIFS(UK!$F$9:$F$77,UK!$C$9:$C$77,Data!$H5913),IF(AND($C3635="Tonne",$E3635="Fully converted"),SUMIFS(UK!$F$9:$F$77,UK!$C$9:$C$77,Data!$H5913),""))))</f>
        <v/>
      </c>
      <c r="B3635" t="s">
        <v>45</v>
      </c>
      <c r="C3635" t="s">
        <v>144</v>
      </c>
      <c r="D3635" t="s">
        <v>49</v>
      </c>
      <c r="E3635" t="s">
        <v>142</v>
      </c>
      <c r="F3635" s="32" t="s">
        <v>29</v>
      </c>
      <c r="G3635" s="32" t="s">
        <v>132</v>
      </c>
      <c r="H3635" s="32" t="s">
        <v>132</v>
      </c>
      <c r="I3635" s="32" t="s">
        <v>132</v>
      </c>
    </row>
    <row r="3636" spans="1:9" x14ac:dyDescent="0.25">
      <c r="A3636" t="str">
        <f>IF(AND($C3636="Area (ha)",$E3636="Fully converted"),SUMIFS(UK!$E$9:$E$77,UK!$C$9:$C$77,Data!$H5914),IF(AND($C3636="Area (ha)",$E3636="In conversion"),SUMIFS(UK!$F$9:$F$77,UK!$C$9:$C$77,Data!$H5914),IF(AND($C3636="Area (ha)",$E3636="Total"),SUMIFS(UK!$F$9:$F$77,UK!$C$9:$C$77,Data!$H5914),IF(AND($C3636="Tonne",$E3636="Fully converted"),SUMIFS(UK!$F$9:$F$77,UK!$C$9:$C$77,Data!$H5914),""))))</f>
        <v/>
      </c>
      <c r="B3636" t="s">
        <v>45</v>
      </c>
      <c r="C3636" t="s">
        <v>144</v>
      </c>
      <c r="D3636" t="s">
        <v>49</v>
      </c>
      <c r="E3636" t="s">
        <v>142</v>
      </c>
      <c r="F3636" s="32" t="s">
        <v>29</v>
      </c>
      <c r="G3636" s="32" t="s">
        <v>98</v>
      </c>
      <c r="H3636" s="32" t="s">
        <v>98</v>
      </c>
      <c r="I3636" s="32" t="s">
        <v>98</v>
      </c>
    </row>
    <row r="3637" spans="1:9" x14ac:dyDescent="0.25">
      <c r="A3637" t="str">
        <f>IF(AND($C3637="Area (ha)",$E3637="Fully converted"),SUMIFS(UK!$E$9:$E$77,UK!$C$9:$C$77,Data!$H5915),IF(AND($C3637="Area (ha)",$E3637="In conversion"),SUMIFS(UK!$F$9:$F$77,UK!$C$9:$C$77,Data!$H5915),IF(AND($C3637="Area (ha)",$E3637="Total"),SUMIFS(UK!$F$9:$F$77,UK!$C$9:$C$77,Data!$H5915),IF(AND($C3637="Tonne",$E3637="Fully converted"),SUMIFS(UK!$F$9:$F$77,UK!$C$9:$C$77,Data!$H5915),""))))</f>
        <v/>
      </c>
      <c r="B3637" t="s">
        <v>45</v>
      </c>
      <c r="C3637" t="s">
        <v>144</v>
      </c>
      <c r="D3637" t="s">
        <v>49</v>
      </c>
      <c r="E3637" t="s">
        <v>142</v>
      </c>
      <c r="F3637" s="32" t="s">
        <v>29</v>
      </c>
      <c r="G3637" s="32" t="s">
        <v>99</v>
      </c>
      <c r="H3637" s="32" t="s">
        <v>99</v>
      </c>
      <c r="I3637" s="32" t="s">
        <v>99</v>
      </c>
    </row>
    <row r="3638" spans="1:9" x14ac:dyDescent="0.25">
      <c r="A3638" t="str">
        <f>IF(AND($C3638="Area (ha)",$E3638="Fully converted"),SUMIFS(UK!$E$9:$E$77,UK!$C$9:$C$77,Data!$H5916),IF(AND($C3638="Area (ha)",$E3638="In conversion"),SUMIFS(UK!$F$9:$F$77,UK!$C$9:$C$77,Data!$H5916),IF(AND($C3638="Area (ha)",$E3638="Total"),SUMIFS(UK!$F$9:$F$77,UK!$C$9:$C$77,Data!$H5916),IF(AND($C3638="Tonne",$E3638="Fully converted"),SUMIFS(UK!$F$9:$F$77,UK!$C$9:$C$77,Data!$H5916),""))))</f>
        <v/>
      </c>
      <c r="B3638" t="s">
        <v>45</v>
      </c>
      <c r="C3638" t="s">
        <v>144</v>
      </c>
      <c r="D3638" t="s">
        <v>49</v>
      </c>
      <c r="E3638" t="s">
        <v>142</v>
      </c>
      <c r="F3638" s="32" t="s">
        <v>29</v>
      </c>
      <c r="G3638" s="32" t="s">
        <v>100</v>
      </c>
      <c r="H3638" s="32" t="s">
        <v>100</v>
      </c>
      <c r="I3638" s="32" t="s">
        <v>101</v>
      </c>
    </row>
    <row r="3639" spans="1:9" x14ac:dyDescent="0.25">
      <c r="A3639" t="str">
        <f>IF(AND($C3639="Area (ha)",$E3639="Fully converted"),SUMIFS(UK!$E$9:$E$77,UK!$C$9:$C$77,Data!$H5917),IF(AND($C3639="Area (ha)",$E3639="In conversion"),SUMIFS(UK!$F$9:$F$77,UK!$C$9:$C$77,Data!$H5917),IF(AND($C3639="Area (ha)",$E3639="Total"),SUMIFS(UK!$F$9:$F$77,UK!$C$9:$C$77,Data!$H5917),IF(AND($C3639="Tonne",$E3639="Fully converted"),SUMIFS(UK!$F$9:$F$77,UK!$C$9:$C$77,Data!$H5917),""))))</f>
        <v/>
      </c>
      <c r="B3639" t="s">
        <v>45</v>
      </c>
      <c r="C3639" t="s">
        <v>144</v>
      </c>
      <c r="D3639" t="s">
        <v>49</v>
      </c>
      <c r="E3639" t="s">
        <v>142</v>
      </c>
      <c r="F3639" s="32" t="s">
        <v>29</v>
      </c>
      <c r="G3639" s="32" t="s">
        <v>101</v>
      </c>
      <c r="H3639" s="32" t="s">
        <v>101</v>
      </c>
      <c r="I3639" s="32" t="s">
        <v>101</v>
      </c>
    </row>
    <row r="3640" spans="1:9" x14ac:dyDescent="0.25">
      <c r="A3640" t="str">
        <f>IF(AND($C3640="Area (ha)",$E3640="Fully converted"),SUMIFS(UK!$E$9:$E$77,UK!$C$9:$C$77,Data!$H5918),IF(AND($C3640="Area (ha)",$E3640="In conversion"),SUMIFS(UK!$F$9:$F$77,UK!$C$9:$C$77,Data!$H5918),IF(AND($C3640="Area (ha)",$E3640="Total"),SUMIFS(UK!$F$9:$F$77,UK!$C$9:$C$77,Data!$H5918),IF(AND($C3640="Tonne",$E3640="Fully converted"),SUMIFS(UK!$F$9:$F$77,UK!$C$9:$C$77,Data!$H5918),""))))</f>
        <v/>
      </c>
      <c r="B3640" t="s">
        <v>45</v>
      </c>
      <c r="C3640" t="s">
        <v>144</v>
      </c>
      <c r="D3640" t="s">
        <v>49</v>
      </c>
      <c r="E3640" t="s">
        <v>142</v>
      </c>
      <c r="F3640" s="32" t="s">
        <v>29</v>
      </c>
      <c r="G3640" s="32" t="s">
        <v>102</v>
      </c>
      <c r="H3640" s="32" t="s">
        <v>102</v>
      </c>
      <c r="I3640" s="32" t="s">
        <v>102</v>
      </c>
    </row>
    <row r="3641" spans="1:9" x14ac:dyDescent="0.25">
      <c r="A3641" t="str">
        <f>IF(AND($C3641="Area (ha)",$E3641="Fully converted"),SUMIFS(UK!$E$9:$E$77,UK!$C$9:$C$77,Data!$H5919),IF(AND($C3641="Area (ha)",$E3641="In conversion"),SUMIFS(UK!$F$9:$F$77,UK!$C$9:$C$77,Data!$H5919),IF(AND($C3641="Area (ha)",$E3641="Total"),SUMIFS(UK!$F$9:$F$77,UK!$C$9:$C$77,Data!$H5919),IF(AND($C3641="Tonne",$E3641="Fully converted"),SUMIFS(UK!$F$9:$F$77,UK!$C$9:$C$77,Data!$H5919),""))))</f>
        <v/>
      </c>
      <c r="B3641" t="s">
        <v>45</v>
      </c>
      <c r="C3641" t="s">
        <v>144</v>
      </c>
      <c r="D3641" t="s">
        <v>49</v>
      </c>
      <c r="E3641" t="s">
        <v>142</v>
      </c>
      <c r="F3641" s="32" t="s">
        <v>29</v>
      </c>
      <c r="G3641" s="32" t="s">
        <v>103</v>
      </c>
      <c r="H3641" s="32" t="s">
        <v>103</v>
      </c>
      <c r="I3641" s="32" t="s">
        <v>103</v>
      </c>
    </row>
    <row r="3642" spans="1:9" x14ac:dyDescent="0.25">
      <c r="A3642" t="str">
        <f>IF(AND($C3642="Area (ha)",$E3642="Fully converted"),SUMIFS(UK!$E$9:$E$77,UK!$C$9:$C$77,Data!$H5920),IF(AND($C3642="Area (ha)",$E3642="In conversion"),SUMIFS(UK!$F$9:$F$77,UK!$C$9:$C$77,Data!$H5920),IF(AND($C3642="Area (ha)",$E3642="Total"),SUMIFS(UK!$F$9:$F$77,UK!$C$9:$C$77,Data!$H5920),IF(AND($C3642="Tonne",$E3642="Fully converted"),SUMIFS(UK!$F$9:$F$77,UK!$C$9:$C$77,Data!$H5920),""))))</f>
        <v/>
      </c>
      <c r="B3642" t="s">
        <v>45</v>
      </c>
      <c r="C3642" t="s">
        <v>144</v>
      </c>
      <c r="D3642" t="s">
        <v>49</v>
      </c>
      <c r="E3642" t="s">
        <v>142</v>
      </c>
      <c r="F3642" s="32" t="s">
        <v>29</v>
      </c>
      <c r="G3642" s="32" t="s">
        <v>104</v>
      </c>
      <c r="H3642" s="32" t="s">
        <v>104</v>
      </c>
      <c r="I3642" s="32" t="s">
        <v>104</v>
      </c>
    </row>
    <row r="3643" spans="1:9" x14ac:dyDescent="0.25">
      <c r="A3643" t="str">
        <f>IF(AND($C3643="Area (ha)",$E3643="Fully converted"),SUMIFS(UK!$E$9:$E$77,UK!$C$9:$C$77,Data!$H5921),IF(AND($C3643="Area (ha)",$E3643="In conversion"),SUMIFS(UK!$F$9:$F$77,UK!$C$9:$C$77,Data!$H5921),IF(AND($C3643="Area (ha)",$E3643="Total"),SUMIFS(UK!$F$9:$F$77,UK!$C$9:$C$77,Data!$H5921),IF(AND($C3643="Tonne",$E3643="Fully converted"),SUMIFS(UK!$F$9:$F$77,UK!$C$9:$C$77,Data!$H5921),""))))</f>
        <v/>
      </c>
      <c r="B3643" t="s">
        <v>45</v>
      </c>
      <c r="C3643" t="s">
        <v>144</v>
      </c>
      <c r="D3643" t="s">
        <v>49</v>
      </c>
      <c r="E3643" t="s">
        <v>142</v>
      </c>
      <c r="F3643" s="32" t="s">
        <v>29</v>
      </c>
      <c r="G3643" s="32" t="s">
        <v>105</v>
      </c>
      <c r="H3643" s="32" t="s">
        <v>105</v>
      </c>
      <c r="I3643" s="32" t="s">
        <v>105</v>
      </c>
    </row>
    <row r="3644" spans="1:9" x14ac:dyDescent="0.25">
      <c r="A3644" t="str">
        <f>IF(AND($C3644="Area (ha)",$E3644="Fully converted"),SUMIFS(UK!$E$9:$E$77,UK!$C$9:$C$77,Data!$H5922),IF(AND($C3644="Area (ha)",$E3644="In conversion"),SUMIFS(UK!$F$9:$F$77,UK!$C$9:$C$77,Data!$H5922),IF(AND($C3644="Area (ha)",$E3644="Total"),SUMIFS(UK!$F$9:$F$77,UK!$C$9:$C$77,Data!$H5922),IF(AND($C3644="Tonne",$E3644="Fully converted"),SUMIFS(UK!$F$9:$F$77,UK!$C$9:$C$77,Data!$H5922),""))))</f>
        <v/>
      </c>
      <c r="B3644" t="s">
        <v>45</v>
      </c>
      <c r="C3644" t="s">
        <v>144</v>
      </c>
      <c r="D3644" t="s">
        <v>49</v>
      </c>
      <c r="E3644" t="s">
        <v>142</v>
      </c>
      <c r="F3644" s="32" t="s">
        <v>29</v>
      </c>
      <c r="G3644" s="32" t="s">
        <v>106</v>
      </c>
      <c r="H3644" s="32" t="s">
        <v>106</v>
      </c>
      <c r="I3644" s="32" t="s">
        <v>106</v>
      </c>
    </row>
    <row r="3645" spans="1:9" x14ac:dyDescent="0.25">
      <c r="A3645" t="str">
        <f>IF(AND($C3645="Area (ha)",$E3645="Fully converted"),SUMIFS(UK!$E$9:$E$77,UK!$C$9:$C$77,Data!$H5923),IF(AND($C3645="Area (ha)",$E3645="In conversion"),SUMIFS(UK!$F$9:$F$77,UK!$C$9:$C$77,Data!$H5923),IF(AND($C3645="Area (ha)",$E3645="Total"),SUMIFS(UK!$F$9:$F$77,UK!$C$9:$C$77,Data!$H5923),IF(AND($C3645="Tonne",$E3645="Fully converted"),SUMIFS(UK!$F$9:$F$77,UK!$C$9:$C$77,Data!$H5923),""))))</f>
        <v/>
      </c>
      <c r="B3645" t="s">
        <v>45</v>
      </c>
      <c r="C3645" t="s">
        <v>144</v>
      </c>
      <c r="D3645" t="s">
        <v>49</v>
      </c>
      <c r="E3645" t="s">
        <v>142</v>
      </c>
      <c r="F3645" s="32" t="s">
        <v>29</v>
      </c>
      <c r="G3645" s="32" t="s">
        <v>107</v>
      </c>
      <c r="H3645" s="32" t="s">
        <v>107</v>
      </c>
      <c r="I3645" s="32" t="s">
        <v>107</v>
      </c>
    </row>
    <row r="3646" spans="1:9" x14ac:dyDescent="0.25">
      <c r="A3646" t="str">
        <f>IF(AND($C3646="Area (ha)",$E3646="Fully converted"),SUMIFS(UK!$E$9:$E$77,UK!$C$9:$C$77,Data!$H5924),IF(AND($C3646="Area (ha)",$E3646="In conversion"),SUMIFS(UK!$F$9:$F$77,UK!$C$9:$C$77,Data!$H5924),IF(AND($C3646="Area (ha)",$E3646="Total"),SUMIFS(UK!$F$9:$F$77,UK!$C$9:$C$77,Data!$H5924),IF(AND($C3646="Tonne",$E3646="Fully converted"),SUMIFS(UK!$F$9:$F$77,UK!$C$9:$C$77,Data!$H5924),""))))</f>
        <v/>
      </c>
      <c r="B3646" t="s">
        <v>45</v>
      </c>
      <c r="C3646" t="s">
        <v>144</v>
      </c>
      <c r="D3646" t="s">
        <v>49</v>
      </c>
      <c r="E3646" t="s">
        <v>142</v>
      </c>
      <c r="F3646" s="32" t="s">
        <v>29</v>
      </c>
      <c r="G3646" s="32" t="s">
        <v>108</v>
      </c>
      <c r="H3646" s="32" t="s">
        <v>108</v>
      </c>
      <c r="I3646" s="32" t="s">
        <v>108</v>
      </c>
    </row>
    <row r="3647" spans="1:9" x14ac:dyDescent="0.25">
      <c r="A3647" t="str">
        <f>IF(AND($C3647="Area (ha)",$E3647="Fully converted"),SUMIFS(UK!$E$9:$E$77,UK!$C$9:$C$77,Data!$H5925),IF(AND($C3647="Area (ha)",$E3647="In conversion"),SUMIFS(UK!$F$9:$F$77,UK!$C$9:$C$77,Data!$H5925),IF(AND($C3647="Area (ha)",$E3647="Total"),SUMIFS(UK!$F$9:$F$77,UK!$C$9:$C$77,Data!$H5925),IF(AND($C3647="Tonne",$E3647="Fully converted"),SUMIFS(UK!$F$9:$F$77,UK!$C$9:$C$77,Data!$H5925),""))))</f>
        <v/>
      </c>
      <c r="B3647" t="s">
        <v>45</v>
      </c>
      <c r="C3647" t="s">
        <v>144</v>
      </c>
      <c r="D3647" t="s">
        <v>49</v>
      </c>
      <c r="E3647" t="s">
        <v>142</v>
      </c>
      <c r="F3647" s="32" t="s">
        <v>29</v>
      </c>
      <c r="G3647" s="32" t="s">
        <v>109</v>
      </c>
      <c r="H3647" s="32" t="s">
        <v>109</v>
      </c>
      <c r="I3647" s="32" t="s">
        <v>109</v>
      </c>
    </row>
    <row r="3648" spans="1:9" x14ac:dyDescent="0.25">
      <c r="A3648" t="str">
        <f>IF(AND($C3648="Area (ha)",$E3648="Fully converted"),SUMIFS(UK!$E$9:$E$77,UK!$C$9:$C$77,Data!$H5926),IF(AND($C3648="Area (ha)",$E3648="In conversion"),SUMIFS(UK!$F$9:$F$77,UK!$C$9:$C$77,Data!$H5926),IF(AND($C3648="Area (ha)",$E3648="Total"),SUMIFS(UK!$F$9:$F$77,UK!$C$9:$C$77,Data!$H5926),IF(AND($C3648="Tonne",$E3648="Fully converted"),SUMIFS(UK!$F$9:$F$77,UK!$C$9:$C$77,Data!$H5926),""))))</f>
        <v/>
      </c>
      <c r="B3648" t="s">
        <v>45</v>
      </c>
      <c r="C3648" t="s">
        <v>144</v>
      </c>
      <c r="D3648" t="s">
        <v>49</v>
      </c>
      <c r="E3648" t="s">
        <v>142</v>
      </c>
      <c r="F3648" s="32" t="s">
        <v>29</v>
      </c>
      <c r="G3648" s="32" t="s">
        <v>133</v>
      </c>
      <c r="H3648" s="32" t="s">
        <v>110</v>
      </c>
      <c r="I3648" s="32" t="s">
        <v>133</v>
      </c>
    </row>
    <row r="3649" spans="1:9" x14ac:dyDescent="0.25">
      <c r="A3649" t="str">
        <f>IF(AND($C3649="Area (ha)",$E3649="Fully converted"),SUMIFS(UK!$E$9:$E$77,UK!$C$9:$C$77,Data!$H5927),IF(AND($C3649="Area (ha)",$E3649="In conversion"),SUMIFS(UK!$F$9:$F$77,UK!$C$9:$C$77,Data!$H5927),IF(AND($C3649="Area (ha)",$E3649="Total"),SUMIFS(UK!$F$9:$F$77,UK!$C$9:$C$77,Data!$H5927),IF(AND($C3649="Tonne",$E3649="Fully converted"),SUMIFS(UK!$F$9:$F$77,UK!$C$9:$C$77,Data!$H5927),""))))</f>
        <v/>
      </c>
      <c r="B3649" t="s">
        <v>45</v>
      </c>
      <c r="C3649" t="s">
        <v>144</v>
      </c>
      <c r="D3649" t="s">
        <v>49</v>
      </c>
      <c r="E3649" t="s">
        <v>142</v>
      </c>
      <c r="F3649" s="32" t="s">
        <v>29</v>
      </c>
      <c r="G3649" s="32" t="s">
        <v>111</v>
      </c>
      <c r="H3649" s="32" t="s">
        <v>111</v>
      </c>
      <c r="I3649" s="32" t="s">
        <v>111</v>
      </c>
    </row>
    <row r="3650" spans="1:9" x14ac:dyDescent="0.25">
      <c r="A3650" t="str">
        <f>IF(AND($C3650="Area (ha)",$E3650="Fully converted"),SUMIFS(UK!$E$9:$E$77,UK!$C$9:$C$77,Data!$H5928),IF(AND($C3650="Area (ha)",$E3650="In conversion"),SUMIFS(UK!$F$9:$F$77,UK!$C$9:$C$77,Data!$H5928),IF(AND($C3650="Area (ha)",$E3650="Total"),SUMIFS(UK!$F$9:$F$77,UK!$C$9:$C$77,Data!$H5928),IF(AND($C3650="Tonne",$E3650="Fully converted"),SUMIFS(UK!$F$9:$F$77,UK!$C$9:$C$77,Data!$H5928),""))))</f>
        <v/>
      </c>
      <c r="B3650" t="s">
        <v>45</v>
      </c>
      <c r="C3650" t="s">
        <v>144</v>
      </c>
      <c r="D3650" t="s">
        <v>49</v>
      </c>
      <c r="E3650" t="s">
        <v>142</v>
      </c>
      <c r="F3650" s="32" t="s">
        <v>29</v>
      </c>
      <c r="G3650" s="32" t="s">
        <v>134</v>
      </c>
      <c r="H3650" s="32" t="s">
        <v>134</v>
      </c>
      <c r="I3650" s="32" t="s">
        <v>134</v>
      </c>
    </row>
    <row r="3651" spans="1:9" x14ac:dyDescent="0.25">
      <c r="A3651" t="str">
        <f>IF(AND($C3651="Area (ha)",$E3651="Fully converted"),SUMIFS(UK!$E$9:$E$77,UK!$C$9:$C$77,Data!$H5929),IF(AND($C3651="Area (ha)",$E3651="In conversion"),SUMIFS(UK!$F$9:$F$77,UK!$C$9:$C$77,Data!$H5929),IF(AND($C3651="Area (ha)",$E3651="Total"),SUMIFS(UK!$F$9:$F$77,UK!$C$9:$C$77,Data!$H5929),IF(AND($C3651="Tonne",$E3651="Fully converted"),SUMIFS(UK!$F$9:$F$77,UK!$C$9:$C$77,Data!$H5929),""))))</f>
        <v/>
      </c>
      <c r="B3651" t="s">
        <v>45</v>
      </c>
      <c r="C3651" t="s">
        <v>144</v>
      </c>
      <c r="D3651" t="s">
        <v>49</v>
      </c>
      <c r="E3651" t="s">
        <v>142</v>
      </c>
      <c r="F3651" s="32" t="s">
        <v>29</v>
      </c>
      <c r="G3651" s="32" t="s">
        <v>113</v>
      </c>
      <c r="H3651" s="32" t="s">
        <v>113</v>
      </c>
      <c r="I3651" s="32" t="s">
        <v>113</v>
      </c>
    </row>
    <row r="3652" spans="1:9" x14ac:dyDescent="0.25">
      <c r="A3652" t="str">
        <f>IF(AND($C3652="Area (ha)",$E3652="Fully converted"),SUMIFS(UK!$E$9:$E$77,UK!$C$9:$C$77,Data!$H5930),IF(AND($C3652="Area (ha)",$E3652="In conversion"),SUMIFS(UK!$F$9:$F$77,UK!$C$9:$C$77,Data!$H5930),IF(AND($C3652="Area (ha)",$E3652="Total"),SUMIFS(UK!$F$9:$F$77,UK!$C$9:$C$77,Data!$H5930),IF(AND($C3652="Tonne",$E3652="Fully converted"),SUMIFS(UK!$F$9:$F$77,UK!$C$9:$C$77,Data!$H5930),""))))</f>
        <v/>
      </c>
      <c r="B3652" t="s">
        <v>45</v>
      </c>
      <c r="C3652" t="s">
        <v>144</v>
      </c>
      <c r="D3652" t="s">
        <v>49</v>
      </c>
      <c r="E3652" t="s">
        <v>142</v>
      </c>
      <c r="F3652" s="32" t="s">
        <v>29</v>
      </c>
      <c r="G3652" s="32" t="s">
        <v>135</v>
      </c>
      <c r="H3652" s="32" t="s">
        <v>135</v>
      </c>
      <c r="I3652" s="32" t="s">
        <v>135</v>
      </c>
    </row>
    <row r="3653" spans="1:9" x14ac:dyDescent="0.25">
      <c r="A3653" t="str">
        <f>IF(AND($C3653="Area (ha)",$E3653="Fully converted"),SUMIFS(UK!$E$9:$E$77,UK!$C$9:$C$77,Data!$H5931),IF(AND($C3653="Area (ha)",$E3653="In conversion"),SUMIFS(UK!$F$9:$F$77,UK!$C$9:$C$77,Data!$H5931),IF(AND($C3653="Area (ha)",$E3653="Total"),SUMIFS(UK!$F$9:$F$77,UK!$C$9:$C$77,Data!$H5931),IF(AND($C3653="Tonne",$E3653="Fully converted"),SUMIFS(UK!$F$9:$F$77,UK!$C$9:$C$77,Data!$H5931),""))))</f>
        <v/>
      </c>
      <c r="B3653" t="s">
        <v>45</v>
      </c>
      <c r="C3653" t="s">
        <v>144</v>
      </c>
      <c r="D3653" t="s">
        <v>49</v>
      </c>
      <c r="E3653" t="s">
        <v>142</v>
      </c>
      <c r="F3653" s="32" t="s">
        <v>29</v>
      </c>
      <c r="G3653" s="32" t="s">
        <v>115</v>
      </c>
      <c r="H3653" s="32" t="s">
        <v>115</v>
      </c>
      <c r="I3653" s="32" t="s">
        <v>115</v>
      </c>
    </row>
    <row r="3654" spans="1:9" x14ac:dyDescent="0.25">
      <c r="A3654" t="str">
        <f>IF(AND($C3654="Area (ha)",$E3654="Fully converted"),SUMIFS(UK!$E$9:$E$77,UK!$C$9:$C$77,Data!$H5932),IF(AND($C3654="Area (ha)",$E3654="In conversion"),SUMIFS(UK!$F$9:$F$77,UK!$C$9:$C$77,Data!$H5932),IF(AND($C3654="Area (ha)",$E3654="Total"),SUMIFS(UK!$F$9:$F$77,UK!$C$9:$C$77,Data!$H5932),IF(AND($C3654="Tonne",$E3654="Fully converted"),SUMIFS(UK!$F$9:$F$77,UK!$C$9:$C$77,Data!$H5932),""))))</f>
        <v/>
      </c>
      <c r="B3654" t="s">
        <v>45</v>
      </c>
      <c r="C3654" t="s">
        <v>144</v>
      </c>
      <c r="D3654" t="s">
        <v>49</v>
      </c>
      <c r="E3654" t="s">
        <v>142</v>
      </c>
      <c r="F3654" s="32" t="s">
        <v>29</v>
      </c>
      <c r="G3654" s="32" t="s">
        <v>116</v>
      </c>
      <c r="H3654" s="32" t="s">
        <v>116</v>
      </c>
      <c r="I3654" s="32" t="s">
        <v>116</v>
      </c>
    </row>
    <row r="3655" spans="1:9" x14ac:dyDescent="0.25">
      <c r="A3655" t="str">
        <f>IF(AND($C3655="Area (ha)",$E3655="Fully converted"),SUMIFS(UK!$E$9:$E$77,UK!$C$9:$C$77,Data!$H5933),IF(AND($C3655="Area (ha)",$E3655="In conversion"),SUMIFS(UK!$F$9:$F$77,UK!$C$9:$C$77,Data!$H5933),IF(AND($C3655="Area (ha)",$E3655="Total"),SUMIFS(UK!$F$9:$F$77,UK!$C$9:$C$77,Data!$H5933),IF(AND($C3655="Tonne",$E3655="Fully converted"),SUMIFS(UK!$F$9:$F$77,UK!$C$9:$C$77,Data!$H5933),""))))</f>
        <v/>
      </c>
      <c r="B3655" t="s">
        <v>45</v>
      </c>
      <c r="C3655" t="s">
        <v>144</v>
      </c>
      <c r="D3655" t="s">
        <v>49</v>
      </c>
      <c r="E3655" t="s">
        <v>142</v>
      </c>
      <c r="F3655" s="32" t="s">
        <v>29</v>
      </c>
      <c r="G3655" s="32" t="s">
        <v>117</v>
      </c>
      <c r="H3655" s="32" t="s">
        <v>117</v>
      </c>
      <c r="I3655" s="32" t="s">
        <v>117</v>
      </c>
    </row>
    <row r="3656" spans="1:9" x14ac:dyDescent="0.25">
      <c r="A3656" t="str">
        <f>IF(AND($C3656="Area (ha)",$E3656="Fully converted"),SUMIFS(UK!$E$9:$E$77,UK!$C$9:$C$77,Data!$H5934),IF(AND($C3656="Area (ha)",$E3656="In conversion"),SUMIFS(UK!$F$9:$F$77,UK!$C$9:$C$77,Data!$H5934),IF(AND($C3656="Area (ha)",$E3656="Total"),SUMIFS(UK!$F$9:$F$77,UK!$C$9:$C$77,Data!$H5934),IF(AND($C3656="Tonne",$E3656="Fully converted"),SUMIFS(UK!$F$9:$F$77,UK!$C$9:$C$77,Data!$H5934),""))))</f>
        <v/>
      </c>
      <c r="B3656" t="s">
        <v>45</v>
      </c>
      <c r="C3656" t="s">
        <v>144</v>
      </c>
      <c r="D3656" t="s">
        <v>49</v>
      </c>
      <c r="E3656" t="s">
        <v>142</v>
      </c>
      <c r="F3656" s="32" t="s">
        <v>29</v>
      </c>
      <c r="G3656" s="32" t="s">
        <v>136</v>
      </c>
      <c r="H3656" s="32" t="s">
        <v>136</v>
      </c>
      <c r="I3656" s="32" t="s">
        <v>136</v>
      </c>
    </row>
    <row r="3657" spans="1:9" x14ac:dyDescent="0.25">
      <c r="A3657" t="str">
        <f>IF(AND($C3657="Area (ha)",$E3657="Fully converted"),SUMIFS(UK!$E$9:$E$77,UK!$C$9:$C$77,Data!$H5935),IF(AND($C3657="Area (ha)",$E3657="In conversion"),SUMIFS(UK!$F$9:$F$77,UK!$C$9:$C$77,Data!$H5935),IF(AND($C3657="Area (ha)",$E3657="Total"),SUMIFS(UK!$F$9:$F$77,UK!$C$9:$C$77,Data!$H5935),IF(AND($C3657="Tonne",$E3657="Fully converted"),SUMIFS(UK!$F$9:$F$77,UK!$C$9:$C$77,Data!$H5935),""))))</f>
        <v/>
      </c>
      <c r="B3657" t="s">
        <v>45</v>
      </c>
      <c r="C3657" t="s">
        <v>144</v>
      </c>
      <c r="D3657" t="s">
        <v>49</v>
      </c>
      <c r="E3657" t="s">
        <v>142</v>
      </c>
      <c r="F3657" s="32" t="s">
        <v>29</v>
      </c>
      <c r="G3657" s="32" t="s">
        <v>137</v>
      </c>
      <c r="H3657" s="32" t="s">
        <v>137</v>
      </c>
      <c r="I3657" s="32" t="s">
        <v>137</v>
      </c>
    </row>
    <row r="3658" spans="1:9" x14ac:dyDescent="0.25">
      <c r="A3658" t="str">
        <f>IF(AND($C3658="Area (ha)",$E3658="Fully converted"),SUMIFS(UK!$E$9:$E$77,UK!$C$9:$C$77,Data!$H5936),IF(AND($C3658="Area (ha)",$E3658="In conversion"),SUMIFS(UK!$F$9:$F$77,UK!$C$9:$C$77,Data!$H5936),IF(AND($C3658="Area (ha)",$E3658="Total"),SUMIFS(UK!$F$9:$F$77,UK!$C$9:$C$77,Data!$H5936),IF(AND($C3658="Tonne",$E3658="Fully converted"),SUMIFS(UK!$F$9:$F$77,UK!$C$9:$C$77,Data!$H5936),""))))</f>
        <v/>
      </c>
      <c r="B3658" t="s">
        <v>45</v>
      </c>
      <c r="C3658" t="s">
        <v>144</v>
      </c>
      <c r="D3658" t="s">
        <v>49</v>
      </c>
      <c r="E3658" t="s">
        <v>142</v>
      </c>
      <c r="F3658" s="32" t="s">
        <v>29</v>
      </c>
      <c r="G3658" s="32" t="s">
        <v>119</v>
      </c>
      <c r="H3658" s="32" t="s">
        <v>119</v>
      </c>
      <c r="I3658" s="32" t="s">
        <v>119</v>
      </c>
    </row>
    <row r="3659" spans="1:9" x14ac:dyDescent="0.25">
      <c r="A3659" t="str">
        <f>IF(AND($C3659="Area (ha)",$E3659="Fully converted"),SUMIFS(UK!$E$9:$E$77,UK!$C$9:$C$77,Data!$H5937),IF(AND($C3659="Area (ha)",$E3659="In conversion"),SUMIFS(UK!$F$9:$F$77,UK!$C$9:$C$77,Data!$H5937),IF(AND($C3659="Area (ha)",$E3659="Total"),SUMIFS(UK!$F$9:$F$77,UK!$C$9:$C$77,Data!$H5937),IF(AND($C3659="Tonne",$E3659="Fully converted"),SUMIFS(UK!$F$9:$F$77,UK!$C$9:$C$77,Data!$H5937),""))))</f>
        <v/>
      </c>
      <c r="B3659" t="s">
        <v>45</v>
      </c>
      <c r="C3659" t="s">
        <v>144</v>
      </c>
      <c r="D3659" t="s">
        <v>49</v>
      </c>
      <c r="E3659" t="s">
        <v>142</v>
      </c>
      <c r="F3659" s="32" t="s">
        <v>30</v>
      </c>
      <c r="G3659" s="32" t="s">
        <v>146</v>
      </c>
      <c r="H3659" s="32" t="s">
        <v>146</v>
      </c>
      <c r="I3659" s="32" t="s">
        <v>52</v>
      </c>
    </row>
    <row r="3660" spans="1:9" x14ac:dyDescent="0.25">
      <c r="A3660" t="str">
        <f>IF(AND($C3660="Area (ha)",$E3660="Fully converted"),SUMIFS(UK!$E$9:$E$77,UK!$C$9:$C$77,Data!$H5938),IF(AND($C3660="Area (ha)",$E3660="In conversion"),SUMIFS(UK!$F$9:$F$77,UK!$C$9:$C$77,Data!$H5938),IF(AND($C3660="Area (ha)",$E3660="Total"),SUMIFS(UK!$F$9:$F$77,UK!$C$9:$C$77,Data!$H5938),IF(AND($C3660="Tonne",$E3660="Fully converted"),SUMIFS(UK!$F$9:$F$77,UK!$C$9:$C$77,Data!$H5938),""))))</f>
        <v/>
      </c>
      <c r="B3660" t="s">
        <v>45</v>
      </c>
      <c r="C3660" t="s">
        <v>144</v>
      </c>
      <c r="D3660" t="s">
        <v>49</v>
      </c>
      <c r="E3660" t="s">
        <v>142</v>
      </c>
      <c r="F3660" s="32" t="s">
        <v>30</v>
      </c>
      <c r="G3660" s="32" t="s">
        <v>53</v>
      </c>
      <c r="H3660" s="32" t="s">
        <v>53</v>
      </c>
      <c r="I3660" s="32" t="s">
        <v>53</v>
      </c>
    </row>
    <row r="3661" spans="1:9" x14ac:dyDescent="0.25">
      <c r="A3661" t="str">
        <f>IF(AND($C3661="Area (ha)",$E3661="Fully converted"),SUMIFS(UK!$E$9:$E$77,UK!$C$9:$C$77,Data!$H5939),IF(AND($C3661="Area (ha)",$E3661="In conversion"),SUMIFS(UK!$F$9:$F$77,UK!$C$9:$C$77,Data!$H5939),IF(AND($C3661="Area (ha)",$E3661="Total"),SUMIFS(UK!$F$9:$F$77,UK!$C$9:$C$77,Data!$H5939),IF(AND($C3661="Tonne",$E3661="Fully converted"),SUMIFS(UK!$F$9:$F$77,UK!$C$9:$C$77,Data!$H5939),""))))</f>
        <v/>
      </c>
      <c r="B3661" t="s">
        <v>45</v>
      </c>
      <c r="C3661" t="s">
        <v>144</v>
      </c>
      <c r="D3661" t="s">
        <v>49</v>
      </c>
      <c r="E3661" t="s">
        <v>142</v>
      </c>
      <c r="F3661" s="32" t="s">
        <v>30</v>
      </c>
      <c r="G3661" s="32" t="s">
        <v>54</v>
      </c>
      <c r="H3661" s="32" t="s">
        <v>54</v>
      </c>
      <c r="I3661" s="32" t="s">
        <v>54</v>
      </c>
    </row>
    <row r="3662" spans="1:9" x14ac:dyDescent="0.25">
      <c r="A3662" t="str">
        <f>IF(AND($C3662="Area (ha)",$E3662="Fully converted"),SUMIFS(UK!$E$9:$E$77,UK!$C$9:$C$77,Data!$H5940),IF(AND($C3662="Area (ha)",$E3662="In conversion"),SUMIFS(UK!$F$9:$F$77,UK!$C$9:$C$77,Data!$H5940),IF(AND($C3662="Area (ha)",$E3662="Total"),SUMIFS(UK!$F$9:$F$77,UK!$C$9:$C$77,Data!$H5940),IF(AND($C3662="Tonne",$E3662="Fully converted"),SUMIFS(UK!$F$9:$F$77,UK!$C$9:$C$77,Data!$H5940),""))))</f>
        <v/>
      </c>
      <c r="B3662" t="s">
        <v>45</v>
      </c>
      <c r="C3662" t="s">
        <v>144</v>
      </c>
      <c r="D3662" t="s">
        <v>49</v>
      </c>
      <c r="E3662" t="s">
        <v>142</v>
      </c>
      <c r="F3662" s="32" t="s">
        <v>30</v>
      </c>
      <c r="G3662" s="32" t="s">
        <v>55</v>
      </c>
      <c r="H3662" s="32" t="s">
        <v>55</v>
      </c>
      <c r="I3662" s="32" t="s">
        <v>55</v>
      </c>
    </row>
    <row r="3663" spans="1:9" x14ac:dyDescent="0.25">
      <c r="A3663" t="str">
        <f>IF(AND($C3663="Area (ha)",$E3663="Fully converted"),SUMIFS(UK!$E$9:$E$77,UK!$C$9:$C$77,Data!$H5941),IF(AND($C3663="Area (ha)",$E3663="In conversion"),SUMIFS(UK!$F$9:$F$77,UK!$C$9:$C$77,Data!$H5941),IF(AND($C3663="Area (ha)",$E3663="Total"),SUMIFS(UK!$F$9:$F$77,UK!$C$9:$C$77,Data!$H5941),IF(AND($C3663="Tonne",$E3663="Fully converted"),SUMIFS(UK!$F$9:$F$77,UK!$C$9:$C$77,Data!$H5941),""))))</f>
        <v/>
      </c>
      <c r="B3663" t="s">
        <v>45</v>
      </c>
      <c r="C3663" t="s">
        <v>144</v>
      </c>
      <c r="D3663" t="s">
        <v>49</v>
      </c>
      <c r="E3663" t="s">
        <v>142</v>
      </c>
      <c r="F3663" s="32" t="s">
        <v>30</v>
      </c>
      <c r="G3663" s="32" t="s">
        <v>122</v>
      </c>
      <c r="H3663" s="32" t="s">
        <v>122</v>
      </c>
      <c r="I3663" s="32" t="s">
        <v>122</v>
      </c>
    </row>
    <row r="3664" spans="1:9" x14ac:dyDescent="0.25">
      <c r="A3664" t="str">
        <f>IF(AND($C3664="Area (ha)",$E3664="Fully converted"),SUMIFS(UK!$E$9:$E$77,UK!$C$9:$C$77,Data!$H5942),IF(AND($C3664="Area (ha)",$E3664="In conversion"),SUMIFS(UK!$F$9:$F$77,UK!$C$9:$C$77,Data!$H5942),IF(AND($C3664="Area (ha)",$E3664="Total"),SUMIFS(UK!$F$9:$F$77,UK!$C$9:$C$77,Data!$H5942),IF(AND($C3664="Tonne",$E3664="Fully converted"),SUMIFS(UK!$F$9:$F$77,UK!$C$9:$C$77,Data!$H5942),""))))</f>
        <v/>
      </c>
      <c r="B3664" t="s">
        <v>45</v>
      </c>
      <c r="C3664" t="s">
        <v>144</v>
      </c>
      <c r="D3664" t="s">
        <v>49</v>
      </c>
      <c r="E3664" t="s">
        <v>142</v>
      </c>
      <c r="F3664" s="32" t="s">
        <v>30</v>
      </c>
      <c r="G3664" s="32" t="s">
        <v>57</v>
      </c>
      <c r="H3664" s="32" t="s">
        <v>148</v>
      </c>
      <c r="I3664" s="32" t="s">
        <v>57</v>
      </c>
    </row>
    <row r="3665" spans="1:9" x14ac:dyDescent="0.25">
      <c r="A3665" t="str">
        <f>IF(AND($C3665="Area (ha)",$E3665="Fully converted"),SUMIFS(UK!$E$9:$E$77,UK!$C$9:$C$77,Data!$H5943),IF(AND($C3665="Area (ha)",$E3665="In conversion"),SUMIFS(UK!$F$9:$F$77,UK!$C$9:$C$77,Data!$H5943),IF(AND($C3665="Area (ha)",$E3665="Total"),SUMIFS(UK!$F$9:$F$77,UK!$C$9:$C$77,Data!$H5943),IF(AND($C3665="Tonne",$E3665="Fully converted"),SUMIFS(UK!$F$9:$F$77,UK!$C$9:$C$77,Data!$H5943),""))))</f>
        <v/>
      </c>
      <c r="B3665" t="s">
        <v>45</v>
      </c>
      <c r="C3665" t="s">
        <v>144</v>
      </c>
      <c r="D3665" t="s">
        <v>49</v>
      </c>
      <c r="E3665" t="s">
        <v>142</v>
      </c>
      <c r="F3665" s="32" t="s">
        <v>30</v>
      </c>
      <c r="G3665" s="32" t="s">
        <v>58</v>
      </c>
      <c r="H3665" s="32" t="s">
        <v>58</v>
      </c>
      <c r="I3665" s="32" t="s">
        <v>58</v>
      </c>
    </row>
    <row r="3666" spans="1:9" x14ac:dyDescent="0.25">
      <c r="A3666" t="str">
        <f>IF(AND($C3666="Area (ha)",$E3666="Fully converted"),SUMIFS(UK!$E$9:$E$77,UK!$C$9:$C$77,Data!$H5944),IF(AND($C3666="Area (ha)",$E3666="In conversion"),SUMIFS(UK!$F$9:$F$77,UK!$C$9:$C$77,Data!$H5944),IF(AND($C3666="Area (ha)",$E3666="Total"),SUMIFS(UK!$F$9:$F$77,UK!$C$9:$C$77,Data!$H5944),IF(AND($C3666="Tonne",$E3666="Fully converted"),SUMIFS(UK!$F$9:$F$77,UK!$C$9:$C$77,Data!$H5944),""))))</f>
        <v/>
      </c>
      <c r="B3666" t="s">
        <v>45</v>
      </c>
      <c r="C3666" t="s">
        <v>144</v>
      </c>
      <c r="D3666" t="s">
        <v>49</v>
      </c>
      <c r="E3666" t="s">
        <v>142</v>
      </c>
      <c r="F3666" s="32" t="s">
        <v>30</v>
      </c>
      <c r="G3666" s="32" t="s">
        <v>59</v>
      </c>
      <c r="H3666" s="32" t="s">
        <v>59</v>
      </c>
      <c r="I3666" s="32" t="s">
        <v>59</v>
      </c>
    </row>
    <row r="3667" spans="1:9" x14ac:dyDescent="0.25">
      <c r="A3667" t="str">
        <f>IF(AND($C3667="Area (ha)",$E3667="Fully converted"),SUMIFS(UK!$E$9:$E$77,UK!$C$9:$C$77,Data!$H5945),IF(AND($C3667="Area (ha)",$E3667="In conversion"),SUMIFS(UK!$F$9:$F$77,UK!$C$9:$C$77,Data!$H5945),IF(AND($C3667="Area (ha)",$E3667="Total"),SUMIFS(UK!$F$9:$F$77,UK!$C$9:$C$77,Data!$H5945),IF(AND($C3667="Tonne",$E3667="Fully converted"),SUMIFS(UK!$F$9:$F$77,UK!$C$9:$C$77,Data!$H5945),""))))</f>
        <v/>
      </c>
      <c r="B3667" t="s">
        <v>45</v>
      </c>
      <c r="C3667" t="s">
        <v>144</v>
      </c>
      <c r="D3667" t="s">
        <v>49</v>
      </c>
      <c r="E3667" t="s">
        <v>142</v>
      </c>
      <c r="F3667" s="32" t="s">
        <v>30</v>
      </c>
      <c r="G3667" s="32" t="s">
        <v>60</v>
      </c>
      <c r="H3667" s="32" t="s">
        <v>60</v>
      </c>
      <c r="I3667" s="32" t="s">
        <v>60</v>
      </c>
    </row>
    <row r="3668" spans="1:9" x14ac:dyDescent="0.25">
      <c r="A3668" t="str">
        <f>IF(AND($C3668="Area (ha)",$E3668="Fully converted"),SUMIFS(UK!$E$9:$E$77,UK!$C$9:$C$77,Data!$H5946),IF(AND($C3668="Area (ha)",$E3668="In conversion"),SUMIFS(UK!$F$9:$F$77,UK!$C$9:$C$77,Data!$H5946),IF(AND($C3668="Area (ha)",$E3668="Total"),SUMIFS(UK!$F$9:$F$77,UK!$C$9:$C$77,Data!$H5946),IF(AND($C3668="Tonne",$E3668="Fully converted"),SUMIFS(UK!$F$9:$F$77,UK!$C$9:$C$77,Data!$H5946),""))))</f>
        <v/>
      </c>
      <c r="B3668" t="s">
        <v>45</v>
      </c>
      <c r="C3668" t="s">
        <v>144</v>
      </c>
      <c r="D3668" t="s">
        <v>49</v>
      </c>
      <c r="E3668" t="s">
        <v>142</v>
      </c>
      <c r="F3668" s="32" t="s">
        <v>30</v>
      </c>
      <c r="G3668" s="32" t="s">
        <v>61</v>
      </c>
      <c r="H3668" s="32" t="s">
        <v>61</v>
      </c>
      <c r="I3668" s="32" t="s">
        <v>61</v>
      </c>
    </row>
    <row r="3669" spans="1:9" x14ac:dyDescent="0.25">
      <c r="A3669" t="str">
        <f>IF(AND($C3669="Area (ha)",$E3669="Fully converted"),SUMIFS(UK!$E$9:$E$77,UK!$C$9:$C$77,Data!$H5947),IF(AND($C3669="Area (ha)",$E3669="In conversion"),SUMIFS(UK!$F$9:$F$77,UK!$C$9:$C$77,Data!$H5947),IF(AND($C3669="Area (ha)",$E3669="Total"),SUMIFS(UK!$F$9:$F$77,UK!$C$9:$C$77,Data!$H5947),IF(AND($C3669="Tonne",$E3669="Fully converted"),SUMIFS(UK!$F$9:$F$77,UK!$C$9:$C$77,Data!$H5947),""))))</f>
        <v/>
      </c>
      <c r="B3669" t="s">
        <v>45</v>
      </c>
      <c r="C3669" t="s">
        <v>144</v>
      </c>
      <c r="D3669" t="s">
        <v>49</v>
      </c>
      <c r="E3669" t="s">
        <v>142</v>
      </c>
      <c r="F3669" s="32" t="s">
        <v>30</v>
      </c>
      <c r="G3669" s="32" t="s">
        <v>62</v>
      </c>
      <c r="H3669" s="32" t="s">
        <v>62</v>
      </c>
      <c r="I3669" s="32" t="s">
        <v>62</v>
      </c>
    </row>
    <row r="3670" spans="1:9" x14ac:dyDescent="0.25">
      <c r="A3670" t="str">
        <f>IF(AND($C3670="Area (ha)",$E3670="Fully converted"),SUMIFS(UK!$E$9:$E$77,UK!$C$9:$C$77,Data!$H5948),IF(AND($C3670="Area (ha)",$E3670="In conversion"),SUMIFS(UK!$F$9:$F$77,UK!$C$9:$C$77,Data!$H5948),IF(AND($C3670="Area (ha)",$E3670="Total"),SUMIFS(UK!$F$9:$F$77,UK!$C$9:$C$77,Data!$H5948),IF(AND($C3670="Tonne",$E3670="Fully converted"),SUMIFS(UK!$F$9:$F$77,UK!$C$9:$C$77,Data!$H5948),""))))</f>
        <v/>
      </c>
      <c r="B3670" t="s">
        <v>45</v>
      </c>
      <c r="C3670" t="s">
        <v>144</v>
      </c>
      <c r="D3670" t="s">
        <v>49</v>
      </c>
      <c r="E3670" t="s">
        <v>142</v>
      </c>
      <c r="F3670" s="32" t="s">
        <v>30</v>
      </c>
      <c r="G3670" s="32" t="s">
        <v>63</v>
      </c>
      <c r="H3670" s="32" t="s">
        <v>63</v>
      </c>
      <c r="I3670" s="32" t="s">
        <v>63</v>
      </c>
    </row>
    <row r="3671" spans="1:9" x14ac:dyDescent="0.25">
      <c r="A3671" t="str">
        <f>IF(AND($C3671="Area (ha)",$E3671="Fully converted"),SUMIFS(UK!$E$9:$E$77,UK!$C$9:$C$77,Data!$H5949),IF(AND($C3671="Area (ha)",$E3671="In conversion"),SUMIFS(UK!$F$9:$F$77,UK!$C$9:$C$77,Data!$H5949),IF(AND($C3671="Area (ha)",$E3671="Total"),SUMIFS(UK!$F$9:$F$77,UK!$C$9:$C$77,Data!$H5949),IF(AND($C3671="Tonne",$E3671="Fully converted"),SUMIFS(UK!$F$9:$F$77,UK!$C$9:$C$77,Data!$H5949),""))))</f>
        <v/>
      </c>
      <c r="B3671" t="s">
        <v>45</v>
      </c>
      <c r="C3671" t="s">
        <v>144</v>
      </c>
      <c r="D3671" t="s">
        <v>49</v>
      </c>
      <c r="E3671" t="s">
        <v>142</v>
      </c>
      <c r="F3671" s="32" t="s">
        <v>30</v>
      </c>
      <c r="G3671" s="32" t="s">
        <v>64</v>
      </c>
      <c r="H3671" s="32" t="s">
        <v>64</v>
      </c>
      <c r="I3671" s="32" t="s">
        <v>64</v>
      </c>
    </row>
    <row r="3672" spans="1:9" x14ac:dyDescent="0.25">
      <c r="A3672" t="str">
        <f>IF(AND($C3672="Area (ha)",$E3672="Fully converted"),SUMIFS(UK!$E$9:$E$77,UK!$C$9:$C$77,Data!$H5950),IF(AND($C3672="Area (ha)",$E3672="In conversion"),SUMIFS(UK!$F$9:$F$77,UK!$C$9:$C$77,Data!$H5950),IF(AND($C3672="Area (ha)",$E3672="Total"),SUMIFS(UK!$F$9:$F$77,UK!$C$9:$C$77,Data!$H5950),IF(AND($C3672="Tonne",$E3672="Fully converted"),SUMIFS(UK!$F$9:$F$77,UK!$C$9:$C$77,Data!$H5950),""))))</f>
        <v/>
      </c>
      <c r="B3672" t="s">
        <v>45</v>
      </c>
      <c r="C3672" t="s">
        <v>144</v>
      </c>
      <c r="D3672" t="s">
        <v>49</v>
      </c>
      <c r="E3672" t="s">
        <v>142</v>
      </c>
      <c r="F3672" s="32" t="s">
        <v>30</v>
      </c>
      <c r="G3672" s="32" t="s">
        <v>123</v>
      </c>
      <c r="H3672" s="32" t="s">
        <v>123</v>
      </c>
      <c r="I3672" s="32" t="s">
        <v>123</v>
      </c>
    </row>
    <row r="3673" spans="1:9" x14ac:dyDescent="0.25">
      <c r="A3673" t="str">
        <f>IF(AND($C3673="Area (ha)",$E3673="Fully converted"),SUMIFS(UK!$E$9:$E$77,UK!$C$9:$C$77,Data!$H5951),IF(AND($C3673="Area (ha)",$E3673="In conversion"),SUMIFS(UK!$F$9:$F$77,UK!$C$9:$C$77,Data!$H5951),IF(AND($C3673="Area (ha)",$E3673="Total"),SUMIFS(UK!$F$9:$F$77,UK!$C$9:$C$77,Data!$H5951),IF(AND($C3673="Tonne",$E3673="Fully converted"),SUMIFS(UK!$F$9:$F$77,UK!$C$9:$C$77,Data!$H5951),""))))</f>
        <v/>
      </c>
      <c r="B3673" t="s">
        <v>45</v>
      </c>
      <c r="C3673" t="s">
        <v>144</v>
      </c>
      <c r="D3673" t="s">
        <v>49</v>
      </c>
      <c r="E3673" t="s">
        <v>142</v>
      </c>
      <c r="F3673" s="32" t="s">
        <v>30</v>
      </c>
      <c r="G3673" s="32" t="s">
        <v>66</v>
      </c>
      <c r="H3673" s="32" t="s">
        <v>66</v>
      </c>
      <c r="I3673" s="32" t="s">
        <v>236</v>
      </c>
    </row>
    <row r="3674" spans="1:9" x14ac:dyDescent="0.25">
      <c r="A3674" t="str">
        <f>IF(AND($C3674="Area (ha)",$E3674="Fully converted"),SUMIFS(UK!$E$9:$E$77,UK!$C$9:$C$77,Data!$H5952),IF(AND($C3674="Area (ha)",$E3674="In conversion"),SUMIFS(UK!$F$9:$F$77,UK!$C$9:$C$77,Data!$H5952),IF(AND($C3674="Area (ha)",$E3674="Total"),SUMIFS(UK!$F$9:$F$77,UK!$C$9:$C$77,Data!$H5952),IF(AND($C3674="Tonne",$E3674="Fully converted"),SUMIFS(UK!$F$9:$F$77,UK!$C$9:$C$77,Data!$H5952),""))))</f>
        <v/>
      </c>
      <c r="B3674" t="s">
        <v>45</v>
      </c>
      <c r="C3674" t="s">
        <v>144</v>
      </c>
      <c r="D3674" t="s">
        <v>49</v>
      </c>
      <c r="E3674" t="s">
        <v>142</v>
      </c>
      <c r="F3674" s="32" t="s">
        <v>30</v>
      </c>
      <c r="G3674" s="32" t="s">
        <v>67</v>
      </c>
      <c r="H3674" s="32" t="s">
        <v>67</v>
      </c>
      <c r="I3674" s="32" t="s">
        <v>67</v>
      </c>
    </row>
    <row r="3675" spans="1:9" x14ac:dyDescent="0.25">
      <c r="A3675" t="str">
        <f>IF(AND($C3675="Area (ha)",$E3675="Fully converted"),SUMIFS(UK!$E$9:$E$77,UK!$C$9:$C$77,Data!$H5953),IF(AND($C3675="Area (ha)",$E3675="In conversion"),SUMIFS(UK!$F$9:$F$77,UK!$C$9:$C$77,Data!$H5953),IF(AND($C3675="Area (ha)",$E3675="Total"),SUMIFS(UK!$F$9:$F$77,UK!$C$9:$C$77,Data!$H5953),IF(AND($C3675="Tonne",$E3675="Fully converted"),SUMIFS(UK!$F$9:$F$77,UK!$C$9:$C$77,Data!$H5953),""))))</f>
        <v/>
      </c>
      <c r="B3675" t="s">
        <v>45</v>
      </c>
      <c r="C3675" t="s">
        <v>144</v>
      </c>
      <c r="D3675" t="s">
        <v>49</v>
      </c>
      <c r="E3675" t="s">
        <v>142</v>
      </c>
      <c r="F3675" s="32" t="s">
        <v>30</v>
      </c>
      <c r="G3675" s="32" t="s">
        <v>68</v>
      </c>
      <c r="H3675" s="32" t="s">
        <v>68</v>
      </c>
      <c r="I3675" s="32" t="s">
        <v>68</v>
      </c>
    </row>
    <row r="3676" spans="1:9" x14ac:dyDescent="0.25">
      <c r="A3676" t="str">
        <f>IF(AND($C3676="Area (ha)",$E3676="Fully converted"),SUMIFS(UK!$E$9:$E$77,UK!$C$9:$C$77,Data!$H5954),IF(AND($C3676="Area (ha)",$E3676="In conversion"),SUMIFS(UK!$F$9:$F$77,UK!$C$9:$C$77,Data!$H5954),IF(AND($C3676="Area (ha)",$E3676="Total"),SUMIFS(UK!$F$9:$F$77,UK!$C$9:$C$77,Data!$H5954),IF(AND($C3676="Tonne",$E3676="Fully converted"),SUMIFS(UK!$F$9:$F$77,UK!$C$9:$C$77,Data!$H5954),""))))</f>
        <v/>
      </c>
      <c r="B3676" t="s">
        <v>45</v>
      </c>
      <c r="C3676" t="s">
        <v>144</v>
      </c>
      <c r="D3676" t="s">
        <v>49</v>
      </c>
      <c r="E3676" t="s">
        <v>142</v>
      </c>
      <c r="F3676" s="32" t="s">
        <v>30</v>
      </c>
      <c r="G3676" s="32" t="s">
        <v>69</v>
      </c>
      <c r="H3676" s="32" t="s">
        <v>69</v>
      </c>
      <c r="I3676" s="32" t="s">
        <v>69</v>
      </c>
    </row>
    <row r="3677" spans="1:9" x14ac:dyDescent="0.25">
      <c r="A3677" t="str">
        <f>IF(AND($C3677="Area (ha)",$E3677="Fully converted"),SUMIFS(UK!$E$9:$E$77,UK!$C$9:$C$77,Data!$H5955),IF(AND($C3677="Area (ha)",$E3677="In conversion"),SUMIFS(UK!$F$9:$F$77,UK!$C$9:$C$77,Data!$H5955),IF(AND($C3677="Area (ha)",$E3677="Total"),SUMIFS(UK!$F$9:$F$77,UK!$C$9:$C$77,Data!$H5955),IF(AND($C3677="Tonne",$E3677="Fully converted"),SUMIFS(UK!$F$9:$F$77,UK!$C$9:$C$77,Data!$H5955),""))))</f>
        <v/>
      </c>
      <c r="B3677" t="s">
        <v>45</v>
      </c>
      <c r="C3677" t="s">
        <v>144</v>
      </c>
      <c r="D3677" t="s">
        <v>49</v>
      </c>
      <c r="E3677" t="s">
        <v>142</v>
      </c>
      <c r="F3677" s="32" t="s">
        <v>30</v>
      </c>
      <c r="G3677" s="32" t="s">
        <v>124</v>
      </c>
      <c r="H3677" s="32" t="s">
        <v>124</v>
      </c>
      <c r="I3677" s="32" t="s">
        <v>124</v>
      </c>
    </row>
    <row r="3678" spans="1:9" x14ac:dyDescent="0.25">
      <c r="A3678" t="str">
        <f>IF(AND($C3678="Area (ha)",$E3678="Fully converted"),SUMIFS(UK!$E$9:$E$77,UK!$C$9:$C$77,Data!$H5956),IF(AND($C3678="Area (ha)",$E3678="In conversion"),SUMIFS(UK!$F$9:$F$77,UK!$C$9:$C$77,Data!$H5956),IF(AND($C3678="Area (ha)",$E3678="Total"),SUMIFS(UK!$F$9:$F$77,UK!$C$9:$C$77,Data!$H5956),IF(AND($C3678="Tonne",$E3678="Fully converted"),SUMIFS(UK!$F$9:$F$77,UK!$C$9:$C$77,Data!$H5956),""))))</f>
        <v/>
      </c>
      <c r="B3678" t="s">
        <v>45</v>
      </c>
      <c r="C3678" t="s">
        <v>144</v>
      </c>
      <c r="D3678" t="s">
        <v>49</v>
      </c>
      <c r="E3678" t="s">
        <v>142</v>
      </c>
      <c r="F3678" s="32" t="s">
        <v>30</v>
      </c>
      <c r="G3678" s="32" t="s">
        <v>71</v>
      </c>
      <c r="H3678" s="32" t="s">
        <v>71</v>
      </c>
      <c r="I3678" s="32" t="s">
        <v>71</v>
      </c>
    </row>
    <row r="3679" spans="1:9" x14ac:dyDescent="0.25">
      <c r="A3679" t="str">
        <f>IF(AND($C3679="Area (ha)",$E3679="Fully converted"),SUMIFS(UK!$E$9:$E$77,UK!$C$9:$C$77,Data!$H5957),IF(AND($C3679="Area (ha)",$E3679="In conversion"),SUMIFS(UK!$F$9:$F$77,UK!$C$9:$C$77,Data!$H5957),IF(AND($C3679="Area (ha)",$E3679="Total"),SUMIFS(UK!$F$9:$F$77,UK!$C$9:$C$77,Data!$H5957),IF(AND($C3679="Tonne",$E3679="Fully converted"),SUMIFS(UK!$F$9:$F$77,UK!$C$9:$C$77,Data!$H5957),""))))</f>
        <v/>
      </c>
      <c r="B3679" t="s">
        <v>45</v>
      </c>
      <c r="C3679" t="s">
        <v>144</v>
      </c>
      <c r="D3679" t="s">
        <v>49</v>
      </c>
      <c r="E3679" t="s">
        <v>142</v>
      </c>
      <c r="F3679" s="32" t="s">
        <v>30</v>
      </c>
      <c r="G3679" s="32" t="s">
        <v>72</v>
      </c>
      <c r="H3679" s="32" t="s">
        <v>72</v>
      </c>
      <c r="I3679" s="32" t="s">
        <v>72</v>
      </c>
    </row>
    <row r="3680" spans="1:9" x14ac:dyDescent="0.25">
      <c r="A3680" t="str">
        <f>IF(AND($C3680="Area (ha)",$E3680="Fully converted"),SUMIFS(UK!$E$9:$E$77,UK!$C$9:$C$77,Data!$H5958),IF(AND($C3680="Area (ha)",$E3680="In conversion"),SUMIFS(UK!$F$9:$F$77,UK!$C$9:$C$77,Data!$H5958),IF(AND($C3680="Area (ha)",$E3680="Total"),SUMIFS(UK!$F$9:$F$77,UK!$C$9:$C$77,Data!$H5958),IF(AND($C3680="Tonne",$E3680="Fully converted"),SUMIFS(UK!$F$9:$F$77,UK!$C$9:$C$77,Data!$H5958),""))))</f>
        <v/>
      </c>
      <c r="B3680" t="s">
        <v>45</v>
      </c>
      <c r="C3680" t="s">
        <v>144</v>
      </c>
      <c r="D3680" t="s">
        <v>49</v>
      </c>
      <c r="E3680" t="s">
        <v>142</v>
      </c>
      <c r="F3680" s="32" t="s">
        <v>30</v>
      </c>
      <c r="G3680" s="32" t="s">
        <v>73</v>
      </c>
      <c r="H3680" s="32" t="s">
        <v>73</v>
      </c>
      <c r="I3680" s="32" t="s">
        <v>73</v>
      </c>
    </row>
    <row r="3681" spans="1:9" x14ac:dyDescent="0.25">
      <c r="A3681" t="str">
        <f>IF(AND($C3681="Area (ha)",$E3681="Fully converted"),SUMIFS(UK!$E$9:$E$77,UK!$C$9:$C$77,Data!$H5959),IF(AND($C3681="Area (ha)",$E3681="In conversion"),SUMIFS(UK!$F$9:$F$77,UK!$C$9:$C$77,Data!$H5959),IF(AND($C3681="Area (ha)",$E3681="Total"),SUMIFS(UK!$F$9:$F$77,UK!$C$9:$C$77,Data!$H5959),IF(AND($C3681="Tonne",$E3681="Fully converted"),SUMIFS(UK!$F$9:$F$77,UK!$C$9:$C$77,Data!$H5959),""))))</f>
        <v/>
      </c>
      <c r="B3681" t="s">
        <v>45</v>
      </c>
      <c r="C3681" t="s">
        <v>144</v>
      </c>
      <c r="D3681" t="s">
        <v>49</v>
      </c>
      <c r="E3681" t="s">
        <v>142</v>
      </c>
      <c r="F3681" s="32" t="s">
        <v>30</v>
      </c>
      <c r="G3681" s="32" t="s">
        <v>74</v>
      </c>
      <c r="H3681" s="32" t="s">
        <v>74</v>
      </c>
      <c r="I3681" s="32" t="s">
        <v>74</v>
      </c>
    </row>
    <row r="3682" spans="1:9" x14ac:dyDescent="0.25">
      <c r="A3682" t="str">
        <f>IF(AND($C3682="Area (ha)",$E3682="Fully converted"),SUMIFS(UK!$E$9:$E$77,UK!$C$9:$C$77,Data!$H5960),IF(AND($C3682="Area (ha)",$E3682="In conversion"),SUMIFS(UK!$F$9:$F$77,UK!$C$9:$C$77,Data!$H5960),IF(AND($C3682="Area (ha)",$E3682="Total"),SUMIFS(UK!$F$9:$F$77,UK!$C$9:$C$77,Data!$H5960),IF(AND($C3682="Tonne",$E3682="Fully converted"),SUMIFS(UK!$F$9:$F$77,UK!$C$9:$C$77,Data!$H5960),""))))</f>
        <v/>
      </c>
      <c r="B3682" t="s">
        <v>45</v>
      </c>
      <c r="C3682" t="s">
        <v>144</v>
      </c>
      <c r="D3682" t="s">
        <v>49</v>
      </c>
      <c r="E3682" t="s">
        <v>142</v>
      </c>
      <c r="F3682" s="32" t="s">
        <v>30</v>
      </c>
      <c r="G3682" s="32" t="s">
        <v>125</v>
      </c>
      <c r="H3682" s="32" t="s">
        <v>75</v>
      </c>
      <c r="I3682" s="32" t="s">
        <v>125</v>
      </c>
    </row>
    <row r="3683" spans="1:9" x14ac:dyDescent="0.25">
      <c r="A3683" t="str">
        <f>IF(AND($C3683="Area (ha)",$E3683="Fully converted"),SUMIFS(UK!$E$9:$E$77,UK!$C$9:$C$77,Data!$H5961),IF(AND($C3683="Area (ha)",$E3683="In conversion"),SUMIFS(UK!$F$9:$F$77,UK!$C$9:$C$77,Data!$H5961),IF(AND($C3683="Area (ha)",$E3683="Total"),SUMIFS(UK!$F$9:$F$77,UK!$C$9:$C$77,Data!$H5961),IF(AND($C3683="Tonne",$E3683="Fully converted"),SUMIFS(UK!$F$9:$F$77,UK!$C$9:$C$77,Data!$H5961),""))))</f>
        <v/>
      </c>
      <c r="B3683" t="s">
        <v>45</v>
      </c>
      <c r="C3683" t="s">
        <v>144</v>
      </c>
      <c r="D3683" t="s">
        <v>49</v>
      </c>
      <c r="E3683" t="s">
        <v>142</v>
      </c>
      <c r="F3683" s="32" t="s">
        <v>30</v>
      </c>
      <c r="G3683" s="32" t="s">
        <v>76</v>
      </c>
      <c r="H3683" s="32" t="s">
        <v>76</v>
      </c>
      <c r="I3683" s="32" t="s">
        <v>76</v>
      </c>
    </row>
    <row r="3684" spans="1:9" x14ac:dyDescent="0.25">
      <c r="A3684" t="str">
        <f>IF(AND($C3684="Area (ha)",$E3684="Fully converted"),SUMIFS(UK!$E$9:$E$77,UK!$C$9:$C$77,Data!$H5962),IF(AND($C3684="Area (ha)",$E3684="In conversion"),SUMIFS(UK!$F$9:$F$77,UK!$C$9:$C$77,Data!$H5962),IF(AND($C3684="Area (ha)",$E3684="Total"),SUMIFS(UK!$F$9:$F$77,UK!$C$9:$C$77,Data!$H5962),IF(AND($C3684="Tonne",$E3684="Fully converted"),SUMIFS(UK!$F$9:$F$77,UK!$C$9:$C$77,Data!$H5962),""))))</f>
        <v/>
      </c>
      <c r="B3684" t="s">
        <v>45</v>
      </c>
      <c r="C3684" t="s">
        <v>144</v>
      </c>
      <c r="D3684" t="s">
        <v>49</v>
      </c>
      <c r="E3684" t="s">
        <v>142</v>
      </c>
      <c r="F3684" s="32" t="s">
        <v>30</v>
      </c>
      <c r="G3684" s="32" t="s">
        <v>77</v>
      </c>
      <c r="H3684" s="32" t="s">
        <v>77</v>
      </c>
      <c r="I3684" s="32" t="s">
        <v>77</v>
      </c>
    </row>
    <row r="3685" spans="1:9" x14ac:dyDescent="0.25">
      <c r="A3685" t="str">
        <f>IF(AND($C3685="Area (ha)",$E3685="Fully converted"),SUMIFS(UK!$E$9:$E$77,UK!$C$9:$C$77,Data!$H5963),IF(AND($C3685="Area (ha)",$E3685="In conversion"),SUMIFS(UK!$F$9:$F$77,UK!$C$9:$C$77,Data!$H5963),IF(AND($C3685="Area (ha)",$E3685="Total"),SUMIFS(UK!$F$9:$F$77,UK!$C$9:$C$77,Data!$H5963),IF(AND($C3685="Tonne",$E3685="Fully converted"),SUMIFS(UK!$F$9:$F$77,UK!$C$9:$C$77,Data!$H5963),""))))</f>
        <v/>
      </c>
      <c r="B3685" t="s">
        <v>45</v>
      </c>
      <c r="C3685" t="s">
        <v>144</v>
      </c>
      <c r="D3685" t="s">
        <v>49</v>
      </c>
      <c r="E3685" t="s">
        <v>142</v>
      </c>
      <c r="F3685" s="32" t="s">
        <v>30</v>
      </c>
      <c r="G3685" s="32" t="s">
        <v>78</v>
      </c>
      <c r="H3685" s="32" t="s">
        <v>78</v>
      </c>
      <c r="I3685" s="32" t="s">
        <v>78</v>
      </c>
    </row>
    <row r="3686" spans="1:9" x14ac:dyDescent="0.25">
      <c r="A3686" t="str">
        <f>IF(AND($C3686="Area (ha)",$E3686="Fully converted"),SUMIFS(UK!$E$9:$E$77,UK!$C$9:$C$77,Data!$H5964),IF(AND($C3686="Area (ha)",$E3686="In conversion"),SUMIFS(UK!$F$9:$F$77,UK!$C$9:$C$77,Data!$H5964),IF(AND($C3686="Area (ha)",$E3686="Total"),SUMIFS(UK!$F$9:$F$77,UK!$C$9:$C$77,Data!$H5964),IF(AND($C3686="Tonne",$E3686="Fully converted"),SUMIFS(UK!$F$9:$F$77,UK!$C$9:$C$77,Data!$H5964),""))))</f>
        <v/>
      </c>
      <c r="B3686" t="s">
        <v>45</v>
      </c>
      <c r="C3686" t="s">
        <v>144</v>
      </c>
      <c r="D3686" t="s">
        <v>49</v>
      </c>
      <c r="E3686" t="s">
        <v>142</v>
      </c>
      <c r="F3686" s="32" t="s">
        <v>30</v>
      </c>
      <c r="G3686" s="32" t="s">
        <v>126</v>
      </c>
      <c r="H3686" s="32" t="s">
        <v>126</v>
      </c>
      <c r="I3686" s="32" t="s">
        <v>126</v>
      </c>
    </row>
    <row r="3687" spans="1:9" x14ac:dyDescent="0.25">
      <c r="A3687" t="str">
        <f>IF(AND($C3687="Area (ha)",$E3687="Fully converted"),SUMIFS(UK!$E$9:$E$77,UK!$C$9:$C$77,Data!$H5965),IF(AND($C3687="Area (ha)",$E3687="In conversion"),SUMIFS(UK!$F$9:$F$77,UK!$C$9:$C$77,Data!$H5965),IF(AND($C3687="Area (ha)",$E3687="Total"),SUMIFS(UK!$F$9:$F$77,UK!$C$9:$C$77,Data!$H5965),IF(AND($C3687="Tonne",$E3687="Fully converted"),SUMIFS(UK!$F$9:$F$77,UK!$C$9:$C$77,Data!$H5965),""))))</f>
        <v/>
      </c>
      <c r="B3687" t="s">
        <v>45</v>
      </c>
      <c r="C3687" t="s">
        <v>144</v>
      </c>
      <c r="D3687" t="s">
        <v>49</v>
      </c>
      <c r="E3687" t="s">
        <v>142</v>
      </c>
      <c r="F3687" s="32" t="s">
        <v>30</v>
      </c>
      <c r="G3687" s="32" t="s">
        <v>80</v>
      </c>
      <c r="H3687" s="32" t="s">
        <v>80</v>
      </c>
      <c r="I3687" s="32" t="s">
        <v>80</v>
      </c>
    </row>
    <row r="3688" spans="1:9" x14ac:dyDescent="0.25">
      <c r="A3688" t="str">
        <f>IF(AND($C3688="Area (ha)",$E3688="Fully converted"),SUMIFS(UK!$E$9:$E$77,UK!$C$9:$C$77,Data!$H5966),IF(AND($C3688="Area (ha)",$E3688="In conversion"),SUMIFS(UK!$F$9:$F$77,UK!$C$9:$C$77,Data!$H5966),IF(AND($C3688="Area (ha)",$E3688="Total"),SUMIFS(UK!$F$9:$F$77,UK!$C$9:$C$77,Data!$H5966),IF(AND($C3688="Tonne",$E3688="Fully converted"),SUMIFS(UK!$F$9:$F$77,UK!$C$9:$C$77,Data!$H5966),""))))</f>
        <v/>
      </c>
      <c r="B3688" t="s">
        <v>45</v>
      </c>
      <c r="C3688" t="s">
        <v>144</v>
      </c>
      <c r="D3688" t="s">
        <v>49</v>
      </c>
      <c r="E3688" t="s">
        <v>142</v>
      </c>
      <c r="F3688" s="32" t="s">
        <v>30</v>
      </c>
      <c r="G3688" s="32" t="s">
        <v>81</v>
      </c>
      <c r="H3688" s="32" t="s">
        <v>81</v>
      </c>
      <c r="I3688" s="32" t="s">
        <v>81</v>
      </c>
    </row>
    <row r="3689" spans="1:9" x14ac:dyDescent="0.25">
      <c r="A3689" t="str">
        <f>IF(AND($C3689="Area (ha)",$E3689="Fully converted"),SUMIFS(UK!$E$9:$E$77,UK!$C$9:$C$77,Data!$H5967),IF(AND($C3689="Area (ha)",$E3689="In conversion"),SUMIFS(UK!$F$9:$F$77,UK!$C$9:$C$77,Data!$H5967),IF(AND($C3689="Area (ha)",$E3689="Total"),SUMIFS(UK!$F$9:$F$77,UK!$C$9:$C$77,Data!$H5967),IF(AND($C3689="Tonne",$E3689="Fully converted"),SUMIFS(UK!$F$9:$F$77,UK!$C$9:$C$77,Data!$H5967),""))))</f>
        <v/>
      </c>
      <c r="B3689" t="s">
        <v>45</v>
      </c>
      <c r="C3689" t="s">
        <v>144</v>
      </c>
      <c r="D3689" t="s">
        <v>49</v>
      </c>
      <c r="E3689" t="s">
        <v>142</v>
      </c>
      <c r="F3689" s="32" t="s">
        <v>30</v>
      </c>
      <c r="G3689" s="32" t="s">
        <v>82</v>
      </c>
      <c r="H3689" s="32" t="s">
        <v>82</v>
      </c>
      <c r="I3689" s="32" t="s">
        <v>82</v>
      </c>
    </row>
    <row r="3690" spans="1:9" x14ac:dyDescent="0.25">
      <c r="A3690" t="str">
        <f>IF(AND($C3690="Area (ha)",$E3690="Fully converted"),SUMIFS(UK!$E$9:$E$77,UK!$C$9:$C$77,Data!$H5968),IF(AND($C3690="Area (ha)",$E3690="In conversion"),SUMIFS(UK!$F$9:$F$77,UK!$C$9:$C$77,Data!$H5968),IF(AND($C3690="Area (ha)",$E3690="Total"),SUMIFS(UK!$F$9:$F$77,UK!$C$9:$C$77,Data!$H5968),IF(AND($C3690="Tonne",$E3690="Fully converted"),SUMIFS(UK!$F$9:$F$77,UK!$C$9:$C$77,Data!$H5968),""))))</f>
        <v/>
      </c>
      <c r="B3690" t="s">
        <v>45</v>
      </c>
      <c r="C3690" t="s">
        <v>144</v>
      </c>
      <c r="D3690" t="s">
        <v>49</v>
      </c>
      <c r="E3690" t="s">
        <v>142</v>
      </c>
      <c r="F3690" s="32" t="s">
        <v>30</v>
      </c>
      <c r="G3690" s="32" t="s">
        <v>83</v>
      </c>
      <c r="H3690" s="32" t="s">
        <v>83</v>
      </c>
      <c r="I3690" s="32" t="s">
        <v>83</v>
      </c>
    </row>
    <row r="3691" spans="1:9" x14ac:dyDescent="0.25">
      <c r="A3691" t="str">
        <f>IF(AND($C3691="Area (ha)",$E3691="Fully converted"),SUMIFS(UK!$E$9:$E$77,UK!$C$9:$C$77,Data!$H5969),IF(AND($C3691="Area (ha)",$E3691="In conversion"),SUMIFS(UK!$F$9:$F$77,UK!$C$9:$C$77,Data!$H5969),IF(AND($C3691="Area (ha)",$E3691="Total"),SUMIFS(UK!$F$9:$F$77,UK!$C$9:$C$77,Data!$H5969),IF(AND($C3691="Tonne",$E3691="Fully converted"),SUMIFS(UK!$F$9:$F$77,UK!$C$9:$C$77,Data!$H5969),""))))</f>
        <v/>
      </c>
      <c r="B3691" t="s">
        <v>45</v>
      </c>
      <c r="C3691" t="s">
        <v>144</v>
      </c>
      <c r="D3691" t="s">
        <v>49</v>
      </c>
      <c r="E3691" t="s">
        <v>142</v>
      </c>
      <c r="F3691" s="32" t="s">
        <v>30</v>
      </c>
      <c r="G3691" s="32" t="s">
        <v>84</v>
      </c>
      <c r="H3691" s="32" t="s">
        <v>84</v>
      </c>
      <c r="I3691" s="32" t="s">
        <v>84</v>
      </c>
    </row>
    <row r="3692" spans="1:9" x14ac:dyDescent="0.25">
      <c r="A3692" t="str">
        <f>IF(AND($C3692="Area (ha)",$E3692="Fully converted"),SUMIFS(UK!$E$9:$E$77,UK!$C$9:$C$77,Data!$H5970),IF(AND($C3692="Area (ha)",$E3692="In conversion"),SUMIFS(UK!$F$9:$F$77,UK!$C$9:$C$77,Data!$H5970),IF(AND($C3692="Area (ha)",$E3692="Total"),SUMIFS(UK!$F$9:$F$77,UK!$C$9:$C$77,Data!$H5970),IF(AND($C3692="Tonne",$E3692="Fully converted"),SUMIFS(UK!$F$9:$F$77,UK!$C$9:$C$77,Data!$H5970),""))))</f>
        <v/>
      </c>
      <c r="B3692" t="s">
        <v>45</v>
      </c>
      <c r="C3692" t="s">
        <v>144</v>
      </c>
      <c r="D3692" t="s">
        <v>49</v>
      </c>
      <c r="E3692" t="s">
        <v>142</v>
      </c>
      <c r="F3692" s="32" t="s">
        <v>30</v>
      </c>
      <c r="G3692" s="32" t="s">
        <v>85</v>
      </c>
      <c r="H3692" s="32" t="s">
        <v>85</v>
      </c>
      <c r="I3692" s="32" t="s">
        <v>235</v>
      </c>
    </row>
    <row r="3693" spans="1:9" x14ac:dyDescent="0.25">
      <c r="A3693" t="str">
        <f>IF(AND($C3693="Area (ha)",$E3693="Fully converted"),SUMIFS(UK!$E$9:$E$77,UK!$C$9:$C$77,Data!$H5971),IF(AND($C3693="Area (ha)",$E3693="In conversion"),SUMIFS(UK!$F$9:$F$77,UK!$C$9:$C$77,Data!$H5971),IF(AND($C3693="Area (ha)",$E3693="Total"),SUMIFS(UK!$F$9:$F$77,UK!$C$9:$C$77,Data!$H5971),IF(AND($C3693="Tonne",$E3693="Fully converted"),SUMIFS(UK!$F$9:$F$77,UK!$C$9:$C$77,Data!$H5971),""))))</f>
        <v/>
      </c>
      <c r="B3693" t="s">
        <v>45</v>
      </c>
      <c r="C3693" t="s">
        <v>144</v>
      </c>
      <c r="D3693" t="s">
        <v>49</v>
      </c>
      <c r="E3693" t="s">
        <v>142</v>
      </c>
      <c r="F3693" s="32" t="s">
        <v>30</v>
      </c>
      <c r="G3693" s="32" t="s">
        <v>127</v>
      </c>
      <c r="H3693" s="32" t="s">
        <v>127</v>
      </c>
      <c r="I3693" s="32" t="s">
        <v>127</v>
      </c>
    </row>
    <row r="3694" spans="1:9" x14ac:dyDescent="0.25">
      <c r="A3694" t="str">
        <f>IF(AND($C3694="Area (ha)",$E3694="Fully converted"),SUMIFS(UK!$E$9:$E$77,UK!$C$9:$C$77,Data!$H5972),IF(AND($C3694="Area (ha)",$E3694="In conversion"),SUMIFS(UK!$F$9:$F$77,UK!$C$9:$C$77,Data!$H5972),IF(AND($C3694="Area (ha)",$E3694="Total"),SUMIFS(UK!$F$9:$F$77,UK!$C$9:$C$77,Data!$H5972),IF(AND($C3694="Tonne",$E3694="Fully converted"),SUMIFS(UK!$F$9:$F$77,UK!$C$9:$C$77,Data!$H5972),""))))</f>
        <v/>
      </c>
      <c r="B3694" t="s">
        <v>45</v>
      </c>
      <c r="C3694" t="s">
        <v>144</v>
      </c>
      <c r="D3694" t="s">
        <v>49</v>
      </c>
      <c r="E3694" t="s">
        <v>142</v>
      </c>
      <c r="F3694" s="32" t="s">
        <v>30</v>
      </c>
      <c r="G3694" s="32" t="s">
        <v>128</v>
      </c>
      <c r="H3694" s="32" t="s">
        <v>128</v>
      </c>
      <c r="I3694" s="32" t="s">
        <v>128</v>
      </c>
    </row>
    <row r="3695" spans="1:9" x14ac:dyDescent="0.25">
      <c r="A3695" t="str">
        <f>IF(AND($C3695="Area (ha)",$E3695="Fully converted"),SUMIFS(UK!$E$9:$E$77,UK!$C$9:$C$77,Data!$H5973),IF(AND($C3695="Area (ha)",$E3695="In conversion"),SUMIFS(UK!$F$9:$F$77,UK!$C$9:$C$77,Data!$H5973),IF(AND($C3695="Area (ha)",$E3695="Total"),SUMIFS(UK!$F$9:$F$77,UK!$C$9:$C$77,Data!$H5973),IF(AND($C3695="Tonne",$E3695="Fully converted"),SUMIFS(UK!$F$9:$F$77,UK!$C$9:$C$77,Data!$H5973),""))))</f>
        <v/>
      </c>
      <c r="B3695" t="s">
        <v>45</v>
      </c>
      <c r="C3695" t="s">
        <v>144</v>
      </c>
      <c r="D3695" t="s">
        <v>49</v>
      </c>
      <c r="E3695" t="s">
        <v>142</v>
      </c>
      <c r="F3695" s="32" t="s">
        <v>30</v>
      </c>
      <c r="G3695" s="32" t="s">
        <v>129</v>
      </c>
      <c r="H3695" s="32" t="s">
        <v>129</v>
      </c>
      <c r="I3695" s="32" t="s">
        <v>129</v>
      </c>
    </row>
    <row r="3696" spans="1:9" x14ac:dyDescent="0.25">
      <c r="A3696" t="str">
        <f>IF(AND($C3696="Area (ha)",$E3696="Fully converted"),SUMIFS(UK!$E$9:$E$77,UK!$C$9:$C$77,Data!$H5974),IF(AND($C3696="Area (ha)",$E3696="In conversion"),SUMIFS(UK!$F$9:$F$77,UK!$C$9:$C$77,Data!$H5974),IF(AND($C3696="Area (ha)",$E3696="Total"),SUMIFS(UK!$F$9:$F$77,UK!$C$9:$C$77,Data!$H5974),IF(AND($C3696="Tonne",$E3696="Fully converted"),SUMIFS(UK!$F$9:$F$77,UK!$C$9:$C$77,Data!$H5974),""))))</f>
        <v/>
      </c>
      <c r="B3696" t="s">
        <v>45</v>
      </c>
      <c r="C3696" t="s">
        <v>144</v>
      </c>
      <c r="D3696" t="s">
        <v>49</v>
      </c>
      <c r="E3696" t="s">
        <v>142</v>
      </c>
      <c r="F3696" s="32" t="s">
        <v>30</v>
      </c>
      <c r="G3696" s="32" t="s">
        <v>130</v>
      </c>
      <c r="H3696" s="32" t="s">
        <v>130</v>
      </c>
      <c r="I3696" s="32" t="s">
        <v>130</v>
      </c>
    </row>
    <row r="3697" spans="1:9" x14ac:dyDescent="0.25">
      <c r="A3697" t="str">
        <f>IF(AND($C3697="Area (ha)",$E3697="Fully converted"),SUMIFS(UK!$E$9:$E$77,UK!$C$9:$C$77,Data!$H5975),IF(AND($C3697="Area (ha)",$E3697="In conversion"),SUMIFS(UK!$F$9:$F$77,UK!$C$9:$C$77,Data!$H5975),IF(AND($C3697="Area (ha)",$E3697="Total"),SUMIFS(UK!$F$9:$F$77,UK!$C$9:$C$77,Data!$H5975),IF(AND($C3697="Tonne",$E3697="Fully converted"),SUMIFS(UK!$F$9:$F$77,UK!$C$9:$C$77,Data!$H5975),""))))</f>
        <v/>
      </c>
      <c r="B3697" t="s">
        <v>45</v>
      </c>
      <c r="C3697" t="s">
        <v>144</v>
      </c>
      <c r="D3697" t="s">
        <v>49</v>
      </c>
      <c r="E3697" t="s">
        <v>142</v>
      </c>
      <c r="F3697" s="32" t="s">
        <v>30</v>
      </c>
      <c r="G3697" s="32" t="s">
        <v>131</v>
      </c>
      <c r="H3697" s="32" t="s">
        <v>131</v>
      </c>
      <c r="I3697" s="32" t="s">
        <v>131</v>
      </c>
    </row>
    <row r="3698" spans="1:9" x14ac:dyDescent="0.25">
      <c r="A3698" t="str">
        <f>IF(AND($C3698="Area (ha)",$E3698="Fully converted"),SUMIFS(UK!$E$9:$E$77,UK!$C$9:$C$77,Data!$H5976),IF(AND($C3698="Area (ha)",$E3698="In conversion"),SUMIFS(UK!$F$9:$F$77,UK!$C$9:$C$77,Data!$H5976),IF(AND($C3698="Area (ha)",$E3698="Total"),SUMIFS(UK!$F$9:$F$77,UK!$C$9:$C$77,Data!$H5976),IF(AND($C3698="Tonne",$E3698="Fully converted"),SUMIFS(UK!$F$9:$F$77,UK!$C$9:$C$77,Data!$H5976),""))))</f>
        <v/>
      </c>
      <c r="B3698" t="s">
        <v>45</v>
      </c>
      <c r="C3698" t="s">
        <v>144</v>
      </c>
      <c r="D3698" t="s">
        <v>49</v>
      </c>
      <c r="E3698" t="s">
        <v>142</v>
      </c>
      <c r="F3698" s="32" t="s">
        <v>30</v>
      </c>
      <c r="G3698" s="32" t="s">
        <v>91</v>
      </c>
      <c r="H3698" s="32" t="s">
        <v>91</v>
      </c>
      <c r="I3698" s="32" t="s">
        <v>91</v>
      </c>
    </row>
    <row r="3699" spans="1:9" x14ac:dyDescent="0.25">
      <c r="A3699" t="str">
        <f>IF(AND($C3699="Area (ha)",$E3699="Fully converted"),SUMIFS(UK!$E$9:$E$77,UK!$C$9:$C$77,Data!$H5977),IF(AND($C3699="Area (ha)",$E3699="In conversion"),SUMIFS(UK!$F$9:$F$77,UK!$C$9:$C$77,Data!$H5977),IF(AND($C3699="Area (ha)",$E3699="Total"),SUMIFS(UK!$F$9:$F$77,UK!$C$9:$C$77,Data!$H5977),IF(AND($C3699="Tonne",$E3699="Fully converted"),SUMIFS(UK!$F$9:$F$77,UK!$C$9:$C$77,Data!$H5977),""))))</f>
        <v/>
      </c>
      <c r="B3699" t="s">
        <v>45</v>
      </c>
      <c r="C3699" t="s">
        <v>144</v>
      </c>
      <c r="D3699" t="s">
        <v>49</v>
      </c>
      <c r="E3699" t="s">
        <v>142</v>
      </c>
      <c r="F3699" s="32" t="s">
        <v>30</v>
      </c>
      <c r="G3699" s="32" t="s">
        <v>92</v>
      </c>
      <c r="H3699" s="32" t="s">
        <v>92</v>
      </c>
      <c r="I3699" s="32" t="s">
        <v>92</v>
      </c>
    </row>
    <row r="3700" spans="1:9" x14ac:dyDescent="0.25">
      <c r="A3700" t="str">
        <f>IF(AND($C3700="Area (ha)",$E3700="Fully converted"),SUMIFS(UK!$E$9:$E$77,UK!$C$9:$C$77,Data!$H5978),IF(AND($C3700="Area (ha)",$E3700="In conversion"),SUMIFS(UK!$F$9:$F$77,UK!$C$9:$C$77,Data!$H5978),IF(AND($C3700="Area (ha)",$E3700="Total"),SUMIFS(UK!$F$9:$F$77,UK!$C$9:$C$77,Data!$H5978),IF(AND($C3700="Tonne",$E3700="Fully converted"),SUMIFS(UK!$F$9:$F$77,UK!$C$9:$C$77,Data!$H5978),""))))</f>
        <v/>
      </c>
      <c r="B3700" t="s">
        <v>45</v>
      </c>
      <c r="C3700" t="s">
        <v>144</v>
      </c>
      <c r="D3700" t="s">
        <v>49</v>
      </c>
      <c r="E3700" t="s">
        <v>142</v>
      </c>
      <c r="F3700" s="32" t="s">
        <v>30</v>
      </c>
      <c r="G3700" s="32" t="s">
        <v>93</v>
      </c>
      <c r="H3700" s="32" t="s">
        <v>93</v>
      </c>
      <c r="I3700" s="32" t="s">
        <v>93</v>
      </c>
    </row>
    <row r="3701" spans="1:9" x14ac:dyDescent="0.25">
      <c r="A3701" t="str">
        <f>IF(AND($C3701="Area (ha)",$E3701="Fully converted"),SUMIFS(UK!$E$9:$E$77,UK!$C$9:$C$77,Data!$H5979),IF(AND($C3701="Area (ha)",$E3701="In conversion"),SUMIFS(UK!$F$9:$F$77,UK!$C$9:$C$77,Data!$H5979),IF(AND($C3701="Area (ha)",$E3701="Total"),SUMIFS(UK!$F$9:$F$77,UK!$C$9:$C$77,Data!$H5979),IF(AND($C3701="Tonne",$E3701="Fully converted"),SUMIFS(UK!$F$9:$F$77,UK!$C$9:$C$77,Data!$H5979),""))))</f>
        <v/>
      </c>
      <c r="B3701" t="s">
        <v>45</v>
      </c>
      <c r="C3701" t="s">
        <v>144</v>
      </c>
      <c r="D3701" t="s">
        <v>49</v>
      </c>
      <c r="E3701" t="s">
        <v>142</v>
      </c>
      <c r="F3701" s="32" t="s">
        <v>30</v>
      </c>
      <c r="G3701" s="32" t="s">
        <v>94</v>
      </c>
      <c r="H3701" s="32" t="s">
        <v>94</v>
      </c>
      <c r="I3701" s="32" t="s">
        <v>94</v>
      </c>
    </row>
    <row r="3702" spans="1:9" x14ac:dyDescent="0.25">
      <c r="A3702" t="str">
        <f>IF(AND($C3702="Area (ha)",$E3702="Fully converted"),SUMIFS(UK!$E$9:$E$77,UK!$C$9:$C$77,Data!$H5980),IF(AND($C3702="Area (ha)",$E3702="In conversion"),SUMIFS(UK!$F$9:$F$77,UK!$C$9:$C$77,Data!$H5980),IF(AND($C3702="Area (ha)",$E3702="Total"),SUMIFS(UK!$F$9:$F$77,UK!$C$9:$C$77,Data!$H5980),IF(AND($C3702="Tonne",$E3702="Fully converted"),SUMIFS(UK!$F$9:$F$77,UK!$C$9:$C$77,Data!$H5980),""))))</f>
        <v/>
      </c>
      <c r="B3702" t="s">
        <v>45</v>
      </c>
      <c r="C3702" t="s">
        <v>144</v>
      </c>
      <c r="D3702" t="s">
        <v>49</v>
      </c>
      <c r="E3702" t="s">
        <v>142</v>
      </c>
      <c r="F3702" s="32" t="s">
        <v>30</v>
      </c>
      <c r="G3702" s="32" t="s">
        <v>95</v>
      </c>
      <c r="H3702" s="32" t="s">
        <v>95</v>
      </c>
      <c r="I3702" s="32" t="s">
        <v>95</v>
      </c>
    </row>
    <row r="3703" spans="1:9" x14ac:dyDescent="0.25">
      <c r="A3703" t="str">
        <f>IF(AND($C3703="Area (ha)",$E3703="Fully converted"),SUMIFS(UK!$E$9:$E$77,UK!$C$9:$C$77,Data!$H5981),IF(AND($C3703="Area (ha)",$E3703="In conversion"),SUMIFS(UK!$F$9:$F$77,UK!$C$9:$C$77,Data!$H5981),IF(AND($C3703="Area (ha)",$E3703="Total"),SUMIFS(UK!$F$9:$F$77,UK!$C$9:$C$77,Data!$H5981),IF(AND($C3703="Tonne",$E3703="Fully converted"),SUMIFS(UK!$F$9:$F$77,UK!$C$9:$C$77,Data!$H5981),""))))</f>
        <v/>
      </c>
      <c r="B3703" t="s">
        <v>45</v>
      </c>
      <c r="C3703" t="s">
        <v>144</v>
      </c>
      <c r="D3703" t="s">
        <v>49</v>
      </c>
      <c r="E3703" t="s">
        <v>142</v>
      </c>
      <c r="F3703" s="32" t="s">
        <v>30</v>
      </c>
      <c r="G3703" s="32" t="s">
        <v>96</v>
      </c>
      <c r="H3703" s="32" t="s">
        <v>96</v>
      </c>
      <c r="I3703" s="32" t="s">
        <v>96</v>
      </c>
    </row>
    <row r="3704" spans="1:9" x14ac:dyDescent="0.25">
      <c r="A3704" t="str">
        <f>IF(AND($C3704="Area (ha)",$E3704="Fully converted"),SUMIFS(UK!$E$9:$E$77,UK!$C$9:$C$77,Data!$H5982),IF(AND($C3704="Area (ha)",$E3704="In conversion"),SUMIFS(UK!$F$9:$F$77,UK!$C$9:$C$77,Data!$H5982),IF(AND($C3704="Area (ha)",$E3704="Total"),SUMIFS(UK!$F$9:$F$77,UK!$C$9:$C$77,Data!$H5982),IF(AND($C3704="Tonne",$E3704="Fully converted"),SUMIFS(UK!$F$9:$F$77,UK!$C$9:$C$77,Data!$H5982),""))))</f>
        <v/>
      </c>
      <c r="B3704" t="s">
        <v>45</v>
      </c>
      <c r="C3704" t="s">
        <v>144</v>
      </c>
      <c r="D3704" t="s">
        <v>49</v>
      </c>
      <c r="E3704" t="s">
        <v>142</v>
      </c>
      <c r="F3704" s="32" t="s">
        <v>30</v>
      </c>
      <c r="G3704" s="32" t="s">
        <v>132</v>
      </c>
      <c r="H3704" s="32" t="s">
        <v>132</v>
      </c>
      <c r="I3704" s="32" t="s">
        <v>132</v>
      </c>
    </row>
    <row r="3705" spans="1:9" x14ac:dyDescent="0.25">
      <c r="A3705" t="str">
        <f>IF(AND($C3705="Area (ha)",$E3705="Fully converted"),SUMIFS(UK!$E$9:$E$77,UK!$C$9:$C$77,Data!$H5983),IF(AND($C3705="Area (ha)",$E3705="In conversion"),SUMIFS(UK!$F$9:$F$77,UK!$C$9:$C$77,Data!$H5983),IF(AND($C3705="Area (ha)",$E3705="Total"),SUMIFS(UK!$F$9:$F$77,UK!$C$9:$C$77,Data!$H5983),IF(AND($C3705="Tonne",$E3705="Fully converted"),SUMIFS(UK!$F$9:$F$77,UK!$C$9:$C$77,Data!$H5983),""))))</f>
        <v/>
      </c>
      <c r="B3705" t="s">
        <v>45</v>
      </c>
      <c r="C3705" t="s">
        <v>144</v>
      </c>
      <c r="D3705" t="s">
        <v>49</v>
      </c>
      <c r="E3705" t="s">
        <v>142</v>
      </c>
      <c r="F3705" s="32" t="s">
        <v>30</v>
      </c>
      <c r="G3705" s="32" t="s">
        <v>98</v>
      </c>
      <c r="H3705" s="32" t="s">
        <v>98</v>
      </c>
      <c r="I3705" s="32" t="s">
        <v>98</v>
      </c>
    </row>
    <row r="3706" spans="1:9" x14ac:dyDescent="0.25">
      <c r="A3706" t="str">
        <f>IF(AND($C3706="Area (ha)",$E3706="Fully converted"),SUMIFS(UK!$E$9:$E$77,UK!$C$9:$C$77,Data!$H5984),IF(AND($C3706="Area (ha)",$E3706="In conversion"),SUMIFS(UK!$F$9:$F$77,UK!$C$9:$C$77,Data!$H5984),IF(AND($C3706="Area (ha)",$E3706="Total"),SUMIFS(UK!$F$9:$F$77,UK!$C$9:$C$77,Data!$H5984),IF(AND($C3706="Tonne",$E3706="Fully converted"),SUMIFS(UK!$F$9:$F$77,UK!$C$9:$C$77,Data!$H5984),""))))</f>
        <v/>
      </c>
      <c r="B3706" t="s">
        <v>45</v>
      </c>
      <c r="C3706" t="s">
        <v>144</v>
      </c>
      <c r="D3706" t="s">
        <v>49</v>
      </c>
      <c r="E3706" t="s">
        <v>142</v>
      </c>
      <c r="F3706" s="32" t="s">
        <v>30</v>
      </c>
      <c r="G3706" s="32" t="s">
        <v>99</v>
      </c>
      <c r="H3706" s="32" t="s">
        <v>99</v>
      </c>
      <c r="I3706" s="32" t="s">
        <v>99</v>
      </c>
    </row>
    <row r="3707" spans="1:9" x14ac:dyDescent="0.25">
      <c r="A3707" t="str">
        <f>IF(AND($C3707="Area (ha)",$E3707="Fully converted"),SUMIFS(UK!$E$9:$E$77,UK!$C$9:$C$77,Data!$H5985),IF(AND($C3707="Area (ha)",$E3707="In conversion"),SUMIFS(UK!$F$9:$F$77,UK!$C$9:$C$77,Data!$H5985),IF(AND($C3707="Area (ha)",$E3707="Total"),SUMIFS(UK!$F$9:$F$77,UK!$C$9:$C$77,Data!$H5985),IF(AND($C3707="Tonne",$E3707="Fully converted"),SUMIFS(UK!$F$9:$F$77,UK!$C$9:$C$77,Data!$H5985),""))))</f>
        <v/>
      </c>
      <c r="B3707" t="s">
        <v>45</v>
      </c>
      <c r="C3707" t="s">
        <v>144</v>
      </c>
      <c r="D3707" t="s">
        <v>49</v>
      </c>
      <c r="E3707" t="s">
        <v>142</v>
      </c>
      <c r="F3707" s="32" t="s">
        <v>30</v>
      </c>
      <c r="G3707" s="32" t="s">
        <v>100</v>
      </c>
      <c r="H3707" s="32" t="s">
        <v>100</v>
      </c>
      <c r="I3707" s="32" t="s">
        <v>101</v>
      </c>
    </row>
    <row r="3708" spans="1:9" x14ac:dyDescent="0.25">
      <c r="A3708" t="str">
        <f>IF(AND($C3708="Area (ha)",$E3708="Fully converted"),SUMIFS(UK!$E$9:$E$77,UK!$C$9:$C$77,Data!$H5986),IF(AND($C3708="Area (ha)",$E3708="In conversion"),SUMIFS(UK!$F$9:$F$77,UK!$C$9:$C$77,Data!$H5986),IF(AND($C3708="Area (ha)",$E3708="Total"),SUMIFS(UK!$F$9:$F$77,UK!$C$9:$C$77,Data!$H5986),IF(AND($C3708="Tonne",$E3708="Fully converted"),SUMIFS(UK!$F$9:$F$77,UK!$C$9:$C$77,Data!$H5986),""))))</f>
        <v/>
      </c>
      <c r="B3708" t="s">
        <v>45</v>
      </c>
      <c r="C3708" t="s">
        <v>144</v>
      </c>
      <c r="D3708" t="s">
        <v>49</v>
      </c>
      <c r="E3708" t="s">
        <v>142</v>
      </c>
      <c r="F3708" s="32" t="s">
        <v>30</v>
      </c>
      <c r="G3708" s="32" t="s">
        <v>101</v>
      </c>
      <c r="H3708" s="32" t="s">
        <v>101</v>
      </c>
      <c r="I3708" s="32" t="s">
        <v>101</v>
      </c>
    </row>
    <row r="3709" spans="1:9" x14ac:dyDescent="0.25">
      <c r="A3709" t="str">
        <f>IF(AND($C3709="Area (ha)",$E3709="Fully converted"),SUMIFS(UK!$E$9:$E$77,UK!$C$9:$C$77,Data!$H5987),IF(AND($C3709="Area (ha)",$E3709="In conversion"),SUMIFS(UK!$F$9:$F$77,UK!$C$9:$C$77,Data!$H5987),IF(AND($C3709="Area (ha)",$E3709="Total"),SUMIFS(UK!$F$9:$F$77,UK!$C$9:$C$77,Data!$H5987),IF(AND($C3709="Tonne",$E3709="Fully converted"),SUMIFS(UK!$F$9:$F$77,UK!$C$9:$C$77,Data!$H5987),""))))</f>
        <v/>
      </c>
      <c r="B3709" t="s">
        <v>45</v>
      </c>
      <c r="C3709" t="s">
        <v>144</v>
      </c>
      <c r="D3709" t="s">
        <v>49</v>
      </c>
      <c r="E3709" t="s">
        <v>142</v>
      </c>
      <c r="F3709" s="32" t="s">
        <v>30</v>
      </c>
      <c r="G3709" s="32" t="s">
        <v>102</v>
      </c>
      <c r="H3709" s="32" t="s">
        <v>102</v>
      </c>
      <c r="I3709" s="32" t="s">
        <v>102</v>
      </c>
    </row>
    <row r="3710" spans="1:9" x14ac:dyDescent="0.25">
      <c r="A3710" t="str">
        <f>IF(AND($C3710="Area (ha)",$E3710="Fully converted"),SUMIFS(UK!$E$9:$E$77,UK!$C$9:$C$77,Data!$H5988),IF(AND($C3710="Area (ha)",$E3710="In conversion"),SUMIFS(UK!$F$9:$F$77,UK!$C$9:$C$77,Data!$H5988),IF(AND($C3710="Area (ha)",$E3710="Total"),SUMIFS(UK!$F$9:$F$77,UK!$C$9:$C$77,Data!$H5988),IF(AND($C3710="Tonne",$E3710="Fully converted"),SUMIFS(UK!$F$9:$F$77,UK!$C$9:$C$77,Data!$H5988),""))))</f>
        <v/>
      </c>
      <c r="B3710" t="s">
        <v>45</v>
      </c>
      <c r="C3710" t="s">
        <v>144</v>
      </c>
      <c r="D3710" t="s">
        <v>49</v>
      </c>
      <c r="E3710" t="s">
        <v>142</v>
      </c>
      <c r="F3710" s="32" t="s">
        <v>30</v>
      </c>
      <c r="G3710" s="32" t="s">
        <v>103</v>
      </c>
      <c r="H3710" s="32" t="s">
        <v>103</v>
      </c>
      <c r="I3710" s="32" t="s">
        <v>103</v>
      </c>
    </row>
    <row r="3711" spans="1:9" x14ac:dyDescent="0.25">
      <c r="A3711" t="str">
        <f>IF(AND($C3711="Area (ha)",$E3711="Fully converted"),SUMIFS(UK!$E$9:$E$77,UK!$C$9:$C$77,Data!$H5989),IF(AND($C3711="Area (ha)",$E3711="In conversion"),SUMIFS(UK!$F$9:$F$77,UK!$C$9:$C$77,Data!$H5989),IF(AND($C3711="Area (ha)",$E3711="Total"),SUMIFS(UK!$F$9:$F$77,UK!$C$9:$C$77,Data!$H5989),IF(AND($C3711="Tonne",$E3711="Fully converted"),SUMIFS(UK!$F$9:$F$77,UK!$C$9:$C$77,Data!$H5989),""))))</f>
        <v/>
      </c>
      <c r="B3711" t="s">
        <v>45</v>
      </c>
      <c r="C3711" t="s">
        <v>144</v>
      </c>
      <c r="D3711" t="s">
        <v>49</v>
      </c>
      <c r="E3711" t="s">
        <v>142</v>
      </c>
      <c r="F3711" s="32" t="s">
        <v>30</v>
      </c>
      <c r="G3711" s="32" t="s">
        <v>104</v>
      </c>
      <c r="H3711" s="32" t="s">
        <v>104</v>
      </c>
      <c r="I3711" s="32" t="s">
        <v>104</v>
      </c>
    </row>
    <row r="3712" spans="1:9" x14ac:dyDescent="0.25">
      <c r="A3712" t="str">
        <f>IF(AND($C3712="Area (ha)",$E3712="Fully converted"),SUMIFS(UK!$E$9:$E$77,UK!$C$9:$C$77,Data!$H5990),IF(AND($C3712="Area (ha)",$E3712="In conversion"),SUMIFS(UK!$F$9:$F$77,UK!$C$9:$C$77,Data!$H5990),IF(AND($C3712="Area (ha)",$E3712="Total"),SUMIFS(UK!$F$9:$F$77,UK!$C$9:$C$77,Data!$H5990),IF(AND($C3712="Tonne",$E3712="Fully converted"),SUMIFS(UK!$F$9:$F$77,UK!$C$9:$C$77,Data!$H5990),""))))</f>
        <v/>
      </c>
      <c r="B3712" t="s">
        <v>45</v>
      </c>
      <c r="C3712" t="s">
        <v>144</v>
      </c>
      <c r="D3712" t="s">
        <v>49</v>
      </c>
      <c r="E3712" t="s">
        <v>142</v>
      </c>
      <c r="F3712" s="32" t="s">
        <v>30</v>
      </c>
      <c r="G3712" s="32" t="s">
        <v>105</v>
      </c>
      <c r="H3712" s="32" t="s">
        <v>105</v>
      </c>
      <c r="I3712" s="32" t="s">
        <v>105</v>
      </c>
    </row>
    <row r="3713" spans="1:9" x14ac:dyDescent="0.25">
      <c r="A3713" t="str">
        <f>IF(AND($C3713="Area (ha)",$E3713="Fully converted"),SUMIFS(UK!$E$9:$E$77,UK!$C$9:$C$77,Data!$H5991),IF(AND($C3713="Area (ha)",$E3713="In conversion"),SUMIFS(UK!$F$9:$F$77,UK!$C$9:$C$77,Data!$H5991),IF(AND($C3713="Area (ha)",$E3713="Total"),SUMIFS(UK!$F$9:$F$77,UK!$C$9:$C$77,Data!$H5991),IF(AND($C3713="Tonne",$E3713="Fully converted"),SUMIFS(UK!$F$9:$F$77,UK!$C$9:$C$77,Data!$H5991),""))))</f>
        <v/>
      </c>
      <c r="B3713" t="s">
        <v>45</v>
      </c>
      <c r="C3713" t="s">
        <v>144</v>
      </c>
      <c r="D3713" t="s">
        <v>49</v>
      </c>
      <c r="E3713" t="s">
        <v>142</v>
      </c>
      <c r="F3713" s="32" t="s">
        <v>30</v>
      </c>
      <c r="G3713" s="32" t="s">
        <v>106</v>
      </c>
      <c r="H3713" s="32" t="s">
        <v>106</v>
      </c>
      <c r="I3713" s="32" t="s">
        <v>106</v>
      </c>
    </row>
    <row r="3714" spans="1:9" x14ac:dyDescent="0.25">
      <c r="A3714" t="str">
        <f>IF(AND($C3714="Area (ha)",$E3714="Fully converted"),SUMIFS(UK!$E$9:$E$77,UK!$C$9:$C$77,Data!$H5992),IF(AND($C3714="Area (ha)",$E3714="In conversion"),SUMIFS(UK!$F$9:$F$77,UK!$C$9:$C$77,Data!$H5992),IF(AND($C3714="Area (ha)",$E3714="Total"),SUMIFS(UK!$F$9:$F$77,UK!$C$9:$C$77,Data!$H5992),IF(AND($C3714="Tonne",$E3714="Fully converted"),SUMIFS(UK!$F$9:$F$77,UK!$C$9:$C$77,Data!$H5992),""))))</f>
        <v/>
      </c>
      <c r="B3714" t="s">
        <v>45</v>
      </c>
      <c r="C3714" t="s">
        <v>144</v>
      </c>
      <c r="D3714" t="s">
        <v>49</v>
      </c>
      <c r="E3714" t="s">
        <v>142</v>
      </c>
      <c r="F3714" s="32" t="s">
        <v>30</v>
      </c>
      <c r="G3714" s="32" t="s">
        <v>107</v>
      </c>
      <c r="H3714" s="32" t="s">
        <v>107</v>
      </c>
      <c r="I3714" s="32" t="s">
        <v>107</v>
      </c>
    </row>
    <row r="3715" spans="1:9" x14ac:dyDescent="0.25">
      <c r="A3715" t="str">
        <f>IF(AND($C3715="Area (ha)",$E3715="Fully converted"),SUMIFS(UK!$E$9:$E$77,UK!$C$9:$C$77,Data!$H5993),IF(AND($C3715="Area (ha)",$E3715="In conversion"),SUMIFS(UK!$F$9:$F$77,UK!$C$9:$C$77,Data!$H5993),IF(AND($C3715="Area (ha)",$E3715="Total"),SUMIFS(UK!$F$9:$F$77,UK!$C$9:$C$77,Data!$H5993),IF(AND($C3715="Tonne",$E3715="Fully converted"),SUMIFS(UK!$F$9:$F$77,UK!$C$9:$C$77,Data!$H5993),""))))</f>
        <v/>
      </c>
      <c r="B3715" t="s">
        <v>45</v>
      </c>
      <c r="C3715" t="s">
        <v>144</v>
      </c>
      <c r="D3715" t="s">
        <v>49</v>
      </c>
      <c r="E3715" t="s">
        <v>142</v>
      </c>
      <c r="F3715" s="32" t="s">
        <v>30</v>
      </c>
      <c r="G3715" s="32" t="s">
        <v>108</v>
      </c>
      <c r="H3715" s="32" t="s">
        <v>108</v>
      </c>
      <c r="I3715" s="32" t="s">
        <v>108</v>
      </c>
    </row>
    <row r="3716" spans="1:9" x14ac:dyDescent="0.25">
      <c r="A3716" t="str">
        <f>IF(AND($C3716="Area (ha)",$E3716="Fully converted"),SUMIFS(UK!$E$9:$E$77,UK!$C$9:$C$77,Data!$H5994),IF(AND($C3716="Area (ha)",$E3716="In conversion"),SUMIFS(UK!$F$9:$F$77,UK!$C$9:$C$77,Data!$H5994),IF(AND($C3716="Area (ha)",$E3716="Total"),SUMIFS(UK!$F$9:$F$77,UK!$C$9:$C$77,Data!$H5994),IF(AND($C3716="Tonne",$E3716="Fully converted"),SUMIFS(UK!$F$9:$F$77,UK!$C$9:$C$77,Data!$H5994),""))))</f>
        <v/>
      </c>
      <c r="B3716" t="s">
        <v>45</v>
      </c>
      <c r="C3716" t="s">
        <v>144</v>
      </c>
      <c r="D3716" t="s">
        <v>49</v>
      </c>
      <c r="E3716" t="s">
        <v>142</v>
      </c>
      <c r="F3716" s="32" t="s">
        <v>30</v>
      </c>
      <c r="G3716" s="32" t="s">
        <v>109</v>
      </c>
      <c r="H3716" s="32" t="s">
        <v>109</v>
      </c>
      <c r="I3716" s="32" t="s">
        <v>109</v>
      </c>
    </row>
    <row r="3717" spans="1:9" x14ac:dyDescent="0.25">
      <c r="A3717" t="str">
        <f>IF(AND($C3717="Area (ha)",$E3717="Fully converted"),SUMIFS(UK!$E$9:$E$77,UK!$C$9:$C$77,Data!$H5995),IF(AND($C3717="Area (ha)",$E3717="In conversion"),SUMIFS(UK!$F$9:$F$77,UK!$C$9:$C$77,Data!$H5995),IF(AND($C3717="Area (ha)",$E3717="Total"),SUMIFS(UK!$F$9:$F$77,UK!$C$9:$C$77,Data!$H5995),IF(AND($C3717="Tonne",$E3717="Fully converted"),SUMIFS(UK!$F$9:$F$77,UK!$C$9:$C$77,Data!$H5995),""))))</f>
        <v/>
      </c>
      <c r="B3717" t="s">
        <v>45</v>
      </c>
      <c r="C3717" t="s">
        <v>144</v>
      </c>
      <c r="D3717" t="s">
        <v>49</v>
      </c>
      <c r="E3717" t="s">
        <v>142</v>
      </c>
      <c r="F3717" s="32" t="s">
        <v>30</v>
      </c>
      <c r="G3717" s="32" t="s">
        <v>133</v>
      </c>
      <c r="H3717" s="32" t="s">
        <v>110</v>
      </c>
      <c r="I3717" s="32" t="s">
        <v>133</v>
      </c>
    </row>
    <row r="3718" spans="1:9" x14ac:dyDescent="0.25">
      <c r="A3718" t="str">
        <f>IF(AND($C3718="Area (ha)",$E3718="Fully converted"),SUMIFS(UK!$E$9:$E$77,UK!$C$9:$C$77,Data!$H5996),IF(AND($C3718="Area (ha)",$E3718="In conversion"),SUMIFS(UK!$F$9:$F$77,UK!$C$9:$C$77,Data!$H5996),IF(AND($C3718="Area (ha)",$E3718="Total"),SUMIFS(UK!$F$9:$F$77,UK!$C$9:$C$77,Data!$H5996),IF(AND($C3718="Tonne",$E3718="Fully converted"),SUMIFS(UK!$F$9:$F$77,UK!$C$9:$C$77,Data!$H5996),""))))</f>
        <v/>
      </c>
      <c r="B3718" t="s">
        <v>45</v>
      </c>
      <c r="C3718" t="s">
        <v>144</v>
      </c>
      <c r="D3718" t="s">
        <v>49</v>
      </c>
      <c r="E3718" t="s">
        <v>142</v>
      </c>
      <c r="F3718" s="32" t="s">
        <v>30</v>
      </c>
      <c r="G3718" s="32" t="s">
        <v>111</v>
      </c>
      <c r="H3718" s="32" t="s">
        <v>111</v>
      </c>
      <c r="I3718" s="32" t="s">
        <v>111</v>
      </c>
    </row>
    <row r="3719" spans="1:9" x14ac:dyDescent="0.25">
      <c r="A3719" t="str">
        <f>IF(AND($C3719="Area (ha)",$E3719="Fully converted"),SUMIFS(UK!$E$9:$E$77,UK!$C$9:$C$77,Data!$H5997),IF(AND($C3719="Area (ha)",$E3719="In conversion"),SUMIFS(UK!$F$9:$F$77,UK!$C$9:$C$77,Data!$H5997),IF(AND($C3719="Area (ha)",$E3719="Total"),SUMIFS(UK!$F$9:$F$77,UK!$C$9:$C$77,Data!$H5997),IF(AND($C3719="Tonne",$E3719="Fully converted"),SUMIFS(UK!$F$9:$F$77,UK!$C$9:$C$77,Data!$H5997),""))))</f>
        <v/>
      </c>
      <c r="B3719" t="s">
        <v>45</v>
      </c>
      <c r="C3719" t="s">
        <v>144</v>
      </c>
      <c r="D3719" t="s">
        <v>49</v>
      </c>
      <c r="E3719" t="s">
        <v>142</v>
      </c>
      <c r="F3719" s="32" t="s">
        <v>30</v>
      </c>
      <c r="G3719" s="32" t="s">
        <v>134</v>
      </c>
      <c r="H3719" s="32" t="s">
        <v>134</v>
      </c>
      <c r="I3719" s="32" t="s">
        <v>134</v>
      </c>
    </row>
    <row r="3720" spans="1:9" x14ac:dyDescent="0.25">
      <c r="A3720" t="str">
        <f>IF(AND($C3720="Area (ha)",$E3720="Fully converted"),SUMIFS(UK!$E$9:$E$77,UK!$C$9:$C$77,Data!$H5998),IF(AND($C3720="Area (ha)",$E3720="In conversion"),SUMIFS(UK!$F$9:$F$77,UK!$C$9:$C$77,Data!$H5998),IF(AND($C3720="Area (ha)",$E3720="Total"),SUMIFS(UK!$F$9:$F$77,UK!$C$9:$C$77,Data!$H5998),IF(AND($C3720="Tonne",$E3720="Fully converted"),SUMIFS(UK!$F$9:$F$77,UK!$C$9:$C$77,Data!$H5998),""))))</f>
        <v/>
      </c>
      <c r="B3720" t="s">
        <v>45</v>
      </c>
      <c r="C3720" t="s">
        <v>144</v>
      </c>
      <c r="D3720" t="s">
        <v>49</v>
      </c>
      <c r="E3720" t="s">
        <v>142</v>
      </c>
      <c r="F3720" s="32" t="s">
        <v>30</v>
      </c>
      <c r="G3720" s="32" t="s">
        <v>113</v>
      </c>
      <c r="H3720" s="32" t="s">
        <v>113</v>
      </c>
      <c r="I3720" s="32" t="s">
        <v>113</v>
      </c>
    </row>
    <row r="3721" spans="1:9" x14ac:dyDescent="0.25">
      <c r="A3721" t="str">
        <f>IF(AND($C3721="Area (ha)",$E3721="Fully converted"),SUMIFS(UK!$E$9:$E$77,UK!$C$9:$C$77,Data!$H5999),IF(AND($C3721="Area (ha)",$E3721="In conversion"),SUMIFS(UK!$F$9:$F$77,UK!$C$9:$C$77,Data!$H5999),IF(AND($C3721="Area (ha)",$E3721="Total"),SUMIFS(UK!$F$9:$F$77,UK!$C$9:$C$77,Data!$H5999),IF(AND($C3721="Tonne",$E3721="Fully converted"),SUMIFS(UK!$F$9:$F$77,UK!$C$9:$C$77,Data!$H5999),""))))</f>
        <v/>
      </c>
      <c r="B3721" t="s">
        <v>45</v>
      </c>
      <c r="C3721" t="s">
        <v>144</v>
      </c>
      <c r="D3721" t="s">
        <v>49</v>
      </c>
      <c r="E3721" t="s">
        <v>142</v>
      </c>
      <c r="F3721" s="32" t="s">
        <v>30</v>
      </c>
      <c r="G3721" s="32" t="s">
        <v>135</v>
      </c>
      <c r="H3721" s="32" t="s">
        <v>135</v>
      </c>
      <c r="I3721" s="32" t="s">
        <v>135</v>
      </c>
    </row>
    <row r="3722" spans="1:9" x14ac:dyDescent="0.25">
      <c r="A3722" t="str">
        <f>IF(AND($C3722="Area (ha)",$E3722="Fully converted"),SUMIFS(UK!$E$9:$E$77,UK!$C$9:$C$77,Data!$H6000),IF(AND($C3722="Area (ha)",$E3722="In conversion"),SUMIFS(UK!$F$9:$F$77,UK!$C$9:$C$77,Data!$H6000),IF(AND($C3722="Area (ha)",$E3722="Total"),SUMIFS(UK!$F$9:$F$77,UK!$C$9:$C$77,Data!$H6000),IF(AND($C3722="Tonne",$E3722="Fully converted"),SUMIFS(UK!$F$9:$F$77,UK!$C$9:$C$77,Data!$H6000),""))))</f>
        <v/>
      </c>
      <c r="B3722" t="s">
        <v>45</v>
      </c>
      <c r="C3722" t="s">
        <v>144</v>
      </c>
      <c r="D3722" t="s">
        <v>49</v>
      </c>
      <c r="E3722" t="s">
        <v>142</v>
      </c>
      <c r="F3722" s="32" t="s">
        <v>30</v>
      </c>
      <c r="G3722" s="32" t="s">
        <v>115</v>
      </c>
      <c r="H3722" s="32" t="s">
        <v>115</v>
      </c>
      <c r="I3722" s="32" t="s">
        <v>115</v>
      </c>
    </row>
    <row r="3723" spans="1:9" x14ac:dyDescent="0.25">
      <c r="A3723" t="str">
        <f>IF(AND($C3723="Area (ha)",$E3723="Fully converted"),SUMIFS(UK!$E$9:$E$77,UK!$C$9:$C$77,Data!$H6001),IF(AND($C3723="Area (ha)",$E3723="In conversion"),SUMIFS(UK!$F$9:$F$77,UK!$C$9:$C$77,Data!$H6001),IF(AND($C3723="Area (ha)",$E3723="Total"),SUMIFS(UK!$F$9:$F$77,UK!$C$9:$C$77,Data!$H6001),IF(AND($C3723="Tonne",$E3723="Fully converted"),SUMIFS(UK!$F$9:$F$77,UK!$C$9:$C$77,Data!$H6001),""))))</f>
        <v/>
      </c>
      <c r="B3723" t="s">
        <v>45</v>
      </c>
      <c r="C3723" t="s">
        <v>144</v>
      </c>
      <c r="D3723" t="s">
        <v>49</v>
      </c>
      <c r="E3723" t="s">
        <v>142</v>
      </c>
      <c r="F3723" s="32" t="s">
        <v>30</v>
      </c>
      <c r="G3723" s="32" t="s">
        <v>116</v>
      </c>
      <c r="H3723" s="32" t="s">
        <v>116</v>
      </c>
      <c r="I3723" s="32" t="s">
        <v>116</v>
      </c>
    </row>
    <row r="3724" spans="1:9" x14ac:dyDescent="0.25">
      <c r="A3724" t="str">
        <f>IF(AND($C3724="Area (ha)",$E3724="Fully converted"),SUMIFS(UK!$E$9:$E$77,UK!$C$9:$C$77,Data!$H6002),IF(AND($C3724="Area (ha)",$E3724="In conversion"),SUMIFS(UK!$F$9:$F$77,UK!$C$9:$C$77,Data!$H6002),IF(AND($C3724="Area (ha)",$E3724="Total"),SUMIFS(UK!$F$9:$F$77,UK!$C$9:$C$77,Data!$H6002),IF(AND($C3724="Tonne",$E3724="Fully converted"),SUMIFS(UK!$F$9:$F$77,UK!$C$9:$C$77,Data!$H6002),""))))</f>
        <v/>
      </c>
      <c r="B3724" t="s">
        <v>45</v>
      </c>
      <c r="C3724" t="s">
        <v>144</v>
      </c>
      <c r="D3724" t="s">
        <v>49</v>
      </c>
      <c r="E3724" t="s">
        <v>142</v>
      </c>
      <c r="F3724" s="32" t="s">
        <v>30</v>
      </c>
      <c r="G3724" s="32" t="s">
        <v>117</v>
      </c>
      <c r="H3724" s="32" t="s">
        <v>117</v>
      </c>
      <c r="I3724" s="32" t="s">
        <v>117</v>
      </c>
    </row>
    <row r="3725" spans="1:9" x14ac:dyDescent="0.25">
      <c r="A3725" t="str">
        <f>IF(AND($C3725="Area (ha)",$E3725="Fully converted"),SUMIFS(UK!$E$9:$E$77,UK!$C$9:$C$77,Data!$H6003),IF(AND($C3725="Area (ha)",$E3725="In conversion"),SUMIFS(UK!$F$9:$F$77,UK!$C$9:$C$77,Data!$H6003),IF(AND($C3725="Area (ha)",$E3725="Total"),SUMIFS(UK!$F$9:$F$77,UK!$C$9:$C$77,Data!$H6003),IF(AND($C3725="Tonne",$E3725="Fully converted"),SUMIFS(UK!$F$9:$F$77,UK!$C$9:$C$77,Data!$H6003),""))))</f>
        <v/>
      </c>
      <c r="B3725" t="s">
        <v>45</v>
      </c>
      <c r="C3725" t="s">
        <v>144</v>
      </c>
      <c r="D3725" t="s">
        <v>49</v>
      </c>
      <c r="E3725" t="s">
        <v>142</v>
      </c>
      <c r="F3725" s="32" t="s">
        <v>30</v>
      </c>
      <c r="G3725" s="32" t="s">
        <v>136</v>
      </c>
      <c r="H3725" s="32" t="s">
        <v>136</v>
      </c>
      <c r="I3725" s="32" t="s">
        <v>136</v>
      </c>
    </row>
    <row r="3726" spans="1:9" x14ac:dyDescent="0.25">
      <c r="A3726" t="str">
        <f>IF(AND($C3726="Area (ha)",$E3726="Fully converted"),SUMIFS(UK!$E$9:$E$77,UK!$C$9:$C$77,Data!$H6004),IF(AND($C3726="Area (ha)",$E3726="In conversion"),SUMIFS(UK!$F$9:$F$77,UK!$C$9:$C$77,Data!$H6004),IF(AND($C3726="Area (ha)",$E3726="Total"),SUMIFS(UK!$F$9:$F$77,UK!$C$9:$C$77,Data!$H6004),IF(AND($C3726="Tonne",$E3726="Fully converted"),SUMIFS(UK!$F$9:$F$77,UK!$C$9:$C$77,Data!$H6004),""))))</f>
        <v/>
      </c>
      <c r="B3726" t="s">
        <v>45</v>
      </c>
      <c r="C3726" t="s">
        <v>144</v>
      </c>
      <c r="D3726" t="s">
        <v>49</v>
      </c>
      <c r="E3726" t="s">
        <v>142</v>
      </c>
      <c r="F3726" s="32" t="s">
        <v>30</v>
      </c>
      <c r="G3726" s="32" t="s">
        <v>137</v>
      </c>
      <c r="H3726" s="32" t="s">
        <v>137</v>
      </c>
      <c r="I3726" s="32" t="s">
        <v>137</v>
      </c>
    </row>
    <row r="3727" spans="1:9" x14ac:dyDescent="0.25">
      <c r="A3727" t="str">
        <f>IF(AND($C3727="Area (ha)",$E3727="Fully converted"),SUMIFS(UK!$E$9:$E$77,UK!$C$9:$C$77,Data!$H6005),IF(AND($C3727="Area (ha)",$E3727="In conversion"),SUMIFS(UK!$F$9:$F$77,UK!$C$9:$C$77,Data!$H6005),IF(AND($C3727="Area (ha)",$E3727="Total"),SUMIFS(UK!$F$9:$F$77,UK!$C$9:$C$77,Data!$H6005),IF(AND($C3727="Tonne",$E3727="Fully converted"),SUMIFS(UK!$F$9:$F$77,UK!$C$9:$C$77,Data!$H6005),""))))</f>
        <v/>
      </c>
      <c r="B3727" t="s">
        <v>45</v>
      </c>
      <c r="C3727" t="s">
        <v>144</v>
      </c>
      <c r="D3727" t="s">
        <v>49</v>
      </c>
      <c r="E3727" t="s">
        <v>142</v>
      </c>
      <c r="F3727" s="32" t="s">
        <v>30</v>
      </c>
      <c r="G3727" s="32" t="s">
        <v>119</v>
      </c>
      <c r="H3727" s="32" t="s">
        <v>119</v>
      </c>
      <c r="I3727" s="32" t="s">
        <v>119</v>
      </c>
    </row>
    <row r="3728" spans="1:9" x14ac:dyDescent="0.25">
      <c r="A3728" t="str">
        <f>IF(AND($C3728="Area (ha)",$E3728="Fully converted"),SUMIFS(UK!$E$9:$E$77,UK!$C$9:$C$77,Data!$H6006),IF(AND($C3728="Area (ha)",$E3728="In conversion"),SUMIFS(UK!$F$9:$F$77,UK!$C$9:$C$77,Data!$H6006),IF(AND($C3728="Area (ha)",$E3728="Total"),SUMIFS(UK!$F$9:$F$77,UK!$C$9:$C$77,Data!$H6006),IF(AND($C3728="Tonne",$E3728="Fully converted"),SUMIFS(UK!$F$9:$F$77,UK!$C$9:$C$77,Data!$H6006),""))))</f>
        <v/>
      </c>
      <c r="B3728" t="s">
        <v>45</v>
      </c>
      <c r="C3728" t="s">
        <v>144</v>
      </c>
      <c r="D3728" t="s">
        <v>49</v>
      </c>
      <c r="E3728" t="s">
        <v>142</v>
      </c>
      <c r="F3728" s="32" t="s">
        <v>31</v>
      </c>
      <c r="G3728" s="32" t="s">
        <v>146</v>
      </c>
      <c r="H3728" s="32" t="s">
        <v>146</v>
      </c>
      <c r="I3728" s="32" t="s">
        <v>52</v>
      </c>
    </row>
    <row r="3729" spans="1:9" x14ac:dyDescent="0.25">
      <c r="A3729" t="str">
        <f>IF(AND($C3729="Area (ha)",$E3729="Fully converted"),SUMIFS(UK!$E$9:$E$77,UK!$C$9:$C$77,Data!$H6007),IF(AND($C3729="Area (ha)",$E3729="In conversion"),SUMIFS(UK!$F$9:$F$77,UK!$C$9:$C$77,Data!$H6007),IF(AND($C3729="Area (ha)",$E3729="Total"),SUMIFS(UK!$F$9:$F$77,UK!$C$9:$C$77,Data!$H6007),IF(AND($C3729="Tonne",$E3729="Fully converted"),SUMIFS(UK!$F$9:$F$77,UK!$C$9:$C$77,Data!$H6007),""))))</f>
        <v/>
      </c>
      <c r="B3729" t="s">
        <v>45</v>
      </c>
      <c r="C3729" t="s">
        <v>144</v>
      </c>
      <c r="D3729" t="s">
        <v>49</v>
      </c>
      <c r="E3729" t="s">
        <v>142</v>
      </c>
      <c r="F3729" s="32" t="s">
        <v>31</v>
      </c>
      <c r="G3729" s="32" t="s">
        <v>53</v>
      </c>
      <c r="H3729" s="32" t="s">
        <v>53</v>
      </c>
      <c r="I3729" s="32" t="s">
        <v>53</v>
      </c>
    </row>
    <row r="3730" spans="1:9" x14ac:dyDescent="0.25">
      <c r="A3730" t="str">
        <f>IF(AND($C3730="Area (ha)",$E3730="Fully converted"),SUMIFS(UK!$E$9:$E$77,UK!$C$9:$C$77,Data!$H6008),IF(AND($C3730="Area (ha)",$E3730="In conversion"),SUMIFS(UK!$F$9:$F$77,UK!$C$9:$C$77,Data!$H6008),IF(AND($C3730="Area (ha)",$E3730="Total"),SUMIFS(UK!$F$9:$F$77,UK!$C$9:$C$77,Data!$H6008),IF(AND($C3730="Tonne",$E3730="Fully converted"),SUMIFS(UK!$F$9:$F$77,UK!$C$9:$C$77,Data!$H6008),""))))</f>
        <v/>
      </c>
      <c r="B3730" t="s">
        <v>45</v>
      </c>
      <c r="C3730" t="s">
        <v>144</v>
      </c>
      <c r="D3730" t="s">
        <v>49</v>
      </c>
      <c r="E3730" t="s">
        <v>142</v>
      </c>
      <c r="F3730" s="32" t="s">
        <v>31</v>
      </c>
      <c r="G3730" s="32" t="s">
        <v>54</v>
      </c>
      <c r="H3730" s="32" t="s">
        <v>54</v>
      </c>
      <c r="I3730" s="32" t="s">
        <v>54</v>
      </c>
    </row>
    <row r="3731" spans="1:9" x14ac:dyDescent="0.25">
      <c r="A3731" t="str">
        <f>IF(AND($C3731="Area (ha)",$E3731="Fully converted"),SUMIFS(UK!$E$9:$E$77,UK!$C$9:$C$77,Data!$H6009),IF(AND($C3731="Area (ha)",$E3731="In conversion"),SUMIFS(UK!$F$9:$F$77,UK!$C$9:$C$77,Data!$H6009),IF(AND($C3731="Area (ha)",$E3731="Total"),SUMIFS(UK!$F$9:$F$77,UK!$C$9:$C$77,Data!$H6009),IF(AND($C3731="Tonne",$E3731="Fully converted"),SUMIFS(UK!$F$9:$F$77,UK!$C$9:$C$77,Data!$H6009),""))))</f>
        <v/>
      </c>
      <c r="B3731" t="s">
        <v>45</v>
      </c>
      <c r="C3731" t="s">
        <v>144</v>
      </c>
      <c r="D3731" t="s">
        <v>49</v>
      </c>
      <c r="E3731" t="s">
        <v>142</v>
      </c>
      <c r="F3731" s="32" t="s">
        <v>31</v>
      </c>
      <c r="G3731" s="32" t="s">
        <v>55</v>
      </c>
      <c r="H3731" s="32" t="s">
        <v>55</v>
      </c>
      <c r="I3731" s="32" t="s">
        <v>55</v>
      </c>
    </row>
    <row r="3732" spans="1:9" x14ac:dyDescent="0.25">
      <c r="A3732" t="str">
        <f>IF(AND($C3732="Area (ha)",$E3732="Fully converted"),SUMIFS(UK!$E$9:$E$77,UK!$C$9:$C$77,Data!$H6010),IF(AND($C3732="Area (ha)",$E3732="In conversion"),SUMIFS(UK!$F$9:$F$77,UK!$C$9:$C$77,Data!$H6010),IF(AND($C3732="Area (ha)",$E3732="Total"),SUMIFS(UK!$F$9:$F$77,UK!$C$9:$C$77,Data!$H6010),IF(AND($C3732="Tonne",$E3732="Fully converted"),SUMIFS(UK!$F$9:$F$77,UK!$C$9:$C$77,Data!$H6010),""))))</f>
        <v/>
      </c>
      <c r="B3732" t="s">
        <v>45</v>
      </c>
      <c r="C3732" t="s">
        <v>144</v>
      </c>
      <c r="D3732" t="s">
        <v>49</v>
      </c>
      <c r="E3732" t="s">
        <v>142</v>
      </c>
      <c r="F3732" s="32" t="s">
        <v>31</v>
      </c>
      <c r="G3732" s="32" t="s">
        <v>122</v>
      </c>
      <c r="H3732" s="32" t="s">
        <v>122</v>
      </c>
      <c r="I3732" s="32" t="s">
        <v>122</v>
      </c>
    </row>
    <row r="3733" spans="1:9" x14ac:dyDescent="0.25">
      <c r="A3733" t="str">
        <f>IF(AND($C3733="Area (ha)",$E3733="Fully converted"),SUMIFS(UK!$E$9:$E$77,UK!$C$9:$C$77,Data!$H6011),IF(AND($C3733="Area (ha)",$E3733="In conversion"),SUMIFS(UK!$F$9:$F$77,UK!$C$9:$C$77,Data!$H6011),IF(AND($C3733="Area (ha)",$E3733="Total"),SUMIFS(UK!$F$9:$F$77,UK!$C$9:$C$77,Data!$H6011),IF(AND($C3733="Tonne",$E3733="Fully converted"),SUMIFS(UK!$F$9:$F$77,UK!$C$9:$C$77,Data!$H6011),""))))</f>
        <v/>
      </c>
      <c r="B3733" t="s">
        <v>45</v>
      </c>
      <c r="C3733" t="s">
        <v>144</v>
      </c>
      <c r="D3733" t="s">
        <v>49</v>
      </c>
      <c r="E3733" t="s">
        <v>142</v>
      </c>
      <c r="F3733" s="32" t="s">
        <v>31</v>
      </c>
      <c r="G3733" s="32" t="s">
        <v>57</v>
      </c>
      <c r="H3733" s="32" t="s">
        <v>148</v>
      </c>
      <c r="I3733" s="32" t="s">
        <v>57</v>
      </c>
    </row>
    <row r="3734" spans="1:9" x14ac:dyDescent="0.25">
      <c r="A3734" t="str">
        <f>IF(AND($C3734="Area (ha)",$E3734="Fully converted"),SUMIFS(UK!$E$9:$E$77,UK!$C$9:$C$77,Data!$H6012),IF(AND($C3734="Area (ha)",$E3734="In conversion"),SUMIFS(UK!$F$9:$F$77,UK!$C$9:$C$77,Data!$H6012),IF(AND($C3734="Area (ha)",$E3734="Total"),SUMIFS(UK!$F$9:$F$77,UK!$C$9:$C$77,Data!$H6012),IF(AND($C3734="Tonne",$E3734="Fully converted"),SUMIFS(UK!$F$9:$F$77,UK!$C$9:$C$77,Data!$H6012),""))))</f>
        <v/>
      </c>
      <c r="B3734" t="s">
        <v>45</v>
      </c>
      <c r="C3734" t="s">
        <v>144</v>
      </c>
      <c r="D3734" t="s">
        <v>49</v>
      </c>
      <c r="E3734" t="s">
        <v>142</v>
      </c>
      <c r="F3734" s="32" t="s">
        <v>31</v>
      </c>
      <c r="G3734" s="32" t="s">
        <v>58</v>
      </c>
      <c r="H3734" s="32" t="s">
        <v>58</v>
      </c>
      <c r="I3734" s="32" t="s">
        <v>58</v>
      </c>
    </row>
    <row r="3735" spans="1:9" x14ac:dyDescent="0.25">
      <c r="A3735" t="str">
        <f>IF(AND($C3735="Area (ha)",$E3735="Fully converted"),SUMIFS(UK!$E$9:$E$77,UK!$C$9:$C$77,Data!$H6013),IF(AND($C3735="Area (ha)",$E3735="In conversion"),SUMIFS(UK!$F$9:$F$77,UK!$C$9:$C$77,Data!$H6013),IF(AND($C3735="Area (ha)",$E3735="Total"),SUMIFS(UK!$F$9:$F$77,UK!$C$9:$C$77,Data!$H6013),IF(AND($C3735="Tonne",$E3735="Fully converted"),SUMIFS(UK!$F$9:$F$77,UK!$C$9:$C$77,Data!$H6013),""))))</f>
        <v/>
      </c>
      <c r="B3735" t="s">
        <v>45</v>
      </c>
      <c r="C3735" t="s">
        <v>144</v>
      </c>
      <c r="D3735" t="s">
        <v>49</v>
      </c>
      <c r="E3735" t="s">
        <v>142</v>
      </c>
      <c r="F3735" s="32" t="s">
        <v>31</v>
      </c>
      <c r="G3735" s="32" t="s">
        <v>59</v>
      </c>
      <c r="H3735" s="32" t="s">
        <v>59</v>
      </c>
      <c r="I3735" s="32" t="s">
        <v>59</v>
      </c>
    </row>
    <row r="3736" spans="1:9" x14ac:dyDescent="0.25">
      <c r="A3736" t="str">
        <f>IF(AND($C3736="Area (ha)",$E3736="Fully converted"),SUMIFS(UK!$E$9:$E$77,UK!$C$9:$C$77,Data!$H6014),IF(AND($C3736="Area (ha)",$E3736="In conversion"),SUMIFS(UK!$F$9:$F$77,UK!$C$9:$C$77,Data!$H6014),IF(AND($C3736="Area (ha)",$E3736="Total"),SUMIFS(UK!$F$9:$F$77,UK!$C$9:$C$77,Data!$H6014),IF(AND($C3736="Tonne",$E3736="Fully converted"),SUMIFS(UK!$F$9:$F$77,UK!$C$9:$C$77,Data!$H6014),""))))</f>
        <v/>
      </c>
      <c r="B3736" t="s">
        <v>45</v>
      </c>
      <c r="C3736" t="s">
        <v>144</v>
      </c>
      <c r="D3736" t="s">
        <v>49</v>
      </c>
      <c r="E3736" t="s">
        <v>142</v>
      </c>
      <c r="F3736" s="32" t="s">
        <v>31</v>
      </c>
      <c r="G3736" s="32" t="s">
        <v>60</v>
      </c>
      <c r="H3736" s="32" t="s">
        <v>60</v>
      </c>
      <c r="I3736" s="32" t="s">
        <v>60</v>
      </c>
    </row>
    <row r="3737" spans="1:9" x14ac:dyDescent="0.25">
      <c r="A3737" t="str">
        <f>IF(AND($C3737="Area (ha)",$E3737="Fully converted"),SUMIFS(UK!$E$9:$E$77,UK!$C$9:$C$77,Data!$H6015),IF(AND($C3737="Area (ha)",$E3737="In conversion"),SUMIFS(UK!$F$9:$F$77,UK!$C$9:$C$77,Data!$H6015),IF(AND($C3737="Area (ha)",$E3737="Total"),SUMIFS(UK!$F$9:$F$77,UK!$C$9:$C$77,Data!$H6015),IF(AND($C3737="Tonne",$E3737="Fully converted"),SUMIFS(UK!$F$9:$F$77,UK!$C$9:$C$77,Data!$H6015),""))))</f>
        <v/>
      </c>
      <c r="B3737" t="s">
        <v>45</v>
      </c>
      <c r="C3737" t="s">
        <v>144</v>
      </c>
      <c r="D3737" t="s">
        <v>49</v>
      </c>
      <c r="E3737" t="s">
        <v>142</v>
      </c>
      <c r="F3737" s="32" t="s">
        <v>31</v>
      </c>
      <c r="G3737" s="32" t="s">
        <v>61</v>
      </c>
      <c r="H3737" s="32" t="s">
        <v>61</v>
      </c>
      <c r="I3737" s="32" t="s">
        <v>61</v>
      </c>
    </row>
    <row r="3738" spans="1:9" x14ac:dyDescent="0.25">
      <c r="A3738" t="str">
        <f>IF(AND($C3738="Area (ha)",$E3738="Fully converted"),SUMIFS(UK!$E$9:$E$77,UK!$C$9:$C$77,Data!$H6016),IF(AND($C3738="Area (ha)",$E3738="In conversion"),SUMIFS(UK!$F$9:$F$77,UK!$C$9:$C$77,Data!$H6016),IF(AND($C3738="Area (ha)",$E3738="Total"),SUMIFS(UK!$F$9:$F$77,UK!$C$9:$C$77,Data!$H6016),IF(AND($C3738="Tonne",$E3738="Fully converted"),SUMIFS(UK!$F$9:$F$77,UK!$C$9:$C$77,Data!$H6016),""))))</f>
        <v/>
      </c>
      <c r="B3738" t="s">
        <v>45</v>
      </c>
      <c r="C3738" t="s">
        <v>144</v>
      </c>
      <c r="D3738" t="s">
        <v>49</v>
      </c>
      <c r="E3738" t="s">
        <v>142</v>
      </c>
      <c r="F3738" s="32" t="s">
        <v>31</v>
      </c>
      <c r="G3738" s="32" t="s">
        <v>62</v>
      </c>
      <c r="H3738" s="32" t="s">
        <v>62</v>
      </c>
      <c r="I3738" s="32" t="s">
        <v>62</v>
      </c>
    </row>
    <row r="3739" spans="1:9" x14ac:dyDescent="0.25">
      <c r="A3739" t="str">
        <f>IF(AND($C3739="Area (ha)",$E3739="Fully converted"),SUMIFS(UK!$E$9:$E$77,UK!$C$9:$C$77,Data!$H6017),IF(AND($C3739="Area (ha)",$E3739="In conversion"),SUMIFS(UK!$F$9:$F$77,UK!$C$9:$C$77,Data!$H6017),IF(AND($C3739="Area (ha)",$E3739="Total"),SUMIFS(UK!$F$9:$F$77,UK!$C$9:$C$77,Data!$H6017),IF(AND($C3739="Tonne",$E3739="Fully converted"),SUMIFS(UK!$F$9:$F$77,UK!$C$9:$C$77,Data!$H6017),""))))</f>
        <v/>
      </c>
      <c r="B3739" t="s">
        <v>45</v>
      </c>
      <c r="C3739" t="s">
        <v>144</v>
      </c>
      <c r="D3739" t="s">
        <v>49</v>
      </c>
      <c r="E3739" t="s">
        <v>142</v>
      </c>
      <c r="F3739" s="32" t="s">
        <v>31</v>
      </c>
      <c r="G3739" s="32" t="s">
        <v>63</v>
      </c>
      <c r="H3739" s="32" t="s">
        <v>63</v>
      </c>
      <c r="I3739" s="32" t="s">
        <v>63</v>
      </c>
    </row>
    <row r="3740" spans="1:9" x14ac:dyDescent="0.25">
      <c r="A3740" t="str">
        <f>IF(AND($C3740="Area (ha)",$E3740="Fully converted"),SUMIFS(UK!$E$9:$E$77,UK!$C$9:$C$77,Data!$H6018),IF(AND($C3740="Area (ha)",$E3740="In conversion"),SUMIFS(UK!$F$9:$F$77,UK!$C$9:$C$77,Data!$H6018),IF(AND($C3740="Area (ha)",$E3740="Total"),SUMIFS(UK!$F$9:$F$77,UK!$C$9:$C$77,Data!$H6018),IF(AND($C3740="Tonne",$E3740="Fully converted"),SUMIFS(UK!$F$9:$F$77,UK!$C$9:$C$77,Data!$H6018),""))))</f>
        <v/>
      </c>
      <c r="B3740" t="s">
        <v>45</v>
      </c>
      <c r="C3740" t="s">
        <v>144</v>
      </c>
      <c r="D3740" t="s">
        <v>49</v>
      </c>
      <c r="E3740" t="s">
        <v>142</v>
      </c>
      <c r="F3740" s="32" t="s">
        <v>31</v>
      </c>
      <c r="G3740" s="32" t="s">
        <v>64</v>
      </c>
      <c r="H3740" s="32" t="s">
        <v>64</v>
      </c>
      <c r="I3740" s="32" t="s">
        <v>64</v>
      </c>
    </row>
    <row r="3741" spans="1:9" x14ac:dyDescent="0.25">
      <c r="A3741" t="str">
        <f>IF(AND($C3741="Area (ha)",$E3741="Fully converted"),SUMIFS(UK!$E$9:$E$77,UK!$C$9:$C$77,Data!$H6019),IF(AND($C3741="Area (ha)",$E3741="In conversion"),SUMIFS(UK!$F$9:$F$77,UK!$C$9:$C$77,Data!$H6019),IF(AND($C3741="Area (ha)",$E3741="Total"),SUMIFS(UK!$F$9:$F$77,UK!$C$9:$C$77,Data!$H6019),IF(AND($C3741="Tonne",$E3741="Fully converted"),SUMIFS(UK!$F$9:$F$77,UK!$C$9:$C$77,Data!$H6019),""))))</f>
        <v/>
      </c>
      <c r="B3741" t="s">
        <v>45</v>
      </c>
      <c r="C3741" t="s">
        <v>144</v>
      </c>
      <c r="D3741" t="s">
        <v>49</v>
      </c>
      <c r="E3741" t="s">
        <v>142</v>
      </c>
      <c r="F3741" s="32" t="s">
        <v>31</v>
      </c>
      <c r="G3741" s="32" t="s">
        <v>123</v>
      </c>
      <c r="H3741" s="32" t="s">
        <v>123</v>
      </c>
      <c r="I3741" s="32" t="s">
        <v>123</v>
      </c>
    </row>
    <row r="3742" spans="1:9" x14ac:dyDescent="0.25">
      <c r="A3742" t="str">
        <f>IF(AND($C3742="Area (ha)",$E3742="Fully converted"),SUMIFS(UK!$E$9:$E$77,UK!$C$9:$C$77,Data!$H6020),IF(AND($C3742="Area (ha)",$E3742="In conversion"),SUMIFS(UK!$F$9:$F$77,UK!$C$9:$C$77,Data!$H6020),IF(AND($C3742="Area (ha)",$E3742="Total"),SUMIFS(UK!$F$9:$F$77,UK!$C$9:$C$77,Data!$H6020),IF(AND($C3742="Tonne",$E3742="Fully converted"),SUMIFS(UK!$F$9:$F$77,UK!$C$9:$C$77,Data!$H6020),""))))</f>
        <v/>
      </c>
      <c r="B3742" t="s">
        <v>45</v>
      </c>
      <c r="C3742" t="s">
        <v>144</v>
      </c>
      <c r="D3742" t="s">
        <v>49</v>
      </c>
      <c r="E3742" t="s">
        <v>142</v>
      </c>
      <c r="F3742" s="32" t="s">
        <v>31</v>
      </c>
      <c r="G3742" s="32" t="s">
        <v>66</v>
      </c>
      <c r="H3742" s="32" t="s">
        <v>66</v>
      </c>
      <c r="I3742" s="32" t="s">
        <v>236</v>
      </c>
    </row>
    <row r="3743" spans="1:9" x14ac:dyDescent="0.25">
      <c r="A3743" t="str">
        <f>IF(AND($C3743="Area (ha)",$E3743="Fully converted"),SUMIFS(UK!$E$9:$E$77,UK!$C$9:$C$77,Data!$H6021),IF(AND($C3743="Area (ha)",$E3743="In conversion"),SUMIFS(UK!$F$9:$F$77,UK!$C$9:$C$77,Data!$H6021),IF(AND($C3743="Area (ha)",$E3743="Total"),SUMIFS(UK!$F$9:$F$77,UK!$C$9:$C$77,Data!$H6021),IF(AND($C3743="Tonne",$E3743="Fully converted"),SUMIFS(UK!$F$9:$F$77,UK!$C$9:$C$77,Data!$H6021),""))))</f>
        <v/>
      </c>
      <c r="B3743" t="s">
        <v>45</v>
      </c>
      <c r="C3743" t="s">
        <v>144</v>
      </c>
      <c r="D3743" t="s">
        <v>49</v>
      </c>
      <c r="E3743" t="s">
        <v>142</v>
      </c>
      <c r="F3743" s="32" t="s">
        <v>31</v>
      </c>
      <c r="G3743" s="32" t="s">
        <v>67</v>
      </c>
      <c r="H3743" s="32" t="s">
        <v>67</v>
      </c>
      <c r="I3743" s="32" t="s">
        <v>67</v>
      </c>
    </row>
    <row r="3744" spans="1:9" x14ac:dyDescent="0.25">
      <c r="A3744" t="str">
        <f>IF(AND($C3744="Area (ha)",$E3744="Fully converted"),SUMIFS(UK!$E$9:$E$77,UK!$C$9:$C$77,Data!$H6022),IF(AND($C3744="Area (ha)",$E3744="In conversion"),SUMIFS(UK!$F$9:$F$77,UK!$C$9:$C$77,Data!$H6022),IF(AND($C3744="Area (ha)",$E3744="Total"),SUMIFS(UK!$F$9:$F$77,UK!$C$9:$C$77,Data!$H6022),IF(AND($C3744="Tonne",$E3744="Fully converted"),SUMIFS(UK!$F$9:$F$77,UK!$C$9:$C$77,Data!$H6022),""))))</f>
        <v/>
      </c>
      <c r="B3744" t="s">
        <v>45</v>
      </c>
      <c r="C3744" t="s">
        <v>144</v>
      </c>
      <c r="D3744" t="s">
        <v>49</v>
      </c>
      <c r="E3744" t="s">
        <v>142</v>
      </c>
      <c r="F3744" s="32" t="s">
        <v>31</v>
      </c>
      <c r="G3744" s="32" t="s">
        <v>68</v>
      </c>
      <c r="H3744" s="32" t="s">
        <v>68</v>
      </c>
      <c r="I3744" s="32" t="s">
        <v>68</v>
      </c>
    </row>
    <row r="3745" spans="1:9" x14ac:dyDescent="0.25">
      <c r="A3745" t="str">
        <f>IF(AND($C3745="Area (ha)",$E3745="Fully converted"),SUMIFS(UK!$E$9:$E$77,UK!$C$9:$C$77,Data!$H6023),IF(AND($C3745="Area (ha)",$E3745="In conversion"),SUMIFS(UK!$F$9:$F$77,UK!$C$9:$C$77,Data!$H6023),IF(AND($C3745="Area (ha)",$E3745="Total"),SUMIFS(UK!$F$9:$F$77,UK!$C$9:$C$77,Data!$H6023),IF(AND($C3745="Tonne",$E3745="Fully converted"),SUMIFS(UK!$F$9:$F$77,UK!$C$9:$C$77,Data!$H6023),""))))</f>
        <v/>
      </c>
      <c r="B3745" t="s">
        <v>45</v>
      </c>
      <c r="C3745" t="s">
        <v>144</v>
      </c>
      <c r="D3745" t="s">
        <v>49</v>
      </c>
      <c r="E3745" t="s">
        <v>142</v>
      </c>
      <c r="F3745" s="32" t="s">
        <v>31</v>
      </c>
      <c r="G3745" s="32" t="s">
        <v>69</v>
      </c>
      <c r="H3745" s="32" t="s">
        <v>69</v>
      </c>
      <c r="I3745" s="32" t="s">
        <v>69</v>
      </c>
    </row>
    <row r="3746" spans="1:9" x14ac:dyDescent="0.25">
      <c r="A3746" t="str">
        <f>IF(AND($C3746="Area (ha)",$E3746="Fully converted"),SUMIFS(UK!$E$9:$E$77,UK!$C$9:$C$77,Data!$H6024),IF(AND($C3746="Area (ha)",$E3746="In conversion"),SUMIFS(UK!$F$9:$F$77,UK!$C$9:$C$77,Data!$H6024),IF(AND($C3746="Area (ha)",$E3746="Total"),SUMIFS(UK!$F$9:$F$77,UK!$C$9:$C$77,Data!$H6024),IF(AND($C3746="Tonne",$E3746="Fully converted"),SUMIFS(UK!$F$9:$F$77,UK!$C$9:$C$77,Data!$H6024),""))))</f>
        <v/>
      </c>
      <c r="B3746" t="s">
        <v>45</v>
      </c>
      <c r="C3746" t="s">
        <v>144</v>
      </c>
      <c r="D3746" t="s">
        <v>49</v>
      </c>
      <c r="E3746" t="s">
        <v>142</v>
      </c>
      <c r="F3746" s="32" t="s">
        <v>31</v>
      </c>
      <c r="G3746" s="32" t="s">
        <v>124</v>
      </c>
      <c r="H3746" s="32" t="s">
        <v>124</v>
      </c>
      <c r="I3746" s="32" t="s">
        <v>124</v>
      </c>
    </row>
    <row r="3747" spans="1:9" x14ac:dyDescent="0.25">
      <c r="A3747" t="str">
        <f>IF(AND($C3747="Area (ha)",$E3747="Fully converted"),SUMIFS(UK!$E$9:$E$77,UK!$C$9:$C$77,Data!$H6025),IF(AND($C3747="Area (ha)",$E3747="In conversion"),SUMIFS(UK!$F$9:$F$77,UK!$C$9:$C$77,Data!$H6025),IF(AND($C3747="Area (ha)",$E3747="Total"),SUMIFS(UK!$F$9:$F$77,UK!$C$9:$C$77,Data!$H6025),IF(AND($C3747="Tonne",$E3747="Fully converted"),SUMIFS(UK!$F$9:$F$77,UK!$C$9:$C$77,Data!$H6025),""))))</f>
        <v/>
      </c>
      <c r="B3747" t="s">
        <v>45</v>
      </c>
      <c r="C3747" t="s">
        <v>144</v>
      </c>
      <c r="D3747" t="s">
        <v>49</v>
      </c>
      <c r="E3747" t="s">
        <v>142</v>
      </c>
      <c r="F3747" s="32" t="s">
        <v>31</v>
      </c>
      <c r="G3747" s="32" t="s">
        <v>71</v>
      </c>
      <c r="H3747" s="32" t="s">
        <v>71</v>
      </c>
      <c r="I3747" s="32" t="s">
        <v>71</v>
      </c>
    </row>
    <row r="3748" spans="1:9" x14ac:dyDescent="0.25">
      <c r="A3748" t="str">
        <f>IF(AND($C3748="Area (ha)",$E3748="Fully converted"),SUMIFS(UK!$E$9:$E$77,UK!$C$9:$C$77,Data!$H6026),IF(AND($C3748="Area (ha)",$E3748="In conversion"),SUMIFS(UK!$F$9:$F$77,UK!$C$9:$C$77,Data!$H6026),IF(AND($C3748="Area (ha)",$E3748="Total"),SUMIFS(UK!$F$9:$F$77,UK!$C$9:$C$77,Data!$H6026),IF(AND($C3748="Tonne",$E3748="Fully converted"),SUMIFS(UK!$F$9:$F$77,UK!$C$9:$C$77,Data!$H6026),""))))</f>
        <v/>
      </c>
      <c r="B3748" t="s">
        <v>45</v>
      </c>
      <c r="C3748" t="s">
        <v>144</v>
      </c>
      <c r="D3748" t="s">
        <v>49</v>
      </c>
      <c r="E3748" t="s">
        <v>142</v>
      </c>
      <c r="F3748" s="32" t="s">
        <v>31</v>
      </c>
      <c r="G3748" s="32" t="s">
        <v>72</v>
      </c>
      <c r="H3748" s="32" t="s">
        <v>72</v>
      </c>
      <c r="I3748" s="32" t="s">
        <v>72</v>
      </c>
    </row>
    <row r="3749" spans="1:9" x14ac:dyDescent="0.25">
      <c r="A3749" t="str">
        <f>IF(AND($C3749="Area (ha)",$E3749="Fully converted"),SUMIFS(UK!$E$9:$E$77,UK!$C$9:$C$77,Data!$H6027),IF(AND($C3749="Area (ha)",$E3749="In conversion"),SUMIFS(UK!$F$9:$F$77,UK!$C$9:$C$77,Data!$H6027),IF(AND($C3749="Area (ha)",$E3749="Total"),SUMIFS(UK!$F$9:$F$77,UK!$C$9:$C$77,Data!$H6027),IF(AND($C3749="Tonne",$E3749="Fully converted"),SUMIFS(UK!$F$9:$F$77,UK!$C$9:$C$77,Data!$H6027),""))))</f>
        <v/>
      </c>
      <c r="B3749" t="s">
        <v>45</v>
      </c>
      <c r="C3749" t="s">
        <v>144</v>
      </c>
      <c r="D3749" t="s">
        <v>49</v>
      </c>
      <c r="E3749" t="s">
        <v>142</v>
      </c>
      <c r="F3749" s="32" t="s">
        <v>31</v>
      </c>
      <c r="G3749" s="32" t="s">
        <v>73</v>
      </c>
      <c r="H3749" s="32" t="s">
        <v>73</v>
      </c>
      <c r="I3749" s="32" t="s">
        <v>73</v>
      </c>
    </row>
    <row r="3750" spans="1:9" x14ac:dyDescent="0.25">
      <c r="A3750" t="str">
        <f>IF(AND($C3750="Area (ha)",$E3750="Fully converted"),SUMIFS(UK!$E$9:$E$77,UK!$C$9:$C$77,Data!$H6028),IF(AND($C3750="Area (ha)",$E3750="In conversion"),SUMIFS(UK!$F$9:$F$77,UK!$C$9:$C$77,Data!$H6028),IF(AND($C3750="Area (ha)",$E3750="Total"),SUMIFS(UK!$F$9:$F$77,UK!$C$9:$C$77,Data!$H6028),IF(AND($C3750="Tonne",$E3750="Fully converted"),SUMIFS(UK!$F$9:$F$77,UK!$C$9:$C$77,Data!$H6028),""))))</f>
        <v/>
      </c>
      <c r="B3750" t="s">
        <v>45</v>
      </c>
      <c r="C3750" t="s">
        <v>144</v>
      </c>
      <c r="D3750" t="s">
        <v>49</v>
      </c>
      <c r="E3750" t="s">
        <v>142</v>
      </c>
      <c r="F3750" s="32" t="s">
        <v>31</v>
      </c>
      <c r="G3750" s="32" t="s">
        <v>74</v>
      </c>
      <c r="H3750" s="32" t="s">
        <v>74</v>
      </c>
      <c r="I3750" s="32" t="s">
        <v>74</v>
      </c>
    </row>
    <row r="3751" spans="1:9" x14ac:dyDescent="0.25">
      <c r="A3751" t="str">
        <f>IF(AND($C3751="Area (ha)",$E3751="Fully converted"),SUMIFS(UK!$E$9:$E$77,UK!$C$9:$C$77,Data!$H6029),IF(AND($C3751="Area (ha)",$E3751="In conversion"),SUMIFS(UK!$F$9:$F$77,UK!$C$9:$C$77,Data!$H6029),IF(AND($C3751="Area (ha)",$E3751="Total"),SUMIFS(UK!$F$9:$F$77,UK!$C$9:$C$77,Data!$H6029),IF(AND($C3751="Tonne",$E3751="Fully converted"),SUMIFS(UK!$F$9:$F$77,UK!$C$9:$C$77,Data!$H6029),""))))</f>
        <v/>
      </c>
      <c r="B3751" t="s">
        <v>45</v>
      </c>
      <c r="C3751" t="s">
        <v>144</v>
      </c>
      <c r="D3751" t="s">
        <v>49</v>
      </c>
      <c r="E3751" t="s">
        <v>142</v>
      </c>
      <c r="F3751" s="32" t="s">
        <v>31</v>
      </c>
      <c r="G3751" s="32" t="s">
        <v>125</v>
      </c>
      <c r="H3751" s="32" t="s">
        <v>75</v>
      </c>
      <c r="I3751" s="32" t="s">
        <v>125</v>
      </c>
    </row>
    <row r="3752" spans="1:9" x14ac:dyDescent="0.25">
      <c r="A3752" t="str">
        <f>IF(AND($C3752="Area (ha)",$E3752="Fully converted"),SUMIFS(UK!$E$9:$E$77,UK!$C$9:$C$77,Data!$H6030),IF(AND($C3752="Area (ha)",$E3752="In conversion"),SUMIFS(UK!$F$9:$F$77,UK!$C$9:$C$77,Data!$H6030),IF(AND($C3752="Area (ha)",$E3752="Total"),SUMIFS(UK!$F$9:$F$77,UK!$C$9:$C$77,Data!$H6030),IF(AND($C3752="Tonne",$E3752="Fully converted"),SUMIFS(UK!$F$9:$F$77,UK!$C$9:$C$77,Data!$H6030),""))))</f>
        <v/>
      </c>
      <c r="B3752" t="s">
        <v>45</v>
      </c>
      <c r="C3752" t="s">
        <v>144</v>
      </c>
      <c r="D3752" t="s">
        <v>49</v>
      </c>
      <c r="E3752" t="s">
        <v>142</v>
      </c>
      <c r="F3752" s="32" t="s">
        <v>31</v>
      </c>
      <c r="G3752" s="32" t="s">
        <v>76</v>
      </c>
      <c r="H3752" s="32" t="s">
        <v>76</v>
      </c>
      <c r="I3752" s="32" t="s">
        <v>76</v>
      </c>
    </row>
    <row r="3753" spans="1:9" x14ac:dyDescent="0.25">
      <c r="A3753" t="str">
        <f>IF(AND($C3753="Area (ha)",$E3753="Fully converted"),SUMIFS(UK!$E$9:$E$77,UK!$C$9:$C$77,Data!$H6031),IF(AND($C3753="Area (ha)",$E3753="In conversion"),SUMIFS(UK!$F$9:$F$77,UK!$C$9:$C$77,Data!$H6031),IF(AND($C3753="Area (ha)",$E3753="Total"),SUMIFS(UK!$F$9:$F$77,UK!$C$9:$C$77,Data!$H6031),IF(AND($C3753="Tonne",$E3753="Fully converted"),SUMIFS(UK!$F$9:$F$77,UK!$C$9:$C$77,Data!$H6031),""))))</f>
        <v/>
      </c>
      <c r="B3753" t="s">
        <v>45</v>
      </c>
      <c r="C3753" t="s">
        <v>144</v>
      </c>
      <c r="D3753" t="s">
        <v>49</v>
      </c>
      <c r="E3753" t="s">
        <v>142</v>
      </c>
      <c r="F3753" s="32" t="s">
        <v>31</v>
      </c>
      <c r="G3753" s="32" t="s">
        <v>77</v>
      </c>
      <c r="H3753" s="32" t="s">
        <v>77</v>
      </c>
      <c r="I3753" s="32" t="s">
        <v>77</v>
      </c>
    </row>
    <row r="3754" spans="1:9" x14ac:dyDescent="0.25">
      <c r="A3754" t="str">
        <f>IF(AND($C3754="Area (ha)",$E3754="Fully converted"),SUMIFS(UK!$E$9:$E$77,UK!$C$9:$C$77,Data!$H6032),IF(AND($C3754="Area (ha)",$E3754="In conversion"),SUMIFS(UK!$F$9:$F$77,UK!$C$9:$C$77,Data!$H6032),IF(AND($C3754="Area (ha)",$E3754="Total"),SUMIFS(UK!$F$9:$F$77,UK!$C$9:$C$77,Data!$H6032),IF(AND($C3754="Tonne",$E3754="Fully converted"),SUMIFS(UK!$F$9:$F$77,UK!$C$9:$C$77,Data!$H6032),""))))</f>
        <v/>
      </c>
      <c r="B3754" t="s">
        <v>45</v>
      </c>
      <c r="C3754" t="s">
        <v>144</v>
      </c>
      <c r="D3754" t="s">
        <v>49</v>
      </c>
      <c r="E3754" t="s">
        <v>142</v>
      </c>
      <c r="F3754" s="32" t="s">
        <v>31</v>
      </c>
      <c r="G3754" s="32" t="s">
        <v>78</v>
      </c>
      <c r="H3754" s="32" t="s">
        <v>78</v>
      </c>
      <c r="I3754" s="32" t="s">
        <v>78</v>
      </c>
    </row>
    <row r="3755" spans="1:9" x14ac:dyDescent="0.25">
      <c r="A3755" t="str">
        <f>IF(AND($C3755="Area (ha)",$E3755="Fully converted"),SUMIFS(UK!$E$9:$E$77,UK!$C$9:$C$77,Data!$H6033),IF(AND($C3755="Area (ha)",$E3755="In conversion"),SUMIFS(UK!$F$9:$F$77,UK!$C$9:$C$77,Data!$H6033),IF(AND($C3755="Area (ha)",$E3755="Total"),SUMIFS(UK!$F$9:$F$77,UK!$C$9:$C$77,Data!$H6033),IF(AND($C3755="Tonne",$E3755="Fully converted"),SUMIFS(UK!$F$9:$F$77,UK!$C$9:$C$77,Data!$H6033),""))))</f>
        <v/>
      </c>
      <c r="B3755" t="s">
        <v>45</v>
      </c>
      <c r="C3755" t="s">
        <v>144</v>
      </c>
      <c r="D3755" t="s">
        <v>49</v>
      </c>
      <c r="E3755" t="s">
        <v>142</v>
      </c>
      <c r="F3755" s="32" t="s">
        <v>31</v>
      </c>
      <c r="G3755" s="32" t="s">
        <v>126</v>
      </c>
      <c r="H3755" s="32" t="s">
        <v>126</v>
      </c>
      <c r="I3755" s="32" t="s">
        <v>126</v>
      </c>
    </row>
    <row r="3756" spans="1:9" x14ac:dyDescent="0.25">
      <c r="A3756" t="str">
        <f>IF(AND($C3756="Area (ha)",$E3756="Fully converted"),SUMIFS(UK!$E$9:$E$77,UK!$C$9:$C$77,Data!$H6034),IF(AND($C3756="Area (ha)",$E3756="In conversion"),SUMIFS(UK!$F$9:$F$77,UK!$C$9:$C$77,Data!$H6034),IF(AND($C3756="Area (ha)",$E3756="Total"),SUMIFS(UK!$F$9:$F$77,UK!$C$9:$C$77,Data!$H6034),IF(AND($C3756="Tonne",$E3756="Fully converted"),SUMIFS(UK!$F$9:$F$77,UK!$C$9:$C$77,Data!$H6034),""))))</f>
        <v/>
      </c>
      <c r="B3756" t="s">
        <v>45</v>
      </c>
      <c r="C3756" t="s">
        <v>144</v>
      </c>
      <c r="D3756" t="s">
        <v>49</v>
      </c>
      <c r="E3756" t="s">
        <v>142</v>
      </c>
      <c r="F3756" s="32" t="s">
        <v>31</v>
      </c>
      <c r="G3756" s="32" t="s">
        <v>80</v>
      </c>
      <c r="H3756" s="32" t="s">
        <v>80</v>
      </c>
      <c r="I3756" s="32" t="s">
        <v>80</v>
      </c>
    </row>
    <row r="3757" spans="1:9" x14ac:dyDescent="0.25">
      <c r="A3757" t="str">
        <f>IF(AND($C3757="Area (ha)",$E3757="Fully converted"),SUMIFS(UK!$E$9:$E$77,UK!$C$9:$C$77,Data!$H6035),IF(AND($C3757="Area (ha)",$E3757="In conversion"),SUMIFS(UK!$F$9:$F$77,UK!$C$9:$C$77,Data!$H6035),IF(AND($C3757="Area (ha)",$E3757="Total"),SUMIFS(UK!$F$9:$F$77,UK!$C$9:$C$77,Data!$H6035),IF(AND($C3757="Tonne",$E3757="Fully converted"),SUMIFS(UK!$F$9:$F$77,UK!$C$9:$C$77,Data!$H6035),""))))</f>
        <v/>
      </c>
      <c r="B3757" t="s">
        <v>45</v>
      </c>
      <c r="C3757" t="s">
        <v>144</v>
      </c>
      <c r="D3757" t="s">
        <v>49</v>
      </c>
      <c r="E3757" t="s">
        <v>142</v>
      </c>
      <c r="F3757" s="32" t="s">
        <v>31</v>
      </c>
      <c r="G3757" s="32" t="s">
        <v>81</v>
      </c>
      <c r="H3757" s="32" t="s">
        <v>81</v>
      </c>
      <c r="I3757" s="32" t="s">
        <v>81</v>
      </c>
    </row>
    <row r="3758" spans="1:9" x14ac:dyDescent="0.25">
      <c r="A3758" t="str">
        <f>IF(AND($C3758="Area (ha)",$E3758="Fully converted"),SUMIFS(UK!$E$9:$E$77,UK!$C$9:$C$77,Data!$H6036),IF(AND($C3758="Area (ha)",$E3758="In conversion"),SUMIFS(UK!$F$9:$F$77,UK!$C$9:$C$77,Data!$H6036),IF(AND($C3758="Area (ha)",$E3758="Total"),SUMIFS(UK!$F$9:$F$77,UK!$C$9:$C$77,Data!$H6036),IF(AND($C3758="Tonne",$E3758="Fully converted"),SUMIFS(UK!$F$9:$F$77,UK!$C$9:$C$77,Data!$H6036),""))))</f>
        <v/>
      </c>
      <c r="B3758" t="s">
        <v>45</v>
      </c>
      <c r="C3758" t="s">
        <v>144</v>
      </c>
      <c r="D3758" t="s">
        <v>49</v>
      </c>
      <c r="E3758" t="s">
        <v>142</v>
      </c>
      <c r="F3758" s="32" t="s">
        <v>31</v>
      </c>
      <c r="G3758" s="32" t="s">
        <v>82</v>
      </c>
      <c r="H3758" s="32" t="s">
        <v>82</v>
      </c>
      <c r="I3758" s="32" t="s">
        <v>82</v>
      </c>
    </row>
    <row r="3759" spans="1:9" x14ac:dyDescent="0.25">
      <c r="A3759" t="str">
        <f>IF(AND($C3759="Area (ha)",$E3759="Fully converted"),SUMIFS(UK!$E$9:$E$77,UK!$C$9:$C$77,Data!$H6037),IF(AND($C3759="Area (ha)",$E3759="In conversion"),SUMIFS(UK!$F$9:$F$77,UK!$C$9:$C$77,Data!$H6037),IF(AND($C3759="Area (ha)",$E3759="Total"),SUMIFS(UK!$F$9:$F$77,UK!$C$9:$C$77,Data!$H6037),IF(AND($C3759="Tonne",$E3759="Fully converted"),SUMIFS(UK!$F$9:$F$77,UK!$C$9:$C$77,Data!$H6037),""))))</f>
        <v/>
      </c>
      <c r="B3759" t="s">
        <v>45</v>
      </c>
      <c r="C3759" t="s">
        <v>144</v>
      </c>
      <c r="D3759" t="s">
        <v>49</v>
      </c>
      <c r="E3759" t="s">
        <v>142</v>
      </c>
      <c r="F3759" s="32" t="s">
        <v>31</v>
      </c>
      <c r="G3759" s="32" t="s">
        <v>83</v>
      </c>
      <c r="H3759" s="32" t="s">
        <v>83</v>
      </c>
      <c r="I3759" s="32" t="s">
        <v>83</v>
      </c>
    </row>
    <row r="3760" spans="1:9" x14ac:dyDescent="0.25">
      <c r="A3760" t="str">
        <f>IF(AND($C3760="Area (ha)",$E3760="Fully converted"),SUMIFS(UK!$E$9:$E$77,UK!$C$9:$C$77,Data!$H6038),IF(AND($C3760="Area (ha)",$E3760="In conversion"),SUMIFS(UK!$F$9:$F$77,UK!$C$9:$C$77,Data!$H6038),IF(AND($C3760="Area (ha)",$E3760="Total"),SUMIFS(UK!$F$9:$F$77,UK!$C$9:$C$77,Data!$H6038),IF(AND($C3760="Tonne",$E3760="Fully converted"),SUMIFS(UK!$F$9:$F$77,UK!$C$9:$C$77,Data!$H6038),""))))</f>
        <v/>
      </c>
      <c r="B3760" t="s">
        <v>45</v>
      </c>
      <c r="C3760" t="s">
        <v>144</v>
      </c>
      <c r="D3760" t="s">
        <v>49</v>
      </c>
      <c r="E3760" t="s">
        <v>142</v>
      </c>
      <c r="F3760" s="32" t="s">
        <v>31</v>
      </c>
      <c r="G3760" s="32" t="s">
        <v>84</v>
      </c>
      <c r="H3760" s="32" t="s">
        <v>84</v>
      </c>
      <c r="I3760" s="32" t="s">
        <v>84</v>
      </c>
    </row>
    <row r="3761" spans="1:9" x14ac:dyDescent="0.25">
      <c r="A3761" t="str">
        <f>IF(AND($C3761="Area (ha)",$E3761="Fully converted"),SUMIFS(UK!$E$9:$E$77,UK!$C$9:$C$77,Data!$H6039),IF(AND($C3761="Area (ha)",$E3761="In conversion"),SUMIFS(UK!$F$9:$F$77,UK!$C$9:$C$77,Data!$H6039),IF(AND($C3761="Area (ha)",$E3761="Total"),SUMIFS(UK!$F$9:$F$77,UK!$C$9:$C$77,Data!$H6039),IF(AND($C3761="Tonne",$E3761="Fully converted"),SUMIFS(UK!$F$9:$F$77,UK!$C$9:$C$77,Data!$H6039),""))))</f>
        <v/>
      </c>
      <c r="B3761" t="s">
        <v>45</v>
      </c>
      <c r="C3761" t="s">
        <v>144</v>
      </c>
      <c r="D3761" t="s">
        <v>49</v>
      </c>
      <c r="E3761" t="s">
        <v>142</v>
      </c>
      <c r="F3761" s="32" t="s">
        <v>31</v>
      </c>
      <c r="G3761" s="32" t="s">
        <v>85</v>
      </c>
      <c r="H3761" s="32" t="s">
        <v>85</v>
      </c>
      <c r="I3761" s="32" t="s">
        <v>235</v>
      </c>
    </row>
    <row r="3762" spans="1:9" x14ac:dyDescent="0.25">
      <c r="A3762" t="str">
        <f>IF(AND($C3762="Area (ha)",$E3762="Fully converted"),SUMIFS(UK!$E$9:$E$77,UK!$C$9:$C$77,Data!$H6040),IF(AND($C3762="Area (ha)",$E3762="In conversion"),SUMIFS(UK!$F$9:$F$77,UK!$C$9:$C$77,Data!$H6040),IF(AND($C3762="Area (ha)",$E3762="Total"),SUMIFS(UK!$F$9:$F$77,UK!$C$9:$C$77,Data!$H6040),IF(AND($C3762="Tonne",$E3762="Fully converted"),SUMIFS(UK!$F$9:$F$77,UK!$C$9:$C$77,Data!$H6040),""))))</f>
        <v/>
      </c>
      <c r="B3762" t="s">
        <v>45</v>
      </c>
      <c r="C3762" t="s">
        <v>144</v>
      </c>
      <c r="D3762" t="s">
        <v>49</v>
      </c>
      <c r="E3762" t="s">
        <v>142</v>
      </c>
      <c r="F3762" s="32" t="s">
        <v>31</v>
      </c>
      <c r="G3762" s="32" t="s">
        <v>127</v>
      </c>
      <c r="H3762" s="32" t="s">
        <v>127</v>
      </c>
      <c r="I3762" s="32" t="s">
        <v>127</v>
      </c>
    </row>
    <row r="3763" spans="1:9" x14ac:dyDescent="0.25">
      <c r="A3763" t="str">
        <f>IF(AND($C3763="Area (ha)",$E3763="Fully converted"),SUMIFS(UK!$E$9:$E$77,UK!$C$9:$C$77,Data!$H6041),IF(AND($C3763="Area (ha)",$E3763="In conversion"),SUMIFS(UK!$F$9:$F$77,UK!$C$9:$C$77,Data!$H6041),IF(AND($C3763="Area (ha)",$E3763="Total"),SUMIFS(UK!$F$9:$F$77,UK!$C$9:$C$77,Data!$H6041),IF(AND($C3763="Tonne",$E3763="Fully converted"),SUMIFS(UK!$F$9:$F$77,UK!$C$9:$C$77,Data!$H6041),""))))</f>
        <v/>
      </c>
      <c r="B3763" t="s">
        <v>45</v>
      </c>
      <c r="C3763" t="s">
        <v>144</v>
      </c>
      <c r="D3763" t="s">
        <v>49</v>
      </c>
      <c r="E3763" t="s">
        <v>142</v>
      </c>
      <c r="F3763" s="32" t="s">
        <v>31</v>
      </c>
      <c r="G3763" s="32" t="s">
        <v>128</v>
      </c>
      <c r="H3763" s="32" t="s">
        <v>128</v>
      </c>
      <c r="I3763" s="32" t="s">
        <v>128</v>
      </c>
    </row>
    <row r="3764" spans="1:9" x14ac:dyDescent="0.25">
      <c r="A3764" t="str">
        <f>IF(AND($C3764="Area (ha)",$E3764="Fully converted"),SUMIFS(UK!$E$9:$E$77,UK!$C$9:$C$77,Data!$H6042),IF(AND($C3764="Area (ha)",$E3764="In conversion"),SUMIFS(UK!$F$9:$F$77,UK!$C$9:$C$77,Data!$H6042),IF(AND($C3764="Area (ha)",$E3764="Total"),SUMIFS(UK!$F$9:$F$77,UK!$C$9:$C$77,Data!$H6042),IF(AND($C3764="Tonne",$E3764="Fully converted"),SUMIFS(UK!$F$9:$F$77,UK!$C$9:$C$77,Data!$H6042),""))))</f>
        <v/>
      </c>
      <c r="B3764" t="s">
        <v>45</v>
      </c>
      <c r="C3764" t="s">
        <v>144</v>
      </c>
      <c r="D3764" t="s">
        <v>49</v>
      </c>
      <c r="E3764" t="s">
        <v>142</v>
      </c>
      <c r="F3764" s="32" t="s">
        <v>31</v>
      </c>
      <c r="G3764" s="32" t="s">
        <v>129</v>
      </c>
      <c r="H3764" s="32" t="s">
        <v>129</v>
      </c>
      <c r="I3764" s="32" t="s">
        <v>129</v>
      </c>
    </row>
    <row r="3765" spans="1:9" x14ac:dyDescent="0.25">
      <c r="A3765" t="str">
        <f>IF(AND($C3765="Area (ha)",$E3765="Fully converted"),SUMIFS(UK!$E$9:$E$77,UK!$C$9:$C$77,Data!$H6043),IF(AND($C3765="Area (ha)",$E3765="In conversion"),SUMIFS(UK!$F$9:$F$77,UK!$C$9:$C$77,Data!$H6043),IF(AND($C3765="Area (ha)",$E3765="Total"),SUMIFS(UK!$F$9:$F$77,UK!$C$9:$C$77,Data!$H6043),IF(AND($C3765="Tonne",$E3765="Fully converted"),SUMIFS(UK!$F$9:$F$77,UK!$C$9:$C$77,Data!$H6043),""))))</f>
        <v/>
      </c>
      <c r="B3765" t="s">
        <v>45</v>
      </c>
      <c r="C3765" t="s">
        <v>144</v>
      </c>
      <c r="D3765" t="s">
        <v>49</v>
      </c>
      <c r="E3765" t="s">
        <v>142</v>
      </c>
      <c r="F3765" s="32" t="s">
        <v>31</v>
      </c>
      <c r="G3765" s="32" t="s">
        <v>130</v>
      </c>
      <c r="H3765" s="32" t="s">
        <v>130</v>
      </c>
      <c r="I3765" s="32" t="s">
        <v>130</v>
      </c>
    </row>
    <row r="3766" spans="1:9" x14ac:dyDescent="0.25">
      <c r="A3766" t="str">
        <f>IF(AND($C3766="Area (ha)",$E3766="Fully converted"),SUMIFS(UK!$E$9:$E$77,UK!$C$9:$C$77,Data!$H6044),IF(AND($C3766="Area (ha)",$E3766="In conversion"),SUMIFS(UK!$F$9:$F$77,UK!$C$9:$C$77,Data!$H6044),IF(AND($C3766="Area (ha)",$E3766="Total"),SUMIFS(UK!$F$9:$F$77,UK!$C$9:$C$77,Data!$H6044),IF(AND($C3766="Tonne",$E3766="Fully converted"),SUMIFS(UK!$F$9:$F$77,UK!$C$9:$C$77,Data!$H6044),""))))</f>
        <v/>
      </c>
      <c r="B3766" t="s">
        <v>45</v>
      </c>
      <c r="C3766" t="s">
        <v>144</v>
      </c>
      <c r="D3766" t="s">
        <v>49</v>
      </c>
      <c r="E3766" t="s">
        <v>142</v>
      </c>
      <c r="F3766" s="32" t="s">
        <v>31</v>
      </c>
      <c r="G3766" s="32" t="s">
        <v>131</v>
      </c>
      <c r="H3766" s="32" t="s">
        <v>131</v>
      </c>
      <c r="I3766" s="32" t="s">
        <v>131</v>
      </c>
    </row>
    <row r="3767" spans="1:9" x14ac:dyDescent="0.25">
      <c r="A3767" t="str">
        <f>IF(AND($C3767="Area (ha)",$E3767="Fully converted"),SUMIFS(UK!$E$9:$E$77,UK!$C$9:$C$77,Data!$H6045),IF(AND($C3767="Area (ha)",$E3767="In conversion"),SUMIFS(UK!$F$9:$F$77,UK!$C$9:$C$77,Data!$H6045),IF(AND($C3767="Area (ha)",$E3767="Total"),SUMIFS(UK!$F$9:$F$77,UK!$C$9:$C$77,Data!$H6045),IF(AND($C3767="Tonne",$E3767="Fully converted"),SUMIFS(UK!$F$9:$F$77,UK!$C$9:$C$77,Data!$H6045),""))))</f>
        <v/>
      </c>
      <c r="B3767" t="s">
        <v>45</v>
      </c>
      <c r="C3767" t="s">
        <v>144</v>
      </c>
      <c r="D3767" t="s">
        <v>49</v>
      </c>
      <c r="E3767" t="s">
        <v>142</v>
      </c>
      <c r="F3767" s="32" t="s">
        <v>31</v>
      </c>
      <c r="G3767" s="32" t="s">
        <v>91</v>
      </c>
      <c r="H3767" s="32" t="s">
        <v>91</v>
      </c>
      <c r="I3767" s="32" t="s">
        <v>91</v>
      </c>
    </row>
    <row r="3768" spans="1:9" x14ac:dyDescent="0.25">
      <c r="A3768" t="str">
        <f>IF(AND($C3768="Area (ha)",$E3768="Fully converted"),SUMIFS(UK!$E$9:$E$77,UK!$C$9:$C$77,Data!$H6046),IF(AND($C3768="Area (ha)",$E3768="In conversion"),SUMIFS(UK!$F$9:$F$77,UK!$C$9:$C$77,Data!$H6046),IF(AND($C3768="Area (ha)",$E3768="Total"),SUMIFS(UK!$F$9:$F$77,UK!$C$9:$C$77,Data!$H6046),IF(AND($C3768="Tonne",$E3768="Fully converted"),SUMIFS(UK!$F$9:$F$77,UK!$C$9:$C$77,Data!$H6046),""))))</f>
        <v/>
      </c>
      <c r="B3768" t="s">
        <v>45</v>
      </c>
      <c r="C3768" t="s">
        <v>144</v>
      </c>
      <c r="D3768" t="s">
        <v>49</v>
      </c>
      <c r="E3768" t="s">
        <v>142</v>
      </c>
      <c r="F3768" s="32" t="s">
        <v>31</v>
      </c>
      <c r="G3768" s="32" t="s">
        <v>92</v>
      </c>
      <c r="H3768" s="32" t="s">
        <v>92</v>
      </c>
      <c r="I3768" s="32" t="s">
        <v>92</v>
      </c>
    </row>
    <row r="3769" spans="1:9" x14ac:dyDescent="0.25">
      <c r="A3769" t="str">
        <f>IF(AND($C3769="Area (ha)",$E3769="Fully converted"),SUMIFS(UK!$E$9:$E$77,UK!$C$9:$C$77,Data!$H6047),IF(AND($C3769="Area (ha)",$E3769="In conversion"),SUMIFS(UK!$F$9:$F$77,UK!$C$9:$C$77,Data!$H6047),IF(AND($C3769="Area (ha)",$E3769="Total"),SUMIFS(UK!$F$9:$F$77,UK!$C$9:$C$77,Data!$H6047),IF(AND($C3769="Tonne",$E3769="Fully converted"),SUMIFS(UK!$F$9:$F$77,UK!$C$9:$C$77,Data!$H6047),""))))</f>
        <v/>
      </c>
      <c r="B3769" t="s">
        <v>45</v>
      </c>
      <c r="C3769" t="s">
        <v>144</v>
      </c>
      <c r="D3769" t="s">
        <v>49</v>
      </c>
      <c r="E3769" t="s">
        <v>142</v>
      </c>
      <c r="F3769" s="32" t="s">
        <v>31</v>
      </c>
      <c r="G3769" s="32" t="s">
        <v>93</v>
      </c>
      <c r="H3769" s="32" t="s">
        <v>93</v>
      </c>
      <c r="I3769" s="32" t="s">
        <v>93</v>
      </c>
    </row>
    <row r="3770" spans="1:9" x14ac:dyDescent="0.25">
      <c r="A3770" t="str">
        <f>IF(AND($C3770="Area (ha)",$E3770="Fully converted"),SUMIFS(UK!$E$9:$E$77,UK!$C$9:$C$77,Data!$H6048),IF(AND($C3770="Area (ha)",$E3770="In conversion"),SUMIFS(UK!$F$9:$F$77,UK!$C$9:$C$77,Data!$H6048),IF(AND($C3770="Area (ha)",$E3770="Total"),SUMIFS(UK!$F$9:$F$77,UK!$C$9:$C$77,Data!$H6048),IF(AND($C3770="Tonne",$E3770="Fully converted"),SUMIFS(UK!$F$9:$F$77,UK!$C$9:$C$77,Data!$H6048),""))))</f>
        <v/>
      </c>
      <c r="B3770" t="s">
        <v>45</v>
      </c>
      <c r="C3770" t="s">
        <v>144</v>
      </c>
      <c r="D3770" t="s">
        <v>49</v>
      </c>
      <c r="E3770" t="s">
        <v>142</v>
      </c>
      <c r="F3770" s="32" t="s">
        <v>31</v>
      </c>
      <c r="G3770" s="32" t="s">
        <v>94</v>
      </c>
      <c r="H3770" s="32" t="s">
        <v>94</v>
      </c>
      <c r="I3770" s="32" t="s">
        <v>94</v>
      </c>
    </row>
    <row r="3771" spans="1:9" x14ac:dyDescent="0.25">
      <c r="A3771" t="str">
        <f>IF(AND($C3771="Area (ha)",$E3771="Fully converted"),SUMIFS(UK!$E$9:$E$77,UK!$C$9:$C$77,Data!$H6049),IF(AND($C3771="Area (ha)",$E3771="In conversion"),SUMIFS(UK!$F$9:$F$77,UK!$C$9:$C$77,Data!$H6049),IF(AND($C3771="Area (ha)",$E3771="Total"),SUMIFS(UK!$F$9:$F$77,UK!$C$9:$C$77,Data!$H6049),IF(AND($C3771="Tonne",$E3771="Fully converted"),SUMIFS(UK!$F$9:$F$77,UK!$C$9:$C$77,Data!$H6049),""))))</f>
        <v/>
      </c>
      <c r="B3771" t="s">
        <v>45</v>
      </c>
      <c r="C3771" t="s">
        <v>144</v>
      </c>
      <c r="D3771" t="s">
        <v>49</v>
      </c>
      <c r="E3771" t="s">
        <v>142</v>
      </c>
      <c r="F3771" s="32" t="s">
        <v>31</v>
      </c>
      <c r="G3771" s="32" t="s">
        <v>95</v>
      </c>
      <c r="H3771" s="32" t="s">
        <v>95</v>
      </c>
      <c r="I3771" s="32" t="s">
        <v>95</v>
      </c>
    </row>
    <row r="3772" spans="1:9" x14ac:dyDescent="0.25">
      <c r="A3772" t="str">
        <f>IF(AND($C3772="Area (ha)",$E3772="Fully converted"),SUMIFS(UK!$E$9:$E$77,UK!$C$9:$C$77,Data!$H6050),IF(AND($C3772="Area (ha)",$E3772="In conversion"),SUMIFS(UK!$F$9:$F$77,UK!$C$9:$C$77,Data!$H6050),IF(AND($C3772="Area (ha)",$E3772="Total"),SUMIFS(UK!$F$9:$F$77,UK!$C$9:$C$77,Data!$H6050),IF(AND($C3772="Tonne",$E3772="Fully converted"),SUMIFS(UK!$F$9:$F$77,UK!$C$9:$C$77,Data!$H6050),""))))</f>
        <v/>
      </c>
      <c r="B3772" t="s">
        <v>45</v>
      </c>
      <c r="C3772" t="s">
        <v>144</v>
      </c>
      <c r="D3772" t="s">
        <v>49</v>
      </c>
      <c r="E3772" t="s">
        <v>142</v>
      </c>
      <c r="F3772" s="32" t="s">
        <v>31</v>
      </c>
      <c r="G3772" s="32" t="s">
        <v>96</v>
      </c>
      <c r="H3772" s="32" t="s">
        <v>96</v>
      </c>
      <c r="I3772" s="32" t="s">
        <v>96</v>
      </c>
    </row>
    <row r="3773" spans="1:9" x14ac:dyDescent="0.25">
      <c r="A3773" t="str">
        <f>IF(AND($C3773="Area (ha)",$E3773="Fully converted"),SUMIFS(UK!$E$9:$E$77,UK!$C$9:$C$77,Data!$H6051),IF(AND($C3773="Area (ha)",$E3773="In conversion"),SUMIFS(UK!$F$9:$F$77,UK!$C$9:$C$77,Data!$H6051),IF(AND($C3773="Area (ha)",$E3773="Total"),SUMIFS(UK!$F$9:$F$77,UK!$C$9:$C$77,Data!$H6051),IF(AND($C3773="Tonne",$E3773="Fully converted"),SUMIFS(UK!$F$9:$F$77,UK!$C$9:$C$77,Data!$H6051),""))))</f>
        <v/>
      </c>
      <c r="B3773" t="s">
        <v>45</v>
      </c>
      <c r="C3773" t="s">
        <v>144</v>
      </c>
      <c r="D3773" t="s">
        <v>49</v>
      </c>
      <c r="E3773" t="s">
        <v>142</v>
      </c>
      <c r="F3773" s="32" t="s">
        <v>31</v>
      </c>
      <c r="G3773" s="32" t="s">
        <v>132</v>
      </c>
      <c r="H3773" s="32" t="s">
        <v>132</v>
      </c>
      <c r="I3773" s="32" t="s">
        <v>132</v>
      </c>
    </row>
    <row r="3774" spans="1:9" x14ac:dyDescent="0.25">
      <c r="A3774" t="str">
        <f>IF(AND($C3774="Area (ha)",$E3774="Fully converted"),SUMIFS(UK!$E$9:$E$77,UK!$C$9:$C$77,Data!$H6052),IF(AND($C3774="Area (ha)",$E3774="In conversion"),SUMIFS(UK!$F$9:$F$77,UK!$C$9:$C$77,Data!$H6052),IF(AND($C3774="Area (ha)",$E3774="Total"),SUMIFS(UK!$F$9:$F$77,UK!$C$9:$C$77,Data!$H6052),IF(AND($C3774="Tonne",$E3774="Fully converted"),SUMIFS(UK!$F$9:$F$77,UK!$C$9:$C$77,Data!$H6052),""))))</f>
        <v/>
      </c>
      <c r="B3774" t="s">
        <v>45</v>
      </c>
      <c r="C3774" t="s">
        <v>144</v>
      </c>
      <c r="D3774" t="s">
        <v>49</v>
      </c>
      <c r="E3774" t="s">
        <v>142</v>
      </c>
      <c r="F3774" s="32" t="s">
        <v>31</v>
      </c>
      <c r="G3774" s="32" t="s">
        <v>98</v>
      </c>
      <c r="H3774" s="32" t="s">
        <v>98</v>
      </c>
      <c r="I3774" s="32" t="s">
        <v>98</v>
      </c>
    </row>
    <row r="3775" spans="1:9" x14ac:dyDescent="0.25">
      <c r="A3775" t="str">
        <f>IF(AND($C3775="Area (ha)",$E3775="Fully converted"),SUMIFS(UK!$E$9:$E$77,UK!$C$9:$C$77,Data!$H6053),IF(AND($C3775="Area (ha)",$E3775="In conversion"),SUMIFS(UK!$F$9:$F$77,UK!$C$9:$C$77,Data!$H6053),IF(AND($C3775="Area (ha)",$E3775="Total"),SUMIFS(UK!$F$9:$F$77,UK!$C$9:$C$77,Data!$H6053),IF(AND($C3775="Tonne",$E3775="Fully converted"),SUMIFS(UK!$F$9:$F$77,UK!$C$9:$C$77,Data!$H6053),""))))</f>
        <v/>
      </c>
      <c r="B3775" t="s">
        <v>45</v>
      </c>
      <c r="C3775" t="s">
        <v>144</v>
      </c>
      <c r="D3775" t="s">
        <v>49</v>
      </c>
      <c r="E3775" t="s">
        <v>142</v>
      </c>
      <c r="F3775" s="32" t="s">
        <v>31</v>
      </c>
      <c r="G3775" s="32" t="s">
        <v>99</v>
      </c>
      <c r="H3775" s="32" t="s">
        <v>99</v>
      </c>
      <c r="I3775" s="32" t="s">
        <v>99</v>
      </c>
    </row>
    <row r="3776" spans="1:9" x14ac:dyDescent="0.25">
      <c r="A3776" t="str">
        <f>IF(AND($C3776="Area (ha)",$E3776="Fully converted"),SUMIFS(UK!$E$9:$E$77,UK!$C$9:$C$77,Data!$H6054),IF(AND($C3776="Area (ha)",$E3776="In conversion"),SUMIFS(UK!$F$9:$F$77,UK!$C$9:$C$77,Data!$H6054),IF(AND($C3776="Area (ha)",$E3776="Total"),SUMIFS(UK!$F$9:$F$77,UK!$C$9:$C$77,Data!$H6054),IF(AND($C3776="Tonne",$E3776="Fully converted"),SUMIFS(UK!$F$9:$F$77,UK!$C$9:$C$77,Data!$H6054),""))))</f>
        <v/>
      </c>
      <c r="B3776" t="s">
        <v>45</v>
      </c>
      <c r="C3776" t="s">
        <v>144</v>
      </c>
      <c r="D3776" t="s">
        <v>49</v>
      </c>
      <c r="E3776" t="s">
        <v>142</v>
      </c>
      <c r="F3776" s="32" t="s">
        <v>31</v>
      </c>
      <c r="G3776" s="32" t="s">
        <v>100</v>
      </c>
      <c r="H3776" s="32" t="s">
        <v>100</v>
      </c>
      <c r="I3776" s="32" t="s">
        <v>101</v>
      </c>
    </row>
    <row r="3777" spans="1:9" x14ac:dyDescent="0.25">
      <c r="A3777" t="str">
        <f>IF(AND($C3777="Area (ha)",$E3777="Fully converted"),SUMIFS(UK!$E$9:$E$77,UK!$C$9:$C$77,Data!$H6055),IF(AND($C3777="Area (ha)",$E3777="In conversion"),SUMIFS(UK!$F$9:$F$77,UK!$C$9:$C$77,Data!$H6055),IF(AND($C3777="Area (ha)",$E3777="Total"),SUMIFS(UK!$F$9:$F$77,UK!$C$9:$C$77,Data!$H6055),IF(AND($C3777="Tonne",$E3777="Fully converted"),SUMIFS(UK!$F$9:$F$77,UK!$C$9:$C$77,Data!$H6055),""))))</f>
        <v/>
      </c>
      <c r="B3777" t="s">
        <v>45</v>
      </c>
      <c r="C3777" t="s">
        <v>144</v>
      </c>
      <c r="D3777" t="s">
        <v>49</v>
      </c>
      <c r="E3777" t="s">
        <v>142</v>
      </c>
      <c r="F3777" s="32" t="s">
        <v>31</v>
      </c>
      <c r="G3777" s="32" t="s">
        <v>101</v>
      </c>
      <c r="H3777" s="32" t="s">
        <v>101</v>
      </c>
      <c r="I3777" s="32" t="s">
        <v>101</v>
      </c>
    </row>
    <row r="3778" spans="1:9" x14ac:dyDescent="0.25">
      <c r="A3778" t="str">
        <f>IF(AND($C3778="Area (ha)",$E3778="Fully converted"),SUMIFS(UK!$E$9:$E$77,UK!$C$9:$C$77,Data!$H6056),IF(AND($C3778="Area (ha)",$E3778="In conversion"),SUMIFS(UK!$F$9:$F$77,UK!$C$9:$C$77,Data!$H6056),IF(AND($C3778="Area (ha)",$E3778="Total"),SUMIFS(UK!$F$9:$F$77,UK!$C$9:$C$77,Data!$H6056),IF(AND($C3778="Tonne",$E3778="Fully converted"),SUMIFS(UK!$F$9:$F$77,UK!$C$9:$C$77,Data!$H6056),""))))</f>
        <v/>
      </c>
      <c r="B3778" t="s">
        <v>45</v>
      </c>
      <c r="C3778" t="s">
        <v>144</v>
      </c>
      <c r="D3778" t="s">
        <v>49</v>
      </c>
      <c r="E3778" t="s">
        <v>142</v>
      </c>
      <c r="F3778" s="32" t="s">
        <v>31</v>
      </c>
      <c r="G3778" s="32" t="s">
        <v>102</v>
      </c>
      <c r="H3778" s="32" t="s">
        <v>102</v>
      </c>
      <c r="I3778" s="32" t="s">
        <v>102</v>
      </c>
    </row>
    <row r="3779" spans="1:9" x14ac:dyDescent="0.25">
      <c r="A3779" t="str">
        <f>IF(AND($C3779="Area (ha)",$E3779="Fully converted"),SUMIFS(UK!$E$9:$E$77,UK!$C$9:$C$77,Data!$H6057),IF(AND($C3779="Area (ha)",$E3779="In conversion"),SUMIFS(UK!$F$9:$F$77,UK!$C$9:$C$77,Data!$H6057),IF(AND($C3779="Area (ha)",$E3779="Total"),SUMIFS(UK!$F$9:$F$77,UK!$C$9:$C$77,Data!$H6057),IF(AND($C3779="Tonne",$E3779="Fully converted"),SUMIFS(UK!$F$9:$F$77,UK!$C$9:$C$77,Data!$H6057),""))))</f>
        <v/>
      </c>
      <c r="B3779" t="s">
        <v>45</v>
      </c>
      <c r="C3779" t="s">
        <v>144</v>
      </c>
      <c r="D3779" t="s">
        <v>49</v>
      </c>
      <c r="E3779" t="s">
        <v>142</v>
      </c>
      <c r="F3779" s="32" t="s">
        <v>31</v>
      </c>
      <c r="G3779" s="32" t="s">
        <v>103</v>
      </c>
      <c r="H3779" s="32" t="s">
        <v>103</v>
      </c>
      <c r="I3779" s="32" t="s">
        <v>103</v>
      </c>
    </row>
    <row r="3780" spans="1:9" x14ac:dyDescent="0.25">
      <c r="A3780" t="str">
        <f>IF(AND($C3780="Area (ha)",$E3780="Fully converted"),SUMIFS(UK!$E$9:$E$77,UK!$C$9:$C$77,Data!$H6058),IF(AND($C3780="Area (ha)",$E3780="In conversion"),SUMIFS(UK!$F$9:$F$77,UK!$C$9:$C$77,Data!$H6058),IF(AND($C3780="Area (ha)",$E3780="Total"),SUMIFS(UK!$F$9:$F$77,UK!$C$9:$C$77,Data!$H6058),IF(AND($C3780="Tonne",$E3780="Fully converted"),SUMIFS(UK!$F$9:$F$77,UK!$C$9:$C$77,Data!$H6058),""))))</f>
        <v/>
      </c>
      <c r="B3780" t="s">
        <v>45</v>
      </c>
      <c r="C3780" t="s">
        <v>144</v>
      </c>
      <c r="D3780" t="s">
        <v>49</v>
      </c>
      <c r="E3780" t="s">
        <v>142</v>
      </c>
      <c r="F3780" s="32" t="s">
        <v>31</v>
      </c>
      <c r="G3780" s="32" t="s">
        <v>104</v>
      </c>
      <c r="H3780" s="32" t="s">
        <v>104</v>
      </c>
      <c r="I3780" s="32" t="s">
        <v>104</v>
      </c>
    </row>
    <row r="3781" spans="1:9" x14ac:dyDescent="0.25">
      <c r="A3781" t="str">
        <f>IF(AND($C3781="Area (ha)",$E3781="Fully converted"),SUMIFS(UK!$E$9:$E$77,UK!$C$9:$C$77,Data!$H6059),IF(AND($C3781="Area (ha)",$E3781="In conversion"),SUMIFS(UK!$F$9:$F$77,UK!$C$9:$C$77,Data!$H6059),IF(AND($C3781="Area (ha)",$E3781="Total"),SUMIFS(UK!$F$9:$F$77,UK!$C$9:$C$77,Data!$H6059),IF(AND($C3781="Tonne",$E3781="Fully converted"),SUMIFS(UK!$F$9:$F$77,UK!$C$9:$C$77,Data!$H6059),""))))</f>
        <v/>
      </c>
      <c r="B3781" t="s">
        <v>45</v>
      </c>
      <c r="C3781" t="s">
        <v>144</v>
      </c>
      <c r="D3781" t="s">
        <v>49</v>
      </c>
      <c r="E3781" t="s">
        <v>142</v>
      </c>
      <c r="F3781" s="32" t="s">
        <v>31</v>
      </c>
      <c r="G3781" s="32" t="s">
        <v>105</v>
      </c>
      <c r="H3781" s="32" t="s">
        <v>105</v>
      </c>
      <c r="I3781" s="32" t="s">
        <v>105</v>
      </c>
    </row>
    <row r="3782" spans="1:9" x14ac:dyDescent="0.25">
      <c r="A3782" t="str">
        <f>IF(AND($C3782="Area (ha)",$E3782="Fully converted"),SUMIFS(UK!$E$9:$E$77,UK!$C$9:$C$77,Data!$H6060),IF(AND($C3782="Area (ha)",$E3782="In conversion"),SUMIFS(UK!$F$9:$F$77,UK!$C$9:$C$77,Data!$H6060),IF(AND($C3782="Area (ha)",$E3782="Total"),SUMIFS(UK!$F$9:$F$77,UK!$C$9:$C$77,Data!$H6060),IF(AND($C3782="Tonne",$E3782="Fully converted"),SUMIFS(UK!$F$9:$F$77,UK!$C$9:$C$77,Data!$H6060),""))))</f>
        <v/>
      </c>
      <c r="B3782" t="s">
        <v>45</v>
      </c>
      <c r="C3782" t="s">
        <v>144</v>
      </c>
      <c r="D3782" t="s">
        <v>49</v>
      </c>
      <c r="E3782" t="s">
        <v>142</v>
      </c>
      <c r="F3782" s="32" t="s">
        <v>31</v>
      </c>
      <c r="G3782" s="32" t="s">
        <v>106</v>
      </c>
      <c r="H3782" s="32" t="s">
        <v>106</v>
      </c>
      <c r="I3782" s="32" t="s">
        <v>106</v>
      </c>
    </row>
    <row r="3783" spans="1:9" x14ac:dyDescent="0.25">
      <c r="A3783" t="str">
        <f>IF(AND($C3783="Area (ha)",$E3783="Fully converted"),SUMIFS(UK!$E$9:$E$77,UK!$C$9:$C$77,Data!$H6061),IF(AND($C3783="Area (ha)",$E3783="In conversion"),SUMIFS(UK!$F$9:$F$77,UK!$C$9:$C$77,Data!$H6061),IF(AND($C3783="Area (ha)",$E3783="Total"),SUMIFS(UK!$F$9:$F$77,UK!$C$9:$C$77,Data!$H6061),IF(AND($C3783="Tonne",$E3783="Fully converted"),SUMIFS(UK!$F$9:$F$77,UK!$C$9:$C$77,Data!$H6061),""))))</f>
        <v/>
      </c>
      <c r="B3783" t="s">
        <v>45</v>
      </c>
      <c r="C3783" t="s">
        <v>144</v>
      </c>
      <c r="D3783" t="s">
        <v>49</v>
      </c>
      <c r="E3783" t="s">
        <v>142</v>
      </c>
      <c r="F3783" s="32" t="s">
        <v>31</v>
      </c>
      <c r="G3783" s="32" t="s">
        <v>107</v>
      </c>
      <c r="H3783" s="32" t="s">
        <v>107</v>
      </c>
      <c r="I3783" s="32" t="s">
        <v>107</v>
      </c>
    </row>
    <row r="3784" spans="1:9" x14ac:dyDescent="0.25">
      <c r="A3784" t="str">
        <f>IF(AND($C3784="Area (ha)",$E3784="Fully converted"),SUMIFS(UK!$E$9:$E$77,UK!$C$9:$C$77,Data!$H6062),IF(AND($C3784="Area (ha)",$E3784="In conversion"),SUMIFS(UK!$F$9:$F$77,UK!$C$9:$C$77,Data!$H6062),IF(AND($C3784="Area (ha)",$E3784="Total"),SUMIFS(UK!$F$9:$F$77,UK!$C$9:$C$77,Data!$H6062),IF(AND($C3784="Tonne",$E3784="Fully converted"),SUMIFS(UK!$F$9:$F$77,UK!$C$9:$C$77,Data!$H6062),""))))</f>
        <v/>
      </c>
      <c r="B3784" t="s">
        <v>45</v>
      </c>
      <c r="C3784" t="s">
        <v>144</v>
      </c>
      <c r="D3784" t="s">
        <v>49</v>
      </c>
      <c r="E3784" t="s">
        <v>142</v>
      </c>
      <c r="F3784" s="32" t="s">
        <v>31</v>
      </c>
      <c r="G3784" s="32" t="s">
        <v>108</v>
      </c>
      <c r="H3784" s="32" t="s">
        <v>108</v>
      </c>
      <c r="I3784" s="32" t="s">
        <v>108</v>
      </c>
    </row>
    <row r="3785" spans="1:9" x14ac:dyDescent="0.25">
      <c r="A3785" t="str">
        <f>IF(AND($C3785="Area (ha)",$E3785="Fully converted"),SUMIFS(UK!$E$9:$E$77,UK!$C$9:$C$77,Data!$H6063),IF(AND($C3785="Area (ha)",$E3785="In conversion"),SUMIFS(UK!$F$9:$F$77,UK!$C$9:$C$77,Data!$H6063),IF(AND($C3785="Area (ha)",$E3785="Total"),SUMIFS(UK!$F$9:$F$77,UK!$C$9:$C$77,Data!$H6063),IF(AND($C3785="Tonne",$E3785="Fully converted"),SUMIFS(UK!$F$9:$F$77,UK!$C$9:$C$77,Data!$H6063),""))))</f>
        <v/>
      </c>
      <c r="B3785" t="s">
        <v>45</v>
      </c>
      <c r="C3785" t="s">
        <v>144</v>
      </c>
      <c r="D3785" t="s">
        <v>49</v>
      </c>
      <c r="E3785" t="s">
        <v>142</v>
      </c>
      <c r="F3785" s="32" t="s">
        <v>31</v>
      </c>
      <c r="G3785" s="32" t="s">
        <v>109</v>
      </c>
      <c r="H3785" s="32" t="s">
        <v>109</v>
      </c>
      <c r="I3785" s="32" t="s">
        <v>109</v>
      </c>
    </row>
    <row r="3786" spans="1:9" x14ac:dyDescent="0.25">
      <c r="A3786" t="str">
        <f>IF(AND($C3786="Area (ha)",$E3786="Fully converted"),SUMIFS(UK!$E$9:$E$77,UK!$C$9:$C$77,Data!$H6064),IF(AND($C3786="Area (ha)",$E3786="In conversion"),SUMIFS(UK!$F$9:$F$77,UK!$C$9:$C$77,Data!$H6064),IF(AND($C3786="Area (ha)",$E3786="Total"),SUMIFS(UK!$F$9:$F$77,UK!$C$9:$C$77,Data!$H6064),IF(AND($C3786="Tonne",$E3786="Fully converted"),SUMIFS(UK!$F$9:$F$77,UK!$C$9:$C$77,Data!$H6064),""))))</f>
        <v/>
      </c>
      <c r="B3786" t="s">
        <v>45</v>
      </c>
      <c r="C3786" t="s">
        <v>144</v>
      </c>
      <c r="D3786" t="s">
        <v>49</v>
      </c>
      <c r="E3786" t="s">
        <v>142</v>
      </c>
      <c r="F3786" s="32" t="s">
        <v>31</v>
      </c>
      <c r="G3786" s="32" t="s">
        <v>133</v>
      </c>
      <c r="H3786" s="32" t="s">
        <v>110</v>
      </c>
      <c r="I3786" s="32" t="s">
        <v>133</v>
      </c>
    </row>
    <row r="3787" spans="1:9" x14ac:dyDescent="0.25">
      <c r="A3787" t="str">
        <f>IF(AND($C3787="Area (ha)",$E3787="Fully converted"),SUMIFS(UK!$E$9:$E$77,UK!$C$9:$C$77,Data!$H6065),IF(AND($C3787="Area (ha)",$E3787="In conversion"),SUMIFS(UK!$F$9:$F$77,UK!$C$9:$C$77,Data!$H6065),IF(AND($C3787="Area (ha)",$E3787="Total"),SUMIFS(UK!$F$9:$F$77,UK!$C$9:$C$77,Data!$H6065),IF(AND($C3787="Tonne",$E3787="Fully converted"),SUMIFS(UK!$F$9:$F$77,UK!$C$9:$C$77,Data!$H6065),""))))</f>
        <v/>
      </c>
      <c r="B3787" t="s">
        <v>45</v>
      </c>
      <c r="C3787" t="s">
        <v>144</v>
      </c>
      <c r="D3787" t="s">
        <v>49</v>
      </c>
      <c r="E3787" t="s">
        <v>142</v>
      </c>
      <c r="F3787" s="32" t="s">
        <v>31</v>
      </c>
      <c r="G3787" s="32" t="s">
        <v>111</v>
      </c>
      <c r="H3787" s="32" t="s">
        <v>111</v>
      </c>
      <c r="I3787" s="32" t="s">
        <v>111</v>
      </c>
    </row>
    <row r="3788" spans="1:9" x14ac:dyDescent="0.25">
      <c r="A3788" t="str">
        <f>IF(AND($C3788="Area (ha)",$E3788="Fully converted"),SUMIFS(UK!$E$9:$E$77,UK!$C$9:$C$77,Data!$H6066),IF(AND($C3788="Area (ha)",$E3788="In conversion"),SUMIFS(UK!$F$9:$F$77,UK!$C$9:$C$77,Data!$H6066),IF(AND($C3788="Area (ha)",$E3788="Total"),SUMIFS(UK!$F$9:$F$77,UK!$C$9:$C$77,Data!$H6066),IF(AND($C3788="Tonne",$E3788="Fully converted"),SUMIFS(UK!$F$9:$F$77,UK!$C$9:$C$77,Data!$H6066),""))))</f>
        <v/>
      </c>
      <c r="B3788" t="s">
        <v>45</v>
      </c>
      <c r="C3788" t="s">
        <v>144</v>
      </c>
      <c r="D3788" t="s">
        <v>49</v>
      </c>
      <c r="E3788" t="s">
        <v>142</v>
      </c>
      <c r="F3788" s="32" t="s">
        <v>31</v>
      </c>
      <c r="G3788" s="32" t="s">
        <v>134</v>
      </c>
      <c r="H3788" s="32" t="s">
        <v>134</v>
      </c>
      <c r="I3788" s="32" t="s">
        <v>134</v>
      </c>
    </row>
    <row r="3789" spans="1:9" x14ac:dyDescent="0.25">
      <c r="A3789" t="str">
        <f>IF(AND($C3789="Area (ha)",$E3789="Fully converted"),SUMIFS(UK!$E$9:$E$77,UK!$C$9:$C$77,Data!$H6067),IF(AND($C3789="Area (ha)",$E3789="In conversion"),SUMIFS(UK!$F$9:$F$77,UK!$C$9:$C$77,Data!$H6067),IF(AND($C3789="Area (ha)",$E3789="Total"),SUMIFS(UK!$F$9:$F$77,UK!$C$9:$C$77,Data!$H6067),IF(AND($C3789="Tonne",$E3789="Fully converted"),SUMIFS(UK!$F$9:$F$77,UK!$C$9:$C$77,Data!$H6067),""))))</f>
        <v/>
      </c>
      <c r="B3789" t="s">
        <v>45</v>
      </c>
      <c r="C3789" t="s">
        <v>144</v>
      </c>
      <c r="D3789" t="s">
        <v>49</v>
      </c>
      <c r="E3789" t="s">
        <v>142</v>
      </c>
      <c r="F3789" s="32" t="s">
        <v>31</v>
      </c>
      <c r="G3789" s="32" t="s">
        <v>113</v>
      </c>
      <c r="H3789" s="32" t="s">
        <v>113</v>
      </c>
      <c r="I3789" s="32" t="s">
        <v>113</v>
      </c>
    </row>
    <row r="3790" spans="1:9" x14ac:dyDescent="0.25">
      <c r="A3790" t="str">
        <f>IF(AND($C3790="Area (ha)",$E3790="Fully converted"),SUMIFS(UK!$E$9:$E$77,UK!$C$9:$C$77,Data!$H6068),IF(AND($C3790="Area (ha)",$E3790="In conversion"),SUMIFS(UK!$F$9:$F$77,UK!$C$9:$C$77,Data!$H6068),IF(AND($C3790="Area (ha)",$E3790="Total"),SUMIFS(UK!$F$9:$F$77,UK!$C$9:$C$77,Data!$H6068),IF(AND($C3790="Tonne",$E3790="Fully converted"),SUMIFS(UK!$F$9:$F$77,UK!$C$9:$C$77,Data!$H6068),""))))</f>
        <v/>
      </c>
      <c r="B3790" t="s">
        <v>45</v>
      </c>
      <c r="C3790" t="s">
        <v>144</v>
      </c>
      <c r="D3790" t="s">
        <v>49</v>
      </c>
      <c r="E3790" t="s">
        <v>142</v>
      </c>
      <c r="F3790" s="32" t="s">
        <v>31</v>
      </c>
      <c r="G3790" s="32" t="s">
        <v>135</v>
      </c>
      <c r="H3790" s="32" t="s">
        <v>135</v>
      </c>
      <c r="I3790" s="32" t="s">
        <v>135</v>
      </c>
    </row>
    <row r="3791" spans="1:9" x14ac:dyDescent="0.25">
      <c r="A3791" t="str">
        <f>IF(AND($C3791="Area (ha)",$E3791="Fully converted"),SUMIFS(UK!$E$9:$E$77,UK!$C$9:$C$77,Data!$H6069),IF(AND($C3791="Area (ha)",$E3791="In conversion"),SUMIFS(UK!$F$9:$F$77,UK!$C$9:$C$77,Data!$H6069),IF(AND($C3791="Area (ha)",$E3791="Total"),SUMIFS(UK!$F$9:$F$77,UK!$C$9:$C$77,Data!$H6069),IF(AND($C3791="Tonne",$E3791="Fully converted"),SUMIFS(UK!$F$9:$F$77,UK!$C$9:$C$77,Data!$H6069),""))))</f>
        <v/>
      </c>
      <c r="B3791" t="s">
        <v>45</v>
      </c>
      <c r="C3791" t="s">
        <v>144</v>
      </c>
      <c r="D3791" t="s">
        <v>49</v>
      </c>
      <c r="E3791" t="s">
        <v>142</v>
      </c>
      <c r="F3791" s="32" t="s">
        <v>31</v>
      </c>
      <c r="G3791" s="32" t="s">
        <v>115</v>
      </c>
      <c r="H3791" s="32" t="s">
        <v>115</v>
      </c>
      <c r="I3791" s="32" t="s">
        <v>115</v>
      </c>
    </row>
    <row r="3792" spans="1:9" x14ac:dyDescent="0.25">
      <c r="A3792" t="str">
        <f>IF(AND($C3792="Area (ha)",$E3792="Fully converted"),SUMIFS(UK!$E$9:$E$77,UK!$C$9:$C$77,Data!$H6070),IF(AND($C3792="Area (ha)",$E3792="In conversion"),SUMIFS(UK!$F$9:$F$77,UK!$C$9:$C$77,Data!$H6070),IF(AND($C3792="Area (ha)",$E3792="Total"),SUMIFS(UK!$F$9:$F$77,UK!$C$9:$C$77,Data!$H6070),IF(AND($C3792="Tonne",$E3792="Fully converted"),SUMIFS(UK!$F$9:$F$77,UK!$C$9:$C$77,Data!$H6070),""))))</f>
        <v/>
      </c>
      <c r="B3792" t="s">
        <v>45</v>
      </c>
      <c r="C3792" t="s">
        <v>144</v>
      </c>
      <c r="D3792" t="s">
        <v>49</v>
      </c>
      <c r="E3792" t="s">
        <v>142</v>
      </c>
      <c r="F3792" s="32" t="s">
        <v>31</v>
      </c>
      <c r="G3792" s="32" t="s">
        <v>116</v>
      </c>
      <c r="H3792" s="32" t="s">
        <v>116</v>
      </c>
      <c r="I3792" s="32" t="s">
        <v>116</v>
      </c>
    </row>
    <row r="3793" spans="1:9" x14ac:dyDescent="0.25">
      <c r="A3793" t="str">
        <f>IF(AND($C3793="Area (ha)",$E3793="Fully converted"),SUMIFS(UK!$E$9:$E$77,UK!$C$9:$C$77,Data!$H6071),IF(AND($C3793="Area (ha)",$E3793="In conversion"),SUMIFS(UK!$F$9:$F$77,UK!$C$9:$C$77,Data!$H6071),IF(AND($C3793="Area (ha)",$E3793="Total"),SUMIFS(UK!$F$9:$F$77,UK!$C$9:$C$77,Data!$H6071),IF(AND($C3793="Tonne",$E3793="Fully converted"),SUMIFS(UK!$F$9:$F$77,UK!$C$9:$C$77,Data!$H6071),""))))</f>
        <v/>
      </c>
      <c r="B3793" t="s">
        <v>45</v>
      </c>
      <c r="C3793" t="s">
        <v>144</v>
      </c>
      <c r="D3793" t="s">
        <v>49</v>
      </c>
      <c r="E3793" t="s">
        <v>142</v>
      </c>
      <c r="F3793" s="32" t="s">
        <v>31</v>
      </c>
      <c r="G3793" s="32" t="s">
        <v>117</v>
      </c>
      <c r="H3793" s="32" t="s">
        <v>117</v>
      </c>
      <c r="I3793" s="32" t="s">
        <v>117</v>
      </c>
    </row>
    <row r="3794" spans="1:9" x14ac:dyDescent="0.25">
      <c r="A3794" t="str">
        <f>IF(AND($C3794="Area (ha)",$E3794="Fully converted"),SUMIFS(UK!$E$9:$E$77,UK!$C$9:$C$77,Data!$H6072),IF(AND($C3794="Area (ha)",$E3794="In conversion"),SUMIFS(UK!$F$9:$F$77,UK!$C$9:$C$77,Data!$H6072),IF(AND($C3794="Area (ha)",$E3794="Total"),SUMIFS(UK!$F$9:$F$77,UK!$C$9:$C$77,Data!$H6072),IF(AND($C3794="Tonne",$E3794="Fully converted"),SUMIFS(UK!$F$9:$F$77,UK!$C$9:$C$77,Data!$H6072),""))))</f>
        <v/>
      </c>
      <c r="B3794" t="s">
        <v>45</v>
      </c>
      <c r="C3794" t="s">
        <v>144</v>
      </c>
      <c r="D3794" t="s">
        <v>49</v>
      </c>
      <c r="E3794" t="s">
        <v>142</v>
      </c>
      <c r="F3794" s="32" t="s">
        <v>31</v>
      </c>
      <c r="G3794" s="32" t="s">
        <v>136</v>
      </c>
      <c r="H3794" s="32" t="s">
        <v>136</v>
      </c>
      <c r="I3794" s="32" t="s">
        <v>136</v>
      </c>
    </row>
    <row r="3795" spans="1:9" x14ac:dyDescent="0.25">
      <c r="A3795" t="str">
        <f>IF(AND($C3795="Area (ha)",$E3795="Fully converted"),SUMIFS(UK!$E$9:$E$77,UK!$C$9:$C$77,Data!$H6073),IF(AND($C3795="Area (ha)",$E3795="In conversion"),SUMIFS(UK!$F$9:$F$77,UK!$C$9:$C$77,Data!$H6073),IF(AND($C3795="Area (ha)",$E3795="Total"),SUMIFS(UK!$F$9:$F$77,UK!$C$9:$C$77,Data!$H6073),IF(AND($C3795="Tonne",$E3795="Fully converted"),SUMIFS(UK!$F$9:$F$77,UK!$C$9:$C$77,Data!$H6073),""))))</f>
        <v/>
      </c>
      <c r="B3795" t="s">
        <v>45</v>
      </c>
      <c r="C3795" t="s">
        <v>144</v>
      </c>
      <c r="D3795" t="s">
        <v>49</v>
      </c>
      <c r="E3795" t="s">
        <v>142</v>
      </c>
      <c r="F3795" s="32" t="s">
        <v>31</v>
      </c>
      <c r="G3795" s="32" t="s">
        <v>137</v>
      </c>
      <c r="H3795" s="32" t="s">
        <v>137</v>
      </c>
      <c r="I3795" s="32" t="s">
        <v>137</v>
      </c>
    </row>
    <row r="3796" spans="1:9" x14ac:dyDescent="0.25">
      <c r="A3796" t="str">
        <f>IF(AND($C3796="Area (ha)",$E3796="Fully converted"),SUMIFS(UK!$E$9:$E$77,UK!$C$9:$C$77,Data!$H6074),IF(AND($C3796="Area (ha)",$E3796="In conversion"),SUMIFS(UK!$F$9:$F$77,UK!$C$9:$C$77,Data!$H6074),IF(AND($C3796="Area (ha)",$E3796="Total"),SUMIFS(UK!$F$9:$F$77,UK!$C$9:$C$77,Data!$H6074),IF(AND($C3796="Tonne",$E3796="Fully converted"),SUMIFS(UK!$F$9:$F$77,UK!$C$9:$C$77,Data!$H6074),""))))</f>
        <v/>
      </c>
      <c r="B3796" t="s">
        <v>45</v>
      </c>
      <c r="C3796" t="s">
        <v>144</v>
      </c>
      <c r="D3796" t="s">
        <v>49</v>
      </c>
      <c r="E3796" t="s">
        <v>142</v>
      </c>
      <c r="F3796" s="32" t="s">
        <v>31</v>
      </c>
      <c r="G3796" s="32" t="s">
        <v>119</v>
      </c>
      <c r="H3796" s="32" t="s">
        <v>119</v>
      </c>
      <c r="I3796" s="32" t="s">
        <v>119</v>
      </c>
    </row>
    <row r="3797" spans="1:9" x14ac:dyDescent="0.25">
      <c r="A3797" t="str">
        <f>IF(AND($C3797="Area (ha)",$E3797="Fully converted"),SUMIFS(UK!$E$9:$E$77,UK!$C$9:$C$77,Data!$H6075),IF(AND($C3797="Area (ha)",$E3797="In conversion"),SUMIFS(UK!$F$9:$F$77,UK!$C$9:$C$77,Data!$H6075),IF(AND($C3797="Area (ha)",$E3797="Total"),SUMIFS(UK!$F$9:$F$77,UK!$C$9:$C$77,Data!$H6075),IF(AND($C3797="Tonne",$E3797="Fully converted"),SUMIFS(UK!$F$9:$F$77,UK!$C$9:$C$77,Data!$H6075),""))))</f>
        <v/>
      </c>
      <c r="B3797" t="s">
        <v>45</v>
      </c>
      <c r="C3797" t="s">
        <v>144</v>
      </c>
      <c r="D3797" t="s">
        <v>49</v>
      </c>
      <c r="E3797" t="s">
        <v>142</v>
      </c>
      <c r="F3797" s="32" t="s">
        <v>32</v>
      </c>
      <c r="G3797" s="32" t="s">
        <v>146</v>
      </c>
      <c r="H3797" s="32" t="s">
        <v>146</v>
      </c>
      <c r="I3797" s="32" t="s">
        <v>52</v>
      </c>
    </row>
    <row r="3798" spans="1:9" x14ac:dyDescent="0.25">
      <c r="A3798" t="str">
        <f>IF(AND($C3798="Area (ha)",$E3798="Fully converted"),SUMIFS(UK!$E$9:$E$77,UK!$C$9:$C$77,Data!$H6076),IF(AND($C3798="Area (ha)",$E3798="In conversion"),SUMIFS(UK!$F$9:$F$77,UK!$C$9:$C$77,Data!$H6076),IF(AND($C3798="Area (ha)",$E3798="Total"),SUMIFS(UK!$F$9:$F$77,UK!$C$9:$C$77,Data!$H6076),IF(AND($C3798="Tonne",$E3798="Fully converted"),SUMIFS(UK!$F$9:$F$77,UK!$C$9:$C$77,Data!$H6076),""))))</f>
        <v/>
      </c>
      <c r="B3798" t="s">
        <v>45</v>
      </c>
      <c r="C3798" t="s">
        <v>144</v>
      </c>
      <c r="D3798" t="s">
        <v>49</v>
      </c>
      <c r="E3798" t="s">
        <v>142</v>
      </c>
      <c r="F3798" s="32" t="s">
        <v>32</v>
      </c>
      <c r="G3798" s="32" t="s">
        <v>53</v>
      </c>
      <c r="H3798" s="32" t="s">
        <v>53</v>
      </c>
      <c r="I3798" s="32" t="s">
        <v>53</v>
      </c>
    </row>
    <row r="3799" spans="1:9" x14ac:dyDescent="0.25">
      <c r="A3799" t="str">
        <f>IF(AND($C3799="Area (ha)",$E3799="Fully converted"),SUMIFS(UK!$E$9:$E$77,UK!$C$9:$C$77,Data!$H6077),IF(AND($C3799="Area (ha)",$E3799="In conversion"),SUMIFS(UK!$F$9:$F$77,UK!$C$9:$C$77,Data!$H6077),IF(AND($C3799="Area (ha)",$E3799="Total"),SUMIFS(UK!$F$9:$F$77,UK!$C$9:$C$77,Data!$H6077),IF(AND($C3799="Tonne",$E3799="Fully converted"),SUMIFS(UK!$F$9:$F$77,UK!$C$9:$C$77,Data!$H6077),""))))</f>
        <v/>
      </c>
      <c r="B3799" t="s">
        <v>45</v>
      </c>
      <c r="C3799" t="s">
        <v>144</v>
      </c>
      <c r="D3799" t="s">
        <v>49</v>
      </c>
      <c r="E3799" t="s">
        <v>142</v>
      </c>
      <c r="F3799" s="32" t="s">
        <v>32</v>
      </c>
      <c r="G3799" s="32" t="s">
        <v>54</v>
      </c>
      <c r="H3799" s="32" t="s">
        <v>54</v>
      </c>
      <c r="I3799" s="32" t="s">
        <v>54</v>
      </c>
    </row>
    <row r="3800" spans="1:9" x14ac:dyDescent="0.25">
      <c r="A3800" t="str">
        <f>IF(AND($C3800="Area (ha)",$E3800="Fully converted"),SUMIFS(UK!$E$9:$E$77,UK!$C$9:$C$77,Data!$H6078),IF(AND($C3800="Area (ha)",$E3800="In conversion"),SUMIFS(UK!$F$9:$F$77,UK!$C$9:$C$77,Data!$H6078),IF(AND($C3800="Area (ha)",$E3800="Total"),SUMIFS(UK!$F$9:$F$77,UK!$C$9:$C$77,Data!$H6078),IF(AND($C3800="Tonne",$E3800="Fully converted"),SUMIFS(UK!$F$9:$F$77,UK!$C$9:$C$77,Data!$H6078),""))))</f>
        <v/>
      </c>
      <c r="B3800" t="s">
        <v>45</v>
      </c>
      <c r="C3800" t="s">
        <v>144</v>
      </c>
      <c r="D3800" t="s">
        <v>49</v>
      </c>
      <c r="E3800" t="s">
        <v>142</v>
      </c>
      <c r="F3800" s="32" t="s">
        <v>32</v>
      </c>
      <c r="G3800" s="32" t="s">
        <v>55</v>
      </c>
      <c r="H3800" s="32" t="s">
        <v>55</v>
      </c>
      <c r="I3800" s="32" t="s">
        <v>55</v>
      </c>
    </row>
    <row r="3801" spans="1:9" x14ac:dyDescent="0.25">
      <c r="A3801" t="str">
        <f>IF(AND($C3801="Area (ha)",$E3801="Fully converted"),SUMIFS(UK!$E$9:$E$77,UK!$C$9:$C$77,Data!$H6079),IF(AND($C3801="Area (ha)",$E3801="In conversion"),SUMIFS(UK!$F$9:$F$77,UK!$C$9:$C$77,Data!$H6079),IF(AND($C3801="Area (ha)",$E3801="Total"),SUMIFS(UK!$F$9:$F$77,UK!$C$9:$C$77,Data!$H6079),IF(AND($C3801="Tonne",$E3801="Fully converted"),SUMIFS(UK!$F$9:$F$77,UK!$C$9:$C$77,Data!$H6079),""))))</f>
        <v/>
      </c>
      <c r="B3801" t="s">
        <v>45</v>
      </c>
      <c r="C3801" t="s">
        <v>144</v>
      </c>
      <c r="D3801" t="s">
        <v>49</v>
      </c>
      <c r="E3801" t="s">
        <v>142</v>
      </c>
      <c r="F3801" s="32" t="s">
        <v>32</v>
      </c>
      <c r="G3801" s="32" t="s">
        <v>122</v>
      </c>
      <c r="H3801" s="32" t="s">
        <v>122</v>
      </c>
      <c r="I3801" s="32" t="s">
        <v>122</v>
      </c>
    </row>
    <row r="3802" spans="1:9" x14ac:dyDescent="0.25">
      <c r="A3802" t="str">
        <f>IF(AND($C3802="Area (ha)",$E3802="Fully converted"),SUMIFS(UK!$E$9:$E$77,UK!$C$9:$C$77,Data!$H6080),IF(AND($C3802="Area (ha)",$E3802="In conversion"),SUMIFS(UK!$F$9:$F$77,UK!$C$9:$C$77,Data!$H6080),IF(AND($C3802="Area (ha)",$E3802="Total"),SUMIFS(UK!$F$9:$F$77,UK!$C$9:$C$77,Data!$H6080),IF(AND($C3802="Tonne",$E3802="Fully converted"),SUMIFS(UK!$F$9:$F$77,UK!$C$9:$C$77,Data!$H6080),""))))</f>
        <v/>
      </c>
      <c r="B3802" t="s">
        <v>45</v>
      </c>
      <c r="C3802" t="s">
        <v>144</v>
      </c>
      <c r="D3802" t="s">
        <v>49</v>
      </c>
      <c r="E3802" t="s">
        <v>142</v>
      </c>
      <c r="F3802" s="32" t="s">
        <v>32</v>
      </c>
      <c r="G3802" s="32" t="s">
        <v>57</v>
      </c>
      <c r="H3802" s="32" t="s">
        <v>148</v>
      </c>
      <c r="I3802" s="32" t="s">
        <v>57</v>
      </c>
    </row>
    <row r="3803" spans="1:9" x14ac:dyDescent="0.25">
      <c r="A3803" t="str">
        <f>IF(AND($C3803="Area (ha)",$E3803="Fully converted"),SUMIFS(UK!$E$9:$E$77,UK!$C$9:$C$77,Data!$H6081),IF(AND($C3803="Area (ha)",$E3803="In conversion"),SUMIFS(UK!$F$9:$F$77,UK!$C$9:$C$77,Data!$H6081),IF(AND($C3803="Area (ha)",$E3803="Total"),SUMIFS(UK!$F$9:$F$77,UK!$C$9:$C$77,Data!$H6081),IF(AND($C3803="Tonne",$E3803="Fully converted"),SUMIFS(UK!$F$9:$F$77,UK!$C$9:$C$77,Data!$H6081),""))))</f>
        <v/>
      </c>
      <c r="B3803" t="s">
        <v>45</v>
      </c>
      <c r="C3803" t="s">
        <v>144</v>
      </c>
      <c r="D3803" t="s">
        <v>49</v>
      </c>
      <c r="E3803" t="s">
        <v>142</v>
      </c>
      <c r="F3803" s="32" t="s">
        <v>32</v>
      </c>
      <c r="G3803" s="32" t="s">
        <v>58</v>
      </c>
      <c r="H3803" s="32" t="s">
        <v>58</v>
      </c>
      <c r="I3803" s="32" t="s">
        <v>58</v>
      </c>
    </row>
    <row r="3804" spans="1:9" x14ac:dyDescent="0.25">
      <c r="A3804" t="str">
        <f>IF(AND($C3804="Area (ha)",$E3804="Fully converted"),SUMIFS(UK!$E$9:$E$77,UK!$C$9:$C$77,Data!$H6082),IF(AND($C3804="Area (ha)",$E3804="In conversion"),SUMIFS(UK!$F$9:$F$77,UK!$C$9:$C$77,Data!$H6082),IF(AND($C3804="Area (ha)",$E3804="Total"),SUMIFS(UK!$F$9:$F$77,UK!$C$9:$C$77,Data!$H6082),IF(AND($C3804="Tonne",$E3804="Fully converted"),SUMIFS(UK!$F$9:$F$77,UK!$C$9:$C$77,Data!$H6082),""))))</f>
        <v/>
      </c>
      <c r="B3804" t="s">
        <v>45</v>
      </c>
      <c r="C3804" t="s">
        <v>144</v>
      </c>
      <c r="D3804" t="s">
        <v>49</v>
      </c>
      <c r="E3804" t="s">
        <v>142</v>
      </c>
      <c r="F3804" s="32" t="s">
        <v>32</v>
      </c>
      <c r="G3804" s="32" t="s">
        <v>59</v>
      </c>
      <c r="H3804" s="32" t="s">
        <v>59</v>
      </c>
      <c r="I3804" s="32" t="s">
        <v>59</v>
      </c>
    </row>
    <row r="3805" spans="1:9" x14ac:dyDescent="0.25">
      <c r="A3805" t="str">
        <f>IF(AND($C3805="Area (ha)",$E3805="Fully converted"),SUMIFS(UK!$E$9:$E$77,UK!$C$9:$C$77,Data!$H6083),IF(AND($C3805="Area (ha)",$E3805="In conversion"),SUMIFS(UK!$F$9:$F$77,UK!$C$9:$C$77,Data!$H6083),IF(AND($C3805="Area (ha)",$E3805="Total"),SUMIFS(UK!$F$9:$F$77,UK!$C$9:$C$77,Data!$H6083),IF(AND($C3805="Tonne",$E3805="Fully converted"),SUMIFS(UK!$F$9:$F$77,UK!$C$9:$C$77,Data!$H6083),""))))</f>
        <v/>
      </c>
      <c r="B3805" t="s">
        <v>45</v>
      </c>
      <c r="C3805" t="s">
        <v>144</v>
      </c>
      <c r="D3805" t="s">
        <v>49</v>
      </c>
      <c r="E3805" t="s">
        <v>142</v>
      </c>
      <c r="F3805" s="32" t="s">
        <v>32</v>
      </c>
      <c r="G3805" s="32" t="s">
        <v>60</v>
      </c>
      <c r="H3805" s="32" t="s">
        <v>60</v>
      </c>
      <c r="I3805" s="32" t="s">
        <v>60</v>
      </c>
    </row>
    <row r="3806" spans="1:9" x14ac:dyDescent="0.25">
      <c r="A3806" t="str">
        <f>IF(AND($C3806="Area (ha)",$E3806="Fully converted"),SUMIFS(UK!$E$9:$E$77,UK!$C$9:$C$77,Data!$H6084),IF(AND($C3806="Area (ha)",$E3806="In conversion"),SUMIFS(UK!$F$9:$F$77,UK!$C$9:$C$77,Data!$H6084),IF(AND($C3806="Area (ha)",$E3806="Total"),SUMIFS(UK!$F$9:$F$77,UK!$C$9:$C$77,Data!$H6084),IF(AND($C3806="Tonne",$E3806="Fully converted"),SUMIFS(UK!$F$9:$F$77,UK!$C$9:$C$77,Data!$H6084),""))))</f>
        <v/>
      </c>
      <c r="B3806" t="s">
        <v>45</v>
      </c>
      <c r="C3806" t="s">
        <v>144</v>
      </c>
      <c r="D3806" t="s">
        <v>49</v>
      </c>
      <c r="E3806" t="s">
        <v>142</v>
      </c>
      <c r="F3806" s="32" t="s">
        <v>32</v>
      </c>
      <c r="G3806" s="32" t="s">
        <v>61</v>
      </c>
      <c r="H3806" s="32" t="s">
        <v>61</v>
      </c>
      <c r="I3806" s="32" t="s">
        <v>61</v>
      </c>
    </row>
    <row r="3807" spans="1:9" x14ac:dyDescent="0.25">
      <c r="A3807" t="str">
        <f>IF(AND($C3807="Area (ha)",$E3807="Fully converted"),SUMIFS(UK!$E$9:$E$77,UK!$C$9:$C$77,Data!$H6085),IF(AND($C3807="Area (ha)",$E3807="In conversion"),SUMIFS(UK!$F$9:$F$77,UK!$C$9:$C$77,Data!$H6085),IF(AND($C3807="Area (ha)",$E3807="Total"),SUMIFS(UK!$F$9:$F$77,UK!$C$9:$C$77,Data!$H6085),IF(AND($C3807="Tonne",$E3807="Fully converted"),SUMIFS(UK!$F$9:$F$77,UK!$C$9:$C$77,Data!$H6085),""))))</f>
        <v/>
      </c>
      <c r="B3807" t="s">
        <v>45</v>
      </c>
      <c r="C3807" t="s">
        <v>144</v>
      </c>
      <c r="D3807" t="s">
        <v>49</v>
      </c>
      <c r="E3807" t="s">
        <v>142</v>
      </c>
      <c r="F3807" s="32" t="s">
        <v>32</v>
      </c>
      <c r="G3807" s="32" t="s">
        <v>62</v>
      </c>
      <c r="H3807" s="32" t="s">
        <v>62</v>
      </c>
      <c r="I3807" s="32" t="s">
        <v>62</v>
      </c>
    </row>
    <row r="3808" spans="1:9" x14ac:dyDescent="0.25">
      <c r="A3808" t="str">
        <f>IF(AND($C3808="Area (ha)",$E3808="Fully converted"),SUMIFS(UK!$E$9:$E$77,UK!$C$9:$C$77,Data!$H6086),IF(AND($C3808="Area (ha)",$E3808="In conversion"),SUMIFS(UK!$F$9:$F$77,UK!$C$9:$C$77,Data!$H6086),IF(AND($C3808="Area (ha)",$E3808="Total"),SUMIFS(UK!$F$9:$F$77,UK!$C$9:$C$77,Data!$H6086),IF(AND($C3808="Tonne",$E3808="Fully converted"),SUMIFS(UK!$F$9:$F$77,UK!$C$9:$C$77,Data!$H6086),""))))</f>
        <v/>
      </c>
      <c r="B3808" t="s">
        <v>45</v>
      </c>
      <c r="C3808" t="s">
        <v>144</v>
      </c>
      <c r="D3808" t="s">
        <v>49</v>
      </c>
      <c r="E3808" t="s">
        <v>142</v>
      </c>
      <c r="F3808" s="32" t="s">
        <v>32</v>
      </c>
      <c r="G3808" s="32" t="s">
        <v>63</v>
      </c>
      <c r="H3808" s="32" t="s">
        <v>63</v>
      </c>
      <c r="I3808" s="32" t="s">
        <v>63</v>
      </c>
    </row>
    <row r="3809" spans="1:9" x14ac:dyDescent="0.25">
      <c r="A3809" t="str">
        <f>IF(AND($C3809="Area (ha)",$E3809="Fully converted"),SUMIFS(UK!$E$9:$E$77,UK!$C$9:$C$77,Data!$H6087),IF(AND($C3809="Area (ha)",$E3809="In conversion"),SUMIFS(UK!$F$9:$F$77,UK!$C$9:$C$77,Data!$H6087),IF(AND($C3809="Area (ha)",$E3809="Total"),SUMIFS(UK!$F$9:$F$77,UK!$C$9:$C$77,Data!$H6087),IF(AND($C3809="Tonne",$E3809="Fully converted"),SUMIFS(UK!$F$9:$F$77,UK!$C$9:$C$77,Data!$H6087),""))))</f>
        <v/>
      </c>
      <c r="B3809" t="s">
        <v>45</v>
      </c>
      <c r="C3809" t="s">
        <v>144</v>
      </c>
      <c r="D3809" t="s">
        <v>49</v>
      </c>
      <c r="E3809" t="s">
        <v>142</v>
      </c>
      <c r="F3809" s="32" t="s">
        <v>32</v>
      </c>
      <c r="G3809" s="32" t="s">
        <v>64</v>
      </c>
      <c r="H3809" s="32" t="s">
        <v>64</v>
      </c>
      <c r="I3809" s="32" t="s">
        <v>64</v>
      </c>
    </row>
    <row r="3810" spans="1:9" x14ac:dyDescent="0.25">
      <c r="A3810" t="str">
        <f>IF(AND($C3810="Area (ha)",$E3810="Fully converted"),SUMIFS(UK!$E$9:$E$77,UK!$C$9:$C$77,Data!$H6088),IF(AND($C3810="Area (ha)",$E3810="In conversion"),SUMIFS(UK!$F$9:$F$77,UK!$C$9:$C$77,Data!$H6088),IF(AND($C3810="Area (ha)",$E3810="Total"),SUMIFS(UK!$F$9:$F$77,UK!$C$9:$C$77,Data!$H6088),IF(AND($C3810="Tonne",$E3810="Fully converted"),SUMIFS(UK!$F$9:$F$77,UK!$C$9:$C$77,Data!$H6088),""))))</f>
        <v/>
      </c>
      <c r="B3810" t="s">
        <v>45</v>
      </c>
      <c r="C3810" t="s">
        <v>144</v>
      </c>
      <c r="D3810" t="s">
        <v>49</v>
      </c>
      <c r="E3810" t="s">
        <v>142</v>
      </c>
      <c r="F3810" s="32" t="s">
        <v>32</v>
      </c>
      <c r="G3810" s="32" t="s">
        <v>123</v>
      </c>
      <c r="H3810" s="32" t="s">
        <v>123</v>
      </c>
      <c r="I3810" s="32" t="s">
        <v>123</v>
      </c>
    </row>
    <row r="3811" spans="1:9" x14ac:dyDescent="0.25">
      <c r="A3811" t="str">
        <f>IF(AND($C3811="Area (ha)",$E3811="Fully converted"),SUMIFS(UK!$E$9:$E$77,UK!$C$9:$C$77,Data!$H6089),IF(AND($C3811="Area (ha)",$E3811="In conversion"),SUMIFS(UK!$F$9:$F$77,UK!$C$9:$C$77,Data!$H6089),IF(AND($C3811="Area (ha)",$E3811="Total"),SUMIFS(UK!$F$9:$F$77,UK!$C$9:$C$77,Data!$H6089),IF(AND($C3811="Tonne",$E3811="Fully converted"),SUMIFS(UK!$F$9:$F$77,UK!$C$9:$C$77,Data!$H6089),""))))</f>
        <v/>
      </c>
      <c r="B3811" t="s">
        <v>45</v>
      </c>
      <c r="C3811" t="s">
        <v>144</v>
      </c>
      <c r="D3811" t="s">
        <v>49</v>
      </c>
      <c r="E3811" t="s">
        <v>142</v>
      </c>
      <c r="F3811" s="32" t="s">
        <v>32</v>
      </c>
      <c r="G3811" s="32" t="s">
        <v>66</v>
      </c>
      <c r="H3811" s="32" t="s">
        <v>66</v>
      </c>
      <c r="I3811" s="32" t="s">
        <v>236</v>
      </c>
    </row>
    <row r="3812" spans="1:9" x14ac:dyDescent="0.25">
      <c r="A3812" t="str">
        <f>IF(AND($C3812="Area (ha)",$E3812="Fully converted"),SUMIFS(UK!$E$9:$E$77,UK!$C$9:$C$77,Data!$H6090),IF(AND($C3812="Area (ha)",$E3812="In conversion"),SUMIFS(UK!$F$9:$F$77,UK!$C$9:$C$77,Data!$H6090),IF(AND($C3812="Area (ha)",$E3812="Total"),SUMIFS(UK!$F$9:$F$77,UK!$C$9:$C$77,Data!$H6090),IF(AND($C3812="Tonne",$E3812="Fully converted"),SUMIFS(UK!$F$9:$F$77,UK!$C$9:$C$77,Data!$H6090),""))))</f>
        <v/>
      </c>
      <c r="B3812" t="s">
        <v>45</v>
      </c>
      <c r="C3812" t="s">
        <v>144</v>
      </c>
      <c r="D3812" t="s">
        <v>49</v>
      </c>
      <c r="E3812" t="s">
        <v>142</v>
      </c>
      <c r="F3812" s="32" t="s">
        <v>32</v>
      </c>
      <c r="G3812" s="32" t="s">
        <v>67</v>
      </c>
      <c r="H3812" s="32" t="s">
        <v>67</v>
      </c>
      <c r="I3812" s="32" t="s">
        <v>67</v>
      </c>
    </row>
    <row r="3813" spans="1:9" x14ac:dyDescent="0.25">
      <c r="A3813" t="str">
        <f>IF(AND($C3813="Area (ha)",$E3813="Fully converted"),SUMIFS(UK!$E$9:$E$77,UK!$C$9:$C$77,Data!$H6091),IF(AND($C3813="Area (ha)",$E3813="In conversion"),SUMIFS(UK!$F$9:$F$77,UK!$C$9:$C$77,Data!$H6091),IF(AND($C3813="Area (ha)",$E3813="Total"),SUMIFS(UK!$F$9:$F$77,UK!$C$9:$C$77,Data!$H6091),IF(AND($C3813="Tonne",$E3813="Fully converted"),SUMIFS(UK!$F$9:$F$77,UK!$C$9:$C$77,Data!$H6091),""))))</f>
        <v/>
      </c>
      <c r="B3813" t="s">
        <v>45</v>
      </c>
      <c r="C3813" t="s">
        <v>144</v>
      </c>
      <c r="D3813" t="s">
        <v>49</v>
      </c>
      <c r="E3813" t="s">
        <v>142</v>
      </c>
      <c r="F3813" s="32" t="s">
        <v>32</v>
      </c>
      <c r="G3813" s="32" t="s">
        <v>68</v>
      </c>
      <c r="H3813" s="32" t="s">
        <v>68</v>
      </c>
      <c r="I3813" s="32" t="s">
        <v>68</v>
      </c>
    </row>
    <row r="3814" spans="1:9" x14ac:dyDescent="0.25">
      <c r="A3814" t="str">
        <f>IF(AND($C3814="Area (ha)",$E3814="Fully converted"),SUMIFS(UK!$E$9:$E$77,UK!$C$9:$C$77,Data!$H6092),IF(AND($C3814="Area (ha)",$E3814="In conversion"),SUMIFS(UK!$F$9:$F$77,UK!$C$9:$C$77,Data!$H6092),IF(AND($C3814="Area (ha)",$E3814="Total"),SUMIFS(UK!$F$9:$F$77,UK!$C$9:$C$77,Data!$H6092),IF(AND($C3814="Tonne",$E3814="Fully converted"),SUMIFS(UK!$F$9:$F$77,UK!$C$9:$C$77,Data!$H6092),""))))</f>
        <v/>
      </c>
      <c r="B3814" t="s">
        <v>45</v>
      </c>
      <c r="C3814" t="s">
        <v>144</v>
      </c>
      <c r="D3814" t="s">
        <v>49</v>
      </c>
      <c r="E3814" t="s">
        <v>142</v>
      </c>
      <c r="F3814" s="32" t="s">
        <v>32</v>
      </c>
      <c r="G3814" s="32" t="s">
        <v>69</v>
      </c>
      <c r="H3814" s="32" t="s">
        <v>69</v>
      </c>
      <c r="I3814" s="32" t="s">
        <v>69</v>
      </c>
    </row>
    <row r="3815" spans="1:9" x14ac:dyDescent="0.25">
      <c r="A3815" t="str">
        <f>IF(AND($C3815="Area (ha)",$E3815="Fully converted"),SUMIFS(UK!$E$9:$E$77,UK!$C$9:$C$77,Data!$H6093),IF(AND($C3815="Area (ha)",$E3815="In conversion"),SUMIFS(UK!$F$9:$F$77,UK!$C$9:$C$77,Data!$H6093),IF(AND($C3815="Area (ha)",$E3815="Total"),SUMIFS(UK!$F$9:$F$77,UK!$C$9:$C$77,Data!$H6093),IF(AND($C3815="Tonne",$E3815="Fully converted"),SUMIFS(UK!$F$9:$F$77,UK!$C$9:$C$77,Data!$H6093),""))))</f>
        <v/>
      </c>
      <c r="B3815" t="s">
        <v>45</v>
      </c>
      <c r="C3815" t="s">
        <v>144</v>
      </c>
      <c r="D3815" t="s">
        <v>49</v>
      </c>
      <c r="E3815" t="s">
        <v>142</v>
      </c>
      <c r="F3815" s="32" t="s">
        <v>32</v>
      </c>
      <c r="G3815" s="32" t="s">
        <v>124</v>
      </c>
      <c r="H3815" s="32" t="s">
        <v>124</v>
      </c>
      <c r="I3815" s="32" t="s">
        <v>124</v>
      </c>
    </row>
    <row r="3816" spans="1:9" x14ac:dyDescent="0.25">
      <c r="A3816" t="str">
        <f>IF(AND($C3816="Area (ha)",$E3816="Fully converted"),SUMIFS(UK!$E$9:$E$77,UK!$C$9:$C$77,Data!$H6094),IF(AND($C3816="Area (ha)",$E3816="In conversion"),SUMIFS(UK!$F$9:$F$77,UK!$C$9:$C$77,Data!$H6094),IF(AND($C3816="Area (ha)",$E3816="Total"),SUMIFS(UK!$F$9:$F$77,UK!$C$9:$C$77,Data!$H6094),IF(AND($C3816="Tonne",$E3816="Fully converted"),SUMIFS(UK!$F$9:$F$77,UK!$C$9:$C$77,Data!$H6094),""))))</f>
        <v/>
      </c>
      <c r="B3816" t="s">
        <v>45</v>
      </c>
      <c r="C3816" t="s">
        <v>144</v>
      </c>
      <c r="D3816" t="s">
        <v>49</v>
      </c>
      <c r="E3816" t="s">
        <v>142</v>
      </c>
      <c r="F3816" s="32" t="s">
        <v>32</v>
      </c>
      <c r="G3816" s="32" t="s">
        <v>71</v>
      </c>
      <c r="H3816" s="32" t="s">
        <v>71</v>
      </c>
      <c r="I3816" s="32" t="s">
        <v>71</v>
      </c>
    </row>
    <row r="3817" spans="1:9" x14ac:dyDescent="0.25">
      <c r="A3817" t="str">
        <f>IF(AND($C3817="Area (ha)",$E3817="Fully converted"),SUMIFS(UK!$E$9:$E$77,UK!$C$9:$C$77,Data!$H6095),IF(AND($C3817="Area (ha)",$E3817="In conversion"),SUMIFS(UK!$F$9:$F$77,UK!$C$9:$C$77,Data!$H6095),IF(AND($C3817="Area (ha)",$E3817="Total"),SUMIFS(UK!$F$9:$F$77,UK!$C$9:$C$77,Data!$H6095),IF(AND($C3817="Tonne",$E3817="Fully converted"),SUMIFS(UK!$F$9:$F$77,UK!$C$9:$C$77,Data!$H6095),""))))</f>
        <v/>
      </c>
      <c r="B3817" t="s">
        <v>45</v>
      </c>
      <c r="C3817" t="s">
        <v>144</v>
      </c>
      <c r="D3817" t="s">
        <v>49</v>
      </c>
      <c r="E3817" t="s">
        <v>142</v>
      </c>
      <c r="F3817" s="32" t="s">
        <v>32</v>
      </c>
      <c r="G3817" s="32" t="s">
        <v>72</v>
      </c>
      <c r="H3817" s="32" t="s">
        <v>72</v>
      </c>
      <c r="I3817" s="32" t="s">
        <v>72</v>
      </c>
    </row>
    <row r="3818" spans="1:9" x14ac:dyDescent="0.25">
      <c r="A3818" t="str">
        <f>IF(AND($C3818="Area (ha)",$E3818="Fully converted"),SUMIFS(UK!$E$9:$E$77,UK!$C$9:$C$77,Data!$H6096),IF(AND($C3818="Area (ha)",$E3818="In conversion"),SUMIFS(UK!$F$9:$F$77,UK!$C$9:$C$77,Data!$H6096),IF(AND($C3818="Area (ha)",$E3818="Total"),SUMIFS(UK!$F$9:$F$77,UK!$C$9:$C$77,Data!$H6096),IF(AND($C3818="Tonne",$E3818="Fully converted"),SUMIFS(UK!$F$9:$F$77,UK!$C$9:$C$77,Data!$H6096),""))))</f>
        <v/>
      </c>
      <c r="B3818" t="s">
        <v>45</v>
      </c>
      <c r="C3818" t="s">
        <v>144</v>
      </c>
      <c r="D3818" t="s">
        <v>49</v>
      </c>
      <c r="E3818" t="s">
        <v>142</v>
      </c>
      <c r="F3818" s="32" t="s">
        <v>32</v>
      </c>
      <c r="G3818" s="32" t="s">
        <v>73</v>
      </c>
      <c r="H3818" s="32" t="s">
        <v>73</v>
      </c>
      <c r="I3818" s="32" t="s">
        <v>73</v>
      </c>
    </row>
    <row r="3819" spans="1:9" x14ac:dyDescent="0.25">
      <c r="A3819" t="str">
        <f>IF(AND($C3819="Area (ha)",$E3819="Fully converted"),SUMIFS(UK!$E$9:$E$77,UK!$C$9:$C$77,Data!$H6097),IF(AND($C3819="Area (ha)",$E3819="In conversion"),SUMIFS(UK!$F$9:$F$77,UK!$C$9:$C$77,Data!$H6097),IF(AND($C3819="Area (ha)",$E3819="Total"),SUMIFS(UK!$F$9:$F$77,UK!$C$9:$C$77,Data!$H6097),IF(AND($C3819="Tonne",$E3819="Fully converted"),SUMIFS(UK!$F$9:$F$77,UK!$C$9:$C$77,Data!$H6097),""))))</f>
        <v/>
      </c>
      <c r="B3819" t="s">
        <v>45</v>
      </c>
      <c r="C3819" t="s">
        <v>144</v>
      </c>
      <c r="D3819" t="s">
        <v>49</v>
      </c>
      <c r="E3819" t="s">
        <v>142</v>
      </c>
      <c r="F3819" s="32" t="s">
        <v>32</v>
      </c>
      <c r="G3819" s="32" t="s">
        <v>74</v>
      </c>
      <c r="H3819" s="32" t="s">
        <v>74</v>
      </c>
      <c r="I3819" s="32" t="s">
        <v>74</v>
      </c>
    </row>
    <row r="3820" spans="1:9" x14ac:dyDescent="0.25">
      <c r="A3820" t="str">
        <f>IF(AND($C3820="Area (ha)",$E3820="Fully converted"),SUMIFS(UK!$E$9:$E$77,UK!$C$9:$C$77,Data!$H6098),IF(AND($C3820="Area (ha)",$E3820="In conversion"),SUMIFS(UK!$F$9:$F$77,UK!$C$9:$C$77,Data!$H6098),IF(AND($C3820="Area (ha)",$E3820="Total"),SUMIFS(UK!$F$9:$F$77,UK!$C$9:$C$77,Data!$H6098),IF(AND($C3820="Tonne",$E3820="Fully converted"),SUMIFS(UK!$F$9:$F$77,UK!$C$9:$C$77,Data!$H6098),""))))</f>
        <v/>
      </c>
      <c r="B3820" t="s">
        <v>45</v>
      </c>
      <c r="C3820" t="s">
        <v>144</v>
      </c>
      <c r="D3820" t="s">
        <v>49</v>
      </c>
      <c r="E3820" t="s">
        <v>142</v>
      </c>
      <c r="F3820" s="32" t="s">
        <v>32</v>
      </c>
      <c r="G3820" s="32" t="s">
        <v>125</v>
      </c>
      <c r="H3820" s="32" t="s">
        <v>75</v>
      </c>
      <c r="I3820" s="32" t="s">
        <v>125</v>
      </c>
    </row>
    <row r="3821" spans="1:9" x14ac:dyDescent="0.25">
      <c r="A3821" t="str">
        <f>IF(AND($C3821="Area (ha)",$E3821="Fully converted"),SUMIFS(UK!$E$9:$E$77,UK!$C$9:$C$77,Data!$H6099),IF(AND($C3821="Area (ha)",$E3821="In conversion"),SUMIFS(UK!$F$9:$F$77,UK!$C$9:$C$77,Data!$H6099),IF(AND($C3821="Area (ha)",$E3821="Total"),SUMIFS(UK!$F$9:$F$77,UK!$C$9:$C$77,Data!$H6099),IF(AND($C3821="Tonne",$E3821="Fully converted"),SUMIFS(UK!$F$9:$F$77,UK!$C$9:$C$77,Data!$H6099),""))))</f>
        <v/>
      </c>
      <c r="B3821" t="s">
        <v>45</v>
      </c>
      <c r="C3821" t="s">
        <v>144</v>
      </c>
      <c r="D3821" t="s">
        <v>49</v>
      </c>
      <c r="E3821" t="s">
        <v>142</v>
      </c>
      <c r="F3821" s="32" t="s">
        <v>32</v>
      </c>
      <c r="G3821" s="32" t="s">
        <v>76</v>
      </c>
      <c r="H3821" s="32" t="s">
        <v>76</v>
      </c>
      <c r="I3821" s="32" t="s">
        <v>76</v>
      </c>
    </row>
    <row r="3822" spans="1:9" x14ac:dyDescent="0.25">
      <c r="A3822" t="str">
        <f>IF(AND($C3822="Area (ha)",$E3822="Fully converted"),SUMIFS(UK!$E$9:$E$77,UK!$C$9:$C$77,Data!$H6100),IF(AND($C3822="Area (ha)",$E3822="In conversion"),SUMIFS(UK!$F$9:$F$77,UK!$C$9:$C$77,Data!$H6100),IF(AND($C3822="Area (ha)",$E3822="Total"),SUMIFS(UK!$F$9:$F$77,UK!$C$9:$C$77,Data!$H6100),IF(AND($C3822="Tonne",$E3822="Fully converted"),SUMIFS(UK!$F$9:$F$77,UK!$C$9:$C$77,Data!$H6100),""))))</f>
        <v/>
      </c>
      <c r="B3822" t="s">
        <v>45</v>
      </c>
      <c r="C3822" t="s">
        <v>144</v>
      </c>
      <c r="D3822" t="s">
        <v>49</v>
      </c>
      <c r="E3822" t="s">
        <v>142</v>
      </c>
      <c r="F3822" s="32" t="s">
        <v>32</v>
      </c>
      <c r="G3822" s="32" t="s">
        <v>77</v>
      </c>
      <c r="H3822" s="32" t="s">
        <v>77</v>
      </c>
      <c r="I3822" s="32" t="s">
        <v>77</v>
      </c>
    </row>
    <row r="3823" spans="1:9" x14ac:dyDescent="0.25">
      <c r="A3823" t="str">
        <f>IF(AND($C3823="Area (ha)",$E3823="Fully converted"),SUMIFS(UK!$E$9:$E$77,UK!$C$9:$C$77,Data!$H6101),IF(AND($C3823="Area (ha)",$E3823="In conversion"),SUMIFS(UK!$F$9:$F$77,UK!$C$9:$C$77,Data!$H6101),IF(AND($C3823="Area (ha)",$E3823="Total"),SUMIFS(UK!$F$9:$F$77,UK!$C$9:$C$77,Data!$H6101),IF(AND($C3823="Tonne",$E3823="Fully converted"),SUMIFS(UK!$F$9:$F$77,UK!$C$9:$C$77,Data!$H6101),""))))</f>
        <v/>
      </c>
      <c r="B3823" t="s">
        <v>45</v>
      </c>
      <c r="C3823" t="s">
        <v>144</v>
      </c>
      <c r="D3823" t="s">
        <v>49</v>
      </c>
      <c r="E3823" t="s">
        <v>142</v>
      </c>
      <c r="F3823" s="32" t="s">
        <v>32</v>
      </c>
      <c r="G3823" s="32" t="s">
        <v>78</v>
      </c>
      <c r="H3823" s="32" t="s">
        <v>78</v>
      </c>
      <c r="I3823" s="32" t="s">
        <v>78</v>
      </c>
    </row>
    <row r="3824" spans="1:9" x14ac:dyDescent="0.25">
      <c r="A3824" t="str">
        <f>IF(AND($C3824="Area (ha)",$E3824="Fully converted"),SUMIFS(UK!$E$9:$E$77,UK!$C$9:$C$77,Data!$H6102),IF(AND($C3824="Area (ha)",$E3824="In conversion"),SUMIFS(UK!$F$9:$F$77,UK!$C$9:$C$77,Data!$H6102),IF(AND($C3824="Area (ha)",$E3824="Total"),SUMIFS(UK!$F$9:$F$77,UK!$C$9:$C$77,Data!$H6102),IF(AND($C3824="Tonne",$E3824="Fully converted"),SUMIFS(UK!$F$9:$F$77,UK!$C$9:$C$77,Data!$H6102),""))))</f>
        <v/>
      </c>
      <c r="B3824" t="s">
        <v>45</v>
      </c>
      <c r="C3824" t="s">
        <v>144</v>
      </c>
      <c r="D3824" t="s">
        <v>49</v>
      </c>
      <c r="E3824" t="s">
        <v>142</v>
      </c>
      <c r="F3824" s="32" t="s">
        <v>32</v>
      </c>
      <c r="G3824" s="32" t="s">
        <v>126</v>
      </c>
      <c r="H3824" s="32" t="s">
        <v>126</v>
      </c>
      <c r="I3824" s="32" t="s">
        <v>126</v>
      </c>
    </row>
    <row r="3825" spans="1:9" x14ac:dyDescent="0.25">
      <c r="A3825" t="str">
        <f>IF(AND($C3825="Area (ha)",$E3825="Fully converted"),SUMIFS(UK!$E$9:$E$77,UK!$C$9:$C$77,Data!$H6103),IF(AND($C3825="Area (ha)",$E3825="In conversion"),SUMIFS(UK!$F$9:$F$77,UK!$C$9:$C$77,Data!$H6103),IF(AND($C3825="Area (ha)",$E3825="Total"),SUMIFS(UK!$F$9:$F$77,UK!$C$9:$C$77,Data!$H6103),IF(AND($C3825="Tonne",$E3825="Fully converted"),SUMIFS(UK!$F$9:$F$77,UK!$C$9:$C$77,Data!$H6103),""))))</f>
        <v/>
      </c>
      <c r="B3825" t="s">
        <v>45</v>
      </c>
      <c r="C3825" t="s">
        <v>144</v>
      </c>
      <c r="D3825" t="s">
        <v>49</v>
      </c>
      <c r="E3825" t="s">
        <v>142</v>
      </c>
      <c r="F3825" s="32" t="s">
        <v>32</v>
      </c>
      <c r="G3825" s="32" t="s">
        <v>80</v>
      </c>
      <c r="H3825" s="32" t="s">
        <v>80</v>
      </c>
      <c r="I3825" s="32" t="s">
        <v>80</v>
      </c>
    </row>
    <row r="3826" spans="1:9" x14ac:dyDescent="0.25">
      <c r="A3826" t="str">
        <f>IF(AND($C3826="Area (ha)",$E3826="Fully converted"),SUMIFS(UK!$E$9:$E$77,UK!$C$9:$C$77,Data!$H6104),IF(AND($C3826="Area (ha)",$E3826="In conversion"),SUMIFS(UK!$F$9:$F$77,UK!$C$9:$C$77,Data!$H6104),IF(AND($C3826="Area (ha)",$E3826="Total"),SUMIFS(UK!$F$9:$F$77,UK!$C$9:$C$77,Data!$H6104),IF(AND($C3826="Tonne",$E3826="Fully converted"),SUMIFS(UK!$F$9:$F$77,UK!$C$9:$C$77,Data!$H6104),""))))</f>
        <v/>
      </c>
      <c r="B3826" t="s">
        <v>45</v>
      </c>
      <c r="C3826" t="s">
        <v>144</v>
      </c>
      <c r="D3826" t="s">
        <v>49</v>
      </c>
      <c r="E3826" t="s">
        <v>142</v>
      </c>
      <c r="F3826" s="32" t="s">
        <v>32</v>
      </c>
      <c r="G3826" s="32" t="s">
        <v>81</v>
      </c>
      <c r="H3826" s="32" t="s">
        <v>81</v>
      </c>
      <c r="I3826" s="32" t="s">
        <v>81</v>
      </c>
    </row>
    <row r="3827" spans="1:9" x14ac:dyDescent="0.25">
      <c r="A3827" t="str">
        <f>IF(AND($C3827="Area (ha)",$E3827="Fully converted"),SUMIFS(UK!$E$9:$E$77,UK!$C$9:$C$77,Data!$H6105),IF(AND($C3827="Area (ha)",$E3827="In conversion"),SUMIFS(UK!$F$9:$F$77,UK!$C$9:$C$77,Data!$H6105),IF(AND($C3827="Area (ha)",$E3827="Total"),SUMIFS(UK!$F$9:$F$77,UK!$C$9:$C$77,Data!$H6105),IF(AND($C3827="Tonne",$E3827="Fully converted"),SUMIFS(UK!$F$9:$F$77,UK!$C$9:$C$77,Data!$H6105),""))))</f>
        <v/>
      </c>
      <c r="B3827" t="s">
        <v>45</v>
      </c>
      <c r="C3827" t="s">
        <v>144</v>
      </c>
      <c r="D3827" t="s">
        <v>49</v>
      </c>
      <c r="E3827" t="s">
        <v>142</v>
      </c>
      <c r="F3827" s="32" t="s">
        <v>32</v>
      </c>
      <c r="G3827" s="32" t="s">
        <v>82</v>
      </c>
      <c r="H3827" s="32" t="s">
        <v>82</v>
      </c>
      <c r="I3827" s="32" t="s">
        <v>82</v>
      </c>
    </row>
    <row r="3828" spans="1:9" x14ac:dyDescent="0.25">
      <c r="A3828" t="str">
        <f>IF(AND($C3828="Area (ha)",$E3828="Fully converted"),SUMIFS(UK!$E$9:$E$77,UK!$C$9:$C$77,Data!$H6106),IF(AND($C3828="Area (ha)",$E3828="In conversion"),SUMIFS(UK!$F$9:$F$77,UK!$C$9:$C$77,Data!$H6106),IF(AND($C3828="Area (ha)",$E3828="Total"),SUMIFS(UK!$F$9:$F$77,UK!$C$9:$C$77,Data!$H6106),IF(AND($C3828="Tonne",$E3828="Fully converted"),SUMIFS(UK!$F$9:$F$77,UK!$C$9:$C$77,Data!$H6106),""))))</f>
        <v/>
      </c>
      <c r="B3828" t="s">
        <v>45</v>
      </c>
      <c r="C3828" t="s">
        <v>144</v>
      </c>
      <c r="D3828" t="s">
        <v>49</v>
      </c>
      <c r="E3828" t="s">
        <v>142</v>
      </c>
      <c r="F3828" s="32" t="s">
        <v>32</v>
      </c>
      <c r="G3828" s="32" t="s">
        <v>83</v>
      </c>
      <c r="H3828" s="32" t="s">
        <v>83</v>
      </c>
      <c r="I3828" s="32" t="s">
        <v>83</v>
      </c>
    </row>
    <row r="3829" spans="1:9" x14ac:dyDescent="0.25">
      <c r="A3829" t="str">
        <f>IF(AND($C3829="Area (ha)",$E3829="Fully converted"),SUMIFS(UK!$E$9:$E$77,UK!$C$9:$C$77,Data!$H6107),IF(AND($C3829="Area (ha)",$E3829="In conversion"),SUMIFS(UK!$F$9:$F$77,UK!$C$9:$C$77,Data!$H6107),IF(AND($C3829="Area (ha)",$E3829="Total"),SUMIFS(UK!$F$9:$F$77,UK!$C$9:$C$77,Data!$H6107),IF(AND($C3829="Tonne",$E3829="Fully converted"),SUMIFS(UK!$F$9:$F$77,UK!$C$9:$C$77,Data!$H6107),""))))</f>
        <v/>
      </c>
      <c r="B3829" t="s">
        <v>45</v>
      </c>
      <c r="C3829" t="s">
        <v>144</v>
      </c>
      <c r="D3829" t="s">
        <v>49</v>
      </c>
      <c r="E3829" t="s">
        <v>142</v>
      </c>
      <c r="F3829" s="32" t="s">
        <v>32</v>
      </c>
      <c r="G3829" s="32" t="s">
        <v>84</v>
      </c>
      <c r="H3829" s="32" t="s">
        <v>84</v>
      </c>
      <c r="I3829" s="32" t="s">
        <v>84</v>
      </c>
    </row>
    <row r="3830" spans="1:9" x14ac:dyDescent="0.25">
      <c r="A3830" t="str">
        <f>IF(AND($C3830="Area (ha)",$E3830="Fully converted"),SUMIFS(UK!$E$9:$E$77,UK!$C$9:$C$77,Data!$H6108),IF(AND($C3830="Area (ha)",$E3830="In conversion"),SUMIFS(UK!$F$9:$F$77,UK!$C$9:$C$77,Data!$H6108),IF(AND($C3830="Area (ha)",$E3830="Total"),SUMIFS(UK!$F$9:$F$77,UK!$C$9:$C$77,Data!$H6108),IF(AND($C3830="Tonne",$E3830="Fully converted"),SUMIFS(UK!$F$9:$F$77,UK!$C$9:$C$77,Data!$H6108),""))))</f>
        <v/>
      </c>
      <c r="B3830" t="s">
        <v>45</v>
      </c>
      <c r="C3830" t="s">
        <v>144</v>
      </c>
      <c r="D3830" t="s">
        <v>49</v>
      </c>
      <c r="E3830" t="s">
        <v>142</v>
      </c>
      <c r="F3830" s="32" t="s">
        <v>32</v>
      </c>
      <c r="G3830" s="32" t="s">
        <v>85</v>
      </c>
      <c r="H3830" s="32" t="s">
        <v>85</v>
      </c>
      <c r="I3830" s="32" t="s">
        <v>235</v>
      </c>
    </row>
    <row r="3831" spans="1:9" x14ac:dyDescent="0.25">
      <c r="A3831" t="str">
        <f>IF(AND($C3831="Area (ha)",$E3831="Fully converted"),SUMIFS(UK!$E$9:$E$77,UK!$C$9:$C$77,Data!$H6109),IF(AND($C3831="Area (ha)",$E3831="In conversion"),SUMIFS(UK!$F$9:$F$77,UK!$C$9:$C$77,Data!$H6109),IF(AND($C3831="Area (ha)",$E3831="Total"),SUMIFS(UK!$F$9:$F$77,UK!$C$9:$C$77,Data!$H6109),IF(AND($C3831="Tonne",$E3831="Fully converted"),SUMIFS(UK!$F$9:$F$77,UK!$C$9:$C$77,Data!$H6109),""))))</f>
        <v/>
      </c>
      <c r="B3831" t="s">
        <v>45</v>
      </c>
      <c r="C3831" t="s">
        <v>144</v>
      </c>
      <c r="D3831" t="s">
        <v>49</v>
      </c>
      <c r="E3831" t="s">
        <v>142</v>
      </c>
      <c r="F3831" s="32" t="s">
        <v>32</v>
      </c>
      <c r="G3831" s="32" t="s">
        <v>127</v>
      </c>
      <c r="H3831" s="32" t="s">
        <v>127</v>
      </c>
      <c r="I3831" s="32" t="s">
        <v>127</v>
      </c>
    </row>
    <row r="3832" spans="1:9" x14ac:dyDescent="0.25">
      <c r="A3832" t="str">
        <f>IF(AND($C3832="Area (ha)",$E3832="Fully converted"),SUMIFS(UK!$E$9:$E$77,UK!$C$9:$C$77,Data!$H6110),IF(AND($C3832="Area (ha)",$E3832="In conversion"),SUMIFS(UK!$F$9:$F$77,UK!$C$9:$C$77,Data!$H6110),IF(AND($C3832="Area (ha)",$E3832="Total"),SUMIFS(UK!$F$9:$F$77,UK!$C$9:$C$77,Data!$H6110),IF(AND($C3832="Tonne",$E3832="Fully converted"),SUMIFS(UK!$F$9:$F$77,UK!$C$9:$C$77,Data!$H6110),""))))</f>
        <v/>
      </c>
      <c r="B3832" t="s">
        <v>45</v>
      </c>
      <c r="C3832" t="s">
        <v>144</v>
      </c>
      <c r="D3832" t="s">
        <v>49</v>
      </c>
      <c r="E3832" t="s">
        <v>142</v>
      </c>
      <c r="F3832" s="32" t="s">
        <v>32</v>
      </c>
      <c r="G3832" s="32" t="s">
        <v>128</v>
      </c>
      <c r="H3832" s="32" t="s">
        <v>128</v>
      </c>
      <c r="I3832" s="32" t="s">
        <v>128</v>
      </c>
    </row>
    <row r="3833" spans="1:9" x14ac:dyDescent="0.25">
      <c r="A3833" t="str">
        <f>IF(AND($C3833="Area (ha)",$E3833="Fully converted"),SUMIFS(UK!$E$9:$E$77,UK!$C$9:$C$77,Data!$H6111),IF(AND($C3833="Area (ha)",$E3833="In conversion"),SUMIFS(UK!$F$9:$F$77,UK!$C$9:$C$77,Data!$H6111),IF(AND($C3833="Area (ha)",$E3833="Total"),SUMIFS(UK!$F$9:$F$77,UK!$C$9:$C$77,Data!$H6111),IF(AND($C3833="Tonne",$E3833="Fully converted"),SUMIFS(UK!$F$9:$F$77,UK!$C$9:$C$77,Data!$H6111),""))))</f>
        <v/>
      </c>
      <c r="B3833" t="s">
        <v>45</v>
      </c>
      <c r="C3833" t="s">
        <v>144</v>
      </c>
      <c r="D3833" t="s">
        <v>49</v>
      </c>
      <c r="E3833" t="s">
        <v>142</v>
      </c>
      <c r="F3833" s="32" t="s">
        <v>32</v>
      </c>
      <c r="G3833" s="32" t="s">
        <v>129</v>
      </c>
      <c r="H3833" s="32" t="s">
        <v>129</v>
      </c>
      <c r="I3833" s="32" t="s">
        <v>129</v>
      </c>
    </row>
    <row r="3834" spans="1:9" x14ac:dyDescent="0.25">
      <c r="A3834" t="str">
        <f>IF(AND($C3834="Area (ha)",$E3834="Fully converted"),SUMIFS(UK!$E$9:$E$77,UK!$C$9:$C$77,Data!$H6112),IF(AND($C3834="Area (ha)",$E3834="In conversion"),SUMIFS(UK!$F$9:$F$77,UK!$C$9:$C$77,Data!$H6112),IF(AND($C3834="Area (ha)",$E3834="Total"),SUMIFS(UK!$F$9:$F$77,UK!$C$9:$C$77,Data!$H6112),IF(AND($C3834="Tonne",$E3834="Fully converted"),SUMIFS(UK!$F$9:$F$77,UK!$C$9:$C$77,Data!$H6112),""))))</f>
        <v/>
      </c>
      <c r="B3834" t="s">
        <v>45</v>
      </c>
      <c r="C3834" t="s">
        <v>144</v>
      </c>
      <c r="D3834" t="s">
        <v>49</v>
      </c>
      <c r="E3834" t="s">
        <v>142</v>
      </c>
      <c r="F3834" s="32" t="s">
        <v>32</v>
      </c>
      <c r="G3834" s="32" t="s">
        <v>130</v>
      </c>
      <c r="H3834" s="32" t="s">
        <v>130</v>
      </c>
      <c r="I3834" s="32" t="s">
        <v>130</v>
      </c>
    </row>
    <row r="3835" spans="1:9" x14ac:dyDescent="0.25">
      <c r="A3835" t="str">
        <f>IF(AND($C3835="Area (ha)",$E3835="Fully converted"),SUMIFS(UK!$E$9:$E$77,UK!$C$9:$C$77,Data!$H6113),IF(AND($C3835="Area (ha)",$E3835="In conversion"),SUMIFS(UK!$F$9:$F$77,UK!$C$9:$C$77,Data!$H6113),IF(AND($C3835="Area (ha)",$E3835="Total"),SUMIFS(UK!$F$9:$F$77,UK!$C$9:$C$77,Data!$H6113),IF(AND($C3835="Tonne",$E3835="Fully converted"),SUMIFS(UK!$F$9:$F$77,UK!$C$9:$C$77,Data!$H6113),""))))</f>
        <v/>
      </c>
      <c r="B3835" t="s">
        <v>45</v>
      </c>
      <c r="C3835" t="s">
        <v>144</v>
      </c>
      <c r="D3835" t="s">
        <v>49</v>
      </c>
      <c r="E3835" t="s">
        <v>142</v>
      </c>
      <c r="F3835" s="32" t="s">
        <v>32</v>
      </c>
      <c r="G3835" s="32" t="s">
        <v>131</v>
      </c>
      <c r="H3835" s="32" t="s">
        <v>131</v>
      </c>
      <c r="I3835" s="32" t="s">
        <v>131</v>
      </c>
    </row>
    <row r="3836" spans="1:9" x14ac:dyDescent="0.25">
      <c r="A3836" t="str">
        <f>IF(AND($C3836="Area (ha)",$E3836="Fully converted"),SUMIFS(UK!$E$9:$E$77,UK!$C$9:$C$77,Data!$H6114),IF(AND($C3836="Area (ha)",$E3836="In conversion"),SUMIFS(UK!$F$9:$F$77,UK!$C$9:$C$77,Data!$H6114),IF(AND($C3836="Area (ha)",$E3836="Total"),SUMIFS(UK!$F$9:$F$77,UK!$C$9:$C$77,Data!$H6114),IF(AND($C3836="Tonne",$E3836="Fully converted"),SUMIFS(UK!$F$9:$F$77,UK!$C$9:$C$77,Data!$H6114),""))))</f>
        <v/>
      </c>
      <c r="B3836" t="s">
        <v>45</v>
      </c>
      <c r="C3836" t="s">
        <v>144</v>
      </c>
      <c r="D3836" t="s">
        <v>49</v>
      </c>
      <c r="E3836" t="s">
        <v>142</v>
      </c>
      <c r="F3836" s="32" t="s">
        <v>32</v>
      </c>
      <c r="G3836" s="32" t="s">
        <v>91</v>
      </c>
      <c r="H3836" s="32" t="s">
        <v>91</v>
      </c>
      <c r="I3836" s="32" t="s">
        <v>91</v>
      </c>
    </row>
    <row r="3837" spans="1:9" x14ac:dyDescent="0.25">
      <c r="A3837" t="str">
        <f>IF(AND($C3837="Area (ha)",$E3837="Fully converted"),SUMIFS(UK!$E$9:$E$77,UK!$C$9:$C$77,Data!$H6115),IF(AND($C3837="Area (ha)",$E3837="In conversion"),SUMIFS(UK!$F$9:$F$77,UK!$C$9:$C$77,Data!$H6115),IF(AND($C3837="Area (ha)",$E3837="Total"),SUMIFS(UK!$F$9:$F$77,UK!$C$9:$C$77,Data!$H6115),IF(AND($C3837="Tonne",$E3837="Fully converted"),SUMIFS(UK!$F$9:$F$77,UK!$C$9:$C$77,Data!$H6115),""))))</f>
        <v/>
      </c>
      <c r="B3837" t="s">
        <v>45</v>
      </c>
      <c r="C3837" t="s">
        <v>144</v>
      </c>
      <c r="D3837" t="s">
        <v>49</v>
      </c>
      <c r="E3837" t="s">
        <v>142</v>
      </c>
      <c r="F3837" s="32" t="s">
        <v>32</v>
      </c>
      <c r="G3837" s="32" t="s">
        <v>92</v>
      </c>
      <c r="H3837" s="32" t="s">
        <v>92</v>
      </c>
      <c r="I3837" s="32" t="s">
        <v>92</v>
      </c>
    </row>
    <row r="3838" spans="1:9" x14ac:dyDescent="0.25">
      <c r="A3838" t="str">
        <f>IF(AND($C3838="Area (ha)",$E3838="Fully converted"),SUMIFS(UK!$E$9:$E$77,UK!$C$9:$C$77,Data!$H6116),IF(AND($C3838="Area (ha)",$E3838="In conversion"),SUMIFS(UK!$F$9:$F$77,UK!$C$9:$C$77,Data!$H6116),IF(AND($C3838="Area (ha)",$E3838="Total"),SUMIFS(UK!$F$9:$F$77,UK!$C$9:$C$77,Data!$H6116),IF(AND($C3838="Tonne",$E3838="Fully converted"),SUMIFS(UK!$F$9:$F$77,UK!$C$9:$C$77,Data!$H6116),""))))</f>
        <v/>
      </c>
      <c r="B3838" t="s">
        <v>45</v>
      </c>
      <c r="C3838" t="s">
        <v>144</v>
      </c>
      <c r="D3838" t="s">
        <v>49</v>
      </c>
      <c r="E3838" t="s">
        <v>142</v>
      </c>
      <c r="F3838" s="32" t="s">
        <v>32</v>
      </c>
      <c r="G3838" s="32" t="s">
        <v>93</v>
      </c>
      <c r="H3838" s="32" t="s">
        <v>93</v>
      </c>
      <c r="I3838" s="32" t="s">
        <v>93</v>
      </c>
    </row>
    <row r="3839" spans="1:9" x14ac:dyDescent="0.25">
      <c r="A3839" t="str">
        <f>IF(AND($C3839="Area (ha)",$E3839="Fully converted"),SUMIFS(UK!$E$9:$E$77,UK!$C$9:$C$77,Data!$H6117),IF(AND($C3839="Area (ha)",$E3839="In conversion"),SUMIFS(UK!$F$9:$F$77,UK!$C$9:$C$77,Data!$H6117),IF(AND($C3839="Area (ha)",$E3839="Total"),SUMIFS(UK!$F$9:$F$77,UK!$C$9:$C$77,Data!$H6117),IF(AND($C3839="Tonne",$E3839="Fully converted"),SUMIFS(UK!$F$9:$F$77,UK!$C$9:$C$77,Data!$H6117),""))))</f>
        <v/>
      </c>
      <c r="B3839" t="s">
        <v>45</v>
      </c>
      <c r="C3839" t="s">
        <v>144</v>
      </c>
      <c r="D3839" t="s">
        <v>49</v>
      </c>
      <c r="E3839" t="s">
        <v>142</v>
      </c>
      <c r="F3839" s="32" t="s">
        <v>32</v>
      </c>
      <c r="G3839" s="32" t="s">
        <v>94</v>
      </c>
      <c r="H3839" s="32" t="s">
        <v>94</v>
      </c>
      <c r="I3839" s="32" t="s">
        <v>94</v>
      </c>
    </row>
    <row r="3840" spans="1:9" x14ac:dyDescent="0.25">
      <c r="A3840" t="str">
        <f>IF(AND($C3840="Area (ha)",$E3840="Fully converted"),SUMIFS(UK!$E$9:$E$77,UK!$C$9:$C$77,Data!$H6118),IF(AND($C3840="Area (ha)",$E3840="In conversion"),SUMIFS(UK!$F$9:$F$77,UK!$C$9:$C$77,Data!$H6118),IF(AND($C3840="Area (ha)",$E3840="Total"),SUMIFS(UK!$F$9:$F$77,UK!$C$9:$C$77,Data!$H6118),IF(AND($C3840="Tonne",$E3840="Fully converted"),SUMIFS(UK!$F$9:$F$77,UK!$C$9:$C$77,Data!$H6118),""))))</f>
        <v/>
      </c>
      <c r="B3840" t="s">
        <v>45</v>
      </c>
      <c r="C3840" t="s">
        <v>144</v>
      </c>
      <c r="D3840" t="s">
        <v>49</v>
      </c>
      <c r="E3840" t="s">
        <v>142</v>
      </c>
      <c r="F3840" s="32" t="s">
        <v>32</v>
      </c>
      <c r="G3840" s="32" t="s">
        <v>95</v>
      </c>
      <c r="H3840" s="32" t="s">
        <v>95</v>
      </c>
      <c r="I3840" s="32" t="s">
        <v>95</v>
      </c>
    </row>
    <row r="3841" spans="1:9" x14ac:dyDescent="0.25">
      <c r="A3841" t="str">
        <f>IF(AND($C3841="Area (ha)",$E3841="Fully converted"),SUMIFS(UK!$E$9:$E$77,UK!$C$9:$C$77,Data!$H6119),IF(AND($C3841="Area (ha)",$E3841="In conversion"),SUMIFS(UK!$F$9:$F$77,UK!$C$9:$C$77,Data!$H6119),IF(AND($C3841="Area (ha)",$E3841="Total"),SUMIFS(UK!$F$9:$F$77,UK!$C$9:$C$77,Data!$H6119),IF(AND($C3841="Tonne",$E3841="Fully converted"),SUMIFS(UK!$F$9:$F$77,UK!$C$9:$C$77,Data!$H6119),""))))</f>
        <v/>
      </c>
      <c r="B3841" t="s">
        <v>45</v>
      </c>
      <c r="C3841" t="s">
        <v>144</v>
      </c>
      <c r="D3841" t="s">
        <v>49</v>
      </c>
      <c r="E3841" t="s">
        <v>142</v>
      </c>
      <c r="F3841" s="32" t="s">
        <v>32</v>
      </c>
      <c r="G3841" s="32" t="s">
        <v>96</v>
      </c>
      <c r="H3841" s="32" t="s">
        <v>96</v>
      </c>
      <c r="I3841" s="32" t="s">
        <v>96</v>
      </c>
    </row>
    <row r="3842" spans="1:9" x14ac:dyDescent="0.25">
      <c r="A3842" t="str">
        <f>IF(AND($C3842="Area (ha)",$E3842="Fully converted"),SUMIFS(UK!$E$9:$E$77,UK!$C$9:$C$77,Data!$H6120),IF(AND($C3842="Area (ha)",$E3842="In conversion"),SUMIFS(UK!$F$9:$F$77,UK!$C$9:$C$77,Data!$H6120),IF(AND($C3842="Area (ha)",$E3842="Total"),SUMIFS(UK!$F$9:$F$77,UK!$C$9:$C$77,Data!$H6120),IF(AND($C3842="Tonne",$E3842="Fully converted"),SUMIFS(UK!$F$9:$F$77,UK!$C$9:$C$77,Data!$H6120),""))))</f>
        <v/>
      </c>
      <c r="B3842" t="s">
        <v>45</v>
      </c>
      <c r="C3842" t="s">
        <v>144</v>
      </c>
      <c r="D3842" t="s">
        <v>49</v>
      </c>
      <c r="E3842" t="s">
        <v>142</v>
      </c>
      <c r="F3842" s="32" t="s">
        <v>32</v>
      </c>
      <c r="G3842" s="32" t="s">
        <v>132</v>
      </c>
      <c r="H3842" s="32" t="s">
        <v>132</v>
      </c>
      <c r="I3842" s="32" t="s">
        <v>132</v>
      </c>
    </row>
    <row r="3843" spans="1:9" x14ac:dyDescent="0.25">
      <c r="A3843" t="str">
        <f>IF(AND($C3843="Area (ha)",$E3843="Fully converted"),SUMIFS(UK!$E$9:$E$77,UK!$C$9:$C$77,Data!$H6121),IF(AND($C3843="Area (ha)",$E3843="In conversion"),SUMIFS(UK!$F$9:$F$77,UK!$C$9:$C$77,Data!$H6121),IF(AND($C3843="Area (ha)",$E3843="Total"),SUMIFS(UK!$F$9:$F$77,UK!$C$9:$C$77,Data!$H6121),IF(AND($C3843="Tonne",$E3843="Fully converted"),SUMIFS(UK!$F$9:$F$77,UK!$C$9:$C$77,Data!$H6121),""))))</f>
        <v/>
      </c>
      <c r="B3843" t="s">
        <v>45</v>
      </c>
      <c r="C3843" t="s">
        <v>144</v>
      </c>
      <c r="D3843" t="s">
        <v>49</v>
      </c>
      <c r="E3843" t="s">
        <v>142</v>
      </c>
      <c r="F3843" s="32" t="s">
        <v>32</v>
      </c>
      <c r="G3843" s="32" t="s">
        <v>98</v>
      </c>
      <c r="H3843" s="32" t="s">
        <v>98</v>
      </c>
      <c r="I3843" s="32" t="s">
        <v>98</v>
      </c>
    </row>
    <row r="3844" spans="1:9" x14ac:dyDescent="0.25">
      <c r="A3844" t="str">
        <f>IF(AND($C3844="Area (ha)",$E3844="Fully converted"),SUMIFS(UK!$E$9:$E$77,UK!$C$9:$C$77,Data!$H6122),IF(AND($C3844="Area (ha)",$E3844="In conversion"),SUMIFS(UK!$F$9:$F$77,UK!$C$9:$C$77,Data!$H6122),IF(AND($C3844="Area (ha)",$E3844="Total"),SUMIFS(UK!$F$9:$F$77,UK!$C$9:$C$77,Data!$H6122),IF(AND($C3844="Tonne",$E3844="Fully converted"),SUMIFS(UK!$F$9:$F$77,UK!$C$9:$C$77,Data!$H6122),""))))</f>
        <v/>
      </c>
      <c r="B3844" t="s">
        <v>45</v>
      </c>
      <c r="C3844" t="s">
        <v>144</v>
      </c>
      <c r="D3844" t="s">
        <v>49</v>
      </c>
      <c r="E3844" t="s">
        <v>142</v>
      </c>
      <c r="F3844" s="32" t="s">
        <v>32</v>
      </c>
      <c r="G3844" s="32" t="s">
        <v>99</v>
      </c>
      <c r="H3844" s="32" t="s">
        <v>99</v>
      </c>
      <c r="I3844" s="32" t="s">
        <v>99</v>
      </c>
    </row>
    <row r="3845" spans="1:9" x14ac:dyDescent="0.25">
      <c r="A3845" t="str">
        <f>IF(AND($C3845="Area (ha)",$E3845="Fully converted"),SUMIFS(UK!$E$9:$E$77,UK!$C$9:$C$77,Data!$H6123),IF(AND($C3845="Area (ha)",$E3845="In conversion"),SUMIFS(UK!$F$9:$F$77,UK!$C$9:$C$77,Data!$H6123),IF(AND($C3845="Area (ha)",$E3845="Total"),SUMIFS(UK!$F$9:$F$77,UK!$C$9:$C$77,Data!$H6123),IF(AND($C3845="Tonne",$E3845="Fully converted"),SUMIFS(UK!$F$9:$F$77,UK!$C$9:$C$77,Data!$H6123),""))))</f>
        <v/>
      </c>
      <c r="B3845" t="s">
        <v>45</v>
      </c>
      <c r="C3845" t="s">
        <v>144</v>
      </c>
      <c r="D3845" t="s">
        <v>49</v>
      </c>
      <c r="E3845" t="s">
        <v>142</v>
      </c>
      <c r="F3845" s="32" t="s">
        <v>32</v>
      </c>
      <c r="G3845" s="32" t="s">
        <v>100</v>
      </c>
      <c r="H3845" s="32" t="s">
        <v>100</v>
      </c>
      <c r="I3845" s="32" t="s">
        <v>101</v>
      </c>
    </row>
    <row r="3846" spans="1:9" x14ac:dyDescent="0.25">
      <c r="A3846" t="str">
        <f>IF(AND($C3846="Area (ha)",$E3846="Fully converted"),SUMIFS(UK!$E$9:$E$77,UK!$C$9:$C$77,Data!$H6124),IF(AND($C3846="Area (ha)",$E3846="In conversion"),SUMIFS(UK!$F$9:$F$77,UK!$C$9:$C$77,Data!$H6124),IF(AND($C3846="Area (ha)",$E3846="Total"),SUMIFS(UK!$F$9:$F$77,UK!$C$9:$C$77,Data!$H6124),IF(AND($C3846="Tonne",$E3846="Fully converted"),SUMIFS(UK!$F$9:$F$77,UK!$C$9:$C$77,Data!$H6124),""))))</f>
        <v/>
      </c>
      <c r="B3846" t="s">
        <v>45</v>
      </c>
      <c r="C3846" t="s">
        <v>144</v>
      </c>
      <c r="D3846" t="s">
        <v>49</v>
      </c>
      <c r="E3846" t="s">
        <v>142</v>
      </c>
      <c r="F3846" s="32" t="s">
        <v>32</v>
      </c>
      <c r="G3846" s="32" t="s">
        <v>101</v>
      </c>
      <c r="H3846" s="32" t="s">
        <v>101</v>
      </c>
      <c r="I3846" s="32" t="s">
        <v>101</v>
      </c>
    </row>
    <row r="3847" spans="1:9" x14ac:dyDescent="0.25">
      <c r="A3847" t="str">
        <f>IF(AND($C3847="Area (ha)",$E3847="Fully converted"),SUMIFS(UK!$E$9:$E$77,UK!$C$9:$C$77,Data!$H6125),IF(AND($C3847="Area (ha)",$E3847="In conversion"),SUMIFS(UK!$F$9:$F$77,UK!$C$9:$C$77,Data!$H6125),IF(AND($C3847="Area (ha)",$E3847="Total"),SUMIFS(UK!$F$9:$F$77,UK!$C$9:$C$77,Data!$H6125),IF(AND($C3847="Tonne",$E3847="Fully converted"),SUMIFS(UK!$F$9:$F$77,UK!$C$9:$C$77,Data!$H6125),""))))</f>
        <v/>
      </c>
      <c r="B3847" t="s">
        <v>45</v>
      </c>
      <c r="C3847" t="s">
        <v>144</v>
      </c>
      <c r="D3847" t="s">
        <v>49</v>
      </c>
      <c r="E3847" t="s">
        <v>142</v>
      </c>
      <c r="F3847" s="32" t="s">
        <v>32</v>
      </c>
      <c r="G3847" s="32" t="s">
        <v>102</v>
      </c>
      <c r="H3847" s="32" t="s">
        <v>102</v>
      </c>
      <c r="I3847" s="32" t="s">
        <v>102</v>
      </c>
    </row>
    <row r="3848" spans="1:9" x14ac:dyDescent="0.25">
      <c r="A3848" t="str">
        <f>IF(AND($C3848="Area (ha)",$E3848="Fully converted"),SUMIFS(UK!$E$9:$E$77,UK!$C$9:$C$77,Data!$H6126),IF(AND($C3848="Area (ha)",$E3848="In conversion"),SUMIFS(UK!$F$9:$F$77,UK!$C$9:$C$77,Data!$H6126),IF(AND($C3848="Area (ha)",$E3848="Total"),SUMIFS(UK!$F$9:$F$77,UK!$C$9:$C$77,Data!$H6126),IF(AND($C3848="Tonne",$E3848="Fully converted"),SUMIFS(UK!$F$9:$F$77,UK!$C$9:$C$77,Data!$H6126),""))))</f>
        <v/>
      </c>
      <c r="B3848" t="s">
        <v>45</v>
      </c>
      <c r="C3848" t="s">
        <v>144</v>
      </c>
      <c r="D3848" t="s">
        <v>49</v>
      </c>
      <c r="E3848" t="s">
        <v>142</v>
      </c>
      <c r="F3848" s="32" t="s">
        <v>32</v>
      </c>
      <c r="G3848" s="32" t="s">
        <v>103</v>
      </c>
      <c r="H3848" s="32" t="s">
        <v>103</v>
      </c>
      <c r="I3848" s="32" t="s">
        <v>103</v>
      </c>
    </row>
    <row r="3849" spans="1:9" x14ac:dyDescent="0.25">
      <c r="A3849" t="str">
        <f>IF(AND($C3849="Area (ha)",$E3849="Fully converted"),SUMIFS(UK!$E$9:$E$77,UK!$C$9:$C$77,Data!$H6127),IF(AND($C3849="Area (ha)",$E3849="In conversion"),SUMIFS(UK!$F$9:$F$77,UK!$C$9:$C$77,Data!$H6127),IF(AND($C3849="Area (ha)",$E3849="Total"),SUMIFS(UK!$F$9:$F$77,UK!$C$9:$C$77,Data!$H6127),IF(AND($C3849="Tonne",$E3849="Fully converted"),SUMIFS(UK!$F$9:$F$77,UK!$C$9:$C$77,Data!$H6127),""))))</f>
        <v/>
      </c>
      <c r="B3849" t="s">
        <v>45</v>
      </c>
      <c r="C3849" t="s">
        <v>144</v>
      </c>
      <c r="D3849" t="s">
        <v>49</v>
      </c>
      <c r="E3849" t="s">
        <v>142</v>
      </c>
      <c r="F3849" s="32" t="s">
        <v>32</v>
      </c>
      <c r="G3849" s="32" t="s">
        <v>104</v>
      </c>
      <c r="H3849" s="32" t="s">
        <v>104</v>
      </c>
      <c r="I3849" s="32" t="s">
        <v>104</v>
      </c>
    </row>
    <row r="3850" spans="1:9" x14ac:dyDescent="0.25">
      <c r="A3850" t="str">
        <f>IF(AND($C3850="Area (ha)",$E3850="Fully converted"),SUMIFS(UK!$E$9:$E$77,UK!$C$9:$C$77,Data!$H6128),IF(AND($C3850="Area (ha)",$E3850="In conversion"),SUMIFS(UK!$F$9:$F$77,UK!$C$9:$C$77,Data!$H6128),IF(AND($C3850="Area (ha)",$E3850="Total"),SUMIFS(UK!$F$9:$F$77,UK!$C$9:$C$77,Data!$H6128),IF(AND($C3850="Tonne",$E3850="Fully converted"),SUMIFS(UK!$F$9:$F$77,UK!$C$9:$C$77,Data!$H6128),""))))</f>
        <v/>
      </c>
      <c r="B3850" t="s">
        <v>45</v>
      </c>
      <c r="C3850" t="s">
        <v>144</v>
      </c>
      <c r="D3850" t="s">
        <v>49</v>
      </c>
      <c r="E3850" t="s">
        <v>142</v>
      </c>
      <c r="F3850" s="32" t="s">
        <v>32</v>
      </c>
      <c r="G3850" s="32" t="s">
        <v>105</v>
      </c>
      <c r="H3850" s="32" t="s">
        <v>105</v>
      </c>
      <c r="I3850" s="32" t="s">
        <v>105</v>
      </c>
    </row>
    <row r="3851" spans="1:9" x14ac:dyDescent="0.25">
      <c r="A3851" t="str">
        <f>IF(AND($C3851="Area (ha)",$E3851="Fully converted"),SUMIFS(UK!$E$9:$E$77,UK!$C$9:$C$77,Data!$H6129),IF(AND($C3851="Area (ha)",$E3851="In conversion"),SUMIFS(UK!$F$9:$F$77,UK!$C$9:$C$77,Data!$H6129),IF(AND($C3851="Area (ha)",$E3851="Total"),SUMIFS(UK!$F$9:$F$77,UK!$C$9:$C$77,Data!$H6129),IF(AND($C3851="Tonne",$E3851="Fully converted"),SUMIFS(UK!$F$9:$F$77,UK!$C$9:$C$77,Data!$H6129),""))))</f>
        <v/>
      </c>
      <c r="B3851" t="s">
        <v>45</v>
      </c>
      <c r="C3851" t="s">
        <v>144</v>
      </c>
      <c r="D3851" t="s">
        <v>49</v>
      </c>
      <c r="E3851" t="s">
        <v>142</v>
      </c>
      <c r="F3851" s="32" t="s">
        <v>32</v>
      </c>
      <c r="G3851" s="32" t="s">
        <v>106</v>
      </c>
      <c r="H3851" s="32" t="s">
        <v>106</v>
      </c>
      <c r="I3851" s="32" t="s">
        <v>106</v>
      </c>
    </row>
    <row r="3852" spans="1:9" x14ac:dyDescent="0.25">
      <c r="A3852" t="str">
        <f>IF(AND($C3852="Area (ha)",$E3852="Fully converted"),SUMIFS(UK!$E$9:$E$77,UK!$C$9:$C$77,Data!$H6130),IF(AND($C3852="Area (ha)",$E3852="In conversion"),SUMIFS(UK!$F$9:$F$77,UK!$C$9:$C$77,Data!$H6130),IF(AND($C3852="Area (ha)",$E3852="Total"),SUMIFS(UK!$F$9:$F$77,UK!$C$9:$C$77,Data!$H6130),IF(AND($C3852="Tonne",$E3852="Fully converted"),SUMIFS(UK!$F$9:$F$77,UK!$C$9:$C$77,Data!$H6130),""))))</f>
        <v/>
      </c>
      <c r="B3852" t="s">
        <v>45</v>
      </c>
      <c r="C3852" t="s">
        <v>144</v>
      </c>
      <c r="D3852" t="s">
        <v>49</v>
      </c>
      <c r="E3852" t="s">
        <v>142</v>
      </c>
      <c r="F3852" s="32" t="s">
        <v>32</v>
      </c>
      <c r="G3852" s="32" t="s">
        <v>107</v>
      </c>
      <c r="H3852" s="32" t="s">
        <v>107</v>
      </c>
      <c r="I3852" s="32" t="s">
        <v>107</v>
      </c>
    </row>
    <row r="3853" spans="1:9" x14ac:dyDescent="0.25">
      <c r="A3853" t="str">
        <f>IF(AND($C3853="Area (ha)",$E3853="Fully converted"),SUMIFS(UK!$E$9:$E$77,UK!$C$9:$C$77,Data!$H6131),IF(AND($C3853="Area (ha)",$E3853="In conversion"),SUMIFS(UK!$F$9:$F$77,UK!$C$9:$C$77,Data!$H6131),IF(AND($C3853="Area (ha)",$E3853="Total"),SUMIFS(UK!$F$9:$F$77,UK!$C$9:$C$77,Data!$H6131),IF(AND($C3853="Tonne",$E3853="Fully converted"),SUMIFS(UK!$F$9:$F$77,UK!$C$9:$C$77,Data!$H6131),""))))</f>
        <v/>
      </c>
      <c r="B3853" t="s">
        <v>45</v>
      </c>
      <c r="C3853" t="s">
        <v>144</v>
      </c>
      <c r="D3853" t="s">
        <v>49</v>
      </c>
      <c r="E3853" t="s">
        <v>142</v>
      </c>
      <c r="F3853" s="32" t="s">
        <v>32</v>
      </c>
      <c r="G3853" s="32" t="s">
        <v>108</v>
      </c>
      <c r="H3853" s="32" t="s">
        <v>108</v>
      </c>
      <c r="I3853" s="32" t="s">
        <v>108</v>
      </c>
    </row>
    <row r="3854" spans="1:9" x14ac:dyDescent="0.25">
      <c r="A3854" t="str">
        <f>IF(AND($C3854="Area (ha)",$E3854="Fully converted"),SUMIFS(UK!$E$9:$E$77,UK!$C$9:$C$77,Data!$H6132),IF(AND($C3854="Area (ha)",$E3854="In conversion"),SUMIFS(UK!$F$9:$F$77,UK!$C$9:$C$77,Data!$H6132),IF(AND($C3854="Area (ha)",$E3854="Total"),SUMIFS(UK!$F$9:$F$77,UK!$C$9:$C$77,Data!$H6132),IF(AND($C3854="Tonne",$E3854="Fully converted"),SUMIFS(UK!$F$9:$F$77,UK!$C$9:$C$77,Data!$H6132),""))))</f>
        <v/>
      </c>
      <c r="B3854" t="s">
        <v>45</v>
      </c>
      <c r="C3854" t="s">
        <v>144</v>
      </c>
      <c r="D3854" t="s">
        <v>49</v>
      </c>
      <c r="E3854" t="s">
        <v>142</v>
      </c>
      <c r="F3854" s="32" t="s">
        <v>32</v>
      </c>
      <c r="G3854" s="32" t="s">
        <v>109</v>
      </c>
      <c r="H3854" s="32" t="s">
        <v>109</v>
      </c>
      <c r="I3854" s="32" t="s">
        <v>109</v>
      </c>
    </row>
    <row r="3855" spans="1:9" x14ac:dyDescent="0.25">
      <c r="A3855" t="str">
        <f>IF(AND($C3855="Area (ha)",$E3855="Fully converted"),SUMIFS(UK!$E$9:$E$77,UK!$C$9:$C$77,Data!$H6133),IF(AND($C3855="Area (ha)",$E3855="In conversion"),SUMIFS(UK!$F$9:$F$77,UK!$C$9:$C$77,Data!$H6133),IF(AND($C3855="Area (ha)",$E3855="Total"),SUMIFS(UK!$F$9:$F$77,UK!$C$9:$C$77,Data!$H6133),IF(AND($C3855="Tonne",$E3855="Fully converted"),SUMIFS(UK!$F$9:$F$77,UK!$C$9:$C$77,Data!$H6133),""))))</f>
        <v/>
      </c>
      <c r="B3855" t="s">
        <v>45</v>
      </c>
      <c r="C3855" t="s">
        <v>144</v>
      </c>
      <c r="D3855" t="s">
        <v>49</v>
      </c>
      <c r="E3855" t="s">
        <v>142</v>
      </c>
      <c r="F3855" s="32" t="s">
        <v>32</v>
      </c>
      <c r="G3855" s="32" t="s">
        <v>133</v>
      </c>
      <c r="H3855" s="32" t="s">
        <v>110</v>
      </c>
      <c r="I3855" s="32" t="s">
        <v>133</v>
      </c>
    </row>
    <row r="3856" spans="1:9" x14ac:dyDescent="0.25">
      <c r="A3856" t="str">
        <f>IF(AND($C3856="Area (ha)",$E3856="Fully converted"),SUMIFS(UK!$E$9:$E$77,UK!$C$9:$C$77,Data!$H6134),IF(AND($C3856="Area (ha)",$E3856="In conversion"),SUMIFS(UK!$F$9:$F$77,UK!$C$9:$C$77,Data!$H6134),IF(AND($C3856="Area (ha)",$E3856="Total"),SUMIFS(UK!$F$9:$F$77,UK!$C$9:$C$77,Data!$H6134),IF(AND($C3856="Tonne",$E3856="Fully converted"),SUMIFS(UK!$F$9:$F$77,UK!$C$9:$C$77,Data!$H6134),""))))</f>
        <v/>
      </c>
      <c r="B3856" t="s">
        <v>45</v>
      </c>
      <c r="C3856" t="s">
        <v>144</v>
      </c>
      <c r="D3856" t="s">
        <v>49</v>
      </c>
      <c r="E3856" t="s">
        <v>142</v>
      </c>
      <c r="F3856" s="32" t="s">
        <v>32</v>
      </c>
      <c r="G3856" s="32" t="s">
        <v>111</v>
      </c>
      <c r="H3856" s="32" t="s">
        <v>111</v>
      </c>
      <c r="I3856" s="32" t="s">
        <v>111</v>
      </c>
    </row>
    <row r="3857" spans="1:9" x14ac:dyDescent="0.25">
      <c r="A3857" t="str">
        <f>IF(AND($C3857="Area (ha)",$E3857="Fully converted"),SUMIFS(UK!$E$9:$E$77,UK!$C$9:$C$77,Data!$H6135),IF(AND($C3857="Area (ha)",$E3857="In conversion"),SUMIFS(UK!$F$9:$F$77,UK!$C$9:$C$77,Data!$H6135),IF(AND($C3857="Area (ha)",$E3857="Total"),SUMIFS(UK!$F$9:$F$77,UK!$C$9:$C$77,Data!$H6135),IF(AND($C3857="Tonne",$E3857="Fully converted"),SUMIFS(UK!$F$9:$F$77,UK!$C$9:$C$77,Data!$H6135),""))))</f>
        <v/>
      </c>
      <c r="B3857" t="s">
        <v>45</v>
      </c>
      <c r="C3857" t="s">
        <v>144</v>
      </c>
      <c r="D3857" t="s">
        <v>49</v>
      </c>
      <c r="E3857" t="s">
        <v>142</v>
      </c>
      <c r="F3857" s="32" t="s">
        <v>32</v>
      </c>
      <c r="G3857" s="32" t="s">
        <v>134</v>
      </c>
      <c r="H3857" s="32" t="s">
        <v>134</v>
      </c>
      <c r="I3857" s="32" t="s">
        <v>134</v>
      </c>
    </row>
    <row r="3858" spans="1:9" x14ac:dyDescent="0.25">
      <c r="A3858" t="str">
        <f>IF(AND($C3858="Area (ha)",$E3858="Fully converted"),SUMIFS(UK!$E$9:$E$77,UK!$C$9:$C$77,Data!$H6136),IF(AND($C3858="Area (ha)",$E3858="In conversion"),SUMIFS(UK!$F$9:$F$77,UK!$C$9:$C$77,Data!$H6136),IF(AND($C3858="Area (ha)",$E3858="Total"),SUMIFS(UK!$F$9:$F$77,UK!$C$9:$C$77,Data!$H6136),IF(AND($C3858="Tonne",$E3858="Fully converted"),SUMIFS(UK!$F$9:$F$77,UK!$C$9:$C$77,Data!$H6136),""))))</f>
        <v/>
      </c>
      <c r="B3858" t="s">
        <v>45</v>
      </c>
      <c r="C3858" t="s">
        <v>144</v>
      </c>
      <c r="D3858" t="s">
        <v>49</v>
      </c>
      <c r="E3858" t="s">
        <v>142</v>
      </c>
      <c r="F3858" s="32" t="s">
        <v>32</v>
      </c>
      <c r="G3858" s="32" t="s">
        <v>113</v>
      </c>
      <c r="H3858" s="32" t="s">
        <v>113</v>
      </c>
      <c r="I3858" s="32" t="s">
        <v>113</v>
      </c>
    </row>
    <row r="3859" spans="1:9" x14ac:dyDescent="0.25">
      <c r="A3859" t="str">
        <f>IF(AND($C3859="Area (ha)",$E3859="Fully converted"),SUMIFS(UK!$E$9:$E$77,UK!$C$9:$C$77,Data!$H6137),IF(AND($C3859="Area (ha)",$E3859="In conversion"),SUMIFS(UK!$F$9:$F$77,UK!$C$9:$C$77,Data!$H6137),IF(AND($C3859="Area (ha)",$E3859="Total"),SUMIFS(UK!$F$9:$F$77,UK!$C$9:$C$77,Data!$H6137),IF(AND($C3859="Tonne",$E3859="Fully converted"),SUMIFS(UK!$F$9:$F$77,UK!$C$9:$C$77,Data!$H6137),""))))</f>
        <v/>
      </c>
      <c r="B3859" t="s">
        <v>45</v>
      </c>
      <c r="C3859" t="s">
        <v>144</v>
      </c>
      <c r="D3859" t="s">
        <v>49</v>
      </c>
      <c r="E3859" t="s">
        <v>142</v>
      </c>
      <c r="F3859" s="32" t="s">
        <v>32</v>
      </c>
      <c r="G3859" s="32" t="s">
        <v>135</v>
      </c>
      <c r="H3859" s="32" t="s">
        <v>135</v>
      </c>
      <c r="I3859" s="32" t="s">
        <v>135</v>
      </c>
    </row>
    <row r="3860" spans="1:9" x14ac:dyDescent="0.25">
      <c r="A3860" t="str">
        <f>IF(AND($C3860="Area (ha)",$E3860="Fully converted"),SUMIFS(UK!$E$9:$E$77,UK!$C$9:$C$77,Data!$H6138),IF(AND($C3860="Area (ha)",$E3860="In conversion"),SUMIFS(UK!$F$9:$F$77,UK!$C$9:$C$77,Data!$H6138),IF(AND($C3860="Area (ha)",$E3860="Total"),SUMIFS(UK!$F$9:$F$77,UK!$C$9:$C$77,Data!$H6138),IF(AND($C3860="Tonne",$E3860="Fully converted"),SUMIFS(UK!$F$9:$F$77,UK!$C$9:$C$77,Data!$H6138),""))))</f>
        <v/>
      </c>
      <c r="B3860" t="s">
        <v>45</v>
      </c>
      <c r="C3860" t="s">
        <v>144</v>
      </c>
      <c r="D3860" t="s">
        <v>49</v>
      </c>
      <c r="E3860" t="s">
        <v>142</v>
      </c>
      <c r="F3860" s="32" t="s">
        <v>32</v>
      </c>
      <c r="G3860" s="32" t="s">
        <v>115</v>
      </c>
      <c r="H3860" s="32" t="s">
        <v>115</v>
      </c>
      <c r="I3860" s="32" t="s">
        <v>115</v>
      </c>
    </row>
    <row r="3861" spans="1:9" x14ac:dyDescent="0.25">
      <c r="A3861" t="str">
        <f>IF(AND($C3861="Area (ha)",$E3861="Fully converted"),SUMIFS(UK!$E$9:$E$77,UK!$C$9:$C$77,Data!$H6139),IF(AND($C3861="Area (ha)",$E3861="In conversion"),SUMIFS(UK!$F$9:$F$77,UK!$C$9:$C$77,Data!$H6139),IF(AND($C3861="Area (ha)",$E3861="Total"),SUMIFS(UK!$F$9:$F$77,UK!$C$9:$C$77,Data!$H6139),IF(AND($C3861="Tonne",$E3861="Fully converted"),SUMIFS(UK!$F$9:$F$77,UK!$C$9:$C$77,Data!$H6139),""))))</f>
        <v/>
      </c>
      <c r="B3861" t="s">
        <v>45</v>
      </c>
      <c r="C3861" t="s">
        <v>144</v>
      </c>
      <c r="D3861" t="s">
        <v>49</v>
      </c>
      <c r="E3861" t="s">
        <v>142</v>
      </c>
      <c r="F3861" s="32" t="s">
        <v>32</v>
      </c>
      <c r="G3861" s="32" t="s">
        <v>116</v>
      </c>
      <c r="H3861" s="32" t="s">
        <v>116</v>
      </c>
      <c r="I3861" s="32" t="s">
        <v>116</v>
      </c>
    </row>
    <row r="3862" spans="1:9" x14ac:dyDescent="0.25">
      <c r="A3862" t="str">
        <f>IF(AND($C3862="Area (ha)",$E3862="Fully converted"),SUMIFS(UK!$E$9:$E$77,UK!$C$9:$C$77,Data!$H6140),IF(AND($C3862="Area (ha)",$E3862="In conversion"),SUMIFS(UK!$F$9:$F$77,UK!$C$9:$C$77,Data!$H6140),IF(AND($C3862="Area (ha)",$E3862="Total"),SUMIFS(UK!$F$9:$F$77,UK!$C$9:$C$77,Data!$H6140),IF(AND($C3862="Tonne",$E3862="Fully converted"),SUMIFS(UK!$F$9:$F$77,UK!$C$9:$C$77,Data!$H6140),""))))</f>
        <v/>
      </c>
      <c r="B3862" t="s">
        <v>45</v>
      </c>
      <c r="C3862" t="s">
        <v>144</v>
      </c>
      <c r="D3862" t="s">
        <v>49</v>
      </c>
      <c r="E3862" t="s">
        <v>142</v>
      </c>
      <c r="F3862" s="32" t="s">
        <v>32</v>
      </c>
      <c r="G3862" s="32" t="s">
        <v>117</v>
      </c>
      <c r="H3862" s="32" t="s">
        <v>117</v>
      </c>
      <c r="I3862" s="32" t="s">
        <v>117</v>
      </c>
    </row>
    <row r="3863" spans="1:9" x14ac:dyDescent="0.25">
      <c r="A3863" t="str">
        <f>IF(AND($C3863="Area (ha)",$E3863="Fully converted"),SUMIFS(UK!$E$9:$E$77,UK!$C$9:$C$77,Data!$H6141),IF(AND($C3863="Area (ha)",$E3863="In conversion"),SUMIFS(UK!$F$9:$F$77,UK!$C$9:$C$77,Data!$H6141),IF(AND($C3863="Area (ha)",$E3863="Total"),SUMIFS(UK!$F$9:$F$77,UK!$C$9:$C$77,Data!$H6141),IF(AND($C3863="Tonne",$E3863="Fully converted"),SUMIFS(UK!$F$9:$F$77,UK!$C$9:$C$77,Data!$H6141),""))))</f>
        <v/>
      </c>
      <c r="B3863" t="s">
        <v>45</v>
      </c>
      <c r="C3863" t="s">
        <v>144</v>
      </c>
      <c r="D3863" t="s">
        <v>49</v>
      </c>
      <c r="E3863" t="s">
        <v>142</v>
      </c>
      <c r="F3863" s="32" t="s">
        <v>32</v>
      </c>
      <c r="G3863" s="32" t="s">
        <v>136</v>
      </c>
      <c r="H3863" s="32" t="s">
        <v>136</v>
      </c>
      <c r="I3863" s="32" t="s">
        <v>136</v>
      </c>
    </row>
    <row r="3864" spans="1:9" x14ac:dyDescent="0.25">
      <c r="A3864" t="str">
        <f>IF(AND($C3864="Area (ha)",$E3864="Fully converted"),SUMIFS(UK!$E$9:$E$77,UK!$C$9:$C$77,Data!$H6142),IF(AND($C3864="Area (ha)",$E3864="In conversion"),SUMIFS(UK!$F$9:$F$77,UK!$C$9:$C$77,Data!$H6142),IF(AND($C3864="Area (ha)",$E3864="Total"),SUMIFS(UK!$F$9:$F$77,UK!$C$9:$C$77,Data!$H6142),IF(AND($C3864="Tonne",$E3864="Fully converted"),SUMIFS(UK!$F$9:$F$77,UK!$C$9:$C$77,Data!$H6142),""))))</f>
        <v/>
      </c>
      <c r="B3864" t="s">
        <v>45</v>
      </c>
      <c r="C3864" t="s">
        <v>144</v>
      </c>
      <c r="D3864" t="s">
        <v>49</v>
      </c>
      <c r="E3864" t="s">
        <v>142</v>
      </c>
      <c r="F3864" s="32" t="s">
        <v>32</v>
      </c>
      <c r="G3864" s="32" t="s">
        <v>137</v>
      </c>
      <c r="H3864" s="32" t="s">
        <v>137</v>
      </c>
      <c r="I3864" s="32" t="s">
        <v>137</v>
      </c>
    </row>
    <row r="3865" spans="1:9" x14ac:dyDescent="0.25">
      <c r="A3865" t="str">
        <f>IF(AND($C3865="Area (ha)",$E3865="Fully converted"),SUMIFS(UK!$E$9:$E$77,UK!$C$9:$C$77,Data!$H6143),IF(AND($C3865="Area (ha)",$E3865="In conversion"),SUMIFS(UK!$F$9:$F$77,UK!$C$9:$C$77,Data!$H6143),IF(AND($C3865="Area (ha)",$E3865="Total"),SUMIFS(UK!$F$9:$F$77,UK!$C$9:$C$77,Data!$H6143),IF(AND($C3865="Tonne",$E3865="Fully converted"),SUMIFS(UK!$F$9:$F$77,UK!$C$9:$C$77,Data!$H6143),""))))</f>
        <v/>
      </c>
      <c r="B3865" t="s">
        <v>45</v>
      </c>
      <c r="C3865" t="s">
        <v>144</v>
      </c>
      <c r="D3865" t="s">
        <v>49</v>
      </c>
      <c r="E3865" t="s">
        <v>142</v>
      </c>
      <c r="F3865" s="32" t="s">
        <v>32</v>
      </c>
      <c r="G3865" s="32" t="s">
        <v>119</v>
      </c>
      <c r="H3865" s="32" t="s">
        <v>119</v>
      </c>
      <c r="I3865" s="32" t="s">
        <v>119</v>
      </c>
    </row>
    <row r="3866" spans="1:9" x14ac:dyDescent="0.25">
      <c r="A3866" t="str">
        <f>IF(AND($C3866="Area (ha)",$E3866="Fully converted"),SUMIFS(UK!$E$9:$E$77,UK!$C$9:$C$77,Data!$H6144),IF(AND($C3866="Area (ha)",$E3866="In conversion"),SUMIFS(UK!$F$9:$F$77,UK!$C$9:$C$77,Data!$H6144),IF(AND($C3866="Area (ha)",$E3866="Total"),SUMIFS(UK!$F$9:$F$77,UK!$C$9:$C$77,Data!$H6144),IF(AND($C3866="Tonne",$E3866="Fully converted"),SUMIFS(UK!$F$9:$F$77,UK!$C$9:$C$77,Data!$H6144),""))))</f>
        <v/>
      </c>
      <c r="B3866" t="s">
        <v>45</v>
      </c>
      <c r="C3866" t="s">
        <v>144</v>
      </c>
      <c r="D3866" t="s">
        <v>49</v>
      </c>
      <c r="E3866" t="s">
        <v>142</v>
      </c>
      <c r="F3866" s="32" t="s">
        <v>33</v>
      </c>
      <c r="G3866" s="32" t="s">
        <v>146</v>
      </c>
      <c r="H3866" s="32" t="s">
        <v>146</v>
      </c>
      <c r="I3866" s="32" t="s">
        <v>52</v>
      </c>
    </row>
    <row r="3867" spans="1:9" x14ac:dyDescent="0.25">
      <c r="A3867" t="str">
        <f>IF(AND($C3867="Area (ha)",$E3867="Fully converted"),SUMIFS(UK!$E$9:$E$77,UK!$C$9:$C$77,Data!$H6145),IF(AND($C3867="Area (ha)",$E3867="In conversion"),SUMIFS(UK!$F$9:$F$77,UK!$C$9:$C$77,Data!$H6145),IF(AND($C3867="Area (ha)",$E3867="Total"),SUMIFS(UK!$F$9:$F$77,UK!$C$9:$C$77,Data!$H6145),IF(AND($C3867="Tonne",$E3867="Fully converted"),SUMIFS(UK!$F$9:$F$77,UK!$C$9:$C$77,Data!$H6145),""))))</f>
        <v/>
      </c>
      <c r="B3867" t="s">
        <v>45</v>
      </c>
      <c r="C3867" t="s">
        <v>144</v>
      </c>
      <c r="D3867" t="s">
        <v>49</v>
      </c>
      <c r="E3867" t="s">
        <v>142</v>
      </c>
      <c r="F3867" s="32" t="s">
        <v>33</v>
      </c>
      <c r="G3867" s="32" t="s">
        <v>53</v>
      </c>
      <c r="H3867" s="32" t="s">
        <v>53</v>
      </c>
      <c r="I3867" s="32" t="s">
        <v>53</v>
      </c>
    </row>
    <row r="3868" spans="1:9" x14ac:dyDescent="0.25">
      <c r="A3868" t="str">
        <f>IF(AND($C3868="Area (ha)",$E3868="Fully converted"),SUMIFS(UK!$E$9:$E$77,UK!$C$9:$C$77,Data!$H6146),IF(AND($C3868="Area (ha)",$E3868="In conversion"),SUMIFS(UK!$F$9:$F$77,UK!$C$9:$C$77,Data!$H6146),IF(AND($C3868="Area (ha)",$E3868="Total"),SUMIFS(UK!$F$9:$F$77,UK!$C$9:$C$77,Data!$H6146),IF(AND($C3868="Tonne",$E3868="Fully converted"),SUMIFS(UK!$F$9:$F$77,UK!$C$9:$C$77,Data!$H6146),""))))</f>
        <v/>
      </c>
      <c r="B3868" t="s">
        <v>45</v>
      </c>
      <c r="C3868" t="s">
        <v>144</v>
      </c>
      <c r="D3868" t="s">
        <v>49</v>
      </c>
      <c r="E3868" t="s">
        <v>142</v>
      </c>
      <c r="F3868" s="32" t="s">
        <v>33</v>
      </c>
      <c r="G3868" s="32" t="s">
        <v>54</v>
      </c>
      <c r="H3868" s="32" t="s">
        <v>54</v>
      </c>
      <c r="I3868" s="32" t="s">
        <v>54</v>
      </c>
    </row>
    <row r="3869" spans="1:9" x14ac:dyDescent="0.25">
      <c r="A3869" t="str">
        <f>IF(AND($C3869="Area (ha)",$E3869="Fully converted"),SUMIFS(UK!$E$9:$E$77,UK!$C$9:$C$77,Data!$H6147),IF(AND($C3869="Area (ha)",$E3869="In conversion"),SUMIFS(UK!$F$9:$F$77,UK!$C$9:$C$77,Data!$H6147),IF(AND($C3869="Area (ha)",$E3869="Total"),SUMIFS(UK!$F$9:$F$77,UK!$C$9:$C$77,Data!$H6147),IF(AND($C3869="Tonne",$E3869="Fully converted"),SUMIFS(UK!$F$9:$F$77,UK!$C$9:$C$77,Data!$H6147),""))))</f>
        <v/>
      </c>
      <c r="B3869" t="s">
        <v>45</v>
      </c>
      <c r="C3869" t="s">
        <v>144</v>
      </c>
      <c r="D3869" t="s">
        <v>49</v>
      </c>
      <c r="E3869" t="s">
        <v>142</v>
      </c>
      <c r="F3869" s="32" t="s">
        <v>33</v>
      </c>
      <c r="G3869" s="32" t="s">
        <v>55</v>
      </c>
      <c r="H3869" s="32" t="s">
        <v>55</v>
      </c>
      <c r="I3869" s="32" t="s">
        <v>55</v>
      </c>
    </row>
    <row r="3870" spans="1:9" x14ac:dyDescent="0.25">
      <c r="A3870" t="str">
        <f>IF(AND($C3870="Area (ha)",$E3870="Fully converted"),SUMIFS(UK!$E$9:$E$77,UK!$C$9:$C$77,Data!$H6148),IF(AND($C3870="Area (ha)",$E3870="In conversion"),SUMIFS(UK!$F$9:$F$77,UK!$C$9:$C$77,Data!$H6148),IF(AND($C3870="Area (ha)",$E3870="Total"),SUMIFS(UK!$F$9:$F$77,UK!$C$9:$C$77,Data!$H6148),IF(AND($C3870="Tonne",$E3870="Fully converted"),SUMIFS(UK!$F$9:$F$77,UK!$C$9:$C$77,Data!$H6148),""))))</f>
        <v/>
      </c>
      <c r="B3870" t="s">
        <v>45</v>
      </c>
      <c r="C3870" t="s">
        <v>144</v>
      </c>
      <c r="D3870" t="s">
        <v>49</v>
      </c>
      <c r="E3870" t="s">
        <v>142</v>
      </c>
      <c r="F3870" s="32" t="s">
        <v>33</v>
      </c>
      <c r="G3870" s="32" t="s">
        <v>122</v>
      </c>
      <c r="H3870" s="32" t="s">
        <v>122</v>
      </c>
      <c r="I3870" s="32" t="s">
        <v>122</v>
      </c>
    </row>
    <row r="3871" spans="1:9" x14ac:dyDescent="0.25">
      <c r="A3871" t="str">
        <f>IF(AND($C3871="Area (ha)",$E3871="Fully converted"),SUMIFS(UK!$E$9:$E$77,UK!$C$9:$C$77,Data!$H6149),IF(AND($C3871="Area (ha)",$E3871="In conversion"),SUMIFS(UK!$F$9:$F$77,UK!$C$9:$C$77,Data!$H6149),IF(AND($C3871="Area (ha)",$E3871="Total"),SUMIFS(UK!$F$9:$F$77,UK!$C$9:$C$77,Data!$H6149),IF(AND($C3871="Tonne",$E3871="Fully converted"),SUMIFS(UK!$F$9:$F$77,UK!$C$9:$C$77,Data!$H6149),""))))</f>
        <v/>
      </c>
      <c r="B3871" t="s">
        <v>45</v>
      </c>
      <c r="C3871" t="s">
        <v>144</v>
      </c>
      <c r="D3871" t="s">
        <v>49</v>
      </c>
      <c r="E3871" t="s">
        <v>142</v>
      </c>
      <c r="F3871" s="32" t="s">
        <v>33</v>
      </c>
      <c r="G3871" s="32" t="s">
        <v>57</v>
      </c>
      <c r="H3871" s="32" t="s">
        <v>148</v>
      </c>
      <c r="I3871" s="32" t="s">
        <v>57</v>
      </c>
    </row>
    <row r="3872" spans="1:9" x14ac:dyDescent="0.25">
      <c r="A3872" t="str">
        <f>IF(AND($C3872="Area (ha)",$E3872="Fully converted"),SUMIFS(UK!$E$9:$E$77,UK!$C$9:$C$77,Data!$H6150),IF(AND($C3872="Area (ha)",$E3872="In conversion"),SUMIFS(UK!$F$9:$F$77,UK!$C$9:$C$77,Data!$H6150),IF(AND($C3872="Area (ha)",$E3872="Total"),SUMIFS(UK!$F$9:$F$77,UK!$C$9:$C$77,Data!$H6150),IF(AND($C3872="Tonne",$E3872="Fully converted"),SUMIFS(UK!$F$9:$F$77,UK!$C$9:$C$77,Data!$H6150),""))))</f>
        <v/>
      </c>
      <c r="B3872" t="s">
        <v>45</v>
      </c>
      <c r="C3872" t="s">
        <v>144</v>
      </c>
      <c r="D3872" t="s">
        <v>49</v>
      </c>
      <c r="E3872" t="s">
        <v>142</v>
      </c>
      <c r="F3872" s="32" t="s">
        <v>33</v>
      </c>
      <c r="G3872" s="32" t="s">
        <v>58</v>
      </c>
      <c r="H3872" s="32" t="s">
        <v>58</v>
      </c>
      <c r="I3872" s="32" t="s">
        <v>58</v>
      </c>
    </row>
    <row r="3873" spans="1:9" x14ac:dyDescent="0.25">
      <c r="A3873" t="str">
        <f>IF(AND($C3873="Area (ha)",$E3873="Fully converted"),SUMIFS(UK!$E$9:$E$77,UK!$C$9:$C$77,Data!$H6151),IF(AND($C3873="Area (ha)",$E3873="In conversion"),SUMIFS(UK!$F$9:$F$77,UK!$C$9:$C$77,Data!$H6151),IF(AND($C3873="Area (ha)",$E3873="Total"),SUMIFS(UK!$F$9:$F$77,UK!$C$9:$C$77,Data!$H6151),IF(AND($C3873="Tonne",$E3873="Fully converted"),SUMIFS(UK!$F$9:$F$77,UK!$C$9:$C$77,Data!$H6151),""))))</f>
        <v/>
      </c>
      <c r="B3873" t="s">
        <v>45</v>
      </c>
      <c r="C3873" t="s">
        <v>144</v>
      </c>
      <c r="D3873" t="s">
        <v>49</v>
      </c>
      <c r="E3873" t="s">
        <v>142</v>
      </c>
      <c r="F3873" s="32" t="s">
        <v>33</v>
      </c>
      <c r="G3873" s="32" t="s">
        <v>59</v>
      </c>
      <c r="H3873" s="32" t="s">
        <v>59</v>
      </c>
      <c r="I3873" s="32" t="s">
        <v>59</v>
      </c>
    </row>
    <row r="3874" spans="1:9" x14ac:dyDescent="0.25">
      <c r="A3874" t="str">
        <f>IF(AND($C3874="Area (ha)",$E3874="Fully converted"),SUMIFS(UK!$E$9:$E$77,UK!$C$9:$C$77,Data!$H6152),IF(AND($C3874="Area (ha)",$E3874="In conversion"),SUMIFS(UK!$F$9:$F$77,UK!$C$9:$C$77,Data!$H6152),IF(AND($C3874="Area (ha)",$E3874="Total"),SUMIFS(UK!$F$9:$F$77,UK!$C$9:$C$77,Data!$H6152),IF(AND($C3874="Tonne",$E3874="Fully converted"),SUMIFS(UK!$F$9:$F$77,UK!$C$9:$C$77,Data!$H6152),""))))</f>
        <v/>
      </c>
      <c r="B3874" t="s">
        <v>45</v>
      </c>
      <c r="C3874" t="s">
        <v>144</v>
      </c>
      <c r="D3874" t="s">
        <v>49</v>
      </c>
      <c r="E3874" t="s">
        <v>142</v>
      </c>
      <c r="F3874" s="32" t="s">
        <v>33</v>
      </c>
      <c r="G3874" s="32" t="s">
        <v>60</v>
      </c>
      <c r="H3874" s="32" t="s">
        <v>60</v>
      </c>
      <c r="I3874" s="32" t="s">
        <v>60</v>
      </c>
    </row>
    <row r="3875" spans="1:9" x14ac:dyDescent="0.25">
      <c r="A3875" t="str">
        <f>IF(AND($C3875="Area (ha)",$E3875="Fully converted"),SUMIFS(UK!$E$9:$E$77,UK!$C$9:$C$77,Data!$H6153),IF(AND($C3875="Area (ha)",$E3875="In conversion"),SUMIFS(UK!$F$9:$F$77,UK!$C$9:$C$77,Data!$H6153),IF(AND($C3875="Area (ha)",$E3875="Total"),SUMIFS(UK!$F$9:$F$77,UK!$C$9:$C$77,Data!$H6153),IF(AND($C3875="Tonne",$E3875="Fully converted"),SUMIFS(UK!$F$9:$F$77,UK!$C$9:$C$77,Data!$H6153),""))))</f>
        <v/>
      </c>
      <c r="B3875" t="s">
        <v>45</v>
      </c>
      <c r="C3875" t="s">
        <v>144</v>
      </c>
      <c r="D3875" t="s">
        <v>49</v>
      </c>
      <c r="E3875" t="s">
        <v>142</v>
      </c>
      <c r="F3875" s="32" t="s">
        <v>33</v>
      </c>
      <c r="G3875" s="32" t="s">
        <v>61</v>
      </c>
      <c r="H3875" s="32" t="s">
        <v>61</v>
      </c>
      <c r="I3875" s="32" t="s">
        <v>61</v>
      </c>
    </row>
    <row r="3876" spans="1:9" x14ac:dyDescent="0.25">
      <c r="A3876" t="str">
        <f>IF(AND($C3876="Area (ha)",$E3876="Fully converted"),SUMIFS(UK!$E$9:$E$77,UK!$C$9:$C$77,Data!$H6154),IF(AND($C3876="Area (ha)",$E3876="In conversion"),SUMIFS(UK!$F$9:$F$77,UK!$C$9:$C$77,Data!$H6154),IF(AND($C3876="Area (ha)",$E3876="Total"),SUMIFS(UK!$F$9:$F$77,UK!$C$9:$C$77,Data!$H6154),IF(AND($C3876="Tonne",$E3876="Fully converted"),SUMIFS(UK!$F$9:$F$77,UK!$C$9:$C$77,Data!$H6154),""))))</f>
        <v/>
      </c>
      <c r="B3876" t="s">
        <v>45</v>
      </c>
      <c r="C3876" t="s">
        <v>144</v>
      </c>
      <c r="D3876" t="s">
        <v>49</v>
      </c>
      <c r="E3876" t="s">
        <v>142</v>
      </c>
      <c r="F3876" s="32" t="s">
        <v>33</v>
      </c>
      <c r="G3876" s="32" t="s">
        <v>62</v>
      </c>
      <c r="H3876" s="32" t="s">
        <v>62</v>
      </c>
      <c r="I3876" s="32" t="s">
        <v>62</v>
      </c>
    </row>
    <row r="3877" spans="1:9" x14ac:dyDescent="0.25">
      <c r="A3877" t="str">
        <f>IF(AND($C3877="Area (ha)",$E3877="Fully converted"),SUMIFS(UK!$E$9:$E$77,UK!$C$9:$C$77,Data!$H6155),IF(AND($C3877="Area (ha)",$E3877="In conversion"),SUMIFS(UK!$F$9:$F$77,UK!$C$9:$C$77,Data!$H6155),IF(AND($C3877="Area (ha)",$E3877="Total"),SUMIFS(UK!$F$9:$F$77,UK!$C$9:$C$77,Data!$H6155),IF(AND($C3877="Tonne",$E3877="Fully converted"),SUMIFS(UK!$F$9:$F$77,UK!$C$9:$C$77,Data!$H6155),""))))</f>
        <v/>
      </c>
      <c r="B3877" t="s">
        <v>45</v>
      </c>
      <c r="C3877" t="s">
        <v>144</v>
      </c>
      <c r="D3877" t="s">
        <v>49</v>
      </c>
      <c r="E3877" t="s">
        <v>142</v>
      </c>
      <c r="F3877" s="32" t="s">
        <v>33</v>
      </c>
      <c r="G3877" s="32" t="s">
        <v>63</v>
      </c>
      <c r="H3877" s="32" t="s">
        <v>63</v>
      </c>
      <c r="I3877" s="32" t="s">
        <v>63</v>
      </c>
    </row>
    <row r="3878" spans="1:9" x14ac:dyDescent="0.25">
      <c r="A3878" t="str">
        <f>IF(AND($C3878="Area (ha)",$E3878="Fully converted"),SUMIFS(UK!$E$9:$E$77,UK!$C$9:$C$77,Data!$H6156),IF(AND($C3878="Area (ha)",$E3878="In conversion"),SUMIFS(UK!$F$9:$F$77,UK!$C$9:$C$77,Data!$H6156),IF(AND($C3878="Area (ha)",$E3878="Total"),SUMIFS(UK!$F$9:$F$77,UK!$C$9:$C$77,Data!$H6156),IF(AND($C3878="Tonne",$E3878="Fully converted"),SUMIFS(UK!$F$9:$F$77,UK!$C$9:$C$77,Data!$H6156),""))))</f>
        <v/>
      </c>
      <c r="B3878" t="s">
        <v>45</v>
      </c>
      <c r="C3878" t="s">
        <v>144</v>
      </c>
      <c r="D3878" t="s">
        <v>49</v>
      </c>
      <c r="E3878" t="s">
        <v>142</v>
      </c>
      <c r="F3878" s="32" t="s">
        <v>33</v>
      </c>
      <c r="G3878" s="32" t="s">
        <v>64</v>
      </c>
      <c r="H3878" s="32" t="s">
        <v>64</v>
      </c>
      <c r="I3878" s="32" t="s">
        <v>64</v>
      </c>
    </row>
    <row r="3879" spans="1:9" x14ac:dyDescent="0.25">
      <c r="A3879" t="str">
        <f>IF(AND($C3879="Area (ha)",$E3879="Fully converted"),SUMIFS(UK!$E$9:$E$77,UK!$C$9:$C$77,Data!$H6157),IF(AND($C3879="Area (ha)",$E3879="In conversion"),SUMIFS(UK!$F$9:$F$77,UK!$C$9:$C$77,Data!$H6157),IF(AND($C3879="Area (ha)",$E3879="Total"),SUMIFS(UK!$F$9:$F$77,UK!$C$9:$C$77,Data!$H6157),IF(AND($C3879="Tonne",$E3879="Fully converted"),SUMIFS(UK!$F$9:$F$77,UK!$C$9:$C$77,Data!$H6157),""))))</f>
        <v/>
      </c>
      <c r="B3879" t="s">
        <v>45</v>
      </c>
      <c r="C3879" t="s">
        <v>144</v>
      </c>
      <c r="D3879" t="s">
        <v>49</v>
      </c>
      <c r="E3879" t="s">
        <v>142</v>
      </c>
      <c r="F3879" s="32" t="s">
        <v>33</v>
      </c>
      <c r="G3879" s="32" t="s">
        <v>123</v>
      </c>
      <c r="H3879" s="32" t="s">
        <v>123</v>
      </c>
      <c r="I3879" s="32" t="s">
        <v>123</v>
      </c>
    </row>
    <row r="3880" spans="1:9" x14ac:dyDescent="0.25">
      <c r="A3880" t="str">
        <f>IF(AND($C3880="Area (ha)",$E3880="Fully converted"),SUMIFS(UK!$E$9:$E$77,UK!$C$9:$C$77,Data!$H6158),IF(AND($C3880="Area (ha)",$E3880="In conversion"),SUMIFS(UK!$F$9:$F$77,UK!$C$9:$C$77,Data!$H6158),IF(AND($C3880="Area (ha)",$E3880="Total"),SUMIFS(UK!$F$9:$F$77,UK!$C$9:$C$77,Data!$H6158),IF(AND($C3880="Tonne",$E3880="Fully converted"),SUMIFS(UK!$F$9:$F$77,UK!$C$9:$C$77,Data!$H6158),""))))</f>
        <v/>
      </c>
      <c r="B3880" t="s">
        <v>45</v>
      </c>
      <c r="C3880" t="s">
        <v>144</v>
      </c>
      <c r="D3880" t="s">
        <v>49</v>
      </c>
      <c r="E3880" t="s">
        <v>142</v>
      </c>
      <c r="F3880" s="32" t="s">
        <v>33</v>
      </c>
      <c r="G3880" s="32" t="s">
        <v>66</v>
      </c>
      <c r="H3880" s="32" t="s">
        <v>66</v>
      </c>
      <c r="I3880" s="32" t="s">
        <v>236</v>
      </c>
    </row>
    <row r="3881" spans="1:9" x14ac:dyDescent="0.25">
      <c r="A3881" t="str">
        <f>IF(AND($C3881="Area (ha)",$E3881="Fully converted"),SUMIFS(UK!$E$9:$E$77,UK!$C$9:$C$77,Data!$H6159),IF(AND($C3881="Area (ha)",$E3881="In conversion"),SUMIFS(UK!$F$9:$F$77,UK!$C$9:$C$77,Data!$H6159),IF(AND($C3881="Area (ha)",$E3881="Total"),SUMIFS(UK!$F$9:$F$77,UK!$C$9:$C$77,Data!$H6159),IF(AND($C3881="Tonne",$E3881="Fully converted"),SUMIFS(UK!$F$9:$F$77,UK!$C$9:$C$77,Data!$H6159),""))))</f>
        <v/>
      </c>
      <c r="B3881" t="s">
        <v>45</v>
      </c>
      <c r="C3881" t="s">
        <v>144</v>
      </c>
      <c r="D3881" t="s">
        <v>49</v>
      </c>
      <c r="E3881" t="s">
        <v>142</v>
      </c>
      <c r="F3881" s="32" t="s">
        <v>33</v>
      </c>
      <c r="G3881" s="32" t="s">
        <v>67</v>
      </c>
      <c r="H3881" s="32" t="s">
        <v>67</v>
      </c>
      <c r="I3881" s="32" t="s">
        <v>67</v>
      </c>
    </row>
    <row r="3882" spans="1:9" x14ac:dyDescent="0.25">
      <c r="A3882" t="str">
        <f>IF(AND($C3882="Area (ha)",$E3882="Fully converted"),SUMIFS(UK!$E$9:$E$77,UK!$C$9:$C$77,Data!$H6160),IF(AND($C3882="Area (ha)",$E3882="In conversion"),SUMIFS(UK!$F$9:$F$77,UK!$C$9:$C$77,Data!$H6160),IF(AND($C3882="Area (ha)",$E3882="Total"),SUMIFS(UK!$F$9:$F$77,UK!$C$9:$C$77,Data!$H6160),IF(AND($C3882="Tonne",$E3882="Fully converted"),SUMIFS(UK!$F$9:$F$77,UK!$C$9:$C$77,Data!$H6160),""))))</f>
        <v/>
      </c>
      <c r="B3882" t="s">
        <v>45</v>
      </c>
      <c r="C3882" t="s">
        <v>144</v>
      </c>
      <c r="D3882" t="s">
        <v>49</v>
      </c>
      <c r="E3882" t="s">
        <v>142</v>
      </c>
      <c r="F3882" s="32" t="s">
        <v>33</v>
      </c>
      <c r="G3882" s="32" t="s">
        <v>68</v>
      </c>
      <c r="H3882" s="32" t="s">
        <v>68</v>
      </c>
      <c r="I3882" s="32" t="s">
        <v>68</v>
      </c>
    </row>
    <row r="3883" spans="1:9" x14ac:dyDescent="0.25">
      <c r="A3883" t="str">
        <f>IF(AND($C3883="Area (ha)",$E3883="Fully converted"),SUMIFS(UK!$E$9:$E$77,UK!$C$9:$C$77,Data!$H6161),IF(AND($C3883="Area (ha)",$E3883="In conversion"),SUMIFS(UK!$F$9:$F$77,UK!$C$9:$C$77,Data!$H6161),IF(AND($C3883="Area (ha)",$E3883="Total"),SUMIFS(UK!$F$9:$F$77,UK!$C$9:$C$77,Data!$H6161),IF(AND($C3883="Tonne",$E3883="Fully converted"),SUMIFS(UK!$F$9:$F$77,UK!$C$9:$C$77,Data!$H6161),""))))</f>
        <v/>
      </c>
      <c r="B3883" t="s">
        <v>45</v>
      </c>
      <c r="C3883" t="s">
        <v>144</v>
      </c>
      <c r="D3883" t="s">
        <v>49</v>
      </c>
      <c r="E3883" t="s">
        <v>142</v>
      </c>
      <c r="F3883" s="32" t="s">
        <v>33</v>
      </c>
      <c r="G3883" s="32" t="s">
        <v>69</v>
      </c>
      <c r="H3883" s="32" t="s">
        <v>69</v>
      </c>
      <c r="I3883" s="32" t="s">
        <v>69</v>
      </c>
    </row>
    <row r="3884" spans="1:9" x14ac:dyDescent="0.25">
      <c r="A3884" t="str">
        <f>IF(AND($C3884="Area (ha)",$E3884="Fully converted"),SUMIFS(UK!$E$9:$E$77,UK!$C$9:$C$77,Data!$H6162),IF(AND($C3884="Area (ha)",$E3884="In conversion"),SUMIFS(UK!$F$9:$F$77,UK!$C$9:$C$77,Data!$H6162),IF(AND($C3884="Area (ha)",$E3884="Total"),SUMIFS(UK!$F$9:$F$77,UK!$C$9:$C$77,Data!$H6162),IF(AND($C3884="Tonne",$E3884="Fully converted"),SUMIFS(UK!$F$9:$F$77,UK!$C$9:$C$77,Data!$H6162),""))))</f>
        <v/>
      </c>
      <c r="B3884" t="s">
        <v>45</v>
      </c>
      <c r="C3884" t="s">
        <v>144</v>
      </c>
      <c r="D3884" t="s">
        <v>49</v>
      </c>
      <c r="E3884" t="s">
        <v>142</v>
      </c>
      <c r="F3884" s="32" t="s">
        <v>33</v>
      </c>
      <c r="G3884" s="32" t="s">
        <v>124</v>
      </c>
      <c r="H3884" s="32" t="s">
        <v>124</v>
      </c>
      <c r="I3884" s="32" t="s">
        <v>124</v>
      </c>
    </row>
    <row r="3885" spans="1:9" x14ac:dyDescent="0.25">
      <c r="A3885" t="str">
        <f>IF(AND($C3885="Area (ha)",$E3885="Fully converted"),SUMIFS(UK!$E$9:$E$77,UK!$C$9:$C$77,Data!$H6163),IF(AND($C3885="Area (ha)",$E3885="In conversion"),SUMIFS(UK!$F$9:$F$77,UK!$C$9:$C$77,Data!$H6163),IF(AND($C3885="Area (ha)",$E3885="Total"),SUMIFS(UK!$F$9:$F$77,UK!$C$9:$C$77,Data!$H6163),IF(AND($C3885="Tonne",$E3885="Fully converted"),SUMIFS(UK!$F$9:$F$77,UK!$C$9:$C$77,Data!$H6163),""))))</f>
        <v/>
      </c>
      <c r="B3885" t="s">
        <v>45</v>
      </c>
      <c r="C3885" t="s">
        <v>144</v>
      </c>
      <c r="D3885" t="s">
        <v>49</v>
      </c>
      <c r="E3885" t="s">
        <v>142</v>
      </c>
      <c r="F3885" s="32" t="s">
        <v>33</v>
      </c>
      <c r="G3885" s="32" t="s">
        <v>71</v>
      </c>
      <c r="H3885" s="32" t="s">
        <v>71</v>
      </c>
      <c r="I3885" s="32" t="s">
        <v>71</v>
      </c>
    </row>
    <row r="3886" spans="1:9" x14ac:dyDescent="0.25">
      <c r="A3886" t="str">
        <f>IF(AND($C3886="Area (ha)",$E3886="Fully converted"),SUMIFS(UK!$E$9:$E$77,UK!$C$9:$C$77,Data!$H6164),IF(AND($C3886="Area (ha)",$E3886="In conversion"),SUMIFS(UK!$F$9:$F$77,UK!$C$9:$C$77,Data!$H6164),IF(AND($C3886="Area (ha)",$E3886="Total"),SUMIFS(UK!$F$9:$F$77,UK!$C$9:$C$77,Data!$H6164),IF(AND($C3886="Tonne",$E3886="Fully converted"),SUMIFS(UK!$F$9:$F$77,UK!$C$9:$C$77,Data!$H6164),""))))</f>
        <v/>
      </c>
      <c r="B3886" t="s">
        <v>45</v>
      </c>
      <c r="C3886" t="s">
        <v>144</v>
      </c>
      <c r="D3886" t="s">
        <v>49</v>
      </c>
      <c r="E3886" t="s">
        <v>142</v>
      </c>
      <c r="F3886" s="32" t="s">
        <v>33</v>
      </c>
      <c r="G3886" s="32" t="s">
        <v>72</v>
      </c>
      <c r="H3886" s="32" t="s">
        <v>72</v>
      </c>
      <c r="I3886" s="32" t="s">
        <v>72</v>
      </c>
    </row>
    <row r="3887" spans="1:9" x14ac:dyDescent="0.25">
      <c r="A3887" t="str">
        <f>IF(AND($C3887="Area (ha)",$E3887="Fully converted"),SUMIFS(UK!$E$9:$E$77,UK!$C$9:$C$77,Data!$H6165),IF(AND($C3887="Area (ha)",$E3887="In conversion"),SUMIFS(UK!$F$9:$F$77,UK!$C$9:$C$77,Data!$H6165),IF(AND($C3887="Area (ha)",$E3887="Total"),SUMIFS(UK!$F$9:$F$77,UK!$C$9:$C$77,Data!$H6165),IF(AND($C3887="Tonne",$E3887="Fully converted"),SUMIFS(UK!$F$9:$F$77,UK!$C$9:$C$77,Data!$H6165),""))))</f>
        <v/>
      </c>
      <c r="B3887" t="s">
        <v>45</v>
      </c>
      <c r="C3887" t="s">
        <v>144</v>
      </c>
      <c r="D3887" t="s">
        <v>49</v>
      </c>
      <c r="E3887" t="s">
        <v>142</v>
      </c>
      <c r="F3887" s="32" t="s">
        <v>33</v>
      </c>
      <c r="G3887" s="32" t="s">
        <v>73</v>
      </c>
      <c r="H3887" s="32" t="s">
        <v>73</v>
      </c>
      <c r="I3887" s="32" t="s">
        <v>73</v>
      </c>
    </row>
    <row r="3888" spans="1:9" x14ac:dyDescent="0.25">
      <c r="A3888" t="str">
        <f>IF(AND($C3888="Area (ha)",$E3888="Fully converted"),SUMIFS(UK!$E$9:$E$77,UK!$C$9:$C$77,Data!$H6166),IF(AND($C3888="Area (ha)",$E3888="In conversion"),SUMIFS(UK!$F$9:$F$77,UK!$C$9:$C$77,Data!$H6166),IF(AND($C3888="Area (ha)",$E3888="Total"),SUMIFS(UK!$F$9:$F$77,UK!$C$9:$C$77,Data!$H6166),IF(AND($C3888="Tonne",$E3888="Fully converted"),SUMIFS(UK!$F$9:$F$77,UK!$C$9:$C$77,Data!$H6166),""))))</f>
        <v/>
      </c>
      <c r="B3888" t="s">
        <v>45</v>
      </c>
      <c r="C3888" t="s">
        <v>144</v>
      </c>
      <c r="D3888" t="s">
        <v>49</v>
      </c>
      <c r="E3888" t="s">
        <v>142</v>
      </c>
      <c r="F3888" s="32" t="s">
        <v>33</v>
      </c>
      <c r="G3888" s="32" t="s">
        <v>74</v>
      </c>
      <c r="H3888" s="32" t="s">
        <v>74</v>
      </c>
      <c r="I3888" s="32" t="s">
        <v>74</v>
      </c>
    </row>
    <row r="3889" spans="1:9" x14ac:dyDescent="0.25">
      <c r="A3889" t="str">
        <f>IF(AND($C3889="Area (ha)",$E3889="Fully converted"),SUMIFS(UK!$E$9:$E$77,UK!$C$9:$C$77,Data!$H6167),IF(AND($C3889="Area (ha)",$E3889="In conversion"),SUMIFS(UK!$F$9:$F$77,UK!$C$9:$C$77,Data!$H6167),IF(AND($C3889="Area (ha)",$E3889="Total"),SUMIFS(UK!$F$9:$F$77,UK!$C$9:$C$77,Data!$H6167),IF(AND($C3889="Tonne",$E3889="Fully converted"),SUMIFS(UK!$F$9:$F$77,UK!$C$9:$C$77,Data!$H6167),""))))</f>
        <v/>
      </c>
      <c r="B3889" t="s">
        <v>45</v>
      </c>
      <c r="C3889" t="s">
        <v>144</v>
      </c>
      <c r="D3889" t="s">
        <v>49</v>
      </c>
      <c r="E3889" t="s">
        <v>142</v>
      </c>
      <c r="F3889" s="32" t="s">
        <v>33</v>
      </c>
      <c r="G3889" s="32" t="s">
        <v>125</v>
      </c>
      <c r="H3889" s="32" t="s">
        <v>75</v>
      </c>
      <c r="I3889" s="32" t="s">
        <v>125</v>
      </c>
    </row>
    <row r="3890" spans="1:9" x14ac:dyDescent="0.25">
      <c r="A3890" t="str">
        <f>IF(AND($C3890="Area (ha)",$E3890="Fully converted"),SUMIFS(UK!$E$9:$E$77,UK!$C$9:$C$77,Data!$H6168),IF(AND($C3890="Area (ha)",$E3890="In conversion"),SUMIFS(UK!$F$9:$F$77,UK!$C$9:$C$77,Data!$H6168),IF(AND($C3890="Area (ha)",$E3890="Total"),SUMIFS(UK!$F$9:$F$77,UK!$C$9:$C$77,Data!$H6168),IF(AND($C3890="Tonne",$E3890="Fully converted"),SUMIFS(UK!$F$9:$F$77,UK!$C$9:$C$77,Data!$H6168),""))))</f>
        <v/>
      </c>
      <c r="B3890" t="s">
        <v>45</v>
      </c>
      <c r="C3890" t="s">
        <v>144</v>
      </c>
      <c r="D3890" t="s">
        <v>49</v>
      </c>
      <c r="E3890" t="s">
        <v>142</v>
      </c>
      <c r="F3890" s="32" t="s">
        <v>33</v>
      </c>
      <c r="G3890" s="32" t="s">
        <v>76</v>
      </c>
      <c r="H3890" s="32" t="s">
        <v>76</v>
      </c>
      <c r="I3890" s="32" t="s">
        <v>76</v>
      </c>
    </row>
    <row r="3891" spans="1:9" x14ac:dyDescent="0.25">
      <c r="A3891" t="str">
        <f>IF(AND($C3891="Area (ha)",$E3891="Fully converted"),SUMIFS(UK!$E$9:$E$77,UK!$C$9:$C$77,Data!$H6169),IF(AND($C3891="Area (ha)",$E3891="In conversion"),SUMIFS(UK!$F$9:$F$77,UK!$C$9:$C$77,Data!$H6169),IF(AND($C3891="Area (ha)",$E3891="Total"),SUMIFS(UK!$F$9:$F$77,UK!$C$9:$C$77,Data!$H6169),IF(AND($C3891="Tonne",$E3891="Fully converted"),SUMIFS(UK!$F$9:$F$77,UK!$C$9:$C$77,Data!$H6169),""))))</f>
        <v/>
      </c>
      <c r="B3891" t="s">
        <v>45</v>
      </c>
      <c r="C3891" t="s">
        <v>144</v>
      </c>
      <c r="D3891" t="s">
        <v>49</v>
      </c>
      <c r="E3891" t="s">
        <v>142</v>
      </c>
      <c r="F3891" s="32" t="s">
        <v>33</v>
      </c>
      <c r="G3891" s="32" t="s">
        <v>77</v>
      </c>
      <c r="H3891" s="32" t="s">
        <v>77</v>
      </c>
      <c r="I3891" s="32" t="s">
        <v>77</v>
      </c>
    </row>
    <row r="3892" spans="1:9" x14ac:dyDescent="0.25">
      <c r="A3892" t="str">
        <f>IF(AND($C3892="Area (ha)",$E3892="Fully converted"),SUMIFS(UK!$E$9:$E$77,UK!$C$9:$C$77,Data!$H6170),IF(AND($C3892="Area (ha)",$E3892="In conversion"),SUMIFS(UK!$F$9:$F$77,UK!$C$9:$C$77,Data!$H6170),IF(AND($C3892="Area (ha)",$E3892="Total"),SUMIFS(UK!$F$9:$F$77,UK!$C$9:$C$77,Data!$H6170),IF(AND($C3892="Tonne",$E3892="Fully converted"),SUMIFS(UK!$F$9:$F$77,UK!$C$9:$C$77,Data!$H6170),""))))</f>
        <v/>
      </c>
      <c r="B3892" t="s">
        <v>45</v>
      </c>
      <c r="C3892" t="s">
        <v>144</v>
      </c>
      <c r="D3892" t="s">
        <v>49</v>
      </c>
      <c r="E3892" t="s">
        <v>142</v>
      </c>
      <c r="F3892" s="32" t="s">
        <v>33</v>
      </c>
      <c r="G3892" s="32" t="s">
        <v>78</v>
      </c>
      <c r="H3892" s="32" t="s">
        <v>78</v>
      </c>
      <c r="I3892" s="32" t="s">
        <v>78</v>
      </c>
    </row>
    <row r="3893" spans="1:9" x14ac:dyDescent="0.25">
      <c r="A3893" t="str">
        <f>IF(AND($C3893="Area (ha)",$E3893="Fully converted"),SUMIFS(UK!$E$9:$E$77,UK!$C$9:$C$77,Data!$H6171),IF(AND($C3893="Area (ha)",$E3893="In conversion"),SUMIFS(UK!$F$9:$F$77,UK!$C$9:$C$77,Data!$H6171),IF(AND($C3893="Area (ha)",$E3893="Total"),SUMIFS(UK!$F$9:$F$77,UK!$C$9:$C$77,Data!$H6171),IF(AND($C3893="Tonne",$E3893="Fully converted"),SUMIFS(UK!$F$9:$F$77,UK!$C$9:$C$77,Data!$H6171),""))))</f>
        <v/>
      </c>
      <c r="B3893" t="s">
        <v>45</v>
      </c>
      <c r="C3893" t="s">
        <v>144</v>
      </c>
      <c r="D3893" t="s">
        <v>49</v>
      </c>
      <c r="E3893" t="s">
        <v>142</v>
      </c>
      <c r="F3893" s="32" t="s">
        <v>33</v>
      </c>
      <c r="G3893" s="32" t="s">
        <v>126</v>
      </c>
      <c r="H3893" s="32" t="s">
        <v>126</v>
      </c>
      <c r="I3893" s="32" t="s">
        <v>126</v>
      </c>
    </row>
    <row r="3894" spans="1:9" x14ac:dyDescent="0.25">
      <c r="A3894" t="str">
        <f>IF(AND($C3894="Area (ha)",$E3894="Fully converted"),SUMIFS(UK!$E$9:$E$77,UK!$C$9:$C$77,Data!$H6172),IF(AND($C3894="Area (ha)",$E3894="In conversion"),SUMIFS(UK!$F$9:$F$77,UK!$C$9:$C$77,Data!$H6172),IF(AND($C3894="Area (ha)",$E3894="Total"),SUMIFS(UK!$F$9:$F$77,UK!$C$9:$C$77,Data!$H6172),IF(AND($C3894="Tonne",$E3894="Fully converted"),SUMIFS(UK!$F$9:$F$77,UK!$C$9:$C$77,Data!$H6172),""))))</f>
        <v/>
      </c>
      <c r="B3894" t="s">
        <v>45</v>
      </c>
      <c r="C3894" t="s">
        <v>144</v>
      </c>
      <c r="D3894" t="s">
        <v>49</v>
      </c>
      <c r="E3894" t="s">
        <v>142</v>
      </c>
      <c r="F3894" s="32" t="s">
        <v>33</v>
      </c>
      <c r="G3894" s="32" t="s">
        <v>80</v>
      </c>
      <c r="H3894" s="32" t="s">
        <v>80</v>
      </c>
      <c r="I3894" s="32" t="s">
        <v>80</v>
      </c>
    </row>
    <row r="3895" spans="1:9" x14ac:dyDescent="0.25">
      <c r="A3895" t="str">
        <f>IF(AND($C3895="Area (ha)",$E3895="Fully converted"),SUMIFS(UK!$E$9:$E$77,UK!$C$9:$C$77,Data!$H6173),IF(AND($C3895="Area (ha)",$E3895="In conversion"),SUMIFS(UK!$F$9:$F$77,UK!$C$9:$C$77,Data!$H6173),IF(AND($C3895="Area (ha)",$E3895="Total"),SUMIFS(UK!$F$9:$F$77,UK!$C$9:$C$77,Data!$H6173),IF(AND($C3895="Tonne",$E3895="Fully converted"),SUMIFS(UK!$F$9:$F$77,UK!$C$9:$C$77,Data!$H6173),""))))</f>
        <v/>
      </c>
      <c r="B3895" t="s">
        <v>45</v>
      </c>
      <c r="C3895" t="s">
        <v>144</v>
      </c>
      <c r="D3895" t="s">
        <v>49</v>
      </c>
      <c r="E3895" t="s">
        <v>142</v>
      </c>
      <c r="F3895" s="32" t="s">
        <v>33</v>
      </c>
      <c r="G3895" s="32" t="s">
        <v>81</v>
      </c>
      <c r="H3895" s="32" t="s">
        <v>81</v>
      </c>
      <c r="I3895" s="32" t="s">
        <v>81</v>
      </c>
    </row>
    <row r="3896" spans="1:9" x14ac:dyDescent="0.25">
      <c r="A3896" t="str">
        <f>IF(AND($C3896="Area (ha)",$E3896="Fully converted"),SUMIFS(UK!$E$9:$E$77,UK!$C$9:$C$77,Data!$H6174),IF(AND($C3896="Area (ha)",$E3896="In conversion"),SUMIFS(UK!$F$9:$F$77,UK!$C$9:$C$77,Data!$H6174),IF(AND($C3896="Area (ha)",$E3896="Total"),SUMIFS(UK!$F$9:$F$77,UK!$C$9:$C$77,Data!$H6174),IF(AND($C3896="Tonne",$E3896="Fully converted"),SUMIFS(UK!$F$9:$F$77,UK!$C$9:$C$77,Data!$H6174),""))))</f>
        <v/>
      </c>
      <c r="B3896" t="s">
        <v>45</v>
      </c>
      <c r="C3896" t="s">
        <v>144</v>
      </c>
      <c r="D3896" t="s">
        <v>49</v>
      </c>
      <c r="E3896" t="s">
        <v>142</v>
      </c>
      <c r="F3896" s="32" t="s">
        <v>33</v>
      </c>
      <c r="G3896" s="32" t="s">
        <v>82</v>
      </c>
      <c r="H3896" s="32" t="s">
        <v>82</v>
      </c>
      <c r="I3896" s="32" t="s">
        <v>82</v>
      </c>
    </row>
    <row r="3897" spans="1:9" x14ac:dyDescent="0.25">
      <c r="A3897" t="str">
        <f>IF(AND($C3897="Area (ha)",$E3897="Fully converted"),SUMIFS(UK!$E$9:$E$77,UK!$C$9:$C$77,Data!$H6175),IF(AND($C3897="Area (ha)",$E3897="In conversion"),SUMIFS(UK!$F$9:$F$77,UK!$C$9:$C$77,Data!$H6175),IF(AND($C3897="Area (ha)",$E3897="Total"),SUMIFS(UK!$F$9:$F$77,UK!$C$9:$C$77,Data!$H6175),IF(AND($C3897="Tonne",$E3897="Fully converted"),SUMIFS(UK!$F$9:$F$77,UK!$C$9:$C$77,Data!$H6175),""))))</f>
        <v/>
      </c>
      <c r="B3897" t="s">
        <v>45</v>
      </c>
      <c r="C3897" t="s">
        <v>144</v>
      </c>
      <c r="D3897" t="s">
        <v>49</v>
      </c>
      <c r="E3897" t="s">
        <v>142</v>
      </c>
      <c r="F3897" s="32" t="s">
        <v>33</v>
      </c>
      <c r="G3897" s="32" t="s">
        <v>83</v>
      </c>
      <c r="H3897" s="32" t="s">
        <v>83</v>
      </c>
      <c r="I3897" s="32" t="s">
        <v>83</v>
      </c>
    </row>
    <row r="3898" spans="1:9" x14ac:dyDescent="0.25">
      <c r="A3898" t="str">
        <f>IF(AND($C3898="Area (ha)",$E3898="Fully converted"),SUMIFS(UK!$E$9:$E$77,UK!$C$9:$C$77,Data!$H6176),IF(AND($C3898="Area (ha)",$E3898="In conversion"),SUMIFS(UK!$F$9:$F$77,UK!$C$9:$C$77,Data!$H6176),IF(AND($C3898="Area (ha)",$E3898="Total"),SUMIFS(UK!$F$9:$F$77,UK!$C$9:$C$77,Data!$H6176),IF(AND($C3898="Tonne",$E3898="Fully converted"),SUMIFS(UK!$F$9:$F$77,UK!$C$9:$C$77,Data!$H6176),""))))</f>
        <v/>
      </c>
      <c r="B3898" t="s">
        <v>45</v>
      </c>
      <c r="C3898" t="s">
        <v>144</v>
      </c>
      <c r="D3898" t="s">
        <v>49</v>
      </c>
      <c r="E3898" t="s">
        <v>142</v>
      </c>
      <c r="F3898" s="32" t="s">
        <v>33</v>
      </c>
      <c r="G3898" s="32" t="s">
        <v>84</v>
      </c>
      <c r="H3898" s="32" t="s">
        <v>84</v>
      </c>
      <c r="I3898" s="32" t="s">
        <v>84</v>
      </c>
    </row>
    <row r="3899" spans="1:9" x14ac:dyDescent="0.25">
      <c r="A3899" t="str">
        <f>IF(AND($C3899="Area (ha)",$E3899="Fully converted"),SUMIFS(UK!$E$9:$E$77,UK!$C$9:$C$77,Data!$H6177),IF(AND($C3899="Area (ha)",$E3899="In conversion"),SUMIFS(UK!$F$9:$F$77,UK!$C$9:$C$77,Data!$H6177),IF(AND($C3899="Area (ha)",$E3899="Total"),SUMIFS(UK!$F$9:$F$77,UK!$C$9:$C$77,Data!$H6177),IF(AND($C3899="Tonne",$E3899="Fully converted"),SUMIFS(UK!$F$9:$F$77,UK!$C$9:$C$77,Data!$H6177),""))))</f>
        <v/>
      </c>
      <c r="B3899" t="s">
        <v>45</v>
      </c>
      <c r="C3899" t="s">
        <v>144</v>
      </c>
      <c r="D3899" t="s">
        <v>49</v>
      </c>
      <c r="E3899" t="s">
        <v>142</v>
      </c>
      <c r="F3899" s="32" t="s">
        <v>33</v>
      </c>
      <c r="G3899" s="32" t="s">
        <v>85</v>
      </c>
      <c r="H3899" s="32" t="s">
        <v>85</v>
      </c>
      <c r="I3899" s="32" t="s">
        <v>235</v>
      </c>
    </row>
    <row r="3900" spans="1:9" x14ac:dyDescent="0.25">
      <c r="A3900" t="str">
        <f>IF(AND($C3900="Area (ha)",$E3900="Fully converted"),SUMIFS(UK!$E$9:$E$77,UK!$C$9:$C$77,Data!$H6178),IF(AND($C3900="Area (ha)",$E3900="In conversion"),SUMIFS(UK!$F$9:$F$77,UK!$C$9:$C$77,Data!$H6178),IF(AND($C3900="Area (ha)",$E3900="Total"),SUMIFS(UK!$F$9:$F$77,UK!$C$9:$C$77,Data!$H6178),IF(AND($C3900="Tonne",$E3900="Fully converted"),SUMIFS(UK!$F$9:$F$77,UK!$C$9:$C$77,Data!$H6178),""))))</f>
        <v/>
      </c>
      <c r="B3900" t="s">
        <v>45</v>
      </c>
      <c r="C3900" t="s">
        <v>144</v>
      </c>
      <c r="D3900" t="s">
        <v>49</v>
      </c>
      <c r="E3900" t="s">
        <v>142</v>
      </c>
      <c r="F3900" s="32" t="s">
        <v>33</v>
      </c>
      <c r="G3900" s="32" t="s">
        <v>127</v>
      </c>
      <c r="H3900" s="32" t="s">
        <v>127</v>
      </c>
      <c r="I3900" s="32" t="s">
        <v>127</v>
      </c>
    </row>
    <row r="3901" spans="1:9" x14ac:dyDescent="0.25">
      <c r="A3901" t="str">
        <f>IF(AND($C3901="Area (ha)",$E3901="Fully converted"),SUMIFS(UK!$E$9:$E$77,UK!$C$9:$C$77,Data!$H6179),IF(AND($C3901="Area (ha)",$E3901="In conversion"),SUMIFS(UK!$F$9:$F$77,UK!$C$9:$C$77,Data!$H6179),IF(AND($C3901="Area (ha)",$E3901="Total"),SUMIFS(UK!$F$9:$F$77,UK!$C$9:$C$77,Data!$H6179),IF(AND($C3901="Tonne",$E3901="Fully converted"),SUMIFS(UK!$F$9:$F$77,UK!$C$9:$C$77,Data!$H6179),""))))</f>
        <v/>
      </c>
      <c r="B3901" t="s">
        <v>45</v>
      </c>
      <c r="C3901" t="s">
        <v>144</v>
      </c>
      <c r="D3901" t="s">
        <v>49</v>
      </c>
      <c r="E3901" t="s">
        <v>142</v>
      </c>
      <c r="F3901" s="32" t="s">
        <v>33</v>
      </c>
      <c r="G3901" s="32" t="s">
        <v>128</v>
      </c>
      <c r="H3901" s="32" t="s">
        <v>128</v>
      </c>
      <c r="I3901" s="32" t="s">
        <v>128</v>
      </c>
    </row>
    <row r="3902" spans="1:9" x14ac:dyDescent="0.25">
      <c r="A3902" t="str">
        <f>IF(AND($C3902="Area (ha)",$E3902="Fully converted"),SUMIFS(UK!$E$9:$E$77,UK!$C$9:$C$77,Data!$H6180),IF(AND($C3902="Area (ha)",$E3902="In conversion"),SUMIFS(UK!$F$9:$F$77,UK!$C$9:$C$77,Data!$H6180),IF(AND($C3902="Area (ha)",$E3902="Total"),SUMIFS(UK!$F$9:$F$77,UK!$C$9:$C$77,Data!$H6180),IF(AND($C3902="Tonne",$E3902="Fully converted"),SUMIFS(UK!$F$9:$F$77,UK!$C$9:$C$77,Data!$H6180),""))))</f>
        <v/>
      </c>
      <c r="B3902" t="s">
        <v>45</v>
      </c>
      <c r="C3902" t="s">
        <v>144</v>
      </c>
      <c r="D3902" t="s">
        <v>49</v>
      </c>
      <c r="E3902" t="s">
        <v>142</v>
      </c>
      <c r="F3902" s="32" t="s">
        <v>33</v>
      </c>
      <c r="G3902" s="32" t="s">
        <v>129</v>
      </c>
      <c r="H3902" s="32" t="s">
        <v>129</v>
      </c>
      <c r="I3902" s="32" t="s">
        <v>129</v>
      </c>
    </row>
    <row r="3903" spans="1:9" x14ac:dyDescent="0.25">
      <c r="A3903" t="str">
        <f>IF(AND($C3903="Area (ha)",$E3903="Fully converted"),SUMIFS(UK!$E$9:$E$77,UK!$C$9:$C$77,Data!$H6181),IF(AND($C3903="Area (ha)",$E3903="In conversion"),SUMIFS(UK!$F$9:$F$77,UK!$C$9:$C$77,Data!$H6181),IF(AND($C3903="Area (ha)",$E3903="Total"),SUMIFS(UK!$F$9:$F$77,UK!$C$9:$C$77,Data!$H6181),IF(AND($C3903="Tonne",$E3903="Fully converted"),SUMIFS(UK!$F$9:$F$77,UK!$C$9:$C$77,Data!$H6181),""))))</f>
        <v/>
      </c>
      <c r="B3903" t="s">
        <v>45</v>
      </c>
      <c r="C3903" t="s">
        <v>144</v>
      </c>
      <c r="D3903" t="s">
        <v>49</v>
      </c>
      <c r="E3903" t="s">
        <v>142</v>
      </c>
      <c r="F3903" s="32" t="s">
        <v>33</v>
      </c>
      <c r="G3903" s="32" t="s">
        <v>130</v>
      </c>
      <c r="H3903" s="32" t="s">
        <v>130</v>
      </c>
      <c r="I3903" s="32" t="s">
        <v>130</v>
      </c>
    </row>
    <row r="3904" spans="1:9" x14ac:dyDescent="0.25">
      <c r="A3904" t="str">
        <f>IF(AND($C3904="Area (ha)",$E3904="Fully converted"),SUMIFS(UK!$E$9:$E$77,UK!$C$9:$C$77,Data!$H6182),IF(AND($C3904="Area (ha)",$E3904="In conversion"),SUMIFS(UK!$F$9:$F$77,UK!$C$9:$C$77,Data!$H6182),IF(AND($C3904="Area (ha)",$E3904="Total"),SUMIFS(UK!$F$9:$F$77,UK!$C$9:$C$77,Data!$H6182),IF(AND($C3904="Tonne",$E3904="Fully converted"),SUMIFS(UK!$F$9:$F$77,UK!$C$9:$C$77,Data!$H6182),""))))</f>
        <v/>
      </c>
      <c r="B3904" t="s">
        <v>45</v>
      </c>
      <c r="C3904" t="s">
        <v>144</v>
      </c>
      <c r="D3904" t="s">
        <v>49</v>
      </c>
      <c r="E3904" t="s">
        <v>142</v>
      </c>
      <c r="F3904" s="32" t="s">
        <v>33</v>
      </c>
      <c r="G3904" s="32" t="s">
        <v>131</v>
      </c>
      <c r="H3904" s="32" t="s">
        <v>131</v>
      </c>
      <c r="I3904" s="32" t="s">
        <v>131</v>
      </c>
    </row>
    <row r="3905" spans="1:9" x14ac:dyDescent="0.25">
      <c r="A3905" t="str">
        <f>IF(AND($C3905="Area (ha)",$E3905="Fully converted"),SUMIFS(UK!$E$9:$E$77,UK!$C$9:$C$77,Data!$H6183),IF(AND($C3905="Area (ha)",$E3905="In conversion"),SUMIFS(UK!$F$9:$F$77,UK!$C$9:$C$77,Data!$H6183),IF(AND($C3905="Area (ha)",$E3905="Total"),SUMIFS(UK!$F$9:$F$77,UK!$C$9:$C$77,Data!$H6183),IF(AND($C3905="Tonne",$E3905="Fully converted"),SUMIFS(UK!$F$9:$F$77,UK!$C$9:$C$77,Data!$H6183),""))))</f>
        <v/>
      </c>
      <c r="B3905" t="s">
        <v>45</v>
      </c>
      <c r="C3905" t="s">
        <v>144</v>
      </c>
      <c r="D3905" t="s">
        <v>49</v>
      </c>
      <c r="E3905" t="s">
        <v>142</v>
      </c>
      <c r="F3905" s="32" t="s">
        <v>33</v>
      </c>
      <c r="G3905" s="32" t="s">
        <v>91</v>
      </c>
      <c r="H3905" s="32" t="s">
        <v>91</v>
      </c>
      <c r="I3905" s="32" t="s">
        <v>91</v>
      </c>
    </row>
    <row r="3906" spans="1:9" x14ac:dyDescent="0.25">
      <c r="A3906" t="str">
        <f>IF(AND($C3906="Area (ha)",$E3906="Fully converted"),SUMIFS(UK!$E$9:$E$77,UK!$C$9:$C$77,Data!$H6184),IF(AND($C3906="Area (ha)",$E3906="In conversion"),SUMIFS(UK!$F$9:$F$77,UK!$C$9:$C$77,Data!$H6184),IF(AND($C3906="Area (ha)",$E3906="Total"),SUMIFS(UK!$F$9:$F$77,UK!$C$9:$C$77,Data!$H6184),IF(AND($C3906="Tonne",$E3906="Fully converted"),SUMIFS(UK!$F$9:$F$77,UK!$C$9:$C$77,Data!$H6184),""))))</f>
        <v/>
      </c>
      <c r="B3906" t="s">
        <v>45</v>
      </c>
      <c r="C3906" t="s">
        <v>144</v>
      </c>
      <c r="D3906" t="s">
        <v>49</v>
      </c>
      <c r="E3906" t="s">
        <v>142</v>
      </c>
      <c r="F3906" s="32" t="s">
        <v>33</v>
      </c>
      <c r="G3906" s="32" t="s">
        <v>92</v>
      </c>
      <c r="H3906" s="32" t="s">
        <v>92</v>
      </c>
      <c r="I3906" s="32" t="s">
        <v>92</v>
      </c>
    </row>
    <row r="3907" spans="1:9" x14ac:dyDescent="0.25">
      <c r="A3907" t="str">
        <f>IF(AND($C3907="Area (ha)",$E3907="Fully converted"),SUMIFS(UK!$E$9:$E$77,UK!$C$9:$C$77,Data!$H6185),IF(AND($C3907="Area (ha)",$E3907="In conversion"),SUMIFS(UK!$F$9:$F$77,UK!$C$9:$C$77,Data!$H6185),IF(AND($C3907="Area (ha)",$E3907="Total"),SUMIFS(UK!$F$9:$F$77,UK!$C$9:$C$77,Data!$H6185),IF(AND($C3907="Tonne",$E3907="Fully converted"),SUMIFS(UK!$F$9:$F$77,UK!$C$9:$C$77,Data!$H6185),""))))</f>
        <v/>
      </c>
      <c r="B3907" t="s">
        <v>45</v>
      </c>
      <c r="C3907" t="s">
        <v>144</v>
      </c>
      <c r="D3907" t="s">
        <v>49</v>
      </c>
      <c r="E3907" t="s">
        <v>142</v>
      </c>
      <c r="F3907" s="32" t="s">
        <v>33</v>
      </c>
      <c r="G3907" s="32" t="s">
        <v>93</v>
      </c>
      <c r="H3907" s="32" t="s">
        <v>93</v>
      </c>
      <c r="I3907" s="32" t="s">
        <v>93</v>
      </c>
    </row>
    <row r="3908" spans="1:9" x14ac:dyDescent="0.25">
      <c r="A3908" t="str">
        <f>IF(AND($C3908="Area (ha)",$E3908="Fully converted"),SUMIFS(UK!$E$9:$E$77,UK!$C$9:$C$77,Data!$H6186),IF(AND($C3908="Area (ha)",$E3908="In conversion"),SUMIFS(UK!$F$9:$F$77,UK!$C$9:$C$77,Data!$H6186),IF(AND($C3908="Area (ha)",$E3908="Total"),SUMIFS(UK!$F$9:$F$77,UK!$C$9:$C$77,Data!$H6186),IF(AND($C3908="Tonne",$E3908="Fully converted"),SUMIFS(UK!$F$9:$F$77,UK!$C$9:$C$77,Data!$H6186),""))))</f>
        <v/>
      </c>
      <c r="B3908" t="s">
        <v>45</v>
      </c>
      <c r="C3908" t="s">
        <v>144</v>
      </c>
      <c r="D3908" t="s">
        <v>49</v>
      </c>
      <c r="E3908" t="s">
        <v>142</v>
      </c>
      <c r="F3908" s="32" t="s">
        <v>33</v>
      </c>
      <c r="G3908" s="32" t="s">
        <v>94</v>
      </c>
      <c r="H3908" s="32" t="s">
        <v>94</v>
      </c>
      <c r="I3908" s="32" t="s">
        <v>94</v>
      </c>
    </row>
    <row r="3909" spans="1:9" x14ac:dyDescent="0.25">
      <c r="A3909" t="str">
        <f>IF(AND($C3909="Area (ha)",$E3909="Fully converted"),SUMIFS(UK!$E$9:$E$77,UK!$C$9:$C$77,Data!$H6187),IF(AND($C3909="Area (ha)",$E3909="In conversion"),SUMIFS(UK!$F$9:$F$77,UK!$C$9:$C$77,Data!$H6187),IF(AND($C3909="Area (ha)",$E3909="Total"),SUMIFS(UK!$F$9:$F$77,UK!$C$9:$C$77,Data!$H6187),IF(AND($C3909="Tonne",$E3909="Fully converted"),SUMIFS(UK!$F$9:$F$77,UK!$C$9:$C$77,Data!$H6187),""))))</f>
        <v/>
      </c>
      <c r="B3909" t="s">
        <v>45</v>
      </c>
      <c r="C3909" t="s">
        <v>144</v>
      </c>
      <c r="D3909" t="s">
        <v>49</v>
      </c>
      <c r="E3909" t="s">
        <v>142</v>
      </c>
      <c r="F3909" s="32" t="s">
        <v>33</v>
      </c>
      <c r="G3909" s="32" t="s">
        <v>95</v>
      </c>
      <c r="H3909" s="32" t="s">
        <v>95</v>
      </c>
      <c r="I3909" s="32" t="s">
        <v>95</v>
      </c>
    </row>
    <row r="3910" spans="1:9" x14ac:dyDescent="0.25">
      <c r="A3910" t="str">
        <f>IF(AND($C3910="Area (ha)",$E3910="Fully converted"),SUMIFS(UK!$E$9:$E$77,UK!$C$9:$C$77,Data!$H6188),IF(AND($C3910="Area (ha)",$E3910="In conversion"),SUMIFS(UK!$F$9:$F$77,UK!$C$9:$C$77,Data!$H6188),IF(AND($C3910="Area (ha)",$E3910="Total"),SUMIFS(UK!$F$9:$F$77,UK!$C$9:$C$77,Data!$H6188),IF(AND($C3910="Tonne",$E3910="Fully converted"),SUMIFS(UK!$F$9:$F$77,UK!$C$9:$C$77,Data!$H6188),""))))</f>
        <v/>
      </c>
      <c r="B3910" t="s">
        <v>45</v>
      </c>
      <c r="C3910" t="s">
        <v>144</v>
      </c>
      <c r="D3910" t="s">
        <v>49</v>
      </c>
      <c r="E3910" t="s">
        <v>142</v>
      </c>
      <c r="F3910" s="32" t="s">
        <v>33</v>
      </c>
      <c r="G3910" s="32" t="s">
        <v>96</v>
      </c>
      <c r="H3910" s="32" t="s">
        <v>96</v>
      </c>
      <c r="I3910" s="32" t="s">
        <v>96</v>
      </c>
    </row>
    <row r="3911" spans="1:9" x14ac:dyDescent="0.25">
      <c r="A3911" t="str">
        <f>IF(AND($C3911="Area (ha)",$E3911="Fully converted"),SUMIFS(UK!$E$9:$E$77,UK!$C$9:$C$77,Data!$H6189),IF(AND($C3911="Area (ha)",$E3911="In conversion"),SUMIFS(UK!$F$9:$F$77,UK!$C$9:$C$77,Data!$H6189),IF(AND($C3911="Area (ha)",$E3911="Total"),SUMIFS(UK!$F$9:$F$77,UK!$C$9:$C$77,Data!$H6189),IF(AND($C3911="Tonne",$E3911="Fully converted"),SUMIFS(UK!$F$9:$F$77,UK!$C$9:$C$77,Data!$H6189),""))))</f>
        <v/>
      </c>
      <c r="B3911" t="s">
        <v>45</v>
      </c>
      <c r="C3911" t="s">
        <v>144</v>
      </c>
      <c r="D3911" t="s">
        <v>49</v>
      </c>
      <c r="E3911" t="s">
        <v>142</v>
      </c>
      <c r="F3911" s="32" t="s">
        <v>33</v>
      </c>
      <c r="G3911" s="32" t="s">
        <v>132</v>
      </c>
      <c r="H3911" s="32" t="s">
        <v>132</v>
      </c>
      <c r="I3911" s="32" t="s">
        <v>132</v>
      </c>
    </row>
    <row r="3912" spans="1:9" x14ac:dyDescent="0.25">
      <c r="A3912" t="str">
        <f>IF(AND($C3912="Area (ha)",$E3912="Fully converted"),SUMIFS(UK!$E$9:$E$77,UK!$C$9:$C$77,Data!$H6190),IF(AND($C3912="Area (ha)",$E3912="In conversion"),SUMIFS(UK!$F$9:$F$77,UK!$C$9:$C$77,Data!$H6190),IF(AND($C3912="Area (ha)",$E3912="Total"),SUMIFS(UK!$F$9:$F$77,UK!$C$9:$C$77,Data!$H6190),IF(AND($C3912="Tonne",$E3912="Fully converted"),SUMIFS(UK!$F$9:$F$77,UK!$C$9:$C$77,Data!$H6190),""))))</f>
        <v/>
      </c>
      <c r="B3912" t="s">
        <v>45</v>
      </c>
      <c r="C3912" t="s">
        <v>144</v>
      </c>
      <c r="D3912" t="s">
        <v>49</v>
      </c>
      <c r="E3912" t="s">
        <v>142</v>
      </c>
      <c r="F3912" s="32" t="s">
        <v>33</v>
      </c>
      <c r="G3912" s="32" t="s">
        <v>98</v>
      </c>
      <c r="H3912" s="32" t="s">
        <v>98</v>
      </c>
      <c r="I3912" s="32" t="s">
        <v>98</v>
      </c>
    </row>
    <row r="3913" spans="1:9" x14ac:dyDescent="0.25">
      <c r="A3913" t="str">
        <f>IF(AND($C3913="Area (ha)",$E3913="Fully converted"),SUMIFS(UK!$E$9:$E$77,UK!$C$9:$C$77,Data!$H6191),IF(AND($C3913="Area (ha)",$E3913="In conversion"),SUMIFS(UK!$F$9:$F$77,UK!$C$9:$C$77,Data!$H6191),IF(AND($C3913="Area (ha)",$E3913="Total"),SUMIFS(UK!$F$9:$F$77,UK!$C$9:$C$77,Data!$H6191),IF(AND($C3913="Tonne",$E3913="Fully converted"),SUMIFS(UK!$F$9:$F$77,UK!$C$9:$C$77,Data!$H6191),""))))</f>
        <v/>
      </c>
      <c r="B3913" t="s">
        <v>45</v>
      </c>
      <c r="C3913" t="s">
        <v>144</v>
      </c>
      <c r="D3913" t="s">
        <v>49</v>
      </c>
      <c r="E3913" t="s">
        <v>142</v>
      </c>
      <c r="F3913" s="32" t="s">
        <v>33</v>
      </c>
      <c r="G3913" s="32" t="s">
        <v>99</v>
      </c>
      <c r="H3913" s="32" t="s">
        <v>99</v>
      </c>
      <c r="I3913" s="32" t="s">
        <v>99</v>
      </c>
    </row>
    <row r="3914" spans="1:9" x14ac:dyDescent="0.25">
      <c r="A3914" t="str">
        <f>IF(AND($C3914="Area (ha)",$E3914="Fully converted"),SUMIFS(UK!$E$9:$E$77,UK!$C$9:$C$77,Data!$H6192),IF(AND($C3914="Area (ha)",$E3914="In conversion"),SUMIFS(UK!$F$9:$F$77,UK!$C$9:$C$77,Data!$H6192),IF(AND($C3914="Area (ha)",$E3914="Total"),SUMIFS(UK!$F$9:$F$77,UK!$C$9:$C$77,Data!$H6192),IF(AND($C3914="Tonne",$E3914="Fully converted"),SUMIFS(UK!$F$9:$F$77,UK!$C$9:$C$77,Data!$H6192),""))))</f>
        <v/>
      </c>
      <c r="B3914" t="s">
        <v>45</v>
      </c>
      <c r="C3914" t="s">
        <v>144</v>
      </c>
      <c r="D3914" t="s">
        <v>49</v>
      </c>
      <c r="E3914" t="s">
        <v>142</v>
      </c>
      <c r="F3914" s="32" t="s">
        <v>33</v>
      </c>
      <c r="G3914" s="32" t="s">
        <v>100</v>
      </c>
      <c r="H3914" s="32" t="s">
        <v>100</v>
      </c>
      <c r="I3914" s="32" t="s">
        <v>101</v>
      </c>
    </row>
    <row r="3915" spans="1:9" x14ac:dyDescent="0.25">
      <c r="A3915" t="str">
        <f>IF(AND($C3915="Area (ha)",$E3915="Fully converted"),SUMIFS(UK!$E$9:$E$77,UK!$C$9:$C$77,Data!$H6193),IF(AND($C3915="Area (ha)",$E3915="In conversion"),SUMIFS(UK!$F$9:$F$77,UK!$C$9:$C$77,Data!$H6193),IF(AND($C3915="Area (ha)",$E3915="Total"),SUMIFS(UK!$F$9:$F$77,UK!$C$9:$C$77,Data!$H6193),IF(AND($C3915="Tonne",$E3915="Fully converted"),SUMIFS(UK!$F$9:$F$77,UK!$C$9:$C$77,Data!$H6193),""))))</f>
        <v/>
      </c>
      <c r="B3915" t="s">
        <v>45</v>
      </c>
      <c r="C3915" t="s">
        <v>144</v>
      </c>
      <c r="D3915" t="s">
        <v>49</v>
      </c>
      <c r="E3915" t="s">
        <v>142</v>
      </c>
      <c r="F3915" s="32" t="s">
        <v>33</v>
      </c>
      <c r="G3915" s="32" t="s">
        <v>101</v>
      </c>
      <c r="H3915" s="32" t="s">
        <v>101</v>
      </c>
      <c r="I3915" s="32" t="s">
        <v>101</v>
      </c>
    </row>
    <row r="3916" spans="1:9" x14ac:dyDescent="0.25">
      <c r="A3916" t="str">
        <f>IF(AND($C3916="Area (ha)",$E3916="Fully converted"),SUMIFS(UK!$E$9:$E$77,UK!$C$9:$C$77,Data!$H6194),IF(AND($C3916="Area (ha)",$E3916="In conversion"),SUMIFS(UK!$F$9:$F$77,UK!$C$9:$C$77,Data!$H6194),IF(AND($C3916="Area (ha)",$E3916="Total"),SUMIFS(UK!$F$9:$F$77,UK!$C$9:$C$77,Data!$H6194),IF(AND($C3916="Tonne",$E3916="Fully converted"),SUMIFS(UK!$F$9:$F$77,UK!$C$9:$C$77,Data!$H6194),""))))</f>
        <v/>
      </c>
      <c r="B3916" t="s">
        <v>45</v>
      </c>
      <c r="C3916" t="s">
        <v>144</v>
      </c>
      <c r="D3916" t="s">
        <v>49</v>
      </c>
      <c r="E3916" t="s">
        <v>142</v>
      </c>
      <c r="F3916" s="32" t="s">
        <v>33</v>
      </c>
      <c r="G3916" s="32" t="s">
        <v>102</v>
      </c>
      <c r="H3916" s="32" t="s">
        <v>102</v>
      </c>
      <c r="I3916" s="32" t="s">
        <v>102</v>
      </c>
    </row>
    <row r="3917" spans="1:9" x14ac:dyDescent="0.25">
      <c r="A3917" t="str">
        <f>IF(AND($C3917="Area (ha)",$E3917="Fully converted"),SUMIFS(UK!$E$9:$E$77,UK!$C$9:$C$77,Data!$H6195),IF(AND($C3917="Area (ha)",$E3917="In conversion"),SUMIFS(UK!$F$9:$F$77,UK!$C$9:$C$77,Data!$H6195),IF(AND($C3917="Area (ha)",$E3917="Total"),SUMIFS(UK!$F$9:$F$77,UK!$C$9:$C$77,Data!$H6195),IF(AND($C3917="Tonne",$E3917="Fully converted"),SUMIFS(UK!$F$9:$F$77,UK!$C$9:$C$77,Data!$H6195),""))))</f>
        <v/>
      </c>
      <c r="B3917" t="s">
        <v>45</v>
      </c>
      <c r="C3917" t="s">
        <v>144</v>
      </c>
      <c r="D3917" t="s">
        <v>49</v>
      </c>
      <c r="E3917" t="s">
        <v>142</v>
      </c>
      <c r="F3917" s="32" t="s">
        <v>33</v>
      </c>
      <c r="G3917" s="32" t="s">
        <v>103</v>
      </c>
      <c r="H3917" s="32" t="s">
        <v>103</v>
      </c>
      <c r="I3917" s="32" t="s">
        <v>103</v>
      </c>
    </row>
    <row r="3918" spans="1:9" x14ac:dyDescent="0.25">
      <c r="A3918" t="str">
        <f>IF(AND($C3918="Area (ha)",$E3918="Fully converted"),SUMIFS(UK!$E$9:$E$77,UK!$C$9:$C$77,Data!$H6196),IF(AND($C3918="Area (ha)",$E3918="In conversion"),SUMIFS(UK!$F$9:$F$77,UK!$C$9:$C$77,Data!$H6196),IF(AND($C3918="Area (ha)",$E3918="Total"),SUMIFS(UK!$F$9:$F$77,UK!$C$9:$C$77,Data!$H6196),IF(AND($C3918="Tonne",$E3918="Fully converted"),SUMIFS(UK!$F$9:$F$77,UK!$C$9:$C$77,Data!$H6196),""))))</f>
        <v/>
      </c>
      <c r="B3918" t="s">
        <v>45</v>
      </c>
      <c r="C3918" t="s">
        <v>144</v>
      </c>
      <c r="D3918" t="s">
        <v>49</v>
      </c>
      <c r="E3918" t="s">
        <v>142</v>
      </c>
      <c r="F3918" s="32" t="s">
        <v>33</v>
      </c>
      <c r="G3918" s="32" t="s">
        <v>104</v>
      </c>
      <c r="H3918" s="32" t="s">
        <v>104</v>
      </c>
      <c r="I3918" s="32" t="s">
        <v>104</v>
      </c>
    </row>
    <row r="3919" spans="1:9" x14ac:dyDescent="0.25">
      <c r="A3919" t="str">
        <f>IF(AND($C3919="Area (ha)",$E3919="Fully converted"),SUMIFS(UK!$E$9:$E$77,UK!$C$9:$C$77,Data!$H6197),IF(AND($C3919="Area (ha)",$E3919="In conversion"),SUMIFS(UK!$F$9:$F$77,UK!$C$9:$C$77,Data!$H6197),IF(AND($C3919="Area (ha)",$E3919="Total"),SUMIFS(UK!$F$9:$F$77,UK!$C$9:$C$77,Data!$H6197),IF(AND($C3919="Tonne",$E3919="Fully converted"),SUMIFS(UK!$F$9:$F$77,UK!$C$9:$C$77,Data!$H6197),""))))</f>
        <v/>
      </c>
      <c r="B3919" t="s">
        <v>45</v>
      </c>
      <c r="C3919" t="s">
        <v>144</v>
      </c>
      <c r="D3919" t="s">
        <v>49</v>
      </c>
      <c r="E3919" t="s">
        <v>142</v>
      </c>
      <c r="F3919" s="32" t="s">
        <v>33</v>
      </c>
      <c r="G3919" s="32" t="s">
        <v>105</v>
      </c>
      <c r="H3919" s="32" t="s">
        <v>105</v>
      </c>
      <c r="I3919" s="32" t="s">
        <v>105</v>
      </c>
    </row>
    <row r="3920" spans="1:9" x14ac:dyDescent="0.25">
      <c r="A3920" t="str">
        <f>IF(AND($C3920="Area (ha)",$E3920="Fully converted"),SUMIFS(UK!$E$9:$E$77,UK!$C$9:$C$77,Data!$H6198),IF(AND($C3920="Area (ha)",$E3920="In conversion"),SUMIFS(UK!$F$9:$F$77,UK!$C$9:$C$77,Data!$H6198),IF(AND($C3920="Area (ha)",$E3920="Total"),SUMIFS(UK!$F$9:$F$77,UK!$C$9:$C$77,Data!$H6198),IF(AND($C3920="Tonne",$E3920="Fully converted"),SUMIFS(UK!$F$9:$F$77,UK!$C$9:$C$77,Data!$H6198),""))))</f>
        <v/>
      </c>
      <c r="B3920" t="s">
        <v>45</v>
      </c>
      <c r="C3920" t="s">
        <v>144</v>
      </c>
      <c r="D3920" t="s">
        <v>49</v>
      </c>
      <c r="E3920" t="s">
        <v>142</v>
      </c>
      <c r="F3920" s="32" t="s">
        <v>33</v>
      </c>
      <c r="G3920" s="32" t="s">
        <v>106</v>
      </c>
      <c r="H3920" s="32" t="s">
        <v>106</v>
      </c>
      <c r="I3920" s="32" t="s">
        <v>106</v>
      </c>
    </row>
    <row r="3921" spans="1:9" x14ac:dyDescent="0.25">
      <c r="A3921" t="str">
        <f>IF(AND($C3921="Area (ha)",$E3921="Fully converted"),SUMIFS(UK!$E$9:$E$77,UK!$C$9:$C$77,Data!$H6199),IF(AND($C3921="Area (ha)",$E3921="In conversion"),SUMIFS(UK!$F$9:$F$77,UK!$C$9:$C$77,Data!$H6199),IF(AND($C3921="Area (ha)",$E3921="Total"),SUMIFS(UK!$F$9:$F$77,UK!$C$9:$C$77,Data!$H6199),IF(AND($C3921="Tonne",$E3921="Fully converted"),SUMIFS(UK!$F$9:$F$77,UK!$C$9:$C$77,Data!$H6199),""))))</f>
        <v/>
      </c>
      <c r="B3921" t="s">
        <v>45</v>
      </c>
      <c r="C3921" t="s">
        <v>144</v>
      </c>
      <c r="D3921" t="s">
        <v>49</v>
      </c>
      <c r="E3921" t="s">
        <v>142</v>
      </c>
      <c r="F3921" s="32" t="s">
        <v>33</v>
      </c>
      <c r="G3921" s="32" t="s">
        <v>107</v>
      </c>
      <c r="H3921" s="32" t="s">
        <v>107</v>
      </c>
      <c r="I3921" s="32" t="s">
        <v>107</v>
      </c>
    </row>
    <row r="3922" spans="1:9" x14ac:dyDescent="0.25">
      <c r="A3922" t="str">
        <f>IF(AND($C3922="Area (ha)",$E3922="Fully converted"),SUMIFS(UK!$E$9:$E$77,UK!$C$9:$C$77,Data!$H6200),IF(AND($C3922="Area (ha)",$E3922="In conversion"),SUMIFS(UK!$F$9:$F$77,UK!$C$9:$C$77,Data!$H6200),IF(AND($C3922="Area (ha)",$E3922="Total"),SUMIFS(UK!$F$9:$F$77,UK!$C$9:$C$77,Data!$H6200),IF(AND($C3922="Tonne",$E3922="Fully converted"),SUMIFS(UK!$F$9:$F$77,UK!$C$9:$C$77,Data!$H6200),""))))</f>
        <v/>
      </c>
      <c r="B3922" t="s">
        <v>45</v>
      </c>
      <c r="C3922" t="s">
        <v>144</v>
      </c>
      <c r="D3922" t="s">
        <v>49</v>
      </c>
      <c r="E3922" t="s">
        <v>142</v>
      </c>
      <c r="F3922" s="32" t="s">
        <v>33</v>
      </c>
      <c r="G3922" s="32" t="s">
        <v>108</v>
      </c>
      <c r="H3922" s="32" t="s">
        <v>108</v>
      </c>
      <c r="I3922" s="32" t="s">
        <v>108</v>
      </c>
    </row>
    <row r="3923" spans="1:9" x14ac:dyDescent="0.25">
      <c r="A3923" t="str">
        <f>IF(AND($C3923="Area (ha)",$E3923="Fully converted"),SUMIFS(UK!$E$9:$E$77,UK!$C$9:$C$77,Data!$H6201),IF(AND($C3923="Area (ha)",$E3923="In conversion"),SUMIFS(UK!$F$9:$F$77,UK!$C$9:$C$77,Data!$H6201),IF(AND($C3923="Area (ha)",$E3923="Total"),SUMIFS(UK!$F$9:$F$77,UK!$C$9:$C$77,Data!$H6201),IF(AND($C3923="Tonne",$E3923="Fully converted"),SUMIFS(UK!$F$9:$F$77,UK!$C$9:$C$77,Data!$H6201),""))))</f>
        <v/>
      </c>
      <c r="B3923" t="s">
        <v>45</v>
      </c>
      <c r="C3923" t="s">
        <v>144</v>
      </c>
      <c r="D3923" t="s">
        <v>49</v>
      </c>
      <c r="E3923" t="s">
        <v>142</v>
      </c>
      <c r="F3923" s="32" t="s">
        <v>33</v>
      </c>
      <c r="G3923" s="32" t="s">
        <v>109</v>
      </c>
      <c r="H3923" s="32" t="s">
        <v>109</v>
      </c>
      <c r="I3923" s="32" t="s">
        <v>109</v>
      </c>
    </row>
    <row r="3924" spans="1:9" x14ac:dyDescent="0.25">
      <c r="A3924" t="str">
        <f>IF(AND($C3924="Area (ha)",$E3924="Fully converted"),SUMIFS(UK!$E$9:$E$77,UK!$C$9:$C$77,Data!$H6202),IF(AND($C3924="Area (ha)",$E3924="In conversion"),SUMIFS(UK!$F$9:$F$77,UK!$C$9:$C$77,Data!$H6202),IF(AND($C3924="Area (ha)",$E3924="Total"),SUMIFS(UK!$F$9:$F$77,UK!$C$9:$C$77,Data!$H6202),IF(AND($C3924="Tonne",$E3924="Fully converted"),SUMIFS(UK!$F$9:$F$77,UK!$C$9:$C$77,Data!$H6202),""))))</f>
        <v/>
      </c>
      <c r="B3924" t="s">
        <v>45</v>
      </c>
      <c r="C3924" t="s">
        <v>144</v>
      </c>
      <c r="D3924" t="s">
        <v>49</v>
      </c>
      <c r="E3924" t="s">
        <v>142</v>
      </c>
      <c r="F3924" s="32" t="s">
        <v>33</v>
      </c>
      <c r="G3924" s="32" t="s">
        <v>133</v>
      </c>
      <c r="H3924" s="32" t="s">
        <v>110</v>
      </c>
      <c r="I3924" s="32" t="s">
        <v>133</v>
      </c>
    </row>
    <row r="3925" spans="1:9" x14ac:dyDescent="0.25">
      <c r="A3925" t="str">
        <f>IF(AND($C3925="Area (ha)",$E3925="Fully converted"),SUMIFS(UK!$E$9:$E$77,UK!$C$9:$C$77,Data!$H6203),IF(AND($C3925="Area (ha)",$E3925="In conversion"),SUMIFS(UK!$F$9:$F$77,UK!$C$9:$C$77,Data!$H6203),IF(AND($C3925="Area (ha)",$E3925="Total"),SUMIFS(UK!$F$9:$F$77,UK!$C$9:$C$77,Data!$H6203),IF(AND($C3925="Tonne",$E3925="Fully converted"),SUMIFS(UK!$F$9:$F$77,UK!$C$9:$C$77,Data!$H6203),""))))</f>
        <v/>
      </c>
      <c r="B3925" t="s">
        <v>45</v>
      </c>
      <c r="C3925" t="s">
        <v>144</v>
      </c>
      <c r="D3925" t="s">
        <v>49</v>
      </c>
      <c r="E3925" t="s">
        <v>142</v>
      </c>
      <c r="F3925" s="32" t="s">
        <v>33</v>
      </c>
      <c r="G3925" s="32" t="s">
        <v>111</v>
      </c>
      <c r="H3925" s="32" t="s">
        <v>111</v>
      </c>
      <c r="I3925" s="32" t="s">
        <v>111</v>
      </c>
    </row>
    <row r="3926" spans="1:9" x14ac:dyDescent="0.25">
      <c r="A3926" t="str">
        <f>IF(AND($C3926="Area (ha)",$E3926="Fully converted"),SUMIFS(UK!$E$9:$E$77,UK!$C$9:$C$77,Data!$H6204),IF(AND($C3926="Area (ha)",$E3926="In conversion"),SUMIFS(UK!$F$9:$F$77,UK!$C$9:$C$77,Data!$H6204),IF(AND($C3926="Area (ha)",$E3926="Total"),SUMIFS(UK!$F$9:$F$77,UK!$C$9:$C$77,Data!$H6204),IF(AND($C3926="Tonne",$E3926="Fully converted"),SUMIFS(UK!$F$9:$F$77,UK!$C$9:$C$77,Data!$H6204),""))))</f>
        <v/>
      </c>
      <c r="B3926" t="s">
        <v>45</v>
      </c>
      <c r="C3926" t="s">
        <v>144</v>
      </c>
      <c r="D3926" t="s">
        <v>49</v>
      </c>
      <c r="E3926" t="s">
        <v>142</v>
      </c>
      <c r="F3926" s="32" t="s">
        <v>33</v>
      </c>
      <c r="G3926" s="32" t="s">
        <v>134</v>
      </c>
      <c r="H3926" s="32" t="s">
        <v>134</v>
      </c>
      <c r="I3926" s="32" t="s">
        <v>134</v>
      </c>
    </row>
    <row r="3927" spans="1:9" x14ac:dyDescent="0.25">
      <c r="A3927" t="str">
        <f>IF(AND($C3927="Area (ha)",$E3927="Fully converted"),SUMIFS(UK!$E$9:$E$77,UK!$C$9:$C$77,Data!$H6205),IF(AND($C3927="Area (ha)",$E3927="In conversion"),SUMIFS(UK!$F$9:$F$77,UK!$C$9:$C$77,Data!$H6205),IF(AND($C3927="Area (ha)",$E3927="Total"),SUMIFS(UK!$F$9:$F$77,UK!$C$9:$C$77,Data!$H6205),IF(AND($C3927="Tonne",$E3927="Fully converted"),SUMIFS(UK!$F$9:$F$77,UK!$C$9:$C$77,Data!$H6205),""))))</f>
        <v/>
      </c>
      <c r="B3927" t="s">
        <v>45</v>
      </c>
      <c r="C3927" t="s">
        <v>144</v>
      </c>
      <c r="D3927" t="s">
        <v>49</v>
      </c>
      <c r="E3927" t="s">
        <v>142</v>
      </c>
      <c r="F3927" s="32" t="s">
        <v>33</v>
      </c>
      <c r="G3927" s="32" t="s">
        <v>113</v>
      </c>
      <c r="H3927" s="32" t="s">
        <v>113</v>
      </c>
      <c r="I3927" s="32" t="s">
        <v>113</v>
      </c>
    </row>
    <row r="3928" spans="1:9" x14ac:dyDescent="0.25">
      <c r="A3928" t="str">
        <f>IF(AND($C3928="Area (ha)",$E3928="Fully converted"),SUMIFS(UK!$E$9:$E$77,UK!$C$9:$C$77,Data!$H6206),IF(AND($C3928="Area (ha)",$E3928="In conversion"),SUMIFS(UK!$F$9:$F$77,UK!$C$9:$C$77,Data!$H6206),IF(AND($C3928="Area (ha)",$E3928="Total"),SUMIFS(UK!$F$9:$F$77,UK!$C$9:$C$77,Data!$H6206),IF(AND($C3928="Tonne",$E3928="Fully converted"),SUMIFS(UK!$F$9:$F$77,UK!$C$9:$C$77,Data!$H6206),""))))</f>
        <v/>
      </c>
      <c r="B3928" t="s">
        <v>45</v>
      </c>
      <c r="C3928" t="s">
        <v>144</v>
      </c>
      <c r="D3928" t="s">
        <v>49</v>
      </c>
      <c r="E3928" t="s">
        <v>142</v>
      </c>
      <c r="F3928" s="32" t="s">
        <v>33</v>
      </c>
      <c r="G3928" s="32" t="s">
        <v>135</v>
      </c>
      <c r="H3928" s="32" t="s">
        <v>135</v>
      </c>
      <c r="I3928" s="32" t="s">
        <v>135</v>
      </c>
    </row>
    <row r="3929" spans="1:9" x14ac:dyDescent="0.25">
      <c r="A3929" t="str">
        <f>IF(AND($C3929="Area (ha)",$E3929="Fully converted"),SUMIFS(UK!$E$9:$E$77,UK!$C$9:$C$77,Data!$H6207),IF(AND($C3929="Area (ha)",$E3929="In conversion"),SUMIFS(UK!$F$9:$F$77,UK!$C$9:$C$77,Data!$H6207),IF(AND($C3929="Area (ha)",$E3929="Total"),SUMIFS(UK!$F$9:$F$77,UK!$C$9:$C$77,Data!$H6207),IF(AND($C3929="Tonne",$E3929="Fully converted"),SUMIFS(UK!$F$9:$F$77,UK!$C$9:$C$77,Data!$H6207),""))))</f>
        <v/>
      </c>
      <c r="B3929" t="s">
        <v>45</v>
      </c>
      <c r="C3929" t="s">
        <v>144</v>
      </c>
      <c r="D3929" t="s">
        <v>49</v>
      </c>
      <c r="E3929" t="s">
        <v>142</v>
      </c>
      <c r="F3929" s="32" t="s">
        <v>33</v>
      </c>
      <c r="G3929" s="32" t="s">
        <v>115</v>
      </c>
      <c r="H3929" s="32" t="s">
        <v>115</v>
      </c>
      <c r="I3929" s="32" t="s">
        <v>115</v>
      </c>
    </row>
    <row r="3930" spans="1:9" x14ac:dyDescent="0.25">
      <c r="A3930" t="str">
        <f>IF(AND($C3930="Area (ha)",$E3930="Fully converted"),SUMIFS(UK!$E$9:$E$77,UK!$C$9:$C$77,Data!$H6208),IF(AND($C3930="Area (ha)",$E3930="In conversion"),SUMIFS(UK!$F$9:$F$77,UK!$C$9:$C$77,Data!$H6208),IF(AND($C3930="Area (ha)",$E3930="Total"),SUMIFS(UK!$F$9:$F$77,UK!$C$9:$C$77,Data!$H6208),IF(AND($C3930="Tonne",$E3930="Fully converted"),SUMIFS(UK!$F$9:$F$77,UK!$C$9:$C$77,Data!$H6208),""))))</f>
        <v/>
      </c>
      <c r="B3930" t="s">
        <v>45</v>
      </c>
      <c r="C3930" t="s">
        <v>144</v>
      </c>
      <c r="D3930" t="s">
        <v>49</v>
      </c>
      <c r="E3930" t="s">
        <v>142</v>
      </c>
      <c r="F3930" s="32" t="s">
        <v>33</v>
      </c>
      <c r="G3930" s="32" t="s">
        <v>116</v>
      </c>
      <c r="H3930" s="32" t="s">
        <v>116</v>
      </c>
      <c r="I3930" s="32" t="s">
        <v>116</v>
      </c>
    </row>
    <row r="3931" spans="1:9" x14ac:dyDescent="0.25">
      <c r="A3931" t="str">
        <f>IF(AND($C3931="Area (ha)",$E3931="Fully converted"),SUMIFS(UK!$E$9:$E$77,UK!$C$9:$C$77,Data!$H6209),IF(AND($C3931="Area (ha)",$E3931="In conversion"),SUMIFS(UK!$F$9:$F$77,UK!$C$9:$C$77,Data!$H6209),IF(AND($C3931="Area (ha)",$E3931="Total"),SUMIFS(UK!$F$9:$F$77,UK!$C$9:$C$77,Data!$H6209),IF(AND($C3931="Tonne",$E3931="Fully converted"),SUMIFS(UK!$F$9:$F$77,UK!$C$9:$C$77,Data!$H6209),""))))</f>
        <v/>
      </c>
      <c r="B3931" t="s">
        <v>45</v>
      </c>
      <c r="C3931" t="s">
        <v>144</v>
      </c>
      <c r="D3931" t="s">
        <v>49</v>
      </c>
      <c r="E3931" t="s">
        <v>142</v>
      </c>
      <c r="F3931" s="32" t="s">
        <v>33</v>
      </c>
      <c r="G3931" s="32" t="s">
        <v>117</v>
      </c>
      <c r="H3931" s="32" t="s">
        <v>117</v>
      </c>
      <c r="I3931" s="32" t="s">
        <v>117</v>
      </c>
    </row>
    <row r="3932" spans="1:9" x14ac:dyDescent="0.25">
      <c r="A3932" t="str">
        <f>IF(AND($C3932="Area (ha)",$E3932="Fully converted"),SUMIFS(UK!$E$9:$E$77,UK!$C$9:$C$77,Data!$H6210),IF(AND($C3932="Area (ha)",$E3932="In conversion"),SUMIFS(UK!$F$9:$F$77,UK!$C$9:$C$77,Data!$H6210),IF(AND($C3932="Area (ha)",$E3932="Total"),SUMIFS(UK!$F$9:$F$77,UK!$C$9:$C$77,Data!$H6210),IF(AND($C3932="Tonne",$E3932="Fully converted"),SUMIFS(UK!$F$9:$F$77,UK!$C$9:$C$77,Data!$H6210),""))))</f>
        <v/>
      </c>
      <c r="B3932" t="s">
        <v>45</v>
      </c>
      <c r="C3932" t="s">
        <v>144</v>
      </c>
      <c r="D3932" t="s">
        <v>49</v>
      </c>
      <c r="E3932" t="s">
        <v>142</v>
      </c>
      <c r="F3932" s="32" t="s">
        <v>33</v>
      </c>
      <c r="G3932" s="32" t="s">
        <v>136</v>
      </c>
      <c r="H3932" s="32" t="s">
        <v>136</v>
      </c>
      <c r="I3932" s="32" t="s">
        <v>136</v>
      </c>
    </row>
    <row r="3933" spans="1:9" x14ac:dyDescent="0.25">
      <c r="A3933" t="str">
        <f>IF(AND($C3933="Area (ha)",$E3933="Fully converted"),SUMIFS(UK!$E$9:$E$77,UK!$C$9:$C$77,Data!$H6211),IF(AND($C3933="Area (ha)",$E3933="In conversion"),SUMIFS(UK!$F$9:$F$77,UK!$C$9:$C$77,Data!$H6211),IF(AND($C3933="Area (ha)",$E3933="Total"),SUMIFS(UK!$F$9:$F$77,UK!$C$9:$C$77,Data!$H6211),IF(AND($C3933="Tonne",$E3933="Fully converted"),SUMIFS(UK!$F$9:$F$77,UK!$C$9:$C$77,Data!$H6211),""))))</f>
        <v/>
      </c>
      <c r="B3933" t="s">
        <v>45</v>
      </c>
      <c r="C3933" t="s">
        <v>144</v>
      </c>
      <c r="D3933" t="s">
        <v>49</v>
      </c>
      <c r="E3933" t="s">
        <v>142</v>
      </c>
      <c r="F3933" s="32" t="s">
        <v>33</v>
      </c>
      <c r="G3933" s="32" t="s">
        <v>137</v>
      </c>
      <c r="H3933" s="32" t="s">
        <v>137</v>
      </c>
      <c r="I3933" s="32" t="s">
        <v>137</v>
      </c>
    </row>
    <row r="3934" spans="1:9" x14ac:dyDescent="0.25">
      <c r="A3934" t="str">
        <f>IF(AND($C3934="Area (ha)",$E3934="Fully converted"),SUMIFS(UK!$E$9:$E$77,UK!$C$9:$C$77,Data!$H6212),IF(AND($C3934="Area (ha)",$E3934="In conversion"),SUMIFS(UK!$F$9:$F$77,UK!$C$9:$C$77,Data!$H6212),IF(AND($C3934="Area (ha)",$E3934="Total"),SUMIFS(UK!$F$9:$F$77,UK!$C$9:$C$77,Data!$H6212),IF(AND($C3934="Tonne",$E3934="Fully converted"),SUMIFS(UK!$F$9:$F$77,UK!$C$9:$C$77,Data!$H6212),""))))</f>
        <v/>
      </c>
      <c r="B3934" t="s">
        <v>45</v>
      </c>
      <c r="C3934" t="s">
        <v>144</v>
      </c>
      <c r="D3934" t="s">
        <v>49</v>
      </c>
      <c r="E3934" t="s">
        <v>142</v>
      </c>
      <c r="F3934" s="32" t="s">
        <v>33</v>
      </c>
      <c r="G3934" s="32" t="s">
        <v>119</v>
      </c>
      <c r="H3934" s="32" t="s">
        <v>119</v>
      </c>
      <c r="I3934" s="32" t="s">
        <v>119</v>
      </c>
    </row>
    <row r="3935" spans="1:9" x14ac:dyDescent="0.25">
      <c r="A3935" t="str">
        <f>IF(AND($C3935="Area (ha)",$E3935="Fully converted"),SUMIFS(UK!$E$9:$E$77,UK!$C$9:$C$77,Data!$H6213),IF(AND($C3935="Area (ha)",$E3935="In conversion"),SUMIFS(UK!$F$9:$F$77,UK!$C$9:$C$77,Data!$H6213),IF(AND($C3935="Area (ha)",$E3935="Total"),SUMIFS(UK!$F$9:$F$77,UK!$C$9:$C$77,Data!$H6213),IF(AND($C3935="Tonne",$E3935="Fully converted"),SUMIFS(UK!$F$9:$F$77,UK!$C$9:$C$77,Data!$H6213),""))))</f>
        <v/>
      </c>
      <c r="B3935" t="s">
        <v>45</v>
      </c>
      <c r="C3935" t="s">
        <v>144</v>
      </c>
      <c r="D3935" t="s">
        <v>49</v>
      </c>
      <c r="E3935" t="s">
        <v>142</v>
      </c>
      <c r="F3935" s="32" t="s">
        <v>34</v>
      </c>
      <c r="G3935" s="32" t="s">
        <v>146</v>
      </c>
      <c r="H3935" s="32" t="s">
        <v>146</v>
      </c>
      <c r="I3935" s="32" t="s">
        <v>52</v>
      </c>
    </row>
    <row r="3936" spans="1:9" x14ac:dyDescent="0.25">
      <c r="A3936" t="str">
        <f>IF(AND($C3936="Area (ha)",$E3936="Fully converted"),SUMIFS(UK!$E$9:$E$77,UK!$C$9:$C$77,Data!$H6214),IF(AND($C3936="Area (ha)",$E3936="In conversion"),SUMIFS(UK!$F$9:$F$77,UK!$C$9:$C$77,Data!$H6214),IF(AND($C3936="Area (ha)",$E3936="Total"),SUMIFS(UK!$F$9:$F$77,UK!$C$9:$C$77,Data!$H6214),IF(AND($C3936="Tonne",$E3936="Fully converted"),SUMIFS(UK!$F$9:$F$77,UK!$C$9:$C$77,Data!$H6214),""))))</f>
        <v/>
      </c>
      <c r="B3936" t="s">
        <v>45</v>
      </c>
      <c r="C3936" t="s">
        <v>144</v>
      </c>
      <c r="D3936" t="s">
        <v>49</v>
      </c>
      <c r="E3936" t="s">
        <v>142</v>
      </c>
      <c r="F3936" s="32" t="s">
        <v>34</v>
      </c>
      <c r="G3936" s="32" t="s">
        <v>53</v>
      </c>
      <c r="H3936" s="32" t="s">
        <v>53</v>
      </c>
      <c r="I3936" s="32" t="s">
        <v>53</v>
      </c>
    </row>
    <row r="3937" spans="1:9" x14ac:dyDescent="0.25">
      <c r="A3937" t="str">
        <f>IF(AND($C3937="Area (ha)",$E3937="Fully converted"),SUMIFS(UK!$E$9:$E$77,UK!$C$9:$C$77,Data!$H6215),IF(AND($C3937="Area (ha)",$E3937="In conversion"),SUMIFS(UK!$F$9:$F$77,UK!$C$9:$C$77,Data!$H6215),IF(AND($C3937="Area (ha)",$E3937="Total"),SUMIFS(UK!$F$9:$F$77,UK!$C$9:$C$77,Data!$H6215),IF(AND($C3937="Tonne",$E3937="Fully converted"),SUMIFS(UK!$F$9:$F$77,UK!$C$9:$C$77,Data!$H6215),""))))</f>
        <v/>
      </c>
      <c r="B3937" t="s">
        <v>45</v>
      </c>
      <c r="C3937" t="s">
        <v>144</v>
      </c>
      <c r="D3937" t="s">
        <v>49</v>
      </c>
      <c r="E3937" t="s">
        <v>142</v>
      </c>
      <c r="F3937" s="32" t="s">
        <v>34</v>
      </c>
      <c r="G3937" s="32" t="s">
        <v>54</v>
      </c>
      <c r="H3937" s="32" t="s">
        <v>54</v>
      </c>
      <c r="I3937" s="32" t="s">
        <v>54</v>
      </c>
    </row>
    <row r="3938" spans="1:9" x14ac:dyDescent="0.25">
      <c r="A3938" t="str">
        <f>IF(AND($C3938="Area (ha)",$E3938="Fully converted"),SUMIFS(UK!$E$9:$E$77,UK!$C$9:$C$77,Data!$H6216),IF(AND($C3938="Area (ha)",$E3938="In conversion"),SUMIFS(UK!$F$9:$F$77,UK!$C$9:$C$77,Data!$H6216),IF(AND($C3938="Area (ha)",$E3938="Total"),SUMIFS(UK!$F$9:$F$77,UK!$C$9:$C$77,Data!$H6216),IF(AND($C3938="Tonne",$E3938="Fully converted"),SUMIFS(UK!$F$9:$F$77,UK!$C$9:$C$77,Data!$H6216),""))))</f>
        <v/>
      </c>
      <c r="B3938" t="s">
        <v>45</v>
      </c>
      <c r="C3938" t="s">
        <v>144</v>
      </c>
      <c r="D3938" t="s">
        <v>49</v>
      </c>
      <c r="E3938" t="s">
        <v>142</v>
      </c>
      <c r="F3938" s="32" t="s">
        <v>34</v>
      </c>
      <c r="G3938" s="32" t="s">
        <v>55</v>
      </c>
      <c r="H3938" s="32" t="s">
        <v>55</v>
      </c>
      <c r="I3938" s="32" t="s">
        <v>55</v>
      </c>
    </row>
    <row r="3939" spans="1:9" x14ac:dyDescent="0.25">
      <c r="A3939" t="str">
        <f>IF(AND($C3939="Area (ha)",$E3939="Fully converted"),SUMIFS(UK!$E$9:$E$77,UK!$C$9:$C$77,Data!$H6217),IF(AND($C3939="Area (ha)",$E3939="In conversion"),SUMIFS(UK!$F$9:$F$77,UK!$C$9:$C$77,Data!$H6217),IF(AND($C3939="Area (ha)",$E3939="Total"),SUMIFS(UK!$F$9:$F$77,UK!$C$9:$C$77,Data!$H6217),IF(AND($C3939="Tonne",$E3939="Fully converted"),SUMIFS(UK!$F$9:$F$77,UK!$C$9:$C$77,Data!$H6217),""))))</f>
        <v/>
      </c>
      <c r="B3939" t="s">
        <v>45</v>
      </c>
      <c r="C3939" t="s">
        <v>144</v>
      </c>
      <c r="D3939" t="s">
        <v>49</v>
      </c>
      <c r="E3939" t="s">
        <v>142</v>
      </c>
      <c r="F3939" s="32" t="s">
        <v>34</v>
      </c>
      <c r="G3939" s="32" t="s">
        <v>122</v>
      </c>
      <c r="H3939" s="32" t="s">
        <v>122</v>
      </c>
      <c r="I3939" s="32" t="s">
        <v>122</v>
      </c>
    </row>
    <row r="3940" spans="1:9" x14ac:dyDescent="0.25">
      <c r="A3940" t="str">
        <f>IF(AND($C3940="Area (ha)",$E3940="Fully converted"),SUMIFS(UK!$E$9:$E$77,UK!$C$9:$C$77,Data!$H6218),IF(AND($C3940="Area (ha)",$E3940="In conversion"),SUMIFS(UK!$F$9:$F$77,UK!$C$9:$C$77,Data!$H6218),IF(AND($C3940="Area (ha)",$E3940="Total"),SUMIFS(UK!$F$9:$F$77,UK!$C$9:$C$77,Data!$H6218),IF(AND($C3940="Tonne",$E3940="Fully converted"),SUMIFS(UK!$F$9:$F$77,UK!$C$9:$C$77,Data!$H6218),""))))</f>
        <v/>
      </c>
      <c r="B3940" t="s">
        <v>45</v>
      </c>
      <c r="C3940" t="s">
        <v>144</v>
      </c>
      <c r="D3940" t="s">
        <v>49</v>
      </c>
      <c r="E3940" t="s">
        <v>142</v>
      </c>
      <c r="F3940" s="32" t="s">
        <v>34</v>
      </c>
      <c r="G3940" s="32" t="s">
        <v>57</v>
      </c>
      <c r="H3940" s="32" t="s">
        <v>148</v>
      </c>
      <c r="I3940" s="32" t="s">
        <v>57</v>
      </c>
    </row>
    <row r="3941" spans="1:9" x14ac:dyDescent="0.25">
      <c r="A3941" t="str">
        <f>IF(AND($C3941="Area (ha)",$E3941="Fully converted"),SUMIFS(UK!$E$9:$E$77,UK!$C$9:$C$77,Data!$H6219),IF(AND($C3941="Area (ha)",$E3941="In conversion"),SUMIFS(UK!$F$9:$F$77,UK!$C$9:$C$77,Data!$H6219),IF(AND($C3941="Area (ha)",$E3941="Total"),SUMIFS(UK!$F$9:$F$77,UK!$C$9:$C$77,Data!$H6219),IF(AND($C3941="Tonne",$E3941="Fully converted"),SUMIFS(UK!$F$9:$F$77,UK!$C$9:$C$77,Data!$H6219),""))))</f>
        <v/>
      </c>
      <c r="B3941" t="s">
        <v>45</v>
      </c>
      <c r="C3941" t="s">
        <v>144</v>
      </c>
      <c r="D3941" t="s">
        <v>49</v>
      </c>
      <c r="E3941" t="s">
        <v>142</v>
      </c>
      <c r="F3941" s="32" t="s">
        <v>34</v>
      </c>
      <c r="G3941" s="32" t="s">
        <v>58</v>
      </c>
      <c r="H3941" s="32" t="s">
        <v>58</v>
      </c>
      <c r="I3941" s="32" t="s">
        <v>58</v>
      </c>
    </row>
    <row r="3942" spans="1:9" x14ac:dyDescent="0.25">
      <c r="A3942" t="str">
        <f>IF(AND($C3942="Area (ha)",$E3942="Fully converted"),SUMIFS(UK!$E$9:$E$77,UK!$C$9:$C$77,Data!$H6220),IF(AND($C3942="Area (ha)",$E3942="In conversion"),SUMIFS(UK!$F$9:$F$77,UK!$C$9:$C$77,Data!$H6220),IF(AND($C3942="Area (ha)",$E3942="Total"),SUMIFS(UK!$F$9:$F$77,UK!$C$9:$C$77,Data!$H6220),IF(AND($C3942="Tonne",$E3942="Fully converted"),SUMIFS(UK!$F$9:$F$77,UK!$C$9:$C$77,Data!$H6220),""))))</f>
        <v/>
      </c>
      <c r="B3942" t="s">
        <v>45</v>
      </c>
      <c r="C3942" t="s">
        <v>144</v>
      </c>
      <c r="D3942" t="s">
        <v>49</v>
      </c>
      <c r="E3942" t="s">
        <v>142</v>
      </c>
      <c r="F3942" s="32" t="s">
        <v>34</v>
      </c>
      <c r="G3942" s="32" t="s">
        <v>59</v>
      </c>
      <c r="H3942" s="32" t="s">
        <v>59</v>
      </c>
      <c r="I3942" s="32" t="s">
        <v>59</v>
      </c>
    </row>
    <row r="3943" spans="1:9" x14ac:dyDescent="0.25">
      <c r="A3943" t="str">
        <f>IF(AND($C3943="Area (ha)",$E3943="Fully converted"),SUMIFS(UK!$E$9:$E$77,UK!$C$9:$C$77,Data!$H6221),IF(AND($C3943="Area (ha)",$E3943="In conversion"),SUMIFS(UK!$F$9:$F$77,UK!$C$9:$C$77,Data!$H6221),IF(AND($C3943="Area (ha)",$E3943="Total"),SUMIFS(UK!$F$9:$F$77,UK!$C$9:$C$77,Data!$H6221),IF(AND($C3943="Tonne",$E3943="Fully converted"),SUMIFS(UK!$F$9:$F$77,UK!$C$9:$C$77,Data!$H6221),""))))</f>
        <v/>
      </c>
      <c r="B3943" t="s">
        <v>45</v>
      </c>
      <c r="C3943" t="s">
        <v>144</v>
      </c>
      <c r="D3943" t="s">
        <v>49</v>
      </c>
      <c r="E3943" t="s">
        <v>142</v>
      </c>
      <c r="F3943" s="32" t="s">
        <v>34</v>
      </c>
      <c r="G3943" s="32" t="s">
        <v>60</v>
      </c>
      <c r="H3943" s="32" t="s">
        <v>60</v>
      </c>
      <c r="I3943" s="32" t="s">
        <v>60</v>
      </c>
    </row>
    <row r="3944" spans="1:9" x14ac:dyDescent="0.25">
      <c r="A3944" t="str">
        <f>IF(AND($C3944="Area (ha)",$E3944="Fully converted"),SUMIFS(UK!$E$9:$E$77,UK!$C$9:$C$77,Data!$H6222),IF(AND($C3944="Area (ha)",$E3944="In conversion"),SUMIFS(UK!$F$9:$F$77,UK!$C$9:$C$77,Data!$H6222),IF(AND($C3944="Area (ha)",$E3944="Total"),SUMIFS(UK!$F$9:$F$77,UK!$C$9:$C$77,Data!$H6222),IF(AND($C3944="Tonne",$E3944="Fully converted"),SUMIFS(UK!$F$9:$F$77,UK!$C$9:$C$77,Data!$H6222),""))))</f>
        <v/>
      </c>
      <c r="B3944" t="s">
        <v>45</v>
      </c>
      <c r="C3944" t="s">
        <v>144</v>
      </c>
      <c r="D3944" t="s">
        <v>49</v>
      </c>
      <c r="E3944" t="s">
        <v>142</v>
      </c>
      <c r="F3944" s="32" t="s">
        <v>34</v>
      </c>
      <c r="G3944" s="32" t="s">
        <v>61</v>
      </c>
      <c r="H3944" s="32" t="s">
        <v>61</v>
      </c>
      <c r="I3944" s="32" t="s">
        <v>61</v>
      </c>
    </row>
    <row r="3945" spans="1:9" x14ac:dyDescent="0.25">
      <c r="A3945" t="str">
        <f>IF(AND($C3945="Area (ha)",$E3945="Fully converted"),SUMIFS(UK!$E$9:$E$77,UK!$C$9:$C$77,Data!$H6223),IF(AND($C3945="Area (ha)",$E3945="In conversion"),SUMIFS(UK!$F$9:$F$77,UK!$C$9:$C$77,Data!$H6223),IF(AND($C3945="Area (ha)",$E3945="Total"),SUMIFS(UK!$F$9:$F$77,UK!$C$9:$C$77,Data!$H6223),IF(AND($C3945="Tonne",$E3945="Fully converted"),SUMIFS(UK!$F$9:$F$77,UK!$C$9:$C$77,Data!$H6223),""))))</f>
        <v/>
      </c>
      <c r="B3945" t="s">
        <v>45</v>
      </c>
      <c r="C3945" t="s">
        <v>144</v>
      </c>
      <c r="D3945" t="s">
        <v>49</v>
      </c>
      <c r="E3945" t="s">
        <v>142</v>
      </c>
      <c r="F3945" s="32" t="s">
        <v>34</v>
      </c>
      <c r="G3945" s="32" t="s">
        <v>62</v>
      </c>
      <c r="H3945" s="32" t="s">
        <v>62</v>
      </c>
      <c r="I3945" s="32" t="s">
        <v>62</v>
      </c>
    </row>
    <row r="3946" spans="1:9" x14ac:dyDescent="0.25">
      <c r="A3946" t="str">
        <f>IF(AND($C3946="Area (ha)",$E3946="Fully converted"),SUMIFS(UK!$E$9:$E$77,UK!$C$9:$C$77,Data!$H6224),IF(AND($C3946="Area (ha)",$E3946="In conversion"),SUMIFS(UK!$F$9:$F$77,UK!$C$9:$C$77,Data!$H6224),IF(AND($C3946="Area (ha)",$E3946="Total"),SUMIFS(UK!$F$9:$F$77,UK!$C$9:$C$77,Data!$H6224),IF(AND($C3946="Tonne",$E3946="Fully converted"),SUMIFS(UK!$F$9:$F$77,UK!$C$9:$C$77,Data!$H6224),""))))</f>
        <v/>
      </c>
      <c r="B3946" t="s">
        <v>45</v>
      </c>
      <c r="C3946" t="s">
        <v>144</v>
      </c>
      <c r="D3946" t="s">
        <v>49</v>
      </c>
      <c r="E3946" t="s">
        <v>142</v>
      </c>
      <c r="F3946" s="32" t="s">
        <v>34</v>
      </c>
      <c r="G3946" s="32" t="s">
        <v>63</v>
      </c>
      <c r="H3946" s="32" t="s">
        <v>63</v>
      </c>
      <c r="I3946" s="32" t="s">
        <v>63</v>
      </c>
    </row>
    <row r="3947" spans="1:9" x14ac:dyDescent="0.25">
      <c r="A3947" t="str">
        <f>IF(AND($C3947="Area (ha)",$E3947="Fully converted"),SUMIFS(UK!$E$9:$E$77,UK!$C$9:$C$77,Data!$H6225),IF(AND($C3947="Area (ha)",$E3947="In conversion"),SUMIFS(UK!$F$9:$F$77,UK!$C$9:$C$77,Data!$H6225),IF(AND($C3947="Area (ha)",$E3947="Total"),SUMIFS(UK!$F$9:$F$77,UK!$C$9:$C$77,Data!$H6225),IF(AND($C3947="Tonne",$E3947="Fully converted"),SUMIFS(UK!$F$9:$F$77,UK!$C$9:$C$77,Data!$H6225),""))))</f>
        <v/>
      </c>
      <c r="B3947" t="s">
        <v>45</v>
      </c>
      <c r="C3947" t="s">
        <v>144</v>
      </c>
      <c r="D3947" t="s">
        <v>49</v>
      </c>
      <c r="E3947" t="s">
        <v>142</v>
      </c>
      <c r="F3947" s="32" t="s">
        <v>34</v>
      </c>
      <c r="G3947" s="32" t="s">
        <v>64</v>
      </c>
      <c r="H3947" s="32" t="s">
        <v>64</v>
      </c>
      <c r="I3947" s="32" t="s">
        <v>64</v>
      </c>
    </row>
    <row r="3948" spans="1:9" x14ac:dyDescent="0.25">
      <c r="A3948" t="str">
        <f>IF(AND($C3948="Area (ha)",$E3948="Fully converted"),SUMIFS(UK!$E$9:$E$77,UK!$C$9:$C$77,Data!$H6226),IF(AND($C3948="Area (ha)",$E3948="In conversion"),SUMIFS(UK!$F$9:$F$77,UK!$C$9:$C$77,Data!$H6226),IF(AND($C3948="Area (ha)",$E3948="Total"),SUMIFS(UK!$F$9:$F$77,UK!$C$9:$C$77,Data!$H6226),IF(AND($C3948="Tonne",$E3948="Fully converted"),SUMIFS(UK!$F$9:$F$77,UK!$C$9:$C$77,Data!$H6226),""))))</f>
        <v/>
      </c>
      <c r="B3948" t="s">
        <v>45</v>
      </c>
      <c r="C3948" t="s">
        <v>144</v>
      </c>
      <c r="D3948" t="s">
        <v>49</v>
      </c>
      <c r="E3948" t="s">
        <v>142</v>
      </c>
      <c r="F3948" s="32" t="s">
        <v>34</v>
      </c>
      <c r="G3948" s="32" t="s">
        <v>123</v>
      </c>
      <c r="H3948" s="32" t="s">
        <v>123</v>
      </c>
      <c r="I3948" s="32" t="s">
        <v>123</v>
      </c>
    </row>
    <row r="3949" spans="1:9" x14ac:dyDescent="0.25">
      <c r="A3949" t="str">
        <f>IF(AND($C3949="Area (ha)",$E3949="Fully converted"),SUMIFS(UK!$E$9:$E$77,UK!$C$9:$C$77,Data!$H6227),IF(AND($C3949="Area (ha)",$E3949="In conversion"),SUMIFS(UK!$F$9:$F$77,UK!$C$9:$C$77,Data!$H6227),IF(AND($C3949="Area (ha)",$E3949="Total"),SUMIFS(UK!$F$9:$F$77,UK!$C$9:$C$77,Data!$H6227),IF(AND($C3949="Tonne",$E3949="Fully converted"),SUMIFS(UK!$F$9:$F$77,UK!$C$9:$C$77,Data!$H6227),""))))</f>
        <v/>
      </c>
      <c r="B3949" t="s">
        <v>45</v>
      </c>
      <c r="C3949" t="s">
        <v>144</v>
      </c>
      <c r="D3949" t="s">
        <v>49</v>
      </c>
      <c r="E3949" t="s">
        <v>142</v>
      </c>
      <c r="F3949" s="32" t="s">
        <v>34</v>
      </c>
      <c r="G3949" s="32" t="s">
        <v>66</v>
      </c>
      <c r="H3949" s="32" t="s">
        <v>66</v>
      </c>
      <c r="I3949" s="32" t="s">
        <v>236</v>
      </c>
    </row>
    <row r="3950" spans="1:9" x14ac:dyDescent="0.25">
      <c r="A3950" t="str">
        <f>IF(AND($C3950="Area (ha)",$E3950="Fully converted"),SUMIFS(UK!$E$9:$E$77,UK!$C$9:$C$77,Data!$H6228),IF(AND($C3950="Area (ha)",$E3950="In conversion"),SUMIFS(UK!$F$9:$F$77,UK!$C$9:$C$77,Data!$H6228),IF(AND($C3950="Area (ha)",$E3950="Total"),SUMIFS(UK!$F$9:$F$77,UK!$C$9:$C$77,Data!$H6228),IF(AND($C3950="Tonne",$E3950="Fully converted"),SUMIFS(UK!$F$9:$F$77,UK!$C$9:$C$77,Data!$H6228),""))))</f>
        <v/>
      </c>
      <c r="B3950" t="s">
        <v>45</v>
      </c>
      <c r="C3950" t="s">
        <v>144</v>
      </c>
      <c r="D3950" t="s">
        <v>49</v>
      </c>
      <c r="E3950" t="s">
        <v>142</v>
      </c>
      <c r="F3950" s="32" t="s">
        <v>34</v>
      </c>
      <c r="G3950" s="32" t="s">
        <v>67</v>
      </c>
      <c r="H3950" s="32" t="s">
        <v>67</v>
      </c>
      <c r="I3950" s="32" t="s">
        <v>67</v>
      </c>
    </row>
    <row r="3951" spans="1:9" x14ac:dyDescent="0.25">
      <c r="A3951" t="str">
        <f>IF(AND($C3951="Area (ha)",$E3951="Fully converted"),SUMIFS(UK!$E$9:$E$77,UK!$C$9:$C$77,Data!$H6229),IF(AND($C3951="Area (ha)",$E3951="In conversion"),SUMIFS(UK!$F$9:$F$77,UK!$C$9:$C$77,Data!$H6229),IF(AND($C3951="Area (ha)",$E3951="Total"),SUMIFS(UK!$F$9:$F$77,UK!$C$9:$C$77,Data!$H6229),IF(AND($C3951="Tonne",$E3951="Fully converted"),SUMIFS(UK!$F$9:$F$77,UK!$C$9:$C$77,Data!$H6229),""))))</f>
        <v/>
      </c>
      <c r="B3951" t="s">
        <v>45</v>
      </c>
      <c r="C3951" t="s">
        <v>144</v>
      </c>
      <c r="D3951" t="s">
        <v>49</v>
      </c>
      <c r="E3951" t="s">
        <v>142</v>
      </c>
      <c r="F3951" s="32" t="s">
        <v>34</v>
      </c>
      <c r="G3951" s="32" t="s">
        <v>68</v>
      </c>
      <c r="H3951" s="32" t="s">
        <v>68</v>
      </c>
      <c r="I3951" s="32" t="s">
        <v>68</v>
      </c>
    </row>
    <row r="3952" spans="1:9" x14ac:dyDescent="0.25">
      <c r="A3952" t="str">
        <f>IF(AND($C3952="Area (ha)",$E3952="Fully converted"),SUMIFS(UK!$E$9:$E$77,UK!$C$9:$C$77,Data!$H6230),IF(AND($C3952="Area (ha)",$E3952="In conversion"),SUMIFS(UK!$F$9:$F$77,UK!$C$9:$C$77,Data!$H6230),IF(AND($C3952="Area (ha)",$E3952="Total"),SUMIFS(UK!$F$9:$F$77,UK!$C$9:$C$77,Data!$H6230),IF(AND($C3952="Tonne",$E3952="Fully converted"),SUMIFS(UK!$F$9:$F$77,UK!$C$9:$C$77,Data!$H6230),""))))</f>
        <v/>
      </c>
      <c r="B3952" t="s">
        <v>45</v>
      </c>
      <c r="C3952" t="s">
        <v>144</v>
      </c>
      <c r="D3952" t="s">
        <v>49</v>
      </c>
      <c r="E3952" t="s">
        <v>142</v>
      </c>
      <c r="F3952" s="32" t="s">
        <v>34</v>
      </c>
      <c r="G3952" s="32" t="s">
        <v>69</v>
      </c>
      <c r="H3952" s="32" t="s">
        <v>69</v>
      </c>
      <c r="I3952" s="32" t="s">
        <v>69</v>
      </c>
    </row>
    <row r="3953" spans="1:9" x14ac:dyDescent="0.25">
      <c r="A3953" t="str">
        <f>IF(AND($C3953="Area (ha)",$E3953="Fully converted"),SUMIFS(UK!$E$9:$E$77,UK!$C$9:$C$77,Data!$H6231),IF(AND($C3953="Area (ha)",$E3953="In conversion"),SUMIFS(UK!$F$9:$F$77,UK!$C$9:$C$77,Data!$H6231),IF(AND($C3953="Area (ha)",$E3953="Total"),SUMIFS(UK!$F$9:$F$77,UK!$C$9:$C$77,Data!$H6231),IF(AND($C3953="Tonne",$E3953="Fully converted"),SUMIFS(UK!$F$9:$F$77,UK!$C$9:$C$77,Data!$H6231),""))))</f>
        <v/>
      </c>
      <c r="B3953" t="s">
        <v>45</v>
      </c>
      <c r="C3953" t="s">
        <v>144</v>
      </c>
      <c r="D3953" t="s">
        <v>49</v>
      </c>
      <c r="E3953" t="s">
        <v>142</v>
      </c>
      <c r="F3953" s="32" t="s">
        <v>34</v>
      </c>
      <c r="G3953" s="32" t="s">
        <v>124</v>
      </c>
      <c r="H3953" s="32" t="s">
        <v>124</v>
      </c>
      <c r="I3953" s="32" t="s">
        <v>124</v>
      </c>
    </row>
    <row r="3954" spans="1:9" x14ac:dyDescent="0.25">
      <c r="A3954" t="str">
        <f>IF(AND($C3954="Area (ha)",$E3954="Fully converted"),SUMIFS(UK!$E$9:$E$77,UK!$C$9:$C$77,Data!$H6232),IF(AND($C3954="Area (ha)",$E3954="In conversion"),SUMIFS(UK!$F$9:$F$77,UK!$C$9:$C$77,Data!$H6232),IF(AND($C3954="Area (ha)",$E3954="Total"),SUMIFS(UK!$F$9:$F$77,UK!$C$9:$C$77,Data!$H6232),IF(AND($C3954="Tonne",$E3954="Fully converted"),SUMIFS(UK!$F$9:$F$77,UK!$C$9:$C$77,Data!$H6232),""))))</f>
        <v/>
      </c>
      <c r="B3954" t="s">
        <v>45</v>
      </c>
      <c r="C3954" t="s">
        <v>144</v>
      </c>
      <c r="D3954" t="s">
        <v>49</v>
      </c>
      <c r="E3954" t="s">
        <v>142</v>
      </c>
      <c r="F3954" s="32" t="s">
        <v>34</v>
      </c>
      <c r="G3954" s="32" t="s">
        <v>71</v>
      </c>
      <c r="H3954" s="32" t="s">
        <v>71</v>
      </c>
      <c r="I3954" s="32" t="s">
        <v>71</v>
      </c>
    </row>
    <row r="3955" spans="1:9" x14ac:dyDescent="0.25">
      <c r="A3955" t="str">
        <f>IF(AND($C3955="Area (ha)",$E3955="Fully converted"),SUMIFS(UK!$E$9:$E$77,UK!$C$9:$C$77,Data!$H6233),IF(AND($C3955="Area (ha)",$E3955="In conversion"),SUMIFS(UK!$F$9:$F$77,UK!$C$9:$C$77,Data!$H6233),IF(AND($C3955="Area (ha)",$E3955="Total"),SUMIFS(UK!$F$9:$F$77,UK!$C$9:$C$77,Data!$H6233),IF(AND($C3955="Tonne",$E3955="Fully converted"),SUMIFS(UK!$F$9:$F$77,UK!$C$9:$C$77,Data!$H6233),""))))</f>
        <v/>
      </c>
      <c r="B3955" t="s">
        <v>45</v>
      </c>
      <c r="C3955" t="s">
        <v>144</v>
      </c>
      <c r="D3955" t="s">
        <v>49</v>
      </c>
      <c r="E3955" t="s">
        <v>142</v>
      </c>
      <c r="F3955" s="32" t="s">
        <v>34</v>
      </c>
      <c r="G3955" s="32" t="s">
        <v>72</v>
      </c>
      <c r="H3955" s="32" t="s">
        <v>72</v>
      </c>
      <c r="I3955" s="32" t="s">
        <v>72</v>
      </c>
    </row>
    <row r="3956" spans="1:9" x14ac:dyDescent="0.25">
      <c r="A3956" t="str">
        <f>IF(AND($C3956="Area (ha)",$E3956="Fully converted"),SUMIFS(UK!$E$9:$E$77,UK!$C$9:$C$77,Data!$H6234),IF(AND($C3956="Area (ha)",$E3956="In conversion"),SUMIFS(UK!$F$9:$F$77,UK!$C$9:$C$77,Data!$H6234),IF(AND($C3956="Area (ha)",$E3956="Total"),SUMIFS(UK!$F$9:$F$77,UK!$C$9:$C$77,Data!$H6234),IF(AND($C3956="Tonne",$E3956="Fully converted"),SUMIFS(UK!$F$9:$F$77,UK!$C$9:$C$77,Data!$H6234),""))))</f>
        <v/>
      </c>
      <c r="B3956" t="s">
        <v>45</v>
      </c>
      <c r="C3956" t="s">
        <v>144</v>
      </c>
      <c r="D3956" t="s">
        <v>49</v>
      </c>
      <c r="E3956" t="s">
        <v>142</v>
      </c>
      <c r="F3956" s="32" t="s">
        <v>34</v>
      </c>
      <c r="G3956" s="32" t="s">
        <v>73</v>
      </c>
      <c r="H3956" s="32" t="s">
        <v>73</v>
      </c>
      <c r="I3956" s="32" t="s">
        <v>73</v>
      </c>
    </row>
    <row r="3957" spans="1:9" x14ac:dyDescent="0.25">
      <c r="A3957" t="str">
        <f>IF(AND($C3957="Area (ha)",$E3957="Fully converted"),SUMIFS(UK!$E$9:$E$77,UK!$C$9:$C$77,Data!$H6235),IF(AND($C3957="Area (ha)",$E3957="In conversion"),SUMIFS(UK!$F$9:$F$77,UK!$C$9:$C$77,Data!$H6235),IF(AND($C3957="Area (ha)",$E3957="Total"),SUMIFS(UK!$F$9:$F$77,UK!$C$9:$C$77,Data!$H6235),IF(AND($C3957="Tonne",$E3957="Fully converted"),SUMIFS(UK!$F$9:$F$77,UK!$C$9:$C$77,Data!$H6235),""))))</f>
        <v/>
      </c>
      <c r="B3957" t="s">
        <v>45</v>
      </c>
      <c r="C3957" t="s">
        <v>144</v>
      </c>
      <c r="D3957" t="s">
        <v>49</v>
      </c>
      <c r="E3957" t="s">
        <v>142</v>
      </c>
      <c r="F3957" s="32" t="s">
        <v>34</v>
      </c>
      <c r="G3957" s="32" t="s">
        <v>74</v>
      </c>
      <c r="H3957" s="32" t="s">
        <v>74</v>
      </c>
      <c r="I3957" s="32" t="s">
        <v>74</v>
      </c>
    </row>
    <row r="3958" spans="1:9" x14ac:dyDescent="0.25">
      <c r="A3958" t="str">
        <f>IF(AND($C3958="Area (ha)",$E3958="Fully converted"),SUMIFS(UK!$E$9:$E$77,UK!$C$9:$C$77,Data!$H6236),IF(AND($C3958="Area (ha)",$E3958="In conversion"),SUMIFS(UK!$F$9:$F$77,UK!$C$9:$C$77,Data!$H6236),IF(AND($C3958="Area (ha)",$E3958="Total"),SUMIFS(UK!$F$9:$F$77,UK!$C$9:$C$77,Data!$H6236),IF(AND($C3958="Tonne",$E3958="Fully converted"),SUMIFS(UK!$F$9:$F$77,UK!$C$9:$C$77,Data!$H6236),""))))</f>
        <v/>
      </c>
      <c r="B3958" t="s">
        <v>45</v>
      </c>
      <c r="C3958" t="s">
        <v>144</v>
      </c>
      <c r="D3958" t="s">
        <v>49</v>
      </c>
      <c r="E3958" t="s">
        <v>142</v>
      </c>
      <c r="F3958" s="32" t="s">
        <v>34</v>
      </c>
      <c r="G3958" s="32" t="s">
        <v>125</v>
      </c>
      <c r="H3958" s="32" t="s">
        <v>75</v>
      </c>
      <c r="I3958" s="32" t="s">
        <v>125</v>
      </c>
    </row>
    <row r="3959" spans="1:9" x14ac:dyDescent="0.25">
      <c r="A3959" t="str">
        <f>IF(AND($C3959="Area (ha)",$E3959="Fully converted"),SUMIFS(UK!$E$9:$E$77,UK!$C$9:$C$77,Data!$H6237),IF(AND($C3959="Area (ha)",$E3959="In conversion"),SUMIFS(UK!$F$9:$F$77,UK!$C$9:$C$77,Data!$H6237),IF(AND($C3959="Area (ha)",$E3959="Total"),SUMIFS(UK!$F$9:$F$77,UK!$C$9:$C$77,Data!$H6237),IF(AND($C3959="Tonne",$E3959="Fully converted"),SUMIFS(UK!$F$9:$F$77,UK!$C$9:$C$77,Data!$H6237),""))))</f>
        <v/>
      </c>
      <c r="B3959" t="s">
        <v>45</v>
      </c>
      <c r="C3959" t="s">
        <v>144</v>
      </c>
      <c r="D3959" t="s">
        <v>49</v>
      </c>
      <c r="E3959" t="s">
        <v>142</v>
      </c>
      <c r="F3959" s="32" t="s">
        <v>34</v>
      </c>
      <c r="G3959" s="32" t="s">
        <v>76</v>
      </c>
      <c r="H3959" s="32" t="s">
        <v>76</v>
      </c>
      <c r="I3959" s="32" t="s">
        <v>76</v>
      </c>
    </row>
    <row r="3960" spans="1:9" x14ac:dyDescent="0.25">
      <c r="A3960" t="str">
        <f>IF(AND($C3960="Area (ha)",$E3960="Fully converted"),SUMIFS(UK!$E$9:$E$77,UK!$C$9:$C$77,Data!$H6238),IF(AND($C3960="Area (ha)",$E3960="In conversion"),SUMIFS(UK!$F$9:$F$77,UK!$C$9:$C$77,Data!$H6238),IF(AND($C3960="Area (ha)",$E3960="Total"),SUMIFS(UK!$F$9:$F$77,UK!$C$9:$C$77,Data!$H6238),IF(AND($C3960="Tonne",$E3960="Fully converted"),SUMIFS(UK!$F$9:$F$77,UK!$C$9:$C$77,Data!$H6238),""))))</f>
        <v/>
      </c>
      <c r="B3960" t="s">
        <v>45</v>
      </c>
      <c r="C3960" t="s">
        <v>144</v>
      </c>
      <c r="D3960" t="s">
        <v>49</v>
      </c>
      <c r="E3960" t="s">
        <v>142</v>
      </c>
      <c r="F3960" s="32" t="s">
        <v>34</v>
      </c>
      <c r="G3960" s="32" t="s">
        <v>77</v>
      </c>
      <c r="H3960" s="32" t="s">
        <v>77</v>
      </c>
      <c r="I3960" s="32" t="s">
        <v>77</v>
      </c>
    </row>
    <row r="3961" spans="1:9" x14ac:dyDescent="0.25">
      <c r="A3961" t="str">
        <f>IF(AND($C3961="Area (ha)",$E3961="Fully converted"),SUMIFS(UK!$E$9:$E$77,UK!$C$9:$C$77,Data!$H6239),IF(AND($C3961="Area (ha)",$E3961="In conversion"),SUMIFS(UK!$F$9:$F$77,UK!$C$9:$C$77,Data!$H6239),IF(AND($C3961="Area (ha)",$E3961="Total"),SUMIFS(UK!$F$9:$F$77,UK!$C$9:$C$77,Data!$H6239),IF(AND($C3961="Tonne",$E3961="Fully converted"),SUMIFS(UK!$F$9:$F$77,UK!$C$9:$C$77,Data!$H6239),""))))</f>
        <v/>
      </c>
      <c r="B3961" t="s">
        <v>45</v>
      </c>
      <c r="C3961" t="s">
        <v>144</v>
      </c>
      <c r="D3961" t="s">
        <v>49</v>
      </c>
      <c r="E3961" t="s">
        <v>142</v>
      </c>
      <c r="F3961" s="32" t="s">
        <v>34</v>
      </c>
      <c r="G3961" s="32" t="s">
        <v>78</v>
      </c>
      <c r="H3961" s="32" t="s">
        <v>78</v>
      </c>
      <c r="I3961" s="32" t="s">
        <v>78</v>
      </c>
    </row>
    <row r="3962" spans="1:9" x14ac:dyDescent="0.25">
      <c r="A3962" t="str">
        <f>IF(AND($C3962="Area (ha)",$E3962="Fully converted"),SUMIFS(UK!$E$9:$E$77,UK!$C$9:$C$77,Data!$H6240),IF(AND($C3962="Area (ha)",$E3962="In conversion"),SUMIFS(UK!$F$9:$F$77,UK!$C$9:$C$77,Data!$H6240),IF(AND($C3962="Area (ha)",$E3962="Total"),SUMIFS(UK!$F$9:$F$77,UK!$C$9:$C$77,Data!$H6240),IF(AND($C3962="Tonne",$E3962="Fully converted"),SUMIFS(UK!$F$9:$F$77,UK!$C$9:$C$77,Data!$H6240),""))))</f>
        <v/>
      </c>
      <c r="B3962" t="s">
        <v>45</v>
      </c>
      <c r="C3962" t="s">
        <v>144</v>
      </c>
      <c r="D3962" t="s">
        <v>49</v>
      </c>
      <c r="E3962" t="s">
        <v>142</v>
      </c>
      <c r="F3962" s="32" t="s">
        <v>34</v>
      </c>
      <c r="G3962" s="32" t="s">
        <v>126</v>
      </c>
      <c r="H3962" s="32" t="s">
        <v>126</v>
      </c>
      <c r="I3962" s="32" t="s">
        <v>126</v>
      </c>
    </row>
    <row r="3963" spans="1:9" x14ac:dyDescent="0.25">
      <c r="A3963" t="str">
        <f>IF(AND($C3963="Area (ha)",$E3963="Fully converted"),SUMIFS(UK!$E$9:$E$77,UK!$C$9:$C$77,Data!$H6241),IF(AND($C3963="Area (ha)",$E3963="In conversion"),SUMIFS(UK!$F$9:$F$77,UK!$C$9:$C$77,Data!$H6241),IF(AND($C3963="Area (ha)",$E3963="Total"),SUMIFS(UK!$F$9:$F$77,UK!$C$9:$C$77,Data!$H6241),IF(AND($C3963="Tonne",$E3963="Fully converted"),SUMIFS(UK!$F$9:$F$77,UK!$C$9:$C$77,Data!$H6241),""))))</f>
        <v/>
      </c>
      <c r="B3963" t="s">
        <v>45</v>
      </c>
      <c r="C3963" t="s">
        <v>144</v>
      </c>
      <c r="D3963" t="s">
        <v>49</v>
      </c>
      <c r="E3963" t="s">
        <v>142</v>
      </c>
      <c r="F3963" s="32" t="s">
        <v>34</v>
      </c>
      <c r="G3963" s="32" t="s">
        <v>80</v>
      </c>
      <c r="H3963" s="32" t="s">
        <v>80</v>
      </c>
      <c r="I3963" s="32" t="s">
        <v>80</v>
      </c>
    </row>
    <row r="3964" spans="1:9" x14ac:dyDescent="0.25">
      <c r="A3964" t="str">
        <f>IF(AND($C3964="Area (ha)",$E3964="Fully converted"),SUMIFS(UK!$E$9:$E$77,UK!$C$9:$C$77,Data!$H6242),IF(AND($C3964="Area (ha)",$E3964="In conversion"),SUMIFS(UK!$F$9:$F$77,UK!$C$9:$C$77,Data!$H6242),IF(AND($C3964="Area (ha)",$E3964="Total"),SUMIFS(UK!$F$9:$F$77,UK!$C$9:$C$77,Data!$H6242),IF(AND($C3964="Tonne",$E3964="Fully converted"),SUMIFS(UK!$F$9:$F$77,UK!$C$9:$C$77,Data!$H6242),""))))</f>
        <v/>
      </c>
      <c r="B3964" t="s">
        <v>45</v>
      </c>
      <c r="C3964" t="s">
        <v>144</v>
      </c>
      <c r="D3964" t="s">
        <v>49</v>
      </c>
      <c r="E3964" t="s">
        <v>142</v>
      </c>
      <c r="F3964" s="32" t="s">
        <v>34</v>
      </c>
      <c r="G3964" s="32" t="s">
        <v>81</v>
      </c>
      <c r="H3964" s="32" t="s">
        <v>81</v>
      </c>
      <c r="I3964" s="32" t="s">
        <v>81</v>
      </c>
    </row>
    <row r="3965" spans="1:9" x14ac:dyDescent="0.25">
      <c r="A3965" t="str">
        <f>IF(AND($C3965="Area (ha)",$E3965="Fully converted"),SUMIFS(UK!$E$9:$E$77,UK!$C$9:$C$77,Data!$H6243),IF(AND($C3965="Area (ha)",$E3965="In conversion"),SUMIFS(UK!$F$9:$F$77,UK!$C$9:$C$77,Data!$H6243),IF(AND($C3965="Area (ha)",$E3965="Total"),SUMIFS(UK!$F$9:$F$77,UK!$C$9:$C$77,Data!$H6243),IF(AND($C3965="Tonne",$E3965="Fully converted"),SUMIFS(UK!$F$9:$F$77,UK!$C$9:$C$77,Data!$H6243),""))))</f>
        <v/>
      </c>
      <c r="B3965" t="s">
        <v>45</v>
      </c>
      <c r="C3965" t="s">
        <v>144</v>
      </c>
      <c r="D3965" t="s">
        <v>49</v>
      </c>
      <c r="E3965" t="s">
        <v>142</v>
      </c>
      <c r="F3965" s="32" t="s">
        <v>34</v>
      </c>
      <c r="G3965" s="32" t="s">
        <v>82</v>
      </c>
      <c r="H3965" s="32" t="s">
        <v>82</v>
      </c>
      <c r="I3965" s="32" t="s">
        <v>82</v>
      </c>
    </row>
    <row r="3966" spans="1:9" x14ac:dyDescent="0.25">
      <c r="A3966" t="str">
        <f>IF(AND($C3966="Area (ha)",$E3966="Fully converted"),SUMIFS(UK!$E$9:$E$77,UK!$C$9:$C$77,Data!$H6244),IF(AND($C3966="Area (ha)",$E3966="In conversion"),SUMIFS(UK!$F$9:$F$77,UK!$C$9:$C$77,Data!$H6244),IF(AND($C3966="Area (ha)",$E3966="Total"),SUMIFS(UK!$F$9:$F$77,UK!$C$9:$C$77,Data!$H6244),IF(AND($C3966="Tonne",$E3966="Fully converted"),SUMIFS(UK!$F$9:$F$77,UK!$C$9:$C$77,Data!$H6244),""))))</f>
        <v/>
      </c>
      <c r="B3966" t="s">
        <v>45</v>
      </c>
      <c r="C3966" t="s">
        <v>144</v>
      </c>
      <c r="D3966" t="s">
        <v>49</v>
      </c>
      <c r="E3966" t="s">
        <v>142</v>
      </c>
      <c r="F3966" s="32" t="s">
        <v>34</v>
      </c>
      <c r="G3966" s="32" t="s">
        <v>83</v>
      </c>
      <c r="H3966" s="32" t="s">
        <v>83</v>
      </c>
      <c r="I3966" s="32" t="s">
        <v>83</v>
      </c>
    </row>
    <row r="3967" spans="1:9" x14ac:dyDescent="0.25">
      <c r="A3967" t="str">
        <f>IF(AND($C3967="Area (ha)",$E3967="Fully converted"),SUMIFS(UK!$E$9:$E$77,UK!$C$9:$C$77,Data!$H6245),IF(AND($C3967="Area (ha)",$E3967="In conversion"),SUMIFS(UK!$F$9:$F$77,UK!$C$9:$C$77,Data!$H6245),IF(AND($C3967="Area (ha)",$E3967="Total"),SUMIFS(UK!$F$9:$F$77,UK!$C$9:$C$77,Data!$H6245),IF(AND($C3967="Tonne",$E3967="Fully converted"),SUMIFS(UK!$F$9:$F$77,UK!$C$9:$C$77,Data!$H6245),""))))</f>
        <v/>
      </c>
      <c r="B3967" t="s">
        <v>45</v>
      </c>
      <c r="C3967" t="s">
        <v>144</v>
      </c>
      <c r="D3967" t="s">
        <v>49</v>
      </c>
      <c r="E3967" t="s">
        <v>142</v>
      </c>
      <c r="F3967" s="32" t="s">
        <v>34</v>
      </c>
      <c r="G3967" s="32" t="s">
        <v>84</v>
      </c>
      <c r="H3967" s="32" t="s">
        <v>84</v>
      </c>
      <c r="I3967" s="32" t="s">
        <v>84</v>
      </c>
    </row>
    <row r="3968" spans="1:9" x14ac:dyDescent="0.25">
      <c r="A3968" t="str">
        <f>IF(AND($C3968="Area (ha)",$E3968="Fully converted"),SUMIFS(UK!$E$9:$E$77,UK!$C$9:$C$77,Data!$H6246),IF(AND($C3968="Area (ha)",$E3968="In conversion"),SUMIFS(UK!$F$9:$F$77,UK!$C$9:$C$77,Data!$H6246),IF(AND($C3968="Area (ha)",$E3968="Total"),SUMIFS(UK!$F$9:$F$77,UK!$C$9:$C$77,Data!$H6246),IF(AND($C3968="Tonne",$E3968="Fully converted"),SUMIFS(UK!$F$9:$F$77,UK!$C$9:$C$77,Data!$H6246),""))))</f>
        <v/>
      </c>
      <c r="B3968" t="s">
        <v>45</v>
      </c>
      <c r="C3968" t="s">
        <v>144</v>
      </c>
      <c r="D3968" t="s">
        <v>49</v>
      </c>
      <c r="E3968" t="s">
        <v>142</v>
      </c>
      <c r="F3968" s="32" t="s">
        <v>34</v>
      </c>
      <c r="G3968" s="32" t="s">
        <v>85</v>
      </c>
      <c r="H3968" s="32" t="s">
        <v>85</v>
      </c>
      <c r="I3968" s="32" t="s">
        <v>235</v>
      </c>
    </row>
    <row r="3969" spans="1:9" x14ac:dyDescent="0.25">
      <c r="A3969" t="str">
        <f>IF(AND($C3969="Area (ha)",$E3969="Fully converted"),SUMIFS(UK!$E$9:$E$77,UK!$C$9:$C$77,Data!$H6247),IF(AND($C3969="Area (ha)",$E3969="In conversion"),SUMIFS(UK!$F$9:$F$77,UK!$C$9:$C$77,Data!$H6247),IF(AND($C3969="Area (ha)",$E3969="Total"),SUMIFS(UK!$F$9:$F$77,UK!$C$9:$C$77,Data!$H6247),IF(AND($C3969="Tonne",$E3969="Fully converted"),SUMIFS(UK!$F$9:$F$77,UK!$C$9:$C$77,Data!$H6247),""))))</f>
        <v/>
      </c>
      <c r="B3969" t="s">
        <v>45</v>
      </c>
      <c r="C3969" t="s">
        <v>144</v>
      </c>
      <c r="D3969" t="s">
        <v>49</v>
      </c>
      <c r="E3969" t="s">
        <v>142</v>
      </c>
      <c r="F3969" s="32" t="s">
        <v>34</v>
      </c>
      <c r="G3969" s="32" t="s">
        <v>127</v>
      </c>
      <c r="H3969" s="32" t="s">
        <v>127</v>
      </c>
      <c r="I3969" s="32" t="s">
        <v>127</v>
      </c>
    </row>
    <row r="3970" spans="1:9" x14ac:dyDescent="0.25">
      <c r="A3970" t="str">
        <f>IF(AND($C3970="Area (ha)",$E3970="Fully converted"),SUMIFS(UK!$E$9:$E$77,UK!$C$9:$C$77,Data!$H6248),IF(AND($C3970="Area (ha)",$E3970="In conversion"),SUMIFS(UK!$F$9:$F$77,UK!$C$9:$C$77,Data!$H6248),IF(AND($C3970="Area (ha)",$E3970="Total"),SUMIFS(UK!$F$9:$F$77,UK!$C$9:$C$77,Data!$H6248),IF(AND($C3970="Tonne",$E3970="Fully converted"),SUMIFS(UK!$F$9:$F$77,UK!$C$9:$C$77,Data!$H6248),""))))</f>
        <v/>
      </c>
      <c r="B3970" t="s">
        <v>45</v>
      </c>
      <c r="C3970" t="s">
        <v>144</v>
      </c>
      <c r="D3970" t="s">
        <v>49</v>
      </c>
      <c r="E3970" t="s">
        <v>142</v>
      </c>
      <c r="F3970" s="32" t="s">
        <v>34</v>
      </c>
      <c r="G3970" s="32" t="s">
        <v>128</v>
      </c>
      <c r="H3970" s="32" t="s">
        <v>128</v>
      </c>
      <c r="I3970" s="32" t="s">
        <v>128</v>
      </c>
    </row>
    <row r="3971" spans="1:9" x14ac:dyDescent="0.25">
      <c r="A3971" t="str">
        <f>IF(AND($C3971="Area (ha)",$E3971="Fully converted"),SUMIFS(UK!$E$9:$E$77,UK!$C$9:$C$77,Data!$H6249),IF(AND($C3971="Area (ha)",$E3971="In conversion"),SUMIFS(UK!$F$9:$F$77,UK!$C$9:$C$77,Data!$H6249),IF(AND($C3971="Area (ha)",$E3971="Total"),SUMIFS(UK!$F$9:$F$77,UK!$C$9:$C$77,Data!$H6249),IF(AND($C3971="Tonne",$E3971="Fully converted"),SUMIFS(UK!$F$9:$F$77,UK!$C$9:$C$77,Data!$H6249),""))))</f>
        <v/>
      </c>
      <c r="B3971" t="s">
        <v>45</v>
      </c>
      <c r="C3971" t="s">
        <v>144</v>
      </c>
      <c r="D3971" t="s">
        <v>49</v>
      </c>
      <c r="E3971" t="s">
        <v>142</v>
      </c>
      <c r="F3971" s="32" t="s">
        <v>34</v>
      </c>
      <c r="G3971" s="32" t="s">
        <v>129</v>
      </c>
      <c r="H3971" s="32" t="s">
        <v>129</v>
      </c>
      <c r="I3971" s="32" t="s">
        <v>129</v>
      </c>
    </row>
    <row r="3972" spans="1:9" x14ac:dyDescent="0.25">
      <c r="A3972" t="str">
        <f>IF(AND($C3972="Area (ha)",$E3972="Fully converted"),SUMIFS(UK!$E$9:$E$77,UK!$C$9:$C$77,Data!$H6250),IF(AND($C3972="Area (ha)",$E3972="In conversion"),SUMIFS(UK!$F$9:$F$77,UK!$C$9:$C$77,Data!$H6250),IF(AND($C3972="Area (ha)",$E3972="Total"),SUMIFS(UK!$F$9:$F$77,UK!$C$9:$C$77,Data!$H6250),IF(AND($C3972="Tonne",$E3972="Fully converted"),SUMIFS(UK!$F$9:$F$77,UK!$C$9:$C$77,Data!$H6250),""))))</f>
        <v/>
      </c>
      <c r="B3972" t="s">
        <v>45</v>
      </c>
      <c r="C3972" t="s">
        <v>144</v>
      </c>
      <c r="D3972" t="s">
        <v>49</v>
      </c>
      <c r="E3972" t="s">
        <v>142</v>
      </c>
      <c r="F3972" s="32" t="s">
        <v>34</v>
      </c>
      <c r="G3972" s="32" t="s">
        <v>130</v>
      </c>
      <c r="H3972" s="32" t="s">
        <v>130</v>
      </c>
      <c r="I3972" s="32" t="s">
        <v>130</v>
      </c>
    </row>
    <row r="3973" spans="1:9" x14ac:dyDescent="0.25">
      <c r="A3973" t="str">
        <f>IF(AND($C3973="Area (ha)",$E3973="Fully converted"),SUMIFS(UK!$E$9:$E$77,UK!$C$9:$C$77,Data!$H6251),IF(AND($C3973="Area (ha)",$E3973="In conversion"),SUMIFS(UK!$F$9:$F$77,UK!$C$9:$C$77,Data!$H6251),IF(AND($C3973="Area (ha)",$E3973="Total"),SUMIFS(UK!$F$9:$F$77,UK!$C$9:$C$77,Data!$H6251),IF(AND($C3973="Tonne",$E3973="Fully converted"),SUMIFS(UK!$F$9:$F$77,UK!$C$9:$C$77,Data!$H6251),""))))</f>
        <v/>
      </c>
      <c r="B3973" t="s">
        <v>45</v>
      </c>
      <c r="C3973" t="s">
        <v>144</v>
      </c>
      <c r="D3973" t="s">
        <v>49</v>
      </c>
      <c r="E3973" t="s">
        <v>142</v>
      </c>
      <c r="F3973" s="32" t="s">
        <v>34</v>
      </c>
      <c r="G3973" s="32" t="s">
        <v>131</v>
      </c>
      <c r="H3973" s="32" t="s">
        <v>131</v>
      </c>
      <c r="I3973" s="32" t="s">
        <v>131</v>
      </c>
    </row>
    <row r="3974" spans="1:9" x14ac:dyDescent="0.25">
      <c r="A3974" t="str">
        <f>IF(AND($C3974="Area (ha)",$E3974="Fully converted"),SUMIFS(UK!$E$9:$E$77,UK!$C$9:$C$77,Data!$H6252),IF(AND($C3974="Area (ha)",$E3974="In conversion"),SUMIFS(UK!$F$9:$F$77,UK!$C$9:$C$77,Data!$H6252),IF(AND($C3974="Area (ha)",$E3974="Total"),SUMIFS(UK!$F$9:$F$77,UK!$C$9:$C$77,Data!$H6252),IF(AND($C3974="Tonne",$E3974="Fully converted"),SUMIFS(UK!$F$9:$F$77,UK!$C$9:$C$77,Data!$H6252),""))))</f>
        <v/>
      </c>
      <c r="B3974" t="s">
        <v>45</v>
      </c>
      <c r="C3974" t="s">
        <v>144</v>
      </c>
      <c r="D3974" t="s">
        <v>49</v>
      </c>
      <c r="E3974" t="s">
        <v>142</v>
      </c>
      <c r="F3974" s="32" t="s">
        <v>34</v>
      </c>
      <c r="G3974" s="32" t="s">
        <v>91</v>
      </c>
      <c r="H3974" s="32" t="s">
        <v>91</v>
      </c>
      <c r="I3974" s="32" t="s">
        <v>91</v>
      </c>
    </row>
    <row r="3975" spans="1:9" x14ac:dyDescent="0.25">
      <c r="A3975" t="str">
        <f>IF(AND($C3975="Area (ha)",$E3975="Fully converted"),SUMIFS(UK!$E$9:$E$77,UK!$C$9:$C$77,Data!$H6253),IF(AND($C3975="Area (ha)",$E3975="In conversion"),SUMIFS(UK!$F$9:$F$77,UK!$C$9:$C$77,Data!$H6253),IF(AND($C3975="Area (ha)",$E3975="Total"),SUMIFS(UK!$F$9:$F$77,UK!$C$9:$C$77,Data!$H6253),IF(AND($C3975="Tonne",$E3975="Fully converted"),SUMIFS(UK!$F$9:$F$77,UK!$C$9:$C$77,Data!$H6253),""))))</f>
        <v/>
      </c>
      <c r="B3975" t="s">
        <v>45</v>
      </c>
      <c r="C3975" t="s">
        <v>144</v>
      </c>
      <c r="D3975" t="s">
        <v>49</v>
      </c>
      <c r="E3975" t="s">
        <v>142</v>
      </c>
      <c r="F3975" s="32" t="s">
        <v>34</v>
      </c>
      <c r="G3975" s="32" t="s">
        <v>92</v>
      </c>
      <c r="H3975" s="32" t="s">
        <v>92</v>
      </c>
      <c r="I3975" s="32" t="s">
        <v>92</v>
      </c>
    </row>
    <row r="3976" spans="1:9" x14ac:dyDescent="0.25">
      <c r="A3976" t="str">
        <f>IF(AND($C3976="Area (ha)",$E3976="Fully converted"),SUMIFS(UK!$E$9:$E$77,UK!$C$9:$C$77,Data!$H6254),IF(AND($C3976="Area (ha)",$E3976="In conversion"),SUMIFS(UK!$F$9:$F$77,UK!$C$9:$C$77,Data!$H6254),IF(AND($C3976="Area (ha)",$E3976="Total"),SUMIFS(UK!$F$9:$F$77,UK!$C$9:$C$77,Data!$H6254),IF(AND($C3976="Tonne",$E3976="Fully converted"),SUMIFS(UK!$F$9:$F$77,UK!$C$9:$C$77,Data!$H6254),""))))</f>
        <v/>
      </c>
      <c r="B3976" t="s">
        <v>45</v>
      </c>
      <c r="C3976" t="s">
        <v>144</v>
      </c>
      <c r="D3976" t="s">
        <v>49</v>
      </c>
      <c r="E3976" t="s">
        <v>142</v>
      </c>
      <c r="F3976" s="32" t="s">
        <v>34</v>
      </c>
      <c r="G3976" s="32" t="s">
        <v>93</v>
      </c>
      <c r="H3976" s="32" t="s">
        <v>93</v>
      </c>
      <c r="I3976" s="32" t="s">
        <v>93</v>
      </c>
    </row>
    <row r="3977" spans="1:9" x14ac:dyDescent="0.25">
      <c r="A3977" t="str">
        <f>IF(AND($C3977="Area (ha)",$E3977="Fully converted"),SUMIFS(UK!$E$9:$E$77,UK!$C$9:$C$77,Data!$H6255),IF(AND($C3977="Area (ha)",$E3977="In conversion"),SUMIFS(UK!$F$9:$F$77,UK!$C$9:$C$77,Data!$H6255),IF(AND($C3977="Area (ha)",$E3977="Total"),SUMIFS(UK!$F$9:$F$77,UK!$C$9:$C$77,Data!$H6255),IF(AND($C3977="Tonne",$E3977="Fully converted"),SUMIFS(UK!$F$9:$F$77,UK!$C$9:$C$77,Data!$H6255),""))))</f>
        <v/>
      </c>
      <c r="B3977" t="s">
        <v>45</v>
      </c>
      <c r="C3977" t="s">
        <v>144</v>
      </c>
      <c r="D3977" t="s">
        <v>49</v>
      </c>
      <c r="E3977" t="s">
        <v>142</v>
      </c>
      <c r="F3977" s="32" t="s">
        <v>34</v>
      </c>
      <c r="G3977" s="32" t="s">
        <v>94</v>
      </c>
      <c r="H3977" s="32" t="s">
        <v>94</v>
      </c>
      <c r="I3977" s="32" t="s">
        <v>94</v>
      </c>
    </row>
    <row r="3978" spans="1:9" x14ac:dyDescent="0.25">
      <c r="A3978" t="str">
        <f>IF(AND($C3978="Area (ha)",$E3978="Fully converted"),SUMIFS(UK!$E$9:$E$77,UK!$C$9:$C$77,Data!$H6256),IF(AND($C3978="Area (ha)",$E3978="In conversion"),SUMIFS(UK!$F$9:$F$77,UK!$C$9:$C$77,Data!$H6256),IF(AND($C3978="Area (ha)",$E3978="Total"),SUMIFS(UK!$F$9:$F$77,UK!$C$9:$C$77,Data!$H6256),IF(AND($C3978="Tonne",$E3978="Fully converted"),SUMIFS(UK!$F$9:$F$77,UK!$C$9:$C$77,Data!$H6256),""))))</f>
        <v/>
      </c>
      <c r="B3978" t="s">
        <v>45</v>
      </c>
      <c r="C3978" t="s">
        <v>144</v>
      </c>
      <c r="D3978" t="s">
        <v>49</v>
      </c>
      <c r="E3978" t="s">
        <v>142</v>
      </c>
      <c r="F3978" s="32" t="s">
        <v>34</v>
      </c>
      <c r="G3978" s="32" t="s">
        <v>95</v>
      </c>
      <c r="H3978" s="32" t="s">
        <v>95</v>
      </c>
      <c r="I3978" s="32" t="s">
        <v>95</v>
      </c>
    </row>
    <row r="3979" spans="1:9" x14ac:dyDescent="0.25">
      <c r="A3979" t="str">
        <f>IF(AND($C3979="Area (ha)",$E3979="Fully converted"),SUMIFS(UK!$E$9:$E$77,UK!$C$9:$C$77,Data!$H6257),IF(AND($C3979="Area (ha)",$E3979="In conversion"),SUMIFS(UK!$F$9:$F$77,UK!$C$9:$C$77,Data!$H6257),IF(AND($C3979="Area (ha)",$E3979="Total"),SUMIFS(UK!$F$9:$F$77,UK!$C$9:$C$77,Data!$H6257),IF(AND($C3979="Tonne",$E3979="Fully converted"),SUMIFS(UK!$F$9:$F$77,UK!$C$9:$C$77,Data!$H6257),""))))</f>
        <v/>
      </c>
      <c r="B3979" t="s">
        <v>45</v>
      </c>
      <c r="C3979" t="s">
        <v>144</v>
      </c>
      <c r="D3979" t="s">
        <v>49</v>
      </c>
      <c r="E3979" t="s">
        <v>142</v>
      </c>
      <c r="F3979" s="32" t="s">
        <v>34</v>
      </c>
      <c r="G3979" s="32" t="s">
        <v>96</v>
      </c>
      <c r="H3979" s="32" t="s">
        <v>96</v>
      </c>
      <c r="I3979" s="32" t="s">
        <v>96</v>
      </c>
    </row>
    <row r="3980" spans="1:9" x14ac:dyDescent="0.25">
      <c r="A3980" t="str">
        <f>IF(AND($C3980="Area (ha)",$E3980="Fully converted"),SUMIFS(UK!$E$9:$E$77,UK!$C$9:$C$77,Data!$H6258),IF(AND($C3980="Area (ha)",$E3980="In conversion"),SUMIFS(UK!$F$9:$F$77,UK!$C$9:$C$77,Data!$H6258),IF(AND($C3980="Area (ha)",$E3980="Total"),SUMIFS(UK!$F$9:$F$77,UK!$C$9:$C$77,Data!$H6258),IF(AND($C3980="Tonne",$E3980="Fully converted"),SUMIFS(UK!$F$9:$F$77,UK!$C$9:$C$77,Data!$H6258),""))))</f>
        <v/>
      </c>
      <c r="B3980" t="s">
        <v>45</v>
      </c>
      <c r="C3980" t="s">
        <v>144</v>
      </c>
      <c r="D3980" t="s">
        <v>49</v>
      </c>
      <c r="E3980" t="s">
        <v>142</v>
      </c>
      <c r="F3980" s="32" t="s">
        <v>34</v>
      </c>
      <c r="G3980" s="32" t="s">
        <v>132</v>
      </c>
      <c r="H3980" s="32" t="s">
        <v>132</v>
      </c>
      <c r="I3980" s="32" t="s">
        <v>132</v>
      </c>
    </row>
    <row r="3981" spans="1:9" x14ac:dyDescent="0.25">
      <c r="A3981" t="str">
        <f>IF(AND($C3981="Area (ha)",$E3981="Fully converted"),SUMIFS(UK!$E$9:$E$77,UK!$C$9:$C$77,Data!$H6259),IF(AND($C3981="Area (ha)",$E3981="In conversion"),SUMIFS(UK!$F$9:$F$77,UK!$C$9:$C$77,Data!$H6259),IF(AND($C3981="Area (ha)",$E3981="Total"),SUMIFS(UK!$F$9:$F$77,UK!$C$9:$C$77,Data!$H6259),IF(AND($C3981="Tonne",$E3981="Fully converted"),SUMIFS(UK!$F$9:$F$77,UK!$C$9:$C$77,Data!$H6259),""))))</f>
        <v/>
      </c>
      <c r="B3981" t="s">
        <v>45</v>
      </c>
      <c r="C3981" t="s">
        <v>144</v>
      </c>
      <c r="D3981" t="s">
        <v>49</v>
      </c>
      <c r="E3981" t="s">
        <v>142</v>
      </c>
      <c r="F3981" s="32" t="s">
        <v>34</v>
      </c>
      <c r="G3981" s="32" t="s">
        <v>98</v>
      </c>
      <c r="H3981" s="32" t="s">
        <v>98</v>
      </c>
      <c r="I3981" s="32" t="s">
        <v>98</v>
      </c>
    </row>
    <row r="3982" spans="1:9" x14ac:dyDescent="0.25">
      <c r="A3982" t="str">
        <f>IF(AND($C3982="Area (ha)",$E3982="Fully converted"),SUMIFS(UK!$E$9:$E$77,UK!$C$9:$C$77,Data!$H6260),IF(AND($C3982="Area (ha)",$E3982="In conversion"),SUMIFS(UK!$F$9:$F$77,UK!$C$9:$C$77,Data!$H6260),IF(AND($C3982="Area (ha)",$E3982="Total"),SUMIFS(UK!$F$9:$F$77,UK!$C$9:$C$77,Data!$H6260),IF(AND($C3982="Tonne",$E3982="Fully converted"),SUMIFS(UK!$F$9:$F$77,UK!$C$9:$C$77,Data!$H6260),""))))</f>
        <v/>
      </c>
      <c r="B3982" t="s">
        <v>45</v>
      </c>
      <c r="C3982" t="s">
        <v>144</v>
      </c>
      <c r="D3982" t="s">
        <v>49</v>
      </c>
      <c r="E3982" t="s">
        <v>142</v>
      </c>
      <c r="F3982" s="32" t="s">
        <v>34</v>
      </c>
      <c r="G3982" s="32" t="s">
        <v>99</v>
      </c>
      <c r="H3982" s="32" t="s">
        <v>99</v>
      </c>
      <c r="I3982" s="32" t="s">
        <v>99</v>
      </c>
    </row>
    <row r="3983" spans="1:9" x14ac:dyDescent="0.25">
      <c r="A3983" t="str">
        <f>IF(AND($C3983="Area (ha)",$E3983="Fully converted"),SUMIFS(UK!$E$9:$E$77,UK!$C$9:$C$77,Data!$H6261),IF(AND($C3983="Area (ha)",$E3983="In conversion"),SUMIFS(UK!$F$9:$F$77,UK!$C$9:$C$77,Data!$H6261),IF(AND($C3983="Area (ha)",$E3983="Total"),SUMIFS(UK!$F$9:$F$77,UK!$C$9:$C$77,Data!$H6261),IF(AND($C3983="Tonne",$E3983="Fully converted"),SUMIFS(UK!$F$9:$F$77,UK!$C$9:$C$77,Data!$H6261),""))))</f>
        <v/>
      </c>
      <c r="B3983" t="s">
        <v>45</v>
      </c>
      <c r="C3983" t="s">
        <v>144</v>
      </c>
      <c r="D3983" t="s">
        <v>49</v>
      </c>
      <c r="E3983" t="s">
        <v>142</v>
      </c>
      <c r="F3983" s="32" t="s">
        <v>34</v>
      </c>
      <c r="G3983" s="32" t="s">
        <v>100</v>
      </c>
      <c r="H3983" s="32" t="s">
        <v>100</v>
      </c>
      <c r="I3983" s="32" t="s">
        <v>101</v>
      </c>
    </row>
    <row r="3984" spans="1:9" x14ac:dyDescent="0.25">
      <c r="A3984" t="str">
        <f>IF(AND($C3984="Area (ha)",$E3984="Fully converted"),SUMIFS(UK!$E$9:$E$77,UK!$C$9:$C$77,Data!$H6262),IF(AND($C3984="Area (ha)",$E3984="In conversion"),SUMIFS(UK!$F$9:$F$77,UK!$C$9:$C$77,Data!$H6262),IF(AND($C3984="Area (ha)",$E3984="Total"),SUMIFS(UK!$F$9:$F$77,UK!$C$9:$C$77,Data!$H6262),IF(AND($C3984="Tonne",$E3984="Fully converted"),SUMIFS(UK!$F$9:$F$77,UK!$C$9:$C$77,Data!$H6262),""))))</f>
        <v/>
      </c>
      <c r="B3984" t="s">
        <v>45</v>
      </c>
      <c r="C3984" t="s">
        <v>144</v>
      </c>
      <c r="D3984" t="s">
        <v>49</v>
      </c>
      <c r="E3984" t="s">
        <v>142</v>
      </c>
      <c r="F3984" s="32" t="s">
        <v>34</v>
      </c>
      <c r="G3984" s="32" t="s">
        <v>101</v>
      </c>
      <c r="H3984" s="32" t="s">
        <v>101</v>
      </c>
      <c r="I3984" s="32" t="s">
        <v>101</v>
      </c>
    </row>
    <row r="3985" spans="1:9" x14ac:dyDescent="0.25">
      <c r="A3985" t="str">
        <f>IF(AND($C3985="Area (ha)",$E3985="Fully converted"),SUMIFS(UK!$E$9:$E$77,UK!$C$9:$C$77,Data!$H6263),IF(AND($C3985="Area (ha)",$E3985="In conversion"),SUMIFS(UK!$F$9:$F$77,UK!$C$9:$C$77,Data!$H6263),IF(AND($C3985="Area (ha)",$E3985="Total"),SUMIFS(UK!$F$9:$F$77,UK!$C$9:$C$77,Data!$H6263),IF(AND($C3985="Tonne",$E3985="Fully converted"),SUMIFS(UK!$F$9:$F$77,UK!$C$9:$C$77,Data!$H6263),""))))</f>
        <v/>
      </c>
      <c r="B3985" t="s">
        <v>45</v>
      </c>
      <c r="C3985" t="s">
        <v>144</v>
      </c>
      <c r="D3985" t="s">
        <v>49</v>
      </c>
      <c r="E3985" t="s">
        <v>142</v>
      </c>
      <c r="F3985" s="32" t="s">
        <v>34</v>
      </c>
      <c r="G3985" s="32" t="s">
        <v>102</v>
      </c>
      <c r="H3985" s="32" t="s">
        <v>102</v>
      </c>
      <c r="I3985" s="32" t="s">
        <v>102</v>
      </c>
    </row>
    <row r="3986" spans="1:9" x14ac:dyDescent="0.25">
      <c r="A3986" t="str">
        <f>IF(AND($C3986="Area (ha)",$E3986="Fully converted"),SUMIFS(UK!$E$9:$E$77,UK!$C$9:$C$77,Data!$H6264),IF(AND($C3986="Area (ha)",$E3986="In conversion"),SUMIFS(UK!$F$9:$F$77,UK!$C$9:$C$77,Data!$H6264),IF(AND($C3986="Area (ha)",$E3986="Total"),SUMIFS(UK!$F$9:$F$77,UK!$C$9:$C$77,Data!$H6264),IF(AND($C3986="Tonne",$E3986="Fully converted"),SUMIFS(UK!$F$9:$F$77,UK!$C$9:$C$77,Data!$H6264),""))))</f>
        <v/>
      </c>
      <c r="B3986" t="s">
        <v>45</v>
      </c>
      <c r="C3986" t="s">
        <v>144</v>
      </c>
      <c r="D3986" t="s">
        <v>49</v>
      </c>
      <c r="E3986" t="s">
        <v>142</v>
      </c>
      <c r="F3986" s="32" t="s">
        <v>34</v>
      </c>
      <c r="G3986" s="32" t="s">
        <v>103</v>
      </c>
      <c r="H3986" s="32" t="s">
        <v>103</v>
      </c>
      <c r="I3986" s="32" t="s">
        <v>103</v>
      </c>
    </row>
    <row r="3987" spans="1:9" x14ac:dyDescent="0.25">
      <c r="A3987" t="str">
        <f>IF(AND($C3987="Area (ha)",$E3987="Fully converted"),SUMIFS(UK!$E$9:$E$77,UK!$C$9:$C$77,Data!$H6265),IF(AND($C3987="Area (ha)",$E3987="In conversion"),SUMIFS(UK!$F$9:$F$77,UK!$C$9:$C$77,Data!$H6265),IF(AND($C3987="Area (ha)",$E3987="Total"),SUMIFS(UK!$F$9:$F$77,UK!$C$9:$C$77,Data!$H6265),IF(AND($C3987="Tonne",$E3987="Fully converted"),SUMIFS(UK!$F$9:$F$77,UK!$C$9:$C$77,Data!$H6265),""))))</f>
        <v/>
      </c>
      <c r="B3987" t="s">
        <v>45</v>
      </c>
      <c r="C3987" t="s">
        <v>144</v>
      </c>
      <c r="D3987" t="s">
        <v>49</v>
      </c>
      <c r="E3987" t="s">
        <v>142</v>
      </c>
      <c r="F3987" s="32" t="s">
        <v>34</v>
      </c>
      <c r="G3987" s="32" t="s">
        <v>104</v>
      </c>
      <c r="H3987" s="32" t="s">
        <v>104</v>
      </c>
      <c r="I3987" s="32" t="s">
        <v>104</v>
      </c>
    </row>
    <row r="3988" spans="1:9" x14ac:dyDescent="0.25">
      <c r="A3988" t="str">
        <f>IF(AND($C3988="Area (ha)",$E3988="Fully converted"),SUMIFS(UK!$E$9:$E$77,UK!$C$9:$C$77,Data!$H6266),IF(AND($C3988="Area (ha)",$E3988="In conversion"),SUMIFS(UK!$F$9:$F$77,UK!$C$9:$C$77,Data!$H6266),IF(AND($C3988="Area (ha)",$E3988="Total"),SUMIFS(UK!$F$9:$F$77,UK!$C$9:$C$77,Data!$H6266),IF(AND($C3988="Tonne",$E3988="Fully converted"),SUMIFS(UK!$F$9:$F$77,UK!$C$9:$C$77,Data!$H6266),""))))</f>
        <v/>
      </c>
      <c r="B3988" t="s">
        <v>45</v>
      </c>
      <c r="C3988" t="s">
        <v>144</v>
      </c>
      <c r="D3988" t="s">
        <v>49</v>
      </c>
      <c r="E3988" t="s">
        <v>142</v>
      </c>
      <c r="F3988" s="32" t="s">
        <v>34</v>
      </c>
      <c r="G3988" s="32" t="s">
        <v>105</v>
      </c>
      <c r="H3988" s="32" t="s">
        <v>105</v>
      </c>
      <c r="I3988" s="32" t="s">
        <v>105</v>
      </c>
    </row>
    <row r="3989" spans="1:9" x14ac:dyDescent="0.25">
      <c r="A3989" t="str">
        <f>IF(AND($C3989="Area (ha)",$E3989="Fully converted"),SUMIFS(UK!$E$9:$E$77,UK!$C$9:$C$77,Data!$H6267),IF(AND($C3989="Area (ha)",$E3989="In conversion"),SUMIFS(UK!$F$9:$F$77,UK!$C$9:$C$77,Data!$H6267),IF(AND($C3989="Area (ha)",$E3989="Total"),SUMIFS(UK!$F$9:$F$77,UK!$C$9:$C$77,Data!$H6267),IF(AND($C3989="Tonne",$E3989="Fully converted"),SUMIFS(UK!$F$9:$F$77,UK!$C$9:$C$77,Data!$H6267),""))))</f>
        <v/>
      </c>
      <c r="B3989" t="s">
        <v>45</v>
      </c>
      <c r="C3989" t="s">
        <v>144</v>
      </c>
      <c r="D3989" t="s">
        <v>49</v>
      </c>
      <c r="E3989" t="s">
        <v>142</v>
      </c>
      <c r="F3989" s="32" t="s">
        <v>34</v>
      </c>
      <c r="G3989" s="32" t="s">
        <v>106</v>
      </c>
      <c r="H3989" s="32" t="s">
        <v>106</v>
      </c>
      <c r="I3989" s="32" t="s">
        <v>106</v>
      </c>
    </row>
    <row r="3990" spans="1:9" x14ac:dyDescent="0.25">
      <c r="A3990" t="str">
        <f>IF(AND($C3990="Area (ha)",$E3990="Fully converted"),SUMIFS(UK!$E$9:$E$77,UK!$C$9:$C$77,Data!$H6268),IF(AND($C3990="Area (ha)",$E3990="In conversion"),SUMIFS(UK!$F$9:$F$77,UK!$C$9:$C$77,Data!$H6268),IF(AND($C3990="Area (ha)",$E3990="Total"),SUMIFS(UK!$F$9:$F$77,UK!$C$9:$C$77,Data!$H6268),IF(AND($C3990="Tonne",$E3990="Fully converted"),SUMIFS(UK!$F$9:$F$77,UK!$C$9:$C$77,Data!$H6268),""))))</f>
        <v/>
      </c>
      <c r="B3990" t="s">
        <v>45</v>
      </c>
      <c r="C3990" t="s">
        <v>144</v>
      </c>
      <c r="D3990" t="s">
        <v>49</v>
      </c>
      <c r="E3990" t="s">
        <v>142</v>
      </c>
      <c r="F3990" s="32" t="s">
        <v>34</v>
      </c>
      <c r="G3990" s="32" t="s">
        <v>107</v>
      </c>
      <c r="H3990" s="32" t="s">
        <v>107</v>
      </c>
      <c r="I3990" s="32" t="s">
        <v>107</v>
      </c>
    </row>
    <row r="3991" spans="1:9" x14ac:dyDescent="0.25">
      <c r="A3991" t="str">
        <f>IF(AND($C3991="Area (ha)",$E3991="Fully converted"),SUMIFS(UK!$E$9:$E$77,UK!$C$9:$C$77,Data!$H6269),IF(AND($C3991="Area (ha)",$E3991="In conversion"),SUMIFS(UK!$F$9:$F$77,UK!$C$9:$C$77,Data!$H6269),IF(AND($C3991="Area (ha)",$E3991="Total"),SUMIFS(UK!$F$9:$F$77,UK!$C$9:$C$77,Data!$H6269),IF(AND($C3991="Tonne",$E3991="Fully converted"),SUMIFS(UK!$F$9:$F$77,UK!$C$9:$C$77,Data!$H6269),""))))</f>
        <v/>
      </c>
      <c r="B3991" t="s">
        <v>45</v>
      </c>
      <c r="C3991" t="s">
        <v>144</v>
      </c>
      <c r="D3991" t="s">
        <v>49</v>
      </c>
      <c r="E3991" t="s">
        <v>142</v>
      </c>
      <c r="F3991" s="32" t="s">
        <v>34</v>
      </c>
      <c r="G3991" s="32" t="s">
        <v>108</v>
      </c>
      <c r="H3991" s="32" t="s">
        <v>108</v>
      </c>
      <c r="I3991" s="32" t="s">
        <v>108</v>
      </c>
    </row>
    <row r="3992" spans="1:9" x14ac:dyDescent="0.25">
      <c r="A3992" t="str">
        <f>IF(AND($C3992="Area (ha)",$E3992="Fully converted"),SUMIFS(UK!$E$9:$E$77,UK!$C$9:$C$77,Data!$H6270),IF(AND($C3992="Area (ha)",$E3992="In conversion"),SUMIFS(UK!$F$9:$F$77,UK!$C$9:$C$77,Data!$H6270),IF(AND($C3992="Area (ha)",$E3992="Total"),SUMIFS(UK!$F$9:$F$77,UK!$C$9:$C$77,Data!$H6270),IF(AND($C3992="Tonne",$E3992="Fully converted"),SUMIFS(UK!$F$9:$F$77,UK!$C$9:$C$77,Data!$H6270),""))))</f>
        <v/>
      </c>
      <c r="B3992" t="s">
        <v>45</v>
      </c>
      <c r="C3992" t="s">
        <v>144</v>
      </c>
      <c r="D3992" t="s">
        <v>49</v>
      </c>
      <c r="E3992" t="s">
        <v>142</v>
      </c>
      <c r="F3992" s="32" t="s">
        <v>34</v>
      </c>
      <c r="G3992" s="32" t="s">
        <v>109</v>
      </c>
      <c r="H3992" s="32" t="s">
        <v>109</v>
      </c>
      <c r="I3992" s="32" t="s">
        <v>109</v>
      </c>
    </row>
    <row r="3993" spans="1:9" x14ac:dyDescent="0.25">
      <c r="A3993" t="str">
        <f>IF(AND($C3993="Area (ha)",$E3993="Fully converted"),SUMIFS(UK!$E$9:$E$77,UK!$C$9:$C$77,Data!$H6271),IF(AND($C3993="Area (ha)",$E3993="In conversion"),SUMIFS(UK!$F$9:$F$77,UK!$C$9:$C$77,Data!$H6271),IF(AND($C3993="Area (ha)",$E3993="Total"),SUMIFS(UK!$F$9:$F$77,UK!$C$9:$C$77,Data!$H6271),IF(AND($C3993="Tonne",$E3993="Fully converted"),SUMIFS(UK!$F$9:$F$77,UK!$C$9:$C$77,Data!$H6271),""))))</f>
        <v/>
      </c>
      <c r="B3993" t="s">
        <v>45</v>
      </c>
      <c r="C3993" t="s">
        <v>144</v>
      </c>
      <c r="D3993" t="s">
        <v>49</v>
      </c>
      <c r="E3993" t="s">
        <v>142</v>
      </c>
      <c r="F3993" s="32" t="s">
        <v>34</v>
      </c>
      <c r="G3993" s="32" t="s">
        <v>133</v>
      </c>
      <c r="H3993" s="32" t="s">
        <v>110</v>
      </c>
      <c r="I3993" s="32" t="s">
        <v>133</v>
      </c>
    </row>
    <row r="3994" spans="1:9" x14ac:dyDescent="0.25">
      <c r="A3994" t="str">
        <f>IF(AND($C3994="Area (ha)",$E3994="Fully converted"),SUMIFS(UK!$E$9:$E$77,UK!$C$9:$C$77,Data!$H6272),IF(AND($C3994="Area (ha)",$E3994="In conversion"),SUMIFS(UK!$F$9:$F$77,UK!$C$9:$C$77,Data!$H6272),IF(AND($C3994="Area (ha)",$E3994="Total"),SUMIFS(UK!$F$9:$F$77,UK!$C$9:$C$77,Data!$H6272),IF(AND($C3994="Tonne",$E3994="Fully converted"),SUMIFS(UK!$F$9:$F$77,UK!$C$9:$C$77,Data!$H6272),""))))</f>
        <v/>
      </c>
      <c r="B3994" t="s">
        <v>45</v>
      </c>
      <c r="C3994" t="s">
        <v>144</v>
      </c>
      <c r="D3994" t="s">
        <v>49</v>
      </c>
      <c r="E3994" t="s">
        <v>142</v>
      </c>
      <c r="F3994" s="32" t="s">
        <v>34</v>
      </c>
      <c r="G3994" s="32" t="s">
        <v>111</v>
      </c>
      <c r="H3994" s="32" t="s">
        <v>111</v>
      </c>
      <c r="I3994" s="32" t="s">
        <v>111</v>
      </c>
    </row>
    <row r="3995" spans="1:9" x14ac:dyDescent="0.25">
      <c r="A3995" t="str">
        <f>IF(AND($C3995="Area (ha)",$E3995="Fully converted"),SUMIFS(UK!$E$9:$E$77,UK!$C$9:$C$77,Data!$H6273),IF(AND($C3995="Area (ha)",$E3995="In conversion"),SUMIFS(UK!$F$9:$F$77,UK!$C$9:$C$77,Data!$H6273),IF(AND($C3995="Area (ha)",$E3995="Total"),SUMIFS(UK!$F$9:$F$77,UK!$C$9:$C$77,Data!$H6273),IF(AND($C3995="Tonne",$E3995="Fully converted"),SUMIFS(UK!$F$9:$F$77,UK!$C$9:$C$77,Data!$H6273),""))))</f>
        <v/>
      </c>
      <c r="B3995" t="s">
        <v>45</v>
      </c>
      <c r="C3995" t="s">
        <v>144</v>
      </c>
      <c r="D3995" t="s">
        <v>49</v>
      </c>
      <c r="E3995" t="s">
        <v>142</v>
      </c>
      <c r="F3995" s="32" t="s">
        <v>34</v>
      </c>
      <c r="G3995" s="32" t="s">
        <v>134</v>
      </c>
      <c r="H3995" s="32" t="s">
        <v>134</v>
      </c>
      <c r="I3995" s="32" t="s">
        <v>134</v>
      </c>
    </row>
    <row r="3996" spans="1:9" x14ac:dyDescent="0.25">
      <c r="A3996" t="str">
        <f>IF(AND($C3996="Area (ha)",$E3996="Fully converted"),SUMIFS(UK!$E$9:$E$77,UK!$C$9:$C$77,Data!$H6274),IF(AND($C3996="Area (ha)",$E3996="In conversion"),SUMIFS(UK!$F$9:$F$77,UK!$C$9:$C$77,Data!$H6274),IF(AND($C3996="Area (ha)",$E3996="Total"),SUMIFS(UK!$F$9:$F$77,UK!$C$9:$C$77,Data!$H6274),IF(AND($C3996="Tonne",$E3996="Fully converted"),SUMIFS(UK!$F$9:$F$77,UK!$C$9:$C$77,Data!$H6274),""))))</f>
        <v/>
      </c>
      <c r="B3996" t="s">
        <v>45</v>
      </c>
      <c r="C3996" t="s">
        <v>144</v>
      </c>
      <c r="D3996" t="s">
        <v>49</v>
      </c>
      <c r="E3996" t="s">
        <v>142</v>
      </c>
      <c r="F3996" s="32" t="s">
        <v>34</v>
      </c>
      <c r="G3996" s="32" t="s">
        <v>113</v>
      </c>
      <c r="H3996" s="32" t="s">
        <v>113</v>
      </c>
      <c r="I3996" s="32" t="s">
        <v>113</v>
      </c>
    </row>
    <row r="3997" spans="1:9" x14ac:dyDescent="0.25">
      <c r="A3997" t="str">
        <f>IF(AND($C3997="Area (ha)",$E3997="Fully converted"),SUMIFS(UK!$E$9:$E$77,UK!$C$9:$C$77,Data!$H6275),IF(AND($C3997="Area (ha)",$E3997="In conversion"),SUMIFS(UK!$F$9:$F$77,UK!$C$9:$C$77,Data!$H6275),IF(AND($C3997="Area (ha)",$E3997="Total"),SUMIFS(UK!$F$9:$F$77,UK!$C$9:$C$77,Data!$H6275),IF(AND($C3997="Tonne",$E3997="Fully converted"),SUMIFS(UK!$F$9:$F$77,UK!$C$9:$C$77,Data!$H6275),""))))</f>
        <v/>
      </c>
      <c r="B3997" t="s">
        <v>45</v>
      </c>
      <c r="C3997" t="s">
        <v>144</v>
      </c>
      <c r="D3997" t="s">
        <v>49</v>
      </c>
      <c r="E3997" t="s">
        <v>142</v>
      </c>
      <c r="F3997" s="32" t="s">
        <v>34</v>
      </c>
      <c r="G3997" s="32" t="s">
        <v>135</v>
      </c>
      <c r="H3997" s="32" t="s">
        <v>135</v>
      </c>
      <c r="I3997" s="32" t="s">
        <v>135</v>
      </c>
    </row>
    <row r="3998" spans="1:9" x14ac:dyDescent="0.25">
      <c r="A3998" t="str">
        <f>IF(AND($C3998="Area (ha)",$E3998="Fully converted"),SUMIFS(UK!$E$9:$E$77,UK!$C$9:$C$77,Data!$H6276),IF(AND($C3998="Area (ha)",$E3998="In conversion"),SUMIFS(UK!$F$9:$F$77,UK!$C$9:$C$77,Data!$H6276),IF(AND($C3998="Area (ha)",$E3998="Total"),SUMIFS(UK!$F$9:$F$77,UK!$C$9:$C$77,Data!$H6276),IF(AND($C3998="Tonne",$E3998="Fully converted"),SUMIFS(UK!$F$9:$F$77,UK!$C$9:$C$77,Data!$H6276),""))))</f>
        <v/>
      </c>
      <c r="B3998" t="s">
        <v>45</v>
      </c>
      <c r="C3998" t="s">
        <v>144</v>
      </c>
      <c r="D3998" t="s">
        <v>49</v>
      </c>
      <c r="E3998" t="s">
        <v>142</v>
      </c>
      <c r="F3998" s="32" t="s">
        <v>34</v>
      </c>
      <c r="G3998" s="32" t="s">
        <v>115</v>
      </c>
      <c r="H3998" s="32" t="s">
        <v>115</v>
      </c>
      <c r="I3998" s="32" t="s">
        <v>115</v>
      </c>
    </row>
    <row r="3999" spans="1:9" x14ac:dyDescent="0.25">
      <c r="A3999" t="str">
        <f>IF(AND($C3999="Area (ha)",$E3999="Fully converted"),SUMIFS(UK!$E$9:$E$77,UK!$C$9:$C$77,Data!$H6277),IF(AND($C3999="Area (ha)",$E3999="In conversion"),SUMIFS(UK!$F$9:$F$77,UK!$C$9:$C$77,Data!$H6277),IF(AND($C3999="Area (ha)",$E3999="Total"),SUMIFS(UK!$F$9:$F$77,UK!$C$9:$C$77,Data!$H6277),IF(AND($C3999="Tonne",$E3999="Fully converted"),SUMIFS(UK!$F$9:$F$77,UK!$C$9:$C$77,Data!$H6277),""))))</f>
        <v/>
      </c>
      <c r="B3999" t="s">
        <v>45</v>
      </c>
      <c r="C3999" t="s">
        <v>144</v>
      </c>
      <c r="D3999" t="s">
        <v>49</v>
      </c>
      <c r="E3999" t="s">
        <v>142</v>
      </c>
      <c r="F3999" s="32" t="s">
        <v>34</v>
      </c>
      <c r="G3999" s="32" t="s">
        <v>116</v>
      </c>
      <c r="H3999" s="32" t="s">
        <v>116</v>
      </c>
      <c r="I3999" s="32" t="s">
        <v>116</v>
      </c>
    </row>
    <row r="4000" spans="1:9" x14ac:dyDescent="0.25">
      <c r="A4000" t="str">
        <f>IF(AND($C4000="Area (ha)",$E4000="Fully converted"),SUMIFS(UK!$E$9:$E$77,UK!$C$9:$C$77,Data!$H6278),IF(AND($C4000="Area (ha)",$E4000="In conversion"),SUMIFS(UK!$F$9:$F$77,UK!$C$9:$C$77,Data!$H6278),IF(AND($C4000="Area (ha)",$E4000="Total"),SUMIFS(UK!$F$9:$F$77,UK!$C$9:$C$77,Data!$H6278),IF(AND($C4000="Tonne",$E4000="Fully converted"),SUMIFS(UK!$F$9:$F$77,UK!$C$9:$C$77,Data!$H6278),""))))</f>
        <v/>
      </c>
      <c r="B4000" t="s">
        <v>45</v>
      </c>
      <c r="C4000" t="s">
        <v>144</v>
      </c>
      <c r="D4000" t="s">
        <v>49</v>
      </c>
      <c r="E4000" t="s">
        <v>142</v>
      </c>
      <c r="F4000" s="32" t="s">
        <v>34</v>
      </c>
      <c r="G4000" s="32" t="s">
        <v>117</v>
      </c>
      <c r="H4000" s="32" t="s">
        <v>117</v>
      </c>
      <c r="I4000" s="32" t="s">
        <v>117</v>
      </c>
    </row>
    <row r="4001" spans="1:9" x14ac:dyDescent="0.25">
      <c r="A4001" t="str">
        <f>IF(AND($C4001="Area (ha)",$E4001="Fully converted"),SUMIFS(UK!$E$9:$E$77,UK!$C$9:$C$77,Data!$H6279),IF(AND($C4001="Area (ha)",$E4001="In conversion"),SUMIFS(UK!$F$9:$F$77,UK!$C$9:$C$77,Data!$H6279),IF(AND($C4001="Area (ha)",$E4001="Total"),SUMIFS(UK!$F$9:$F$77,UK!$C$9:$C$77,Data!$H6279),IF(AND($C4001="Tonne",$E4001="Fully converted"),SUMIFS(UK!$F$9:$F$77,UK!$C$9:$C$77,Data!$H6279),""))))</f>
        <v/>
      </c>
      <c r="B4001" t="s">
        <v>45</v>
      </c>
      <c r="C4001" t="s">
        <v>144</v>
      </c>
      <c r="D4001" t="s">
        <v>49</v>
      </c>
      <c r="E4001" t="s">
        <v>142</v>
      </c>
      <c r="F4001" s="32" t="s">
        <v>34</v>
      </c>
      <c r="G4001" s="32" t="s">
        <v>136</v>
      </c>
      <c r="H4001" s="32" t="s">
        <v>136</v>
      </c>
      <c r="I4001" s="32" t="s">
        <v>136</v>
      </c>
    </row>
    <row r="4002" spans="1:9" x14ac:dyDescent="0.25">
      <c r="A4002" t="str">
        <f>IF(AND($C4002="Area (ha)",$E4002="Fully converted"),SUMIFS(UK!$E$9:$E$77,UK!$C$9:$C$77,Data!$H6280),IF(AND($C4002="Area (ha)",$E4002="In conversion"),SUMIFS(UK!$F$9:$F$77,UK!$C$9:$C$77,Data!$H6280),IF(AND($C4002="Area (ha)",$E4002="Total"),SUMIFS(UK!$F$9:$F$77,UK!$C$9:$C$77,Data!$H6280),IF(AND($C4002="Tonne",$E4002="Fully converted"),SUMIFS(UK!$F$9:$F$77,UK!$C$9:$C$77,Data!$H6280),""))))</f>
        <v/>
      </c>
      <c r="B4002" t="s">
        <v>45</v>
      </c>
      <c r="C4002" t="s">
        <v>144</v>
      </c>
      <c r="D4002" t="s">
        <v>49</v>
      </c>
      <c r="E4002" t="s">
        <v>142</v>
      </c>
      <c r="F4002" s="32" t="s">
        <v>34</v>
      </c>
      <c r="G4002" s="32" t="s">
        <v>137</v>
      </c>
      <c r="H4002" s="32" t="s">
        <v>137</v>
      </c>
      <c r="I4002" s="32" t="s">
        <v>137</v>
      </c>
    </row>
    <row r="4003" spans="1:9" x14ac:dyDescent="0.25">
      <c r="A4003" t="str">
        <f>IF(AND($C4003="Area (ha)",$E4003="Fully converted"),SUMIFS(UK!$E$9:$E$77,UK!$C$9:$C$77,Data!$H6281),IF(AND($C4003="Area (ha)",$E4003="In conversion"),SUMIFS(UK!$F$9:$F$77,UK!$C$9:$C$77,Data!$H6281),IF(AND($C4003="Area (ha)",$E4003="Total"),SUMIFS(UK!$F$9:$F$77,UK!$C$9:$C$77,Data!$H6281),IF(AND($C4003="Tonne",$E4003="Fully converted"),SUMIFS(UK!$F$9:$F$77,UK!$C$9:$C$77,Data!$H6281),""))))</f>
        <v/>
      </c>
      <c r="B4003" t="s">
        <v>45</v>
      </c>
      <c r="C4003" t="s">
        <v>144</v>
      </c>
      <c r="D4003" t="s">
        <v>49</v>
      </c>
      <c r="E4003" t="s">
        <v>142</v>
      </c>
      <c r="F4003" s="32" t="s">
        <v>34</v>
      </c>
      <c r="G4003" s="32" t="s">
        <v>119</v>
      </c>
      <c r="H4003" s="32" t="s">
        <v>119</v>
      </c>
      <c r="I4003" s="32" t="s">
        <v>119</v>
      </c>
    </row>
    <row r="4004" spans="1:9" x14ac:dyDescent="0.25">
      <c r="A4004" t="str">
        <f>IF(AND($C4004="Area (ha)",$E4004="Fully converted"),SUMIFS(UK!$E$9:$E$77,UK!$C$9:$C$77,Data!$H6282),IF(AND($C4004="Area (ha)",$E4004="In conversion"),SUMIFS(UK!$F$9:$F$77,UK!$C$9:$C$77,Data!$H6282),IF(AND($C4004="Area (ha)",$E4004="Total"),SUMIFS(UK!$F$9:$F$77,UK!$C$9:$C$77,Data!$H6282),IF(AND($C4004="Tonne",$E4004="Fully converted"),SUMIFS(UK!$F$9:$F$77,UK!$C$9:$C$77,Data!$H6282),""))))</f>
        <v/>
      </c>
      <c r="B4004" t="s">
        <v>45</v>
      </c>
      <c r="C4004" t="s">
        <v>144</v>
      </c>
      <c r="D4004" t="s">
        <v>49</v>
      </c>
      <c r="E4004" t="s">
        <v>142</v>
      </c>
      <c r="F4004" s="32" t="s">
        <v>35</v>
      </c>
      <c r="G4004" s="32" t="s">
        <v>146</v>
      </c>
      <c r="H4004" s="32" t="s">
        <v>146</v>
      </c>
      <c r="I4004" s="32" t="s">
        <v>52</v>
      </c>
    </row>
    <row r="4005" spans="1:9" x14ac:dyDescent="0.25">
      <c r="A4005" t="str">
        <f>IF(AND($C4005="Area (ha)",$E4005="Fully converted"),SUMIFS(UK!$E$9:$E$77,UK!$C$9:$C$77,Data!$H6283),IF(AND($C4005="Area (ha)",$E4005="In conversion"),SUMIFS(UK!$F$9:$F$77,UK!$C$9:$C$77,Data!$H6283),IF(AND($C4005="Area (ha)",$E4005="Total"),SUMIFS(UK!$F$9:$F$77,UK!$C$9:$C$77,Data!$H6283),IF(AND($C4005="Tonne",$E4005="Fully converted"),SUMIFS(UK!$F$9:$F$77,UK!$C$9:$C$77,Data!$H6283),""))))</f>
        <v/>
      </c>
      <c r="B4005" t="s">
        <v>45</v>
      </c>
      <c r="C4005" t="s">
        <v>144</v>
      </c>
      <c r="D4005" t="s">
        <v>49</v>
      </c>
      <c r="E4005" t="s">
        <v>142</v>
      </c>
      <c r="F4005" s="32" t="s">
        <v>35</v>
      </c>
      <c r="G4005" s="32" t="s">
        <v>53</v>
      </c>
      <c r="H4005" s="32" t="s">
        <v>53</v>
      </c>
      <c r="I4005" s="32" t="s">
        <v>53</v>
      </c>
    </row>
    <row r="4006" spans="1:9" x14ac:dyDescent="0.25">
      <c r="A4006" t="str">
        <f>IF(AND($C4006="Area (ha)",$E4006="Fully converted"),SUMIFS(UK!$E$9:$E$77,UK!$C$9:$C$77,Data!$H6284),IF(AND($C4006="Area (ha)",$E4006="In conversion"),SUMIFS(UK!$F$9:$F$77,UK!$C$9:$C$77,Data!$H6284),IF(AND($C4006="Area (ha)",$E4006="Total"),SUMIFS(UK!$F$9:$F$77,UK!$C$9:$C$77,Data!$H6284),IF(AND($C4006="Tonne",$E4006="Fully converted"),SUMIFS(UK!$F$9:$F$77,UK!$C$9:$C$77,Data!$H6284),""))))</f>
        <v/>
      </c>
      <c r="B4006" t="s">
        <v>45</v>
      </c>
      <c r="C4006" t="s">
        <v>144</v>
      </c>
      <c r="D4006" t="s">
        <v>49</v>
      </c>
      <c r="E4006" t="s">
        <v>142</v>
      </c>
      <c r="F4006" s="32" t="s">
        <v>35</v>
      </c>
      <c r="G4006" s="32" t="s">
        <v>54</v>
      </c>
      <c r="H4006" s="32" t="s">
        <v>54</v>
      </c>
      <c r="I4006" s="32" t="s">
        <v>54</v>
      </c>
    </row>
    <row r="4007" spans="1:9" x14ac:dyDescent="0.25">
      <c r="A4007" t="str">
        <f>IF(AND($C4007="Area (ha)",$E4007="Fully converted"),SUMIFS(UK!$E$9:$E$77,UK!$C$9:$C$77,Data!$H6285),IF(AND($C4007="Area (ha)",$E4007="In conversion"),SUMIFS(UK!$F$9:$F$77,UK!$C$9:$C$77,Data!$H6285),IF(AND($C4007="Area (ha)",$E4007="Total"),SUMIFS(UK!$F$9:$F$77,UK!$C$9:$C$77,Data!$H6285),IF(AND($C4007="Tonne",$E4007="Fully converted"),SUMIFS(UK!$F$9:$F$77,UK!$C$9:$C$77,Data!$H6285),""))))</f>
        <v/>
      </c>
      <c r="B4007" t="s">
        <v>45</v>
      </c>
      <c r="C4007" t="s">
        <v>144</v>
      </c>
      <c r="D4007" t="s">
        <v>49</v>
      </c>
      <c r="E4007" t="s">
        <v>142</v>
      </c>
      <c r="F4007" s="32" t="s">
        <v>35</v>
      </c>
      <c r="G4007" s="32" t="s">
        <v>55</v>
      </c>
      <c r="H4007" s="32" t="s">
        <v>55</v>
      </c>
      <c r="I4007" s="32" t="s">
        <v>55</v>
      </c>
    </row>
    <row r="4008" spans="1:9" x14ac:dyDescent="0.25">
      <c r="A4008" t="str">
        <f>IF(AND($C4008="Area (ha)",$E4008="Fully converted"),SUMIFS(UK!$E$9:$E$77,UK!$C$9:$C$77,Data!$H6286),IF(AND($C4008="Area (ha)",$E4008="In conversion"),SUMIFS(UK!$F$9:$F$77,UK!$C$9:$C$77,Data!$H6286),IF(AND($C4008="Area (ha)",$E4008="Total"),SUMIFS(UK!$F$9:$F$77,UK!$C$9:$C$77,Data!$H6286),IF(AND($C4008="Tonne",$E4008="Fully converted"),SUMIFS(UK!$F$9:$F$77,UK!$C$9:$C$77,Data!$H6286),""))))</f>
        <v/>
      </c>
      <c r="B4008" t="s">
        <v>45</v>
      </c>
      <c r="C4008" t="s">
        <v>144</v>
      </c>
      <c r="D4008" t="s">
        <v>49</v>
      </c>
      <c r="E4008" t="s">
        <v>142</v>
      </c>
      <c r="F4008" s="32" t="s">
        <v>35</v>
      </c>
      <c r="G4008" s="32" t="s">
        <v>122</v>
      </c>
      <c r="H4008" s="32" t="s">
        <v>122</v>
      </c>
      <c r="I4008" s="32" t="s">
        <v>122</v>
      </c>
    </row>
    <row r="4009" spans="1:9" x14ac:dyDescent="0.25">
      <c r="A4009" t="str">
        <f>IF(AND($C4009="Area (ha)",$E4009="Fully converted"),SUMIFS(UK!$E$9:$E$77,UK!$C$9:$C$77,Data!$H6287),IF(AND($C4009="Area (ha)",$E4009="In conversion"),SUMIFS(UK!$F$9:$F$77,UK!$C$9:$C$77,Data!$H6287),IF(AND($C4009="Area (ha)",$E4009="Total"),SUMIFS(UK!$F$9:$F$77,UK!$C$9:$C$77,Data!$H6287),IF(AND($C4009="Tonne",$E4009="Fully converted"),SUMIFS(UK!$F$9:$F$77,UK!$C$9:$C$77,Data!$H6287),""))))</f>
        <v/>
      </c>
      <c r="B4009" t="s">
        <v>45</v>
      </c>
      <c r="C4009" t="s">
        <v>144</v>
      </c>
      <c r="D4009" t="s">
        <v>49</v>
      </c>
      <c r="E4009" t="s">
        <v>142</v>
      </c>
      <c r="F4009" s="32" t="s">
        <v>35</v>
      </c>
      <c r="G4009" s="32" t="s">
        <v>57</v>
      </c>
      <c r="H4009" s="32" t="s">
        <v>148</v>
      </c>
      <c r="I4009" s="32" t="s">
        <v>57</v>
      </c>
    </row>
    <row r="4010" spans="1:9" x14ac:dyDescent="0.25">
      <c r="A4010" t="str">
        <f>IF(AND($C4010="Area (ha)",$E4010="Fully converted"),SUMIFS(UK!$E$9:$E$77,UK!$C$9:$C$77,Data!$H6288),IF(AND($C4010="Area (ha)",$E4010="In conversion"),SUMIFS(UK!$F$9:$F$77,UK!$C$9:$C$77,Data!$H6288),IF(AND($C4010="Area (ha)",$E4010="Total"),SUMIFS(UK!$F$9:$F$77,UK!$C$9:$C$77,Data!$H6288),IF(AND($C4010="Tonne",$E4010="Fully converted"),SUMIFS(UK!$F$9:$F$77,UK!$C$9:$C$77,Data!$H6288),""))))</f>
        <v/>
      </c>
      <c r="B4010" t="s">
        <v>45</v>
      </c>
      <c r="C4010" t="s">
        <v>144</v>
      </c>
      <c r="D4010" t="s">
        <v>49</v>
      </c>
      <c r="E4010" t="s">
        <v>142</v>
      </c>
      <c r="F4010" s="32" t="s">
        <v>35</v>
      </c>
      <c r="G4010" s="32" t="s">
        <v>58</v>
      </c>
      <c r="H4010" s="32" t="s">
        <v>58</v>
      </c>
      <c r="I4010" s="32" t="s">
        <v>58</v>
      </c>
    </row>
    <row r="4011" spans="1:9" x14ac:dyDescent="0.25">
      <c r="A4011" t="str">
        <f>IF(AND($C4011="Area (ha)",$E4011="Fully converted"),SUMIFS(UK!$E$9:$E$77,UK!$C$9:$C$77,Data!$H6289),IF(AND($C4011="Area (ha)",$E4011="In conversion"),SUMIFS(UK!$F$9:$F$77,UK!$C$9:$C$77,Data!$H6289),IF(AND($C4011="Area (ha)",$E4011="Total"),SUMIFS(UK!$F$9:$F$77,UK!$C$9:$C$77,Data!$H6289),IF(AND($C4011="Tonne",$E4011="Fully converted"),SUMIFS(UK!$F$9:$F$77,UK!$C$9:$C$77,Data!$H6289),""))))</f>
        <v/>
      </c>
      <c r="B4011" t="s">
        <v>45</v>
      </c>
      <c r="C4011" t="s">
        <v>144</v>
      </c>
      <c r="D4011" t="s">
        <v>49</v>
      </c>
      <c r="E4011" t="s">
        <v>142</v>
      </c>
      <c r="F4011" s="32" t="s">
        <v>35</v>
      </c>
      <c r="G4011" s="32" t="s">
        <v>59</v>
      </c>
      <c r="H4011" s="32" t="s">
        <v>59</v>
      </c>
      <c r="I4011" s="32" t="s">
        <v>59</v>
      </c>
    </row>
    <row r="4012" spans="1:9" x14ac:dyDescent="0.25">
      <c r="A4012" t="str">
        <f>IF(AND($C4012="Area (ha)",$E4012="Fully converted"),SUMIFS(UK!$E$9:$E$77,UK!$C$9:$C$77,Data!$H6290),IF(AND($C4012="Area (ha)",$E4012="In conversion"),SUMIFS(UK!$F$9:$F$77,UK!$C$9:$C$77,Data!$H6290),IF(AND($C4012="Area (ha)",$E4012="Total"),SUMIFS(UK!$F$9:$F$77,UK!$C$9:$C$77,Data!$H6290),IF(AND($C4012="Tonne",$E4012="Fully converted"),SUMIFS(UK!$F$9:$F$77,UK!$C$9:$C$77,Data!$H6290),""))))</f>
        <v/>
      </c>
      <c r="B4012" t="s">
        <v>45</v>
      </c>
      <c r="C4012" t="s">
        <v>144</v>
      </c>
      <c r="D4012" t="s">
        <v>49</v>
      </c>
      <c r="E4012" t="s">
        <v>142</v>
      </c>
      <c r="F4012" s="32" t="s">
        <v>35</v>
      </c>
      <c r="G4012" s="32" t="s">
        <v>60</v>
      </c>
      <c r="H4012" s="32" t="s">
        <v>60</v>
      </c>
      <c r="I4012" s="32" t="s">
        <v>60</v>
      </c>
    </row>
    <row r="4013" spans="1:9" x14ac:dyDescent="0.25">
      <c r="A4013" t="str">
        <f>IF(AND($C4013="Area (ha)",$E4013="Fully converted"),SUMIFS(UK!$E$9:$E$77,UK!$C$9:$C$77,Data!$H6291),IF(AND($C4013="Area (ha)",$E4013="In conversion"),SUMIFS(UK!$F$9:$F$77,UK!$C$9:$C$77,Data!$H6291),IF(AND($C4013="Area (ha)",$E4013="Total"),SUMIFS(UK!$F$9:$F$77,UK!$C$9:$C$77,Data!$H6291),IF(AND($C4013="Tonne",$E4013="Fully converted"),SUMIFS(UK!$F$9:$F$77,UK!$C$9:$C$77,Data!$H6291),""))))</f>
        <v/>
      </c>
      <c r="B4013" t="s">
        <v>45</v>
      </c>
      <c r="C4013" t="s">
        <v>144</v>
      </c>
      <c r="D4013" t="s">
        <v>49</v>
      </c>
      <c r="E4013" t="s">
        <v>142</v>
      </c>
      <c r="F4013" s="32" t="s">
        <v>35</v>
      </c>
      <c r="G4013" s="32" t="s">
        <v>61</v>
      </c>
      <c r="H4013" s="32" t="s">
        <v>61</v>
      </c>
      <c r="I4013" s="32" t="s">
        <v>61</v>
      </c>
    </row>
    <row r="4014" spans="1:9" x14ac:dyDescent="0.25">
      <c r="A4014" t="str">
        <f>IF(AND($C4014="Area (ha)",$E4014="Fully converted"),SUMIFS(UK!$E$9:$E$77,UK!$C$9:$C$77,Data!$H6292),IF(AND($C4014="Area (ha)",$E4014="In conversion"),SUMIFS(UK!$F$9:$F$77,UK!$C$9:$C$77,Data!$H6292),IF(AND($C4014="Area (ha)",$E4014="Total"),SUMIFS(UK!$F$9:$F$77,UK!$C$9:$C$77,Data!$H6292),IF(AND($C4014="Tonne",$E4014="Fully converted"),SUMIFS(UK!$F$9:$F$77,UK!$C$9:$C$77,Data!$H6292),""))))</f>
        <v/>
      </c>
      <c r="B4014" t="s">
        <v>45</v>
      </c>
      <c r="C4014" t="s">
        <v>144</v>
      </c>
      <c r="D4014" t="s">
        <v>49</v>
      </c>
      <c r="E4014" t="s">
        <v>142</v>
      </c>
      <c r="F4014" s="32" t="s">
        <v>35</v>
      </c>
      <c r="G4014" s="32" t="s">
        <v>62</v>
      </c>
      <c r="H4014" s="32" t="s">
        <v>62</v>
      </c>
      <c r="I4014" s="32" t="s">
        <v>62</v>
      </c>
    </row>
    <row r="4015" spans="1:9" x14ac:dyDescent="0.25">
      <c r="A4015" t="str">
        <f>IF(AND($C4015="Area (ha)",$E4015="Fully converted"),SUMIFS(UK!$E$9:$E$77,UK!$C$9:$C$77,Data!$H6293),IF(AND($C4015="Area (ha)",$E4015="In conversion"),SUMIFS(UK!$F$9:$F$77,UK!$C$9:$C$77,Data!$H6293),IF(AND($C4015="Area (ha)",$E4015="Total"),SUMIFS(UK!$F$9:$F$77,UK!$C$9:$C$77,Data!$H6293),IF(AND($C4015="Tonne",$E4015="Fully converted"),SUMIFS(UK!$F$9:$F$77,UK!$C$9:$C$77,Data!$H6293),""))))</f>
        <v/>
      </c>
      <c r="B4015" t="s">
        <v>45</v>
      </c>
      <c r="C4015" t="s">
        <v>144</v>
      </c>
      <c r="D4015" t="s">
        <v>49</v>
      </c>
      <c r="E4015" t="s">
        <v>142</v>
      </c>
      <c r="F4015" s="32" t="s">
        <v>35</v>
      </c>
      <c r="G4015" s="32" t="s">
        <v>63</v>
      </c>
      <c r="H4015" s="32" t="s">
        <v>63</v>
      </c>
      <c r="I4015" s="32" t="s">
        <v>63</v>
      </c>
    </row>
    <row r="4016" spans="1:9" x14ac:dyDescent="0.25">
      <c r="A4016" t="str">
        <f>IF(AND($C4016="Area (ha)",$E4016="Fully converted"),SUMIFS(UK!$E$9:$E$77,UK!$C$9:$C$77,Data!$H6294),IF(AND($C4016="Area (ha)",$E4016="In conversion"),SUMIFS(UK!$F$9:$F$77,UK!$C$9:$C$77,Data!$H6294),IF(AND($C4016="Area (ha)",$E4016="Total"),SUMIFS(UK!$F$9:$F$77,UK!$C$9:$C$77,Data!$H6294),IF(AND($C4016="Tonne",$E4016="Fully converted"),SUMIFS(UK!$F$9:$F$77,UK!$C$9:$C$77,Data!$H6294),""))))</f>
        <v/>
      </c>
      <c r="B4016" t="s">
        <v>45</v>
      </c>
      <c r="C4016" t="s">
        <v>144</v>
      </c>
      <c r="D4016" t="s">
        <v>49</v>
      </c>
      <c r="E4016" t="s">
        <v>142</v>
      </c>
      <c r="F4016" s="32" t="s">
        <v>35</v>
      </c>
      <c r="G4016" s="32" t="s">
        <v>64</v>
      </c>
      <c r="H4016" s="32" t="s">
        <v>64</v>
      </c>
      <c r="I4016" s="32" t="s">
        <v>64</v>
      </c>
    </row>
    <row r="4017" spans="1:9" x14ac:dyDescent="0.25">
      <c r="A4017" t="str">
        <f>IF(AND($C4017="Area (ha)",$E4017="Fully converted"),SUMIFS(UK!$E$9:$E$77,UK!$C$9:$C$77,Data!$H6295),IF(AND($C4017="Area (ha)",$E4017="In conversion"),SUMIFS(UK!$F$9:$F$77,UK!$C$9:$C$77,Data!$H6295),IF(AND($C4017="Area (ha)",$E4017="Total"),SUMIFS(UK!$F$9:$F$77,UK!$C$9:$C$77,Data!$H6295),IF(AND($C4017="Tonne",$E4017="Fully converted"),SUMIFS(UK!$F$9:$F$77,UK!$C$9:$C$77,Data!$H6295),""))))</f>
        <v/>
      </c>
      <c r="B4017" t="s">
        <v>45</v>
      </c>
      <c r="C4017" t="s">
        <v>144</v>
      </c>
      <c r="D4017" t="s">
        <v>49</v>
      </c>
      <c r="E4017" t="s">
        <v>142</v>
      </c>
      <c r="F4017" s="32" t="s">
        <v>35</v>
      </c>
      <c r="G4017" s="32" t="s">
        <v>123</v>
      </c>
      <c r="H4017" s="32" t="s">
        <v>123</v>
      </c>
      <c r="I4017" s="32" t="s">
        <v>123</v>
      </c>
    </row>
    <row r="4018" spans="1:9" x14ac:dyDescent="0.25">
      <c r="A4018" t="str">
        <f>IF(AND($C4018="Area (ha)",$E4018="Fully converted"),SUMIFS(UK!$E$9:$E$77,UK!$C$9:$C$77,Data!$H6296),IF(AND($C4018="Area (ha)",$E4018="In conversion"),SUMIFS(UK!$F$9:$F$77,UK!$C$9:$C$77,Data!$H6296),IF(AND($C4018="Area (ha)",$E4018="Total"),SUMIFS(UK!$F$9:$F$77,UK!$C$9:$C$77,Data!$H6296),IF(AND($C4018="Tonne",$E4018="Fully converted"),SUMIFS(UK!$F$9:$F$77,UK!$C$9:$C$77,Data!$H6296),""))))</f>
        <v/>
      </c>
      <c r="B4018" t="s">
        <v>45</v>
      </c>
      <c r="C4018" t="s">
        <v>144</v>
      </c>
      <c r="D4018" t="s">
        <v>49</v>
      </c>
      <c r="E4018" t="s">
        <v>142</v>
      </c>
      <c r="F4018" s="32" t="s">
        <v>35</v>
      </c>
      <c r="G4018" s="32" t="s">
        <v>66</v>
      </c>
      <c r="H4018" s="32" t="s">
        <v>66</v>
      </c>
      <c r="I4018" s="32" t="s">
        <v>236</v>
      </c>
    </row>
    <row r="4019" spans="1:9" x14ac:dyDescent="0.25">
      <c r="A4019" t="str">
        <f>IF(AND($C4019="Area (ha)",$E4019="Fully converted"),SUMIFS(UK!$E$9:$E$77,UK!$C$9:$C$77,Data!$H6297),IF(AND($C4019="Area (ha)",$E4019="In conversion"),SUMIFS(UK!$F$9:$F$77,UK!$C$9:$C$77,Data!$H6297),IF(AND($C4019="Area (ha)",$E4019="Total"),SUMIFS(UK!$F$9:$F$77,UK!$C$9:$C$77,Data!$H6297),IF(AND($C4019="Tonne",$E4019="Fully converted"),SUMIFS(UK!$F$9:$F$77,UK!$C$9:$C$77,Data!$H6297),""))))</f>
        <v/>
      </c>
      <c r="B4019" t="s">
        <v>45</v>
      </c>
      <c r="C4019" t="s">
        <v>144</v>
      </c>
      <c r="D4019" t="s">
        <v>49</v>
      </c>
      <c r="E4019" t="s">
        <v>142</v>
      </c>
      <c r="F4019" s="32" t="s">
        <v>35</v>
      </c>
      <c r="G4019" s="32" t="s">
        <v>67</v>
      </c>
      <c r="H4019" s="32" t="s">
        <v>67</v>
      </c>
      <c r="I4019" s="32" t="s">
        <v>67</v>
      </c>
    </row>
    <row r="4020" spans="1:9" x14ac:dyDescent="0.25">
      <c r="A4020" t="str">
        <f>IF(AND($C4020="Area (ha)",$E4020="Fully converted"),SUMIFS(UK!$E$9:$E$77,UK!$C$9:$C$77,Data!$H6298),IF(AND($C4020="Area (ha)",$E4020="In conversion"),SUMIFS(UK!$F$9:$F$77,UK!$C$9:$C$77,Data!$H6298),IF(AND($C4020="Area (ha)",$E4020="Total"),SUMIFS(UK!$F$9:$F$77,UK!$C$9:$C$77,Data!$H6298),IF(AND($C4020="Tonne",$E4020="Fully converted"),SUMIFS(UK!$F$9:$F$77,UK!$C$9:$C$77,Data!$H6298),""))))</f>
        <v/>
      </c>
      <c r="B4020" t="s">
        <v>45</v>
      </c>
      <c r="C4020" t="s">
        <v>144</v>
      </c>
      <c r="D4020" t="s">
        <v>49</v>
      </c>
      <c r="E4020" t="s">
        <v>142</v>
      </c>
      <c r="F4020" s="32" t="s">
        <v>35</v>
      </c>
      <c r="G4020" s="32" t="s">
        <v>68</v>
      </c>
      <c r="H4020" s="32" t="s">
        <v>68</v>
      </c>
      <c r="I4020" s="32" t="s">
        <v>68</v>
      </c>
    </row>
    <row r="4021" spans="1:9" x14ac:dyDescent="0.25">
      <c r="A4021" t="str">
        <f>IF(AND($C4021="Area (ha)",$E4021="Fully converted"),SUMIFS(UK!$E$9:$E$77,UK!$C$9:$C$77,Data!$H6299),IF(AND($C4021="Area (ha)",$E4021="In conversion"),SUMIFS(UK!$F$9:$F$77,UK!$C$9:$C$77,Data!$H6299),IF(AND($C4021="Area (ha)",$E4021="Total"),SUMIFS(UK!$F$9:$F$77,UK!$C$9:$C$77,Data!$H6299),IF(AND($C4021="Tonne",$E4021="Fully converted"),SUMIFS(UK!$F$9:$F$77,UK!$C$9:$C$77,Data!$H6299),""))))</f>
        <v/>
      </c>
      <c r="B4021" t="s">
        <v>45</v>
      </c>
      <c r="C4021" t="s">
        <v>144</v>
      </c>
      <c r="D4021" t="s">
        <v>49</v>
      </c>
      <c r="E4021" t="s">
        <v>142</v>
      </c>
      <c r="F4021" s="32" t="s">
        <v>35</v>
      </c>
      <c r="G4021" s="32" t="s">
        <v>69</v>
      </c>
      <c r="H4021" s="32" t="s">
        <v>69</v>
      </c>
      <c r="I4021" s="32" t="s">
        <v>69</v>
      </c>
    </row>
    <row r="4022" spans="1:9" x14ac:dyDescent="0.25">
      <c r="A4022" t="str">
        <f>IF(AND($C4022="Area (ha)",$E4022="Fully converted"),SUMIFS(UK!$E$9:$E$77,UK!$C$9:$C$77,Data!$H6300),IF(AND($C4022="Area (ha)",$E4022="In conversion"),SUMIFS(UK!$F$9:$F$77,UK!$C$9:$C$77,Data!$H6300),IF(AND($C4022="Area (ha)",$E4022="Total"),SUMIFS(UK!$F$9:$F$77,UK!$C$9:$C$77,Data!$H6300),IF(AND($C4022="Tonne",$E4022="Fully converted"),SUMIFS(UK!$F$9:$F$77,UK!$C$9:$C$77,Data!$H6300),""))))</f>
        <v/>
      </c>
      <c r="B4022" t="s">
        <v>45</v>
      </c>
      <c r="C4022" t="s">
        <v>144</v>
      </c>
      <c r="D4022" t="s">
        <v>49</v>
      </c>
      <c r="E4022" t="s">
        <v>142</v>
      </c>
      <c r="F4022" s="32" t="s">
        <v>35</v>
      </c>
      <c r="G4022" s="32" t="s">
        <v>124</v>
      </c>
      <c r="H4022" s="32" t="s">
        <v>124</v>
      </c>
      <c r="I4022" s="32" t="s">
        <v>124</v>
      </c>
    </row>
    <row r="4023" spans="1:9" x14ac:dyDescent="0.25">
      <c r="A4023" t="str">
        <f>IF(AND($C4023="Area (ha)",$E4023="Fully converted"),SUMIFS(UK!$E$9:$E$77,UK!$C$9:$C$77,Data!$H6301),IF(AND($C4023="Area (ha)",$E4023="In conversion"),SUMIFS(UK!$F$9:$F$77,UK!$C$9:$C$77,Data!$H6301),IF(AND($C4023="Area (ha)",$E4023="Total"),SUMIFS(UK!$F$9:$F$77,UK!$C$9:$C$77,Data!$H6301),IF(AND($C4023="Tonne",$E4023="Fully converted"),SUMIFS(UK!$F$9:$F$77,UK!$C$9:$C$77,Data!$H6301),""))))</f>
        <v/>
      </c>
      <c r="B4023" t="s">
        <v>45</v>
      </c>
      <c r="C4023" t="s">
        <v>144</v>
      </c>
      <c r="D4023" t="s">
        <v>49</v>
      </c>
      <c r="E4023" t="s">
        <v>142</v>
      </c>
      <c r="F4023" s="32" t="s">
        <v>35</v>
      </c>
      <c r="G4023" s="32" t="s">
        <v>71</v>
      </c>
      <c r="H4023" s="32" t="s">
        <v>71</v>
      </c>
      <c r="I4023" s="32" t="s">
        <v>71</v>
      </c>
    </row>
    <row r="4024" spans="1:9" x14ac:dyDescent="0.25">
      <c r="A4024" t="str">
        <f>IF(AND($C4024="Area (ha)",$E4024="Fully converted"),SUMIFS(UK!$E$9:$E$77,UK!$C$9:$C$77,Data!$H6302),IF(AND($C4024="Area (ha)",$E4024="In conversion"),SUMIFS(UK!$F$9:$F$77,UK!$C$9:$C$77,Data!$H6302),IF(AND($C4024="Area (ha)",$E4024="Total"),SUMIFS(UK!$F$9:$F$77,UK!$C$9:$C$77,Data!$H6302),IF(AND($C4024="Tonne",$E4024="Fully converted"),SUMIFS(UK!$F$9:$F$77,UK!$C$9:$C$77,Data!$H6302),""))))</f>
        <v/>
      </c>
      <c r="B4024" t="s">
        <v>45</v>
      </c>
      <c r="C4024" t="s">
        <v>144</v>
      </c>
      <c r="D4024" t="s">
        <v>49</v>
      </c>
      <c r="E4024" t="s">
        <v>142</v>
      </c>
      <c r="F4024" s="32" t="s">
        <v>35</v>
      </c>
      <c r="G4024" s="32" t="s">
        <v>72</v>
      </c>
      <c r="H4024" s="32" t="s">
        <v>72</v>
      </c>
      <c r="I4024" s="32" t="s">
        <v>72</v>
      </c>
    </row>
    <row r="4025" spans="1:9" x14ac:dyDescent="0.25">
      <c r="A4025" t="str">
        <f>IF(AND($C4025="Area (ha)",$E4025="Fully converted"),SUMIFS(UK!$E$9:$E$77,UK!$C$9:$C$77,Data!$H6303),IF(AND($C4025="Area (ha)",$E4025="In conversion"),SUMIFS(UK!$F$9:$F$77,UK!$C$9:$C$77,Data!$H6303),IF(AND($C4025="Area (ha)",$E4025="Total"),SUMIFS(UK!$F$9:$F$77,UK!$C$9:$C$77,Data!$H6303),IF(AND($C4025="Tonne",$E4025="Fully converted"),SUMIFS(UK!$F$9:$F$77,UK!$C$9:$C$77,Data!$H6303),""))))</f>
        <v/>
      </c>
      <c r="B4025" t="s">
        <v>45</v>
      </c>
      <c r="C4025" t="s">
        <v>144</v>
      </c>
      <c r="D4025" t="s">
        <v>49</v>
      </c>
      <c r="E4025" t="s">
        <v>142</v>
      </c>
      <c r="F4025" s="32" t="s">
        <v>35</v>
      </c>
      <c r="G4025" s="32" t="s">
        <v>73</v>
      </c>
      <c r="H4025" s="32" t="s">
        <v>73</v>
      </c>
      <c r="I4025" s="32" t="s">
        <v>73</v>
      </c>
    </row>
    <row r="4026" spans="1:9" x14ac:dyDescent="0.25">
      <c r="A4026" t="str">
        <f>IF(AND($C4026="Area (ha)",$E4026="Fully converted"),SUMIFS(UK!$E$9:$E$77,UK!$C$9:$C$77,Data!$H6304),IF(AND($C4026="Area (ha)",$E4026="In conversion"),SUMIFS(UK!$F$9:$F$77,UK!$C$9:$C$77,Data!$H6304),IF(AND($C4026="Area (ha)",$E4026="Total"),SUMIFS(UK!$F$9:$F$77,UK!$C$9:$C$77,Data!$H6304),IF(AND($C4026="Tonne",$E4026="Fully converted"),SUMIFS(UK!$F$9:$F$77,UK!$C$9:$C$77,Data!$H6304),""))))</f>
        <v/>
      </c>
      <c r="B4026" t="s">
        <v>45</v>
      </c>
      <c r="C4026" t="s">
        <v>144</v>
      </c>
      <c r="D4026" t="s">
        <v>49</v>
      </c>
      <c r="E4026" t="s">
        <v>142</v>
      </c>
      <c r="F4026" s="32" t="s">
        <v>35</v>
      </c>
      <c r="G4026" s="32" t="s">
        <v>74</v>
      </c>
      <c r="H4026" s="32" t="s">
        <v>74</v>
      </c>
      <c r="I4026" s="32" t="s">
        <v>74</v>
      </c>
    </row>
    <row r="4027" spans="1:9" x14ac:dyDescent="0.25">
      <c r="A4027" t="str">
        <f>IF(AND($C4027="Area (ha)",$E4027="Fully converted"),SUMIFS(UK!$E$9:$E$77,UK!$C$9:$C$77,Data!$H6305),IF(AND($C4027="Area (ha)",$E4027="In conversion"),SUMIFS(UK!$F$9:$F$77,UK!$C$9:$C$77,Data!$H6305),IF(AND($C4027="Area (ha)",$E4027="Total"),SUMIFS(UK!$F$9:$F$77,UK!$C$9:$C$77,Data!$H6305),IF(AND($C4027="Tonne",$E4027="Fully converted"),SUMIFS(UK!$F$9:$F$77,UK!$C$9:$C$77,Data!$H6305),""))))</f>
        <v/>
      </c>
      <c r="B4027" t="s">
        <v>45</v>
      </c>
      <c r="C4027" t="s">
        <v>144</v>
      </c>
      <c r="D4027" t="s">
        <v>49</v>
      </c>
      <c r="E4027" t="s">
        <v>142</v>
      </c>
      <c r="F4027" s="32" t="s">
        <v>35</v>
      </c>
      <c r="G4027" s="32" t="s">
        <v>125</v>
      </c>
      <c r="H4027" s="32" t="s">
        <v>75</v>
      </c>
      <c r="I4027" s="32" t="s">
        <v>125</v>
      </c>
    </row>
    <row r="4028" spans="1:9" x14ac:dyDescent="0.25">
      <c r="A4028" t="str">
        <f>IF(AND($C4028="Area (ha)",$E4028="Fully converted"),SUMIFS(UK!$E$9:$E$77,UK!$C$9:$C$77,Data!$H6306),IF(AND($C4028="Area (ha)",$E4028="In conversion"),SUMIFS(UK!$F$9:$F$77,UK!$C$9:$C$77,Data!$H6306),IF(AND($C4028="Area (ha)",$E4028="Total"),SUMIFS(UK!$F$9:$F$77,UK!$C$9:$C$77,Data!$H6306),IF(AND($C4028="Tonne",$E4028="Fully converted"),SUMIFS(UK!$F$9:$F$77,UK!$C$9:$C$77,Data!$H6306),""))))</f>
        <v/>
      </c>
      <c r="B4028" t="s">
        <v>45</v>
      </c>
      <c r="C4028" t="s">
        <v>144</v>
      </c>
      <c r="D4028" t="s">
        <v>49</v>
      </c>
      <c r="E4028" t="s">
        <v>142</v>
      </c>
      <c r="F4028" s="32" t="s">
        <v>35</v>
      </c>
      <c r="G4028" s="32" t="s">
        <v>76</v>
      </c>
      <c r="H4028" s="32" t="s">
        <v>76</v>
      </c>
      <c r="I4028" s="32" t="s">
        <v>76</v>
      </c>
    </row>
    <row r="4029" spans="1:9" x14ac:dyDescent="0.25">
      <c r="A4029" t="str">
        <f>IF(AND($C4029="Area (ha)",$E4029="Fully converted"),SUMIFS(UK!$E$9:$E$77,UK!$C$9:$C$77,Data!$H6307),IF(AND($C4029="Area (ha)",$E4029="In conversion"),SUMIFS(UK!$F$9:$F$77,UK!$C$9:$C$77,Data!$H6307),IF(AND($C4029="Area (ha)",$E4029="Total"),SUMIFS(UK!$F$9:$F$77,UK!$C$9:$C$77,Data!$H6307),IF(AND($C4029="Tonne",$E4029="Fully converted"),SUMIFS(UK!$F$9:$F$77,UK!$C$9:$C$77,Data!$H6307),""))))</f>
        <v/>
      </c>
      <c r="B4029" t="s">
        <v>45</v>
      </c>
      <c r="C4029" t="s">
        <v>144</v>
      </c>
      <c r="D4029" t="s">
        <v>49</v>
      </c>
      <c r="E4029" t="s">
        <v>142</v>
      </c>
      <c r="F4029" s="32" t="s">
        <v>35</v>
      </c>
      <c r="G4029" s="32" t="s">
        <v>77</v>
      </c>
      <c r="H4029" s="32" t="s">
        <v>77</v>
      </c>
      <c r="I4029" s="32" t="s">
        <v>77</v>
      </c>
    </row>
    <row r="4030" spans="1:9" x14ac:dyDescent="0.25">
      <c r="A4030" t="str">
        <f>IF(AND($C4030="Area (ha)",$E4030="Fully converted"),SUMIFS(UK!$E$9:$E$77,UK!$C$9:$C$77,Data!$H6308),IF(AND($C4030="Area (ha)",$E4030="In conversion"),SUMIFS(UK!$F$9:$F$77,UK!$C$9:$C$77,Data!$H6308),IF(AND($C4030="Area (ha)",$E4030="Total"),SUMIFS(UK!$F$9:$F$77,UK!$C$9:$C$77,Data!$H6308),IF(AND($C4030="Tonne",$E4030="Fully converted"),SUMIFS(UK!$F$9:$F$77,UK!$C$9:$C$77,Data!$H6308),""))))</f>
        <v/>
      </c>
      <c r="B4030" t="s">
        <v>45</v>
      </c>
      <c r="C4030" t="s">
        <v>144</v>
      </c>
      <c r="D4030" t="s">
        <v>49</v>
      </c>
      <c r="E4030" t="s">
        <v>142</v>
      </c>
      <c r="F4030" s="32" t="s">
        <v>35</v>
      </c>
      <c r="G4030" s="32" t="s">
        <v>78</v>
      </c>
      <c r="H4030" s="32" t="s">
        <v>78</v>
      </c>
      <c r="I4030" s="32" t="s">
        <v>78</v>
      </c>
    </row>
    <row r="4031" spans="1:9" x14ac:dyDescent="0.25">
      <c r="A4031" t="str">
        <f>IF(AND($C4031="Area (ha)",$E4031="Fully converted"),SUMIFS(UK!$E$9:$E$77,UK!$C$9:$C$77,Data!$H6309),IF(AND($C4031="Area (ha)",$E4031="In conversion"),SUMIFS(UK!$F$9:$F$77,UK!$C$9:$C$77,Data!$H6309),IF(AND($C4031="Area (ha)",$E4031="Total"),SUMIFS(UK!$F$9:$F$77,UK!$C$9:$C$77,Data!$H6309),IF(AND($C4031="Tonne",$E4031="Fully converted"),SUMIFS(UK!$F$9:$F$77,UK!$C$9:$C$77,Data!$H6309),""))))</f>
        <v/>
      </c>
      <c r="B4031" t="s">
        <v>45</v>
      </c>
      <c r="C4031" t="s">
        <v>144</v>
      </c>
      <c r="D4031" t="s">
        <v>49</v>
      </c>
      <c r="E4031" t="s">
        <v>142</v>
      </c>
      <c r="F4031" s="32" t="s">
        <v>35</v>
      </c>
      <c r="G4031" s="32" t="s">
        <v>126</v>
      </c>
      <c r="H4031" s="32" t="s">
        <v>126</v>
      </c>
      <c r="I4031" s="32" t="s">
        <v>126</v>
      </c>
    </row>
    <row r="4032" spans="1:9" x14ac:dyDescent="0.25">
      <c r="A4032" t="str">
        <f>IF(AND($C4032="Area (ha)",$E4032="Fully converted"),SUMIFS(UK!$E$9:$E$77,UK!$C$9:$C$77,Data!$H6310),IF(AND($C4032="Area (ha)",$E4032="In conversion"),SUMIFS(UK!$F$9:$F$77,UK!$C$9:$C$77,Data!$H6310),IF(AND($C4032="Area (ha)",$E4032="Total"),SUMIFS(UK!$F$9:$F$77,UK!$C$9:$C$77,Data!$H6310),IF(AND($C4032="Tonne",$E4032="Fully converted"),SUMIFS(UK!$F$9:$F$77,UK!$C$9:$C$77,Data!$H6310),""))))</f>
        <v/>
      </c>
      <c r="B4032" t="s">
        <v>45</v>
      </c>
      <c r="C4032" t="s">
        <v>144</v>
      </c>
      <c r="D4032" t="s">
        <v>49</v>
      </c>
      <c r="E4032" t="s">
        <v>142</v>
      </c>
      <c r="F4032" s="32" t="s">
        <v>35</v>
      </c>
      <c r="G4032" s="32" t="s">
        <v>80</v>
      </c>
      <c r="H4032" s="32" t="s">
        <v>80</v>
      </c>
      <c r="I4032" s="32" t="s">
        <v>80</v>
      </c>
    </row>
    <row r="4033" spans="1:9" x14ac:dyDescent="0.25">
      <c r="A4033" t="str">
        <f>IF(AND($C4033="Area (ha)",$E4033="Fully converted"),SUMIFS(UK!$E$9:$E$77,UK!$C$9:$C$77,Data!$H6311),IF(AND($C4033="Area (ha)",$E4033="In conversion"),SUMIFS(UK!$F$9:$F$77,UK!$C$9:$C$77,Data!$H6311),IF(AND($C4033="Area (ha)",$E4033="Total"),SUMIFS(UK!$F$9:$F$77,UK!$C$9:$C$77,Data!$H6311),IF(AND($C4033="Tonne",$E4033="Fully converted"),SUMIFS(UK!$F$9:$F$77,UK!$C$9:$C$77,Data!$H6311),""))))</f>
        <v/>
      </c>
      <c r="B4033" t="s">
        <v>45</v>
      </c>
      <c r="C4033" t="s">
        <v>144</v>
      </c>
      <c r="D4033" t="s">
        <v>49</v>
      </c>
      <c r="E4033" t="s">
        <v>142</v>
      </c>
      <c r="F4033" s="32" t="s">
        <v>35</v>
      </c>
      <c r="G4033" s="32" t="s">
        <v>81</v>
      </c>
      <c r="H4033" s="32" t="s">
        <v>81</v>
      </c>
      <c r="I4033" s="32" t="s">
        <v>81</v>
      </c>
    </row>
    <row r="4034" spans="1:9" x14ac:dyDescent="0.25">
      <c r="A4034" t="str">
        <f>IF(AND($C4034="Area (ha)",$E4034="Fully converted"),SUMIFS(UK!$E$9:$E$77,UK!$C$9:$C$77,Data!$H6312),IF(AND($C4034="Area (ha)",$E4034="In conversion"),SUMIFS(UK!$F$9:$F$77,UK!$C$9:$C$77,Data!$H6312),IF(AND($C4034="Area (ha)",$E4034="Total"),SUMIFS(UK!$F$9:$F$77,UK!$C$9:$C$77,Data!$H6312),IF(AND($C4034="Tonne",$E4034="Fully converted"),SUMIFS(UK!$F$9:$F$77,UK!$C$9:$C$77,Data!$H6312),""))))</f>
        <v/>
      </c>
      <c r="B4034" t="s">
        <v>45</v>
      </c>
      <c r="C4034" t="s">
        <v>144</v>
      </c>
      <c r="D4034" t="s">
        <v>49</v>
      </c>
      <c r="E4034" t="s">
        <v>142</v>
      </c>
      <c r="F4034" s="32" t="s">
        <v>35</v>
      </c>
      <c r="G4034" s="32" t="s">
        <v>82</v>
      </c>
      <c r="H4034" s="32" t="s">
        <v>82</v>
      </c>
      <c r="I4034" s="32" t="s">
        <v>82</v>
      </c>
    </row>
    <row r="4035" spans="1:9" x14ac:dyDescent="0.25">
      <c r="A4035" t="str">
        <f>IF(AND($C4035="Area (ha)",$E4035="Fully converted"),SUMIFS(UK!$E$9:$E$77,UK!$C$9:$C$77,Data!$H6313),IF(AND($C4035="Area (ha)",$E4035="In conversion"),SUMIFS(UK!$F$9:$F$77,UK!$C$9:$C$77,Data!$H6313),IF(AND($C4035="Area (ha)",$E4035="Total"),SUMIFS(UK!$F$9:$F$77,UK!$C$9:$C$77,Data!$H6313),IF(AND($C4035="Tonne",$E4035="Fully converted"),SUMIFS(UK!$F$9:$F$77,UK!$C$9:$C$77,Data!$H6313),""))))</f>
        <v/>
      </c>
      <c r="B4035" t="s">
        <v>45</v>
      </c>
      <c r="C4035" t="s">
        <v>144</v>
      </c>
      <c r="D4035" t="s">
        <v>49</v>
      </c>
      <c r="E4035" t="s">
        <v>142</v>
      </c>
      <c r="F4035" s="32" t="s">
        <v>35</v>
      </c>
      <c r="G4035" s="32" t="s">
        <v>83</v>
      </c>
      <c r="H4035" s="32" t="s">
        <v>83</v>
      </c>
      <c r="I4035" s="32" t="s">
        <v>83</v>
      </c>
    </row>
    <row r="4036" spans="1:9" x14ac:dyDescent="0.25">
      <c r="A4036" t="str">
        <f>IF(AND($C4036="Area (ha)",$E4036="Fully converted"),SUMIFS(UK!$E$9:$E$77,UK!$C$9:$C$77,Data!$H6314),IF(AND($C4036="Area (ha)",$E4036="In conversion"),SUMIFS(UK!$F$9:$F$77,UK!$C$9:$C$77,Data!$H6314),IF(AND($C4036="Area (ha)",$E4036="Total"),SUMIFS(UK!$F$9:$F$77,UK!$C$9:$C$77,Data!$H6314),IF(AND($C4036="Tonne",$E4036="Fully converted"),SUMIFS(UK!$F$9:$F$77,UK!$C$9:$C$77,Data!$H6314),""))))</f>
        <v/>
      </c>
      <c r="B4036" t="s">
        <v>45</v>
      </c>
      <c r="C4036" t="s">
        <v>144</v>
      </c>
      <c r="D4036" t="s">
        <v>49</v>
      </c>
      <c r="E4036" t="s">
        <v>142</v>
      </c>
      <c r="F4036" s="32" t="s">
        <v>35</v>
      </c>
      <c r="G4036" s="32" t="s">
        <v>84</v>
      </c>
      <c r="H4036" s="32" t="s">
        <v>84</v>
      </c>
      <c r="I4036" s="32" t="s">
        <v>84</v>
      </c>
    </row>
    <row r="4037" spans="1:9" x14ac:dyDescent="0.25">
      <c r="A4037" t="str">
        <f>IF(AND($C4037="Area (ha)",$E4037="Fully converted"),SUMIFS(UK!$E$9:$E$77,UK!$C$9:$C$77,Data!$H6315),IF(AND($C4037="Area (ha)",$E4037="In conversion"),SUMIFS(UK!$F$9:$F$77,UK!$C$9:$C$77,Data!$H6315),IF(AND($C4037="Area (ha)",$E4037="Total"),SUMIFS(UK!$F$9:$F$77,UK!$C$9:$C$77,Data!$H6315),IF(AND($C4037="Tonne",$E4037="Fully converted"),SUMIFS(UK!$F$9:$F$77,UK!$C$9:$C$77,Data!$H6315),""))))</f>
        <v/>
      </c>
      <c r="B4037" t="s">
        <v>45</v>
      </c>
      <c r="C4037" t="s">
        <v>144</v>
      </c>
      <c r="D4037" t="s">
        <v>49</v>
      </c>
      <c r="E4037" t="s">
        <v>142</v>
      </c>
      <c r="F4037" s="32" t="s">
        <v>35</v>
      </c>
      <c r="G4037" s="32" t="s">
        <v>85</v>
      </c>
      <c r="H4037" s="32" t="s">
        <v>85</v>
      </c>
      <c r="I4037" s="32" t="s">
        <v>235</v>
      </c>
    </row>
    <row r="4038" spans="1:9" x14ac:dyDescent="0.25">
      <c r="A4038" t="str">
        <f>IF(AND($C4038="Area (ha)",$E4038="Fully converted"),SUMIFS(UK!$E$9:$E$77,UK!$C$9:$C$77,Data!$H6316),IF(AND($C4038="Area (ha)",$E4038="In conversion"),SUMIFS(UK!$F$9:$F$77,UK!$C$9:$C$77,Data!$H6316),IF(AND($C4038="Area (ha)",$E4038="Total"),SUMIFS(UK!$F$9:$F$77,UK!$C$9:$C$77,Data!$H6316),IF(AND($C4038="Tonne",$E4038="Fully converted"),SUMIFS(UK!$F$9:$F$77,UK!$C$9:$C$77,Data!$H6316),""))))</f>
        <v/>
      </c>
      <c r="B4038" t="s">
        <v>45</v>
      </c>
      <c r="C4038" t="s">
        <v>144</v>
      </c>
      <c r="D4038" t="s">
        <v>49</v>
      </c>
      <c r="E4038" t="s">
        <v>142</v>
      </c>
      <c r="F4038" s="32" t="s">
        <v>35</v>
      </c>
      <c r="G4038" s="32" t="s">
        <v>127</v>
      </c>
      <c r="H4038" s="32" t="s">
        <v>127</v>
      </c>
      <c r="I4038" s="32" t="s">
        <v>127</v>
      </c>
    </row>
    <row r="4039" spans="1:9" x14ac:dyDescent="0.25">
      <c r="A4039" t="str">
        <f>IF(AND($C4039="Area (ha)",$E4039="Fully converted"),SUMIFS(UK!$E$9:$E$77,UK!$C$9:$C$77,Data!$H6317),IF(AND($C4039="Area (ha)",$E4039="In conversion"),SUMIFS(UK!$F$9:$F$77,UK!$C$9:$C$77,Data!$H6317),IF(AND($C4039="Area (ha)",$E4039="Total"),SUMIFS(UK!$F$9:$F$77,UK!$C$9:$C$77,Data!$H6317),IF(AND($C4039="Tonne",$E4039="Fully converted"),SUMIFS(UK!$F$9:$F$77,UK!$C$9:$C$77,Data!$H6317),""))))</f>
        <v/>
      </c>
      <c r="B4039" t="s">
        <v>45</v>
      </c>
      <c r="C4039" t="s">
        <v>144</v>
      </c>
      <c r="D4039" t="s">
        <v>49</v>
      </c>
      <c r="E4039" t="s">
        <v>142</v>
      </c>
      <c r="F4039" s="32" t="s">
        <v>35</v>
      </c>
      <c r="G4039" s="32" t="s">
        <v>128</v>
      </c>
      <c r="H4039" s="32" t="s">
        <v>128</v>
      </c>
      <c r="I4039" s="32" t="s">
        <v>128</v>
      </c>
    </row>
    <row r="4040" spans="1:9" x14ac:dyDescent="0.25">
      <c r="A4040" t="str">
        <f>IF(AND($C4040="Area (ha)",$E4040="Fully converted"),SUMIFS(UK!$E$9:$E$77,UK!$C$9:$C$77,Data!$H6318),IF(AND($C4040="Area (ha)",$E4040="In conversion"),SUMIFS(UK!$F$9:$F$77,UK!$C$9:$C$77,Data!$H6318),IF(AND($C4040="Area (ha)",$E4040="Total"),SUMIFS(UK!$F$9:$F$77,UK!$C$9:$C$77,Data!$H6318),IF(AND($C4040="Tonne",$E4040="Fully converted"),SUMIFS(UK!$F$9:$F$77,UK!$C$9:$C$77,Data!$H6318),""))))</f>
        <v/>
      </c>
      <c r="B4040" t="s">
        <v>45</v>
      </c>
      <c r="C4040" t="s">
        <v>144</v>
      </c>
      <c r="D4040" t="s">
        <v>49</v>
      </c>
      <c r="E4040" t="s">
        <v>142</v>
      </c>
      <c r="F4040" s="32" t="s">
        <v>35</v>
      </c>
      <c r="G4040" s="32" t="s">
        <v>129</v>
      </c>
      <c r="H4040" s="32" t="s">
        <v>129</v>
      </c>
      <c r="I4040" s="32" t="s">
        <v>129</v>
      </c>
    </row>
    <row r="4041" spans="1:9" x14ac:dyDescent="0.25">
      <c r="A4041" t="str">
        <f>IF(AND($C4041="Area (ha)",$E4041="Fully converted"),SUMIFS(UK!$E$9:$E$77,UK!$C$9:$C$77,Data!$H6319),IF(AND($C4041="Area (ha)",$E4041="In conversion"),SUMIFS(UK!$F$9:$F$77,UK!$C$9:$C$77,Data!$H6319),IF(AND($C4041="Area (ha)",$E4041="Total"),SUMIFS(UK!$F$9:$F$77,UK!$C$9:$C$77,Data!$H6319),IF(AND($C4041="Tonne",$E4041="Fully converted"),SUMIFS(UK!$F$9:$F$77,UK!$C$9:$C$77,Data!$H6319),""))))</f>
        <v/>
      </c>
      <c r="B4041" t="s">
        <v>45</v>
      </c>
      <c r="C4041" t="s">
        <v>144</v>
      </c>
      <c r="D4041" t="s">
        <v>49</v>
      </c>
      <c r="E4041" t="s">
        <v>142</v>
      </c>
      <c r="F4041" s="32" t="s">
        <v>35</v>
      </c>
      <c r="G4041" s="32" t="s">
        <v>130</v>
      </c>
      <c r="H4041" s="32" t="s">
        <v>130</v>
      </c>
      <c r="I4041" s="32" t="s">
        <v>130</v>
      </c>
    </row>
    <row r="4042" spans="1:9" x14ac:dyDescent="0.25">
      <c r="A4042" t="str">
        <f>IF(AND($C4042="Area (ha)",$E4042="Fully converted"),SUMIFS(UK!$E$9:$E$77,UK!$C$9:$C$77,Data!$H6320),IF(AND($C4042="Area (ha)",$E4042="In conversion"),SUMIFS(UK!$F$9:$F$77,UK!$C$9:$C$77,Data!$H6320),IF(AND($C4042="Area (ha)",$E4042="Total"),SUMIFS(UK!$F$9:$F$77,UK!$C$9:$C$77,Data!$H6320),IF(AND($C4042="Tonne",$E4042="Fully converted"),SUMIFS(UK!$F$9:$F$77,UK!$C$9:$C$77,Data!$H6320),""))))</f>
        <v/>
      </c>
      <c r="B4042" t="s">
        <v>45</v>
      </c>
      <c r="C4042" t="s">
        <v>144</v>
      </c>
      <c r="D4042" t="s">
        <v>49</v>
      </c>
      <c r="E4042" t="s">
        <v>142</v>
      </c>
      <c r="F4042" s="32" t="s">
        <v>35</v>
      </c>
      <c r="G4042" s="32" t="s">
        <v>131</v>
      </c>
      <c r="H4042" s="32" t="s">
        <v>131</v>
      </c>
      <c r="I4042" s="32" t="s">
        <v>131</v>
      </c>
    </row>
    <row r="4043" spans="1:9" x14ac:dyDescent="0.25">
      <c r="A4043" t="str">
        <f>IF(AND($C4043="Area (ha)",$E4043="Fully converted"),SUMIFS(UK!$E$9:$E$77,UK!$C$9:$C$77,Data!$H6321),IF(AND($C4043="Area (ha)",$E4043="In conversion"),SUMIFS(UK!$F$9:$F$77,UK!$C$9:$C$77,Data!$H6321),IF(AND($C4043="Area (ha)",$E4043="Total"),SUMIFS(UK!$F$9:$F$77,UK!$C$9:$C$77,Data!$H6321),IF(AND($C4043="Tonne",$E4043="Fully converted"),SUMIFS(UK!$F$9:$F$77,UK!$C$9:$C$77,Data!$H6321),""))))</f>
        <v/>
      </c>
      <c r="B4043" t="s">
        <v>45</v>
      </c>
      <c r="C4043" t="s">
        <v>144</v>
      </c>
      <c r="D4043" t="s">
        <v>49</v>
      </c>
      <c r="E4043" t="s">
        <v>142</v>
      </c>
      <c r="F4043" s="32" t="s">
        <v>35</v>
      </c>
      <c r="G4043" s="32" t="s">
        <v>91</v>
      </c>
      <c r="H4043" s="32" t="s">
        <v>91</v>
      </c>
      <c r="I4043" s="32" t="s">
        <v>91</v>
      </c>
    </row>
    <row r="4044" spans="1:9" x14ac:dyDescent="0.25">
      <c r="A4044" t="str">
        <f>IF(AND($C4044="Area (ha)",$E4044="Fully converted"),SUMIFS(UK!$E$9:$E$77,UK!$C$9:$C$77,Data!$H6322),IF(AND($C4044="Area (ha)",$E4044="In conversion"),SUMIFS(UK!$F$9:$F$77,UK!$C$9:$C$77,Data!$H6322),IF(AND($C4044="Area (ha)",$E4044="Total"),SUMIFS(UK!$F$9:$F$77,UK!$C$9:$C$77,Data!$H6322),IF(AND($C4044="Tonne",$E4044="Fully converted"),SUMIFS(UK!$F$9:$F$77,UK!$C$9:$C$77,Data!$H6322),""))))</f>
        <v/>
      </c>
      <c r="B4044" t="s">
        <v>45</v>
      </c>
      <c r="C4044" t="s">
        <v>144</v>
      </c>
      <c r="D4044" t="s">
        <v>49</v>
      </c>
      <c r="E4044" t="s">
        <v>142</v>
      </c>
      <c r="F4044" s="32" t="s">
        <v>35</v>
      </c>
      <c r="G4044" s="32" t="s">
        <v>92</v>
      </c>
      <c r="H4044" s="32" t="s">
        <v>92</v>
      </c>
      <c r="I4044" s="32" t="s">
        <v>92</v>
      </c>
    </row>
    <row r="4045" spans="1:9" x14ac:dyDescent="0.25">
      <c r="A4045" t="str">
        <f>IF(AND($C4045="Area (ha)",$E4045="Fully converted"),SUMIFS(UK!$E$9:$E$77,UK!$C$9:$C$77,Data!$H6323),IF(AND($C4045="Area (ha)",$E4045="In conversion"),SUMIFS(UK!$F$9:$F$77,UK!$C$9:$C$77,Data!$H6323),IF(AND($C4045="Area (ha)",$E4045="Total"),SUMIFS(UK!$F$9:$F$77,UK!$C$9:$C$77,Data!$H6323),IF(AND($C4045="Tonne",$E4045="Fully converted"),SUMIFS(UK!$F$9:$F$77,UK!$C$9:$C$77,Data!$H6323),""))))</f>
        <v/>
      </c>
      <c r="B4045" t="s">
        <v>45</v>
      </c>
      <c r="C4045" t="s">
        <v>144</v>
      </c>
      <c r="D4045" t="s">
        <v>49</v>
      </c>
      <c r="E4045" t="s">
        <v>142</v>
      </c>
      <c r="F4045" s="32" t="s">
        <v>35</v>
      </c>
      <c r="G4045" s="32" t="s">
        <v>93</v>
      </c>
      <c r="H4045" s="32" t="s">
        <v>93</v>
      </c>
      <c r="I4045" s="32" t="s">
        <v>93</v>
      </c>
    </row>
    <row r="4046" spans="1:9" x14ac:dyDescent="0.25">
      <c r="A4046" t="str">
        <f>IF(AND($C4046="Area (ha)",$E4046="Fully converted"),SUMIFS(UK!$E$9:$E$77,UK!$C$9:$C$77,Data!$H6324),IF(AND($C4046="Area (ha)",$E4046="In conversion"),SUMIFS(UK!$F$9:$F$77,UK!$C$9:$C$77,Data!$H6324),IF(AND($C4046="Area (ha)",$E4046="Total"),SUMIFS(UK!$F$9:$F$77,UK!$C$9:$C$77,Data!$H6324),IF(AND($C4046="Tonne",$E4046="Fully converted"),SUMIFS(UK!$F$9:$F$77,UK!$C$9:$C$77,Data!$H6324),""))))</f>
        <v/>
      </c>
      <c r="B4046" t="s">
        <v>45</v>
      </c>
      <c r="C4046" t="s">
        <v>144</v>
      </c>
      <c r="D4046" t="s">
        <v>49</v>
      </c>
      <c r="E4046" t="s">
        <v>142</v>
      </c>
      <c r="F4046" s="32" t="s">
        <v>35</v>
      </c>
      <c r="G4046" s="32" t="s">
        <v>94</v>
      </c>
      <c r="H4046" s="32" t="s">
        <v>94</v>
      </c>
      <c r="I4046" s="32" t="s">
        <v>94</v>
      </c>
    </row>
    <row r="4047" spans="1:9" x14ac:dyDescent="0.25">
      <c r="A4047" t="str">
        <f>IF(AND($C4047="Area (ha)",$E4047="Fully converted"),SUMIFS(UK!$E$9:$E$77,UK!$C$9:$C$77,Data!$H6325),IF(AND($C4047="Area (ha)",$E4047="In conversion"),SUMIFS(UK!$F$9:$F$77,UK!$C$9:$C$77,Data!$H6325),IF(AND($C4047="Area (ha)",$E4047="Total"),SUMIFS(UK!$F$9:$F$77,UK!$C$9:$C$77,Data!$H6325),IF(AND($C4047="Tonne",$E4047="Fully converted"),SUMIFS(UK!$F$9:$F$77,UK!$C$9:$C$77,Data!$H6325),""))))</f>
        <v/>
      </c>
      <c r="B4047" t="s">
        <v>45</v>
      </c>
      <c r="C4047" t="s">
        <v>144</v>
      </c>
      <c r="D4047" t="s">
        <v>49</v>
      </c>
      <c r="E4047" t="s">
        <v>142</v>
      </c>
      <c r="F4047" s="32" t="s">
        <v>35</v>
      </c>
      <c r="G4047" s="32" t="s">
        <v>95</v>
      </c>
      <c r="H4047" s="32" t="s">
        <v>95</v>
      </c>
      <c r="I4047" s="32" t="s">
        <v>95</v>
      </c>
    </row>
    <row r="4048" spans="1:9" x14ac:dyDescent="0.25">
      <c r="A4048" t="str">
        <f>IF(AND($C4048="Area (ha)",$E4048="Fully converted"),SUMIFS(UK!$E$9:$E$77,UK!$C$9:$C$77,Data!$H6326),IF(AND($C4048="Area (ha)",$E4048="In conversion"),SUMIFS(UK!$F$9:$F$77,UK!$C$9:$C$77,Data!$H6326),IF(AND($C4048="Area (ha)",$E4048="Total"),SUMIFS(UK!$F$9:$F$77,UK!$C$9:$C$77,Data!$H6326),IF(AND($C4048="Tonne",$E4048="Fully converted"),SUMIFS(UK!$F$9:$F$77,UK!$C$9:$C$77,Data!$H6326),""))))</f>
        <v/>
      </c>
      <c r="B4048" t="s">
        <v>45</v>
      </c>
      <c r="C4048" t="s">
        <v>144</v>
      </c>
      <c r="D4048" t="s">
        <v>49</v>
      </c>
      <c r="E4048" t="s">
        <v>142</v>
      </c>
      <c r="F4048" s="32" t="s">
        <v>35</v>
      </c>
      <c r="G4048" s="32" t="s">
        <v>96</v>
      </c>
      <c r="H4048" s="32" t="s">
        <v>96</v>
      </c>
      <c r="I4048" s="32" t="s">
        <v>96</v>
      </c>
    </row>
    <row r="4049" spans="1:9" x14ac:dyDescent="0.25">
      <c r="A4049" t="str">
        <f>IF(AND($C4049="Area (ha)",$E4049="Fully converted"),SUMIFS(UK!$E$9:$E$77,UK!$C$9:$C$77,Data!$H6327),IF(AND($C4049="Area (ha)",$E4049="In conversion"),SUMIFS(UK!$F$9:$F$77,UK!$C$9:$C$77,Data!$H6327),IF(AND($C4049="Area (ha)",$E4049="Total"),SUMIFS(UK!$F$9:$F$77,UK!$C$9:$C$77,Data!$H6327),IF(AND($C4049="Tonne",$E4049="Fully converted"),SUMIFS(UK!$F$9:$F$77,UK!$C$9:$C$77,Data!$H6327),""))))</f>
        <v/>
      </c>
      <c r="B4049" t="s">
        <v>45</v>
      </c>
      <c r="C4049" t="s">
        <v>144</v>
      </c>
      <c r="D4049" t="s">
        <v>49</v>
      </c>
      <c r="E4049" t="s">
        <v>142</v>
      </c>
      <c r="F4049" s="32" t="s">
        <v>35</v>
      </c>
      <c r="G4049" s="32" t="s">
        <v>132</v>
      </c>
      <c r="H4049" s="32" t="s">
        <v>132</v>
      </c>
      <c r="I4049" s="32" t="s">
        <v>132</v>
      </c>
    </row>
    <row r="4050" spans="1:9" x14ac:dyDescent="0.25">
      <c r="A4050" t="str">
        <f>IF(AND($C4050="Area (ha)",$E4050="Fully converted"),SUMIFS(UK!$E$9:$E$77,UK!$C$9:$C$77,Data!$H6328),IF(AND($C4050="Area (ha)",$E4050="In conversion"),SUMIFS(UK!$F$9:$F$77,UK!$C$9:$C$77,Data!$H6328),IF(AND($C4050="Area (ha)",$E4050="Total"),SUMIFS(UK!$F$9:$F$77,UK!$C$9:$C$77,Data!$H6328),IF(AND($C4050="Tonne",$E4050="Fully converted"),SUMIFS(UK!$F$9:$F$77,UK!$C$9:$C$77,Data!$H6328),""))))</f>
        <v/>
      </c>
      <c r="B4050" t="s">
        <v>45</v>
      </c>
      <c r="C4050" t="s">
        <v>144</v>
      </c>
      <c r="D4050" t="s">
        <v>49</v>
      </c>
      <c r="E4050" t="s">
        <v>142</v>
      </c>
      <c r="F4050" s="32" t="s">
        <v>35</v>
      </c>
      <c r="G4050" s="32" t="s">
        <v>98</v>
      </c>
      <c r="H4050" s="32" t="s">
        <v>98</v>
      </c>
      <c r="I4050" s="32" t="s">
        <v>98</v>
      </c>
    </row>
    <row r="4051" spans="1:9" x14ac:dyDescent="0.25">
      <c r="A4051" t="str">
        <f>IF(AND($C4051="Area (ha)",$E4051="Fully converted"),SUMIFS(UK!$E$9:$E$77,UK!$C$9:$C$77,Data!$H6329),IF(AND($C4051="Area (ha)",$E4051="In conversion"),SUMIFS(UK!$F$9:$F$77,UK!$C$9:$C$77,Data!$H6329),IF(AND($C4051="Area (ha)",$E4051="Total"),SUMIFS(UK!$F$9:$F$77,UK!$C$9:$C$77,Data!$H6329),IF(AND($C4051="Tonne",$E4051="Fully converted"),SUMIFS(UK!$F$9:$F$77,UK!$C$9:$C$77,Data!$H6329),""))))</f>
        <v/>
      </c>
      <c r="B4051" t="s">
        <v>45</v>
      </c>
      <c r="C4051" t="s">
        <v>144</v>
      </c>
      <c r="D4051" t="s">
        <v>49</v>
      </c>
      <c r="E4051" t="s">
        <v>142</v>
      </c>
      <c r="F4051" s="32" t="s">
        <v>35</v>
      </c>
      <c r="G4051" s="32" t="s">
        <v>99</v>
      </c>
      <c r="H4051" s="32" t="s">
        <v>99</v>
      </c>
      <c r="I4051" s="32" t="s">
        <v>99</v>
      </c>
    </row>
    <row r="4052" spans="1:9" x14ac:dyDescent="0.25">
      <c r="A4052" t="str">
        <f>IF(AND($C4052="Area (ha)",$E4052="Fully converted"),SUMIFS(UK!$E$9:$E$77,UK!$C$9:$C$77,Data!$H6330),IF(AND($C4052="Area (ha)",$E4052="In conversion"),SUMIFS(UK!$F$9:$F$77,UK!$C$9:$C$77,Data!$H6330),IF(AND($C4052="Area (ha)",$E4052="Total"),SUMIFS(UK!$F$9:$F$77,UK!$C$9:$C$77,Data!$H6330),IF(AND($C4052="Tonne",$E4052="Fully converted"),SUMIFS(UK!$F$9:$F$77,UK!$C$9:$C$77,Data!$H6330),""))))</f>
        <v/>
      </c>
      <c r="B4052" t="s">
        <v>45</v>
      </c>
      <c r="C4052" t="s">
        <v>144</v>
      </c>
      <c r="D4052" t="s">
        <v>49</v>
      </c>
      <c r="E4052" t="s">
        <v>142</v>
      </c>
      <c r="F4052" s="32" t="s">
        <v>35</v>
      </c>
      <c r="G4052" s="32" t="s">
        <v>100</v>
      </c>
      <c r="H4052" s="32" t="s">
        <v>100</v>
      </c>
      <c r="I4052" s="32" t="s">
        <v>101</v>
      </c>
    </row>
    <row r="4053" spans="1:9" x14ac:dyDescent="0.25">
      <c r="A4053" t="str">
        <f>IF(AND($C4053="Area (ha)",$E4053="Fully converted"),SUMIFS(UK!$E$9:$E$77,UK!$C$9:$C$77,Data!$H6331),IF(AND($C4053="Area (ha)",$E4053="In conversion"),SUMIFS(UK!$F$9:$F$77,UK!$C$9:$C$77,Data!$H6331),IF(AND($C4053="Area (ha)",$E4053="Total"),SUMIFS(UK!$F$9:$F$77,UK!$C$9:$C$77,Data!$H6331),IF(AND($C4053="Tonne",$E4053="Fully converted"),SUMIFS(UK!$F$9:$F$77,UK!$C$9:$C$77,Data!$H6331),""))))</f>
        <v/>
      </c>
      <c r="B4053" t="s">
        <v>45</v>
      </c>
      <c r="C4053" t="s">
        <v>144</v>
      </c>
      <c r="D4053" t="s">
        <v>49</v>
      </c>
      <c r="E4053" t="s">
        <v>142</v>
      </c>
      <c r="F4053" s="32" t="s">
        <v>35</v>
      </c>
      <c r="G4053" s="32" t="s">
        <v>101</v>
      </c>
      <c r="H4053" s="32" t="s">
        <v>101</v>
      </c>
      <c r="I4053" s="32" t="s">
        <v>101</v>
      </c>
    </row>
    <row r="4054" spans="1:9" x14ac:dyDescent="0.25">
      <c r="A4054" t="str">
        <f>IF(AND($C4054="Area (ha)",$E4054="Fully converted"),SUMIFS(UK!$E$9:$E$77,UK!$C$9:$C$77,Data!$H6332),IF(AND($C4054="Area (ha)",$E4054="In conversion"),SUMIFS(UK!$F$9:$F$77,UK!$C$9:$C$77,Data!$H6332),IF(AND($C4054="Area (ha)",$E4054="Total"),SUMIFS(UK!$F$9:$F$77,UK!$C$9:$C$77,Data!$H6332),IF(AND($C4054="Tonne",$E4054="Fully converted"),SUMIFS(UK!$F$9:$F$77,UK!$C$9:$C$77,Data!$H6332),""))))</f>
        <v/>
      </c>
      <c r="B4054" t="s">
        <v>45</v>
      </c>
      <c r="C4054" t="s">
        <v>144</v>
      </c>
      <c r="D4054" t="s">
        <v>49</v>
      </c>
      <c r="E4054" t="s">
        <v>142</v>
      </c>
      <c r="F4054" s="32" t="s">
        <v>35</v>
      </c>
      <c r="G4054" s="32" t="s">
        <v>102</v>
      </c>
      <c r="H4054" s="32" t="s">
        <v>102</v>
      </c>
      <c r="I4054" s="32" t="s">
        <v>102</v>
      </c>
    </row>
    <row r="4055" spans="1:9" x14ac:dyDescent="0.25">
      <c r="A4055" t="str">
        <f>IF(AND($C4055="Area (ha)",$E4055="Fully converted"),SUMIFS(UK!$E$9:$E$77,UK!$C$9:$C$77,Data!$H6333),IF(AND($C4055="Area (ha)",$E4055="In conversion"),SUMIFS(UK!$F$9:$F$77,UK!$C$9:$C$77,Data!$H6333),IF(AND($C4055="Area (ha)",$E4055="Total"),SUMIFS(UK!$F$9:$F$77,UK!$C$9:$C$77,Data!$H6333),IF(AND($C4055="Tonne",$E4055="Fully converted"),SUMIFS(UK!$F$9:$F$77,UK!$C$9:$C$77,Data!$H6333),""))))</f>
        <v/>
      </c>
      <c r="B4055" t="s">
        <v>45</v>
      </c>
      <c r="C4055" t="s">
        <v>144</v>
      </c>
      <c r="D4055" t="s">
        <v>49</v>
      </c>
      <c r="E4055" t="s">
        <v>142</v>
      </c>
      <c r="F4055" s="32" t="s">
        <v>35</v>
      </c>
      <c r="G4055" s="32" t="s">
        <v>103</v>
      </c>
      <c r="H4055" s="32" t="s">
        <v>103</v>
      </c>
      <c r="I4055" s="32" t="s">
        <v>103</v>
      </c>
    </row>
    <row r="4056" spans="1:9" x14ac:dyDescent="0.25">
      <c r="A4056" t="str">
        <f>IF(AND($C4056="Area (ha)",$E4056="Fully converted"),SUMIFS(UK!$E$9:$E$77,UK!$C$9:$C$77,Data!$H6334),IF(AND($C4056="Area (ha)",$E4056="In conversion"),SUMIFS(UK!$F$9:$F$77,UK!$C$9:$C$77,Data!$H6334),IF(AND($C4056="Area (ha)",$E4056="Total"),SUMIFS(UK!$F$9:$F$77,UK!$C$9:$C$77,Data!$H6334),IF(AND($C4056="Tonne",$E4056="Fully converted"),SUMIFS(UK!$F$9:$F$77,UK!$C$9:$C$77,Data!$H6334),""))))</f>
        <v/>
      </c>
      <c r="B4056" t="s">
        <v>45</v>
      </c>
      <c r="C4056" t="s">
        <v>144</v>
      </c>
      <c r="D4056" t="s">
        <v>49</v>
      </c>
      <c r="E4056" t="s">
        <v>142</v>
      </c>
      <c r="F4056" s="32" t="s">
        <v>35</v>
      </c>
      <c r="G4056" s="32" t="s">
        <v>104</v>
      </c>
      <c r="H4056" s="32" t="s">
        <v>104</v>
      </c>
      <c r="I4056" s="32" t="s">
        <v>104</v>
      </c>
    </row>
    <row r="4057" spans="1:9" x14ac:dyDescent="0.25">
      <c r="A4057" t="str">
        <f>IF(AND($C4057="Area (ha)",$E4057="Fully converted"),SUMIFS(UK!$E$9:$E$77,UK!$C$9:$C$77,Data!$H6335),IF(AND($C4057="Area (ha)",$E4057="In conversion"),SUMIFS(UK!$F$9:$F$77,UK!$C$9:$C$77,Data!$H6335),IF(AND($C4057="Area (ha)",$E4057="Total"),SUMIFS(UK!$F$9:$F$77,UK!$C$9:$C$77,Data!$H6335),IF(AND($C4057="Tonne",$E4057="Fully converted"),SUMIFS(UK!$F$9:$F$77,UK!$C$9:$C$77,Data!$H6335),""))))</f>
        <v/>
      </c>
      <c r="B4057" t="s">
        <v>45</v>
      </c>
      <c r="C4057" t="s">
        <v>144</v>
      </c>
      <c r="D4057" t="s">
        <v>49</v>
      </c>
      <c r="E4057" t="s">
        <v>142</v>
      </c>
      <c r="F4057" s="32" t="s">
        <v>35</v>
      </c>
      <c r="G4057" s="32" t="s">
        <v>105</v>
      </c>
      <c r="H4057" s="32" t="s">
        <v>105</v>
      </c>
      <c r="I4057" s="32" t="s">
        <v>105</v>
      </c>
    </row>
    <row r="4058" spans="1:9" x14ac:dyDescent="0.25">
      <c r="A4058" t="str">
        <f>IF(AND($C4058="Area (ha)",$E4058="Fully converted"),SUMIFS(UK!$E$9:$E$77,UK!$C$9:$C$77,Data!$H6336),IF(AND($C4058="Area (ha)",$E4058="In conversion"),SUMIFS(UK!$F$9:$F$77,UK!$C$9:$C$77,Data!$H6336),IF(AND($C4058="Area (ha)",$E4058="Total"),SUMIFS(UK!$F$9:$F$77,UK!$C$9:$C$77,Data!$H6336),IF(AND($C4058="Tonne",$E4058="Fully converted"),SUMIFS(UK!$F$9:$F$77,UK!$C$9:$C$77,Data!$H6336),""))))</f>
        <v/>
      </c>
      <c r="B4058" t="s">
        <v>45</v>
      </c>
      <c r="C4058" t="s">
        <v>144</v>
      </c>
      <c r="D4058" t="s">
        <v>49</v>
      </c>
      <c r="E4058" t="s">
        <v>142</v>
      </c>
      <c r="F4058" s="32" t="s">
        <v>35</v>
      </c>
      <c r="G4058" s="32" t="s">
        <v>106</v>
      </c>
      <c r="H4058" s="32" t="s">
        <v>106</v>
      </c>
      <c r="I4058" s="32" t="s">
        <v>106</v>
      </c>
    </row>
    <row r="4059" spans="1:9" x14ac:dyDescent="0.25">
      <c r="A4059" t="str">
        <f>IF(AND($C4059="Area (ha)",$E4059="Fully converted"),SUMIFS(UK!$E$9:$E$77,UK!$C$9:$C$77,Data!$H6337),IF(AND($C4059="Area (ha)",$E4059="In conversion"),SUMIFS(UK!$F$9:$F$77,UK!$C$9:$C$77,Data!$H6337),IF(AND($C4059="Area (ha)",$E4059="Total"),SUMIFS(UK!$F$9:$F$77,UK!$C$9:$C$77,Data!$H6337),IF(AND($C4059="Tonne",$E4059="Fully converted"),SUMIFS(UK!$F$9:$F$77,UK!$C$9:$C$77,Data!$H6337),""))))</f>
        <v/>
      </c>
      <c r="B4059" t="s">
        <v>45</v>
      </c>
      <c r="C4059" t="s">
        <v>144</v>
      </c>
      <c r="D4059" t="s">
        <v>49</v>
      </c>
      <c r="E4059" t="s">
        <v>142</v>
      </c>
      <c r="F4059" s="32" t="s">
        <v>35</v>
      </c>
      <c r="G4059" s="32" t="s">
        <v>107</v>
      </c>
      <c r="H4059" s="32" t="s">
        <v>107</v>
      </c>
      <c r="I4059" s="32" t="s">
        <v>107</v>
      </c>
    </row>
    <row r="4060" spans="1:9" x14ac:dyDescent="0.25">
      <c r="A4060" t="str">
        <f>IF(AND($C4060="Area (ha)",$E4060="Fully converted"),SUMIFS(UK!$E$9:$E$77,UK!$C$9:$C$77,Data!$H6338),IF(AND($C4060="Area (ha)",$E4060="In conversion"),SUMIFS(UK!$F$9:$F$77,UK!$C$9:$C$77,Data!$H6338),IF(AND($C4060="Area (ha)",$E4060="Total"),SUMIFS(UK!$F$9:$F$77,UK!$C$9:$C$77,Data!$H6338),IF(AND($C4060="Tonne",$E4060="Fully converted"),SUMIFS(UK!$F$9:$F$77,UK!$C$9:$C$77,Data!$H6338),""))))</f>
        <v/>
      </c>
      <c r="B4060" t="s">
        <v>45</v>
      </c>
      <c r="C4060" t="s">
        <v>144</v>
      </c>
      <c r="D4060" t="s">
        <v>49</v>
      </c>
      <c r="E4060" t="s">
        <v>142</v>
      </c>
      <c r="F4060" s="32" t="s">
        <v>35</v>
      </c>
      <c r="G4060" s="32" t="s">
        <v>108</v>
      </c>
      <c r="H4060" s="32" t="s">
        <v>108</v>
      </c>
      <c r="I4060" s="32" t="s">
        <v>108</v>
      </c>
    </row>
    <row r="4061" spans="1:9" x14ac:dyDescent="0.25">
      <c r="A4061" t="str">
        <f>IF(AND($C4061="Area (ha)",$E4061="Fully converted"),SUMIFS(UK!$E$9:$E$77,UK!$C$9:$C$77,Data!$H6339),IF(AND($C4061="Area (ha)",$E4061="In conversion"),SUMIFS(UK!$F$9:$F$77,UK!$C$9:$C$77,Data!$H6339),IF(AND($C4061="Area (ha)",$E4061="Total"),SUMIFS(UK!$F$9:$F$77,UK!$C$9:$C$77,Data!$H6339),IF(AND($C4061="Tonne",$E4061="Fully converted"),SUMIFS(UK!$F$9:$F$77,UK!$C$9:$C$77,Data!$H6339),""))))</f>
        <v/>
      </c>
      <c r="B4061" t="s">
        <v>45</v>
      </c>
      <c r="C4061" t="s">
        <v>144</v>
      </c>
      <c r="D4061" t="s">
        <v>49</v>
      </c>
      <c r="E4061" t="s">
        <v>142</v>
      </c>
      <c r="F4061" s="32" t="s">
        <v>35</v>
      </c>
      <c r="G4061" s="32" t="s">
        <v>109</v>
      </c>
      <c r="H4061" s="32" t="s">
        <v>109</v>
      </c>
      <c r="I4061" s="32" t="s">
        <v>109</v>
      </c>
    </row>
    <row r="4062" spans="1:9" x14ac:dyDescent="0.25">
      <c r="A4062" t="str">
        <f>IF(AND($C4062="Area (ha)",$E4062="Fully converted"),SUMIFS(UK!$E$9:$E$77,UK!$C$9:$C$77,Data!$H6340),IF(AND($C4062="Area (ha)",$E4062="In conversion"),SUMIFS(UK!$F$9:$F$77,UK!$C$9:$C$77,Data!$H6340),IF(AND($C4062="Area (ha)",$E4062="Total"),SUMIFS(UK!$F$9:$F$77,UK!$C$9:$C$77,Data!$H6340),IF(AND($C4062="Tonne",$E4062="Fully converted"),SUMIFS(UK!$F$9:$F$77,UK!$C$9:$C$77,Data!$H6340),""))))</f>
        <v/>
      </c>
      <c r="B4062" t="s">
        <v>45</v>
      </c>
      <c r="C4062" t="s">
        <v>144</v>
      </c>
      <c r="D4062" t="s">
        <v>49</v>
      </c>
      <c r="E4062" t="s">
        <v>142</v>
      </c>
      <c r="F4062" s="32" t="s">
        <v>35</v>
      </c>
      <c r="G4062" s="32" t="s">
        <v>133</v>
      </c>
      <c r="H4062" s="32" t="s">
        <v>110</v>
      </c>
      <c r="I4062" s="32" t="s">
        <v>133</v>
      </c>
    </row>
    <row r="4063" spans="1:9" x14ac:dyDescent="0.25">
      <c r="A4063" t="str">
        <f>IF(AND($C4063="Area (ha)",$E4063="Fully converted"),SUMIFS(UK!$E$9:$E$77,UK!$C$9:$C$77,Data!$H6341),IF(AND($C4063="Area (ha)",$E4063="In conversion"),SUMIFS(UK!$F$9:$F$77,UK!$C$9:$C$77,Data!$H6341),IF(AND($C4063="Area (ha)",$E4063="Total"),SUMIFS(UK!$F$9:$F$77,UK!$C$9:$C$77,Data!$H6341),IF(AND($C4063="Tonne",$E4063="Fully converted"),SUMIFS(UK!$F$9:$F$77,UK!$C$9:$C$77,Data!$H6341),""))))</f>
        <v/>
      </c>
      <c r="B4063" t="s">
        <v>45</v>
      </c>
      <c r="C4063" t="s">
        <v>144</v>
      </c>
      <c r="D4063" t="s">
        <v>49</v>
      </c>
      <c r="E4063" t="s">
        <v>142</v>
      </c>
      <c r="F4063" s="32" t="s">
        <v>35</v>
      </c>
      <c r="G4063" s="32" t="s">
        <v>111</v>
      </c>
      <c r="H4063" s="32" t="s">
        <v>111</v>
      </c>
      <c r="I4063" s="32" t="s">
        <v>111</v>
      </c>
    </row>
    <row r="4064" spans="1:9" x14ac:dyDescent="0.25">
      <c r="A4064" t="str">
        <f>IF(AND($C4064="Area (ha)",$E4064="Fully converted"),SUMIFS(UK!$E$9:$E$77,UK!$C$9:$C$77,Data!$H6342),IF(AND($C4064="Area (ha)",$E4064="In conversion"),SUMIFS(UK!$F$9:$F$77,UK!$C$9:$C$77,Data!$H6342),IF(AND($C4064="Area (ha)",$E4064="Total"),SUMIFS(UK!$F$9:$F$77,UK!$C$9:$C$77,Data!$H6342),IF(AND($C4064="Tonne",$E4064="Fully converted"),SUMIFS(UK!$F$9:$F$77,UK!$C$9:$C$77,Data!$H6342),""))))</f>
        <v/>
      </c>
      <c r="B4064" t="s">
        <v>45</v>
      </c>
      <c r="C4064" t="s">
        <v>144</v>
      </c>
      <c r="D4064" t="s">
        <v>49</v>
      </c>
      <c r="E4064" t="s">
        <v>142</v>
      </c>
      <c r="F4064" s="32" t="s">
        <v>35</v>
      </c>
      <c r="G4064" s="32" t="s">
        <v>134</v>
      </c>
      <c r="H4064" s="32" t="s">
        <v>134</v>
      </c>
      <c r="I4064" s="32" t="s">
        <v>134</v>
      </c>
    </row>
    <row r="4065" spans="1:9" x14ac:dyDescent="0.25">
      <c r="A4065" t="str">
        <f>IF(AND($C4065="Area (ha)",$E4065="Fully converted"),SUMIFS(UK!$E$9:$E$77,UK!$C$9:$C$77,Data!$H6343),IF(AND($C4065="Area (ha)",$E4065="In conversion"),SUMIFS(UK!$F$9:$F$77,UK!$C$9:$C$77,Data!$H6343),IF(AND($C4065="Area (ha)",$E4065="Total"),SUMIFS(UK!$F$9:$F$77,UK!$C$9:$C$77,Data!$H6343),IF(AND($C4065="Tonne",$E4065="Fully converted"),SUMIFS(UK!$F$9:$F$77,UK!$C$9:$C$77,Data!$H6343),""))))</f>
        <v/>
      </c>
      <c r="B4065" t="s">
        <v>45</v>
      </c>
      <c r="C4065" t="s">
        <v>144</v>
      </c>
      <c r="D4065" t="s">
        <v>49</v>
      </c>
      <c r="E4065" t="s">
        <v>142</v>
      </c>
      <c r="F4065" s="32" t="s">
        <v>35</v>
      </c>
      <c r="G4065" s="32" t="s">
        <v>113</v>
      </c>
      <c r="H4065" s="32" t="s">
        <v>113</v>
      </c>
      <c r="I4065" s="32" t="s">
        <v>113</v>
      </c>
    </row>
    <row r="4066" spans="1:9" x14ac:dyDescent="0.25">
      <c r="A4066" t="str">
        <f>IF(AND($C4066="Area (ha)",$E4066="Fully converted"),SUMIFS(UK!$E$9:$E$77,UK!$C$9:$C$77,Data!$H6344),IF(AND($C4066="Area (ha)",$E4066="In conversion"),SUMIFS(UK!$F$9:$F$77,UK!$C$9:$C$77,Data!$H6344),IF(AND($C4066="Area (ha)",$E4066="Total"),SUMIFS(UK!$F$9:$F$77,UK!$C$9:$C$77,Data!$H6344),IF(AND($C4066="Tonne",$E4066="Fully converted"),SUMIFS(UK!$F$9:$F$77,UK!$C$9:$C$77,Data!$H6344),""))))</f>
        <v/>
      </c>
      <c r="B4066" t="s">
        <v>45</v>
      </c>
      <c r="C4066" t="s">
        <v>144</v>
      </c>
      <c r="D4066" t="s">
        <v>49</v>
      </c>
      <c r="E4066" t="s">
        <v>142</v>
      </c>
      <c r="F4066" s="32" t="s">
        <v>35</v>
      </c>
      <c r="G4066" s="32" t="s">
        <v>135</v>
      </c>
      <c r="H4066" s="32" t="s">
        <v>135</v>
      </c>
      <c r="I4066" s="32" t="s">
        <v>135</v>
      </c>
    </row>
    <row r="4067" spans="1:9" x14ac:dyDescent="0.25">
      <c r="A4067" t="str">
        <f>IF(AND($C4067="Area (ha)",$E4067="Fully converted"),SUMIFS(UK!$E$9:$E$77,UK!$C$9:$C$77,Data!$H6345),IF(AND($C4067="Area (ha)",$E4067="In conversion"),SUMIFS(UK!$F$9:$F$77,UK!$C$9:$C$77,Data!$H6345),IF(AND($C4067="Area (ha)",$E4067="Total"),SUMIFS(UK!$F$9:$F$77,UK!$C$9:$C$77,Data!$H6345),IF(AND($C4067="Tonne",$E4067="Fully converted"),SUMIFS(UK!$F$9:$F$77,UK!$C$9:$C$77,Data!$H6345),""))))</f>
        <v/>
      </c>
      <c r="B4067" t="s">
        <v>45</v>
      </c>
      <c r="C4067" t="s">
        <v>144</v>
      </c>
      <c r="D4067" t="s">
        <v>49</v>
      </c>
      <c r="E4067" t="s">
        <v>142</v>
      </c>
      <c r="F4067" s="32" t="s">
        <v>35</v>
      </c>
      <c r="G4067" s="32" t="s">
        <v>115</v>
      </c>
      <c r="H4067" s="32" t="s">
        <v>115</v>
      </c>
      <c r="I4067" s="32" t="s">
        <v>115</v>
      </c>
    </row>
    <row r="4068" spans="1:9" x14ac:dyDescent="0.25">
      <c r="A4068" t="str">
        <f>IF(AND($C4068="Area (ha)",$E4068="Fully converted"),SUMIFS(UK!$E$9:$E$77,UK!$C$9:$C$77,Data!$H6346),IF(AND($C4068="Area (ha)",$E4068="In conversion"),SUMIFS(UK!$F$9:$F$77,UK!$C$9:$C$77,Data!$H6346),IF(AND($C4068="Area (ha)",$E4068="Total"),SUMIFS(UK!$F$9:$F$77,UK!$C$9:$C$77,Data!$H6346),IF(AND($C4068="Tonne",$E4068="Fully converted"),SUMIFS(UK!$F$9:$F$77,UK!$C$9:$C$77,Data!$H6346),""))))</f>
        <v/>
      </c>
      <c r="B4068" t="s">
        <v>45</v>
      </c>
      <c r="C4068" t="s">
        <v>144</v>
      </c>
      <c r="D4068" t="s">
        <v>49</v>
      </c>
      <c r="E4068" t="s">
        <v>142</v>
      </c>
      <c r="F4068" s="32" t="s">
        <v>35</v>
      </c>
      <c r="G4068" s="32" t="s">
        <v>116</v>
      </c>
      <c r="H4068" s="32" t="s">
        <v>116</v>
      </c>
      <c r="I4068" s="32" t="s">
        <v>116</v>
      </c>
    </row>
    <row r="4069" spans="1:9" x14ac:dyDescent="0.25">
      <c r="A4069" t="str">
        <f>IF(AND($C4069="Area (ha)",$E4069="Fully converted"),SUMIFS(UK!$E$9:$E$77,UK!$C$9:$C$77,Data!$H6347),IF(AND($C4069="Area (ha)",$E4069="In conversion"),SUMIFS(UK!$F$9:$F$77,UK!$C$9:$C$77,Data!$H6347),IF(AND($C4069="Area (ha)",$E4069="Total"),SUMIFS(UK!$F$9:$F$77,UK!$C$9:$C$77,Data!$H6347),IF(AND($C4069="Tonne",$E4069="Fully converted"),SUMIFS(UK!$F$9:$F$77,UK!$C$9:$C$77,Data!$H6347),""))))</f>
        <v/>
      </c>
      <c r="B4069" t="s">
        <v>45</v>
      </c>
      <c r="C4069" t="s">
        <v>144</v>
      </c>
      <c r="D4069" t="s">
        <v>49</v>
      </c>
      <c r="E4069" t="s">
        <v>142</v>
      </c>
      <c r="F4069" s="32" t="s">
        <v>35</v>
      </c>
      <c r="G4069" s="32" t="s">
        <v>117</v>
      </c>
      <c r="H4069" s="32" t="s">
        <v>117</v>
      </c>
      <c r="I4069" s="32" t="s">
        <v>117</v>
      </c>
    </row>
    <row r="4070" spans="1:9" x14ac:dyDescent="0.25">
      <c r="A4070" t="str">
        <f>IF(AND($C4070="Area (ha)",$E4070="Fully converted"),SUMIFS(UK!$E$9:$E$77,UK!$C$9:$C$77,Data!$H6348),IF(AND($C4070="Area (ha)",$E4070="In conversion"),SUMIFS(UK!$F$9:$F$77,UK!$C$9:$C$77,Data!$H6348),IF(AND($C4070="Area (ha)",$E4070="Total"),SUMIFS(UK!$F$9:$F$77,UK!$C$9:$C$77,Data!$H6348),IF(AND($C4070="Tonne",$E4070="Fully converted"),SUMIFS(UK!$F$9:$F$77,UK!$C$9:$C$77,Data!$H6348),""))))</f>
        <v/>
      </c>
      <c r="B4070" t="s">
        <v>45</v>
      </c>
      <c r="C4070" t="s">
        <v>144</v>
      </c>
      <c r="D4070" t="s">
        <v>49</v>
      </c>
      <c r="E4070" t="s">
        <v>142</v>
      </c>
      <c r="F4070" s="32" t="s">
        <v>35</v>
      </c>
      <c r="G4070" s="32" t="s">
        <v>136</v>
      </c>
      <c r="H4070" s="32" t="s">
        <v>136</v>
      </c>
      <c r="I4070" s="32" t="s">
        <v>136</v>
      </c>
    </row>
    <row r="4071" spans="1:9" x14ac:dyDescent="0.25">
      <c r="A4071" t="str">
        <f>IF(AND($C4071="Area (ha)",$E4071="Fully converted"),SUMIFS(UK!$E$9:$E$77,UK!$C$9:$C$77,Data!$H6349),IF(AND($C4071="Area (ha)",$E4071="In conversion"),SUMIFS(UK!$F$9:$F$77,UK!$C$9:$C$77,Data!$H6349),IF(AND($C4071="Area (ha)",$E4071="Total"),SUMIFS(UK!$F$9:$F$77,UK!$C$9:$C$77,Data!$H6349),IF(AND($C4071="Tonne",$E4071="Fully converted"),SUMIFS(UK!$F$9:$F$77,UK!$C$9:$C$77,Data!$H6349),""))))</f>
        <v/>
      </c>
      <c r="B4071" t="s">
        <v>45</v>
      </c>
      <c r="C4071" t="s">
        <v>144</v>
      </c>
      <c r="D4071" t="s">
        <v>49</v>
      </c>
      <c r="E4071" t="s">
        <v>142</v>
      </c>
      <c r="F4071" s="32" t="s">
        <v>35</v>
      </c>
      <c r="G4071" s="32" t="s">
        <v>137</v>
      </c>
      <c r="H4071" s="32" t="s">
        <v>137</v>
      </c>
      <c r="I4071" s="32" t="s">
        <v>137</v>
      </c>
    </row>
    <row r="4072" spans="1:9" x14ac:dyDescent="0.25">
      <c r="A4072" t="str">
        <f>IF(AND($C4072="Area (ha)",$E4072="Fully converted"),SUMIFS(UK!$E$9:$E$77,UK!$C$9:$C$77,Data!$H6350),IF(AND($C4072="Area (ha)",$E4072="In conversion"),SUMIFS(UK!$F$9:$F$77,UK!$C$9:$C$77,Data!$H6350),IF(AND($C4072="Area (ha)",$E4072="Total"),SUMIFS(UK!$F$9:$F$77,UK!$C$9:$C$77,Data!$H6350),IF(AND($C4072="Tonne",$E4072="Fully converted"),SUMIFS(UK!$F$9:$F$77,UK!$C$9:$C$77,Data!$H6350),""))))</f>
        <v/>
      </c>
      <c r="B4072" t="s">
        <v>45</v>
      </c>
      <c r="C4072" t="s">
        <v>144</v>
      </c>
      <c r="D4072" t="s">
        <v>49</v>
      </c>
      <c r="E4072" t="s">
        <v>142</v>
      </c>
      <c r="F4072" s="32" t="s">
        <v>35</v>
      </c>
      <c r="G4072" s="32" t="s">
        <v>119</v>
      </c>
      <c r="H4072" s="32" t="s">
        <v>119</v>
      </c>
      <c r="I4072" s="32" t="s">
        <v>119</v>
      </c>
    </row>
    <row r="4073" spans="1:9" x14ac:dyDescent="0.25">
      <c r="A4073" t="str">
        <f>IF(AND($C4073="Area (ha)",$E4073="Fully converted"),SUMIFS(UK!$E$9:$E$77,UK!$C$9:$C$77,Data!$H6351),IF(AND($C4073="Area (ha)",$E4073="In conversion"),SUMIFS(UK!$F$9:$F$77,UK!$C$9:$C$77,Data!$H6351),IF(AND($C4073="Area (ha)",$E4073="Total"),SUMIFS(UK!$F$9:$F$77,UK!$C$9:$C$77,Data!$H6351),IF(AND($C4073="Tonne",$E4073="Fully converted"),SUMIFS(UK!$F$9:$F$77,UK!$C$9:$C$77,Data!$H6351),""))))</f>
        <v/>
      </c>
      <c r="B4073" t="s">
        <v>45</v>
      </c>
      <c r="C4073" t="s">
        <v>144</v>
      </c>
      <c r="D4073" t="s">
        <v>49</v>
      </c>
      <c r="E4073" t="s">
        <v>142</v>
      </c>
      <c r="F4073" s="32" t="s">
        <v>36</v>
      </c>
      <c r="G4073" s="32" t="s">
        <v>146</v>
      </c>
      <c r="H4073" s="32" t="s">
        <v>146</v>
      </c>
      <c r="I4073" s="32" t="s">
        <v>52</v>
      </c>
    </row>
    <row r="4074" spans="1:9" x14ac:dyDescent="0.25">
      <c r="A4074" t="str">
        <f>IF(AND($C4074="Area (ha)",$E4074="Fully converted"),SUMIFS(UK!$E$9:$E$77,UK!$C$9:$C$77,Data!$H6352),IF(AND($C4074="Area (ha)",$E4074="In conversion"),SUMIFS(UK!$F$9:$F$77,UK!$C$9:$C$77,Data!$H6352),IF(AND($C4074="Area (ha)",$E4074="Total"),SUMIFS(UK!$F$9:$F$77,UK!$C$9:$C$77,Data!$H6352),IF(AND($C4074="Tonne",$E4074="Fully converted"),SUMIFS(UK!$F$9:$F$77,UK!$C$9:$C$77,Data!$H6352),""))))</f>
        <v/>
      </c>
      <c r="B4074" t="s">
        <v>45</v>
      </c>
      <c r="C4074" t="s">
        <v>144</v>
      </c>
      <c r="D4074" t="s">
        <v>49</v>
      </c>
      <c r="E4074" t="s">
        <v>142</v>
      </c>
      <c r="F4074" s="32" t="s">
        <v>36</v>
      </c>
      <c r="G4074" s="32" t="s">
        <v>53</v>
      </c>
      <c r="H4074" s="32" t="s">
        <v>53</v>
      </c>
      <c r="I4074" s="32" t="s">
        <v>53</v>
      </c>
    </row>
    <row r="4075" spans="1:9" x14ac:dyDescent="0.25">
      <c r="A4075" t="str">
        <f>IF(AND($C4075="Area (ha)",$E4075="Fully converted"),SUMIFS(UK!$E$9:$E$77,UK!$C$9:$C$77,Data!$H6353),IF(AND($C4075="Area (ha)",$E4075="In conversion"),SUMIFS(UK!$F$9:$F$77,UK!$C$9:$C$77,Data!$H6353),IF(AND($C4075="Area (ha)",$E4075="Total"),SUMIFS(UK!$F$9:$F$77,UK!$C$9:$C$77,Data!$H6353),IF(AND($C4075="Tonne",$E4075="Fully converted"),SUMIFS(UK!$F$9:$F$77,UK!$C$9:$C$77,Data!$H6353),""))))</f>
        <v/>
      </c>
      <c r="B4075" t="s">
        <v>45</v>
      </c>
      <c r="C4075" t="s">
        <v>144</v>
      </c>
      <c r="D4075" t="s">
        <v>49</v>
      </c>
      <c r="E4075" t="s">
        <v>142</v>
      </c>
      <c r="F4075" s="32" t="s">
        <v>36</v>
      </c>
      <c r="G4075" s="32" t="s">
        <v>54</v>
      </c>
      <c r="H4075" s="32" t="s">
        <v>54</v>
      </c>
      <c r="I4075" s="32" t="s">
        <v>54</v>
      </c>
    </row>
    <row r="4076" spans="1:9" x14ac:dyDescent="0.25">
      <c r="A4076" t="str">
        <f>IF(AND($C4076="Area (ha)",$E4076="Fully converted"),SUMIFS(UK!$E$9:$E$77,UK!$C$9:$C$77,Data!$H6354),IF(AND($C4076="Area (ha)",$E4076="In conversion"),SUMIFS(UK!$F$9:$F$77,UK!$C$9:$C$77,Data!$H6354),IF(AND($C4076="Area (ha)",$E4076="Total"),SUMIFS(UK!$F$9:$F$77,UK!$C$9:$C$77,Data!$H6354),IF(AND($C4076="Tonne",$E4076="Fully converted"),SUMIFS(UK!$F$9:$F$77,UK!$C$9:$C$77,Data!$H6354),""))))</f>
        <v/>
      </c>
      <c r="B4076" t="s">
        <v>45</v>
      </c>
      <c r="C4076" t="s">
        <v>144</v>
      </c>
      <c r="D4076" t="s">
        <v>49</v>
      </c>
      <c r="E4076" t="s">
        <v>142</v>
      </c>
      <c r="F4076" s="32" t="s">
        <v>36</v>
      </c>
      <c r="G4076" s="32" t="s">
        <v>55</v>
      </c>
      <c r="H4076" s="32" t="s">
        <v>55</v>
      </c>
      <c r="I4076" s="32" t="s">
        <v>55</v>
      </c>
    </row>
    <row r="4077" spans="1:9" x14ac:dyDescent="0.25">
      <c r="A4077" t="str">
        <f>IF(AND($C4077="Area (ha)",$E4077="Fully converted"),SUMIFS(UK!$E$9:$E$77,UK!$C$9:$C$77,Data!$H6355),IF(AND($C4077="Area (ha)",$E4077="In conversion"),SUMIFS(UK!$F$9:$F$77,UK!$C$9:$C$77,Data!$H6355),IF(AND($C4077="Area (ha)",$E4077="Total"),SUMIFS(UK!$F$9:$F$77,UK!$C$9:$C$77,Data!$H6355),IF(AND($C4077="Tonne",$E4077="Fully converted"),SUMIFS(UK!$F$9:$F$77,UK!$C$9:$C$77,Data!$H6355),""))))</f>
        <v/>
      </c>
      <c r="B4077" t="s">
        <v>45</v>
      </c>
      <c r="C4077" t="s">
        <v>144</v>
      </c>
      <c r="D4077" t="s">
        <v>49</v>
      </c>
      <c r="E4077" t="s">
        <v>142</v>
      </c>
      <c r="F4077" s="32" t="s">
        <v>36</v>
      </c>
      <c r="G4077" s="32" t="s">
        <v>122</v>
      </c>
      <c r="H4077" s="32" t="s">
        <v>122</v>
      </c>
      <c r="I4077" s="32" t="s">
        <v>122</v>
      </c>
    </row>
    <row r="4078" spans="1:9" x14ac:dyDescent="0.25">
      <c r="A4078" t="str">
        <f>IF(AND($C4078="Area (ha)",$E4078="Fully converted"),SUMIFS(UK!$E$9:$E$77,UK!$C$9:$C$77,Data!$H6356),IF(AND($C4078="Area (ha)",$E4078="In conversion"),SUMIFS(UK!$F$9:$F$77,UK!$C$9:$C$77,Data!$H6356),IF(AND($C4078="Area (ha)",$E4078="Total"),SUMIFS(UK!$F$9:$F$77,UK!$C$9:$C$77,Data!$H6356),IF(AND($C4078="Tonne",$E4078="Fully converted"),SUMIFS(UK!$F$9:$F$77,UK!$C$9:$C$77,Data!$H6356),""))))</f>
        <v/>
      </c>
      <c r="B4078" t="s">
        <v>45</v>
      </c>
      <c r="C4078" t="s">
        <v>144</v>
      </c>
      <c r="D4078" t="s">
        <v>49</v>
      </c>
      <c r="E4078" t="s">
        <v>142</v>
      </c>
      <c r="F4078" s="32" t="s">
        <v>36</v>
      </c>
      <c r="G4078" s="32" t="s">
        <v>57</v>
      </c>
      <c r="H4078" s="32" t="s">
        <v>148</v>
      </c>
      <c r="I4078" s="32" t="s">
        <v>57</v>
      </c>
    </row>
    <row r="4079" spans="1:9" x14ac:dyDescent="0.25">
      <c r="A4079" t="str">
        <f>IF(AND($C4079="Area (ha)",$E4079="Fully converted"),SUMIFS(UK!$E$9:$E$77,UK!$C$9:$C$77,Data!$H6357),IF(AND($C4079="Area (ha)",$E4079="In conversion"),SUMIFS(UK!$F$9:$F$77,UK!$C$9:$C$77,Data!$H6357),IF(AND($C4079="Area (ha)",$E4079="Total"),SUMIFS(UK!$F$9:$F$77,UK!$C$9:$C$77,Data!$H6357),IF(AND($C4079="Tonne",$E4079="Fully converted"),SUMIFS(UK!$F$9:$F$77,UK!$C$9:$C$77,Data!$H6357),""))))</f>
        <v/>
      </c>
      <c r="B4079" t="s">
        <v>45</v>
      </c>
      <c r="C4079" t="s">
        <v>144</v>
      </c>
      <c r="D4079" t="s">
        <v>49</v>
      </c>
      <c r="E4079" t="s">
        <v>142</v>
      </c>
      <c r="F4079" s="32" t="s">
        <v>36</v>
      </c>
      <c r="G4079" s="32" t="s">
        <v>58</v>
      </c>
      <c r="H4079" s="32" t="s">
        <v>58</v>
      </c>
      <c r="I4079" s="32" t="s">
        <v>58</v>
      </c>
    </row>
    <row r="4080" spans="1:9" x14ac:dyDescent="0.25">
      <c r="A4080" t="str">
        <f>IF(AND($C4080="Area (ha)",$E4080="Fully converted"),SUMIFS(UK!$E$9:$E$77,UK!$C$9:$C$77,Data!$H6358),IF(AND($C4080="Area (ha)",$E4080="In conversion"),SUMIFS(UK!$F$9:$F$77,UK!$C$9:$C$77,Data!$H6358),IF(AND($C4080="Area (ha)",$E4080="Total"),SUMIFS(UK!$F$9:$F$77,UK!$C$9:$C$77,Data!$H6358),IF(AND($C4080="Tonne",$E4080="Fully converted"),SUMIFS(UK!$F$9:$F$77,UK!$C$9:$C$77,Data!$H6358),""))))</f>
        <v/>
      </c>
      <c r="B4080" t="s">
        <v>45</v>
      </c>
      <c r="C4080" t="s">
        <v>144</v>
      </c>
      <c r="D4080" t="s">
        <v>49</v>
      </c>
      <c r="E4080" t="s">
        <v>142</v>
      </c>
      <c r="F4080" s="32" t="s">
        <v>36</v>
      </c>
      <c r="G4080" s="32" t="s">
        <v>59</v>
      </c>
      <c r="H4080" s="32" t="s">
        <v>59</v>
      </c>
      <c r="I4080" s="32" t="s">
        <v>59</v>
      </c>
    </row>
    <row r="4081" spans="1:9" x14ac:dyDescent="0.25">
      <c r="A4081" t="str">
        <f>IF(AND($C4081="Area (ha)",$E4081="Fully converted"),SUMIFS(UK!$E$9:$E$77,UK!$C$9:$C$77,Data!$H6359),IF(AND($C4081="Area (ha)",$E4081="In conversion"),SUMIFS(UK!$F$9:$F$77,UK!$C$9:$C$77,Data!$H6359),IF(AND($C4081="Area (ha)",$E4081="Total"),SUMIFS(UK!$F$9:$F$77,UK!$C$9:$C$77,Data!$H6359),IF(AND($C4081="Tonne",$E4081="Fully converted"),SUMIFS(UK!$F$9:$F$77,UK!$C$9:$C$77,Data!$H6359),""))))</f>
        <v/>
      </c>
      <c r="B4081" t="s">
        <v>45</v>
      </c>
      <c r="C4081" t="s">
        <v>144</v>
      </c>
      <c r="D4081" t="s">
        <v>49</v>
      </c>
      <c r="E4081" t="s">
        <v>142</v>
      </c>
      <c r="F4081" s="32" t="s">
        <v>36</v>
      </c>
      <c r="G4081" s="32" t="s">
        <v>60</v>
      </c>
      <c r="H4081" s="32" t="s">
        <v>60</v>
      </c>
      <c r="I4081" s="32" t="s">
        <v>60</v>
      </c>
    </row>
    <row r="4082" spans="1:9" x14ac:dyDescent="0.25">
      <c r="A4082" t="str">
        <f>IF(AND($C4082="Area (ha)",$E4082="Fully converted"),SUMIFS(UK!$E$9:$E$77,UK!$C$9:$C$77,Data!$H6360),IF(AND($C4082="Area (ha)",$E4082="In conversion"),SUMIFS(UK!$F$9:$F$77,UK!$C$9:$C$77,Data!$H6360),IF(AND($C4082="Area (ha)",$E4082="Total"),SUMIFS(UK!$F$9:$F$77,UK!$C$9:$C$77,Data!$H6360),IF(AND($C4082="Tonne",$E4082="Fully converted"),SUMIFS(UK!$F$9:$F$77,UK!$C$9:$C$77,Data!$H6360),""))))</f>
        <v/>
      </c>
      <c r="B4082" t="s">
        <v>45</v>
      </c>
      <c r="C4082" t="s">
        <v>144</v>
      </c>
      <c r="D4082" t="s">
        <v>49</v>
      </c>
      <c r="E4082" t="s">
        <v>142</v>
      </c>
      <c r="F4082" s="32" t="s">
        <v>36</v>
      </c>
      <c r="G4082" s="32" t="s">
        <v>61</v>
      </c>
      <c r="H4082" s="32" t="s">
        <v>61</v>
      </c>
      <c r="I4082" s="32" t="s">
        <v>61</v>
      </c>
    </row>
    <row r="4083" spans="1:9" x14ac:dyDescent="0.25">
      <c r="A4083" t="str">
        <f>IF(AND($C4083="Area (ha)",$E4083="Fully converted"),SUMIFS(UK!$E$9:$E$77,UK!$C$9:$C$77,Data!$H6361),IF(AND($C4083="Area (ha)",$E4083="In conversion"),SUMIFS(UK!$F$9:$F$77,UK!$C$9:$C$77,Data!$H6361),IF(AND($C4083="Area (ha)",$E4083="Total"),SUMIFS(UK!$F$9:$F$77,UK!$C$9:$C$77,Data!$H6361),IF(AND($C4083="Tonne",$E4083="Fully converted"),SUMIFS(UK!$F$9:$F$77,UK!$C$9:$C$77,Data!$H6361),""))))</f>
        <v/>
      </c>
      <c r="B4083" t="s">
        <v>45</v>
      </c>
      <c r="C4083" t="s">
        <v>144</v>
      </c>
      <c r="D4083" t="s">
        <v>49</v>
      </c>
      <c r="E4083" t="s">
        <v>142</v>
      </c>
      <c r="F4083" s="32" t="s">
        <v>36</v>
      </c>
      <c r="G4083" s="32" t="s">
        <v>62</v>
      </c>
      <c r="H4083" s="32" t="s">
        <v>62</v>
      </c>
      <c r="I4083" s="32" t="s">
        <v>62</v>
      </c>
    </row>
    <row r="4084" spans="1:9" x14ac:dyDescent="0.25">
      <c r="A4084" t="str">
        <f>IF(AND($C4084="Area (ha)",$E4084="Fully converted"),SUMIFS(UK!$E$9:$E$77,UK!$C$9:$C$77,Data!$H6362),IF(AND($C4084="Area (ha)",$E4084="In conversion"),SUMIFS(UK!$F$9:$F$77,UK!$C$9:$C$77,Data!$H6362),IF(AND($C4084="Area (ha)",$E4084="Total"),SUMIFS(UK!$F$9:$F$77,UK!$C$9:$C$77,Data!$H6362),IF(AND($C4084="Tonne",$E4084="Fully converted"),SUMIFS(UK!$F$9:$F$77,UK!$C$9:$C$77,Data!$H6362),""))))</f>
        <v/>
      </c>
      <c r="B4084" t="s">
        <v>45</v>
      </c>
      <c r="C4084" t="s">
        <v>144</v>
      </c>
      <c r="D4084" t="s">
        <v>49</v>
      </c>
      <c r="E4084" t="s">
        <v>142</v>
      </c>
      <c r="F4084" s="32" t="s">
        <v>36</v>
      </c>
      <c r="G4084" s="32" t="s">
        <v>63</v>
      </c>
      <c r="H4084" s="32" t="s">
        <v>63</v>
      </c>
      <c r="I4084" s="32" t="s">
        <v>63</v>
      </c>
    </row>
    <row r="4085" spans="1:9" x14ac:dyDescent="0.25">
      <c r="A4085" t="str">
        <f>IF(AND($C4085="Area (ha)",$E4085="Fully converted"),SUMIFS(UK!$E$9:$E$77,UK!$C$9:$C$77,Data!$H6363),IF(AND($C4085="Area (ha)",$E4085="In conversion"),SUMIFS(UK!$F$9:$F$77,UK!$C$9:$C$77,Data!$H6363),IF(AND($C4085="Area (ha)",$E4085="Total"),SUMIFS(UK!$F$9:$F$77,UK!$C$9:$C$77,Data!$H6363),IF(AND($C4085="Tonne",$E4085="Fully converted"),SUMIFS(UK!$F$9:$F$77,UK!$C$9:$C$77,Data!$H6363),""))))</f>
        <v/>
      </c>
      <c r="B4085" t="s">
        <v>45</v>
      </c>
      <c r="C4085" t="s">
        <v>144</v>
      </c>
      <c r="D4085" t="s">
        <v>49</v>
      </c>
      <c r="E4085" t="s">
        <v>142</v>
      </c>
      <c r="F4085" s="32" t="s">
        <v>36</v>
      </c>
      <c r="G4085" s="32" t="s">
        <v>64</v>
      </c>
      <c r="H4085" s="32" t="s">
        <v>64</v>
      </c>
      <c r="I4085" s="32" t="s">
        <v>64</v>
      </c>
    </row>
    <row r="4086" spans="1:9" x14ac:dyDescent="0.25">
      <c r="A4086" t="str">
        <f>IF(AND($C4086="Area (ha)",$E4086="Fully converted"),SUMIFS(UK!$E$9:$E$77,UK!$C$9:$C$77,Data!$H6364),IF(AND($C4086="Area (ha)",$E4086="In conversion"),SUMIFS(UK!$F$9:$F$77,UK!$C$9:$C$77,Data!$H6364),IF(AND($C4086="Area (ha)",$E4086="Total"),SUMIFS(UK!$F$9:$F$77,UK!$C$9:$C$77,Data!$H6364),IF(AND($C4086="Tonne",$E4086="Fully converted"),SUMIFS(UK!$F$9:$F$77,UK!$C$9:$C$77,Data!$H6364),""))))</f>
        <v/>
      </c>
      <c r="B4086" t="s">
        <v>45</v>
      </c>
      <c r="C4086" t="s">
        <v>144</v>
      </c>
      <c r="D4086" t="s">
        <v>49</v>
      </c>
      <c r="E4086" t="s">
        <v>142</v>
      </c>
      <c r="F4086" s="32" t="s">
        <v>36</v>
      </c>
      <c r="G4086" s="32" t="s">
        <v>123</v>
      </c>
      <c r="H4086" s="32" t="s">
        <v>123</v>
      </c>
      <c r="I4086" s="32" t="s">
        <v>123</v>
      </c>
    </row>
    <row r="4087" spans="1:9" x14ac:dyDescent="0.25">
      <c r="A4087" t="str">
        <f>IF(AND($C4087="Area (ha)",$E4087="Fully converted"),SUMIFS(UK!$E$9:$E$77,UK!$C$9:$C$77,Data!$H6365),IF(AND($C4087="Area (ha)",$E4087="In conversion"),SUMIFS(UK!$F$9:$F$77,UK!$C$9:$C$77,Data!$H6365),IF(AND($C4087="Area (ha)",$E4087="Total"),SUMIFS(UK!$F$9:$F$77,UK!$C$9:$C$77,Data!$H6365),IF(AND($C4087="Tonne",$E4087="Fully converted"),SUMIFS(UK!$F$9:$F$77,UK!$C$9:$C$77,Data!$H6365),""))))</f>
        <v/>
      </c>
      <c r="B4087" t="s">
        <v>45</v>
      </c>
      <c r="C4087" t="s">
        <v>144</v>
      </c>
      <c r="D4087" t="s">
        <v>49</v>
      </c>
      <c r="E4087" t="s">
        <v>142</v>
      </c>
      <c r="F4087" s="32" t="s">
        <v>36</v>
      </c>
      <c r="G4087" s="32" t="s">
        <v>66</v>
      </c>
      <c r="H4087" s="32" t="s">
        <v>66</v>
      </c>
      <c r="I4087" s="32" t="s">
        <v>236</v>
      </c>
    </row>
    <row r="4088" spans="1:9" x14ac:dyDescent="0.25">
      <c r="A4088" t="str">
        <f>IF(AND($C4088="Area (ha)",$E4088="Fully converted"),SUMIFS(UK!$E$9:$E$77,UK!$C$9:$C$77,Data!$H6366),IF(AND($C4088="Area (ha)",$E4088="In conversion"),SUMIFS(UK!$F$9:$F$77,UK!$C$9:$C$77,Data!$H6366),IF(AND($C4088="Area (ha)",$E4088="Total"),SUMIFS(UK!$F$9:$F$77,UK!$C$9:$C$77,Data!$H6366),IF(AND($C4088="Tonne",$E4088="Fully converted"),SUMIFS(UK!$F$9:$F$77,UK!$C$9:$C$77,Data!$H6366),""))))</f>
        <v/>
      </c>
      <c r="B4088" t="s">
        <v>45</v>
      </c>
      <c r="C4088" t="s">
        <v>144</v>
      </c>
      <c r="D4088" t="s">
        <v>49</v>
      </c>
      <c r="E4088" t="s">
        <v>142</v>
      </c>
      <c r="F4088" s="32" t="s">
        <v>36</v>
      </c>
      <c r="G4088" s="32" t="s">
        <v>67</v>
      </c>
      <c r="H4088" s="32" t="s">
        <v>67</v>
      </c>
      <c r="I4088" s="32" t="s">
        <v>67</v>
      </c>
    </row>
    <row r="4089" spans="1:9" x14ac:dyDescent="0.25">
      <c r="A4089" t="str">
        <f>IF(AND($C4089="Area (ha)",$E4089="Fully converted"),SUMIFS(UK!$E$9:$E$77,UK!$C$9:$C$77,Data!$H6367),IF(AND($C4089="Area (ha)",$E4089="In conversion"),SUMIFS(UK!$F$9:$F$77,UK!$C$9:$C$77,Data!$H6367),IF(AND($C4089="Area (ha)",$E4089="Total"),SUMIFS(UK!$F$9:$F$77,UK!$C$9:$C$77,Data!$H6367),IF(AND($C4089="Tonne",$E4089="Fully converted"),SUMIFS(UK!$F$9:$F$77,UK!$C$9:$C$77,Data!$H6367),""))))</f>
        <v/>
      </c>
      <c r="B4089" t="s">
        <v>45</v>
      </c>
      <c r="C4089" t="s">
        <v>144</v>
      </c>
      <c r="D4089" t="s">
        <v>49</v>
      </c>
      <c r="E4089" t="s">
        <v>142</v>
      </c>
      <c r="F4089" s="32" t="s">
        <v>36</v>
      </c>
      <c r="G4089" s="32" t="s">
        <v>68</v>
      </c>
      <c r="H4089" s="32" t="s">
        <v>68</v>
      </c>
      <c r="I4089" s="32" t="s">
        <v>68</v>
      </c>
    </row>
    <row r="4090" spans="1:9" x14ac:dyDescent="0.25">
      <c r="A4090" t="str">
        <f>IF(AND($C4090="Area (ha)",$E4090="Fully converted"),SUMIFS(UK!$E$9:$E$77,UK!$C$9:$C$77,Data!$H6368),IF(AND($C4090="Area (ha)",$E4090="In conversion"),SUMIFS(UK!$F$9:$F$77,UK!$C$9:$C$77,Data!$H6368),IF(AND($C4090="Area (ha)",$E4090="Total"),SUMIFS(UK!$F$9:$F$77,UK!$C$9:$C$77,Data!$H6368),IF(AND($C4090="Tonne",$E4090="Fully converted"),SUMIFS(UK!$F$9:$F$77,UK!$C$9:$C$77,Data!$H6368),""))))</f>
        <v/>
      </c>
      <c r="B4090" t="s">
        <v>45</v>
      </c>
      <c r="C4090" t="s">
        <v>144</v>
      </c>
      <c r="D4090" t="s">
        <v>49</v>
      </c>
      <c r="E4090" t="s">
        <v>142</v>
      </c>
      <c r="F4090" s="32" t="s">
        <v>36</v>
      </c>
      <c r="G4090" s="32" t="s">
        <v>69</v>
      </c>
      <c r="H4090" s="32" t="s">
        <v>69</v>
      </c>
      <c r="I4090" s="32" t="s">
        <v>69</v>
      </c>
    </row>
    <row r="4091" spans="1:9" x14ac:dyDescent="0.25">
      <c r="A4091" t="str">
        <f>IF(AND($C4091="Area (ha)",$E4091="Fully converted"),SUMIFS(UK!$E$9:$E$77,UK!$C$9:$C$77,Data!$H6369),IF(AND($C4091="Area (ha)",$E4091="In conversion"),SUMIFS(UK!$F$9:$F$77,UK!$C$9:$C$77,Data!$H6369),IF(AND($C4091="Area (ha)",$E4091="Total"),SUMIFS(UK!$F$9:$F$77,UK!$C$9:$C$77,Data!$H6369),IF(AND($C4091="Tonne",$E4091="Fully converted"),SUMIFS(UK!$F$9:$F$77,UK!$C$9:$C$77,Data!$H6369),""))))</f>
        <v/>
      </c>
      <c r="B4091" t="s">
        <v>45</v>
      </c>
      <c r="C4091" t="s">
        <v>144</v>
      </c>
      <c r="D4091" t="s">
        <v>49</v>
      </c>
      <c r="E4091" t="s">
        <v>142</v>
      </c>
      <c r="F4091" s="32" t="s">
        <v>36</v>
      </c>
      <c r="G4091" s="32" t="s">
        <v>124</v>
      </c>
      <c r="H4091" s="32" t="s">
        <v>124</v>
      </c>
      <c r="I4091" s="32" t="s">
        <v>124</v>
      </c>
    </row>
    <row r="4092" spans="1:9" x14ac:dyDescent="0.25">
      <c r="A4092" t="str">
        <f>IF(AND($C4092="Area (ha)",$E4092="Fully converted"),SUMIFS(UK!$E$9:$E$77,UK!$C$9:$C$77,Data!$H6370),IF(AND($C4092="Area (ha)",$E4092="In conversion"),SUMIFS(UK!$F$9:$F$77,UK!$C$9:$C$77,Data!$H6370),IF(AND($C4092="Area (ha)",$E4092="Total"),SUMIFS(UK!$F$9:$F$77,UK!$C$9:$C$77,Data!$H6370),IF(AND($C4092="Tonne",$E4092="Fully converted"),SUMIFS(UK!$F$9:$F$77,UK!$C$9:$C$77,Data!$H6370),""))))</f>
        <v/>
      </c>
      <c r="B4092" t="s">
        <v>45</v>
      </c>
      <c r="C4092" t="s">
        <v>144</v>
      </c>
      <c r="D4092" t="s">
        <v>49</v>
      </c>
      <c r="E4092" t="s">
        <v>142</v>
      </c>
      <c r="F4092" s="32" t="s">
        <v>36</v>
      </c>
      <c r="G4092" s="32" t="s">
        <v>71</v>
      </c>
      <c r="H4092" s="32" t="s">
        <v>71</v>
      </c>
      <c r="I4092" s="32" t="s">
        <v>71</v>
      </c>
    </row>
    <row r="4093" spans="1:9" x14ac:dyDescent="0.25">
      <c r="A4093" t="str">
        <f>IF(AND($C4093="Area (ha)",$E4093="Fully converted"),SUMIFS(UK!$E$9:$E$77,UK!$C$9:$C$77,Data!$H6371),IF(AND($C4093="Area (ha)",$E4093="In conversion"),SUMIFS(UK!$F$9:$F$77,UK!$C$9:$C$77,Data!$H6371),IF(AND($C4093="Area (ha)",$E4093="Total"),SUMIFS(UK!$F$9:$F$77,UK!$C$9:$C$77,Data!$H6371),IF(AND($C4093="Tonne",$E4093="Fully converted"),SUMIFS(UK!$F$9:$F$77,UK!$C$9:$C$77,Data!$H6371),""))))</f>
        <v/>
      </c>
      <c r="B4093" t="s">
        <v>45</v>
      </c>
      <c r="C4093" t="s">
        <v>144</v>
      </c>
      <c r="D4093" t="s">
        <v>49</v>
      </c>
      <c r="E4093" t="s">
        <v>142</v>
      </c>
      <c r="F4093" s="32" t="s">
        <v>36</v>
      </c>
      <c r="G4093" s="32" t="s">
        <v>72</v>
      </c>
      <c r="H4093" s="32" t="s">
        <v>72</v>
      </c>
      <c r="I4093" s="32" t="s">
        <v>72</v>
      </c>
    </row>
    <row r="4094" spans="1:9" x14ac:dyDescent="0.25">
      <c r="A4094" t="str">
        <f>IF(AND($C4094="Area (ha)",$E4094="Fully converted"),SUMIFS(UK!$E$9:$E$77,UK!$C$9:$C$77,Data!$H6372),IF(AND($C4094="Area (ha)",$E4094="In conversion"),SUMIFS(UK!$F$9:$F$77,UK!$C$9:$C$77,Data!$H6372),IF(AND($C4094="Area (ha)",$E4094="Total"),SUMIFS(UK!$F$9:$F$77,UK!$C$9:$C$77,Data!$H6372),IF(AND($C4094="Tonne",$E4094="Fully converted"),SUMIFS(UK!$F$9:$F$77,UK!$C$9:$C$77,Data!$H6372),""))))</f>
        <v/>
      </c>
      <c r="B4094" t="s">
        <v>45</v>
      </c>
      <c r="C4094" t="s">
        <v>144</v>
      </c>
      <c r="D4094" t="s">
        <v>49</v>
      </c>
      <c r="E4094" t="s">
        <v>142</v>
      </c>
      <c r="F4094" s="32" t="s">
        <v>36</v>
      </c>
      <c r="G4094" s="32" t="s">
        <v>73</v>
      </c>
      <c r="H4094" s="32" t="s">
        <v>73</v>
      </c>
      <c r="I4094" s="32" t="s">
        <v>73</v>
      </c>
    </row>
    <row r="4095" spans="1:9" x14ac:dyDescent="0.25">
      <c r="A4095" t="str">
        <f>IF(AND($C4095="Area (ha)",$E4095="Fully converted"),SUMIFS(UK!$E$9:$E$77,UK!$C$9:$C$77,Data!$H6373),IF(AND($C4095="Area (ha)",$E4095="In conversion"),SUMIFS(UK!$F$9:$F$77,UK!$C$9:$C$77,Data!$H6373),IF(AND($C4095="Area (ha)",$E4095="Total"),SUMIFS(UK!$F$9:$F$77,UK!$C$9:$C$77,Data!$H6373),IF(AND($C4095="Tonne",$E4095="Fully converted"),SUMIFS(UK!$F$9:$F$77,UK!$C$9:$C$77,Data!$H6373),""))))</f>
        <v/>
      </c>
      <c r="B4095" t="s">
        <v>45</v>
      </c>
      <c r="C4095" t="s">
        <v>144</v>
      </c>
      <c r="D4095" t="s">
        <v>49</v>
      </c>
      <c r="E4095" t="s">
        <v>142</v>
      </c>
      <c r="F4095" s="32" t="s">
        <v>36</v>
      </c>
      <c r="G4095" s="32" t="s">
        <v>74</v>
      </c>
      <c r="H4095" s="32" t="s">
        <v>74</v>
      </c>
      <c r="I4095" s="32" t="s">
        <v>74</v>
      </c>
    </row>
    <row r="4096" spans="1:9" x14ac:dyDescent="0.25">
      <c r="A4096" t="str">
        <f>IF(AND($C4096="Area (ha)",$E4096="Fully converted"),SUMIFS(UK!$E$9:$E$77,UK!$C$9:$C$77,Data!$H6374),IF(AND($C4096="Area (ha)",$E4096="In conversion"),SUMIFS(UK!$F$9:$F$77,UK!$C$9:$C$77,Data!$H6374),IF(AND($C4096="Area (ha)",$E4096="Total"),SUMIFS(UK!$F$9:$F$77,UK!$C$9:$C$77,Data!$H6374),IF(AND($C4096="Tonne",$E4096="Fully converted"),SUMIFS(UK!$F$9:$F$77,UK!$C$9:$C$77,Data!$H6374),""))))</f>
        <v/>
      </c>
      <c r="B4096" t="s">
        <v>45</v>
      </c>
      <c r="C4096" t="s">
        <v>144</v>
      </c>
      <c r="D4096" t="s">
        <v>49</v>
      </c>
      <c r="E4096" t="s">
        <v>142</v>
      </c>
      <c r="F4096" s="32" t="s">
        <v>36</v>
      </c>
      <c r="G4096" s="32" t="s">
        <v>125</v>
      </c>
      <c r="H4096" s="32" t="s">
        <v>75</v>
      </c>
      <c r="I4096" s="32" t="s">
        <v>125</v>
      </c>
    </row>
    <row r="4097" spans="1:9" x14ac:dyDescent="0.25">
      <c r="A4097" t="str">
        <f>IF(AND($C4097="Area (ha)",$E4097="Fully converted"),SUMIFS(UK!$E$9:$E$77,UK!$C$9:$C$77,Data!$H6375),IF(AND($C4097="Area (ha)",$E4097="In conversion"),SUMIFS(UK!$F$9:$F$77,UK!$C$9:$C$77,Data!$H6375),IF(AND($C4097="Area (ha)",$E4097="Total"),SUMIFS(UK!$F$9:$F$77,UK!$C$9:$C$77,Data!$H6375),IF(AND($C4097="Tonne",$E4097="Fully converted"),SUMIFS(UK!$F$9:$F$77,UK!$C$9:$C$77,Data!$H6375),""))))</f>
        <v/>
      </c>
      <c r="B4097" t="s">
        <v>45</v>
      </c>
      <c r="C4097" t="s">
        <v>144</v>
      </c>
      <c r="D4097" t="s">
        <v>49</v>
      </c>
      <c r="E4097" t="s">
        <v>142</v>
      </c>
      <c r="F4097" s="32" t="s">
        <v>36</v>
      </c>
      <c r="G4097" s="32" t="s">
        <v>76</v>
      </c>
      <c r="H4097" s="32" t="s">
        <v>76</v>
      </c>
      <c r="I4097" s="32" t="s">
        <v>76</v>
      </c>
    </row>
    <row r="4098" spans="1:9" x14ac:dyDescent="0.25">
      <c r="A4098" t="str">
        <f>IF(AND($C4098="Area (ha)",$E4098="Fully converted"),SUMIFS(UK!$E$9:$E$77,UK!$C$9:$C$77,Data!$H6376),IF(AND($C4098="Area (ha)",$E4098="In conversion"),SUMIFS(UK!$F$9:$F$77,UK!$C$9:$C$77,Data!$H6376),IF(AND($C4098="Area (ha)",$E4098="Total"),SUMIFS(UK!$F$9:$F$77,UK!$C$9:$C$77,Data!$H6376),IF(AND($C4098="Tonne",$E4098="Fully converted"),SUMIFS(UK!$F$9:$F$77,UK!$C$9:$C$77,Data!$H6376),""))))</f>
        <v/>
      </c>
      <c r="B4098" t="s">
        <v>45</v>
      </c>
      <c r="C4098" t="s">
        <v>144</v>
      </c>
      <c r="D4098" t="s">
        <v>49</v>
      </c>
      <c r="E4098" t="s">
        <v>142</v>
      </c>
      <c r="F4098" s="32" t="s">
        <v>36</v>
      </c>
      <c r="G4098" s="32" t="s">
        <v>77</v>
      </c>
      <c r="H4098" s="32" t="s">
        <v>77</v>
      </c>
      <c r="I4098" s="32" t="s">
        <v>77</v>
      </c>
    </row>
    <row r="4099" spans="1:9" x14ac:dyDescent="0.25">
      <c r="A4099" t="str">
        <f>IF(AND($C4099="Area (ha)",$E4099="Fully converted"),SUMIFS(UK!$E$9:$E$77,UK!$C$9:$C$77,Data!$H6377),IF(AND($C4099="Area (ha)",$E4099="In conversion"),SUMIFS(UK!$F$9:$F$77,UK!$C$9:$C$77,Data!$H6377),IF(AND($C4099="Area (ha)",$E4099="Total"),SUMIFS(UK!$F$9:$F$77,UK!$C$9:$C$77,Data!$H6377),IF(AND($C4099="Tonne",$E4099="Fully converted"),SUMIFS(UK!$F$9:$F$77,UK!$C$9:$C$77,Data!$H6377),""))))</f>
        <v/>
      </c>
      <c r="B4099" t="s">
        <v>45</v>
      </c>
      <c r="C4099" t="s">
        <v>144</v>
      </c>
      <c r="D4099" t="s">
        <v>49</v>
      </c>
      <c r="E4099" t="s">
        <v>142</v>
      </c>
      <c r="F4099" s="32" t="s">
        <v>36</v>
      </c>
      <c r="G4099" s="32" t="s">
        <v>78</v>
      </c>
      <c r="H4099" s="32" t="s">
        <v>78</v>
      </c>
      <c r="I4099" s="32" t="s">
        <v>78</v>
      </c>
    </row>
    <row r="4100" spans="1:9" x14ac:dyDescent="0.25">
      <c r="A4100" t="str">
        <f>IF(AND($C4100="Area (ha)",$E4100="Fully converted"),SUMIFS(UK!$E$9:$E$77,UK!$C$9:$C$77,Data!$H6378),IF(AND($C4100="Area (ha)",$E4100="In conversion"),SUMIFS(UK!$F$9:$F$77,UK!$C$9:$C$77,Data!$H6378),IF(AND($C4100="Area (ha)",$E4100="Total"),SUMIFS(UK!$F$9:$F$77,UK!$C$9:$C$77,Data!$H6378),IF(AND($C4100="Tonne",$E4100="Fully converted"),SUMIFS(UK!$F$9:$F$77,UK!$C$9:$C$77,Data!$H6378),""))))</f>
        <v/>
      </c>
      <c r="B4100" t="s">
        <v>45</v>
      </c>
      <c r="C4100" t="s">
        <v>144</v>
      </c>
      <c r="D4100" t="s">
        <v>49</v>
      </c>
      <c r="E4100" t="s">
        <v>142</v>
      </c>
      <c r="F4100" s="32" t="s">
        <v>36</v>
      </c>
      <c r="G4100" s="32" t="s">
        <v>126</v>
      </c>
      <c r="H4100" s="32" t="s">
        <v>126</v>
      </c>
      <c r="I4100" s="32" t="s">
        <v>126</v>
      </c>
    </row>
    <row r="4101" spans="1:9" x14ac:dyDescent="0.25">
      <c r="A4101" t="str">
        <f>IF(AND($C4101="Area (ha)",$E4101="Fully converted"),SUMIFS(UK!$E$9:$E$77,UK!$C$9:$C$77,Data!$H6379),IF(AND($C4101="Area (ha)",$E4101="In conversion"),SUMIFS(UK!$F$9:$F$77,UK!$C$9:$C$77,Data!$H6379),IF(AND($C4101="Area (ha)",$E4101="Total"),SUMIFS(UK!$F$9:$F$77,UK!$C$9:$C$77,Data!$H6379),IF(AND($C4101="Tonne",$E4101="Fully converted"),SUMIFS(UK!$F$9:$F$77,UK!$C$9:$C$77,Data!$H6379),""))))</f>
        <v/>
      </c>
      <c r="B4101" t="s">
        <v>45</v>
      </c>
      <c r="C4101" t="s">
        <v>144</v>
      </c>
      <c r="D4101" t="s">
        <v>49</v>
      </c>
      <c r="E4101" t="s">
        <v>142</v>
      </c>
      <c r="F4101" s="32" t="s">
        <v>36</v>
      </c>
      <c r="G4101" s="32" t="s">
        <v>80</v>
      </c>
      <c r="H4101" s="32" t="s">
        <v>80</v>
      </c>
      <c r="I4101" s="32" t="s">
        <v>80</v>
      </c>
    </row>
    <row r="4102" spans="1:9" x14ac:dyDescent="0.25">
      <c r="A4102" t="str">
        <f>IF(AND($C4102="Area (ha)",$E4102="Fully converted"),SUMIFS(UK!$E$9:$E$77,UK!$C$9:$C$77,Data!$H6380),IF(AND($C4102="Area (ha)",$E4102="In conversion"),SUMIFS(UK!$F$9:$F$77,UK!$C$9:$C$77,Data!$H6380),IF(AND($C4102="Area (ha)",$E4102="Total"),SUMIFS(UK!$F$9:$F$77,UK!$C$9:$C$77,Data!$H6380),IF(AND($C4102="Tonne",$E4102="Fully converted"),SUMIFS(UK!$F$9:$F$77,UK!$C$9:$C$77,Data!$H6380),""))))</f>
        <v/>
      </c>
      <c r="B4102" t="s">
        <v>45</v>
      </c>
      <c r="C4102" t="s">
        <v>144</v>
      </c>
      <c r="D4102" t="s">
        <v>49</v>
      </c>
      <c r="E4102" t="s">
        <v>142</v>
      </c>
      <c r="F4102" s="32" t="s">
        <v>36</v>
      </c>
      <c r="G4102" s="32" t="s">
        <v>81</v>
      </c>
      <c r="H4102" s="32" t="s">
        <v>81</v>
      </c>
      <c r="I4102" s="32" t="s">
        <v>81</v>
      </c>
    </row>
    <row r="4103" spans="1:9" x14ac:dyDescent="0.25">
      <c r="A4103" t="str">
        <f>IF(AND($C4103="Area (ha)",$E4103="Fully converted"),SUMIFS(UK!$E$9:$E$77,UK!$C$9:$C$77,Data!$H6381),IF(AND($C4103="Area (ha)",$E4103="In conversion"),SUMIFS(UK!$F$9:$F$77,UK!$C$9:$C$77,Data!$H6381),IF(AND($C4103="Area (ha)",$E4103="Total"),SUMIFS(UK!$F$9:$F$77,UK!$C$9:$C$77,Data!$H6381),IF(AND($C4103="Tonne",$E4103="Fully converted"),SUMIFS(UK!$F$9:$F$77,UK!$C$9:$C$77,Data!$H6381),""))))</f>
        <v/>
      </c>
      <c r="B4103" t="s">
        <v>45</v>
      </c>
      <c r="C4103" t="s">
        <v>144</v>
      </c>
      <c r="D4103" t="s">
        <v>49</v>
      </c>
      <c r="E4103" t="s">
        <v>142</v>
      </c>
      <c r="F4103" s="32" t="s">
        <v>36</v>
      </c>
      <c r="G4103" s="32" t="s">
        <v>82</v>
      </c>
      <c r="H4103" s="32" t="s">
        <v>82</v>
      </c>
      <c r="I4103" s="32" t="s">
        <v>82</v>
      </c>
    </row>
    <row r="4104" spans="1:9" x14ac:dyDescent="0.25">
      <c r="A4104" t="str">
        <f>IF(AND($C4104="Area (ha)",$E4104="Fully converted"),SUMIFS(UK!$E$9:$E$77,UK!$C$9:$C$77,Data!$H6382),IF(AND($C4104="Area (ha)",$E4104="In conversion"),SUMIFS(UK!$F$9:$F$77,UK!$C$9:$C$77,Data!$H6382),IF(AND($C4104="Area (ha)",$E4104="Total"),SUMIFS(UK!$F$9:$F$77,UK!$C$9:$C$77,Data!$H6382),IF(AND($C4104="Tonne",$E4104="Fully converted"),SUMIFS(UK!$F$9:$F$77,UK!$C$9:$C$77,Data!$H6382),""))))</f>
        <v/>
      </c>
      <c r="B4104" t="s">
        <v>45</v>
      </c>
      <c r="C4104" t="s">
        <v>144</v>
      </c>
      <c r="D4104" t="s">
        <v>49</v>
      </c>
      <c r="E4104" t="s">
        <v>142</v>
      </c>
      <c r="F4104" s="32" t="s">
        <v>36</v>
      </c>
      <c r="G4104" s="32" t="s">
        <v>83</v>
      </c>
      <c r="H4104" s="32" t="s">
        <v>83</v>
      </c>
      <c r="I4104" s="32" t="s">
        <v>83</v>
      </c>
    </row>
    <row r="4105" spans="1:9" x14ac:dyDescent="0.25">
      <c r="A4105" t="str">
        <f>IF(AND($C4105="Area (ha)",$E4105="Fully converted"),SUMIFS(UK!$E$9:$E$77,UK!$C$9:$C$77,Data!$H6383),IF(AND($C4105="Area (ha)",$E4105="In conversion"),SUMIFS(UK!$F$9:$F$77,UK!$C$9:$C$77,Data!$H6383),IF(AND($C4105="Area (ha)",$E4105="Total"),SUMIFS(UK!$F$9:$F$77,UK!$C$9:$C$77,Data!$H6383),IF(AND($C4105="Tonne",$E4105="Fully converted"),SUMIFS(UK!$F$9:$F$77,UK!$C$9:$C$77,Data!$H6383),""))))</f>
        <v/>
      </c>
      <c r="B4105" t="s">
        <v>45</v>
      </c>
      <c r="C4105" t="s">
        <v>144</v>
      </c>
      <c r="D4105" t="s">
        <v>49</v>
      </c>
      <c r="E4105" t="s">
        <v>142</v>
      </c>
      <c r="F4105" s="32" t="s">
        <v>36</v>
      </c>
      <c r="G4105" s="32" t="s">
        <v>84</v>
      </c>
      <c r="H4105" s="32" t="s">
        <v>84</v>
      </c>
      <c r="I4105" s="32" t="s">
        <v>84</v>
      </c>
    </row>
    <row r="4106" spans="1:9" x14ac:dyDescent="0.25">
      <c r="A4106" t="str">
        <f>IF(AND($C4106="Area (ha)",$E4106="Fully converted"),SUMIFS(UK!$E$9:$E$77,UK!$C$9:$C$77,Data!$H6384),IF(AND($C4106="Area (ha)",$E4106="In conversion"),SUMIFS(UK!$F$9:$F$77,UK!$C$9:$C$77,Data!$H6384),IF(AND($C4106="Area (ha)",$E4106="Total"),SUMIFS(UK!$F$9:$F$77,UK!$C$9:$C$77,Data!$H6384),IF(AND($C4106="Tonne",$E4106="Fully converted"),SUMIFS(UK!$F$9:$F$77,UK!$C$9:$C$77,Data!$H6384),""))))</f>
        <v/>
      </c>
      <c r="B4106" t="s">
        <v>45</v>
      </c>
      <c r="C4106" t="s">
        <v>144</v>
      </c>
      <c r="D4106" t="s">
        <v>49</v>
      </c>
      <c r="E4106" t="s">
        <v>142</v>
      </c>
      <c r="F4106" s="32" t="s">
        <v>36</v>
      </c>
      <c r="G4106" s="32" t="s">
        <v>85</v>
      </c>
      <c r="H4106" s="32" t="s">
        <v>85</v>
      </c>
      <c r="I4106" s="32" t="s">
        <v>235</v>
      </c>
    </row>
    <row r="4107" spans="1:9" x14ac:dyDescent="0.25">
      <c r="A4107" t="str">
        <f>IF(AND($C4107="Area (ha)",$E4107="Fully converted"),SUMIFS(UK!$E$9:$E$77,UK!$C$9:$C$77,Data!$H6385),IF(AND($C4107="Area (ha)",$E4107="In conversion"),SUMIFS(UK!$F$9:$F$77,UK!$C$9:$C$77,Data!$H6385),IF(AND($C4107="Area (ha)",$E4107="Total"),SUMIFS(UK!$F$9:$F$77,UK!$C$9:$C$77,Data!$H6385),IF(AND($C4107="Tonne",$E4107="Fully converted"),SUMIFS(UK!$F$9:$F$77,UK!$C$9:$C$77,Data!$H6385),""))))</f>
        <v/>
      </c>
      <c r="B4107" t="s">
        <v>45</v>
      </c>
      <c r="C4107" t="s">
        <v>144</v>
      </c>
      <c r="D4107" t="s">
        <v>49</v>
      </c>
      <c r="E4107" t="s">
        <v>142</v>
      </c>
      <c r="F4107" s="32" t="s">
        <v>36</v>
      </c>
      <c r="G4107" s="32" t="s">
        <v>127</v>
      </c>
      <c r="H4107" s="32" t="s">
        <v>127</v>
      </c>
      <c r="I4107" s="32" t="s">
        <v>127</v>
      </c>
    </row>
    <row r="4108" spans="1:9" x14ac:dyDescent="0.25">
      <c r="A4108" t="str">
        <f>IF(AND($C4108="Area (ha)",$E4108="Fully converted"),SUMIFS(UK!$E$9:$E$77,UK!$C$9:$C$77,Data!$H6386),IF(AND($C4108="Area (ha)",$E4108="In conversion"),SUMIFS(UK!$F$9:$F$77,UK!$C$9:$C$77,Data!$H6386),IF(AND($C4108="Area (ha)",$E4108="Total"),SUMIFS(UK!$F$9:$F$77,UK!$C$9:$C$77,Data!$H6386),IF(AND($C4108="Tonne",$E4108="Fully converted"),SUMIFS(UK!$F$9:$F$77,UK!$C$9:$C$77,Data!$H6386),""))))</f>
        <v/>
      </c>
      <c r="B4108" t="s">
        <v>45</v>
      </c>
      <c r="C4108" t="s">
        <v>144</v>
      </c>
      <c r="D4108" t="s">
        <v>49</v>
      </c>
      <c r="E4108" t="s">
        <v>142</v>
      </c>
      <c r="F4108" s="32" t="s">
        <v>36</v>
      </c>
      <c r="G4108" s="32" t="s">
        <v>128</v>
      </c>
      <c r="H4108" s="32" t="s">
        <v>128</v>
      </c>
      <c r="I4108" s="32" t="s">
        <v>128</v>
      </c>
    </row>
    <row r="4109" spans="1:9" x14ac:dyDescent="0.25">
      <c r="A4109" t="str">
        <f>IF(AND($C4109="Area (ha)",$E4109="Fully converted"),SUMIFS(UK!$E$9:$E$77,UK!$C$9:$C$77,Data!$H6387),IF(AND($C4109="Area (ha)",$E4109="In conversion"),SUMIFS(UK!$F$9:$F$77,UK!$C$9:$C$77,Data!$H6387),IF(AND($C4109="Area (ha)",$E4109="Total"),SUMIFS(UK!$F$9:$F$77,UK!$C$9:$C$77,Data!$H6387),IF(AND($C4109="Tonne",$E4109="Fully converted"),SUMIFS(UK!$F$9:$F$77,UK!$C$9:$C$77,Data!$H6387),""))))</f>
        <v/>
      </c>
      <c r="B4109" t="s">
        <v>45</v>
      </c>
      <c r="C4109" t="s">
        <v>144</v>
      </c>
      <c r="D4109" t="s">
        <v>49</v>
      </c>
      <c r="E4109" t="s">
        <v>142</v>
      </c>
      <c r="F4109" s="32" t="s">
        <v>36</v>
      </c>
      <c r="G4109" s="32" t="s">
        <v>129</v>
      </c>
      <c r="H4109" s="32" t="s">
        <v>129</v>
      </c>
      <c r="I4109" s="32" t="s">
        <v>129</v>
      </c>
    </row>
    <row r="4110" spans="1:9" x14ac:dyDescent="0.25">
      <c r="A4110" t="str">
        <f>IF(AND($C4110="Area (ha)",$E4110="Fully converted"),SUMIFS(UK!$E$9:$E$77,UK!$C$9:$C$77,Data!$H6388),IF(AND($C4110="Area (ha)",$E4110="In conversion"),SUMIFS(UK!$F$9:$F$77,UK!$C$9:$C$77,Data!$H6388),IF(AND($C4110="Area (ha)",$E4110="Total"),SUMIFS(UK!$F$9:$F$77,UK!$C$9:$C$77,Data!$H6388),IF(AND($C4110="Tonne",$E4110="Fully converted"),SUMIFS(UK!$F$9:$F$77,UK!$C$9:$C$77,Data!$H6388),""))))</f>
        <v/>
      </c>
      <c r="B4110" t="s">
        <v>45</v>
      </c>
      <c r="C4110" t="s">
        <v>144</v>
      </c>
      <c r="D4110" t="s">
        <v>49</v>
      </c>
      <c r="E4110" t="s">
        <v>142</v>
      </c>
      <c r="F4110" s="32" t="s">
        <v>36</v>
      </c>
      <c r="G4110" s="32" t="s">
        <v>130</v>
      </c>
      <c r="H4110" s="32" t="s">
        <v>130</v>
      </c>
      <c r="I4110" s="32" t="s">
        <v>130</v>
      </c>
    </row>
    <row r="4111" spans="1:9" x14ac:dyDescent="0.25">
      <c r="A4111" t="str">
        <f>IF(AND($C4111="Area (ha)",$E4111="Fully converted"),SUMIFS(UK!$E$9:$E$77,UK!$C$9:$C$77,Data!$H6389),IF(AND($C4111="Area (ha)",$E4111="In conversion"),SUMIFS(UK!$F$9:$F$77,UK!$C$9:$C$77,Data!$H6389),IF(AND($C4111="Area (ha)",$E4111="Total"),SUMIFS(UK!$F$9:$F$77,UK!$C$9:$C$77,Data!$H6389),IF(AND($C4111="Tonne",$E4111="Fully converted"),SUMIFS(UK!$F$9:$F$77,UK!$C$9:$C$77,Data!$H6389),""))))</f>
        <v/>
      </c>
      <c r="B4111" t="s">
        <v>45</v>
      </c>
      <c r="C4111" t="s">
        <v>144</v>
      </c>
      <c r="D4111" t="s">
        <v>49</v>
      </c>
      <c r="E4111" t="s">
        <v>142</v>
      </c>
      <c r="F4111" s="32" t="s">
        <v>36</v>
      </c>
      <c r="G4111" s="32" t="s">
        <v>131</v>
      </c>
      <c r="H4111" s="32" t="s">
        <v>131</v>
      </c>
      <c r="I4111" s="32" t="s">
        <v>131</v>
      </c>
    </row>
    <row r="4112" spans="1:9" x14ac:dyDescent="0.25">
      <c r="A4112" t="str">
        <f>IF(AND($C4112="Area (ha)",$E4112="Fully converted"),SUMIFS(UK!$E$9:$E$77,UK!$C$9:$C$77,Data!$H6390),IF(AND($C4112="Area (ha)",$E4112="In conversion"),SUMIFS(UK!$F$9:$F$77,UK!$C$9:$C$77,Data!$H6390),IF(AND($C4112="Area (ha)",$E4112="Total"),SUMIFS(UK!$F$9:$F$77,UK!$C$9:$C$77,Data!$H6390),IF(AND($C4112="Tonne",$E4112="Fully converted"),SUMIFS(UK!$F$9:$F$77,UK!$C$9:$C$77,Data!$H6390),""))))</f>
        <v/>
      </c>
      <c r="B4112" t="s">
        <v>45</v>
      </c>
      <c r="C4112" t="s">
        <v>144</v>
      </c>
      <c r="D4112" t="s">
        <v>49</v>
      </c>
      <c r="E4112" t="s">
        <v>142</v>
      </c>
      <c r="F4112" s="32" t="s">
        <v>36</v>
      </c>
      <c r="G4112" s="32" t="s">
        <v>91</v>
      </c>
      <c r="H4112" s="32" t="s">
        <v>91</v>
      </c>
      <c r="I4112" s="32" t="s">
        <v>91</v>
      </c>
    </row>
    <row r="4113" spans="1:9" x14ac:dyDescent="0.25">
      <c r="A4113" t="str">
        <f>IF(AND($C4113="Area (ha)",$E4113="Fully converted"),SUMIFS(UK!$E$9:$E$77,UK!$C$9:$C$77,Data!$H6391),IF(AND($C4113="Area (ha)",$E4113="In conversion"),SUMIFS(UK!$F$9:$F$77,UK!$C$9:$C$77,Data!$H6391),IF(AND($C4113="Area (ha)",$E4113="Total"),SUMIFS(UK!$F$9:$F$77,UK!$C$9:$C$77,Data!$H6391),IF(AND($C4113="Tonne",$E4113="Fully converted"),SUMIFS(UK!$F$9:$F$77,UK!$C$9:$C$77,Data!$H6391),""))))</f>
        <v/>
      </c>
      <c r="B4113" t="s">
        <v>45</v>
      </c>
      <c r="C4113" t="s">
        <v>144</v>
      </c>
      <c r="D4113" t="s">
        <v>49</v>
      </c>
      <c r="E4113" t="s">
        <v>142</v>
      </c>
      <c r="F4113" s="32" t="s">
        <v>36</v>
      </c>
      <c r="G4113" s="32" t="s">
        <v>92</v>
      </c>
      <c r="H4113" s="32" t="s">
        <v>92</v>
      </c>
      <c r="I4113" s="32" t="s">
        <v>92</v>
      </c>
    </row>
    <row r="4114" spans="1:9" x14ac:dyDescent="0.25">
      <c r="A4114" t="str">
        <f>IF(AND($C4114="Area (ha)",$E4114="Fully converted"),SUMIFS(UK!$E$9:$E$77,UK!$C$9:$C$77,Data!$H6392),IF(AND($C4114="Area (ha)",$E4114="In conversion"),SUMIFS(UK!$F$9:$F$77,UK!$C$9:$C$77,Data!$H6392),IF(AND($C4114="Area (ha)",$E4114="Total"),SUMIFS(UK!$F$9:$F$77,UK!$C$9:$C$77,Data!$H6392),IF(AND($C4114="Tonne",$E4114="Fully converted"),SUMIFS(UK!$F$9:$F$77,UK!$C$9:$C$77,Data!$H6392),""))))</f>
        <v/>
      </c>
      <c r="B4114" t="s">
        <v>45</v>
      </c>
      <c r="C4114" t="s">
        <v>144</v>
      </c>
      <c r="D4114" t="s">
        <v>49</v>
      </c>
      <c r="E4114" t="s">
        <v>142</v>
      </c>
      <c r="F4114" s="32" t="s">
        <v>36</v>
      </c>
      <c r="G4114" s="32" t="s">
        <v>93</v>
      </c>
      <c r="H4114" s="32" t="s">
        <v>93</v>
      </c>
      <c r="I4114" s="32" t="s">
        <v>93</v>
      </c>
    </row>
    <row r="4115" spans="1:9" x14ac:dyDescent="0.25">
      <c r="A4115" t="str">
        <f>IF(AND($C4115="Area (ha)",$E4115="Fully converted"),SUMIFS(UK!$E$9:$E$77,UK!$C$9:$C$77,Data!$H6393),IF(AND($C4115="Area (ha)",$E4115="In conversion"),SUMIFS(UK!$F$9:$F$77,UK!$C$9:$C$77,Data!$H6393),IF(AND($C4115="Area (ha)",$E4115="Total"),SUMIFS(UK!$F$9:$F$77,UK!$C$9:$C$77,Data!$H6393),IF(AND($C4115="Tonne",$E4115="Fully converted"),SUMIFS(UK!$F$9:$F$77,UK!$C$9:$C$77,Data!$H6393),""))))</f>
        <v/>
      </c>
      <c r="B4115" t="s">
        <v>45</v>
      </c>
      <c r="C4115" t="s">
        <v>144</v>
      </c>
      <c r="D4115" t="s">
        <v>49</v>
      </c>
      <c r="E4115" t="s">
        <v>142</v>
      </c>
      <c r="F4115" s="32" t="s">
        <v>36</v>
      </c>
      <c r="G4115" s="32" t="s">
        <v>94</v>
      </c>
      <c r="H4115" s="32" t="s">
        <v>94</v>
      </c>
      <c r="I4115" s="32" t="s">
        <v>94</v>
      </c>
    </row>
    <row r="4116" spans="1:9" x14ac:dyDescent="0.25">
      <c r="A4116" t="str">
        <f>IF(AND($C4116="Area (ha)",$E4116="Fully converted"),SUMIFS(UK!$E$9:$E$77,UK!$C$9:$C$77,Data!$H6394),IF(AND($C4116="Area (ha)",$E4116="In conversion"),SUMIFS(UK!$F$9:$F$77,UK!$C$9:$C$77,Data!$H6394),IF(AND($C4116="Area (ha)",$E4116="Total"),SUMIFS(UK!$F$9:$F$77,UK!$C$9:$C$77,Data!$H6394),IF(AND($C4116="Tonne",$E4116="Fully converted"),SUMIFS(UK!$F$9:$F$77,UK!$C$9:$C$77,Data!$H6394),""))))</f>
        <v/>
      </c>
      <c r="B4116" t="s">
        <v>45</v>
      </c>
      <c r="C4116" t="s">
        <v>144</v>
      </c>
      <c r="D4116" t="s">
        <v>49</v>
      </c>
      <c r="E4116" t="s">
        <v>142</v>
      </c>
      <c r="F4116" s="32" t="s">
        <v>36</v>
      </c>
      <c r="G4116" s="32" t="s">
        <v>95</v>
      </c>
      <c r="H4116" s="32" t="s">
        <v>95</v>
      </c>
      <c r="I4116" s="32" t="s">
        <v>95</v>
      </c>
    </row>
    <row r="4117" spans="1:9" x14ac:dyDescent="0.25">
      <c r="A4117" t="str">
        <f>IF(AND($C4117="Area (ha)",$E4117="Fully converted"),SUMIFS(UK!$E$9:$E$77,UK!$C$9:$C$77,Data!$H6395),IF(AND($C4117="Area (ha)",$E4117="In conversion"),SUMIFS(UK!$F$9:$F$77,UK!$C$9:$C$77,Data!$H6395),IF(AND($C4117="Area (ha)",$E4117="Total"),SUMIFS(UK!$F$9:$F$77,UK!$C$9:$C$77,Data!$H6395),IF(AND($C4117="Tonne",$E4117="Fully converted"),SUMIFS(UK!$F$9:$F$77,UK!$C$9:$C$77,Data!$H6395),""))))</f>
        <v/>
      </c>
      <c r="B4117" t="s">
        <v>45</v>
      </c>
      <c r="C4117" t="s">
        <v>144</v>
      </c>
      <c r="D4117" t="s">
        <v>49</v>
      </c>
      <c r="E4117" t="s">
        <v>142</v>
      </c>
      <c r="F4117" s="32" t="s">
        <v>36</v>
      </c>
      <c r="G4117" s="32" t="s">
        <v>96</v>
      </c>
      <c r="H4117" s="32" t="s">
        <v>96</v>
      </c>
      <c r="I4117" s="32" t="s">
        <v>96</v>
      </c>
    </row>
    <row r="4118" spans="1:9" x14ac:dyDescent="0.25">
      <c r="A4118" t="str">
        <f>IF(AND($C4118="Area (ha)",$E4118="Fully converted"),SUMIFS(UK!$E$9:$E$77,UK!$C$9:$C$77,Data!$H6396),IF(AND($C4118="Area (ha)",$E4118="In conversion"),SUMIFS(UK!$F$9:$F$77,UK!$C$9:$C$77,Data!$H6396),IF(AND($C4118="Area (ha)",$E4118="Total"),SUMIFS(UK!$F$9:$F$77,UK!$C$9:$C$77,Data!$H6396),IF(AND($C4118="Tonne",$E4118="Fully converted"),SUMIFS(UK!$F$9:$F$77,UK!$C$9:$C$77,Data!$H6396),""))))</f>
        <v/>
      </c>
      <c r="B4118" t="s">
        <v>45</v>
      </c>
      <c r="C4118" t="s">
        <v>144</v>
      </c>
      <c r="D4118" t="s">
        <v>49</v>
      </c>
      <c r="E4118" t="s">
        <v>142</v>
      </c>
      <c r="F4118" s="32" t="s">
        <v>36</v>
      </c>
      <c r="G4118" s="32" t="s">
        <v>132</v>
      </c>
      <c r="H4118" s="32" t="s">
        <v>132</v>
      </c>
      <c r="I4118" s="32" t="s">
        <v>132</v>
      </c>
    </row>
    <row r="4119" spans="1:9" x14ac:dyDescent="0.25">
      <c r="A4119" t="str">
        <f>IF(AND($C4119="Area (ha)",$E4119="Fully converted"),SUMIFS(UK!$E$9:$E$77,UK!$C$9:$C$77,Data!$H6397),IF(AND($C4119="Area (ha)",$E4119="In conversion"),SUMIFS(UK!$F$9:$F$77,UK!$C$9:$C$77,Data!$H6397),IF(AND($C4119="Area (ha)",$E4119="Total"),SUMIFS(UK!$F$9:$F$77,UK!$C$9:$C$77,Data!$H6397),IF(AND($C4119="Tonne",$E4119="Fully converted"),SUMIFS(UK!$F$9:$F$77,UK!$C$9:$C$77,Data!$H6397),""))))</f>
        <v/>
      </c>
      <c r="B4119" t="s">
        <v>45</v>
      </c>
      <c r="C4119" t="s">
        <v>144</v>
      </c>
      <c r="D4119" t="s">
        <v>49</v>
      </c>
      <c r="E4119" t="s">
        <v>142</v>
      </c>
      <c r="F4119" s="32" t="s">
        <v>36</v>
      </c>
      <c r="G4119" s="32" t="s">
        <v>98</v>
      </c>
      <c r="H4119" s="32" t="s">
        <v>98</v>
      </c>
      <c r="I4119" s="32" t="s">
        <v>98</v>
      </c>
    </row>
    <row r="4120" spans="1:9" x14ac:dyDescent="0.25">
      <c r="A4120" t="str">
        <f>IF(AND($C4120="Area (ha)",$E4120="Fully converted"),SUMIFS(UK!$E$9:$E$77,UK!$C$9:$C$77,Data!$H6398),IF(AND($C4120="Area (ha)",$E4120="In conversion"),SUMIFS(UK!$F$9:$F$77,UK!$C$9:$C$77,Data!$H6398),IF(AND($C4120="Area (ha)",$E4120="Total"),SUMIFS(UK!$F$9:$F$77,UK!$C$9:$C$77,Data!$H6398),IF(AND($C4120="Tonne",$E4120="Fully converted"),SUMIFS(UK!$F$9:$F$77,UK!$C$9:$C$77,Data!$H6398),""))))</f>
        <v/>
      </c>
      <c r="B4120" t="s">
        <v>45</v>
      </c>
      <c r="C4120" t="s">
        <v>144</v>
      </c>
      <c r="D4120" t="s">
        <v>49</v>
      </c>
      <c r="E4120" t="s">
        <v>142</v>
      </c>
      <c r="F4120" s="32" t="s">
        <v>36</v>
      </c>
      <c r="G4120" s="32" t="s">
        <v>99</v>
      </c>
      <c r="H4120" s="32" t="s">
        <v>99</v>
      </c>
      <c r="I4120" s="32" t="s">
        <v>99</v>
      </c>
    </row>
    <row r="4121" spans="1:9" x14ac:dyDescent="0.25">
      <c r="A4121" t="str">
        <f>IF(AND($C4121="Area (ha)",$E4121="Fully converted"),SUMIFS(UK!$E$9:$E$77,UK!$C$9:$C$77,Data!$H6399),IF(AND($C4121="Area (ha)",$E4121="In conversion"),SUMIFS(UK!$F$9:$F$77,UK!$C$9:$C$77,Data!$H6399),IF(AND($C4121="Area (ha)",$E4121="Total"),SUMIFS(UK!$F$9:$F$77,UK!$C$9:$C$77,Data!$H6399),IF(AND($C4121="Tonne",$E4121="Fully converted"),SUMIFS(UK!$F$9:$F$77,UK!$C$9:$C$77,Data!$H6399),""))))</f>
        <v/>
      </c>
      <c r="B4121" t="s">
        <v>45</v>
      </c>
      <c r="C4121" t="s">
        <v>144</v>
      </c>
      <c r="D4121" t="s">
        <v>49</v>
      </c>
      <c r="E4121" t="s">
        <v>142</v>
      </c>
      <c r="F4121" s="32" t="s">
        <v>36</v>
      </c>
      <c r="G4121" s="32" t="s">
        <v>100</v>
      </c>
      <c r="H4121" s="32" t="s">
        <v>100</v>
      </c>
      <c r="I4121" s="32" t="s">
        <v>101</v>
      </c>
    </row>
    <row r="4122" spans="1:9" x14ac:dyDescent="0.25">
      <c r="A4122" t="str">
        <f>IF(AND($C4122="Area (ha)",$E4122="Fully converted"),SUMIFS(UK!$E$9:$E$77,UK!$C$9:$C$77,Data!$H6400),IF(AND($C4122="Area (ha)",$E4122="In conversion"),SUMIFS(UK!$F$9:$F$77,UK!$C$9:$C$77,Data!$H6400),IF(AND($C4122="Area (ha)",$E4122="Total"),SUMIFS(UK!$F$9:$F$77,UK!$C$9:$C$77,Data!$H6400),IF(AND($C4122="Tonne",$E4122="Fully converted"),SUMIFS(UK!$F$9:$F$77,UK!$C$9:$C$77,Data!$H6400),""))))</f>
        <v/>
      </c>
      <c r="B4122" t="s">
        <v>45</v>
      </c>
      <c r="C4122" t="s">
        <v>144</v>
      </c>
      <c r="D4122" t="s">
        <v>49</v>
      </c>
      <c r="E4122" t="s">
        <v>142</v>
      </c>
      <c r="F4122" s="32" t="s">
        <v>36</v>
      </c>
      <c r="G4122" s="32" t="s">
        <v>101</v>
      </c>
      <c r="H4122" s="32" t="s">
        <v>101</v>
      </c>
      <c r="I4122" s="32" t="s">
        <v>101</v>
      </c>
    </row>
    <row r="4123" spans="1:9" x14ac:dyDescent="0.25">
      <c r="A4123" t="str">
        <f>IF(AND($C4123="Area (ha)",$E4123="Fully converted"),SUMIFS(UK!$E$9:$E$77,UK!$C$9:$C$77,Data!$H6401),IF(AND($C4123="Area (ha)",$E4123="In conversion"),SUMIFS(UK!$F$9:$F$77,UK!$C$9:$C$77,Data!$H6401),IF(AND($C4123="Area (ha)",$E4123="Total"),SUMIFS(UK!$F$9:$F$77,UK!$C$9:$C$77,Data!$H6401),IF(AND($C4123="Tonne",$E4123="Fully converted"),SUMIFS(UK!$F$9:$F$77,UK!$C$9:$C$77,Data!$H6401),""))))</f>
        <v/>
      </c>
      <c r="B4123" t="s">
        <v>45</v>
      </c>
      <c r="C4123" t="s">
        <v>144</v>
      </c>
      <c r="D4123" t="s">
        <v>49</v>
      </c>
      <c r="E4123" t="s">
        <v>142</v>
      </c>
      <c r="F4123" s="32" t="s">
        <v>36</v>
      </c>
      <c r="G4123" s="32" t="s">
        <v>102</v>
      </c>
      <c r="H4123" s="32" t="s">
        <v>102</v>
      </c>
      <c r="I4123" s="32" t="s">
        <v>102</v>
      </c>
    </row>
    <row r="4124" spans="1:9" x14ac:dyDescent="0.25">
      <c r="A4124" t="str">
        <f>IF(AND($C4124="Area (ha)",$E4124="Fully converted"),SUMIFS(UK!$E$9:$E$77,UK!$C$9:$C$77,Data!$H6402),IF(AND($C4124="Area (ha)",$E4124="In conversion"),SUMIFS(UK!$F$9:$F$77,UK!$C$9:$C$77,Data!$H6402),IF(AND($C4124="Area (ha)",$E4124="Total"),SUMIFS(UK!$F$9:$F$77,UK!$C$9:$C$77,Data!$H6402),IF(AND($C4124="Tonne",$E4124="Fully converted"),SUMIFS(UK!$F$9:$F$77,UK!$C$9:$C$77,Data!$H6402),""))))</f>
        <v/>
      </c>
      <c r="B4124" t="s">
        <v>45</v>
      </c>
      <c r="C4124" t="s">
        <v>144</v>
      </c>
      <c r="D4124" t="s">
        <v>49</v>
      </c>
      <c r="E4124" t="s">
        <v>142</v>
      </c>
      <c r="F4124" s="32" t="s">
        <v>36</v>
      </c>
      <c r="G4124" s="32" t="s">
        <v>103</v>
      </c>
      <c r="H4124" s="32" t="s">
        <v>103</v>
      </c>
      <c r="I4124" s="32" t="s">
        <v>103</v>
      </c>
    </row>
    <row r="4125" spans="1:9" x14ac:dyDescent="0.25">
      <c r="A4125" t="str">
        <f>IF(AND($C4125="Area (ha)",$E4125="Fully converted"),SUMIFS(UK!$E$9:$E$77,UK!$C$9:$C$77,Data!$H6403),IF(AND($C4125="Area (ha)",$E4125="In conversion"),SUMIFS(UK!$F$9:$F$77,UK!$C$9:$C$77,Data!$H6403),IF(AND($C4125="Area (ha)",$E4125="Total"),SUMIFS(UK!$F$9:$F$77,UK!$C$9:$C$77,Data!$H6403),IF(AND($C4125="Tonne",$E4125="Fully converted"),SUMIFS(UK!$F$9:$F$77,UK!$C$9:$C$77,Data!$H6403),""))))</f>
        <v/>
      </c>
      <c r="B4125" t="s">
        <v>45</v>
      </c>
      <c r="C4125" t="s">
        <v>144</v>
      </c>
      <c r="D4125" t="s">
        <v>49</v>
      </c>
      <c r="E4125" t="s">
        <v>142</v>
      </c>
      <c r="F4125" s="32" t="s">
        <v>36</v>
      </c>
      <c r="G4125" s="32" t="s">
        <v>104</v>
      </c>
      <c r="H4125" s="32" t="s">
        <v>104</v>
      </c>
      <c r="I4125" s="32" t="s">
        <v>104</v>
      </c>
    </row>
    <row r="4126" spans="1:9" x14ac:dyDescent="0.25">
      <c r="A4126" t="str">
        <f>IF(AND($C4126="Area (ha)",$E4126="Fully converted"),SUMIFS(UK!$E$9:$E$77,UK!$C$9:$C$77,Data!$H6404),IF(AND($C4126="Area (ha)",$E4126="In conversion"),SUMIFS(UK!$F$9:$F$77,UK!$C$9:$C$77,Data!$H6404),IF(AND($C4126="Area (ha)",$E4126="Total"),SUMIFS(UK!$F$9:$F$77,UK!$C$9:$C$77,Data!$H6404),IF(AND($C4126="Tonne",$E4126="Fully converted"),SUMIFS(UK!$F$9:$F$77,UK!$C$9:$C$77,Data!$H6404),""))))</f>
        <v/>
      </c>
      <c r="B4126" t="s">
        <v>45</v>
      </c>
      <c r="C4126" t="s">
        <v>144</v>
      </c>
      <c r="D4126" t="s">
        <v>49</v>
      </c>
      <c r="E4126" t="s">
        <v>142</v>
      </c>
      <c r="F4126" s="32" t="s">
        <v>36</v>
      </c>
      <c r="G4126" s="32" t="s">
        <v>105</v>
      </c>
      <c r="H4126" s="32" t="s">
        <v>105</v>
      </c>
      <c r="I4126" s="32" t="s">
        <v>105</v>
      </c>
    </row>
    <row r="4127" spans="1:9" x14ac:dyDescent="0.25">
      <c r="A4127" t="str">
        <f>IF(AND($C4127="Area (ha)",$E4127="Fully converted"),SUMIFS(UK!$E$9:$E$77,UK!$C$9:$C$77,Data!$H6405),IF(AND($C4127="Area (ha)",$E4127="In conversion"),SUMIFS(UK!$F$9:$F$77,UK!$C$9:$C$77,Data!$H6405),IF(AND($C4127="Area (ha)",$E4127="Total"),SUMIFS(UK!$F$9:$F$77,UK!$C$9:$C$77,Data!$H6405),IF(AND($C4127="Tonne",$E4127="Fully converted"),SUMIFS(UK!$F$9:$F$77,UK!$C$9:$C$77,Data!$H6405),""))))</f>
        <v/>
      </c>
      <c r="B4127" t="s">
        <v>45</v>
      </c>
      <c r="C4127" t="s">
        <v>144</v>
      </c>
      <c r="D4127" t="s">
        <v>49</v>
      </c>
      <c r="E4127" t="s">
        <v>142</v>
      </c>
      <c r="F4127" s="32" t="s">
        <v>36</v>
      </c>
      <c r="G4127" s="32" t="s">
        <v>106</v>
      </c>
      <c r="H4127" s="32" t="s">
        <v>106</v>
      </c>
      <c r="I4127" s="32" t="s">
        <v>106</v>
      </c>
    </row>
    <row r="4128" spans="1:9" x14ac:dyDescent="0.25">
      <c r="A4128" t="str">
        <f>IF(AND($C4128="Area (ha)",$E4128="Fully converted"),SUMIFS(UK!$E$9:$E$77,UK!$C$9:$C$77,Data!$H6406),IF(AND($C4128="Area (ha)",$E4128="In conversion"),SUMIFS(UK!$F$9:$F$77,UK!$C$9:$C$77,Data!$H6406),IF(AND($C4128="Area (ha)",$E4128="Total"),SUMIFS(UK!$F$9:$F$77,UK!$C$9:$C$77,Data!$H6406),IF(AND($C4128="Tonne",$E4128="Fully converted"),SUMIFS(UK!$F$9:$F$77,UK!$C$9:$C$77,Data!$H6406),""))))</f>
        <v/>
      </c>
      <c r="B4128" t="s">
        <v>45</v>
      </c>
      <c r="C4128" t="s">
        <v>144</v>
      </c>
      <c r="D4128" t="s">
        <v>49</v>
      </c>
      <c r="E4128" t="s">
        <v>142</v>
      </c>
      <c r="F4128" s="32" t="s">
        <v>36</v>
      </c>
      <c r="G4128" s="32" t="s">
        <v>107</v>
      </c>
      <c r="H4128" s="32" t="s">
        <v>107</v>
      </c>
      <c r="I4128" s="32" t="s">
        <v>107</v>
      </c>
    </row>
    <row r="4129" spans="1:9" x14ac:dyDescent="0.25">
      <c r="A4129" t="str">
        <f>IF(AND($C4129="Area (ha)",$E4129="Fully converted"),SUMIFS(UK!$E$9:$E$77,UK!$C$9:$C$77,Data!$H6407),IF(AND($C4129="Area (ha)",$E4129="In conversion"),SUMIFS(UK!$F$9:$F$77,UK!$C$9:$C$77,Data!$H6407),IF(AND($C4129="Area (ha)",$E4129="Total"),SUMIFS(UK!$F$9:$F$77,UK!$C$9:$C$77,Data!$H6407),IF(AND($C4129="Tonne",$E4129="Fully converted"),SUMIFS(UK!$F$9:$F$77,UK!$C$9:$C$77,Data!$H6407),""))))</f>
        <v/>
      </c>
      <c r="B4129" t="s">
        <v>45</v>
      </c>
      <c r="C4129" t="s">
        <v>144</v>
      </c>
      <c r="D4129" t="s">
        <v>49</v>
      </c>
      <c r="E4129" t="s">
        <v>142</v>
      </c>
      <c r="F4129" s="32" t="s">
        <v>36</v>
      </c>
      <c r="G4129" s="32" t="s">
        <v>108</v>
      </c>
      <c r="H4129" s="32" t="s">
        <v>108</v>
      </c>
      <c r="I4129" s="32" t="s">
        <v>108</v>
      </c>
    </row>
    <row r="4130" spans="1:9" x14ac:dyDescent="0.25">
      <c r="A4130" t="str">
        <f>IF(AND($C4130="Area (ha)",$E4130="Fully converted"),SUMIFS(UK!$E$9:$E$77,UK!$C$9:$C$77,Data!$H6408),IF(AND($C4130="Area (ha)",$E4130="In conversion"),SUMIFS(UK!$F$9:$F$77,UK!$C$9:$C$77,Data!$H6408),IF(AND($C4130="Area (ha)",$E4130="Total"),SUMIFS(UK!$F$9:$F$77,UK!$C$9:$C$77,Data!$H6408),IF(AND($C4130="Tonne",$E4130="Fully converted"),SUMIFS(UK!$F$9:$F$77,UK!$C$9:$C$77,Data!$H6408),""))))</f>
        <v/>
      </c>
      <c r="B4130" t="s">
        <v>45</v>
      </c>
      <c r="C4130" t="s">
        <v>144</v>
      </c>
      <c r="D4130" t="s">
        <v>49</v>
      </c>
      <c r="E4130" t="s">
        <v>142</v>
      </c>
      <c r="F4130" s="32" t="s">
        <v>36</v>
      </c>
      <c r="G4130" s="32" t="s">
        <v>109</v>
      </c>
      <c r="H4130" s="32" t="s">
        <v>109</v>
      </c>
      <c r="I4130" s="32" t="s">
        <v>109</v>
      </c>
    </row>
    <row r="4131" spans="1:9" x14ac:dyDescent="0.25">
      <c r="A4131" t="str">
        <f>IF(AND($C4131="Area (ha)",$E4131="Fully converted"),SUMIFS(UK!$E$9:$E$77,UK!$C$9:$C$77,Data!$H6409),IF(AND($C4131="Area (ha)",$E4131="In conversion"),SUMIFS(UK!$F$9:$F$77,UK!$C$9:$C$77,Data!$H6409),IF(AND($C4131="Area (ha)",$E4131="Total"),SUMIFS(UK!$F$9:$F$77,UK!$C$9:$C$77,Data!$H6409),IF(AND($C4131="Tonne",$E4131="Fully converted"),SUMIFS(UK!$F$9:$F$77,UK!$C$9:$C$77,Data!$H6409),""))))</f>
        <v/>
      </c>
      <c r="B4131" t="s">
        <v>45</v>
      </c>
      <c r="C4131" t="s">
        <v>144</v>
      </c>
      <c r="D4131" t="s">
        <v>49</v>
      </c>
      <c r="E4131" t="s">
        <v>142</v>
      </c>
      <c r="F4131" s="32" t="s">
        <v>36</v>
      </c>
      <c r="G4131" s="32" t="s">
        <v>133</v>
      </c>
      <c r="H4131" s="32" t="s">
        <v>110</v>
      </c>
      <c r="I4131" s="32" t="s">
        <v>133</v>
      </c>
    </row>
    <row r="4132" spans="1:9" x14ac:dyDescent="0.25">
      <c r="A4132" t="str">
        <f>IF(AND($C4132="Area (ha)",$E4132="Fully converted"),SUMIFS(UK!$E$9:$E$77,UK!$C$9:$C$77,Data!$H6410),IF(AND($C4132="Area (ha)",$E4132="In conversion"),SUMIFS(UK!$F$9:$F$77,UK!$C$9:$C$77,Data!$H6410),IF(AND($C4132="Area (ha)",$E4132="Total"),SUMIFS(UK!$F$9:$F$77,UK!$C$9:$C$77,Data!$H6410),IF(AND($C4132="Tonne",$E4132="Fully converted"),SUMIFS(UK!$F$9:$F$77,UK!$C$9:$C$77,Data!$H6410),""))))</f>
        <v/>
      </c>
      <c r="B4132" t="s">
        <v>45</v>
      </c>
      <c r="C4132" t="s">
        <v>144</v>
      </c>
      <c r="D4132" t="s">
        <v>49</v>
      </c>
      <c r="E4132" t="s">
        <v>142</v>
      </c>
      <c r="F4132" s="32" t="s">
        <v>36</v>
      </c>
      <c r="G4132" s="32" t="s">
        <v>111</v>
      </c>
      <c r="H4132" s="32" t="s">
        <v>111</v>
      </c>
      <c r="I4132" s="32" t="s">
        <v>111</v>
      </c>
    </row>
    <row r="4133" spans="1:9" x14ac:dyDescent="0.25">
      <c r="A4133" t="str">
        <f>IF(AND($C4133="Area (ha)",$E4133="Fully converted"),SUMIFS(UK!$E$9:$E$77,UK!$C$9:$C$77,Data!$H6411),IF(AND($C4133="Area (ha)",$E4133="In conversion"),SUMIFS(UK!$F$9:$F$77,UK!$C$9:$C$77,Data!$H6411),IF(AND($C4133="Area (ha)",$E4133="Total"),SUMIFS(UK!$F$9:$F$77,UK!$C$9:$C$77,Data!$H6411),IF(AND($C4133="Tonne",$E4133="Fully converted"),SUMIFS(UK!$F$9:$F$77,UK!$C$9:$C$77,Data!$H6411),""))))</f>
        <v/>
      </c>
      <c r="B4133" t="s">
        <v>45</v>
      </c>
      <c r="C4133" t="s">
        <v>144</v>
      </c>
      <c r="D4133" t="s">
        <v>49</v>
      </c>
      <c r="E4133" t="s">
        <v>142</v>
      </c>
      <c r="F4133" s="32" t="s">
        <v>36</v>
      </c>
      <c r="G4133" s="32" t="s">
        <v>134</v>
      </c>
      <c r="H4133" s="32" t="s">
        <v>134</v>
      </c>
      <c r="I4133" s="32" t="s">
        <v>134</v>
      </c>
    </row>
    <row r="4134" spans="1:9" x14ac:dyDescent="0.25">
      <c r="A4134" t="str">
        <f>IF(AND($C4134="Area (ha)",$E4134="Fully converted"),SUMIFS(UK!$E$9:$E$77,UK!$C$9:$C$77,Data!$H6412),IF(AND($C4134="Area (ha)",$E4134="In conversion"),SUMIFS(UK!$F$9:$F$77,UK!$C$9:$C$77,Data!$H6412),IF(AND($C4134="Area (ha)",$E4134="Total"),SUMIFS(UK!$F$9:$F$77,UK!$C$9:$C$77,Data!$H6412),IF(AND($C4134="Tonne",$E4134="Fully converted"),SUMIFS(UK!$F$9:$F$77,UK!$C$9:$C$77,Data!$H6412),""))))</f>
        <v/>
      </c>
      <c r="B4134" t="s">
        <v>45</v>
      </c>
      <c r="C4134" t="s">
        <v>144</v>
      </c>
      <c r="D4134" t="s">
        <v>49</v>
      </c>
      <c r="E4134" t="s">
        <v>142</v>
      </c>
      <c r="F4134" s="32" t="s">
        <v>36</v>
      </c>
      <c r="G4134" s="32" t="s">
        <v>113</v>
      </c>
      <c r="H4134" s="32" t="s">
        <v>113</v>
      </c>
      <c r="I4134" s="32" t="s">
        <v>113</v>
      </c>
    </row>
    <row r="4135" spans="1:9" x14ac:dyDescent="0.25">
      <c r="A4135" t="str">
        <f>IF(AND($C4135="Area (ha)",$E4135="Fully converted"),SUMIFS(UK!$E$9:$E$77,UK!$C$9:$C$77,Data!$H6413),IF(AND($C4135="Area (ha)",$E4135="In conversion"),SUMIFS(UK!$F$9:$F$77,UK!$C$9:$C$77,Data!$H6413),IF(AND($C4135="Area (ha)",$E4135="Total"),SUMIFS(UK!$F$9:$F$77,UK!$C$9:$C$77,Data!$H6413),IF(AND($C4135="Tonne",$E4135="Fully converted"),SUMIFS(UK!$F$9:$F$77,UK!$C$9:$C$77,Data!$H6413),""))))</f>
        <v/>
      </c>
      <c r="B4135" t="s">
        <v>45</v>
      </c>
      <c r="C4135" t="s">
        <v>144</v>
      </c>
      <c r="D4135" t="s">
        <v>49</v>
      </c>
      <c r="E4135" t="s">
        <v>142</v>
      </c>
      <c r="F4135" s="32" t="s">
        <v>36</v>
      </c>
      <c r="G4135" s="32" t="s">
        <v>135</v>
      </c>
      <c r="H4135" s="32" t="s">
        <v>135</v>
      </c>
      <c r="I4135" s="32" t="s">
        <v>135</v>
      </c>
    </row>
    <row r="4136" spans="1:9" x14ac:dyDescent="0.25">
      <c r="A4136" t="str">
        <f>IF(AND($C4136="Area (ha)",$E4136="Fully converted"),SUMIFS(UK!$E$9:$E$77,UK!$C$9:$C$77,Data!$H6414),IF(AND($C4136="Area (ha)",$E4136="In conversion"),SUMIFS(UK!$F$9:$F$77,UK!$C$9:$C$77,Data!$H6414),IF(AND($C4136="Area (ha)",$E4136="Total"),SUMIFS(UK!$F$9:$F$77,UK!$C$9:$C$77,Data!$H6414),IF(AND($C4136="Tonne",$E4136="Fully converted"),SUMIFS(UK!$F$9:$F$77,UK!$C$9:$C$77,Data!$H6414),""))))</f>
        <v/>
      </c>
      <c r="B4136" t="s">
        <v>45</v>
      </c>
      <c r="C4136" t="s">
        <v>144</v>
      </c>
      <c r="D4136" t="s">
        <v>49</v>
      </c>
      <c r="E4136" t="s">
        <v>142</v>
      </c>
      <c r="F4136" s="32" t="s">
        <v>36</v>
      </c>
      <c r="G4136" s="32" t="s">
        <v>115</v>
      </c>
      <c r="H4136" s="32" t="s">
        <v>115</v>
      </c>
      <c r="I4136" s="32" t="s">
        <v>115</v>
      </c>
    </row>
    <row r="4137" spans="1:9" x14ac:dyDescent="0.25">
      <c r="A4137" t="str">
        <f>IF(AND($C4137="Area (ha)",$E4137="Fully converted"),SUMIFS(UK!$E$9:$E$77,UK!$C$9:$C$77,Data!$H6415),IF(AND($C4137="Area (ha)",$E4137="In conversion"),SUMIFS(UK!$F$9:$F$77,UK!$C$9:$C$77,Data!$H6415),IF(AND($C4137="Area (ha)",$E4137="Total"),SUMIFS(UK!$F$9:$F$77,UK!$C$9:$C$77,Data!$H6415),IF(AND($C4137="Tonne",$E4137="Fully converted"),SUMIFS(UK!$F$9:$F$77,UK!$C$9:$C$77,Data!$H6415),""))))</f>
        <v/>
      </c>
      <c r="B4137" t="s">
        <v>45</v>
      </c>
      <c r="C4137" t="s">
        <v>144</v>
      </c>
      <c r="D4137" t="s">
        <v>49</v>
      </c>
      <c r="E4137" t="s">
        <v>142</v>
      </c>
      <c r="F4137" s="32" t="s">
        <v>36</v>
      </c>
      <c r="G4137" s="32" t="s">
        <v>116</v>
      </c>
      <c r="H4137" s="32" t="s">
        <v>116</v>
      </c>
      <c r="I4137" s="32" t="s">
        <v>116</v>
      </c>
    </row>
    <row r="4138" spans="1:9" x14ac:dyDescent="0.25">
      <c r="A4138" t="str">
        <f>IF(AND($C4138="Area (ha)",$E4138="Fully converted"),SUMIFS(UK!$E$9:$E$77,UK!$C$9:$C$77,Data!$H6416),IF(AND($C4138="Area (ha)",$E4138="In conversion"),SUMIFS(UK!$F$9:$F$77,UK!$C$9:$C$77,Data!$H6416),IF(AND($C4138="Area (ha)",$E4138="Total"),SUMIFS(UK!$F$9:$F$77,UK!$C$9:$C$77,Data!$H6416),IF(AND($C4138="Tonne",$E4138="Fully converted"),SUMIFS(UK!$F$9:$F$77,UK!$C$9:$C$77,Data!$H6416),""))))</f>
        <v/>
      </c>
      <c r="B4138" t="s">
        <v>45</v>
      </c>
      <c r="C4138" t="s">
        <v>144</v>
      </c>
      <c r="D4138" t="s">
        <v>49</v>
      </c>
      <c r="E4138" t="s">
        <v>142</v>
      </c>
      <c r="F4138" s="32" t="s">
        <v>36</v>
      </c>
      <c r="G4138" s="32" t="s">
        <v>117</v>
      </c>
      <c r="H4138" s="32" t="s">
        <v>117</v>
      </c>
      <c r="I4138" s="32" t="s">
        <v>117</v>
      </c>
    </row>
    <row r="4139" spans="1:9" x14ac:dyDescent="0.25">
      <c r="A4139" t="str">
        <f>IF(AND($C4139="Area (ha)",$E4139="Fully converted"),SUMIFS(UK!$E$9:$E$77,UK!$C$9:$C$77,Data!$H6417),IF(AND($C4139="Area (ha)",$E4139="In conversion"),SUMIFS(UK!$F$9:$F$77,UK!$C$9:$C$77,Data!$H6417),IF(AND($C4139="Area (ha)",$E4139="Total"),SUMIFS(UK!$F$9:$F$77,UK!$C$9:$C$77,Data!$H6417),IF(AND($C4139="Tonne",$E4139="Fully converted"),SUMIFS(UK!$F$9:$F$77,UK!$C$9:$C$77,Data!$H6417),""))))</f>
        <v/>
      </c>
      <c r="B4139" t="s">
        <v>45</v>
      </c>
      <c r="C4139" t="s">
        <v>144</v>
      </c>
      <c r="D4139" t="s">
        <v>49</v>
      </c>
      <c r="E4139" t="s">
        <v>142</v>
      </c>
      <c r="F4139" s="32" t="s">
        <v>36</v>
      </c>
      <c r="G4139" s="32" t="s">
        <v>136</v>
      </c>
      <c r="H4139" s="32" t="s">
        <v>136</v>
      </c>
      <c r="I4139" s="32" t="s">
        <v>136</v>
      </c>
    </row>
    <row r="4140" spans="1:9" x14ac:dyDescent="0.25">
      <c r="A4140" t="str">
        <f>IF(AND($C4140="Area (ha)",$E4140="Fully converted"),SUMIFS(UK!$E$9:$E$77,UK!$C$9:$C$77,Data!$H6418),IF(AND($C4140="Area (ha)",$E4140="In conversion"),SUMIFS(UK!$F$9:$F$77,UK!$C$9:$C$77,Data!$H6418),IF(AND($C4140="Area (ha)",$E4140="Total"),SUMIFS(UK!$F$9:$F$77,UK!$C$9:$C$77,Data!$H6418),IF(AND($C4140="Tonne",$E4140="Fully converted"),SUMIFS(UK!$F$9:$F$77,UK!$C$9:$C$77,Data!$H6418),""))))</f>
        <v/>
      </c>
      <c r="B4140" t="s">
        <v>45</v>
      </c>
      <c r="C4140" t="s">
        <v>144</v>
      </c>
      <c r="D4140" t="s">
        <v>49</v>
      </c>
      <c r="E4140" t="s">
        <v>142</v>
      </c>
      <c r="F4140" s="32" t="s">
        <v>36</v>
      </c>
      <c r="G4140" s="32" t="s">
        <v>137</v>
      </c>
      <c r="H4140" s="32" t="s">
        <v>137</v>
      </c>
      <c r="I4140" s="32" t="s">
        <v>137</v>
      </c>
    </row>
    <row r="4141" spans="1:9" x14ac:dyDescent="0.25">
      <c r="A4141" t="str">
        <f>IF(AND($C4141="Area (ha)",$E4141="Fully converted"),SUMIFS(UK!$E$9:$E$77,UK!$C$9:$C$77,Data!$H6419),IF(AND($C4141="Area (ha)",$E4141="In conversion"),SUMIFS(UK!$F$9:$F$77,UK!$C$9:$C$77,Data!$H6419),IF(AND($C4141="Area (ha)",$E4141="Total"),SUMIFS(UK!$F$9:$F$77,UK!$C$9:$C$77,Data!$H6419),IF(AND($C4141="Tonne",$E4141="Fully converted"),SUMIFS(UK!$F$9:$F$77,UK!$C$9:$C$77,Data!$H6419),""))))</f>
        <v/>
      </c>
      <c r="B4141" t="s">
        <v>45</v>
      </c>
      <c r="C4141" t="s">
        <v>144</v>
      </c>
      <c r="D4141" t="s">
        <v>49</v>
      </c>
      <c r="E4141" t="s">
        <v>142</v>
      </c>
      <c r="F4141" s="32" t="s">
        <v>36</v>
      </c>
      <c r="G4141" s="32" t="s">
        <v>119</v>
      </c>
      <c r="H4141" s="32" t="s">
        <v>119</v>
      </c>
      <c r="I4141" s="32" t="s">
        <v>119</v>
      </c>
    </row>
    <row r="4142" spans="1:9" x14ac:dyDescent="0.25">
      <c r="A4142" t="str">
        <f>IF(AND($C4142="Area (ha)",$E4142="Fully converted"),SUMIFS(UK!$E$9:$E$77,UK!$C$9:$C$77,Data!$H6420),IF(AND($C4142="Area (ha)",$E4142="In conversion"),SUMIFS(UK!$F$9:$F$77,UK!$C$9:$C$77,Data!$H6420),IF(AND($C4142="Area (ha)",$E4142="Total"),SUMIFS(UK!$F$9:$F$77,UK!$C$9:$C$77,Data!$H6420),IF(AND($C4142="Tonne",$E4142="Fully converted"),SUMIFS(UK!$F$9:$F$77,UK!$C$9:$C$77,Data!$H6420),""))))</f>
        <v/>
      </c>
      <c r="B4142" t="s">
        <v>45</v>
      </c>
      <c r="C4142" t="s">
        <v>144</v>
      </c>
      <c r="D4142" t="s">
        <v>49</v>
      </c>
      <c r="E4142" t="s">
        <v>142</v>
      </c>
      <c r="F4142" s="32" t="s">
        <v>37</v>
      </c>
      <c r="G4142" s="32" t="s">
        <v>146</v>
      </c>
      <c r="H4142" s="32" t="s">
        <v>146</v>
      </c>
      <c r="I4142" s="32" t="s">
        <v>52</v>
      </c>
    </row>
    <row r="4143" spans="1:9" x14ac:dyDescent="0.25">
      <c r="A4143" t="str">
        <f>IF(AND($C4143="Area (ha)",$E4143="Fully converted"),SUMIFS(UK!$E$9:$E$77,UK!$C$9:$C$77,Data!$H6421),IF(AND($C4143="Area (ha)",$E4143="In conversion"),SUMIFS(UK!$F$9:$F$77,UK!$C$9:$C$77,Data!$H6421),IF(AND($C4143="Area (ha)",$E4143="Total"),SUMIFS(UK!$F$9:$F$77,UK!$C$9:$C$77,Data!$H6421),IF(AND($C4143="Tonne",$E4143="Fully converted"),SUMIFS(UK!$F$9:$F$77,UK!$C$9:$C$77,Data!$H6421),""))))</f>
        <v/>
      </c>
      <c r="B4143" t="s">
        <v>45</v>
      </c>
      <c r="C4143" t="s">
        <v>144</v>
      </c>
      <c r="D4143" t="s">
        <v>49</v>
      </c>
      <c r="E4143" t="s">
        <v>142</v>
      </c>
      <c r="F4143" s="32" t="s">
        <v>37</v>
      </c>
      <c r="G4143" s="32" t="s">
        <v>53</v>
      </c>
      <c r="H4143" s="32" t="s">
        <v>53</v>
      </c>
      <c r="I4143" s="32" t="s">
        <v>53</v>
      </c>
    </row>
    <row r="4144" spans="1:9" x14ac:dyDescent="0.25">
      <c r="A4144" t="str">
        <f>IF(AND($C4144="Area (ha)",$E4144="Fully converted"),SUMIFS(UK!$E$9:$E$77,UK!$C$9:$C$77,Data!$H6422),IF(AND($C4144="Area (ha)",$E4144="In conversion"),SUMIFS(UK!$F$9:$F$77,UK!$C$9:$C$77,Data!$H6422),IF(AND($C4144="Area (ha)",$E4144="Total"),SUMIFS(UK!$F$9:$F$77,UK!$C$9:$C$77,Data!$H6422),IF(AND($C4144="Tonne",$E4144="Fully converted"),SUMIFS(UK!$F$9:$F$77,UK!$C$9:$C$77,Data!$H6422),""))))</f>
        <v/>
      </c>
      <c r="B4144" t="s">
        <v>45</v>
      </c>
      <c r="C4144" t="s">
        <v>144</v>
      </c>
      <c r="D4144" t="s">
        <v>49</v>
      </c>
      <c r="E4144" t="s">
        <v>142</v>
      </c>
      <c r="F4144" s="32" t="s">
        <v>37</v>
      </c>
      <c r="G4144" s="32" t="s">
        <v>54</v>
      </c>
      <c r="H4144" s="32" t="s">
        <v>54</v>
      </c>
      <c r="I4144" s="32" t="s">
        <v>54</v>
      </c>
    </row>
    <row r="4145" spans="1:9" x14ac:dyDescent="0.25">
      <c r="A4145" t="str">
        <f>IF(AND($C4145="Area (ha)",$E4145="Fully converted"),SUMIFS(UK!$E$9:$E$77,UK!$C$9:$C$77,Data!$H6423),IF(AND($C4145="Area (ha)",$E4145="In conversion"),SUMIFS(UK!$F$9:$F$77,UK!$C$9:$C$77,Data!$H6423),IF(AND($C4145="Area (ha)",$E4145="Total"),SUMIFS(UK!$F$9:$F$77,UK!$C$9:$C$77,Data!$H6423),IF(AND($C4145="Tonne",$E4145="Fully converted"),SUMIFS(UK!$F$9:$F$77,UK!$C$9:$C$77,Data!$H6423),""))))</f>
        <v/>
      </c>
      <c r="B4145" t="s">
        <v>45</v>
      </c>
      <c r="C4145" t="s">
        <v>144</v>
      </c>
      <c r="D4145" t="s">
        <v>49</v>
      </c>
      <c r="E4145" t="s">
        <v>142</v>
      </c>
      <c r="F4145" s="32" t="s">
        <v>37</v>
      </c>
      <c r="G4145" s="32" t="s">
        <v>55</v>
      </c>
      <c r="H4145" s="32" t="s">
        <v>55</v>
      </c>
      <c r="I4145" s="32" t="s">
        <v>55</v>
      </c>
    </row>
    <row r="4146" spans="1:9" x14ac:dyDescent="0.25">
      <c r="A4146" t="str">
        <f>IF(AND($C4146="Area (ha)",$E4146="Fully converted"),SUMIFS(UK!$E$9:$E$77,UK!$C$9:$C$77,Data!$H6424),IF(AND($C4146="Area (ha)",$E4146="In conversion"),SUMIFS(UK!$F$9:$F$77,UK!$C$9:$C$77,Data!$H6424),IF(AND($C4146="Area (ha)",$E4146="Total"),SUMIFS(UK!$F$9:$F$77,UK!$C$9:$C$77,Data!$H6424),IF(AND($C4146="Tonne",$E4146="Fully converted"),SUMIFS(UK!$F$9:$F$77,UK!$C$9:$C$77,Data!$H6424),""))))</f>
        <v/>
      </c>
      <c r="B4146" t="s">
        <v>45</v>
      </c>
      <c r="C4146" t="s">
        <v>144</v>
      </c>
      <c r="D4146" t="s">
        <v>49</v>
      </c>
      <c r="E4146" t="s">
        <v>142</v>
      </c>
      <c r="F4146" s="32" t="s">
        <v>37</v>
      </c>
      <c r="G4146" s="32" t="s">
        <v>122</v>
      </c>
      <c r="H4146" s="32" t="s">
        <v>122</v>
      </c>
      <c r="I4146" s="32" t="s">
        <v>122</v>
      </c>
    </row>
    <row r="4147" spans="1:9" x14ac:dyDescent="0.25">
      <c r="A4147" t="str">
        <f>IF(AND($C4147="Area (ha)",$E4147="Fully converted"),SUMIFS(UK!$E$9:$E$77,UK!$C$9:$C$77,Data!$H6425),IF(AND($C4147="Area (ha)",$E4147="In conversion"),SUMIFS(UK!$F$9:$F$77,UK!$C$9:$C$77,Data!$H6425),IF(AND($C4147="Area (ha)",$E4147="Total"),SUMIFS(UK!$F$9:$F$77,UK!$C$9:$C$77,Data!$H6425),IF(AND($C4147="Tonne",$E4147="Fully converted"),SUMIFS(UK!$F$9:$F$77,UK!$C$9:$C$77,Data!$H6425),""))))</f>
        <v/>
      </c>
      <c r="B4147" t="s">
        <v>45</v>
      </c>
      <c r="C4147" t="s">
        <v>144</v>
      </c>
      <c r="D4147" t="s">
        <v>49</v>
      </c>
      <c r="E4147" t="s">
        <v>142</v>
      </c>
      <c r="F4147" s="32" t="s">
        <v>37</v>
      </c>
      <c r="G4147" s="32" t="s">
        <v>57</v>
      </c>
      <c r="H4147" s="32" t="s">
        <v>148</v>
      </c>
      <c r="I4147" s="32" t="s">
        <v>57</v>
      </c>
    </row>
    <row r="4148" spans="1:9" x14ac:dyDescent="0.25">
      <c r="A4148" t="str">
        <f>IF(AND($C4148="Area (ha)",$E4148="Fully converted"),SUMIFS(UK!$E$9:$E$77,UK!$C$9:$C$77,Data!$H6426),IF(AND($C4148="Area (ha)",$E4148="In conversion"),SUMIFS(UK!$F$9:$F$77,UK!$C$9:$C$77,Data!$H6426),IF(AND($C4148="Area (ha)",$E4148="Total"),SUMIFS(UK!$F$9:$F$77,UK!$C$9:$C$77,Data!$H6426),IF(AND($C4148="Tonne",$E4148="Fully converted"),SUMIFS(UK!$F$9:$F$77,UK!$C$9:$C$77,Data!$H6426),""))))</f>
        <v/>
      </c>
      <c r="B4148" t="s">
        <v>45</v>
      </c>
      <c r="C4148" t="s">
        <v>144</v>
      </c>
      <c r="D4148" t="s">
        <v>49</v>
      </c>
      <c r="E4148" t="s">
        <v>142</v>
      </c>
      <c r="F4148" s="32" t="s">
        <v>37</v>
      </c>
      <c r="G4148" s="32" t="s">
        <v>58</v>
      </c>
      <c r="H4148" s="32" t="s">
        <v>58</v>
      </c>
      <c r="I4148" s="32" t="s">
        <v>58</v>
      </c>
    </row>
    <row r="4149" spans="1:9" x14ac:dyDescent="0.25">
      <c r="A4149" t="str">
        <f>IF(AND($C4149="Area (ha)",$E4149="Fully converted"),SUMIFS(UK!$E$9:$E$77,UK!$C$9:$C$77,Data!$H6427),IF(AND($C4149="Area (ha)",$E4149="In conversion"),SUMIFS(UK!$F$9:$F$77,UK!$C$9:$C$77,Data!$H6427),IF(AND($C4149="Area (ha)",$E4149="Total"),SUMIFS(UK!$F$9:$F$77,UK!$C$9:$C$77,Data!$H6427),IF(AND($C4149="Tonne",$E4149="Fully converted"),SUMIFS(UK!$F$9:$F$77,UK!$C$9:$C$77,Data!$H6427),""))))</f>
        <v/>
      </c>
      <c r="B4149" t="s">
        <v>45</v>
      </c>
      <c r="C4149" t="s">
        <v>144</v>
      </c>
      <c r="D4149" t="s">
        <v>49</v>
      </c>
      <c r="E4149" t="s">
        <v>142</v>
      </c>
      <c r="F4149" s="32" t="s">
        <v>37</v>
      </c>
      <c r="G4149" s="32" t="s">
        <v>59</v>
      </c>
      <c r="H4149" s="32" t="s">
        <v>59</v>
      </c>
      <c r="I4149" s="32" t="s">
        <v>59</v>
      </c>
    </row>
    <row r="4150" spans="1:9" x14ac:dyDescent="0.25">
      <c r="A4150" t="str">
        <f>IF(AND($C4150="Area (ha)",$E4150="Fully converted"),SUMIFS(UK!$E$9:$E$77,UK!$C$9:$C$77,Data!$H6428),IF(AND($C4150="Area (ha)",$E4150="In conversion"),SUMIFS(UK!$F$9:$F$77,UK!$C$9:$C$77,Data!$H6428),IF(AND($C4150="Area (ha)",$E4150="Total"),SUMIFS(UK!$F$9:$F$77,UK!$C$9:$C$77,Data!$H6428),IF(AND($C4150="Tonne",$E4150="Fully converted"),SUMIFS(UK!$F$9:$F$77,UK!$C$9:$C$77,Data!$H6428),""))))</f>
        <v/>
      </c>
      <c r="B4150" t="s">
        <v>45</v>
      </c>
      <c r="C4150" t="s">
        <v>144</v>
      </c>
      <c r="D4150" t="s">
        <v>49</v>
      </c>
      <c r="E4150" t="s">
        <v>142</v>
      </c>
      <c r="F4150" s="32" t="s">
        <v>37</v>
      </c>
      <c r="G4150" s="32" t="s">
        <v>60</v>
      </c>
      <c r="H4150" s="32" t="s">
        <v>60</v>
      </c>
      <c r="I4150" s="32" t="s">
        <v>60</v>
      </c>
    </row>
    <row r="4151" spans="1:9" x14ac:dyDescent="0.25">
      <c r="A4151" t="str">
        <f>IF(AND($C4151="Area (ha)",$E4151="Fully converted"),SUMIFS(UK!$E$9:$E$77,UK!$C$9:$C$77,Data!$H6429),IF(AND($C4151="Area (ha)",$E4151="In conversion"),SUMIFS(UK!$F$9:$F$77,UK!$C$9:$C$77,Data!$H6429),IF(AND($C4151="Area (ha)",$E4151="Total"),SUMIFS(UK!$F$9:$F$77,UK!$C$9:$C$77,Data!$H6429),IF(AND($C4151="Tonne",$E4151="Fully converted"),SUMIFS(UK!$F$9:$F$77,UK!$C$9:$C$77,Data!$H6429),""))))</f>
        <v/>
      </c>
      <c r="B4151" t="s">
        <v>45</v>
      </c>
      <c r="C4151" t="s">
        <v>144</v>
      </c>
      <c r="D4151" t="s">
        <v>49</v>
      </c>
      <c r="E4151" t="s">
        <v>142</v>
      </c>
      <c r="F4151" s="32" t="s">
        <v>37</v>
      </c>
      <c r="G4151" s="32" t="s">
        <v>61</v>
      </c>
      <c r="H4151" s="32" t="s">
        <v>61</v>
      </c>
      <c r="I4151" s="32" t="s">
        <v>61</v>
      </c>
    </row>
    <row r="4152" spans="1:9" x14ac:dyDescent="0.25">
      <c r="A4152" t="str">
        <f>IF(AND($C4152="Area (ha)",$E4152="Fully converted"),SUMIFS(UK!$E$9:$E$77,UK!$C$9:$C$77,Data!$H6430),IF(AND($C4152="Area (ha)",$E4152="In conversion"),SUMIFS(UK!$F$9:$F$77,UK!$C$9:$C$77,Data!$H6430),IF(AND($C4152="Area (ha)",$E4152="Total"),SUMIFS(UK!$F$9:$F$77,UK!$C$9:$C$77,Data!$H6430),IF(AND($C4152="Tonne",$E4152="Fully converted"),SUMIFS(UK!$F$9:$F$77,UK!$C$9:$C$77,Data!$H6430),""))))</f>
        <v/>
      </c>
      <c r="B4152" t="s">
        <v>45</v>
      </c>
      <c r="C4152" t="s">
        <v>144</v>
      </c>
      <c r="D4152" t="s">
        <v>49</v>
      </c>
      <c r="E4152" t="s">
        <v>142</v>
      </c>
      <c r="F4152" s="32" t="s">
        <v>37</v>
      </c>
      <c r="G4152" s="32" t="s">
        <v>62</v>
      </c>
      <c r="H4152" s="32" t="s">
        <v>62</v>
      </c>
      <c r="I4152" s="32" t="s">
        <v>62</v>
      </c>
    </row>
    <row r="4153" spans="1:9" x14ac:dyDescent="0.25">
      <c r="A4153" t="str">
        <f>IF(AND($C4153="Area (ha)",$E4153="Fully converted"),SUMIFS(UK!$E$9:$E$77,UK!$C$9:$C$77,Data!$H6431),IF(AND($C4153="Area (ha)",$E4153="In conversion"),SUMIFS(UK!$F$9:$F$77,UK!$C$9:$C$77,Data!$H6431),IF(AND($C4153="Area (ha)",$E4153="Total"),SUMIFS(UK!$F$9:$F$77,UK!$C$9:$C$77,Data!$H6431),IF(AND($C4153="Tonne",$E4153="Fully converted"),SUMIFS(UK!$F$9:$F$77,UK!$C$9:$C$77,Data!$H6431),""))))</f>
        <v/>
      </c>
      <c r="B4153" t="s">
        <v>45</v>
      </c>
      <c r="C4153" t="s">
        <v>144</v>
      </c>
      <c r="D4153" t="s">
        <v>49</v>
      </c>
      <c r="E4153" t="s">
        <v>142</v>
      </c>
      <c r="F4153" s="32" t="s">
        <v>37</v>
      </c>
      <c r="G4153" s="32" t="s">
        <v>63</v>
      </c>
      <c r="H4153" s="32" t="s">
        <v>63</v>
      </c>
      <c r="I4153" s="32" t="s">
        <v>63</v>
      </c>
    </row>
    <row r="4154" spans="1:9" x14ac:dyDescent="0.25">
      <c r="A4154" t="str">
        <f>IF(AND($C4154="Area (ha)",$E4154="Fully converted"),SUMIFS(UK!$E$9:$E$77,UK!$C$9:$C$77,Data!$H6432),IF(AND($C4154="Area (ha)",$E4154="In conversion"),SUMIFS(UK!$F$9:$F$77,UK!$C$9:$C$77,Data!$H6432),IF(AND($C4154="Area (ha)",$E4154="Total"),SUMIFS(UK!$F$9:$F$77,UK!$C$9:$C$77,Data!$H6432),IF(AND($C4154="Tonne",$E4154="Fully converted"),SUMIFS(UK!$F$9:$F$77,UK!$C$9:$C$77,Data!$H6432),""))))</f>
        <v/>
      </c>
      <c r="B4154" t="s">
        <v>45</v>
      </c>
      <c r="C4154" t="s">
        <v>144</v>
      </c>
      <c r="D4154" t="s">
        <v>49</v>
      </c>
      <c r="E4154" t="s">
        <v>142</v>
      </c>
      <c r="F4154" s="32" t="s">
        <v>37</v>
      </c>
      <c r="G4154" s="32" t="s">
        <v>64</v>
      </c>
      <c r="H4154" s="32" t="s">
        <v>64</v>
      </c>
      <c r="I4154" s="32" t="s">
        <v>64</v>
      </c>
    </row>
    <row r="4155" spans="1:9" x14ac:dyDescent="0.25">
      <c r="A4155" t="str">
        <f>IF(AND($C4155="Area (ha)",$E4155="Fully converted"),SUMIFS(UK!$E$9:$E$77,UK!$C$9:$C$77,Data!$H6433),IF(AND($C4155="Area (ha)",$E4155="In conversion"),SUMIFS(UK!$F$9:$F$77,UK!$C$9:$C$77,Data!$H6433),IF(AND($C4155="Area (ha)",$E4155="Total"),SUMIFS(UK!$F$9:$F$77,UK!$C$9:$C$77,Data!$H6433),IF(AND($C4155="Tonne",$E4155="Fully converted"),SUMIFS(UK!$F$9:$F$77,UK!$C$9:$C$77,Data!$H6433),""))))</f>
        <v/>
      </c>
      <c r="B4155" t="s">
        <v>45</v>
      </c>
      <c r="C4155" t="s">
        <v>144</v>
      </c>
      <c r="D4155" t="s">
        <v>49</v>
      </c>
      <c r="E4155" t="s">
        <v>142</v>
      </c>
      <c r="F4155" s="32" t="s">
        <v>37</v>
      </c>
      <c r="G4155" s="32" t="s">
        <v>123</v>
      </c>
      <c r="H4155" s="32" t="s">
        <v>123</v>
      </c>
      <c r="I4155" s="32" t="s">
        <v>123</v>
      </c>
    </row>
    <row r="4156" spans="1:9" x14ac:dyDescent="0.25">
      <c r="A4156" t="str">
        <f>IF(AND($C4156="Area (ha)",$E4156="Fully converted"),SUMIFS(UK!$E$9:$E$77,UK!$C$9:$C$77,Data!$H6434),IF(AND($C4156="Area (ha)",$E4156="In conversion"),SUMIFS(UK!$F$9:$F$77,UK!$C$9:$C$77,Data!$H6434),IF(AND($C4156="Area (ha)",$E4156="Total"),SUMIFS(UK!$F$9:$F$77,UK!$C$9:$C$77,Data!$H6434),IF(AND($C4156="Tonne",$E4156="Fully converted"),SUMIFS(UK!$F$9:$F$77,UK!$C$9:$C$77,Data!$H6434),""))))</f>
        <v/>
      </c>
      <c r="B4156" t="s">
        <v>45</v>
      </c>
      <c r="C4156" t="s">
        <v>144</v>
      </c>
      <c r="D4156" t="s">
        <v>49</v>
      </c>
      <c r="E4156" t="s">
        <v>142</v>
      </c>
      <c r="F4156" s="32" t="s">
        <v>37</v>
      </c>
      <c r="G4156" s="32" t="s">
        <v>66</v>
      </c>
      <c r="H4156" s="32" t="s">
        <v>66</v>
      </c>
      <c r="I4156" s="32" t="s">
        <v>236</v>
      </c>
    </row>
    <row r="4157" spans="1:9" x14ac:dyDescent="0.25">
      <c r="A4157" t="str">
        <f>IF(AND($C4157="Area (ha)",$E4157="Fully converted"),SUMIFS(UK!$E$9:$E$77,UK!$C$9:$C$77,Data!$H6435),IF(AND($C4157="Area (ha)",$E4157="In conversion"),SUMIFS(UK!$F$9:$F$77,UK!$C$9:$C$77,Data!$H6435),IF(AND($C4157="Area (ha)",$E4157="Total"),SUMIFS(UK!$F$9:$F$77,UK!$C$9:$C$77,Data!$H6435),IF(AND($C4157="Tonne",$E4157="Fully converted"),SUMIFS(UK!$F$9:$F$77,UK!$C$9:$C$77,Data!$H6435),""))))</f>
        <v/>
      </c>
      <c r="B4157" t="s">
        <v>45</v>
      </c>
      <c r="C4157" t="s">
        <v>144</v>
      </c>
      <c r="D4157" t="s">
        <v>49</v>
      </c>
      <c r="E4157" t="s">
        <v>142</v>
      </c>
      <c r="F4157" s="32" t="s">
        <v>37</v>
      </c>
      <c r="G4157" s="32" t="s">
        <v>67</v>
      </c>
      <c r="H4157" s="32" t="s">
        <v>67</v>
      </c>
      <c r="I4157" s="32" t="s">
        <v>67</v>
      </c>
    </row>
    <row r="4158" spans="1:9" x14ac:dyDescent="0.25">
      <c r="A4158" t="str">
        <f>IF(AND($C4158="Area (ha)",$E4158="Fully converted"),SUMIFS(UK!$E$9:$E$77,UK!$C$9:$C$77,Data!$H6436),IF(AND($C4158="Area (ha)",$E4158="In conversion"),SUMIFS(UK!$F$9:$F$77,UK!$C$9:$C$77,Data!$H6436),IF(AND($C4158="Area (ha)",$E4158="Total"),SUMIFS(UK!$F$9:$F$77,UK!$C$9:$C$77,Data!$H6436),IF(AND($C4158="Tonne",$E4158="Fully converted"),SUMIFS(UK!$F$9:$F$77,UK!$C$9:$C$77,Data!$H6436),""))))</f>
        <v/>
      </c>
      <c r="B4158" t="s">
        <v>45</v>
      </c>
      <c r="C4158" t="s">
        <v>144</v>
      </c>
      <c r="D4158" t="s">
        <v>49</v>
      </c>
      <c r="E4158" t="s">
        <v>142</v>
      </c>
      <c r="F4158" s="32" t="s">
        <v>37</v>
      </c>
      <c r="G4158" s="32" t="s">
        <v>68</v>
      </c>
      <c r="H4158" s="32" t="s">
        <v>68</v>
      </c>
      <c r="I4158" s="32" t="s">
        <v>68</v>
      </c>
    </row>
    <row r="4159" spans="1:9" x14ac:dyDescent="0.25">
      <c r="A4159" t="str">
        <f>IF(AND($C4159="Area (ha)",$E4159="Fully converted"),SUMIFS(UK!$E$9:$E$77,UK!$C$9:$C$77,Data!$H6437),IF(AND($C4159="Area (ha)",$E4159="In conversion"),SUMIFS(UK!$F$9:$F$77,UK!$C$9:$C$77,Data!$H6437),IF(AND($C4159="Area (ha)",$E4159="Total"),SUMIFS(UK!$F$9:$F$77,UK!$C$9:$C$77,Data!$H6437),IF(AND($C4159="Tonne",$E4159="Fully converted"),SUMIFS(UK!$F$9:$F$77,UK!$C$9:$C$77,Data!$H6437),""))))</f>
        <v/>
      </c>
      <c r="B4159" t="s">
        <v>45</v>
      </c>
      <c r="C4159" t="s">
        <v>144</v>
      </c>
      <c r="D4159" t="s">
        <v>49</v>
      </c>
      <c r="E4159" t="s">
        <v>142</v>
      </c>
      <c r="F4159" s="32" t="s">
        <v>37</v>
      </c>
      <c r="G4159" s="32" t="s">
        <v>69</v>
      </c>
      <c r="H4159" s="32" t="s">
        <v>69</v>
      </c>
      <c r="I4159" s="32" t="s">
        <v>69</v>
      </c>
    </row>
    <row r="4160" spans="1:9" x14ac:dyDescent="0.25">
      <c r="A4160" t="str">
        <f>IF(AND($C4160="Area (ha)",$E4160="Fully converted"),SUMIFS(UK!$E$9:$E$77,UK!$C$9:$C$77,Data!$H6438),IF(AND($C4160="Area (ha)",$E4160="In conversion"),SUMIFS(UK!$F$9:$F$77,UK!$C$9:$C$77,Data!$H6438),IF(AND($C4160="Area (ha)",$E4160="Total"),SUMIFS(UK!$F$9:$F$77,UK!$C$9:$C$77,Data!$H6438),IF(AND($C4160="Tonne",$E4160="Fully converted"),SUMIFS(UK!$F$9:$F$77,UK!$C$9:$C$77,Data!$H6438),""))))</f>
        <v/>
      </c>
      <c r="B4160" t="s">
        <v>45</v>
      </c>
      <c r="C4160" t="s">
        <v>144</v>
      </c>
      <c r="D4160" t="s">
        <v>49</v>
      </c>
      <c r="E4160" t="s">
        <v>142</v>
      </c>
      <c r="F4160" s="32" t="s">
        <v>37</v>
      </c>
      <c r="G4160" s="32" t="s">
        <v>124</v>
      </c>
      <c r="H4160" s="32" t="s">
        <v>124</v>
      </c>
      <c r="I4160" s="32" t="s">
        <v>124</v>
      </c>
    </row>
    <row r="4161" spans="1:9" x14ac:dyDescent="0.25">
      <c r="A4161" t="str">
        <f>IF(AND($C4161="Area (ha)",$E4161="Fully converted"),SUMIFS(UK!$E$9:$E$77,UK!$C$9:$C$77,Data!$H6439),IF(AND($C4161="Area (ha)",$E4161="In conversion"),SUMIFS(UK!$F$9:$F$77,UK!$C$9:$C$77,Data!$H6439),IF(AND($C4161="Area (ha)",$E4161="Total"),SUMIFS(UK!$F$9:$F$77,UK!$C$9:$C$77,Data!$H6439),IF(AND($C4161="Tonne",$E4161="Fully converted"),SUMIFS(UK!$F$9:$F$77,UK!$C$9:$C$77,Data!$H6439),""))))</f>
        <v/>
      </c>
      <c r="B4161" t="s">
        <v>45</v>
      </c>
      <c r="C4161" t="s">
        <v>144</v>
      </c>
      <c r="D4161" t="s">
        <v>49</v>
      </c>
      <c r="E4161" t="s">
        <v>142</v>
      </c>
      <c r="F4161" s="32" t="s">
        <v>37</v>
      </c>
      <c r="G4161" s="32" t="s">
        <v>71</v>
      </c>
      <c r="H4161" s="32" t="s">
        <v>71</v>
      </c>
      <c r="I4161" s="32" t="s">
        <v>71</v>
      </c>
    </row>
    <row r="4162" spans="1:9" x14ac:dyDescent="0.25">
      <c r="A4162" t="str">
        <f>IF(AND($C4162="Area (ha)",$E4162="Fully converted"),SUMIFS(UK!$E$9:$E$77,UK!$C$9:$C$77,Data!$H6440),IF(AND($C4162="Area (ha)",$E4162="In conversion"),SUMIFS(UK!$F$9:$F$77,UK!$C$9:$C$77,Data!$H6440),IF(AND($C4162="Area (ha)",$E4162="Total"),SUMIFS(UK!$F$9:$F$77,UK!$C$9:$C$77,Data!$H6440),IF(AND($C4162="Tonne",$E4162="Fully converted"),SUMIFS(UK!$F$9:$F$77,UK!$C$9:$C$77,Data!$H6440),""))))</f>
        <v/>
      </c>
      <c r="B4162" t="s">
        <v>45</v>
      </c>
      <c r="C4162" t="s">
        <v>144</v>
      </c>
      <c r="D4162" t="s">
        <v>49</v>
      </c>
      <c r="E4162" t="s">
        <v>142</v>
      </c>
      <c r="F4162" s="32" t="s">
        <v>37</v>
      </c>
      <c r="G4162" s="32" t="s">
        <v>72</v>
      </c>
      <c r="H4162" s="32" t="s">
        <v>72</v>
      </c>
      <c r="I4162" s="32" t="s">
        <v>72</v>
      </c>
    </row>
    <row r="4163" spans="1:9" x14ac:dyDescent="0.25">
      <c r="A4163" t="str">
        <f>IF(AND($C4163="Area (ha)",$E4163="Fully converted"),SUMIFS(UK!$E$9:$E$77,UK!$C$9:$C$77,Data!$H6441),IF(AND($C4163="Area (ha)",$E4163="In conversion"),SUMIFS(UK!$F$9:$F$77,UK!$C$9:$C$77,Data!$H6441),IF(AND($C4163="Area (ha)",$E4163="Total"),SUMIFS(UK!$F$9:$F$77,UK!$C$9:$C$77,Data!$H6441),IF(AND($C4163="Tonne",$E4163="Fully converted"),SUMIFS(UK!$F$9:$F$77,UK!$C$9:$C$77,Data!$H6441),""))))</f>
        <v/>
      </c>
      <c r="B4163" t="s">
        <v>45</v>
      </c>
      <c r="C4163" t="s">
        <v>144</v>
      </c>
      <c r="D4163" t="s">
        <v>49</v>
      </c>
      <c r="E4163" t="s">
        <v>142</v>
      </c>
      <c r="F4163" s="32" t="s">
        <v>37</v>
      </c>
      <c r="G4163" s="32" t="s">
        <v>73</v>
      </c>
      <c r="H4163" s="32" t="s">
        <v>73</v>
      </c>
      <c r="I4163" s="32" t="s">
        <v>73</v>
      </c>
    </row>
    <row r="4164" spans="1:9" x14ac:dyDescent="0.25">
      <c r="A4164" t="str">
        <f>IF(AND($C4164="Area (ha)",$E4164="Fully converted"),SUMIFS(UK!$E$9:$E$77,UK!$C$9:$C$77,Data!$H6442),IF(AND($C4164="Area (ha)",$E4164="In conversion"),SUMIFS(UK!$F$9:$F$77,UK!$C$9:$C$77,Data!$H6442),IF(AND($C4164="Area (ha)",$E4164="Total"),SUMIFS(UK!$F$9:$F$77,UK!$C$9:$C$77,Data!$H6442),IF(AND($C4164="Tonne",$E4164="Fully converted"),SUMIFS(UK!$F$9:$F$77,UK!$C$9:$C$77,Data!$H6442),""))))</f>
        <v/>
      </c>
      <c r="B4164" t="s">
        <v>45</v>
      </c>
      <c r="C4164" t="s">
        <v>144</v>
      </c>
      <c r="D4164" t="s">
        <v>49</v>
      </c>
      <c r="E4164" t="s">
        <v>142</v>
      </c>
      <c r="F4164" s="32" t="s">
        <v>37</v>
      </c>
      <c r="G4164" s="32" t="s">
        <v>74</v>
      </c>
      <c r="H4164" s="32" t="s">
        <v>74</v>
      </c>
      <c r="I4164" s="32" t="s">
        <v>74</v>
      </c>
    </row>
    <row r="4165" spans="1:9" x14ac:dyDescent="0.25">
      <c r="A4165" t="str">
        <f>IF(AND($C4165="Area (ha)",$E4165="Fully converted"),SUMIFS(UK!$E$9:$E$77,UK!$C$9:$C$77,Data!$H6443),IF(AND($C4165="Area (ha)",$E4165="In conversion"),SUMIFS(UK!$F$9:$F$77,UK!$C$9:$C$77,Data!$H6443),IF(AND($C4165="Area (ha)",$E4165="Total"),SUMIFS(UK!$F$9:$F$77,UK!$C$9:$C$77,Data!$H6443),IF(AND($C4165="Tonne",$E4165="Fully converted"),SUMIFS(UK!$F$9:$F$77,UK!$C$9:$C$77,Data!$H6443),""))))</f>
        <v/>
      </c>
      <c r="B4165" t="s">
        <v>45</v>
      </c>
      <c r="C4165" t="s">
        <v>144</v>
      </c>
      <c r="D4165" t="s">
        <v>49</v>
      </c>
      <c r="E4165" t="s">
        <v>142</v>
      </c>
      <c r="F4165" s="32" t="s">
        <v>37</v>
      </c>
      <c r="G4165" s="32" t="s">
        <v>125</v>
      </c>
      <c r="H4165" s="32" t="s">
        <v>75</v>
      </c>
      <c r="I4165" s="32" t="s">
        <v>125</v>
      </c>
    </row>
    <row r="4166" spans="1:9" x14ac:dyDescent="0.25">
      <c r="A4166" t="str">
        <f>IF(AND($C4166="Area (ha)",$E4166="Fully converted"),SUMIFS(UK!$E$9:$E$77,UK!$C$9:$C$77,Data!$H6444),IF(AND($C4166="Area (ha)",$E4166="In conversion"),SUMIFS(UK!$F$9:$F$77,UK!$C$9:$C$77,Data!$H6444),IF(AND($C4166="Area (ha)",$E4166="Total"),SUMIFS(UK!$F$9:$F$77,UK!$C$9:$C$77,Data!$H6444),IF(AND($C4166="Tonne",$E4166="Fully converted"),SUMIFS(UK!$F$9:$F$77,UK!$C$9:$C$77,Data!$H6444),""))))</f>
        <v/>
      </c>
      <c r="B4166" t="s">
        <v>45</v>
      </c>
      <c r="C4166" t="s">
        <v>144</v>
      </c>
      <c r="D4166" t="s">
        <v>49</v>
      </c>
      <c r="E4166" t="s">
        <v>142</v>
      </c>
      <c r="F4166" s="32" t="s">
        <v>37</v>
      </c>
      <c r="G4166" s="32" t="s">
        <v>76</v>
      </c>
      <c r="H4166" s="32" t="s">
        <v>76</v>
      </c>
      <c r="I4166" s="32" t="s">
        <v>76</v>
      </c>
    </row>
    <row r="4167" spans="1:9" x14ac:dyDescent="0.25">
      <c r="A4167" t="str">
        <f>IF(AND($C4167="Area (ha)",$E4167="Fully converted"),SUMIFS(UK!$E$9:$E$77,UK!$C$9:$C$77,Data!$H6445),IF(AND($C4167="Area (ha)",$E4167="In conversion"),SUMIFS(UK!$F$9:$F$77,UK!$C$9:$C$77,Data!$H6445),IF(AND($C4167="Area (ha)",$E4167="Total"),SUMIFS(UK!$F$9:$F$77,UK!$C$9:$C$77,Data!$H6445),IF(AND($C4167="Tonne",$E4167="Fully converted"),SUMIFS(UK!$F$9:$F$77,UK!$C$9:$C$77,Data!$H6445),""))))</f>
        <v/>
      </c>
      <c r="B4167" t="s">
        <v>45</v>
      </c>
      <c r="C4167" t="s">
        <v>144</v>
      </c>
      <c r="D4167" t="s">
        <v>49</v>
      </c>
      <c r="E4167" t="s">
        <v>142</v>
      </c>
      <c r="F4167" s="32" t="s">
        <v>37</v>
      </c>
      <c r="G4167" s="32" t="s">
        <v>77</v>
      </c>
      <c r="H4167" s="32" t="s">
        <v>77</v>
      </c>
      <c r="I4167" s="32" t="s">
        <v>77</v>
      </c>
    </row>
    <row r="4168" spans="1:9" x14ac:dyDescent="0.25">
      <c r="A4168" t="str">
        <f>IF(AND($C4168="Area (ha)",$E4168="Fully converted"),SUMIFS(UK!$E$9:$E$77,UK!$C$9:$C$77,Data!$H6446),IF(AND($C4168="Area (ha)",$E4168="In conversion"),SUMIFS(UK!$F$9:$F$77,UK!$C$9:$C$77,Data!$H6446),IF(AND($C4168="Area (ha)",$E4168="Total"),SUMIFS(UK!$F$9:$F$77,UK!$C$9:$C$77,Data!$H6446),IF(AND($C4168="Tonne",$E4168="Fully converted"),SUMIFS(UK!$F$9:$F$77,UK!$C$9:$C$77,Data!$H6446),""))))</f>
        <v/>
      </c>
      <c r="B4168" t="s">
        <v>45</v>
      </c>
      <c r="C4168" t="s">
        <v>144</v>
      </c>
      <c r="D4168" t="s">
        <v>49</v>
      </c>
      <c r="E4168" t="s">
        <v>142</v>
      </c>
      <c r="F4168" s="32" t="s">
        <v>37</v>
      </c>
      <c r="G4168" s="32" t="s">
        <v>78</v>
      </c>
      <c r="H4168" s="32" t="s">
        <v>78</v>
      </c>
      <c r="I4168" s="32" t="s">
        <v>78</v>
      </c>
    </row>
    <row r="4169" spans="1:9" x14ac:dyDescent="0.25">
      <c r="A4169" t="str">
        <f>IF(AND($C4169="Area (ha)",$E4169="Fully converted"),SUMIFS(UK!$E$9:$E$77,UK!$C$9:$C$77,Data!$H6447),IF(AND($C4169="Area (ha)",$E4169="In conversion"),SUMIFS(UK!$F$9:$F$77,UK!$C$9:$C$77,Data!$H6447),IF(AND($C4169="Area (ha)",$E4169="Total"),SUMIFS(UK!$F$9:$F$77,UK!$C$9:$C$77,Data!$H6447),IF(AND($C4169="Tonne",$E4169="Fully converted"),SUMIFS(UK!$F$9:$F$77,UK!$C$9:$C$77,Data!$H6447),""))))</f>
        <v/>
      </c>
      <c r="B4169" t="s">
        <v>45</v>
      </c>
      <c r="C4169" t="s">
        <v>144</v>
      </c>
      <c r="D4169" t="s">
        <v>49</v>
      </c>
      <c r="E4169" t="s">
        <v>142</v>
      </c>
      <c r="F4169" s="32" t="s">
        <v>37</v>
      </c>
      <c r="G4169" s="32" t="s">
        <v>126</v>
      </c>
      <c r="H4169" s="32" t="s">
        <v>126</v>
      </c>
      <c r="I4169" s="32" t="s">
        <v>126</v>
      </c>
    </row>
    <row r="4170" spans="1:9" x14ac:dyDescent="0.25">
      <c r="A4170" t="str">
        <f>IF(AND($C4170="Area (ha)",$E4170="Fully converted"),SUMIFS(UK!$E$9:$E$77,UK!$C$9:$C$77,Data!$H6448),IF(AND($C4170="Area (ha)",$E4170="In conversion"),SUMIFS(UK!$F$9:$F$77,UK!$C$9:$C$77,Data!$H6448),IF(AND($C4170="Area (ha)",$E4170="Total"),SUMIFS(UK!$F$9:$F$77,UK!$C$9:$C$77,Data!$H6448),IF(AND($C4170="Tonne",$E4170="Fully converted"),SUMIFS(UK!$F$9:$F$77,UK!$C$9:$C$77,Data!$H6448),""))))</f>
        <v/>
      </c>
      <c r="B4170" t="s">
        <v>45</v>
      </c>
      <c r="C4170" t="s">
        <v>144</v>
      </c>
      <c r="D4170" t="s">
        <v>49</v>
      </c>
      <c r="E4170" t="s">
        <v>142</v>
      </c>
      <c r="F4170" s="32" t="s">
        <v>37</v>
      </c>
      <c r="G4170" s="32" t="s">
        <v>80</v>
      </c>
      <c r="H4170" s="32" t="s">
        <v>80</v>
      </c>
      <c r="I4170" s="32" t="s">
        <v>80</v>
      </c>
    </row>
    <row r="4171" spans="1:9" x14ac:dyDescent="0.25">
      <c r="A4171" t="str">
        <f>IF(AND($C4171="Area (ha)",$E4171="Fully converted"),SUMIFS(UK!$E$9:$E$77,UK!$C$9:$C$77,Data!$H6449),IF(AND($C4171="Area (ha)",$E4171="In conversion"),SUMIFS(UK!$F$9:$F$77,UK!$C$9:$C$77,Data!$H6449),IF(AND($C4171="Area (ha)",$E4171="Total"),SUMIFS(UK!$F$9:$F$77,UK!$C$9:$C$77,Data!$H6449),IF(AND($C4171="Tonne",$E4171="Fully converted"),SUMIFS(UK!$F$9:$F$77,UK!$C$9:$C$77,Data!$H6449),""))))</f>
        <v/>
      </c>
      <c r="B4171" t="s">
        <v>45</v>
      </c>
      <c r="C4171" t="s">
        <v>144</v>
      </c>
      <c r="D4171" t="s">
        <v>49</v>
      </c>
      <c r="E4171" t="s">
        <v>142</v>
      </c>
      <c r="F4171" s="32" t="s">
        <v>37</v>
      </c>
      <c r="G4171" s="32" t="s">
        <v>81</v>
      </c>
      <c r="H4171" s="32" t="s">
        <v>81</v>
      </c>
      <c r="I4171" s="32" t="s">
        <v>81</v>
      </c>
    </row>
    <row r="4172" spans="1:9" x14ac:dyDescent="0.25">
      <c r="A4172" t="str">
        <f>IF(AND($C4172="Area (ha)",$E4172="Fully converted"),SUMIFS(UK!$E$9:$E$77,UK!$C$9:$C$77,Data!$H6450),IF(AND($C4172="Area (ha)",$E4172="In conversion"),SUMIFS(UK!$F$9:$F$77,UK!$C$9:$C$77,Data!$H6450),IF(AND($C4172="Area (ha)",$E4172="Total"),SUMIFS(UK!$F$9:$F$77,UK!$C$9:$C$77,Data!$H6450),IF(AND($C4172="Tonne",$E4172="Fully converted"),SUMIFS(UK!$F$9:$F$77,UK!$C$9:$C$77,Data!$H6450),""))))</f>
        <v/>
      </c>
      <c r="B4172" t="s">
        <v>45</v>
      </c>
      <c r="C4172" t="s">
        <v>144</v>
      </c>
      <c r="D4172" t="s">
        <v>49</v>
      </c>
      <c r="E4172" t="s">
        <v>142</v>
      </c>
      <c r="F4172" s="32" t="s">
        <v>37</v>
      </c>
      <c r="G4172" s="32" t="s">
        <v>82</v>
      </c>
      <c r="H4172" s="32" t="s">
        <v>82</v>
      </c>
      <c r="I4172" s="32" t="s">
        <v>82</v>
      </c>
    </row>
    <row r="4173" spans="1:9" x14ac:dyDescent="0.25">
      <c r="A4173" t="str">
        <f>IF(AND($C4173="Area (ha)",$E4173="Fully converted"),SUMIFS(UK!$E$9:$E$77,UK!$C$9:$C$77,Data!$H6451),IF(AND($C4173="Area (ha)",$E4173="In conversion"),SUMIFS(UK!$F$9:$F$77,UK!$C$9:$C$77,Data!$H6451),IF(AND($C4173="Area (ha)",$E4173="Total"),SUMIFS(UK!$F$9:$F$77,UK!$C$9:$C$77,Data!$H6451),IF(AND($C4173="Tonne",$E4173="Fully converted"),SUMIFS(UK!$F$9:$F$77,UK!$C$9:$C$77,Data!$H6451),""))))</f>
        <v/>
      </c>
      <c r="B4173" t="s">
        <v>45</v>
      </c>
      <c r="C4173" t="s">
        <v>144</v>
      </c>
      <c r="D4173" t="s">
        <v>49</v>
      </c>
      <c r="E4173" t="s">
        <v>142</v>
      </c>
      <c r="F4173" s="32" t="s">
        <v>37</v>
      </c>
      <c r="G4173" s="32" t="s">
        <v>83</v>
      </c>
      <c r="H4173" s="32" t="s">
        <v>83</v>
      </c>
      <c r="I4173" s="32" t="s">
        <v>83</v>
      </c>
    </row>
    <row r="4174" spans="1:9" x14ac:dyDescent="0.25">
      <c r="A4174" t="str">
        <f>IF(AND($C4174="Area (ha)",$E4174="Fully converted"),SUMIFS(UK!$E$9:$E$77,UK!$C$9:$C$77,Data!$H6452),IF(AND($C4174="Area (ha)",$E4174="In conversion"),SUMIFS(UK!$F$9:$F$77,UK!$C$9:$C$77,Data!$H6452),IF(AND($C4174="Area (ha)",$E4174="Total"),SUMIFS(UK!$F$9:$F$77,UK!$C$9:$C$77,Data!$H6452),IF(AND($C4174="Tonne",$E4174="Fully converted"),SUMIFS(UK!$F$9:$F$77,UK!$C$9:$C$77,Data!$H6452),""))))</f>
        <v/>
      </c>
      <c r="B4174" t="s">
        <v>45</v>
      </c>
      <c r="C4174" t="s">
        <v>144</v>
      </c>
      <c r="D4174" t="s">
        <v>49</v>
      </c>
      <c r="E4174" t="s">
        <v>142</v>
      </c>
      <c r="F4174" s="32" t="s">
        <v>37</v>
      </c>
      <c r="G4174" s="32" t="s">
        <v>84</v>
      </c>
      <c r="H4174" s="32" t="s">
        <v>84</v>
      </c>
      <c r="I4174" s="32" t="s">
        <v>84</v>
      </c>
    </row>
    <row r="4175" spans="1:9" x14ac:dyDescent="0.25">
      <c r="A4175" t="str">
        <f>IF(AND($C4175="Area (ha)",$E4175="Fully converted"),SUMIFS(UK!$E$9:$E$77,UK!$C$9:$C$77,Data!$H6453),IF(AND($C4175="Area (ha)",$E4175="In conversion"),SUMIFS(UK!$F$9:$F$77,UK!$C$9:$C$77,Data!$H6453),IF(AND($C4175="Area (ha)",$E4175="Total"),SUMIFS(UK!$F$9:$F$77,UK!$C$9:$C$77,Data!$H6453),IF(AND($C4175="Tonne",$E4175="Fully converted"),SUMIFS(UK!$F$9:$F$77,UK!$C$9:$C$77,Data!$H6453),""))))</f>
        <v/>
      </c>
      <c r="B4175" t="s">
        <v>45</v>
      </c>
      <c r="C4175" t="s">
        <v>144</v>
      </c>
      <c r="D4175" t="s">
        <v>49</v>
      </c>
      <c r="E4175" t="s">
        <v>142</v>
      </c>
      <c r="F4175" s="32" t="s">
        <v>37</v>
      </c>
      <c r="G4175" s="32" t="s">
        <v>85</v>
      </c>
      <c r="H4175" s="32" t="s">
        <v>85</v>
      </c>
      <c r="I4175" s="32" t="s">
        <v>235</v>
      </c>
    </row>
    <row r="4176" spans="1:9" x14ac:dyDescent="0.25">
      <c r="A4176" t="str">
        <f>IF(AND($C4176="Area (ha)",$E4176="Fully converted"),SUMIFS(UK!$E$9:$E$77,UK!$C$9:$C$77,Data!$H6454),IF(AND($C4176="Area (ha)",$E4176="In conversion"),SUMIFS(UK!$F$9:$F$77,UK!$C$9:$C$77,Data!$H6454),IF(AND($C4176="Area (ha)",$E4176="Total"),SUMIFS(UK!$F$9:$F$77,UK!$C$9:$C$77,Data!$H6454),IF(AND($C4176="Tonne",$E4176="Fully converted"),SUMIFS(UK!$F$9:$F$77,UK!$C$9:$C$77,Data!$H6454),""))))</f>
        <v/>
      </c>
      <c r="B4176" t="s">
        <v>45</v>
      </c>
      <c r="C4176" t="s">
        <v>144</v>
      </c>
      <c r="D4176" t="s">
        <v>49</v>
      </c>
      <c r="E4176" t="s">
        <v>142</v>
      </c>
      <c r="F4176" s="32" t="s">
        <v>37</v>
      </c>
      <c r="G4176" s="32" t="s">
        <v>127</v>
      </c>
      <c r="H4176" s="32" t="s">
        <v>127</v>
      </c>
      <c r="I4176" s="32" t="s">
        <v>127</v>
      </c>
    </row>
    <row r="4177" spans="1:9" x14ac:dyDescent="0.25">
      <c r="A4177" t="str">
        <f>IF(AND($C4177="Area (ha)",$E4177="Fully converted"),SUMIFS(UK!$E$9:$E$77,UK!$C$9:$C$77,Data!$H6455),IF(AND($C4177="Area (ha)",$E4177="In conversion"),SUMIFS(UK!$F$9:$F$77,UK!$C$9:$C$77,Data!$H6455),IF(AND($C4177="Area (ha)",$E4177="Total"),SUMIFS(UK!$F$9:$F$77,UK!$C$9:$C$77,Data!$H6455),IF(AND($C4177="Tonne",$E4177="Fully converted"),SUMIFS(UK!$F$9:$F$77,UK!$C$9:$C$77,Data!$H6455),""))))</f>
        <v/>
      </c>
      <c r="B4177" t="s">
        <v>45</v>
      </c>
      <c r="C4177" t="s">
        <v>144</v>
      </c>
      <c r="D4177" t="s">
        <v>49</v>
      </c>
      <c r="E4177" t="s">
        <v>142</v>
      </c>
      <c r="F4177" s="32" t="s">
        <v>37</v>
      </c>
      <c r="G4177" s="32" t="s">
        <v>128</v>
      </c>
      <c r="H4177" s="32" t="s">
        <v>128</v>
      </c>
      <c r="I4177" s="32" t="s">
        <v>128</v>
      </c>
    </row>
    <row r="4178" spans="1:9" x14ac:dyDescent="0.25">
      <c r="A4178" t="str">
        <f>IF(AND($C4178="Area (ha)",$E4178="Fully converted"),SUMIFS(UK!$E$9:$E$77,UK!$C$9:$C$77,Data!$H6456),IF(AND($C4178="Area (ha)",$E4178="In conversion"),SUMIFS(UK!$F$9:$F$77,UK!$C$9:$C$77,Data!$H6456),IF(AND($C4178="Area (ha)",$E4178="Total"),SUMIFS(UK!$F$9:$F$77,UK!$C$9:$C$77,Data!$H6456),IF(AND($C4178="Tonne",$E4178="Fully converted"),SUMIFS(UK!$F$9:$F$77,UK!$C$9:$C$77,Data!$H6456),""))))</f>
        <v/>
      </c>
      <c r="B4178" t="s">
        <v>45</v>
      </c>
      <c r="C4178" t="s">
        <v>144</v>
      </c>
      <c r="D4178" t="s">
        <v>49</v>
      </c>
      <c r="E4178" t="s">
        <v>142</v>
      </c>
      <c r="F4178" s="32" t="s">
        <v>37</v>
      </c>
      <c r="G4178" s="32" t="s">
        <v>129</v>
      </c>
      <c r="H4178" s="32" t="s">
        <v>129</v>
      </c>
      <c r="I4178" s="32" t="s">
        <v>129</v>
      </c>
    </row>
    <row r="4179" spans="1:9" x14ac:dyDescent="0.25">
      <c r="A4179" t="str">
        <f>IF(AND($C4179="Area (ha)",$E4179="Fully converted"),SUMIFS(UK!$E$9:$E$77,UK!$C$9:$C$77,Data!$H6457),IF(AND($C4179="Area (ha)",$E4179="In conversion"),SUMIFS(UK!$F$9:$F$77,UK!$C$9:$C$77,Data!$H6457),IF(AND($C4179="Area (ha)",$E4179="Total"),SUMIFS(UK!$F$9:$F$77,UK!$C$9:$C$77,Data!$H6457),IF(AND($C4179="Tonne",$E4179="Fully converted"),SUMIFS(UK!$F$9:$F$77,UK!$C$9:$C$77,Data!$H6457),""))))</f>
        <v/>
      </c>
      <c r="B4179" t="s">
        <v>45</v>
      </c>
      <c r="C4179" t="s">
        <v>144</v>
      </c>
      <c r="D4179" t="s">
        <v>49</v>
      </c>
      <c r="E4179" t="s">
        <v>142</v>
      </c>
      <c r="F4179" s="32" t="s">
        <v>37</v>
      </c>
      <c r="G4179" s="32" t="s">
        <v>130</v>
      </c>
      <c r="H4179" s="32" t="s">
        <v>130</v>
      </c>
      <c r="I4179" s="32" t="s">
        <v>130</v>
      </c>
    </row>
    <row r="4180" spans="1:9" x14ac:dyDescent="0.25">
      <c r="A4180" t="str">
        <f>IF(AND($C4180="Area (ha)",$E4180="Fully converted"),SUMIFS(UK!$E$9:$E$77,UK!$C$9:$C$77,Data!$H6458),IF(AND($C4180="Area (ha)",$E4180="In conversion"),SUMIFS(UK!$F$9:$F$77,UK!$C$9:$C$77,Data!$H6458),IF(AND($C4180="Area (ha)",$E4180="Total"),SUMIFS(UK!$F$9:$F$77,UK!$C$9:$C$77,Data!$H6458),IF(AND($C4180="Tonne",$E4180="Fully converted"),SUMIFS(UK!$F$9:$F$77,UK!$C$9:$C$77,Data!$H6458),""))))</f>
        <v/>
      </c>
      <c r="B4180" t="s">
        <v>45</v>
      </c>
      <c r="C4180" t="s">
        <v>144</v>
      </c>
      <c r="D4180" t="s">
        <v>49</v>
      </c>
      <c r="E4180" t="s">
        <v>142</v>
      </c>
      <c r="F4180" s="32" t="s">
        <v>37</v>
      </c>
      <c r="G4180" s="32" t="s">
        <v>131</v>
      </c>
      <c r="H4180" s="32" t="s">
        <v>131</v>
      </c>
      <c r="I4180" s="32" t="s">
        <v>131</v>
      </c>
    </row>
    <row r="4181" spans="1:9" x14ac:dyDescent="0.25">
      <c r="A4181" t="str">
        <f>IF(AND($C4181="Area (ha)",$E4181="Fully converted"),SUMIFS(UK!$E$9:$E$77,UK!$C$9:$C$77,Data!$H6459),IF(AND($C4181="Area (ha)",$E4181="In conversion"),SUMIFS(UK!$F$9:$F$77,UK!$C$9:$C$77,Data!$H6459),IF(AND($C4181="Area (ha)",$E4181="Total"),SUMIFS(UK!$F$9:$F$77,UK!$C$9:$C$77,Data!$H6459),IF(AND($C4181="Tonne",$E4181="Fully converted"),SUMIFS(UK!$F$9:$F$77,UK!$C$9:$C$77,Data!$H6459),""))))</f>
        <v/>
      </c>
      <c r="B4181" t="s">
        <v>45</v>
      </c>
      <c r="C4181" t="s">
        <v>144</v>
      </c>
      <c r="D4181" t="s">
        <v>49</v>
      </c>
      <c r="E4181" t="s">
        <v>142</v>
      </c>
      <c r="F4181" s="32" t="s">
        <v>37</v>
      </c>
      <c r="G4181" s="32" t="s">
        <v>91</v>
      </c>
      <c r="H4181" s="32" t="s">
        <v>91</v>
      </c>
      <c r="I4181" s="32" t="s">
        <v>91</v>
      </c>
    </row>
    <row r="4182" spans="1:9" x14ac:dyDescent="0.25">
      <c r="A4182" t="str">
        <f>IF(AND($C4182="Area (ha)",$E4182="Fully converted"),SUMIFS(UK!$E$9:$E$77,UK!$C$9:$C$77,Data!$H6460),IF(AND($C4182="Area (ha)",$E4182="In conversion"),SUMIFS(UK!$F$9:$F$77,UK!$C$9:$C$77,Data!$H6460),IF(AND($C4182="Area (ha)",$E4182="Total"),SUMIFS(UK!$F$9:$F$77,UK!$C$9:$C$77,Data!$H6460),IF(AND($C4182="Tonne",$E4182="Fully converted"),SUMIFS(UK!$F$9:$F$77,UK!$C$9:$C$77,Data!$H6460),""))))</f>
        <v/>
      </c>
      <c r="B4182" t="s">
        <v>45</v>
      </c>
      <c r="C4182" t="s">
        <v>144</v>
      </c>
      <c r="D4182" t="s">
        <v>49</v>
      </c>
      <c r="E4182" t="s">
        <v>142</v>
      </c>
      <c r="F4182" s="32" t="s">
        <v>37</v>
      </c>
      <c r="G4182" s="32" t="s">
        <v>92</v>
      </c>
      <c r="H4182" s="32" t="s">
        <v>92</v>
      </c>
      <c r="I4182" s="32" t="s">
        <v>92</v>
      </c>
    </row>
    <row r="4183" spans="1:9" x14ac:dyDescent="0.25">
      <c r="A4183" t="str">
        <f>IF(AND($C4183="Area (ha)",$E4183="Fully converted"),SUMIFS(UK!$E$9:$E$77,UK!$C$9:$C$77,Data!$H6461),IF(AND($C4183="Area (ha)",$E4183="In conversion"),SUMIFS(UK!$F$9:$F$77,UK!$C$9:$C$77,Data!$H6461),IF(AND($C4183="Area (ha)",$E4183="Total"),SUMIFS(UK!$F$9:$F$77,UK!$C$9:$C$77,Data!$H6461),IF(AND($C4183="Tonne",$E4183="Fully converted"),SUMIFS(UK!$F$9:$F$77,UK!$C$9:$C$77,Data!$H6461),""))))</f>
        <v/>
      </c>
      <c r="B4183" t="s">
        <v>45</v>
      </c>
      <c r="C4183" t="s">
        <v>144</v>
      </c>
      <c r="D4183" t="s">
        <v>49</v>
      </c>
      <c r="E4183" t="s">
        <v>142</v>
      </c>
      <c r="F4183" s="32" t="s">
        <v>37</v>
      </c>
      <c r="G4183" s="32" t="s">
        <v>93</v>
      </c>
      <c r="H4183" s="32" t="s">
        <v>93</v>
      </c>
      <c r="I4183" s="32" t="s">
        <v>93</v>
      </c>
    </row>
    <row r="4184" spans="1:9" x14ac:dyDescent="0.25">
      <c r="A4184" t="str">
        <f>IF(AND($C4184="Area (ha)",$E4184="Fully converted"),SUMIFS(UK!$E$9:$E$77,UK!$C$9:$C$77,Data!$H6462),IF(AND($C4184="Area (ha)",$E4184="In conversion"),SUMIFS(UK!$F$9:$F$77,UK!$C$9:$C$77,Data!$H6462),IF(AND($C4184="Area (ha)",$E4184="Total"),SUMIFS(UK!$F$9:$F$77,UK!$C$9:$C$77,Data!$H6462),IF(AND($C4184="Tonne",$E4184="Fully converted"),SUMIFS(UK!$F$9:$F$77,UK!$C$9:$C$77,Data!$H6462),""))))</f>
        <v/>
      </c>
      <c r="B4184" t="s">
        <v>45</v>
      </c>
      <c r="C4184" t="s">
        <v>144</v>
      </c>
      <c r="D4184" t="s">
        <v>49</v>
      </c>
      <c r="E4184" t="s">
        <v>142</v>
      </c>
      <c r="F4184" s="32" t="s">
        <v>37</v>
      </c>
      <c r="G4184" s="32" t="s">
        <v>94</v>
      </c>
      <c r="H4184" s="32" t="s">
        <v>94</v>
      </c>
      <c r="I4184" s="32" t="s">
        <v>94</v>
      </c>
    </row>
    <row r="4185" spans="1:9" x14ac:dyDescent="0.25">
      <c r="A4185" t="str">
        <f>IF(AND($C4185="Area (ha)",$E4185="Fully converted"),SUMIFS(UK!$E$9:$E$77,UK!$C$9:$C$77,Data!$H6463),IF(AND($C4185="Area (ha)",$E4185="In conversion"),SUMIFS(UK!$F$9:$F$77,UK!$C$9:$C$77,Data!$H6463),IF(AND($C4185="Area (ha)",$E4185="Total"),SUMIFS(UK!$F$9:$F$77,UK!$C$9:$C$77,Data!$H6463),IF(AND($C4185="Tonne",$E4185="Fully converted"),SUMIFS(UK!$F$9:$F$77,UK!$C$9:$C$77,Data!$H6463),""))))</f>
        <v/>
      </c>
      <c r="B4185" t="s">
        <v>45</v>
      </c>
      <c r="C4185" t="s">
        <v>144</v>
      </c>
      <c r="D4185" t="s">
        <v>49</v>
      </c>
      <c r="E4185" t="s">
        <v>142</v>
      </c>
      <c r="F4185" s="32" t="s">
        <v>37</v>
      </c>
      <c r="G4185" s="32" t="s">
        <v>95</v>
      </c>
      <c r="H4185" s="32" t="s">
        <v>95</v>
      </c>
      <c r="I4185" s="32" t="s">
        <v>95</v>
      </c>
    </row>
    <row r="4186" spans="1:9" x14ac:dyDescent="0.25">
      <c r="A4186" t="str">
        <f>IF(AND($C4186="Area (ha)",$E4186="Fully converted"),SUMIFS(UK!$E$9:$E$77,UK!$C$9:$C$77,Data!$H6464),IF(AND($C4186="Area (ha)",$E4186="In conversion"),SUMIFS(UK!$F$9:$F$77,UK!$C$9:$C$77,Data!$H6464),IF(AND($C4186="Area (ha)",$E4186="Total"),SUMIFS(UK!$F$9:$F$77,UK!$C$9:$C$77,Data!$H6464),IF(AND($C4186="Tonne",$E4186="Fully converted"),SUMIFS(UK!$F$9:$F$77,UK!$C$9:$C$77,Data!$H6464),""))))</f>
        <v/>
      </c>
      <c r="B4186" t="s">
        <v>45</v>
      </c>
      <c r="C4186" t="s">
        <v>144</v>
      </c>
      <c r="D4186" t="s">
        <v>49</v>
      </c>
      <c r="E4186" t="s">
        <v>142</v>
      </c>
      <c r="F4186" s="32" t="s">
        <v>37</v>
      </c>
      <c r="G4186" s="32" t="s">
        <v>96</v>
      </c>
      <c r="H4186" s="32" t="s">
        <v>96</v>
      </c>
      <c r="I4186" s="32" t="s">
        <v>96</v>
      </c>
    </row>
    <row r="4187" spans="1:9" x14ac:dyDescent="0.25">
      <c r="A4187" t="str">
        <f>IF(AND($C4187="Area (ha)",$E4187="Fully converted"),SUMIFS(UK!$E$9:$E$77,UK!$C$9:$C$77,Data!$H6465),IF(AND($C4187="Area (ha)",$E4187="In conversion"),SUMIFS(UK!$F$9:$F$77,UK!$C$9:$C$77,Data!$H6465),IF(AND($C4187="Area (ha)",$E4187="Total"),SUMIFS(UK!$F$9:$F$77,UK!$C$9:$C$77,Data!$H6465),IF(AND($C4187="Tonne",$E4187="Fully converted"),SUMIFS(UK!$F$9:$F$77,UK!$C$9:$C$77,Data!$H6465),""))))</f>
        <v/>
      </c>
      <c r="B4187" t="s">
        <v>45</v>
      </c>
      <c r="C4187" t="s">
        <v>144</v>
      </c>
      <c r="D4187" t="s">
        <v>49</v>
      </c>
      <c r="E4187" t="s">
        <v>142</v>
      </c>
      <c r="F4187" s="32" t="s">
        <v>37</v>
      </c>
      <c r="G4187" s="32" t="s">
        <v>132</v>
      </c>
      <c r="H4187" s="32" t="s">
        <v>132</v>
      </c>
      <c r="I4187" s="32" t="s">
        <v>132</v>
      </c>
    </row>
    <row r="4188" spans="1:9" x14ac:dyDescent="0.25">
      <c r="A4188" t="str">
        <f>IF(AND($C4188="Area (ha)",$E4188="Fully converted"),SUMIFS(UK!$E$9:$E$77,UK!$C$9:$C$77,Data!$H6466),IF(AND($C4188="Area (ha)",$E4188="In conversion"),SUMIFS(UK!$F$9:$F$77,UK!$C$9:$C$77,Data!$H6466),IF(AND($C4188="Area (ha)",$E4188="Total"),SUMIFS(UK!$F$9:$F$77,UK!$C$9:$C$77,Data!$H6466),IF(AND($C4188="Tonne",$E4188="Fully converted"),SUMIFS(UK!$F$9:$F$77,UK!$C$9:$C$77,Data!$H6466),""))))</f>
        <v/>
      </c>
      <c r="B4188" t="s">
        <v>45</v>
      </c>
      <c r="C4188" t="s">
        <v>144</v>
      </c>
      <c r="D4188" t="s">
        <v>49</v>
      </c>
      <c r="E4188" t="s">
        <v>142</v>
      </c>
      <c r="F4188" s="32" t="s">
        <v>37</v>
      </c>
      <c r="G4188" s="32" t="s">
        <v>98</v>
      </c>
      <c r="H4188" s="32" t="s">
        <v>98</v>
      </c>
      <c r="I4188" s="32" t="s">
        <v>98</v>
      </c>
    </row>
    <row r="4189" spans="1:9" x14ac:dyDescent="0.25">
      <c r="A4189" t="str">
        <f>IF(AND($C4189="Area (ha)",$E4189="Fully converted"),SUMIFS(UK!$E$9:$E$77,UK!$C$9:$C$77,Data!$H6467),IF(AND($C4189="Area (ha)",$E4189="In conversion"),SUMIFS(UK!$F$9:$F$77,UK!$C$9:$C$77,Data!$H6467),IF(AND($C4189="Area (ha)",$E4189="Total"),SUMIFS(UK!$F$9:$F$77,UK!$C$9:$C$77,Data!$H6467),IF(AND($C4189="Tonne",$E4189="Fully converted"),SUMIFS(UK!$F$9:$F$77,UK!$C$9:$C$77,Data!$H6467),""))))</f>
        <v/>
      </c>
      <c r="B4189" t="s">
        <v>45</v>
      </c>
      <c r="C4189" t="s">
        <v>144</v>
      </c>
      <c r="D4189" t="s">
        <v>49</v>
      </c>
      <c r="E4189" t="s">
        <v>142</v>
      </c>
      <c r="F4189" s="32" t="s">
        <v>37</v>
      </c>
      <c r="G4189" s="32" t="s">
        <v>99</v>
      </c>
      <c r="H4189" s="32" t="s">
        <v>99</v>
      </c>
      <c r="I4189" s="32" t="s">
        <v>99</v>
      </c>
    </row>
    <row r="4190" spans="1:9" x14ac:dyDescent="0.25">
      <c r="A4190" t="str">
        <f>IF(AND($C4190="Area (ha)",$E4190="Fully converted"),SUMIFS(UK!$E$9:$E$77,UK!$C$9:$C$77,Data!$H6468),IF(AND($C4190="Area (ha)",$E4190="In conversion"),SUMIFS(UK!$F$9:$F$77,UK!$C$9:$C$77,Data!$H6468),IF(AND($C4190="Area (ha)",$E4190="Total"),SUMIFS(UK!$F$9:$F$77,UK!$C$9:$C$77,Data!$H6468),IF(AND($C4190="Tonne",$E4190="Fully converted"),SUMIFS(UK!$F$9:$F$77,UK!$C$9:$C$77,Data!$H6468),""))))</f>
        <v/>
      </c>
      <c r="B4190" t="s">
        <v>45</v>
      </c>
      <c r="C4190" t="s">
        <v>144</v>
      </c>
      <c r="D4190" t="s">
        <v>49</v>
      </c>
      <c r="E4190" t="s">
        <v>142</v>
      </c>
      <c r="F4190" s="32" t="s">
        <v>37</v>
      </c>
      <c r="G4190" s="32" t="s">
        <v>100</v>
      </c>
      <c r="H4190" s="32" t="s">
        <v>100</v>
      </c>
      <c r="I4190" s="32" t="s">
        <v>101</v>
      </c>
    </row>
    <row r="4191" spans="1:9" x14ac:dyDescent="0.25">
      <c r="A4191" t="str">
        <f>IF(AND($C4191="Area (ha)",$E4191="Fully converted"),SUMIFS(UK!$E$9:$E$77,UK!$C$9:$C$77,Data!$H6469),IF(AND($C4191="Area (ha)",$E4191="In conversion"),SUMIFS(UK!$F$9:$F$77,UK!$C$9:$C$77,Data!$H6469),IF(AND($C4191="Area (ha)",$E4191="Total"),SUMIFS(UK!$F$9:$F$77,UK!$C$9:$C$77,Data!$H6469),IF(AND($C4191="Tonne",$E4191="Fully converted"),SUMIFS(UK!$F$9:$F$77,UK!$C$9:$C$77,Data!$H6469),""))))</f>
        <v/>
      </c>
      <c r="B4191" t="s">
        <v>45</v>
      </c>
      <c r="C4191" t="s">
        <v>144</v>
      </c>
      <c r="D4191" t="s">
        <v>49</v>
      </c>
      <c r="E4191" t="s">
        <v>142</v>
      </c>
      <c r="F4191" s="32" t="s">
        <v>37</v>
      </c>
      <c r="G4191" s="32" t="s">
        <v>101</v>
      </c>
      <c r="H4191" s="32" t="s">
        <v>101</v>
      </c>
      <c r="I4191" s="32" t="s">
        <v>101</v>
      </c>
    </row>
    <row r="4192" spans="1:9" x14ac:dyDescent="0.25">
      <c r="A4192" t="str">
        <f>IF(AND($C4192="Area (ha)",$E4192="Fully converted"),SUMIFS(UK!$E$9:$E$77,UK!$C$9:$C$77,Data!$H6470),IF(AND($C4192="Area (ha)",$E4192="In conversion"),SUMIFS(UK!$F$9:$F$77,UK!$C$9:$C$77,Data!$H6470),IF(AND($C4192="Area (ha)",$E4192="Total"),SUMIFS(UK!$F$9:$F$77,UK!$C$9:$C$77,Data!$H6470),IF(AND($C4192="Tonne",$E4192="Fully converted"),SUMIFS(UK!$F$9:$F$77,UK!$C$9:$C$77,Data!$H6470),""))))</f>
        <v/>
      </c>
      <c r="B4192" t="s">
        <v>45</v>
      </c>
      <c r="C4192" t="s">
        <v>144</v>
      </c>
      <c r="D4192" t="s">
        <v>49</v>
      </c>
      <c r="E4192" t="s">
        <v>142</v>
      </c>
      <c r="F4192" s="32" t="s">
        <v>37</v>
      </c>
      <c r="G4192" s="32" t="s">
        <v>102</v>
      </c>
      <c r="H4192" s="32" t="s">
        <v>102</v>
      </c>
      <c r="I4192" s="32" t="s">
        <v>102</v>
      </c>
    </row>
    <row r="4193" spans="1:9" x14ac:dyDescent="0.25">
      <c r="A4193" t="str">
        <f>IF(AND($C4193="Area (ha)",$E4193="Fully converted"),SUMIFS(UK!$E$9:$E$77,UK!$C$9:$C$77,Data!$H6471),IF(AND($C4193="Area (ha)",$E4193="In conversion"),SUMIFS(UK!$F$9:$F$77,UK!$C$9:$C$77,Data!$H6471),IF(AND($C4193="Area (ha)",$E4193="Total"),SUMIFS(UK!$F$9:$F$77,UK!$C$9:$C$77,Data!$H6471),IF(AND($C4193="Tonne",$E4193="Fully converted"),SUMIFS(UK!$F$9:$F$77,UK!$C$9:$C$77,Data!$H6471),""))))</f>
        <v/>
      </c>
      <c r="B4193" t="s">
        <v>45</v>
      </c>
      <c r="C4193" t="s">
        <v>144</v>
      </c>
      <c r="D4193" t="s">
        <v>49</v>
      </c>
      <c r="E4193" t="s">
        <v>142</v>
      </c>
      <c r="F4193" s="32" t="s">
        <v>37</v>
      </c>
      <c r="G4193" s="32" t="s">
        <v>103</v>
      </c>
      <c r="H4193" s="32" t="s">
        <v>103</v>
      </c>
      <c r="I4193" s="32" t="s">
        <v>103</v>
      </c>
    </row>
    <row r="4194" spans="1:9" x14ac:dyDescent="0.25">
      <c r="A4194" t="str">
        <f>IF(AND($C4194="Area (ha)",$E4194="Fully converted"),SUMIFS(UK!$E$9:$E$77,UK!$C$9:$C$77,Data!$H6472),IF(AND($C4194="Area (ha)",$E4194="In conversion"),SUMIFS(UK!$F$9:$F$77,UK!$C$9:$C$77,Data!$H6472),IF(AND($C4194="Area (ha)",$E4194="Total"),SUMIFS(UK!$F$9:$F$77,UK!$C$9:$C$77,Data!$H6472),IF(AND($C4194="Tonne",$E4194="Fully converted"),SUMIFS(UK!$F$9:$F$77,UK!$C$9:$C$77,Data!$H6472),""))))</f>
        <v/>
      </c>
      <c r="B4194" t="s">
        <v>45</v>
      </c>
      <c r="C4194" t="s">
        <v>144</v>
      </c>
      <c r="D4194" t="s">
        <v>49</v>
      </c>
      <c r="E4194" t="s">
        <v>142</v>
      </c>
      <c r="F4194" s="32" t="s">
        <v>37</v>
      </c>
      <c r="G4194" s="32" t="s">
        <v>104</v>
      </c>
      <c r="H4194" s="32" t="s">
        <v>104</v>
      </c>
      <c r="I4194" s="32" t="s">
        <v>104</v>
      </c>
    </row>
    <row r="4195" spans="1:9" x14ac:dyDescent="0.25">
      <c r="A4195" t="str">
        <f>IF(AND($C4195="Area (ha)",$E4195="Fully converted"),SUMIFS(UK!$E$9:$E$77,UK!$C$9:$C$77,Data!$H6473),IF(AND($C4195="Area (ha)",$E4195="In conversion"),SUMIFS(UK!$F$9:$F$77,UK!$C$9:$C$77,Data!$H6473),IF(AND($C4195="Area (ha)",$E4195="Total"),SUMIFS(UK!$F$9:$F$77,UK!$C$9:$C$77,Data!$H6473),IF(AND($C4195="Tonne",$E4195="Fully converted"),SUMIFS(UK!$F$9:$F$77,UK!$C$9:$C$77,Data!$H6473),""))))</f>
        <v/>
      </c>
      <c r="B4195" t="s">
        <v>45</v>
      </c>
      <c r="C4195" t="s">
        <v>144</v>
      </c>
      <c r="D4195" t="s">
        <v>49</v>
      </c>
      <c r="E4195" t="s">
        <v>142</v>
      </c>
      <c r="F4195" s="32" t="s">
        <v>37</v>
      </c>
      <c r="G4195" s="32" t="s">
        <v>105</v>
      </c>
      <c r="H4195" s="32" t="s">
        <v>105</v>
      </c>
      <c r="I4195" s="32" t="s">
        <v>105</v>
      </c>
    </row>
    <row r="4196" spans="1:9" x14ac:dyDescent="0.25">
      <c r="A4196" t="str">
        <f>IF(AND($C4196="Area (ha)",$E4196="Fully converted"),SUMIFS(UK!$E$9:$E$77,UK!$C$9:$C$77,Data!$H6474),IF(AND($C4196="Area (ha)",$E4196="In conversion"),SUMIFS(UK!$F$9:$F$77,UK!$C$9:$C$77,Data!$H6474),IF(AND($C4196="Area (ha)",$E4196="Total"),SUMIFS(UK!$F$9:$F$77,UK!$C$9:$C$77,Data!$H6474),IF(AND($C4196="Tonne",$E4196="Fully converted"),SUMIFS(UK!$F$9:$F$77,UK!$C$9:$C$77,Data!$H6474),""))))</f>
        <v/>
      </c>
      <c r="B4196" t="s">
        <v>45</v>
      </c>
      <c r="C4196" t="s">
        <v>144</v>
      </c>
      <c r="D4196" t="s">
        <v>49</v>
      </c>
      <c r="E4196" t="s">
        <v>142</v>
      </c>
      <c r="F4196" s="32" t="s">
        <v>37</v>
      </c>
      <c r="G4196" s="32" t="s">
        <v>106</v>
      </c>
      <c r="H4196" s="32" t="s">
        <v>106</v>
      </c>
      <c r="I4196" s="32" t="s">
        <v>106</v>
      </c>
    </row>
    <row r="4197" spans="1:9" x14ac:dyDescent="0.25">
      <c r="A4197" t="str">
        <f>IF(AND($C4197="Area (ha)",$E4197="Fully converted"),SUMIFS(UK!$E$9:$E$77,UK!$C$9:$C$77,Data!$H6475),IF(AND($C4197="Area (ha)",$E4197="In conversion"),SUMIFS(UK!$F$9:$F$77,UK!$C$9:$C$77,Data!$H6475),IF(AND($C4197="Area (ha)",$E4197="Total"),SUMIFS(UK!$F$9:$F$77,UK!$C$9:$C$77,Data!$H6475),IF(AND($C4197="Tonne",$E4197="Fully converted"),SUMIFS(UK!$F$9:$F$77,UK!$C$9:$C$77,Data!$H6475),""))))</f>
        <v/>
      </c>
      <c r="B4197" t="s">
        <v>45</v>
      </c>
      <c r="C4197" t="s">
        <v>144</v>
      </c>
      <c r="D4197" t="s">
        <v>49</v>
      </c>
      <c r="E4197" t="s">
        <v>142</v>
      </c>
      <c r="F4197" s="32" t="s">
        <v>37</v>
      </c>
      <c r="G4197" s="32" t="s">
        <v>107</v>
      </c>
      <c r="H4197" s="32" t="s">
        <v>107</v>
      </c>
      <c r="I4197" s="32" t="s">
        <v>107</v>
      </c>
    </row>
    <row r="4198" spans="1:9" x14ac:dyDescent="0.25">
      <c r="A4198" t="str">
        <f>IF(AND($C4198="Area (ha)",$E4198="Fully converted"),SUMIFS(UK!$E$9:$E$77,UK!$C$9:$C$77,Data!$H6476),IF(AND($C4198="Area (ha)",$E4198="In conversion"),SUMIFS(UK!$F$9:$F$77,UK!$C$9:$C$77,Data!$H6476),IF(AND($C4198="Area (ha)",$E4198="Total"),SUMIFS(UK!$F$9:$F$77,UK!$C$9:$C$77,Data!$H6476),IF(AND($C4198="Tonne",$E4198="Fully converted"),SUMIFS(UK!$F$9:$F$77,UK!$C$9:$C$77,Data!$H6476),""))))</f>
        <v/>
      </c>
      <c r="B4198" t="s">
        <v>45</v>
      </c>
      <c r="C4198" t="s">
        <v>144</v>
      </c>
      <c r="D4198" t="s">
        <v>49</v>
      </c>
      <c r="E4198" t="s">
        <v>142</v>
      </c>
      <c r="F4198" s="32" t="s">
        <v>37</v>
      </c>
      <c r="G4198" s="32" t="s">
        <v>108</v>
      </c>
      <c r="H4198" s="32" t="s">
        <v>108</v>
      </c>
      <c r="I4198" s="32" t="s">
        <v>108</v>
      </c>
    </row>
    <row r="4199" spans="1:9" x14ac:dyDescent="0.25">
      <c r="A4199" t="str">
        <f>IF(AND($C4199="Area (ha)",$E4199="Fully converted"),SUMIFS(UK!$E$9:$E$77,UK!$C$9:$C$77,Data!$H6477),IF(AND($C4199="Area (ha)",$E4199="In conversion"),SUMIFS(UK!$F$9:$F$77,UK!$C$9:$C$77,Data!$H6477),IF(AND($C4199="Area (ha)",$E4199="Total"),SUMIFS(UK!$F$9:$F$77,UK!$C$9:$C$77,Data!$H6477),IF(AND($C4199="Tonne",$E4199="Fully converted"),SUMIFS(UK!$F$9:$F$77,UK!$C$9:$C$77,Data!$H6477),""))))</f>
        <v/>
      </c>
      <c r="B4199" t="s">
        <v>45</v>
      </c>
      <c r="C4199" t="s">
        <v>144</v>
      </c>
      <c r="D4199" t="s">
        <v>49</v>
      </c>
      <c r="E4199" t="s">
        <v>142</v>
      </c>
      <c r="F4199" s="32" t="s">
        <v>37</v>
      </c>
      <c r="G4199" s="32" t="s">
        <v>109</v>
      </c>
      <c r="H4199" s="32" t="s">
        <v>109</v>
      </c>
      <c r="I4199" s="32" t="s">
        <v>109</v>
      </c>
    </row>
    <row r="4200" spans="1:9" x14ac:dyDescent="0.25">
      <c r="A4200" t="str">
        <f>IF(AND($C4200="Area (ha)",$E4200="Fully converted"),SUMIFS(UK!$E$9:$E$77,UK!$C$9:$C$77,Data!$H6478),IF(AND($C4200="Area (ha)",$E4200="In conversion"),SUMIFS(UK!$F$9:$F$77,UK!$C$9:$C$77,Data!$H6478),IF(AND($C4200="Area (ha)",$E4200="Total"),SUMIFS(UK!$F$9:$F$77,UK!$C$9:$C$77,Data!$H6478),IF(AND($C4200="Tonne",$E4200="Fully converted"),SUMIFS(UK!$F$9:$F$77,UK!$C$9:$C$77,Data!$H6478),""))))</f>
        <v/>
      </c>
      <c r="B4200" t="s">
        <v>45</v>
      </c>
      <c r="C4200" t="s">
        <v>144</v>
      </c>
      <c r="D4200" t="s">
        <v>49</v>
      </c>
      <c r="E4200" t="s">
        <v>142</v>
      </c>
      <c r="F4200" s="32" t="s">
        <v>37</v>
      </c>
      <c r="G4200" s="32" t="s">
        <v>133</v>
      </c>
      <c r="H4200" s="32" t="s">
        <v>110</v>
      </c>
      <c r="I4200" s="32" t="s">
        <v>133</v>
      </c>
    </row>
    <row r="4201" spans="1:9" x14ac:dyDescent="0.25">
      <c r="A4201" t="str">
        <f>IF(AND($C4201="Area (ha)",$E4201="Fully converted"),SUMIFS(UK!$E$9:$E$77,UK!$C$9:$C$77,Data!$H6479),IF(AND($C4201="Area (ha)",$E4201="In conversion"),SUMIFS(UK!$F$9:$F$77,UK!$C$9:$C$77,Data!$H6479),IF(AND($C4201="Area (ha)",$E4201="Total"),SUMIFS(UK!$F$9:$F$77,UK!$C$9:$C$77,Data!$H6479),IF(AND($C4201="Tonne",$E4201="Fully converted"),SUMIFS(UK!$F$9:$F$77,UK!$C$9:$C$77,Data!$H6479),""))))</f>
        <v/>
      </c>
      <c r="B4201" t="s">
        <v>45</v>
      </c>
      <c r="C4201" t="s">
        <v>144</v>
      </c>
      <c r="D4201" t="s">
        <v>49</v>
      </c>
      <c r="E4201" t="s">
        <v>142</v>
      </c>
      <c r="F4201" s="32" t="s">
        <v>37</v>
      </c>
      <c r="G4201" s="32" t="s">
        <v>111</v>
      </c>
      <c r="H4201" s="32" t="s">
        <v>111</v>
      </c>
      <c r="I4201" s="32" t="s">
        <v>111</v>
      </c>
    </row>
    <row r="4202" spans="1:9" x14ac:dyDescent="0.25">
      <c r="A4202" t="str">
        <f>IF(AND($C4202="Area (ha)",$E4202="Fully converted"),SUMIFS(UK!$E$9:$E$77,UK!$C$9:$C$77,Data!$H6480),IF(AND($C4202="Area (ha)",$E4202="In conversion"),SUMIFS(UK!$F$9:$F$77,UK!$C$9:$C$77,Data!$H6480),IF(AND($C4202="Area (ha)",$E4202="Total"),SUMIFS(UK!$F$9:$F$77,UK!$C$9:$C$77,Data!$H6480),IF(AND($C4202="Tonne",$E4202="Fully converted"),SUMIFS(UK!$F$9:$F$77,UK!$C$9:$C$77,Data!$H6480),""))))</f>
        <v/>
      </c>
      <c r="B4202" t="s">
        <v>45</v>
      </c>
      <c r="C4202" t="s">
        <v>144</v>
      </c>
      <c r="D4202" t="s">
        <v>49</v>
      </c>
      <c r="E4202" t="s">
        <v>142</v>
      </c>
      <c r="F4202" s="32" t="s">
        <v>37</v>
      </c>
      <c r="G4202" s="32" t="s">
        <v>134</v>
      </c>
      <c r="H4202" s="32" t="s">
        <v>134</v>
      </c>
      <c r="I4202" s="32" t="s">
        <v>134</v>
      </c>
    </row>
    <row r="4203" spans="1:9" x14ac:dyDescent="0.25">
      <c r="A4203" t="str">
        <f>IF(AND($C4203="Area (ha)",$E4203="Fully converted"),SUMIFS(UK!$E$9:$E$77,UK!$C$9:$C$77,Data!$H6481),IF(AND($C4203="Area (ha)",$E4203="In conversion"),SUMIFS(UK!$F$9:$F$77,UK!$C$9:$C$77,Data!$H6481),IF(AND($C4203="Area (ha)",$E4203="Total"),SUMIFS(UK!$F$9:$F$77,UK!$C$9:$C$77,Data!$H6481),IF(AND($C4203="Tonne",$E4203="Fully converted"),SUMIFS(UK!$F$9:$F$77,UK!$C$9:$C$77,Data!$H6481),""))))</f>
        <v/>
      </c>
      <c r="B4203" t="s">
        <v>45</v>
      </c>
      <c r="C4203" t="s">
        <v>144</v>
      </c>
      <c r="D4203" t="s">
        <v>49</v>
      </c>
      <c r="E4203" t="s">
        <v>142</v>
      </c>
      <c r="F4203" s="32" t="s">
        <v>37</v>
      </c>
      <c r="G4203" s="32" t="s">
        <v>113</v>
      </c>
      <c r="H4203" s="32" t="s">
        <v>113</v>
      </c>
      <c r="I4203" s="32" t="s">
        <v>113</v>
      </c>
    </row>
    <row r="4204" spans="1:9" x14ac:dyDescent="0.25">
      <c r="A4204" t="str">
        <f>IF(AND($C4204="Area (ha)",$E4204="Fully converted"),SUMIFS(UK!$E$9:$E$77,UK!$C$9:$C$77,Data!$H6482),IF(AND($C4204="Area (ha)",$E4204="In conversion"),SUMIFS(UK!$F$9:$F$77,UK!$C$9:$C$77,Data!$H6482),IF(AND($C4204="Area (ha)",$E4204="Total"),SUMIFS(UK!$F$9:$F$77,UK!$C$9:$C$77,Data!$H6482),IF(AND($C4204="Tonne",$E4204="Fully converted"),SUMIFS(UK!$F$9:$F$77,UK!$C$9:$C$77,Data!$H6482),""))))</f>
        <v/>
      </c>
      <c r="B4204" t="s">
        <v>45</v>
      </c>
      <c r="C4204" t="s">
        <v>144</v>
      </c>
      <c r="D4204" t="s">
        <v>49</v>
      </c>
      <c r="E4204" t="s">
        <v>142</v>
      </c>
      <c r="F4204" s="32" t="s">
        <v>37</v>
      </c>
      <c r="G4204" s="32" t="s">
        <v>135</v>
      </c>
      <c r="H4204" s="32" t="s">
        <v>135</v>
      </c>
      <c r="I4204" s="32" t="s">
        <v>135</v>
      </c>
    </row>
    <row r="4205" spans="1:9" x14ac:dyDescent="0.25">
      <c r="A4205" t="str">
        <f>IF(AND($C4205="Area (ha)",$E4205="Fully converted"),SUMIFS(UK!$E$9:$E$77,UK!$C$9:$C$77,Data!$H6483),IF(AND($C4205="Area (ha)",$E4205="In conversion"),SUMIFS(UK!$F$9:$F$77,UK!$C$9:$C$77,Data!$H6483),IF(AND($C4205="Area (ha)",$E4205="Total"),SUMIFS(UK!$F$9:$F$77,UK!$C$9:$C$77,Data!$H6483),IF(AND($C4205="Tonne",$E4205="Fully converted"),SUMIFS(UK!$F$9:$F$77,UK!$C$9:$C$77,Data!$H6483),""))))</f>
        <v/>
      </c>
      <c r="B4205" t="s">
        <v>45</v>
      </c>
      <c r="C4205" t="s">
        <v>144</v>
      </c>
      <c r="D4205" t="s">
        <v>49</v>
      </c>
      <c r="E4205" t="s">
        <v>142</v>
      </c>
      <c r="F4205" s="32" t="s">
        <v>37</v>
      </c>
      <c r="G4205" s="32" t="s">
        <v>115</v>
      </c>
      <c r="H4205" s="32" t="s">
        <v>115</v>
      </c>
      <c r="I4205" s="32" t="s">
        <v>115</v>
      </c>
    </row>
    <row r="4206" spans="1:9" x14ac:dyDescent="0.25">
      <c r="A4206" t="str">
        <f>IF(AND($C4206="Area (ha)",$E4206="Fully converted"),SUMIFS(UK!$E$9:$E$77,UK!$C$9:$C$77,Data!$H6484),IF(AND($C4206="Area (ha)",$E4206="In conversion"),SUMIFS(UK!$F$9:$F$77,UK!$C$9:$C$77,Data!$H6484),IF(AND($C4206="Area (ha)",$E4206="Total"),SUMIFS(UK!$F$9:$F$77,UK!$C$9:$C$77,Data!$H6484),IF(AND($C4206="Tonne",$E4206="Fully converted"),SUMIFS(UK!$F$9:$F$77,UK!$C$9:$C$77,Data!$H6484),""))))</f>
        <v/>
      </c>
      <c r="B4206" t="s">
        <v>45</v>
      </c>
      <c r="C4206" t="s">
        <v>144</v>
      </c>
      <c r="D4206" t="s">
        <v>49</v>
      </c>
      <c r="E4206" t="s">
        <v>142</v>
      </c>
      <c r="F4206" s="32" t="s">
        <v>37</v>
      </c>
      <c r="G4206" s="32" t="s">
        <v>116</v>
      </c>
      <c r="H4206" s="32" t="s">
        <v>116</v>
      </c>
      <c r="I4206" s="32" t="s">
        <v>116</v>
      </c>
    </row>
    <row r="4207" spans="1:9" x14ac:dyDescent="0.25">
      <c r="A4207" t="str">
        <f>IF(AND($C4207="Area (ha)",$E4207="Fully converted"),SUMIFS(UK!$E$9:$E$77,UK!$C$9:$C$77,Data!$H6485),IF(AND($C4207="Area (ha)",$E4207="In conversion"),SUMIFS(UK!$F$9:$F$77,UK!$C$9:$C$77,Data!$H6485),IF(AND($C4207="Area (ha)",$E4207="Total"),SUMIFS(UK!$F$9:$F$77,UK!$C$9:$C$77,Data!$H6485),IF(AND($C4207="Tonne",$E4207="Fully converted"),SUMIFS(UK!$F$9:$F$77,UK!$C$9:$C$77,Data!$H6485),""))))</f>
        <v/>
      </c>
      <c r="B4207" t="s">
        <v>45</v>
      </c>
      <c r="C4207" t="s">
        <v>144</v>
      </c>
      <c r="D4207" t="s">
        <v>49</v>
      </c>
      <c r="E4207" t="s">
        <v>142</v>
      </c>
      <c r="F4207" s="32" t="s">
        <v>37</v>
      </c>
      <c r="G4207" s="32" t="s">
        <v>117</v>
      </c>
      <c r="H4207" s="32" t="s">
        <v>117</v>
      </c>
      <c r="I4207" s="32" t="s">
        <v>117</v>
      </c>
    </row>
    <row r="4208" spans="1:9" x14ac:dyDescent="0.25">
      <c r="A4208" t="str">
        <f>IF(AND($C4208="Area (ha)",$E4208="Fully converted"),SUMIFS(UK!$E$9:$E$77,UK!$C$9:$C$77,Data!$H6486),IF(AND($C4208="Area (ha)",$E4208="In conversion"),SUMIFS(UK!$F$9:$F$77,UK!$C$9:$C$77,Data!$H6486),IF(AND($C4208="Area (ha)",$E4208="Total"),SUMIFS(UK!$F$9:$F$77,UK!$C$9:$C$77,Data!$H6486),IF(AND($C4208="Tonne",$E4208="Fully converted"),SUMIFS(UK!$F$9:$F$77,UK!$C$9:$C$77,Data!$H6486),""))))</f>
        <v/>
      </c>
      <c r="B4208" t="s">
        <v>45</v>
      </c>
      <c r="C4208" t="s">
        <v>144</v>
      </c>
      <c r="D4208" t="s">
        <v>49</v>
      </c>
      <c r="E4208" t="s">
        <v>142</v>
      </c>
      <c r="F4208" s="32" t="s">
        <v>37</v>
      </c>
      <c r="G4208" s="32" t="s">
        <v>136</v>
      </c>
      <c r="H4208" s="32" t="s">
        <v>136</v>
      </c>
      <c r="I4208" s="32" t="s">
        <v>136</v>
      </c>
    </row>
    <row r="4209" spans="1:9" x14ac:dyDescent="0.25">
      <c r="A4209" t="str">
        <f>IF(AND($C4209="Area (ha)",$E4209="Fully converted"),SUMIFS(UK!$E$9:$E$77,UK!$C$9:$C$77,Data!$H6487),IF(AND($C4209="Area (ha)",$E4209="In conversion"),SUMIFS(UK!$F$9:$F$77,UK!$C$9:$C$77,Data!$H6487),IF(AND($C4209="Area (ha)",$E4209="Total"),SUMIFS(UK!$F$9:$F$77,UK!$C$9:$C$77,Data!$H6487),IF(AND($C4209="Tonne",$E4209="Fully converted"),SUMIFS(UK!$F$9:$F$77,UK!$C$9:$C$77,Data!$H6487),""))))</f>
        <v/>
      </c>
      <c r="B4209" t="s">
        <v>45</v>
      </c>
      <c r="C4209" t="s">
        <v>144</v>
      </c>
      <c r="D4209" t="s">
        <v>49</v>
      </c>
      <c r="E4209" t="s">
        <v>142</v>
      </c>
      <c r="F4209" s="32" t="s">
        <v>37</v>
      </c>
      <c r="G4209" s="32" t="s">
        <v>137</v>
      </c>
      <c r="H4209" s="32" t="s">
        <v>137</v>
      </c>
      <c r="I4209" s="32" t="s">
        <v>137</v>
      </c>
    </row>
    <row r="4210" spans="1:9" x14ac:dyDescent="0.25">
      <c r="A4210" t="str">
        <f>IF(AND($C4210="Area (ha)",$E4210="Fully converted"),SUMIFS(UK!$E$9:$E$77,UK!$C$9:$C$77,Data!$H6488),IF(AND($C4210="Area (ha)",$E4210="In conversion"),SUMIFS(UK!$F$9:$F$77,UK!$C$9:$C$77,Data!$H6488),IF(AND($C4210="Area (ha)",$E4210="Total"),SUMIFS(UK!$F$9:$F$77,UK!$C$9:$C$77,Data!$H6488),IF(AND($C4210="Tonne",$E4210="Fully converted"),SUMIFS(UK!$F$9:$F$77,UK!$C$9:$C$77,Data!$H6488),""))))</f>
        <v/>
      </c>
      <c r="B4210" t="s">
        <v>45</v>
      </c>
      <c r="C4210" t="s">
        <v>144</v>
      </c>
      <c r="D4210" t="s">
        <v>49</v>
      </c>
      <c r="E4210" t="s">
        <v>142</v>
      </c>
      <c r="F4210" s="32" t="s">
        <v>37</v>
      </c>
      <c r="G4210" s="32" t="s">
        <v>119</v>
      </c>
      <c r="H4210" s="32" t="s">
        <v>119</v>
      </c>
      <c r="I4210" s="32" t="s">
        <v>119</v>
      </c>
    </row>
    <row r="4211" spans="1:9" x14ac:dyDescent="0.25">
      <c r="A4211" t="str">
        <f>IF(AND($C4211="Area (ha)",$E4211="Fully converted"),SUMIFS(UK!$E$9:$E$77,UK!$C$9:$C$77,Data!$H6489),IF(AND($C4211="Area (ha)",$E4211="In conversion"),SUMIFS(UK!$F$9:$F$77,UK!$C$9:$C$77,Data!$H6489),IF(AND($C4211="Area (ha)",$E4211="Total"),SUMIFS(UK!$F$9:$F$77,UK!$C$9:$C$77,Data!$H6489),IF(AND($C4211="Tonne",$E4211="Fully converted"),SUMIFS(UK!$F$9:$F$77,UK!$C$9:$C$77,Data!$H6489),""))))</f>
        <v/>
      </c>
      <c r="B4211" t="s">
        <v>45</v>
      </c>
      <c r="C4211" t="s">
        <v>144</v>
      </c>
      <c r="D4211" t="s">
        <v>49</v>
      </c>
      <c r="E4211" t="s">
        <v>142</v>
      </c>
      <c r="F4211" s="32" t="s">
        <v>38</v>
      </c>
      <c r="G4211" s="32" t="s">
        <v>146</v>
      </c>
      <c r="H4211" s="32" t="s">
        <v>146</v>
      </c>
      <c r="I4211" s="32" t="s">
        <v>52</v>
      </c>
    </row>
    <row r="4212" spans="1:9" x14ac:dyDescent="0.25">
      <c r="A4212" t="str">
        <f>IF(AND($C4212="Area (ha)",$E4212="Fully converted"),SUMIFS(UK!$E$9:$E$77,UK!$C$9:$C$77,Data!$H6490),IF(AND($C4212="Area (ha)",$E4212="In conversion"),SUMIFS(UK!$F$9:$F$77,UK!$C$9:$C$77,Data!$H6490),IF(AND($C4212="Area (ha)",$E4212="Total"),SUMIFS(UK!$F$9:$F$77,UK!$C$9:$C$77,Data!$H6490),IF(AND($C4212="Tonne",$E4212="Fully converted"),SUMIFS(UK!$F$9:$F$77,UK!$C$9:$C$77,Data!$H6490),""))))</f>
        <v/>
      </c>
      <c r="B4212" t="s">
        <v>45</v>
      </c>
      <c r="C4212" t="s">
        <v>144</v>
      </c>
      <c r="D4212" t="s">
        <v>49</v>
      </c>
      <c r="E4212" t="s">
        <v>142</v>
      </c>
      <c r="F4212" s="32" t="s">
        <v>38</v>
      </c>
      <c r="G4212" s="32" t="s">
        <v>53</v>
      </c>
      <c r="H4212" s="32" t="s">
        <v>53</v>
      </c>
      <c r="I4212" s="32" t="s">
        <v>53</v>
      </c>
    </row>
    <row r="4213" spans="1:9" x14ac:dyDescent="0.25">
      <c r="A4213" t="str">
        <f>IF(AND($C4213="Area (ha)",$E4213="Fully converted"),SUMIFS(UK!$E$9:$E$77,UK!$C$9:$C$77,Data!$H6491),IF(AND($C4213="Area (ha)",$E4213="In conversion"),SUMIFS(UK!$F$9:$F$77,UK!$C$9:$C$77,Data!$H6491),IF(AND($C4213="Area (ha)",$E4213="Total"),SUMIFS(UK!$F$9:$F$77,UK!$C$9:$C$77,Data!$H6491),IF(AND($C4213="Tonne",$E4213="Fully converted"),SUMIFS(UK!$F$9:$F$77,UK!$C$9:$C$77,Data!$H6491),""))))</f>
        <v/>
      </c>
      <c r="B4213" t="s">
        <v>45</v>
      </c>
      <c r="C4213" t="s">
        <v>144</v>
      </c>
      <c r="D4213" t="s">
        <v>49</v>
      </c>
      <c r="E4213" t="s">
        <v>142</v>
      </c>
      <c r="F4213" s="32" t="s">
        <v>38</v>
      </c>
      <c r="G4213" s="32" t="s">
        <v>54</v>
      </c>
      <c r="H4213" s="32" t="s">
        <v>54</v>
      </c>
      <c r="I4213" s="32" t="s">
        <v>54</v>
      </c>
    </row>
    <row r="4214" spans="1:9" x14ac:dyDescent="0.25">
      <c r="A4214" t="str">
        <f>IF(AND($C4214="Area (ha)",$E4214="Fully converted"),SUMIFS(UK!$E$9:$E$77,UK!$C$9:$C$77,Data!$H6492),IF(AND($C4214="Area (ha)",$E4214="In conversion"),SUMIFS(UK!$F$9:$F$77,UK!$C$9:$C$77,Data!$H6492),IF(AND($C4214="Area (ha)",$E4214="Total"),SUMIFS(UK!$F$9:$F$77,UK!$C$9:$C$77,Data!$H6492),IF(AND($C4214="Tonne",$E4214="Fully converted"),SUMIFS(UK!$F$9:$F$77,UK!$C$9:$C$77,Data!$H6492),""))))</f>
        <v/>
      </c>
      <c r="B4214" t="s">
        <v>45</v>
      </c>
      <c r="C4214" t="s">
        <v>144</v>
      </c>
      <c r="D4214" t="s">
        <v>49</v>
      </c>
      <c r="E4214" t="s">
        <v>142</v>
      </c>
      <c r="F4214" s="32" t="s">
        <v>38</v>
      </c>
      <c r="G4214" s="32" t="s">
        <v>55</v>
      </c>
      <c r="H4214" s="32" t="s">
        <v>55</v>
      </c>
      <c r="I4214" s="32" t="s">
        <v>55</v>
      </c>
    </row>
    <row r="4215" spans="1:9" x14ac:dyDescent="0.25">
      <c r="A4215" t="str">
        <f>IF(AND($C4215="Area (ha)",$E4215="Fully converted"),SUMIFS(UK!$E$9:$E$77,UK!$C$9:$C$77,Data!$H6493),IF(AND($C4215="Area (ha)",$E4215="In conversion"),SUMIFS(UK!$F$9:$F$77,UK!$C$9:$C$77,Data!$H6493),IF(AND($C4215="Area (ha)",$E4215="Total"),SUMIFS(UK!$F$9:$F$77,UK!$C$9:$C$77,Data!$H6493),IF(AND($C4215="Tonne",$E4215="Fully converted"),SUMIFS(UK!$F$9:$F$77,UK!$C$9:$C$77,Data!$H6493),""))))</f>
        <v/>
      </c>
      <c r="B4215" t="s">
        <v>45</v>
      </c>
      <c r="C4215" t="s">
        <v>144</v>
      </c>
      <c r="D4215" t="s">
        <v>49</v>
      </c>
      <c r="E4215" t="s">
        <v>142</v>
      </c>
      <c r="F4215" s="32" t="s">
        <v>38</v>
      </c>
      <c r="G4215" s="32" t="s">
        <v>122</v>
      </c>
      <c r="H4215" s="32" t="s">
        <v>122</v>
      </c>
      <c r="I4215" s="32" t="s">
        <v>122</v>
      </c>
    </row>
    <row r="4216" spans="1:9" x14ac:dyDescent="0.25">
      <c r="A4216" t="str">
        <f>IF(AND($C4216="Area (ha)",$E4216="Fully converted"),SUMIFS(UK!$E$9:$E$77,UK!$C$9:$C$77,Data!$H6494),IF(AND($C4216="Area (ha)",$E4216="In conversion"),SUMIFS(UK!$F$9:$F$77,UK!$C$9:$C$77,Data!$H6494),IF(AND($C4216="Area (ha)",$E4216="Total"),SUMIFS(UK!$F$9:$F$77,UK!$C$9:$C$77,Data!$H6494),IF(AND($C4216="Tonne",$E4216="Fully converted"),SUMIFS(UK!$F$9:$F$77,UK!$C$9:$C$77,Data!$H6494),""))))</f>
        <v/>
      </c>
      <c r="B4216" t="s">
        <v>45</v>
      </c>
      <c r="C4216" t="s">
        <v>144</v>
      </c>
      <c r="D4216" t="s">
        <v>49</v>
      </c>
      <c r="E4216" t="s">
        <v>142</v>
      </c>
      <c r="F4216" s="32" t="s">
        <v>38</v>
      </c>
      <c r="G4216" s="32" t="s">
        <v>57</v>
      </c>
      <c r="H4216" s="32" t="s">
        <v>148</v>
      </c>
      <c r="I4216" s="32" t="s">
        <v>57</v>
      </c>
    </row>
    <row r="4217" spans="1:9" x14ac:dyDescent="0.25">
      <c r="A4217" t="str">
        <f>IF(AND($C4217="Area (ha)",$E4217="Fully converted"),SUMIFS(UK!$E$9:$E$77,UK!$C$9:$C$77,Data!$H6495),IF(AND($C4217="Area (ha)",$E4217="In conversion"),SUMIFS(UK!$F$9:$F$77,UK!$C$9:$C$77,Data!$H6495),IF(AND($C4217="Area (ha)",$E4217="Total"),SUMIFS(UK!$F$9:$F$77,UK!$C$9:$C$77,Data!$H6495),IF(AND($C4217="Tonne",$E4217="Fully converted"),SUMIFS(UK!$F$9:$F$77,UK!$C$9:$C$77,Data!$H6495),""))))</f>
        <v/>
      </c>
      <c r="B4217" t="s">
        <v>45</v>
      </c>
      <c r="C4217" t="s">
        <v>144</v>
      </c>
      <c r="D4217" t="s">
        <v>49</v>
      </c>
      <c r="E4217" t="s">
        <v>142</v>
      </c>
      <c r="F4217" s="32" t="s">
        <v>38</v>
      </c>
      <c r="G4217" s="32" t="s">
        <v>58</v>
      </c>
      <c r="H4217" s="32" t="s">
        <v>58</v>
      </c>
      <c r="I4217" s="32" t="s">
        <v>58</v>
      </c>
    </row>
    <row r="4218" spans="1:9" x14ac:dyDescent="0.25">
      <c r="A4218" t="str">
        <f>IF(AND($C4218="Area (ha)",$E4218="Fully converted"),SUMIFS(UK!$E$9:$E$77,UK!$C$9:$C$77,Data!$H6496),IF(AND($C4218="Area (ha)",$E4218="In conversion"),SUMIFS(UK!$F$9:$F$77,UK!$C$9:$C$77,Data!$H6496),IF(AND($C4218="Area (ha)",$E4218="Total"),SUMIFS(UK!$F$9:$F$77,UK!$C$9:$C$77,Data!$H6496),IF(AND($C4218="Tonne",$E4218="Fully converted"),SUMIFS(UK!$F$9:$F$77,UK!$C$9:$C$77,Data!$H6496),""))))</f>
        <v/>
      </c>
      <c r="B4218" t="s">
        <v>45</v>
      </c>
      <c r="C4218" t="s">
        <v>144</v>
      </c>
      <c r="D4218" t="s">
        <v>49</v>
      </c>
      <c r="E4218" t="s">
        <v>142</v>
      </c>
      <c r="F4218" s="32" t="s">
        <v>38</v>
      </c>
      <c r="G4218" s="32" t="s">
        <v>59</v>
      </c>
      <c r="H4218" s="32" t="s">
        <v>59</v>
      </c>
      <c r="I4218" s="32" t="s">
        <v>59</v>
      </c>
    </row>
    <row r="4219" spans="1:9" x14ac:dyDescent="0.25">
      <c r="A4219" t="str">
        <f>IF(AND($C4219="Area (ha)",$E4219="Fully converted"),SUMIFS(UK!$E$9:$E$77,UK!$C$9:$C$77,Data!$H6497),IF(AND($C4219="Area (ha)",$E4219="In conversion"),SUMIFS(UK!$F$9:$F$77,UK!$C$9:$C$77,Data!$H6497),IF(AND($C4219="Area (ha)",$E4219="Total"),SUMIFS(UK!$F$9:$F$77,UK!$C$9:$C$77,Data!$H6497),IF(AND($C4219="Tonne",$E4219="Fully converted"),SUMIFS(UK!$F$9:$F$77,UK!$C$9:$C$77,Data!$H6497),""))))</f>
        <v/>
      </c>
      <c r="B4219" t="s">
        <v>45</v>
      </c>
      <c r="C4219" t="s">
        <v>144</v>
      </c>
      <c r="D4219" t="s">
        <v>49</v>
      </c>
      <c r="E4219" t="s">
        <v>142</v>
      </c>
      <c r="F4219" s="32" t="s">
        <v>38</v>
      </c>
      <c r="G4219" s="32" t="s">
        <v>60</v>
      </c>
      <c r="H4219" s="32" t="s">
        <v>60</v>
      </c>
      <c r="I4219" s="32" t="s">
        <v>60</v>
      </c>
    </row>
    <row r="4220" spans="1:9" x14ac:dyDescent="0.25">
      <c r="A4220" t="str">
        <f>IF(AND($C4220="Area (ha)",$E4220="Fully converted"),SUMIFS(UK!$E$9:$E$77,UK!$C$9:$C$77,Data!$H6498),IF(AND($C4220="Area (ha)",$E4220="In conversion"),SUMIFS(UK!$F$9:$F$77,UK!$C$9:$C$77,Data!$H6498),IF(AND($C4220="Area (ha)",$E4220="Total"),SUMIFS(UK!$F$9:$F$77,UK!$C$9:$C$77,Data!$H6498),IF(AND($C4220="Tonne",$E4220="Fully converted"),SUMIFS(UK!$F$9:$F$77,UK!$C$9:$C$77,Data!$H6498),""))))</f>
        <v/>
      </c>
      <c r="B4220" t="s">
        <v>45</v>
      </c>
      <c r="C4220" t="s">
        <v>144</v>
      </c>
      <c r="D4220" t="s">
        <v>49</v>
      </c>
      <c r="E4220" t="s">
        <v>142</v>
      </c>
      <c r="F4220" s="32" t="s">
        <v>38</v>
      </c>
      <c r="G4220" s="32" t="s">
        <v>61</v>
      </c>
      <c r="H4220" s="32" t="s">
        <v>61</v>
      </c>
      <c r="I4220" s="32" t="s">
        <v>61</v>
      </c>
    </row>
    <row r="4221" spans="1:9" x14ac:dyDescent="0.25">
      <c r="A4221" t="str">
        <f>IF(AND($C4221="Area (ha)",$E4221="Fully converted"),SUMIFS(UK!$E$9:$E$77,UK!$C$9:$C$77,Data!$H6499),IF(AND($C4221="Area (ha)",$E4221="In conversion"),SUMIFS(UK!$F$9:$F$77,UK!$C$9:$C$77,Data!$H6499),IF(AND($C4221="Area (ha)",$E4221="Total"),SUMIFS(UK!$F$9:$F$77,UK!$C$9:$C$77,Data!$H6499),IF(AND($C4221="Tonne",$E4221="Fully converted"),SUMIFS(UK!$F$9:$F$77,UK!$C$9:$C$77,Data!$H6499),""))))</f>
        <v/>
      </c>
      <c r="B4221" t="s">
        <v>45</v>
      </c>
      <c r="C4221" t="s">
        <v>144</v>
      </c>
      <c r="D4221" t="s">
        <v>49</v>
      </c>
      <c r="E4221" t="s">
        <v>142</v>
      </c>
      <c r="F4221" s="32" t="s">
        <v>38</v>
      </c>
      <c r="G4221" s="32" t="s">
        <v>62</v>
      </c>
      <c r="H4221" s="32" t="s">
        <v>62</v>
      </c>
      <c r="I4221" s="32" t="s">
        <v>62</v>
      </c>
    </row>
    <row r="4222" spans="1:9" x14ac:dyDescent="0.25">
      <c r="A4222" t="str">
        <f>IF(AND($C4222="Area (ha)",$E4222="Fully converted"),SUMIFS(UK!$E$9:$E$77,UK!$C$9:$C$77,Data!$H6500),IF(AND($C4222="Area (ha)",$E4222="In conversion"),SUMIFS(UK!$F$9:$F$77,UK!$C$9:$C$77,Data!$H6500),IF(AND($C4222="Area (ha)",$E4222="Total"),SUMIFS(UK!$F$9:$F$77,UK!$C$9:$C$77,Data!$H6500),IF(AND($C4222="Tonne",$E4222="Fully converted"),SUMIFS(UK!$F$9:$F$77,UK!$C$9:$C$77,Data!$H6500),""))))</f>
        <v/>
      </c>
      <c r="B4222" t="s">
        <v>45</v>
      </c>
      <c r="C4222" t="s">
        <v>144</v>
      </c>
      <c r="D4222" t="s">
        <v>49</v>
      </c>
      <c r="E4222" t="s">
        <v>142</v>
      </c>
      <c r="F4222" s="32" t="s">
        <v>38</v>
      </c>
      <c r="G4222" s="32" t="s">
        <v>63</v>
      </c>
      <c r="H4222" s="32" t="s">
        <v>63</v>
      </c>
      <c r="I4222" s="32" t="s">
        <v>63</v>
      </c>
    </row>
    <row r="4223" spans="1:9" x14ac:dyDescent="0.25">
      <c r="A4223" t="str">
        <f>IF(AND($C4223="Area (ha)",$E4223="Fully converted"),SUMIFS(UK!$E$9:$E$77,UK!$C$9:$C$77,Data!$H6501),IF(AND($C4223="Area (ha)",$E4223="In conversion"),SUMIFS(UK!$F$9:$F$77,UK!$C$9:$C$77,Data!$H6501),IF(AND($C4223="Area (ha)",$E4223="Total"),SUMIFS(UK!$F$9:$F$77,UK!$C$9:$C$77,Data!$H6501),IF(AND($C4223="Tonne",$E4223="Fully converted"),SUMIFS(UK!$F$9:$F$77,UK!$C$9:$C$77,Data!$H6501),""))))</f>
        <v/>
      </c>
      <c r="B4223" t="s">
        <v>45</v>
      </c>
      <c r="C4223" t="s">
        <v>144</v>
      </c>
      <c r="D4223" t="s">
        <v>49</v>
      </c>
      <c r="E4223" t="s">
        <v>142</v>
      </c>
      <c r="F4223" s="32" t="s">
        <v>38</v>
      </c>
      <c r="G4223" s="32" t="s">
        <v>64</v>
      </c>
      <c r="H4223" s="32" t="s">
        <v>64</v>
      </c>
      <c r="I4223" s="32" t="s">
        <v>64</v>
      </c>
    </row>
    <row r="4224" spans="1:9" x14ac:dyDescent="0.25">
      <c r="A4224" t="str">
        <f>IF(AND($C4224="Area (ha)",$E4224="Fully converted"),SUMIFS(UK!$E$9:$E$77,UK!$C$9:$C$77,Data!$H6502),IF(AND($C4224="Area (ha)",$E4224="In conversion"),SUMIFS(UK!$F$9:$F$77,UK!$C$9:$C$77,Data!$H6502),IF(AND($C4224="Area (ha)",$E4224="Total"),SUMIFS(UK!$F$9:$F$77,UK!$C$9:$C$77,Data!$H6502),IF(AND($C4224="Tonne",$E4224="Fully converted"),SUMIFS(UK!$F$9:$F$77,UK!$C$9:$C$77,Data!$H6502),""))))</f>
        <v/>
      </c>
      <c r="B4224" t="s">
        <v>45</v>
      </c>
      <c r="C4224" t="s">
        <v>144</v>
      </c>
      <c r="D4224" t="s">
        <v>49</v>
      </c>
      <c r="E4224" t="s">
        <v>142</v>
      </c>
      <c r="F4224" s="32" t="s">
        <v>38</v>
      </c>
      <c r="G4224" s="32" t="s">
        <v>123</v>
      </c>
      <c r="H4224" s="32" t="s">
        <v>123</v>
      </c>
      <c r="I4224" s="32" t="s">
        <v>123</v>
      </c>
    </row>
    <row r="4225" spans="1:9" x14ac:dyDescent="0.25">
      <c r="A4225" t="str">
        <f>IF(AND($C4225="Area (ha)",$E4225="Fully converted"),SUMIFS(UK!$E$9:$E$77,UK!$C$9:$C$77,Data!$H6503),IF(AND($C4225="Area (ha)",$E4225="In conversion"),SUMIFS(UK!$F$9:$F$77,UK!$C$9:$C$77,Data!$H6503),IF(AND($C4225="Area (ha)",$E4225="Total"),SUMIFS(UK!$F$9:$F$77,UK!$C$9:$C$77,Data!$H6503),IF(AND($C4225="Tonne",$E4225="Fully converted"),SUMIFS(UK!$F$9:$F$77,UK!$C$9:$C$77,Data!$H6503),""))))</f>
        <v/>
      </c>
      <c r="B4225" t="s">
        <v>45</v>
      </c>
      <c r="C4225" t="s">
        <v>144</v>
      </c>
      <c r="D4225" t="s">
        <v>49</v>
      </c>
      <c r="E4225" t="s">
        <v>142</v>
      </c>
      <c r="F4225" s="32" t="s">
        <v>38</v>
      </c>
      <c r="G4225" s="32" t="s">
        <v>66</v>
      </c>
      <c r="H4225" s="32" t="s">
        <v>66</v>
      </c>
      <c r="I4225" s="32" t="s">
        <v>236</v>
      </c>
    </row>
    <row r="4226" spans="1:9" x14ac:dyDescent="0.25">
      <c r="A4226" t="str">
        <f>IF(AND($C4226="Area (ha)",$E4226="Fully converted"),SUMIFS(UK!$E$9:$E$77,UK!$C$9:$C$77,Data!$H6504),IF(AND($C4226="Area (ha)",$E4226="In conversion"),SUMIFS(UK!$F$9:$F$77,UK!$C$9:$C$77,Data!$H6504),IF(AND($C4226="Area (ha)",$E4226="Total"),SUMIFS(UK!$F$9:$F$77,UK!$C$9:$C$77,Data!$H6504),IF(AND($C4226="Tonne",$E4226="Fully converted"),SUMIFS(UK!$F$9:$F$77,UK!$C$9:$C$77,Data!$H6504),""))))</f>
        <v/>
      </c>
      <c r="B4226" t="s">
        <v>45</v>
      </c>
      <c r="C4226" t="s">
        <v>144</v>
      </c>
      <c r="D4226" t="s">
        <v>49</v>
      </c>
      <c r="E4226" t="s">
        <v>142</v>
      </c>
      <c r="F4226" s="32" t="s">
        <v>38</v>
      </c>
      <c r="G4226" s="32" t="s">
        <v>67</v>
      </c>
      <c r="H4226" s="32" t="s">
        <v>67</v>
      </c>
      <c r="I4226" s="32" t="s">
        <v>67</v>
      </c>
    </row>
    <row r="4227" spans="1:9" x14ac:dyDescent="0.25">
      <c r="A4227" t="str">
        <f>IF(AND($C4227="Area (ha)",$E4227="Fully converted"),SUMIFS(UK!$E$9:$E$77,UK!$C$9:$C$77,Data!$H6505),IF(AND($C4227="Area (ha)",$E4227="In conversion"),SUMIFS(UK!$F$9:$F$77,UK!$C$9:$C$77,Data!$H6505),IF(AND($C4227="Area (ha)",$E4227="Total"),SUMIFS(UK!$F$9:$F$77,UK!$C$9:$C$77,Data!$H6505),IF(AND($C4227="Tonne",$E4227="Fully converted"),SUMIFS(UK!$F$9:$F$77,UK!$C$9:$C$77,Data!$H6505),""))))</f>
        <v/>
      </c>
      <c r="B4227" t="s">
        <v>45</v>
      </c>
      <c r="C4227" t="s">
        <v>144</v>
      </c>
      <c r="D4227" t="s">
        <v>49</v>
      </c>
      <c r="E4227" t="s">
        <v>142</v>
      </c>
      <c r="F4227" s="32" t="s">
        <v>38</v>
      </c>
      <c r="G4227" s="32" t="s">
        <v>68</v>
      </c>
      <c r="H4227" s="32" t="s">
        <v>68</v>
      </c>
      <c r="I4227" s="32" t="s">
        <v>68</v>
      </c>
    </row>
    <row r="4228" spans="1:9" x14ac:dyDescent="0.25">
      <c r="A4228" t="str">
        <f>IF(AND($C4228="Area (ha)",$E4228="Fully converted"),SUMIFS(UK!$E$9:$E$77,UK!$C$9:$C$77,Data!$H6506),IF(AND($C4228="Area (ha)",$E4228="In conversion"),SUMIFS(UK!$F$9:$F$77,UK!$C$9:$C$77,Data!$H6506),IF(AND($C4228="Area (ha)",$E4228="Total"),SUMIFS(UK!$F$9:$F$77,UK!$C$9:$C$77,Data!$H6506),IF(AND($C4228="Tonne",$E4228="Fully converted"),SUMIFS(UK!$F$9:$F$77,UK!$C$9:$C$77,Data!$H6506),""))))</f>
        <v/>
      </c>
      <c r="B4228" t="s">
        <v>45</v>
      </c>
      <c r="C4228" t="s">
        <v>144</v>
      </c>
      <c r="D4228" t="s">
        <v>49</v>
      </c>
      <c r="E4228" t="s">
        <v>142</v>
      </c>
      <c r="F4228" s="32" t="s">
        <v>38</v>
      </c>
      <c r="G4228" s="32" t="s">
        <v>69</v>
      </c>
      <c r="H4228" s="32" t="s">
        <v>69</v>
      </c>
      <c r="I4228" s="32" t="s">
        <v>69</v>
      </c>
    </row>
    <row r="4229" spans="1:9" x14ac:dyDescent="0.25">
      <c r="A4229" t="str">
        <f>IF(AND($C4229="Area (ha)",$E4229="Fully converted"),SUMIFS(UK!$E$9:$E$77,UK!$C$9:$C$77,Data!$H6507),IF(AND($C4229="Area (ha)",$E4229="In conversion"),SUMIFS(UK!$F$9:$F$77,UK!$C$9:$C$77,Data!$H6507),IF(AND($C4229="Area (ha)",$E4229="Total"),SUMIFS(UK!$F$9:$F$77,UK!$C$9:$C$77,Data!$H6507),IF(AND($C4229="Tonne",$E4229="Fully converted"),SUMIFS(UK!$F$9:$F$77,UK!$C$9:$C$77,Data!$H6507),""))))</f>
        <v/>
      </c>
      <c r="B4229" t="s">
        <v>45</v>
      </c>
      <c r="C4229" t="s">
        <v>144</v>
      </c>
      <c r="D4229" t="s">
        <v>49</v>
      </c>
      <c r="E4229" t="s">
        <v>142</v>
      </c>
      <c r="F4229" s="32" t="s">
        <v>38</v>
      </c>
      <c r="G4229" s="32" t="s">
        <v>124</v>
      </c>
      <c r="H4229" s="32" t="s">
        <v>124</v>
      </c>
      <c r="I4229" s="32" t="s">
        <v>124</v>
      </c>
    </row>
    <row r="4230" spans="1:9" x14ac:dyDescent="0.25">
      <c r="A4230" t="str">
        <f>IF(AND($C4230="Area (ha)",$E4230="Fully converted"),SUMIFS(UK!$E$9:$E$77,UK!$C$9:$C$77,Data!$H6508),IF(AND($C4230="Area (ha)",$E4230="In conversion"),SUMIFS(UK!$F$9:$F$77,UK!$C$9:$C$77,Data!$H6508),IF(AND($C4230="Area (ha)",$E4230="Total"),SUMIFS(UK!$F$9:$F$77,UK!$C$9:$C$77,Data!$H6508),IF(AND($C4230="Tonne",$E4230="Fully converted"),SUMIFS(UK!$F$9:$F$77,UK!$C$9:$C$77,Data!$H6508),""))))</f>
        <v/>
      </c>
      <c r="B4230" t="s">
        <v>45</v>
      </c>
      <c r="C4230" t="s">
        <v>144</v>
      </c>
      <c r="D4230" t="s">
        <v>49</v>
      </c>
      <c r="E4230" t="s">
        <v>142</v>
      </c>
      <c r="F4230" s="32" t="s">
        <v>38</v>
      </c>
      <c r="G4230" s="32" t="s">
        <v>71</v>
      </c>
      <c r="H4230" s="32" t="s">
        <v>71</v>
      </c>
      <c r="I4230" s="32" t="s">
        <v>71</v>
      </c>
    </row>
    <row r="4231" spans="1:9" x14ac:dyDescent="0.25">
      <c r="A4231" t="str">
        <f>IF(AND($C4231="Area (ha)",$E4231="Fully converted"),SUMIFS(UK!$E$9:$E$77,UK!$C$9:$C$77,Data!$H6509),IF(AND($C4231="Area (ha)",$E4231="In conversion"),SUMIFS(UK!$F$9:$F$77,UK!$C$9:$C$77,Data!$H6509),IF(AND($C4231="Area (ha)",$E4231="Total"),SUMIFS(UK!$F$9:$F$77,UK!$C$9:$C$77,Data!$H6509),IF(AND($C4231="Tonne",$E4231="Fully converted"),SUMIFS(UK!$F$9:$F$77,UK!$C$9:$C$77,Data!$H6509),""))))</f>
        <v/>
      </c>
      <c r="B4231" t="s">
        <v>45</v>
      </c>
      <c r="C4231" t="s">
        <v>144</v>
      </c>
      <c r="D4231" t="s">
        <v>49</v>
      </c>
      <c r="E4231" t="s">
        <v>142</v>
      </c>
      <c r="F4231" s="32" t="s">
        <v>38</v>
      </c>
      <c r="G4231" s="32" t="s">
        <v>72</v>
      </c>
      <c r="H4231" s="32" t="s">
        <v>72</v>
      </c>
      <c r="I4231" s="32" t="s">
        <v>72</v>
      </c>
    </row>
    <row r="4232" spans="1:9" x14ac:dyDescent="0.25">
      <c r="A4232" t="str">
        <f>IF(AND($C4232="Area (ha)",$E4232="Fully converted"),SUMIFS(UK!$E$9:$E$77,UK!$C$9:$C$77,Data!$H6510),IF(AND($C4232="Area (ha)",$E4232="In conversion"),SUMIFS(UK!$F$9:$F$77,UK!$C$9:$C$77,Data!$H6510),IF(AND($C4232="Area (ha)",$E4232="Total"),SUMIFS(UK!$F$9:$F$77,UK!$C$9:$C$77,Data!$H6510),IF(AND($C4232="Tonne",$E4232="Fully converted"),SUMIFS(UK!$F$9:$F$77,UK!$C$9:$C$77,Data!$H6510),""))))</f>
        <v/>
      </c>
      <c r="B4232" t="s">
        <v>45</v>
      </c>
      <c r="C4232" t="s">
        <v>144</v>
      </c>
      <c r="D4232" t="s">
        <v>49</v>
      </c>
      <c r="E4232" t="s">
        <v>142</v>
      </c>
      <c r="F4232" s="32" t="s">
        <v>38</v>
      </c>
      <c r="G4232" s="32" t="s">
        <v>73</v>
      </c>
      <c r="H4232" s="32" t="s">
        <v>73</v>
      </c>
      <c r="I4232" s="32" t="s">
        <v>73</v>
      </c>
    </row>
    <row r="4233" spans="1:9" x14ac:dyDescent="0.25">
      <c r="A4233" t="str">
        <f>IF(AND($C4233="Area (ha)",$E4233="Fully converted"),SUMIFS(UK!$E$9:$E$77,UK!$C$9:$C$77,Data!$H6511),IF(AND($C4233="Area (ha)",$E4233="In conversion"),SUMIFS(UK!$F$9:$F$77,UK!$C$9:$C$77,Data!$H6511),IF(AND($C4233="Area (ha)",$E4233="Total"),SUMIFS(UK!$F$9:$F$77,UK!$C$9:$C$77,Data!$H6511),IF(AND($C4233="Tonne",$E4233="Fully converted"),SUMIFS(UK!$F$9:$F$77,UK!$C$9:$C$77,Data!$H6511),""))))</f>
        <v/>
      </c>
      <c r="B4233" t="s">
        <v>45</v>
      </c>
      <c r="C4233" t="s">
        <v>144</v>
      </c>
      <c r="D4233" t="s">
        <v>49</v>
      </c>
      <c r="E4233" t="s">
        <v>142</v>
      </c>
      <c r="F4233" s="32" t="s">
        <v>38</v>
      </c>
      <c r="G4233" s="32" t="s">
        <v>74</v>
      </c>
      <c r="H4233" s="32" t="s">
        <v>74</v>
      </c>
      <c r="I4233" s="32" t="s">
        <v>74</v>
      </c>
    </row>
    <row r="4234" spans="1:9" x14ac:dyDescent="0.25">
      <c r="A4234" t="str">
        <f>IF(AND($C4234="Area (ha)",$E4234="Fully converted"),SUMIFS(UK!$E$9:$E$77,UK!$C$9:$C$77,Data!$H6512),IF(AND($C4234="Area (ha)",$E4234="In conversion"),SUMIFS(UK!$F$9:$F$77,UK!$C$9:$C$77,Data!$H6512),IF(AND($C4234="Area (ha)",$E4234="Total"),SUMIFS(UK!$F$9:$F$77,UK!$C$9:$C$77,Data!$H6512),IF(AND($C4234="Tonne",$E4234="Fully converted"),SUMIFS(UK!$F$9:$F$77,UK!$C$9:$C$77,Data!$H6512),""))))</f>
        <v/>
      </c>
      <c r="B4234" t="s">
        <v>45</v>
      </c>
      <c r="C4234" t="s">
        <v>144</v>
      </c>
      <c r="D4234" t="s">
        <v>49</v>
      </c>
      <c r="E4234" t="s">
        <v>142</v>
      </c>
      <c r="F4234" s="32" t="s">
        <v>38</v>
      </c>
      <c r="G4234" s="32" t="s">
        <v>125</v>
      </c>
      <c r="H4234" s="32" t="s">
        <v>75</v>
      </c>
      <c r="I4234" s="32" t="s">
        <v>125</v>
      </c>
    </row>
    <row r="4235" spans="1:9" x14ac:dyDescent="0.25">
      <c r="A4235" t="str">
        <f>IF(AND($C4235="Area (ha)",$E4235="Fully converted"),SUMIFS(UK!$E$9:$E$77,UK!$C$9:$C$77,Data!$H6513),IF(AND($C4235="Area (ha)",$E4235="In conversion"),SUMIFS(UK!$F$9:$F$77,UK!$C$9:$C$77,Data!$H6513),IF(AND($C4235="Area (ha)",$E4235="Total"),SUMIFS(UK!$F$9:$F$77,UK!$C$9:$C$77,Data!$H6513),IF(AND($C4235="Tonne",$E4235="Fully converted"),SUMIFS(UK!$F$9:$F$77,UK!$C$9:$C$77,Data!$H6513),""))))</f>
        <v/>
      </c>
      <c r="B4235" t="s">
        <v>45</v>
      </c>
      <c r="C4235" t="s">
        <v>144</v>
      </c>
      <c r="D4235" t="s">
        <v>49</v>
      </c>
      <c r="E4235" t="s">
        <v>142</v>
      </c>
      <c r="F4235" s="32" t="s">
        <v>38</v>
      </c>
      <c r="G4235" s="32" t="s">
        <v>76</v>
      </c>
      <c r="H4235" s="32" t="s">
        <v>76</v>
      </c>
      <c r="I4235" s="32" t="s">
        <v>76</v>
      </c>
    </row>
    <row r="4236" spans="1:9" x14ac:dyDescent="0.25">
      <c r="A4236" t="str">
        <f>IF(AND($C4236="Area (ha)",$E4236="Fully converted"),SUMIFS(UK!$E$9:$E$77,UK!$C$9:$C$77,Data!$H6514),IF(AND($C4236="Area (ha)",$E4236="In conversion"),SUMIFS(UK!$F$9:$F$77,UK!$C$9:$C$77,Data!$H6514),IF(AND($C4236="Area (ha)",$E4236="Total"),SUMIFS(UK!$F$9:$F$77,UK!$C$9:$C$77,Data!$H6514),IF(AND($C4236="Tonne",$E4236="Fully converted"),SUMIFS(UK!$F$9:$F$77,UK!$C$9:$C$77,Data!$H6514),""))))</f>
        <v/>
      </c>
      <c r="B4236" t="s">
        <v>45</v>
      </c>
      <c r="C4236" t="s">
        <v>144</v>
      </c>
      <c r="D4236" t="s">
        <v>49</v>
      </c>
      <c r="E4236" t="s">
        <v>142</v>
      </c>
      <c r="F4236" s="32" t="s">
        <v>38</v>
      </c>
      <c r="G4236" s="32" t="s">
        <v>77</v>
      </c>
      <c r="H4236" s="32" t="s">
        <v>77</v>
      </c>
      <c r="I4236" s="32" t="s">
        <v>77</v>
      </c>
    </row>
    <row r="4237" spans="1:9" x14ac:dyDescent="0.25">
      <c r="A4237" t="str">
        <f>IF(AND($C4237="Area (ha)",$E4237="Fully converted"),SUMIFS(UK!$E$9:$E$77,UK!$C$9:$C$77,Data!$H6515),IF(AND($C4237="Area (ha)",$E4237="In conversion"),SUMIFS(UK!$F$9:$F$77,UK!$C$9:$C$77,Data!$H6515),IF(AND($C4237="Area (ha)",$E4237="Total"),SUMIFS(UK!$F$9:$F$77,UK!$C$9:$C$77,Data!$H6515),IF(AND($C4237="Tonne",$E4237="Fully converted"),SUMIFS(UK!$F$9:$F$77,UK!$C$9:$C$77,Data!$H6515),""))))</f>
        <v/>
      </c>
      <c r="B4237" t="s">
        <v>45</v>
      </c>
      <c r="C4237" t="s">
        <v>144</v>
      </c>
      <c r="D4237" t="s">
        <v>49</v>
      </c>
      <c r="E4237" t="s">
        <v>142</v>
      </c>
      <c r="F4237" s="32" t="s">
        <v>38</v>
      </c>
      <c r="G4237" s="32" t="s">
        <v>78</v>
      </c>
      <c r="H4237" s="32" t="s">
        <v>78</v>
      </c>
      <c r="I4237" s="32" t="s">
        <v>78</v>
      </c>
    </row>
    <row r="4238" spans="1:9" x14ac:dyDescent="0.25">
      <c r="A4238" t="str">
        <f>IF(AND($C4238="Area (ha)",$E4238="Fully converted"),SUMIFS(UK!$E$9:$E$77,UK!$C$9:$C$77,Data!$H6516),IF(AND($C4238="Area (ha)",$E4238="In conversion"),SUMIFS(UK!$F$9:$F$77,UK!$C$9:$C$77,Data!$H6516),IF(AND($C4238="Area (ha)",$E4238="Total"),SUMIFS(UK!$F$9:$F$77,UK!$C$9:$C$77,Data!$H6516),IF(AND($C4238="Tonne",$E4238="Fully converted"),SUMIFS(UK!$F$9:$F$77,UK!$C$9:$C$77,Data!$H6516),""))))</f>
        <v/>
      </c>
      <c r="B4238" t="s">
        <v>45</v>
      </c>
      <c r="C4238" t="s">
        <v>144</v>
      </c>
      <c r="D4238" t="s">
        <v>49</v>
      </c>
      <c r="E4238" t="s">
        <v>142</v>
      </c>
      <c r="F4238" s="32" t="s">
        <v>38</v>
      </c>
      <c r="G4238" s="32" t="s">
        <v>126</v>
      </c>
      <c r="H4238" s="32" t="s">
        <v>126</v>
      </c>
      <c r="I4238" s="32" t="s">
        <v>126</v>
      </c>
    </row>
    <row r="4239" spans="1:9" x14ac:dyDescent="0.25">
      <c r="A4239" t="str">
        <f>IF(AND($C4239="Area (ha)",$E4239="Fully converted"),SUMIFS(UK!$E$9:$E$77,UK!$C$9:$C$77,Data!$H6517),IF(AND($C4239="Area (ha)",$E4239="In conversion"),SUMIFS(UK!$F$9:$F$77,UK!$C$9:$C$77,Data!$H6517),IF(AND($C4239="Area (ha)",$E4239="Total"),SUMIFS(UK!$F$9:$F$77,UK!$C$9:$C$77,Data!$H6517),IF(AND($C4239="Tonne",$E4239="Fully converted"),SUMIFS(UK!$F$9:$F$77,UK!$C$9:$C$77,Data!$H6517),""))))</f>
        <v/>
      </c>
      <c r="B4239" t="s">
        <v>45</v>
      </c>
      <c r="C4239" t="s">
        <v>144</v>
      </c>
      <c r="D4239" t="s">
        <v>49</v>
      </c>
      <c r="E4239" t="s">
        <v>142</v>
      </c>
      <c r="F4239" s="32" t="s">
        <v>38</v>
      </c>
      <c r="G4239" s="32" t="s">
        <v>80</v>
      </c>
      <c r="H4239" s="32" t="s">
        <v>80</v>
      </c>
      <c r="I4239" s="32" t="s">
        <v>80</v>
      </c>
    </row>
    <row r="4240" spans="1:9" x14ac:dyDescent="0.25">
      <c r="A4240" t="str">
        <f>IF(AND($C4240="Area (ha)",$E4240="Fully converted"),SUMIFS(UK!$E$9:$E$77,UK!$C$9:$C$77,Data!$H6518),IF(AND($C4240="Area (ha)",$E4240="In conversion"),SUMIFS(UK!$F$9:$F$77,UK!$C$9:$C$77,Data!$H6518),IF(AND($C4240="Area (ha)",$E4240="Total"),SUMIFS(UK!$F$9:$F$77,UK!$C$9:$C$77,Data!$H6518),IF(AND($C4240="Tonne",$E4240="Fully converted"),SUMIFS(UK!$F$9:$F$77,UK!$C$9:$C$77,Data!$H6518),""))))</f>
        <v/>
      </c>
      <c r="B4240" t="s">
        <v>45</v>
      </c>
      <c r="C4240" t="s">
        <v>144</v>
      </c>
      <c r="D4240" t="s">
        <v>49</v>
      </c>
      <c r="E4240" t="s">
        <v>142</v>
      </c>
      <c r="F4240" s="32" t="s">
        <v>38</v>
      </c>
      <c r="G4240" s="32" t="s">
        <v>81</v>
      </c>
      <c r="H4240" s="32" t="s">
        <v>81</v>
      </c>
      <c r="I4240" s="32" t="s">
        <v>81</v>
      </c>
    </row>
    <row r="4241" spans="1:9" x14ac:dyDescent="0.25">
      <c r="A4241" t="str">
        <f>IF(AND($C4241="Area (ha)",$E4241="Fully converted"),SUMIFS(UK!$E$9:$E$77,UK!$C$9:$C$77,Data!$H6519),IF(AND($C4241="Area (ha)",$E4241="In conversion"),SUMIFS(UK!$F$9:$F$77,UK!$C$9:$C$77,Data!$H6519),IF(AND($C4241="Area (ha)",$E4241="Total"),SUMIFS(UK!$F$9:$F$77,UK!$C$9:$C$77,Data!$H6519),IF(AND($C4241="Tonne",$E4241="Fully converted"),SUMIFS(UK!$F$9:$F$77,UK!$C$9:$C$77,Data!$H6519),""))))</f>
        <v/>
      </c>
      <c r="B4241" t="s">
        <v>45</v>
      </c>
      <c r="C4241" t="s">
        <v>144</v>
      </c>
      <c r="D4241" t="s">
        <v>49</v>
      </c>
      <c r="E4241" t="s">
        <v>142</v>
      </c>
      <c r="F4241" s="32" t="s">
        <v>38</v>
      </c>
      <c r="G4241" s="32" t="s">
        <v>82</v>
      </c>
      <c r="H4241" s="32" t="s">
        <v>82</v>
      </c>
      <c r="I4241" s="32" t="s">
        <v>82</v>
      </c>
    </row>
    <row r="4242" spans="1:9" x14ac:dyDescent="0.25">
      <c r="A4242" t="str">
        <f>IF(AND($C4242="Area (ha)",$E4242="Fully converted"),SUMIFS(UK!$E$9:$E$77,UK!$C$9:$C$77,Data!$H6520),IF(AND($C4242="Area (ha)",$E4242="In conversion"),SUMIFS(UK!$F$9:$F$77,UK!$C$9:$C$77,Data!$H6520),IF(AND($C4242="Area (ha)",$E4242="Total"),SUMIFS(UK!$F$9:$F$77,UK!$C$9:$C$77,Data!$H6520),IF(AND($C4242="Tonne",$E4242="Fully converted"),SUMIFS(UK!$F$9:$F$77,UK!$C$9:$C$77,Data!$H6520),""))))</f>
        <v/>
      </c>
      <c r="B4242" t="s">
        <v>45</v>
      </c>
      <c r="C4242" t="s">
        <v>144</v>
      </c>
      <c r="D4242" t="s">
        <v>49</v>
      </c>
      <c r="E4242" t="s">
        <v>142</v>
      </c>
      <c r="F4242" s="32" t="s">
        <v>38</v>
      </c>
      <c r="G4242" s="32" t="s">
        <v>83</v>
      </c>
      <c r="H4242" s="32" t="s">
        <v>83</v>
      </c>
      <c r="I4242" s="32" t="s">
        <v>83</v>
      </c>
    </row>
    <row r="4243" spans="1:9" x14ac:dyDescent="0.25">
      <c r="A4243" t="str">
        <f>IF(AND($C4243="Area (ha)",$E4243="Fully converted"),SUMIFS(UK!$E$9:$E$77,UK!$C$9:$C$77,Data!$H6521),IF(AND($C4243="Area (ha)",$E4243="In conversion"),SUMIFS(UK!$F$9:$F$77,UK!$C$9:$C$77,Data!$H6521),IF(AND($C4243="Area (ha)",$E4243="Total"),SUMIFS(UK!$F$9:$F$77,UK!$C$9:$C$77,Data!$H6521),IF(AND($C4243="Tonne",$E4243="Fully converted"),SUMIFS(UK!$F$9:$F$77,UK!$C$9:$C$77,Data!$H6521),""))))</f>
        <v/>
      </c>
      <c r="B4243" t="s">
        <v>45</v>
      </c>
      <c r="C4243" t="s">
        <v>144</v>
      </c>
      <c r="D4243" t="s">
        <v>49</v>
      </c>
      <c r="E4243" t="s">
        <v>142</v>
      </c>
      <c r="F4243" s="32" t="s">
        <v>38</v>
      </c>
      <c r="G4243" s="32" t="s">
        <v>84</v>
      </c>
      <c r="H4243" s="32" t="s">
        <v>84</v>
      </c>
      <c r="I4243" s="32" t="s">
        <v>84</v>
      </c>
    </row>
    <row r="4244" spans="1:9" x14ac:dyDescent="0.25">
      <c r="A4244" t="str">
        <f>IF(AND($C4244="Area (ha)",$E4244="Fully converted"),SUMIFS(UK!$E$9:$E$77,UK!$C$9:$C$77,Data!$H6522),IF(AND($C4244="Area (ha)",$E4244="In conversion"),SUMIFS(UK!$F$9:$F$77,UK!$C$9:$C$77,Data!$H6522),IF(AND($C4244="Area (ha)",$E4244="Total"),SUMIFS(UK!$F$9:$F$77,UK!$C$9:$C$77,Data!$H6522),IF(AND($C4244="Tonne",$E4244="Fully converted"),SUMIFS(UK!$F$9:$F$77,UK!$C$9:$C$77,Data!$H6522),""))))</f>
        <v/>
      </c>
      <c r="B4244" t="s">
        <v>45</v>
      </c>
      <c r="C4244" t="s">
        <v>144</v>
      </c>
      <c r="D4244" t="s">
        <v>49</v>
      </c>
      <c r="E4244" t="s">
        <v>142</v>
      </c>
      <c r="F4244" s="32" t="s">
        <v>38</v>
      </c>
      <c r="G4244" s="32" t="s">
        <v>85</v>
      </c>
      <c r="H4244" s="32" t="s">
        <v>85</v>
      </c>
      <c r="I4244" s="32" t="s">
        <v>235</v>
      </c>
    </row>
    <row r="4245" spans="1:9" x14ac:dyDescent="0.25">
      <c r="A4245" t="str">
        <f>IF(AND($C4245="Area (ha)",$E4245="Fully converted"),SUMIFS(UK!$E$9:$E$77,UK!$C$9:$C$77,Data!$H6523),IF(AND($C4245="Area (ha)",$E4245="In conversion"),SUMIFS(UK!$F$9:$F$77,UK!$C$9:$C$77,Data!$H6523),IF(AND($C4245="Area (ha)",$E4245="Total"),SUMIFS(UK!$F$9:$F$77,UK!$C$9:$C$77,Data!$H6523),IF(AND($C4245="Tonne",$E4245="Fully converted"),SUMIFS(UK!$F$9:$F$77,UK!$C$9:$C$77,Data!$H6523),""))))</f>
        <v/>
      </c>
      <c r="B4245" t="s">
        <v>45</v>
      </c>
      <c r="C4245" t="s">
        <v>144</v>
      </c>
      <c r="D4245" t="s">
        <v>49</v>
      </c>
      <c r="E4245" t="s">
        <v>142</v>
      </c>
      <c r="F4245" s="32" t="s">
        <v>38</v>
      </c>
      <c r="G4245" s="32" t="s">
        <v>127</v>
      </c>
      <c r="H4245" s="32" t="s">
        <v>127</v>
      </c>
      <c r="I4245" s="32" t="s">
        <v>127</v>
      </c>
    </row>
    <row r="4246" spans="1:9" x14ac:dyDescent="0.25">
      <c r="A4246" t="str">
        <f>IF(AND($C4246="Area (ha)",$E4246="Fully converted"),SUMIFS(UK!$E$9:$E$77,UK!$C$9:$C$77,Data!$H6524),IF(AND($C4246="Area (ha)",$E4246="In conversion"),SUMIFS(UK!$F$9:$F$77,UK!$C$9:$C$77,Data!$H6524),IF(AND($C4246="Area (ha)",$E4246="Total"),SUMIFS(UK!$F$9:$F$77,UK!$C$9:$C$77,Data!$H6524),IF(AND($C4246="Tonne",$E4246="Fully converted"),SUMIFS(UK!$F$9:$F$77,UK!$C$9:$C$77,Data!$H6524),""))))</f>
        <v/>
      </c>
      <c r="B4246" t="s">
        <v>45</v>
      </c>
      <c r="C4246" t="s">
        <v>144</v>
      </c>
      <c r="D4246" t="s">
        <v>49</v>
      </c>
      <c r="E4246" t="s">
        <v>142</v>
      </c>
      <c r="F4246" s="32" t="s">
        <v>38</v>
      </c>
      <c r="G4246" s="32" t="s">
        <v>128</v>
      </c>
      <c r="H4246" s="32" t="s">
        <v>128</v>
      </c>
      <c r="I4246" s="32" t="s">
        <v>128</v>
      </c>
    </row>
    <row r="4247" spans="1:9" x14ac:dyDescent="0.25">
      <c r="A4247" t="str">
        <f>IF(AND($C4247="Area (ha)",$E4247="Fully converted"),SUMIFS(UK!$E$9:$E$77,UK!$C$9:$C$77,Data!$H6525),IF(AND($C4247="Area (ha)",$E4247="In conversion"),SUMIFS(UK!$F$9:$F$77,UK!$C$9:$C$77,Data!$H6525),IF(AND($C4247="Area (ha)",$E4247="Total"),SUMIFS(UK!$F$9:$F$77,UK!$C$9:$C$77,Data!$H6525),IF(AND($C4247="Tonne",$E4247="Fully converted"),SUMIFS(UK!$F$9:$F$77,UK!$C$9:$C$77,Data!$H6525),""))))</f>
        <v/>
      </c>
      <c r="B4247" t="s">
        <v>45</v>
      </c>
      <c r="C4247" t="s">
        <v>144</v>
      </c>
      <c r="D4247" t="s">
        <v>49</v>
      </c>
      <c r="E4247" t="s">
        <v>142</v>
      </c>
      <c r="F4247" s="32" t="s">
        <v>38</v>
      </c>
      <c r="G4247" s="32" t="s">
        <v>129</v>
      </c>
      <c r="H4247" s="32" t="s">
        <v>129</v>
      </c>
      <c r="I4247" s="32" t="s">
        <v>129</v>
      </c>
    </row>
    <row r="4248" spans="1:9" x14ac:dyDescent="0.25">
      <c r="A4248" t="str">
        <f>IF(AND($C4248="Area (ha)",$E4248="Fully converted"),SUMIFS(UK!$E$9:$E$77,UK!$C$9:$C$77,Data!$H6526),IF(AND($C4248="Area (ha)",$E4248="In conversion"),SUMIFS(UK!$F$9:$F$77,UK!$C$9:$C$77,Data!$H6526),IF(AND($C4248="Area (ha)",$E4248="Total"),SUMIFS(UK!$F$9:$F$77,UK!$C$9:$C$77,Data!$H6526),IF(AND($C4248="Tonne",$E4248="Fully converted"),SUMIFS(UK!$F$9:$F$77,UK!$C$9:$C$77,Data!$H6526),""))))</f>
        <v/>
      </c>
      <c r="B4248" t="s">
        <v>45</v>
      </c>
      <c r="C4248" t="s">
        <v>144</v>
      </c>
      <c r="D4248" t="s">
        <v>49</v>
      </c>
      <c r="E4248" t="s">
        <v>142</v>
      </c>
      <c r="F4248" s="32" t="s">
        <v>38</v>
      </c>
      <c r="G4248" s="32" t="s">
        <v>130</v>
      </c>
      <c r="H4248" s="32" t="s">
        <v>130</v>
      </c>
      <c r="I4248" s="32" t="s">
        <v>130</v>
      </c>
    </row>
    <row r="4249" spans="1:9" x14ac:dyDescent="0.25">
      <c r="A4249" t="str">
        <f>IF(AND($C4249="Area (ha)",$E4249="Fully converted"),SUMIFS(UK!$E$9:$E$77,UK!$C$9:$C$77,Data!$H6527),IF(AND($C4249="Area (ha)",$E4249="In conversion"),SUMIFS(UK!$F$9:$F$77,UK!$C$9:$C$77,Data!$H6527),IF(AND($C4249="Area (ha)",$E4249="Total"),SUMIFS(UK!$F$9:$F$77,UK!$C$9:$C$77,Data!$H6527),IF(AND($C4249="Tonne",$E4249="Fully converted"),SUMIFS(UK!$F$9:$F$77,UK!$C$9:$C$77,Data!$H6527),""))))</f>
        <v/>
      </c>
      <c r="B4249" t="s">
        <v>45</v>
      </c>
      <c r="C4249" t="s">
        <v>144</v>
      </c>
      <c r="D4249" t="s">
        <v>49</v>
      </c>
      <c r="E4249" t="s">
        <v>142</v>
      </c>
      <c r="F4249" s="32" t="s">
        <v>38</v>
      </c>
      <c r="G4249" s="32" t="s">
        <v>131</v>
      </c>
      <c r="H4249" s="32" t="s">
        <v>131</v>
      </c>
      <c r="I4249" s="32" t="s">
        <v>131</v>
      </c>
    </row>
    <row r="4250" spans="1:9" x14ac:dyDescent="0.25">
      <c r="A4250" t="str">
        <f>IF(AND($C4250="Area (ha)",$E4250="Fully converted"),SUMIFS(UK!$E$9:$E$77,UK!$C$9:$C$77,Data!$H6528),IF(AND($C4250="Area (ha)",$E4250="In conversion"),SUMIFS(UK!$F$9:$F$77,UK!$C$9:$C$77,Data!$H6528),IF(AND($C4250="Area (ha)",$E4250="Total"),SUMIFS(UK!$F$9:$F$77,UK!$C$9:$C$77,Data!$H6528),IF(AND($C4250="Tonne",$E4250="Fully converted"),SUMIFS(UK!$F$9:$F$77,UK!$C$9:$C$77,Data!$H6528),""))))</f>
        <v/>
      </c>
      <c r="B4250" t="s">
        <v>45</v>
      </c>
      <c r="C4250" t="s">
        <v>144</v>
      </c>
      <c r="D4250" t="s">
        <v>49</v>
      </c>
      <c r="E4250" t="s">
        <v>142</v>
      </c>
      <c r="F4250" s="32" t="s">
        <v>38</v>
      </c>
      <c r="G4250" s="32" t="s">
        <v>91</v>
      </c>
      <c r="H4250" s="32" t="s">
        <v>91</v>
      </c>
      <c r="I4250" s="32" t="s">
        <v>91</v>
      </c>
    </row>
    <row r="4251" spans="1:9" x14ac:dyDescent="0.25">
      <c r="A4251" t="str">
        <f>IF(AND($C4251="Area (ha)",$E4251="Fully converted"),SUMIFS(UK!$E$9:$E$77,UK!$C$9:$C$77,Data!$H6529),IF(AND($C4251="Area (ha)",$E4251="In conversion"),SUMIFS(UK!$F$9:$F$77,UK!$C$9:$C$77,Data!$H6529),IF(AND($C4251="Area (ha)",$E4251="Total"),SUMIFS(UK!$F$9:$F$77,UK!$C$9:$C$77,Data!$H6529),IF(AND($C4251="Tonne",$E4251="Fully converted"),SUMIFS(UK!$F$9:$F$77,UK!$C$9:$C$77,Data!$H6529),""))))</f>
        <v/>
      </c>
      <c r="B4251" t="s">
        <v>45</v>
      </c>
      <c r="C4251" t="s">
        <v>144</v>
      </c>
      <c r="D4251" t="s">
        <v>49</v>
      </c>
      <c r="E4251" t="s">
        <v>142</v>
      </c>
      <c r="F4251" s="32" t="s">
        <v>38</v>
      </c>
      <c r="G4251" s="32" t="s">
        <v>92</v>
      </c>
      <c r="H4251" s="32" t="s">
        <v>92</v>
      </c>
      <c r="I4251" s="32" t="s">
        <v>92</v>
      </c>
    </row>
    <row r="4252" spans="1:9" x14ac:dyDescent="0.25">
      <c r="A4252" t="str">
        <f>IF(AND($C4252="Area (ha)",$E4252="Fully converted"),SUMIFS(UK!$E$9:$E$77,UK!$C$9:$C$77,Data!$H6530),IF(AND($C4252="Area (ha)",$E4252="In conversion"),SUMIFS(UK!$F$9:$F$77,UK!$C$9:$C$77,Data!$H6530),IF(AND($C4252="Area (ha)",$E4252="Total"),SUMIFS(UK!$F$9:$F$77,UK!$C$9:$C$77,Data!$H6530),IF(AND($C4252="Tonne",$E4252="Fully converted"),SUMIFS(UK!$F$9:$F$77,UK!$C$9:$C$77,Data!$H6530),""))))</f>
        <v/>
      </c>
      <c r="B4252" t="s">
        <v>45</v>
      </c>
      <c r="C4252" t="s">
        <v>144</v>
      </c>
      <c r="D4252" t="s">
        <v>49</v>
      </c>
      <c r="E4252" t="s">
        <v>142</v>
      </c>
      <c r="F4252" s="32" t="s">
        <v>38</v>
      </c>
      <c r="G4252" s="32" t="s">
        <v>93</v>
      </c>
      <c r="H4252" s="32" t="s">
        <v>93</v>
      </c>
      <c r="I4252" s="32" t="s">
        <v>93</v>
      </c>
    </row>
    <row r="4253" spans="1:9" x14ac:dyDescent="0.25">
      <c r="A4253" t="str">
        <f>IF(AND($C4253="Area (ha)",$E4253="Fully converted"),SUMIFS(UK!$E$9:$E$77,UK!$C$9:$C$77,Data!$H6531),IF(AND($C4253="Area (ha)",$E4253="In conversion"),SUMIFS(UK!$F$9:$F$77,UK!$C$9:$C$77,Data!$H6531),IF(AND($C4253="Area (ha)",$E4253="Total"),SUMIFS(UK!$F$9:$F$77,UK!$C$9:$C$77,Data!$H6531),IF(AND($C4253="Tonne",$E4253="Fully converted"),SUMIFS(UK!$F$9:$F$77,UK!$C$9:$C$77,Data!$H6531),""))))</f>
        <v/>
      </c>
      <c r="B4253" t="s">
        <v>45</v>
      </c>
      <c r="C4253" t="s">
        <v>144</v>
      </c>
      <c r="D4253" t="s">
        <v>49</v>
      </c>
      <c r="E4253" t="s">
        <v>142</v>
      </c>
      <c r="F4253" s="32" t="s">
        <v>38</v>
      </c>
      <c r="G4253" s="32" t="s">
        <v>94</v>
      </c>
      <c r="H4253" s="32" t="s">
        <v>94</v>
      </c>
      <c r="I4253" s="32" t="s">
        <v>94</v>
      </c>
    </row>
    <row r="4254" spans="1:9" x14ac:dyDescent="0.25">
      <c r="A4254" t="str">
        <f>IF(AND($C4254="Area (ha)",$E4254="Fully converted"),SUMIFS(UK!$E$9:$E$77,UK!$C$9:$C$77,Data!$H6532),IF(AND($C4254="Area (ha)",$E4254="In conversion"),SUMIFS(UK!$F$9:$F$77,UK!$C$9:$C$77,Data!$H6532),IF(AND($C4254="Area (ha)",$E4254="Total"),SUMIFS(UK!$F$9:$F$77,UK!$C$9:$C$77,Data!$H6532),IF(AND($C4254="Tonne",$E4254="Fully converted"),SUMIFS(UK!$F$9:$F$77,UK!$C$9:$C$77,Data!$H6532),""))))</f>
        <v/>
      </c>
      <c r="B4254" t="s">
        <v>45</v>
      </c>
      <c r="C4254" t="s">
        <v>144</v>
      </c>
      <c r="D4254" t="s">
        <v>49</v>
      </c>
      <c r="E4254" t="s">
        <v>142</v>
      </c>
      <c r="F4254" s="32" t="s">
        <v>38</v>
      </c>
      <c r="G4254" s="32" t="s">
        <v>95</v>
      </c>
      <c r="H4254" s="32" t="s">
        <v>95</v>
      </c>
      <c r="I4254" s="32" t="s">
        <v>95</v>
      </c>
    </row>
    <row r="4255" spans="1:9" x14ac:dyDescent="0.25">
      <c r="A4255" t="str">
        <f>IF(AND($C4255="Area (ha)",$E4255="Fully converted"),SUMIFS(UK!$E$9:$E$77,UK!$C$9:$C$77,Data!$H6533),IF(AND($C4255="Area (ha)",$E4255="In conversion"),SUMIFS(UK!$F$9:$F$77,UK!$C$9:$C$77,Data!$H6533),IF(AND($C4255="Area (ha)",$E4255="Total"),SUMIFS(UK!$F$9:$F$77,UK!$C$9:$C$77,Data!$H6533),IF(AND($C4255="Tonne",$E4255="Fully converted"),SUMIFS(UK!$F$9:$F$77,UK!$C$9:$C$77,Data!$H6533),""))))</f>
        <v/>
      </c>
      <c r="B4255" t="s">
        <v>45</v>
      </c>
      <c r="C4255" t="s">
        <v>144</v>
      </c>
      <c r="D4255" t="s">
        <v>49</v>
      </c>
      <c r="E4255" t="s">
        <v>142</v>
      </c>
      <c r="F4255" s="32" t="s">
        <v>38</v>
      </c>
      <c r="G4255" s="32" t="s">
        <v>96</v>
      </c>
      <c r="H4255" s="32" t="s">
        <v>96</v>
      </c>
      <c r="I4255" s="32" t="s">
        <v>96</v>
      </c>
    </row>
    <row r="4256" spans="1:9" x14ac:dyDescent="0.25">
      <c r="A4256" t="str">
        <f>IF(AND($C4256="Area (ha)",$E4256="Fully converted"),SUMIFS(UK!$E$9:$E$77,UK!$C$9:$C$77,Data!$H6534),IF(AND($C4256="Area (ha)",$E4256="In conversion"),SUMIFS(UK!$F$9:$F$77,UK!$C$9:$C$77,Data!$H6534),IF(AND($C4256="Area (ha)",$E4256="Total"),SUMIFS(UK!$F$9:$F$77,UK!$C$9:$C$77,Data!$H6534),IF(AND($C4256="Tonne",$E4256="Fully converted"),SUMIFS(UK!$F$9:$F$77,UK!$C$9:$C$77,Data!$H6534),""))))</f>
        <v/>
      </c>
      <c r="B4256" t="s">
        <v>45</v>
      </c>
      <c r="C4256" t="s">
        <v>144</v>
      </c>
      <c r="D4256" t="s">
        <v>49</v>
      </c>
      <c r="E4256" t="s">
        <v>142</v>
      </c>
      <c r="F4256" s="32" t="s">
        <v>38</v>
      </c>
      <c r="G4256" s="32" t="s">
        <v>132</v>
      </c>
      <c r="H4256" s="32" t="s">
        <v>132</v>
      </c>
      <c r="I4256" s="32" t="s">
        <v>132</v>
      </c>
    </row>
    <row r="4257" spans="1:9" x14ac:dyDescent="0.25">
      <c r="A4257" t="str">
        <f>IF(AND($C4257="Area (ha)",$E4257="Fully converted"),SUMIFS(UK!$E$9:$E$77,UK!$C$9:$C$77,Data!$H6535),IF(AND($C4257="Area (ha)",$E4257="In conversion"),SUMIFS(UK!$F$9:$F$77,UK!$C$9:$C$77,Data!$H6535),IF(AND($C4257="Area (ha)",$E4257="Total"),SUMIFS(UK!$F$9:$F$77,UK!$C$9:$C$77,Data!$H6535),IF(AND($C4257="Tonne",$E4257="Fully converted"),SUMIFS(UK!$F$9:$F$77,UK!$C$9:$C$77,Data!$H6535),""))))</f>
        <v/>
      </c>
      <c r="B4257" t="s">
        <v>45</v>
      </c>
      <c r="C4257" t="s">
        <v>144</v>
      </c>
      <c r="D4257" t="s">
        <v>49</v>
      </c>
      <c r="E4257" t="s">
        <v>142</v>
      </c>
      <c r="F4257" s="32" t="s">
        <v>38</v>
      </c>
      <c r="G4257" s="32" t="s">
        <v>98</v>
      </c>
      <c r="H4257" s="32" t="s">
        <v>98</v>
      </c>
      <c r="I4257" s="32" t="s">
        <v>98</v>
      </c>
    </row>
    <row r="4258" spans="1:9" x14ac:dyDescent="0.25">
      <c r="A4258" t="str">
        <f>IF(AND($C4258="Area (ha)",$E4258="Fully converted"),SUMIFS(UK!$E$9:$E$77,UK!$C$9:$C$77,Data!$H6536),IF(AND($C4258="Area (ha)",$E4258="In conversion"),SUMIFS(UK!$F$9:$F$77,UK!$C$9:$C$77,Data!$H6536),IF(AND($C4258="Area (ha)",$E4258="Total"),SUMIFS(UK!$F$9:$F$77,UK!$C$9:$C$77,Data!$H6536),IF(AND($C4258="Tonne",$E4258="Fully converted"),SUMIFS(UK!$F$9:$F$77,UK!$C$9:$C$77,Data!$H6536),""))))</f>
        <v/>
      </c>
      <c r="B4258" t="s">
        <v>45</v>
      </c>
      <c r="C4258" t="s">
        <v>144</v>
      </c>
      <c r="D4258" t="s">
        <v>49</v>
      </c>
      <c r="E4258" t="s">
        <v>142</v>
      </c>
      <c r="F4258" s="32" t="s">
        <v>38</v>
      </c>
      <c r="G4258" s="32" t="s">
        <v>99</v>
      </c>
      <c r="H4258" s="32" t="s">
        <v>99</v>
      </c>
      <c r="I4258" s="32" t="s">
        <v>99</v>
      </c>
    </row>
    <row r="4259" spans="1:9" x14ac:dyDescent="0.25">
      <c r="A4259" t="str">
        <f>IF(AND($C4259="Area (ha)",$E4259="Fully converted"),SUMIFS(UK!$E$9:$E$77,UK!$C$9:$C$77,Data!$H6537),IF(AND($C4259="Area (ha)",$E4259="In conversion"),SUMIFS(UK!$F$9:$F$77,UK!$C$9:$C$77,Data!$H6537),IF(AND($C4259="Area (ha)",$E4259="Total"),SUMIFS(UK!$F$9:$F$77,UK!$C$9:$C$77,Data!$H6537),IF(AND($C4259="Tonne",$E4259="Fully converted"),SUMIFS(UK!$F$9:$F$77,UK!$C$9:$C$77,Data!$H6537),""))))</f>
        <v/>
      </c>
      <c r="B4259" t="s">
        <v>45</v>
      </c>
      <c r="C4259" t="s">
        <v>144</v>
      </c>
      <c r="D4259" t="s">
        <v>49</v>
      </c>
      <c r="E4259" t="s">
        <v>142</v>
      </c>
      <c r="F4259" s="32" t="s">
        <v>38</v>
      </c>
      <c r="G4259" s="32" t="s">
        <v>100</v>
      </c>
      <c r="H4259" s="32" t="s">
        <v>100</v>
      </c>
      <c r="I4259" s="32" t="s">
        <v>101</v>
      </c>
    </row>
    <row r="4260" spans="1:9" x14ac:dyDescent="0.25">
      <c r="A4260" t="str">
        <f>IF(AND($C4260="Area (ha)",$E4260="Fully converted"),SUMIFS(UK!$E$9:$E$77,UK!$C$9:$C$77,Data!$H6538),IF(AND($C4260="Area (ha)",$E4260="In conversion"),SUMIFS(UK!$F$9:$F$77,UK!$C$9:$C$77,Data!$H6538),IF(AND($C4260="Area (ha)",$E4260="Total"),SUMIFS(UK!$F$9:$F$77,UK!$C$9:$C$77,Data!$H6538),IF(AND($C4260="Tonne",$E4260="Fully converted"),SUMIFS(UK!$F$9:$F$77,UK!$C$9:$C$77,Data!$H6538),""))))</f>
        <v/>
      </c>
      <c r="B4260" t="s">
        <v>45</v>
      </c>
      <c r="C4260" t="s">
        <v>144</v>
      </c>
      <c r="D4260" t="s">
        <v>49</v>
      </c>
      <c r="E4260" t="s">
        <v>142</v>
      </c>
      <c r="F4260" s="32" t="s">
        <v>38</v>
      </c>
      <c r="G4260" s="32" t="s">
        <v>101</v>
      </c>
      <c r="H4260" s="32" t="s">
        <v>101</v>
      </c>
      <c r="I4260" s="32" t="s">
        <v>101</v>
      </c>
    </row>
    <row r="4261" spans="1:9" x14ac:dyDescent="0.25">
      <c r="A4261" t="str">
        <f>IF(AND($C4261="Area (ha)",$E4261="Fully converted"),SUMIFS(UK!$E$9:$E$77,UK!$C$9:$C$77,Data!$H6539),IF(AND($C4261="Area (ha)",$E4261="In conversion"),SUMIFS(UK!$F$9:$F$77,UK!$C$9:$C$77,Data!$H6539),IF(AND($C4261="Area (ha)",$E4261="Total"),SUMIFS(UK!$F$9:$F$77,UK!$C$9:$C$77,Data!$H6539),IF(AND($C4261="Tonne",$E4261="Fully converted"),SUMIFS(UK!$F$9:$F$77,UK!$C$9:$C$77,Data!$H6539),""))))</f>
        <v/>
      </c>
      <c r="B4261" t="s">
        <v>45</v>
      </c>
      <c r="C4261" t="s">
        <v>144</v>
      </c>
      <c r="D4261" t="s">
        <v>49</v>
      </c>
      <c r="E4261" t="s">
        <v>142</v>
      </c>
      <c r="F4261" s="32" t="s">
        <v>38</v>
      </c>
      <c r="G4261" s="32" t="s">
        <v>102</v>
      </c>
      <c r="H4261" s="32" t="s">
        <v>102</v>
      </c>
      <c r="I4261" s="32" t="s">
        <v>102</v>
      </c>
    </row>
    <row r="4262" spans="1:9" x14ac:dyDescent="0.25">
      <c r="A4262" t="str">
        <f>IF(AND($C4262="Area (ha)",$E4262="Fully converted"),SUMIFS(UK!$E$9:$E$77,UK!$C$9:$C$77,Data!$H6540),IF(AND($C4262="Area (ha)",$E4262="In conversion"),SUMIFS(UK!$F$9:$F$77,UK!$C$9:$C$77,Data!$H6540),IF(AND($C4262="Area (ha)",$E4262="Total"),SUMIFS(UK!$F$9:$F$77,UK!$C$9:$C$77,Data!$H6540),IF(AND($C4262="Tonne",$E4262="Fully converted"),SUMIFS(UK!$F$9:$F$77,UK!$C$9:$C$77,Data!$H6540),""))))</f>
        <v/>
      </c>
      <c r="B4262" t="s">
        <v>45</v>
      </c>
      <c r="C4262" t="s">
        <v>144</v>
      </c>
      <c r="D4262" t="s">
        <v>49</v>
      </c>
      <c r="E4262" t="s">
        <v>142</v>
      </c>
      <c r="F4262" s="32" t="s">
        <v>38</v>
      </c>
      <c r="G4262" s="32" t="s">
        <v>103</v>
      </c>
      <c r="H4262" s="32" t="s">
        <v>103</v>
      </c>
      <c r="I4262" s="32" t="s">
        <v>103</v>
      </c>
    </row>
    <row r="4263" spans="1:9" x14ac:dyDescent="0.25">
      <c r="A4263" t="str">
        <f>IF(AND($C4263="Area (ha)",$E4263="Fully converted"),SUMIFS(UK!$E$9:$E$77,UK!$C$9:$C$77,Data!$H6541),IF(AND($C4263="Area (ha)",$E4263="In conversion"),SUMIFS(UK!$F$9:$F$77,UK!$C$9:$C$77,Data!$H6541),IF(AND($C4263="Area (ha)",$E4263="Total"),SUMIFS(UK!$F$9:$F$77,UK!$C$9:$C$77,Data!$H6541),IF(AND($C4263="Tonne",$E4263="Fully converted"),SUMIFS(UK!$F$9:$F$77,UK!$C$9:$C$77,Data!$H6541),""))))</f>
        <v/>
      </c>
      <c r="B4263" t="s">
        <v>45</v>
      </c>
      <c r="C4263" t="s">
        <v>144</v>
      </c>
      <c r="D4263" t="s">
        <v>49</v>
      </c>
      <c r="E4263" t="s">
        <v>142</v>
      </c>
      <c r="F4263" s="32" t="s">
        <v>38</v>
      </c>
      <c r="G4263" s="32" t="s">
        <v>104</v>
      </c>
      <c r="H4263" s="32" t="s">
        <v>104</v>
      </c>
      <c r="I4263" s="32" t="s">
        <v>104</v>
      </c>
    </row>
    <row r="4264" spans="1:9" x14ac:dyDescent="0.25">
      <c r="A4264" t="str">
        <f>IF(AND($C4264="Area (ha)",$E4264="Fully converted"),SUMIFS(UK!$E$9:$E$77,UK!$C$9:$C$77,Data!$H6542),IF(AND($C4264="Area (ha)",$E4264="In conversion"),SUMIFS(UK!$F$9:$F$77,UK!$C$9:$C$77,Data!$H6542),IF(AND($C4264="Area (ha)",$E4264="Total"),SUMIFS(UK!$F$9:$F$77,UK!$C$9:$C$77,Data!$H6542),IF(AND($C4264="Tonne",$E4264="Fully converted"),SUMIFS(UK!$F$9:$F$77,UK!$C$9:$C$77,Data!$H6542),""))))</f>
        <v/>
      </c>
      <c r="B4264" t="s">
        <v>45</v>
      </c>
      <c r="C4264" t="s">
        <v>144</v>
      </c>
      <c r="D4264" t="s">
        <v>49</v>
      </c>
      <c r="E4264" t="s">
        <v>142</v>
      </c>
      <c r="F4264" s="32" t="s">
        <v>38</v>
      </c>
      <c r="G4264" s="32" t="s">
        <v>105</v>
      </c>
      <c r="H4264" s="32" t="s">
        <v>105</v>
      </c>
      <c r="I4264" s="32" t="s">
        <v>105</v>
      </c>
    </row>
    <row r="4265" spans="1:9" x14ac:dyDescent="0.25">
      <c r="A4265" t="str">
        <f>IF(AND($C4265="Area (ha)",$E4265="Fully converted"),SUMIFS(UK!$E$9:$E$77,UK!$C$9:$C$77,Data!$H6543),IF(AND($C4265="Area (ha)",$E4265="In conversion"),SUMIFS(UK!$F$9:$F$77,UK!$C$9:$C$77,Data!$H6543),IF(AND($C4265="Area (ha)",$E4265="Total"),SUMIFS(UK!$F$9:$F$77,UK!$C$9:$C$77,Data!$H6543),IF(AND($C4265="Tonne",$E4265="Fully converted"),SUMIFS(UK!$F$9:$F$77,UK!$C$9:$C$77,Data!$H6543),""))))</f>
        <v/>
      </c>
      <c r="B4265" t="s">
        <v>45</v>
      </c>
      <c r="C4265" t="s">
        <v>144</v>
      </c>
      <c r="D4265" t="s">
        <v>49</v>
      </c>
      <c r="E4265" t="s">
        <v>142</v>
      </c>
      <c r="F4265" s="32" t="s">
        <v>38</v>
      </c>
      <c r="G4265" s="32" t="s">
        <v>106</v>
      </c>
      <c r="H4265" s="32" t="s">
        <v>106</v>
      </c>
      <c r="I4265" s="32" t="s">
        <v>106</v>
      </c>
    </row>
    <row r="4266" spans="1:9" x14ac:dyDescent="0.25">
      <c r="A4266" t="str">
        <f>IF(AND($C4266="Area (ha)",$E4266="Fully converted"),SUMIFS(UK!$E$9:$E$77,UK!$C$9:$C$77,Data!$H6544),IF(AND($C4266="Area (ha)",$E4266="In conversion"),SUMIFS(UK!$F$9:$F$77,UK!$C$9:$C$77,Data!$H6544),IF(AND($C4266="Area (ha)",$E4266="Total"),SUMIFS(UK!$F$9:$F$77,UK!$C$9:$C$77,Data!$H6544),IF(AND($C4266="Tonne",$E4266="Fully converted"),SUMIFS(UK!$F$9:$F$77,UK!$C$9:$C$77,Data!$H6544),""))))</f>
        <v/>
      </c>
      <c r="B4266" t="s">
        <v>45</v>
      </c>
      <c r="C4266" t="s">
        <v>144</v>
      </c>
      <c r="D4266" t="s">
        <v>49</v>
      </c>
      <c r="E4266" t="s">
        <v>142</v>
      </c>
      <c r="F4266" s="32" t="s">
        <v>38</v>
      </c>
      <c r="G4266" s="32" t="s">
        <v>107</v>
      </c>
      <c r="H4266" s="32" t="s">
        <v>107</v>
      </c>
      <c r="I4266" s="32" t="s">
        <v>107</v>
      </c>
    </row>
    <row r="4267" spans="1:9" x14ac:dyDescent="0.25">
      <c r="A4267" t="str">
        <f>IF(AND($C4267="Area (ha)",$E4267="Fully converted"),SUMIFS(UK!$E$9:$E$77,UK!$C$9:$C$77,Data!$H6545),IF(AND($C4267="Area (ha)",$E4267="In conversion"),SUMIFS(UK!$F$9:$F$77,UK!$C$9:$C$77,Data!$H6545),IF(AND($C4267="Area (ha)",$E4267="Total"),SUMIFS(UK!$F$9:$F$77,UK!$C$9:$C$77,Data!$H6545),IF(AND($C4267="Tonne",$E4267="Fully converted"),SUMIFS(UK!$F$9:$F$77,UK!$C$9:$C$77,Data!$H6545),""))))</f>
        <v/>
      </c>
      <c r="B4267" t="s">
        <v>45</v>
      </c>
      <c r="C4267" t="s">
        <v>144</v>
      </c>
      <c r="D4267" t="s">
        <v>49</v>
      </c>
      <c r="E4267" t="s">
        <v>142</v>
      </c>
      <c r="F4267" s="32" t="s">
        <v>38</v>
      </c>
      <c r="G4267" s="32" t="s">
        <v>108</v>
      </c>
      <c r="H4267" s="32" t="s">
        <v>108</v>
      </c>
      <c r="I4267" s="32" t="s">
        <v>108</v>
      </c>
    </row>
    <row r="4268" spans="1:9" x14ac:dyDescent="0.25">
      <c r="A4268" t="str">
        <f>IF(AND($C4268="Area (ha)",$E4268="Fully converted"),SUMIFS(UK!$E$9:$E$77,UK!$C$9:$C$77,Data!$H6546),IF(AND($C4268="Area (ha)",$E4268="In conversion"),SUMIFS(UK!$F$9:$F$77,UK!$C$9:$C$77,Data!$H6546),IF(AND($C4268="Area (ha)",$E4268="Total"),SUMIFS(UK!$F$9:$F$77,UK!$C$9:$C$77,Data!$H6546),IF(AND($C4268="Tonne",$E4268="Fully converted"),SUMIFS(UK!$F$9:$F$77,UK!$C$9:$C$77,Data!$H6546),""))))</f>
        <v/>
      </c>
      <c r="B4268" t="s">
        <v>45</v>
      </c>
      <c r="C4268" t="s">
        <v>144</v>
      </c>
      <c r="D4268" t="s">
        <v>49</v>
      </c>
      <c r="E4268" t="s">
        <v>142</v>
      </c>
      <c r="F4268" s="32" t="s">
        <v>38</v>
      </c>
      <c r="G4268" s="32" t="s">
        <v>109</v>
      </c>
      <c r="H4268" s="32" t="s">
        <v>109</v>
      </c>
      <c r="I4268" s="32" t="s">
        <v>109</v>
      </c>
    </row>
    <row r="4269" spans="1:9" x14ac:dyDescent="0.25">
      <c r="A4269" t="str">
        <f>IF(AND($C4269="Area (ha)",$E4269="Fully converted"),SUMIFS(UK!$E$9:$E$77,UK!$C$9:$C$77,Data!$H6547),IF(AND($C4269="Area (ha)",$E4269="In conversion"),SUMIFS(UK!$F$9:$F$77,UK!$C$9:$C$77,Data!$H6547),IF(AND($C4269="Area (ha)",$E4269="Total"),SUMIFS(UK!$F$9:$F$77,UK!$C$9:$C$77,Data!$H6547),IF(AND($C4269="Tonne",$E4269="Fully converted"),SUMIFS(UK!$F$9:$F$77,UK!$C$9:$C$77,Data!$H6547),""))))</f>
        <v/>
      </c>
      <c r="B4269" t="s">
        <v>45</v>
      </c>
      <c r="C4269" t="s">
        <v>144</v>
      </c>
      <c r="D4269" t="s">
        <v>49</v>
      </c>
      <c r="E4269" t="s">
        <v>142</v>
      </c>
      <c r="F4269" s="32" t="s">
        <v>38</v>
      </c>
      <c r="G4269" s="32" t="s">
        <v>133</v>
      </c>
      <c r="H4269" s="32" t="s">
        <v>110</v>
      </c>
      <c r="I4269" s="32" t="s">
        <v>133</v>
      </c>
    </row>
    <row r="4270" spans="1:9" x14ac:dyDescent="0.25">
      <c r="A4270" t="str">
        <f>IF(AND($C4270="Area (ha)",$E4270="Fully converted"),SUMIFS(UK!$E$9:$E$77,UK!$C$9:$C$77,Data!$H6548),IF(AND($C4270="Area (ha)",$E4270="In conversion"),SUMIFS(UK!$F$9:$F$77,UK!$C$9:$C$77,Data!$H6548),IF(AND($C4270="Area (ha)",$E4270="Total"),SUMIFS(UK!$F$9:$F$77,UK!$C$9:$C$77,Data!$H6548),IF(AND($C4270="Tonne",$E4270="Fully converted"),SUMIFS(UK!$F$9:$F$77,UK!$C$9:$C$77,Data!$H6548),""))))</f>
        <v/>
      </c>
      <c r="B4270" t="s">
        <v>45</v>
      </c>
      <c r="C4270" t="s">
        <v>144</v>
      </c>
      <c r="D4270" t="s">
        <v>49</v>
      </c>
      <c r="E4270" t="s">
        <v>142</v>
      </c>
      <c r="F4270" s="32" t="s">
        <v>38</v>
      </c>
      <c r="G4270" s="32" t="s">
        <v>111</v>
      </c>
      <c r="H4270" s="32" t="s">
        <v>111</v>
      </c>
      <c r="I4270" s="32" t="s">
        <v>111</v>
      </c>
    </row>
    <row r="4271" spans="1:9" x14ac:dyDescent="0.25">
      <c r="A4271" t="str">
        <f>IF(AND($C4271="Area (ha)",$E4271="Fully converted"),SUMIFS(UK!$E$9:$E$77,UK!$C$9:$C$77,Data!$H6549),IF(AND($C4271="Area (ha)",$E4271="In conversion"),SUMIFS(UK!$F$9:$F$77,UK!$C$9:$C$77,Data!$H6549),IF(AND($C4271="Area (ha)",$E4271="Total"),SUMIFS(UK!$F$9:$F$77,UK!$C$9:$C$77,Data!$H6549),IF(AND($C4271="Tonne",$E4271="Fully converted"),SUMIFS(UK!$F$9:$F$77,UK!$C$9:$C$77,Data!$H6549),""))))</f>
        <v/>
      </c>
      <c r="B4271" t="s">
        <v>45</v>
      </c>
      <c r="C4271" t="s">
        <v>144</v>
      </c>
      <c r="D4271" t="s">
        <v>49</v>
      </c>
      <c r="E4271" t="s">
        <v>142</v>
      </c>
      <c r="F4271" s="32" t="s">
        <v>38</v>
      </c>
      <c r="G4271" s="32" t="s">
        <v>134</v>
      </c>
      <c r="H4271" s="32" t="s">
        <v>134</v>
      </c>
      <c r="I4271" s="32" t="s">
        <v>134</v>
      </c>
    </row>
    <row r="4272" spans="1:9" x14ac:dyDescent="0.25">
      <c r="A4272" t="str">
        <f>IF(AND($C4272="Area (ha)",$E4272="Fully converted"),SUMIFS(UK!$E$9:$E$77,UK!$C$9:$C$77,Data!$H6550),IF(AND($C4272="Area (ha)",$E4272="In conversion"),SUMIFS(UK!$F$9:$F$77,UK!$C$9:$C$77,Data!$H6550),IF(AND($C4272="Area (ha)",$E4272="Total"),SUMIFS(UK!$F$9:$F$77,UK!$C$9:$C$77,Data!$H6550),IF(AND($C4272="Tonne",$E4272="Fully converted"),SUMIFS(UK!$F$9:$F$77,UK!$C$9:$C$77,Data!$H6550),""))))</f>
        <v/>
      </c>
      <c r="B4272" t="s">
        <v>45</v>
      </c>
      <c r="C4272" t="s">
        <v>144</v>
      </c>
      <c r="D4272" t="s">
        <v>49</v>
      </c>
      <c r="E4272" t="s">
        <v>142</v>
      </c>
      <c r="F4272" s="32" t="s">
        <v>38</v>
      </c>
      <c r="G4272" s="32" t="s">
        <v>113</v>
      </c>
      <c r="H4272" s="32" t="s">
        <v>113</v>
      </c>
      <c r="I4272" s="32" t="s">
        <v>113</v>
      </c>
    </row>
    <row r="4273" spans="1:9" x14ac:dyDescent="0.25">
      <c r="A4273" t="str">
        <f>IF(AND($C4273="Area (ha)",$E4273="Fully converted"),SUMIFS(UK!$E$9:$E$77,UK!$C$9:$C$77,Data!$H6551),IF(AND($C4273="Area (ha)",$E4273="In conversion"),SUMIFS(UK!$F$9:$F$77,UK!$C$9:$C$77,Data!$H6551),IF(AND($C4273="Area (ha)",$E4273="Total"),SUMIFS(UK!$F$9:$F$77,UK!$C$9:$C$77,Data!$H6551),IF(AND($C4273="Tonne",$E4273="Fully converted"),SUMIFS(UK!$F$9:$F$77,UK!$C$9:$C$77,Data!$H6551),""))))</f>
        <v/>
      </c>
      <c r="B4273" t="s">
        <v>45</v>
      </c>
      <c r="C4273" t="s">
        <v>144</v>
      </c>
      <c r="D4273" t="s">
        <v>49</v>
      </c>
      <c r="E4273" t="s">
        <v>142</v>
      </c>
      <c r="F4273" s="32" t="s">
        <v>38</v>
      </c>
      <c r="G4273" s="32" t="s">
        <v>135</v>
      </c>
      <c r="H4273" s="32" t="s">
        <v>135</v>
      </c>
      <c r="I4273" s="32" t="s">
        <v>135</v>
      </c>
    </row>
    <row r="4274" spans="1:9" x14ac:dyDescent="0.25">
      <c r="A4274" t="str">
        <f>IF(AND($C4274="Area (ha)",$E4274="Fully converted"),SUMIFS(UK!$E$9:$E$77,UK!$C$9:$C$77,Data!$H6552),IF(AND($C4274="Area (ha)",$E4274="In conversion"),SUMIFS(UK!$F$9:$F$77,UK!$C$9:$C$77,Data!$H6552),IF(AND($C4274="Area (ha)",$E4274="Total"),SUMIFS(UK!$F$9:$F$77,UK!$C$9:$C$77,Data!$H6552),IF(AND($C4274="Tonne",$E4274="Fully converted"),SUMIFS(UK!$F$9:$F$77,UK!$C$9:$C$77,Data!$H6552),""))))</f>
        <v/>
      </c>
      <c r="B4274" t="s">
        <v>45</v>
      </c>
      <c r="C4274" t="s">
        <v>144</v>
      </c>
      <c r="D4274" t="s">
        <v>49</v>
      </c>
      <c r="E4274" t="s">
        <v>142</v>
      </c>
      <c r="F4274" s="32" t="s">
        <v>38</v>
      </c>
      <c r="G4274" s="32" t="s">
        <v>115</v>
      </c>
      <c r="H4274" s="32" t="s">
        <v>115</v>
      </c>
      <c r="I4274" s="32" t="s">
        <v>115</v>
      </c>
    </row>
    <row r="4275" spans="1:9" x14ac:dyDescent="0.25">
      <c r="A4275" t="str">
        <f>IF(AND($C4275="Area (ha)",$E4275="Fully converted"),SUMIFS(UK!$E$9:$E$77,UK!$C$9:$C$77,Data!$H6553),IF(AND($C4275="Area (ha)",$E4275="In conversion"),SUMIFS(UK!$F$9:$F$77,UK!$C$9:$C$77,Data!$H6553),IF(AND($C4275="Area (ha)",$E4275="Total"),SUMIFS(UK!$F$9:$F$77,UK!$C$9:$C$77,Data!$H6553),IF(AND($C4275="Tonne",$E4275="Fully converted"),SUMIFS(UK!$F$9:$F$77,UK!$C$9:$C$77,Data!$H6553),""))))</f>
        <v/>
      </c>
      <c r="B4275" t="s">
        <v>45</v>
      </c>
      <c r="C4275" t="s">
        <v>144</v>
      </c>
      <c r="D4275" t="s">
        <v>49</v>
      </c>
      <c r="E4275" t="s">
        <v>142</v>
      </c>
      <c r="F4275" s="32" t="s">
        <v>38</v>
      </c>
      <c r="G4275" s="32" t="s">
        <v>116</v>
      </c>
      <c r="H4275" s="32" t="s">
        <v>116</v>
      </c>
      <c r="I4275" s="32" t="s">
        <v>116</v>
      </c>
    </row>
    <row r="4276" spans="1:9" x14ac:dyDescent="0.25">
      <c r="A4276" t="str">
        <f>IF(AND($C4276="Area (ha)",$E4276="Fully converted"),SUMIFS(UK!$E$9:$E$77,UK!$C$9:$C$77,Data!$H6554),IF(AND($C4276="Area (ha)",$E4276="In conversion"),SUMIFS(UK!$F$9:$F$77,UK!$C$9:$C$77,Data!$H6554),IF(AND($C4276="Area (ha)",$E4276="Total"),SUMIFS(UK!$F$9:$F$77,UK!$C$9:$C$77,Data!$H6554),IF(AND($C4276="Tonne",$E4276="Fully converted"),SUMIFS(UK!$F$9:$F$77,UK!$C$9:$C$77,Data!$H6554),""))))</f>
        <v/>
      </c>
      <c r="B4276" t="s">
        <v>45</v>
      </c>
      <c r="C4276" t="s">
        <v>144</v>
      </c>
      <c r="D4276" t="s">
        <v>49</v>
      </c>
      <c r="E4276" t="s">
        <v>142</v>
      </c>
      <c r="F4276" s="32" t="s">
        <v>38</v>
      </c>
      <c r="G4276" s="32" t="s">
        <v>117</v>
      </c>
      <c r="H4276" s="32" t="s">
        <v>117</v>
      </c>
      <c r="I4276" s="32" t="s">
        <v>117</v>
      </c>
    </row>
    <row r="4277" spans="1:9" x14ac:dyDescent="0.25">
      <c r="A4277" t="str">
        <f>IF(AND($C4277="Area (ha)",$E4277="Fully converted"),SUMIFS(UK!$E$9:$E$77,UK!$C$9:$C$77,Data!$H6555),IF(AND($C4277="Area (ha)",$E4277="In conversion"),SUMIFS(UK!$F$9:$F$77,UK!$C$9:$C$77,Data!$H6555),IF(AND($C4277="Area (ha)",$E4277="Total"),SUMIFS(UK!$F$9:$F$77,UK!$C$9:$C$77,Data!$H6555),IF(AND($C4277="Tonne",$E4277="Fully converted"),SUMIFS(UK!$F$9:$F$77,UK!$C$9:$C$77,Data!$H6555),""))))</f>
        <v/>
      </c>
      <c r="B4277" t="s">
        <v>45</v>
      </c>
      <c r="C4277" t="s">
        <v>144</v>
      </c>
      <c r="D4277" t="s">
        <v>49</v>
      </c>
      <c r="E4277" t="s">
        <v>142</v>
      </c>
      <c r="F4277" s="32" t="s">
        <v>38</v>
      </c>
      <c r="G4277" s="32" t="s">
        <v>136</v>
      </c>
      <c r="H4277" s="32" t="s">
        <v>136</v>
      </c>
      <c r="I4277" s="32" t="s">
        <v>136</v>
      </c>
    </row>
    <row r="4278" spans="1:9" x14ac:dyDescent="0.25">
      <c r="A4278" t="str">
        <f>IF(AND($C4278="Area (ha)",$E4278="Fully converted"),SUMIFS(UK!$E$9:$E$77,UK!$C$9:$C$77,Data!$H6556),IF(AND($C4278="Area (ha)",$E4278="In conversion"),SUMIFS(UK!$F$9:$F$77,UK!$C$9:$C$77,Data!$H6556),IF(AND($C4278="Area (ha)",$E4278="Total"),SUMIFS(UK!$F$9:$F$77,UK!$C$9:$C$77,Data!$H6556),IF(AND($C4278="Tonne",$E4278="Fully converted"),SUMIFS(UK!$F$9:$F$77,UK!$C$9:$C$77,Data!$H6556),""))))</f>
        <v/>
      </c>
      <c r="B4278" t="s">
        <v>45</v>
      </c>
      <c r="C4278" t="s">
        <v>144</v>
      </c>
      <c r="D4278" t="s">
        <v>49</v>
      </c>
      <c r="E4278" t="s">
        <v>142</v>
      </c>
      <c r="F4278" s="32" t="s">
        <v>38</v>
      </c>
      <c r="G4278" s="32" t="s">
        <v>137</v>
      </c>
      <c r="H4278" s="32" t="s">
        <v>137</v>
      </c>
      <c r="I4278" s="32" t="s">
        <v>137</v>
      </c>
    </row>
    <row r="4279" spans="1:9" x14ac:dyDescent="0.25">
      <c r="A4279" t="str">
        <f>IF(AND($C4279="Area (ha)",$E4279="Fully converted"),SUMIFS(UK!$E$9:$E$77,UK!$C$9:$C$77,Data!$H6557),IF(AND($C4279="Area (ha)",$E4279="In conversion"),SUMIFS(UK!$F$9:$F$77,UK!$C$9:$C$77,Data!$H6557),IF(AND($C4279="Area (ha)",$E4279="Total"),SUMIFS(UK!$F$9:$F$77,UK!$C$9:$C$77,Data!$H6557),IF(AND($C4279="Tonne",$E4279="Fully converted"),SUMIFS(UK!$F$9:$F$77,UK!$C$9:$C$77,Data!$H6557),""))))</f>
        <v/>
      </c>
      <c r="B4279" t="s">
        <v>45</v>
      </c>
      <c r="C4279" t="s">
        <v>144</v>
      </c>
      <c r="D4279" t="s">
        <v>49</v>
      </c>
      <c r="E4279" t="s">
        <v>142</v>
      </c>
      <c r="F4279" s="32" t="s">
        <v>38</v>
      </c>
      <c r="G4279" s="32" t="s">
        <v>119</v>
      </c>
      <c r="H4279" s="32" t="s">
        <v>119</v>
      </c>
      <c r="I4279" s="32" t="s">
        <v>119</v>
      </c>
    </row>
    <row r="4280" spans="1:9" x14ac:dyDescent="0.25">
      <c r="A4280" t="str">
        <f>IF(AND($C4280="Area (ha)",$E4280="Fully converted"),SUMIFS(UK!$E$9:$E$77,UK!$C$9:$C$77,Data!$H6558),IF(AND($C4280="Area (ha)",$E4280="In conversion"),SUMIFS(UK!$F$9:$F$77,UK!$C$9:$C$77,Data!$H6558),IF(AND($C4280="Area (ha)",$E4280="Total"),SUMIFS(UK!$F$9:$F$77,UK!$C$9:$C$77,Data!$H6558),IF(AND($C4280="Tonne",$E4280="Fully converted"),SUMIFS(UK!$F$9:$F$77,UK!$C$9:$C$77,Data!$H6558),""))))</f>
        <v/>
      </c>
      <c r="B4280" t="s">
        <v>45</v>
      </c>
      <c r="C4280" t="s">
        <v>144</v>
      </c>
      <c r="D4280" t="s">
        <v>49</v>
      </c>
      <c r="E4280" t="s">
        <v>142</v>
      </c>
      <c r="F4280" s="32" t="s">
        <v>39</v>
      </c>
      <c r="G4280" s="32" t="s">
        <v>146</v>
      </c>
      <c r="H4280" s="32" t="s">
        <v>146</v>
      </c>
      <c r="I4280" s="32" t="s">
        <v>52</v>
      </c>
    </row>
    <row r="4281" spans="1:9" x14ac:dyDescent="0.25">
      <c r="A4281" t="str">
        <f>IF(AND($C4281="Area (ha)",$E4281="Fully converted"),SUMIFS(UK!$E$9:$E$77,UK!$C$9:$C$77,Data!$H6559),IF(AND($C4281="Area (ha)",$E4281="In conversion"),SUMIFS(UK!$F$9:$F$77,UK!$C$9:$C$77,Data!$H6559),IF(AND($C4281="Area (ha)",$E4281="Total"),SUMIFS(UK!$F$9:$F$77,UK!$C$9:$C$77,Data!$H6559),IF(AND($C4281="Tonne",$E4281="Fully converted"),SUMIFS(UK!$F$9:$F$77,UK!$C$9:$C$77,Data!$H6559),""))))</f>
        <v/>
      </c>
      <c r="B4281" t="s">
        <v>45</v>
      </c>
      <c r="C4281" t="s">
        <v>144</v>
      </c>
      <c r="D4281" t="s">
        <v>49</v>
      </c>
      <c r="E4281" t="s">
        <v>142</v>
      </c>
      <c r="F4281" s="32" t="s">
        <v>39</v>
      </c>
      <c r="G4281" s="32" t="s">
        <v>53</v>
      </c>
      <c r="H4281" s="32" t="s">
        <v>53</v>
      </c>
      <c r="I4281" s="32" t="s">
        <v>53</v>
      </c>
    </row>
    <row r="4282" spans="1:9" x14ac:dyDescent="0.25">
      <c r="A4282" t="str">
        <f>IF(AND($C4282="Area (ha)",$E4282="Fully converted"),SUMIFS(UK!$E$9:$E$77,UK!$C$9:$C$77,Data!$H6560),IF(AND($C4282="Area (ha)",$E4282="In conversion"),SUMIFS(UK!$F$9:$F$77,UK!$C$9:$C$77,Data!$H6560),IF(AND($C4282="Area (ha)",$E4282="Total"),SUMIFS(UK!$F$9:$F$77,UK!$C$9:$C$77,Data!$H6560),IF(AND($C4282="Tonne",$E4282="Fully converted"),SUMIFS(UK!$F$9:$F$77,UK!$C$9:$C$77,Data!$H6560),""))))</f>
        <v/>
      </c>
      <c r="B4282" t="s">
        <v>45</v>
      </c>
      <c r="C4282" t="s">
        <v>144</v>
      </c>
      <c r="D4282" t="s">
        <v>49</v>
      </c>
      <c r="E4282" t="s">
        <v>142</v>
      </c>
      <c r="F4282" s="32" t="s">
        <v>39</v>
      </c>
      <c r="G4282" s="32" t="s">
        <v>54</v>
      </c>
      <c r="H4282" s="32" t="s">
        <v>54</v>
      </c>
      <c r="I4282" s="32" t="s">
        <v>54</v>
      </c>
    </row>
    <row r="4283" spans="1:9" x14ac:dyDescent="0.25">
      <c r="A4283" t="str">
        <f>IF(AND($C4283="Area (ha)",$E4283="Fully converted"),SUMIFS(UK!$E$9:$E$77,UK!$C$9:$C$77,Data!$H6561),IF(AND($C4283="Area (ha)",$E4283="In conversion"),SUMIFS(UK!$F$9:$F$77,UK!$C$9:$C$77,Data!$H6561),IF(AND($C4283="Area (ha)",$E4283="Total"),SUMIFS(UK!$F$9:$F$77,UK!$C$9:$C$77,Data!$H6561),IF(AND($C4283="Tonne",$E4283="Fully converted"),SUMIFS(UK!$F$9:$F$77,UK!$C$9:$C$77,Data!$H6561),""))))</f>
        <v/>
      </c>
      <c r="B4283" t="s">
        <v>45</v>
      </c>
      <c r="C4283" t="s">
        <v>144</v>
      </c>
      <c r="D4283" t="s">
        <v>49</v>
      </c>
      <c r="E4283" t="s">
        <v>142</v>
      </c>
      <c r="F4283" s="32" t="s">
        <v>39</v>
      </c>
      <c r="G4283" s="32" t="s">
        <v>55</v>
      </c>
      <c r="H4283" s="32" t="s">
        <v>55</v>
      </c>
      <c r="I4283" s="32" t="s">
        <v>55</v>
      </c>
    </row>
    <row r="4284" spans="1:9" x14ac:dyDescent="0.25">
      <c r="A4284" t="str">
        <f>IF(AND($C4284="Area (ha)",$E4284="Fully converted"),SUMIFS(UK!$E$9:$E$77,UK!$C$9:$C$77,Data!$H6562),IF(AND($C4284="Area (ha)",$E4284="In conversion"),SUMIFS(UK!$F$9:$F$77,UK!$C$9:$C$77,Data!$H6562),IF(AND($C4284="Area (ha)",$E4284="Total"),SUMIFS(UK!$F$9:$F$77,UK!$C$9:$C$77,Data!$H6562),IF(AND($C4284="Tonne",$E4284="Fully converted"),SUMIFS(UK!$F$9:$F$77,UK!$C$9:$C$77,Data!$H6562),""))))</f>
        <v/>
      </c>
      <c r="B4284" t="s">
        <v>45</v>
      </c>
      <c r="C4284" t="s">
        <v>144</v>
      </c>
      <c r="D4284" t="s">
        <v>49</v>
      </c>
      <c r="E4284" t="s">
        <v>142</v>
      </c>
      <c r="F4284" s="32" t="s">
        <v>39</v>
      </c>
      <c r="G4284" s="32" t="s">
        <v>122</v>
      </c>
      <c r="H4284" s="32" t="s">
        <v>122</v>
      </c>
      <c r="I4284" s="32" t="s">
        <v>122</v>
      </c>
    </row>
    <row r="4285" spans="1:9" x14ac:dyDescent="0.25">
      <c r="A4285" t="str">
        <f>IF(AND($C4285="Area (ha)",$E4285="Fully converted"),SUMIFS(UK!$E$9:$E$77,UK!$C$9:$C$77,Data!$H6563),IF(AND($C4285="Area (ha)",$E4285="In conversion"),SUMIFS(UK!$F$9:$F$77,UK!$C$9:$C$77,Data!$H6563),IF(AND($C4285="Area (ha)",$E4285="Total"),SUMIFS(UK!$F$9:$F$77,UK!$C$9:$C$77,Data!$H6563),IF(AND($C4285="Tonne",$E4285="Fully converted"),SUMIFS(UK!$F$9:$F$77,UK!$C$9:$C$77,Data!$H6563),""))))</f>
        <v/>
      </c>
      <c r="B4285" t="s">
        <v>45</v>
      </c>
      <c r="C4285" t="s">
        <v>144</v>
      </c>
      <c r="D4285" t="s">
        <v>49</v>
      </c>
      <c r="E4285" t="s">
        <v>142</v>
      </c>
      <c r="F4285" s="32" t="s">
        <v>39</v>
      </c>
      <c r="G4285" s="32" t="s">
        <v>57</v>
      </c>
      <c r="H4285" s="32" t="s">
        <v>148</v>
      </c>
      <c r="I4285" s="32" t="s">
        <v>57</v>
      </c>
    </row>
    <row r="4286" spans="1:9" x14ac:dyDescent="0.25">
      <c r="A4286" t="str">
        <f>IF(AND($C4286="Area (ha)",$E4286="Fully converted"),SUMIFS(UK!$E$9:$E$77,UK!$C$9:$C$77,Data!$H6564),IF(AND($C4286="Area (ha)",$E4286="In conversion"),SUMIFS(UK!$F$9:$F$77,UK!$C$9:$C$77,Data!$H6564),IF(AND($C4286="Area (ha)",$E4286="Total"),SUMIFS(UK!$F$9:$F$77,UK!$C$9:$C$77,Data!$H6564),IF(AND($C4286="Tonne",$E4286="Fully converted"),SUMIFS(UK!$F$9:$F$77,UK!$C$9:$C$77,Data!$H6564),""))))</f>
        <v/>
      </c>
      <c r="B4286" t="s">
        <v>45</v>
      </c>
      <c r="C4286" t="s">
        <v>144</v>
      </c>
      <c r="D4286" t="s">
        <v>49</v>
      </c>
      <c r="E4286" t="s">
        <v>142</v>
      </c>
      <c r="F4286" s="32" t="s">
        <v>39</v>
      </c>
      <c r="G4286" s="32" t="s">
        <v>58</v>
      </c>
      <c r="H4286" s="32" t="s">
        <v>58</v>
      </c>
      <c r="I4286" s="32" t="s">
        <v>58</v>
      </c>
    </row>
    <row r="4287" spans="1:9" x14ac:dyDescent="0.25">
      <c r="A4287" t="str">
        <f>IF(AND($C4287="Area (ha)",$E4287="Fully converted"),SUMIFS(UK!$E$9:$E$77,UK!$C$9:$C$77,Data!$H6565),IF(AND($C4287="Area (ha)",$E4287="In conversion"),SUMIFS(UK!$F$9:$F$77,UK!$C$9:$C$77,Data!$H6565),IF(AND($C4287="Area (ha)",$E4287="Total"),SUMIFS(UK!$F$9:$F$77,UK!$C$9:$C$77,Data!$H6565),IF(AND($C4287="Tonne",$E4287="Fully converted"),SUMIFS(UK!$F$9:$F$77,UK!$C$9:$C$77,Data!$H6565),""))))</f>
        <v/>
      </c>
      <c r="B4287" t="s">
        <v>45</v>
      </c>
      <c r="C4287" t="s">
        <v>144</v>
      </c>
      <c r="D4287" t="s">
        <v>49</v>
      </c>
      <c r="E4287" t="s">
        <v>142</v>
      </c>
      <c r="F4287" s="32" t="s">
        <v>39</v>
      </c>
      <c r="G4287" s="32" t="s">
        <v>59</v>
      </c>
      <c r="H4287" s="32" t="s">
        <v>59</v>
      </c>
      <c r="I4287" s="32" t="s">
        <v>59</v>
      </c>
    </row>
    <row r="4288" spans="1:9" x14ac:dyDescent="0.25">
      <c r="A4288" t="str">
        <f>IF(AND($C4288="Area (ha)",$E4288="Fully converted"),SUMIFS(UK!$E$9:$E$77,UK!$C$9:$C$77,Data!$H6566),IF(AND($C4288="Area (ha)",$E4288="In conversion"),SUMIFS(UK!$F$9:$F$77,UK!$C$9:$C$77,Data!$H6566),IF(AND($C4288="Area (ha)",$E4288="Total"),SUMIFS(UK!$F$9:$F$77,UK!$C$9:$C$77,Data!$H6566),IF(AND($C4288="Tonne",$E4288="Fully converted"),SUMIFS(UK!$F$9:$F$77,UK!$C$9:$C$77,Data!$H6566),""))))</f>
        <v/>
      </c>
      <c r="B4288" t="s">
        <v>45</v>
      </c>
      <c r="C4288" t="s">
        <v>144</v>
      </c>
      <c r="D4288" t="s">
        <v>49</v>
      </c>
      <c r="E4288" t="s">
        <v>142</v>
      </c>
      <c r="F4288" s="32" t="s">
        <v>39</v>
      </c>
      <c r="G4288" s="32" t="s">
        <v>60</v>
      </c>
      <c r="H4288" s="32" t="s">
        <v>60</v>
      </c>
      <c r="I4288" s="32" t="s">
        <v>60</v>
      </c>
    </row>
    <row r="4289" spans="1:9" x14ac:dyDescent="0.25">
      <c r="A4289" t="str">
        <f>IF(AND($C4289="Area (ha)",$E4289="Fully converted"),SUMIFS(UK!$E$9:$E$77,UK!$C$9:$C$77,Data!$H6567),IF(AND($C4289="Area (ha)",$E4289="In conversion"),SUMIFS(UK!$F$9:$F$77,UK!$C$9:$C$77,Data!$H6567),IF(AND($C4289="Area (ha)",$E4289="Total"),SUMIFS(UK!$F$9:$F$77,UK!$C$9:$C$77,Data!$H6567),IF(AND($C4289="Tonne",$E4289="Fully converted"),SUMIFS(UK!$F$9:$F$77,UK!$C$9:$C$77,Data!$H6567),""))))</f>
        <v/>
      </c>
      <c r="B4289" t="s">
        <v>45</v>
      </c>
      <c r="C4289" t="s">
        <v>144</v>
      </c>
      <c r="D4289" t="s">
        <v>49</v>
      </c>
      <c r="E4289" t="s">
        <v>142</v>
      </c>
      <c r="F4289" s="32" t="s">
        <v>39</v>
      </c>
      <c r="G4289" s="32" t="s">
        <v>61</v>
      </c>
      <c r="H4289" s="32" t="s">
        <v>61</v>
      </c>
      <c r="I4289" s="32" t="s">
        <v>61</v>
      </c>
    </row>
    <row r="4290" spans="1:9" x14ac:dyDescent="0.25">
      <c r="A4290" t="str">
        <f>IF(AND($C4290="Area (ha)",$E4290="Fully converted"),SUMIFS(UK!$E$9:$E$77,UK!$C$9:$C$77,Data!$H6568),IF(AND($C4290="Area (ha)",$E4290="In conversion"),SUMIFS(UK!$F$9:$F$77,UK!$C$9:$C$77,Data!$H6568),IF(AND($C4290="Area (ha)",$E4290="Total"),SUMIFS(UK!$F$9:$F$77,UK!$C$9:$C$77,Data!$H6568),IF(AND($C4290="Tonne",$E4290="Fully converted"),SUMIFS(UK!$F$9:$F$77,UK!$C$9:$C$77,Data!$H6568),""))))</f>
        <v/>
      </c>
      <c r="B4290" t="s">
        <v>45</v>
      </c>
      <c r="C4290" t="s">
        <v>144</v>
      </c>
      <c r="D4290" t="s">
        <v>49</v>
      </c>
      <c r="E4290" t="s">
        <v>142</v>
      </c>
      <c r="F4290" s="32" t="s">
        <v>39</v>
      </c>
      <c r="G4290" s="32" t="s">
        <v>62</v>
      </c>
      <c r="H4290" s="32" t="s">
        <v>62</v>
      </c>
      <c r="I4290" s="32" t="s">
        <v>62</v>
      </c>
    </row>
    <row r="4291" spans="1:9" x14ac:dyDescent="0.25">
      <c r="A4291" t="str">
        <f>IF(AND($C4291="Area (ha)",$E4291="Fully converted"),SUMIFS(UK!$E$9:$E$77,UK!$C$9:$C$77,Data!$H6569),IF(AND($C4291="Area (ha)",$E4291="In conversion"),SUMIFS(UK!$F$9:$F$77,UK!$C$9:$C$77,Data!$H6569),IF(AND($C4291="Area (ha)",$E4291="Total"),SUMIFS(UK!$F$9:$F$77,UK!$C$9:$C$77,Data!$H6569),IF(AND($C4291="Tonne",$E4291="Fully converted"),SUMIFS(UK!$F$9:$F$77,UK!$C$9:$C$77,Data!$H6569),""))))</f>
        <v/>
      </c>
      <c r="B4291" t="s">
        <v>45</v>
      </c>
      <c r="C4291" t="s">
        <v>144</v>
      </c>
      <c r="D4291" t="s">
        <v>49</v>
      </c>
      <c r="E4291" t="s">
        <v>142</v>
      </c>
      <c r="F4291" s="32" t="s">
        <v>39</v>
      </c>
      <c r="G4291" s="32" t="s">
        <v>63</v>
      </c>
      <c r="H4291" s="32" t="s">
        <v>63</v>
      </c>
      <c r="I4291" s="32" t="s">
        <v>63</v>
      </c>
    </row>
    <row r="4292" spans="1:9" x14ac:dyDescent="0.25">
      <c r="A4292" t="str">
        <f>IF(AND($C4292="Area (ha)",$E4292="Fully converted"),SUMIFS(UK!$E$9:$E$77,UK!$C$9:$C$77,Data!$H6570),IF(AND($C4292="Area (ha)",$E4292="In conversion"),SUMIFS(UK!$F$9:$F$77,UK!$C$9:$C$77,Data!$H6570),IF(AND($C4292="Area (ha)",$E4292="Total"),SUMIFS(UK!$F$9:$F$77,UK!$C$9:$C$77,Data!$H6570),IF(AND($C4292="Tonne",$E4292="Fully converted"),SUMIFS(UK!$F$9:$F$77,UK!$C$9:$C$77,Data!$H6570),""))))</f>
        <v/>
      </c>
      <c r="B4292" t="s">
        <v>45</v>
      </c>
      <c r="C4292" t="s">
        <v>144</v>
      </c>
      <c r="D4292" t="s">
        <v>49</v>
      </c>
      <c r="E4292" t="s">
        <v>142</v>
      </c>
      <c r="F4292" s="32" t="s">
        <v>39</v>
      </c>
      <c r="G4292" s="32" t="s">
        <v>64</v>
      </c>
      <c r="H4292" s="32" t="s">
        <v>64</v>
      </c>
      <c r="I4292" s="32" t="s">
        <v>64</v>
      </c>
    </row>
    <row r="4293" spans="1:9" x14ac:dyDescent="0.25">
      <c r="A4293" t="str">
        <f>IF(AND($C4293="Area (ha)",$E4293="Fully converted"),SUMIFS(UK!$E$9:$E$77,UK!$C$9:$C$77,Data!$H6571),IF(AND($C4293="Area (ha)",$E4293="In conversion"),SUMIFS(UK!$F$9:$F$77,UK!$C$9:$C$77,Data!$H6571),IF(AND($C4293="Area (ha)",$E4293="Total"),SUMIFS(UK!$F$9:$F$77,UK!$C$9:$C$77,Data!$H6571),IF(AND($C4293="Tonne",$E4293="Fully converted"),SUMIFS(UK!$F$9:$F$77,UK!$C$9:$C$77,Data!$H6571),""))))</f>
        <v/>
      </c>
      <c r="B4293" t="s">
        <v>45</v>
      </c>
      <c r="C4293" t="s">
        <v>144</v>
      </c>
      <c r="D4293" t="s">
        <v>49</v>
      </c>
      <c r="E4293" t="s">
        <v>142</v>
      </c>
      <c r="F4293" s="32" t="s">
        <v>39</v>
      </c>
      <c r="G4293" s="32" t="s">
        <v>123</v>
      </c>
      <c r="H4293" s="32" t="s">
        <v>123</v>
      </c>
      <c r="I4293" s="32" t="s">
        <v>123</v>
      </c>
    </row>
    <row r="4294" spans="1:9" x14ac:dyDescent="0.25">
      <c r="A4294" t="str">
        <f>IF(AND($C4294="Area (ha)",$E4294="Fully converted"),SUMIFS(UK!$E$9:$E$77,UK!$C$9:$C$77,Data!$H6572),IF(AND($C4294="Area (ha)",$E4294="In conversion"),SUMIFS(UK!$F$9:$F$77,UK!$C$9:$C$77,Data!$H6572),IF(AND($C4294="Area (ha)",$E4294="Total"),SUMIFS(UK!$F$9:$F$77,UK!$C$9:$C$77,Data!$H6572),IF(AND($C4294="Tonne",$E4294="Fully converted"),SUMIFS(UK!$F$9:$F$77,UK!$C$9:$C$77,Data!$H6572),""))))</f>
        <v/>
      </c>
      <c r="B4294" t="s">
        <v>45</v>
      </c>
      <c r="C4294" t="s">
        <v>144</v>
      </c>
      <c r="D4294" t="s">
        <v>49</v>
      </c>
      <c r="E4294" t="s">
        <v>142</v>
      </c>
      <c r="F4294" s="32" t="s">
        <v>39</v>
      </c>
      <c r="G4294" s="32" t="s">
        <v>66</v>
      </c>
      <c r="H4294" s="32" t="s">
        <v>66</v>
      </c>
      <c r="I4294" s="32" t="s">
        <v>236</v>
      </c>
    </row>
    <row r="4295" spans="1:9" x14ac:dyDescent="0.25">
      <c r="A4295" t="str">
        <f>IF(AND($C4295="Area (ha)",$E4295="Fully converted"),SUMIFS(UK!$E$9:$E$77,UK!$C$9:$C$77,Data!$H6573),IF(AND($C4295="Area (ha)",$E4295="In conversion"),SUMIFS(UK!$F$9:$F$77,UK!$C$9:$C$77,Data!$H6573),IF(AND($C4295="Area (ha)",$E4295="Total"),SUMIFS(UK!$F$9:$F$77,UK!$C$9:$C$77,Data!$H6573),IF(AND($C4295="Tonne",$E4295="Fully converted"),SUMIFS(UK!$F$9:$F$77,UK!$C$9:$C$77,Data!$H6573),""))))</f>
        <v/>
      </c>
      <c r="B4295" t="s">
        <v>45</v>
      </c>
      <c r="C4295" t="s">
        <v>144</v>
      </c>
      <c r="D4295" t="s">
        <v>49</v>
      </c>
      <c r="E4295" t="s">
        <v>142</v>
      </c>
      <c r="F4295" s="32" t="s">
        <v>39</v>
      </c>
      <c r="G4295" s="32" t="s">
        <v>67</v>
      </c>
      <c r="H4295" s="32" t="s">
        <v>67</v>
      </c>
      <c r="I4295" s="32" t="s">
        <v>67</v>
      </c>
    </row>
    <row r="4296" spans="1:9" x14ac:dyDescent="0.25">
      <c r="A4296" t="str">
        <f>IF(AND($C4296="Area (ha)",$E4296="Fully converted"),SUMIFS(UK!$E$9:$E$77,UK!$C$9:$C$77,Data!$H6574),IF(AND($C4296="Area (ha)",$E4296="In conversion"),SUMIFS(UK!$F$9:$F$77,UK!$C$9:$C$77,Data!$H6574),IF(AND($C4296="Area (ha)",$E4296="Total"),SUMIFS(UK!$F$9:$F$77,UK!$C$9:$C$77,Data!$H6574),IF(AND($C4296="Tonne",$E4296="Fully converted"),SUMIFS(UK!$F$9:$F$77,UK!$C$9:$C$77,Data!$H6574),""))))</f>
        <v/>
      </c>
      <c r="B4296" t="s">
        <v>45</v>
      </c>
      <c r="C4296" t="s">
        <v>144</v>
      </c>
      <c r="D4296" t="s">
        <v>49</v>
      </c>
      <c r="E4296" t="s">
        <v>142</v>
      </c>
      <c r="F4296" s="32" t="s">
        <v>39</v>
      </c>
      <c r="G4296" s="32" t="s">
        <v>68</v>
      </c>
      <c r="H4296" s="32" t="s">
        <v>68</v>
      </c>
      <c r="I4296" s="32" t="s">
        <v>68</v>
      </c>
    </row>
    <row r="4297" spans="1:9" x14ac:dyDescent="0.25">
      <c r="A4297" t="str">
        <f>IF(AND($C4297="Area (ha)",$E4297="Fully converted"),SUMIFS(UK!$E$9:$E$77,UK!$C$9:$C$77,Data!$H6575),IF(AND($C4297="Area (ha)",$E4297="In conversion"),SUMIFS(UK!$F$9:$F$77,UK!$C$9:$C$77,Data!$H6575),IF(AND($C4297="Area (ha)",$E4297="Total"),SUMIFS(UK!$F$9:$F$77,UK!$C$9:$C$77,Data!$H6575),IF(AND($C4297="Tonne",$E4297="Fully converted"),SUMIFS(UK!$F$9:$F$77,UK!$C$9:$C$77,Data!$H6575),""))))</f>
        <v/>
      </c>
      <c r="B4297" t="s">
        <v>45</v>
      </c>
      <c r="C4297" t="s">
        <v>144</v>
      </c>
      <c r="D4297" t="s">
        <v>49</v>
      </c>
      <c r="E4297" t="s">
        <v>142</v>
      </c>
      <c r="F4297" s="32" t="s">
        <v>39</v>
      </c>
      <c r="G4297" s="32" t="s">
        <v>69</v>
      </c>
      <c r="H4297" s="32" t="s">
        <v>69</v>
      </c>
      <c r="I4297" s="32" t="s">
        <v>69</v>
      </c>
    </row>
    <row r="4298" spans="1:9" x14ac:dyDescent="0.25">
      <c r="A4298" t="str">
        <f>IF(AND($C4298="Area (ha)",$E4298="Fully converted"),SUMIFS(UK!$E$9:$E$77,UK!$C$9:$C$77,Data!$H6576),IF(AND($C4298="Area (ha)",$E4298="In conversion"),SUMIFS(UK!$F$9:$F$77,UK!$C$9:$C$77,Data!$H6576),IF(AND($C4298="Area (ha)",$E4298="Total"),SUMIFS(UK!$F$9:$F$77,UK!$C$9:$C$77,Data!$H6576),IF(AND($C4298="Tonne",$E4298="Fully converted"),SUMIFS(UK!$F$9:$F$77,UK!$C$9:$C$77,Data!$H6576),""))))</f>
        <v/>
      </c>
      <c r="B4298" t="s">
        <v>45</v>
      </c>
      <c r="C4298" t="s">
        <v>144</v>
      </c>
      <c r="D4298" t="s">
        <v>49</v>
      </c>
      <c r="E4298" t="s">
        <v>142</v>
      </c>
      <c r="F4298" s="32" t="s">
        <v>39</v>
      </c>
      <c r="G4298" s="32" t="s">
        <v>124</v>
      </c>
      <c r="H4298" s="32" t="s">
        <v>124</v>
      </c>
      <c r="I4298" s="32" t="s">
        <v>124</v>
      </c>
    </row>
    <row r="4299" spans="1:9" x14ac:dyDescent="0.25">
      <c r="A4299" t="str">
        <f>IF(AND($C4299="Area (ha)",$E4299="Fully converted"),SUMIFS(UK!$E$9:$E$77,UK!$C$9:$C$77,Data!$H6577),IF(AND($C4299="Area (ha)",$E4299="In conversion"),SUMIFS(UK!$F$9:$F$77,UK!$C$9:$C$77,Data!$H6577),IF(AND($C4299="Area (ha)",$E4299="Total"),SUMIFS(UK!$F$9:$F$77,UK!$C$9:$C$77,Data!$H6577),IF(AND($C4299="Tonne",$E4299="Fully converted"),SUMIFS(UK!$F$9:$F$77,UK!$C$9:$C$77,Data!$H6577),""))))</f>
        <v/>
      </c>
      <c r="B4299" t="s">
        <v>45</v>
      </c>
      <c r="C4299" t="s">
        <v>144</v>
      </c>
      <c r="D4299" t="s">
        <v>49</v>
      </c>
      <c r="E4299" t="s">
        <v>142</v>
      </c>
      <c r="F4299" s="32" t="s">
        <v>39</v>
      </c>
      <c r="G4299" s="32" t="s">
        <v>71</v>
      </c>
      <c r="H4299" s="32" t="s">
        <v>71</v>
      </c>
      <c r="I4299" s="32" t="s">
        <v>71</v>
      </c>
    </row>
    <row r="4300" spans="1:9" x14ac:dyDescent="0.25">
      <c r="A4300" t="str">
        <f>IF(AND($C4300="Area (ha)",$E4300="Fully converted"),SUMIFS(UK!$E$9:$E$77,UK!$C$9:$C$77,Data!$H6578),IF(AND($C4300="Area (ha)",$E4300="In conversion"),SUMIFS(UK!$F$9:$F$77,UK!$C$9:$C$77,Data!$H6578),IF(AND($C4300="Area (ha)",$E4300="Total"),SUMIFS(UK!$F$9:$F$77,UK!$C$9:$C$77,Data!$H6578),IF(AND($C4300="Tonne",$E4300="Fully converted"),SUMIFS(UK!$F$9:$F$77,UK!$C$9:$C$77,Data!$H6578),""))))</f>
        <v/>
      </c>
      <c r="B4300" t="s">
        <v>45</v>
      </c>
      <c r="C4300" t="s">
        <v>144</v>
      </c>
      <c r="D4300" t="s">
        <v>49</v>
      </c>
      <c r="E4300" t="s">
        <v>142</v>
      </c>
      <c r="F4300" s="32" t="s">
        <v>39</v>
      </c>
      <c r="G4300" s="32" t="s">
        <v>72</v>
      </c>
      <c r="H4300" s="32" t="s">
        <v>72</v>
      </c>
      <c r="I4300" s="32" t="s">
        <v>72</v>
      </c>
    </row>
    <row r="4301" spans="1:9" x14ac:dyDescent="0.25">
      <c r="A4301" t="str">
        <f>IF(AND($C4301="Area (ha)",$E4301="Fully converted"),SUMIFS(UK!$E$9:$E$77,UK!$C$9:$C$77,Data!$H6579),IF(AND($C4301="Area (ha)",$E4301="In conversion"),SUMIFS(UK!$F$9:$F$77,UK!$C$9:$C$77,Data!$H6579),IF(AND($C4301="Area (ha)",$E4301="Total"),SUMIFS(UK!$F$9:$F$77,UK!$C$9:$C$77,Data!$H6579),IF(AND($C4301="Tonne",$E4301="Fully converted"),SUMIFS(UK!$F$9:$F$77,UK!$C$9:$C$77,Data!$H6579),""))))</f>
        <v/>
      </c>
      <c r="B4301" t="s">
        <v>45</v>
      </c>
      <c r="C4301" t="s">
        <v>144</v>
      </c>
      <c r="D4301" t="s">
        <v>49</v>
      </c>
      <c r="E4301" t="s">
        <v>142</v>
      </c>
      <c r="F4301" s="32" t="s">
        <v>39</v>
      </c>
      <c r="G4301" s="32" t="s">
        <v>73</v>
      </c>
      <c r="H4301" s="32" t="s">
        <v>73</v>
      </c>
      <c r="I4301" s="32" t="s">
        <v>73</v>
      </c>
    </row>
    <row r="4302" spans="1:9" x14ac:dyDescent="0.25">
      <c r="A4302" t="str">
        <f>IF(AND($C4302="Area (ha)",$E4302="Fully converted"),SUMIFS(UK!$E$9:$E$77,UK!$C$9:$C$77,Data!$H6580),IF(AND($C4302="Area (ha)",$E4302="In conversion"),SUMIFS(UK!$F$9:$F$77,UK!$C$9:$C$77,Data!$H6580),IF(AND($C4302="Area (ha)",$E4302="Total"),SUMIFS(UK!$F$9:$F$77,UK!$C$9:$C$77,Data!$H6580),IF(AND($C4302="Tonne",$E4302="Fully converted"),SUMIFS(UK!$F$9:$F$77,UK!$C$9:$C$77,Data!$H6580),""))))</f>
        <v/>
      </c>
      <c r="B4302" t="s">
        <v>45</v>
      </c>
      <c r="C4302" t="s">
        <v>144</v>
      </c>
      <c r="D4302" t="s">
        <v>49</v>
      </c>
      <c r="E4302" t="s">
        <v>142</v>
      </c>
      <c r="F4302" s="32" t="s">
        <v>39</v>
      </c>
      <c r="G4302" s="32" t="s">
        <v>74</v>
      </c>
      <c r="H4302" s="32" t="s">
        <v>74</v>
      </c>
      <c r="I4302" s="32" t="s">
        <v>74</v>
      </c>
    </row>
    <row r="4303" spans="1:9" x14ac:dyDescent="0.25">
      <c r="A4303" t="str">
        <f>IF(AND($C4303="Area (ha)",$E4303="Fully converted"),SUMIFS(UK!$E$9:$E$77,UK!$C$9:$C$77,Data!$H6581),IF(AND($C4303="Area (ha)",$E4303="In conversion"),SUMIFS(UK!$F$9:$F$77,UK!$C$9:$C$77,Data!$H6581),IF(AND($C4303="Area (ha)",$E4303="Total"),SUMIFS(UK!$F$9:$F$77,UK!$C$9:$C$77,Data!$H6581),IF(AND($C4303="Tonne",$E4303="Fully converted"),SUMIFS(UK!$F$9:$F$77,UK!$C$9:$C$77,Data!$H6581),""))))</f>
        <v/>
      </c>
      <c r="B4303" t="s">
        <v>45</v>
      </c>
      <c r="C4303" t="s">
        <v>144</v>
      </c>
      <c r="D4303" t="s">
        <v>49</v>
      </c>
      <c r="E4303" t="s">
        <v>142</v>
      </c>
      <c r="F4303" s="32" t="s">
        <v>39</v>
      </c>
      <c r="G4303" s="32" t="s">
        <v>125</v>
      </c>
      <c r="H4303" s="32" t="s">
        <v>75</v>
      </c>
      <c r="I4303" s="32" t="s">
        <v>125</v>
      </c>
    </row>
    <row r="4304" spans="1:9" x14ac:dyDescent="0.25">
      <c r="A4304" t="str">
        <f>IF(AND($C4304="Area (ha)",$E4304="Fully converted"),SUMIFS(UK!$E$9:$E$77,UK!$C$9:$C$77,Data!$H6582),IF(AND($C4304="Area (ha)",$E4304="In conversion"),SUMIFS(UK!$F$9:$F$77,UK!$C$9:$C$77,Data!$H6582),IF(AND($C4304="Area (ha)",$E4304="Total"),SUMIFS(UK!$F$9:$F$77,UK!$C$9:$C$77,Data!$H6582),IF(AND($C4304="Tonne",$E4304="Fully converted"),SUMIFS(UK!$F$9:$F$77,UK!$C$9:$C$77,Data!$H6582),""))))</f>
        <v/>
      </c>
      <c r="B4304" t="s">
        <v>45</v>
      </c>
      <c r="C4304" t="s">
        <v>144</v>
      </c>
      <c r="D4304" t="s">
        <v>49</v>
      </c>
      <c r="E4304" t="s">
        <v>142</v>
      </c>
      <c r="F4304" s="32" t="s">
        <v>39</v>
      </c>
      <c r="G4304" s="32" t="s">
        <v>76</v>
      </c>
      <c r="H4304" s="32" t="s">
        <v>76</v>
      </c>
      <c r="I4304" s="32" t="s">
        <v>76</v>
      </c>
    </row>
    <row r="4305" spans="1:9" x14ac:dyDescent="0.25">
      <c r="A4305" t="str">
        <f>IF(AND($C4305="Area (ha)",$E4305="Fully converted"),SUMIFS(UK!$E$9:$E$77,UK!$C$9:$C$77,Data!$H6583),IF(AND($C4305="Area (ha)",$E4305="In conversion"),SUMIFS(UK!$F$9:$F$77,UK!$C$9:$C$77,Data!$H6583),IF(AND($C4305="Area (ha)",$E4305="Total"),SUMIFS(UK!$F$9:$F$77,UK!$C$9:$C$77,Data!$H6583),IF(AND($C4305="Tonne",$E4305="Fully converted"),SUMIFS(UK!$F$9:$F$77,UK!$C$9:$C$77,Data!$H6583),""))))</f>
        <v/>
      </c>
      <c r="B4305" t="s">
        <v>45</v>
      </c>
      <c r="C4305" t="s">
        <v>144</v>
      </c>
      <c r="D4305" t="s">
        <v>49</v>
      </c>
      <c r="E4305" t="s">
        <v>142</v>
      </c>
      <c r="F4305" s="32" t="s">
        <v>39</v>
      </c>
      <c r="G4305" s="32" t="s">
        <v>77</v>
      </c>
      <c r="H4305" s="32" t="s">
        <v>77</v>
      </c>
      <c r="I4305" s="32" t="s">
        <v>77</v>
      </c>
    </row>
    <row r="4306" spans="1:9" x14ac:dyDescent="0.25">
      <c r="A4306" t="str">
        <f>IF(AND($C4306="Area (ha)",$E4306="Fully converted"),SUMIFS(UK!$E$9:$E$77,UK!$C$9:$C$77,Data!$H6584),IF(AND($C4306="Area (ha)",$E4306="In conversion"),SUMIFS(UK!$F$9:$F$77,UK!$C$9:$C$77,Data!$H6584),IF(AND($C4306="Area (ha)",$E4306="Total"),SUMIFS(UK!$F$9:$F$77,UK!$C$9:$C$77,Data!$H6584),IF(AND($C4306="Tonne",$E4306="Fully converted"),SUMIFS(UK!$F$9:$F$77,UK!$C$9:$C$77,Data!$H6584),""))))</f>
        <v/>
      </c>
      <c r="B4306" t="s">
        <v>45</v>
      </c>
      <c r="C4306" t="s">
        <v>144</v>
      </c>
      <c r="D4306" t="s">
        <v>49</v>
      </c>
      <c r="E4306" t="s">
        <v>142</v>
      </c>
      <c r="F4306" s="32" t="s">
        <v>39</v>
      </c>
      <c r="G4306" s="32" t="s">
        <v>78</v>
      </c>
      <c r="H4306" s="32" t="s">
        <v>78</v>
      </c>
      <c r="I4306" s="32" t="s">
        <v>78</v>
      </c>
    </row>
    <row r="4307" spans="1:9" x14ac:dyDescent="0.25">
      <c r="A4307" t="str">
        <f>IF(AND($C4307="Area (ha)",$E4307="Fully converted"),SUMIFS(UK!$E$9:$E$77,UK!$C$9:$C$77,Data!$H6585),IF(AND($C4307="Area (ha)",$E4307="In conversion"),SUMIFS(UK!$F$9:$F$77,UK!$C$9:$C$77,Data!$H6585),IF(AND($C4307="Area (ha)",$E4307="Total"),SUMIFS(UK!$F$9:$F$77,UK!$C$9:$C$77,Data!$H6585),IF(AND($C4307="Tonne",$E4307="Fully converted"),SUMIFS(UK!$F$9:$F$77,UK!$C$9:$C$77,Data!$H6585),""))))</f>
        <v/>
      </c>
      <c r="B4307" t="s">
        <v>45</v>
      </c>
      <c r="C4307" t="s">
        <v>144</v>
      </c>
      <c r="D4307" t="s">
        <v>49</v>
      </c>
      <c r="E4307" t="s">
        <v>142</v>
      </c>
      <c r="F4307" s="32" t="s">
        <v>39</v>
      </c>
      <c r="G4307" s="32" t="s">
        <v>126</v>
      </c>
      <c r="H4307" s="32" t="s">
        <v>126</v>
      </c>
      <c r="I4307" s="32" t="s">
        <v>126</v>
      </c>
    </row>
    <row r="4308" spans="1:9" x14ac:dyDescent="0.25">
      <c r="A4308" t="str">
        <f>IF(AND($C4308="Area (ha)",$E4308="Fully converted"),SUMIFS(UK!$E$9:$E$77,UK!$C$9:$C$77,Data!$H6586),IF(AND($C4308="Area (ha)",$E4308="In conversion"),SUMIFS(UK!$F$9:$F$77,UK!$C$9:$C$77,Data!$H6586),IF(AND($C4308="Area (ha)",$E4308="Total"),SUMIFS(UK!$F$9:$F$77,UK!$C$9:$C$77,Data!$H6586),IF(AND($C4308="Tonne",$E4308="Fully converted"),SUMIFS(UK!$F$9:$F$77,UK!$C$9:$C$77,Data!$H6586),""))))</f>
        <v/>
      </c>
      <c r="B4308" t="s">
        <v>45</v>
      </c>
      <c r="C4308" t="s">
        <v>144</v>
      </c>
      <c r="D4308" t="s">
        <v>49</v>
      </c>
      <c r="E4308" t="s">
        <v>142</v>
      </c>
      <c r="F4308" s="32" t="s">
        <v>39</v>
      </c>
      <c r="G4308" s="32" t="s">
        <v>80</v>
      </c>
      <c r="H4308" s="32" t="s">
        <v>80</v>
      </c>
      <c r="I4308" s="32" t="s">
        <v>80</v>
      </c>
    </row>
    <row r="4309" spans="1:9" x14ac:dyDescent="0.25">
      <c r="A4309" t="str">
        <f>IF(AND($C4309="Area (ha)",$E4309="Fully converted"),SUMIFS(UK!$E$9:$E$77,UK!$C$9:$C$77,Data!$H6587),IF(AND($C4309="Area (ha)",$E4309="In conversion"),SUMIFS(UK!$F$9:$F$77,UK!$C$9:$C$77,Data!$H6587),IF(AND($C4309="Area (ha)",$E4309="Total"),SUMIFS(UK!$F$9:$F$77,UK!$C$9:$C$77,Data!$H6587),IF(AND($C4309="Tonne",$E4309="Fully converted"),SUMIFS(UK!$F$9:$F$77,UK!$C$9:$C$77,Data!$H6587),""))))</f>
        <v/>
      </c>
      <c r="B4309" t="s">
        <v>45</v>
      </c>
      <c r="C4309" t="s">
        <v>144</v>
      </c>
      <c r="D4309" t="s">
        <v>49</v>
      </c>
      <c r="E4309" t="s">
        <v>142</v>
      </c>
      <c r="F4309" s="32" t="s">
        <v>39</v>
      </c>
      <c r="G4309" s="32" t="s">
        <v>81</v>
      </c>
      <c r="H4309" s="32" t="s">
        <v>81</v>
      </c>
      <c r="I4309" s="32" t="s">
        <v>81</v>
      </c>
    </row>
    <row r="4310" spans="1:9" x14ac:dyDescent="0.25">
      <c r="A4310" t="str">
        <f>IF(AND($C4310="Area (ha)",$E4310="Fully converted"),SUMIFS(UK!$E$9:$E$77,UK!$C$9:$C$77,Data!$H6588),IF(AND($C4310="Area (ha)",$E4310="In conversion"),SUMIFS(UK!$F$9:$F$77,UK!$C$9:$C$77,Data!$H6588),IF(AND($C4310="Area (ha)",$E4310="Total"),SUMIFS(UK!$F$9:$F$77,UK!$C$9:$C$77,Data!$H6588),IF(AND($C4310="Tonne",$E4310="Fully converted"),SUMIFS(UK!$F$9:$F$77,UK!$C$9:$C$77,Data!$H6588),""))))</f>
        <v/>
      </c>
      <c r="B4310" t="s">
        <v>45</v>
      </c>
      <c r="C4310" t="s">
        <v>144</v>
      </c>
      <c r="D4310" t="s">
        <v>49</v>
      </c>
      <c r="E4310" t="s">
        <v>142</v>
      </c>
      <c r="F4310" s="32" t="s">
        <v>39</v>
      </c>
      <c r="G4310" s="32" t="s">
        <v>82</v>
      </c>
      <c r="H4310" s="32" t="s">
        <v>82</v>
      </c>
      <c r="I4310" s="32" t="s">
        <v>82</v>
      </c>
    </row>
    <row r="4311" spans="1:9" x14ac:dyDescent="0.25">
      <c r="A4311" t="str">
        <f>IF(AND($C4311="Area (ha)",$E4311="Fully converted"),SUMIFS(UK!$E$9:$E$77,UK!$C$9:$C$77,Data!$H6589),IF(AND($C4311="Area (ha)",$E4311="In conversion"),SUMIFS(UK!$F$9:$F$77,UK!$C$9:$C$77,Data!$H6589),IF(AND($C4311="Area (ha)",$E4311="Total"),SUMIFS(UK!$F$9:$F$77,UK!$C$9:$C$77,Data!$H6589),IF(AND($C4311="Tonne",$E4311="Fully converted"),SUMIFS(UK!$F$9:$F$77,UK!$C$9:$C$77,Data!$H6589),""))))</f>
        <v/>
      </c>
      <c r="B4311" t="s">
        <v>45</v>
      </c>
      <c r="C4311" t="s">
        <v>144</v>
      </c>
      <c r="D4311" t="s">
        <v>49</v>
      </c>
      <c r="E4311" t="s">
        <v>142</v>
      </c>
      <c r="F4311" s="32" t="s">
        <v>39</v>
      </c>
      <c r="G4311" s="32" t="s">
        <v>83</v>
      </c>
      <c r="H4311" s="32" t="s">
        <v>83</v>
      </c>
      <c r="I4311" s="32" t="s">
        <v>83</v>
      </c>
    </row>
    <row r="4312" spans="1:9" x14ac:dyDescent="0.25">
      <c r="A4312" t="str">
        <f>IF(AND($C4312="Area (ha)",$E4312="Fully converted"),SUMIFS(UK!$E$9:$E$77,UK!$C$9:$C$77,Data!$H6590),IF(AND($C4312="Area (ha)",$E4312="In conversion"),SUMIFS(UK!$F$9:$F$77,UK!$C$9:$C$77,Data!$H6590),IF(AND($C4312="Area (ha)",$E4312="Total"),SUMIFS(UK!$F$9:$F$77,UK!$C$9:$C$77,Data!$H6590),IF(AND($C4312="Tonne",$E4312="Fully converted"),SUMIFS(UK!$F$9:$F$77,UK!$C$9:$C$77,Data!$H6590),""))))</f>
        <v/>
      </c>
      <c r="B4312" t="s">
        <v>45</v>
      </c>
      <c r="C4312" t="s">
        <v>144</v>
      </c>
      <c r="D4312" t="s">
        <v>49</v>
      </c>
      <c r="E4312" t="s">
        <v>142</v>
      </c>
      <c r="F4312" s="32" t="s">
        <v>39</v>
      </c>
      <c r="G4312" s="32" t="s">
        <v>84</v>
      </c>
      <c r="H4312" s="32" t="s">
        <v>84</v>
      </c>
      <c r="I4312" s="32" t="s">
        <v>84</v>
      </c>
    </row>
    <row r="4313" spans="1:9" x14ac:dyDescent="0.25">
      <c r="A4313" t="str">
        <f>IF(AND($C4313="Area (ha)",$E4313="Fully converted"),SUMIFS(UK!$E$9:$E$77,UK!$C$9:$C$77,Data!$H6591),IF(AND($C4313="Area (ha)",$E4313="In conversion"),SUMIFS(UK!$F$9:$F$77,UK!$C$9:$C$77,Data!$H6591),IF(AND($C4313="Area (ha)",$E4313="Total"),SUMIFS(UK!$F$9:$F$77,UK!$C$9:$C$77,Data!$H6591),IF(AND($C4313="Tonne",$E4313="Fully converted"),SUMIFS(UK!$F$9:$F$77,UK!$C$9:$C$77,Data!$H6591),""))))</f>
        <v/>
      </c>
      <c r="B4313" t="s">
        <v>45</v>
      </c>
      <c r="C4313" t="s">
        <v>144</v>
      </c>
      <c r="D4313" t="s">
        <v>49</v>
      </c>
      <c r="E4313" t="s">
        <v>142</v>
      </c>
      <c r="F4313" s="32" t="s">
        <v>39</v>
      </c>
      <c r="G4313" s="32" t="s">
        <v>85</v>
      </c>
      <c r="H4313" s="32" t="s">
        <v>85</v>
      </c>
      <c r="I4313" s="32" t="s">
        <v>235</v>
      </c>
    </row>
    <row r="4314" spans="1:9" x14ac:dyDescent="0.25">
      <c r="A4314" t="str">
        <f>IF(AND($C4314="Area (ha)",$E4314="Fully converted"),SUMIFS(UK!$E$9:$E$77,UK!$C$9:$C$77,Data!$H6592),IF(AND($C4314="Area (ha)",$E4314="In conversion"),SUMIFS(UK!$F$9:$F$77,UK!$C$9:$C$77,Data!$H6592),IF(AND($C4314="Area (ha)",$E4314="Total"),SUMIFS(UK!$F$9:$F$77,UK!$C$9:$C$77,Data!$H6592),IF(AND($C4314="Tonne",$E4314="Fully converted"),SUMIFS(UK!$F$9:$F$77,UK!$C$9:$C$77,Data!$H6592),""))))</f>
        <v/>
      </c>
      <c r="B4314" t="s">
        <v>45</v>
      </c>
      <c r="C4314" t="s">
        <v>144</v>
      </c>
      <c r="D4314" t="s">
        <v>49</v>
      </c>
      <c r="E4314" t="s">
        <v>142</v>
      </c>
      <c r="F4314" s="32" t="s">
        <v>39</v>
      </c>
      <c r="G4314" s="32" t="s">
        <v>127</v>
      </c>
      <c r="H4314" s="32" t="s">
        <v>127</v>
      </c>
      <c r="I4314" s="32" t="s">
        <v>127</v>
      </c>
    </row>
    <row r="4315" spans="1:9" x14ac:dyDescent="0.25">
      <c r="A4315" t="str">
        <f>IF(AND($C4315="Area (ha)",$E4315="Fully converted"),SUMIFS(UK!$E$9:$E$77,UK!$C$9:$C$77,Data!$H6593),IF(AND($C4315="Area (ha)",$E4315="In conversion"),SUMIFS(UK!$F$9:$F$77,UK!$C$9:$C$77,Data!$H6593),IF(AND($C4315="Area (ha)",$E4315="Total"),SUMIFS(UK!$F$9:$F$77,UK!$C$9:$C$77,Data!$H6593),IF(AND($C4315="Tonne",$E4315="Fully converted"),SUMIFS(UK!$F$9:$F$77,UK!$C$9:$C$77,Data!$H6593),""))))</f>
        <v/>
      </c>
      <c r="B4315" t="s">
        <v>45</v>
      </c>
      <c r="C4315" t="s">
        <v>144</v>
      </c>
      <c r="D4315" t="s">
        <v>49</v>
      </c>
      <c r="E4315" t="s">
        <v>142</v>
      </c>
      <c r="F4315" s="32" t="s">
        <v>39</v>
      </c>
      <c r="G4315" s="32" t="s">
        <v>128</v>
      </c>
      <c r="H4315" s="32" t="s">
        <v>128</v>
      </c>
      <c r="I4315" s="32" t="s">
        <v>128</v>
      </c>
    </row>
    <row r="4316" spans="1:9" x14ac:dyDescent="0.25">
      <c r="A4316" t="str">
        <f>IF(AND($C4316="Area (ha)",$E4316="Fully converted"),SUMIFS(UK!$E$9:$E$77,UK!$C$9:$C$77,Data!$H6594),IF(AND($C4316="Area (ha)",$E4316="In conversion"),SUMIFS(UK!$F$9:$F$77,UK!$C$9:$C$77,Data!$H6594),IF(AND($C4316="Area (ha)",$E4316="Total"),SUMIFS(UK!$F$9:$F$77,UK!$C$9:$C$77,Data!$H6594),IF(AND($C4316="Tonne",$E4316="Fully converted"),SUMIFS(UK!$F$9:$F$77,UK!$C$9:$C$77,Data!$H6594),""))))</f>
        <v/>
      </c>
      <c r="B4316" t="s">
        <v>45</v>
      </c>
      <c r="C4316" t="s">
        <v>144</v>
      </c>
      <c r="D4316" t="s">
        <v>49</v>
      </c>
      <c r="E4316" t="s">
        <v>142</v>
      </c>
      <c r="F4316" s="32" t="s">
        <v>39</v>
      </c>
      <c r="G4316" s="32" t="s">
        <v>129</v>
      </c>
      <c r="H4316" s="32" t="s">
        <v>129</v>
      </c>
      <c r="I4316" s="32" t="s">
        <v>129</v>
      </c>
    </row>
    <row r="4317" spans="1:9" x14ac:dyDescent="0.25">
      <c r="A4317" t="str">
        <f>IF(AND($C4317="Area (ha)",$E4317="Fully converted"),SUMIFS(UK!$E$9:$E$77,UK!$C$9:$C$77,Data!$H6595),IF(AND($C4317="Area (ha)",$E4317="In conversion"),SUMIFS(UK!$F$9:$F$77,UK!$C$9:$C$77,Data!$H6595),IF(AND($C4317="Area (ha)",$E4317="Total"),SUMIFS(UK!$F$9:$F$77,UK!$C$9:$C$77,Data!$H6595),IF(AND($C4317="Tonne",$E4317="Fully converted"),SUMIFS(UK!$F$9:$F$77,UK!$C$9:$C$77,Data!$H6595),""))))</f>
        <v/>
      </c>
      <c r="B4317" t="s">
        <v>45</v>
      </c>
      <c r="C4317" t="s">
        <v>144</v>
      </c>
      <c r="D4317" t="s">
        <v>49</v>
      </c>
      <c r="E4317" t="s">
        <v>142</v>
      </c>
      <c r="F4317" s="32" t="s">
        <v>39</v>
      </c>
      <c r="G4317" s="32" t="s">
        <v>130</v>
      </c>
      <c r="H4317" s="32" t="s">
        <v>130</v>
      </c>
      <c r="I4317" s="32" t="s">
        <v>130</v>
      </c>
    </row>
    <row r="4318" spans="1:9" x14ac:dyDescent="0.25">
      <c r="A4318" t="str">
        <f>IF(AND($C4318="Area (ha)",$E4318="Fully converted"),SUMIFS(UK!$E$9:$E$77,UK!$C$9:$C$77,Data!$H6596),IF(AND($C4318="Area (ha)",$E4318="In conversion"),SUMIFS(UK!$F$9:$F$77,UK!$C$9:$C$77,Data!$H6596),IF(AND($C4318="Area (ha)",$E4318="Total"),SUMIFS(UK!$F$9:$F$77,UK!$C$9:$C$77,Data!$H6596),IF(AND($C4318="Tonne",$E4318="Fully converted"),SUMIFS(UK!$F$9:$F$77,UK!$C$9:$C$77,Data!$H6596),""))))</f>
        <v/>
      </c>
      <c r="B4318" t="s">
        <v>45</v>
      </c>
      <c r="C4318" t="s">
        <v>144</v>
      </c>
      <c r="D4318" t="s">
        <v>49</v>
      </c>
      <c r="E4318" t="s">
        <v>142</v>
      </c>
      <c r="F4318" s="32" t="s">
        <v>39</v>
      </c>
      <c r="G4318" s="32" t="s">
        <v>131</v>
      </c>
      <c r="H4318" s="32" t="s">
        <v>131</v>
      </c>
      <c r="I4318" s="32" t="s">
        <v>131</v>
      </c>
    </row>
    <row r="4319" spans="1:9" x14ac:dyDescent="0.25">
      <c r="A4319" t="str">
        <f>IF(AND($C4319="Area (ha)",$E4319="Fully converted"),SUMIFS(UK!$E$9:$E$77,UK!$C$9:$C$77,Data!$H6597),IF(AND($C4319="Area (ha)",$E4319="In conversion"),SUMIFS(UK!$F$9:$F$77,UK!$C$9:$C$77,Data!$H6597),IF(AND($C4319="Area (ha)",$E4319="Total"),SUMIFS(UK!$F$9:$F$77,UK!$C$9:$C$77,Data!$H6597),IF(AND($C4319="Tonne",$E4319="Fully converted"),SUMIFS(UK!$F$9:$F$77,UK!$C$9:$C$77,Data!$H6597),""))))</f>
        <v/>
      </c>
      <c r="B4319" t="s">
        <v>45</v>
      </c>
      <c r="C4319" t="s">
        <v>144</v>
      </c>
      <c r="D4319" t="s">
        <v>49</v>
      </c>
      <c r="E4319" t="s">
        <v>142</v>
      </c>
      <c r="F4319" s="32" t="s">
        <v>39</v>
      </c>
      <c r="G4319" s="32" t="s">
        <v>91</v>
      </c>
      <c r="H4319" s="32" t="s">
        <v>91</v>
      </c>
      <c r="I4319" s="32" t="s">
        <v>91</v>
      </c>
    </row>
    <row r="4320" spans="1:9" x14ac:dyDescent="0.25">
      <c r="A4320" t="str">
        <f>IF(AND($C4320="Area (ha)",$E4320="Fully converted"),SUMIFS(UK!$E$9:$E$77,UK!$C$9:$C$77,Data!$H6598),IF(AND($C4320="Area (ha)",$E4320="In conversion"),SUMIFS(UK!$F$9:$F$77,UK!$C$9:$C$77,Data!$H6598),IF(AND($C4320="Area (ha)",$E4320="Total"),SUMIFS(UK!$F$9:$F$77,UK!$C$9:$C$77,Data!$H6598),IF(AND($C4320="Tonne",$E4320="Fully converted"),SUMIFS(UK!$F$9:$F$77,UK!$C$9:$C$77,Data!$H6598),""))))</f>
        <v/>
      </c>
      <c r="B4320" t="s">
        <v>45</v>
      </c>
      <c r="C4320" t="s">
        <v>144</v>
      </c>
      <c r="D4320" t="s">
        <v>49</v>
      </c>
      <c r="E4320" t="s">
        <v>142</v>
      </c>
      <c r="F4320" s="32" t="s">
        <v>39</v>
      </c>
      <c r="G4320" s="32" t="s">
        <v>92</v>
      </c>
      <c r="H4320" s="32" t="s">
        <v>92</v>
      </c>
      <c r="I4320" s="32" t="s">
        <v>92</v>
      </c>
    </row>
    <row r="4321" spans="1:9" x14ac:dyDescent="0.25">
      <c r="A4321" t="str">
        <f>IF(AND($C4321="Area (ha)",$E4321="Fully converted"),SUMIFS(UK!$E$9:$E$77,UK!$C$9:$C$77,Data!$H6599),IF(AND($C4321="Area (ha)",$E4321="In conversion"),SUMIFS(UK!$F$9:$F$77,UK!$C$9:$C$77,Data!$H6599),IF(AND($C4321="Area (ha)",$E4321="Total"),SUMIFS(UK!$F$9:$F$77,UK!$C$9:$C$77,Data!$H6599),IF(AND($C4321="Tonne",$E4321="Fully converted"),SUMIFS(UK!$F$9:$F$77,UK!$C$9:$C$77,Data!$H6599),""))))</f>
        <v/>
      </c>
      <c r="B4321" t="s">
        <v>45</v>
      </c>
      <c r="C4321" t="s">
        <v>144</v>
      </c>
      <c r="D4321" t="s">
        <v>49</v>
      </c>
      <c r="E4321" t="s">
        <v>142</v>
      </c>
      <c r="F4321" s="32" t="s">
        <v>39</v>
      </c>
      <c r="G4321" s="32" t="s">
        <v>93</v>
      </c>
      <c r="H4321" s="32" t="s">
        <v>93</v>
      </c>
      <c r="I4321" s="32" t="s">
        <v>93</v>
      </c>
    </row>
    <row r="4322" spans="1:9" x14ac:dyDescent="0.25">
      <c r="A4322" t="str">
        <f>IF(AND($C4322="Area (ha)",$E4322="Fully converted"),SUMIFS(UK!$E$9:$E$77,UK!$C$9:$C$77,Data!$H6600),IF(AND($C4322="Area (ha)",$E4322="In conversion"),SUMIFS(UK!$F$9:$F$77,UK!$C$9:$C$77,Data!$H6600),IF(AND($C4322="Area (ha)",$E4322="Total"),SUMIFS(UK!$F$9:$F$77,UK!$C$9:$C$77,Data!$H6600),IF(AND($C4322="Tonne",$E4322="Fully converted"),SUMIFS(UK!$F$9:$F$77,UK!$C$9:$C$77,Data!$H6600),""))))</f>
        <v/>
      </c>
      <c r="B4322" t="s">
        <v>45</v>
      </c>
      <c r="C4322" t="s">
        <v>144</v>
      </c>
      <c r="D4322" t="s">
        <v>49</v>
      </c>
      <c r="E4322" t="s">
        <v>142</v>
      </c>
      <c r="F4322" s="32" t="s">
        <v>39</v>
      </c>
      <c r="G4322" s="32" t="s">
        <v>94</v>
      </c>
      <c r="H4322" s="32" t="s">
        <v>94</v>
      </c>
      <c r="I4322" s="32" t="s">
        <v>94</v>
      </c>
    </row>
    <row r="4323" spans="1:9" x14ac:dyDescent="0.25">
      <c r="A4323" t="str">
        <f>IF(AND($C4323="Area (ha)",$E4323="Fully converted"),SUMIFS(UK!$E$9:$E$77,UK!$C$9:$C$77,Data!$H6601),IF(AND($C4323="Area (ha)",$E4323="In conversion"),SUMIFS(UK!$F$9:$F$77,UK!$C$9:$C$77,Data!$H6601),IF(AND($C4323="Area (ha)",$E4323="Total"),SUMIFS(UK!$F$9:$F$77,UK!$C$9:$C$77,Data!$H6601),IF(AND($C4323="Tonne",$E4323="Fully converted"),SUMIFS(UK!$F$9:$F$77,UK!$C$9:$C$77,Data!$H6601),""))))</f>
        <v/>
      </c>
      <c r="B4323" t="s">
        <v>45</v>
      </c>
      <c r="C4323" t="s">
        <v>144</v>
      </c>
      <c r="D4323" t="s">
        <v>49</v>
      </c>
      <c r="E4323" t="s">
        <v>142</v>
      </c>
      <c r="F4323" s="32" t="s">
        <v>39</v>
      </c>
      <c r="G4323" s="32" t="s">
        <v>95</v>
      </c>
      <c r="H4323" s="32" t="s">
        <v>95</v>
      </c>
      <c r="I4323" s="32" t="s">
        <v>95</v>
      </c>
    </row>
    <row r="4324" spans="1:9" x14ac:dyDescent="0.25">
      <c r="A4324" t="str">
        <f>IF(AND($C4324="Area (ha)",$E4324="Fully converted"),SUMIFS(UK!$E$9:$E$77,UK!$C$9:$C$77,Data!$H6602),IF(AND($C4324="Area (ha)",$E4324="In conversion"),SUMIFS(UK!$F$9:$F$77,UK!$C$9:$C$77,Data!$H6602),IF(AND($C4324="Area (ha)",$E4324="Total"),SUMIFS(UK!$F$9:$F$77,UK!$C$9:$C$77,Data!$H6602),IF(AND($C4324="Tonne",$E4324="Fully converted"),SUMIFS(UK!$F$9:$F$77,UK!$C$9:$C$77,Data!$H6602),""))))</f>
        <v/>
      </c>
      <c r="B4324" t="s">
        <v>45</v>
      </c>
      <c r="C4324" t="s">
        <v>144</v>
      </c>
      <c r="D4324" t="s">
        <v>49</v>
      </c>
      <c r="E4324" t="s">
        <v>142</v>
      </c>
      <c r="F4324" s="32" t="s">
        <v>39</v>
      </c>
      <c r="G4324" s="32" t="s">
        <v>96</v>
      </c>
      <c r="H4324" s="32" t="s">
        <v>96</v>
      </c>
      <c r="I4324" s="32" t="s">
        <v>96</v>
      </c>
    </row>
    <row r="4325" spans="1:9" x14ac:dyDescent="0.25">
      <c r="A4325" t="str">
        <f>IF(AND($C4325="Area (ha)",$E4325="Fully converted"),SUMIFS(UK!$E$9:$E$77,UK!$C$9:$C$77,Data!$H6603),IF(AND($C4325="Area (ha)",$E4325="In conversion"),SUMIFS(UK!$F$9:$F$77,UK!$C$9:$C$77,Data!$H6603),IF(AND($C4325="Area (ha)",$E4325="Total"),SUMIFS(UK!$F$9:$F$77,UK!$C$9:$C$77,Data!$H6603),IF(AND($C4325="Tonne",$E4325="Fully converted"),SUMIFS(UK!$F$9:$F$77,UK!$C$9:$C$77,Data!$H6603),""))))</f>
        <v/>
      </c>
      <c r="B4325" t="s">
        <v>45</v>
      </c>
      <c r="C4325" t="s">
        <v>144</v>
      </c>
      <c r="D4325" t="s">
        <v>49</v>
      </c>
      <c r="E4325" t="s">
        <v>142</v>
      </c>
      <c r="F4325" s="32" t="s">
        <v>39</v>
      </c>
      <c r="G4325" s="32" t="s">
        <v>132</v>
      </c>
      <c r="H4325" s="32" t="s">
        <v>132</v>
      </c>
      <c r="I4325" s="32" t="s">
        <v>132</v>
      </c>
    </row>
    <row r="4326" spans="1:9" x14ac:dyDescent="0.25">
      <c r="A4326" t="str">
        <f>IF(AND($C4326="Area (ha)",$E4326="Fully converted"),SUMIFS(UK!$E$9:$E$77,UK!$C$9:$C$77,Data!$H6604),IF(AND($C4326="Area (ha)",$E4326="In conversion"),SUMIFS(UK!$F$9:$F$77,UK!$C$9:$C$77,Data!$H6604),IF(AND($C4326="Area (ha)",$E4326="Total"),SUMIFS(UK!$F$9:$F$77,UK!$C$9:$C$77,Data!$H6604),IF(AND($C4326="Tonne",$E4326="Fully converted"),SUMIFS(UK!$F$9:$F$77,UK!$C$9:$C$77,Data!$H6604),""))))</f>
        <v/>
      </c>
      <c r="B4326" t="s">
        <v>45</v>
      </c>
      <c r="C4326" t="s">
        <v>144</v>
      </c>
      <c r="D4326" t="s">
        <v>49</v>
      </c>
      <c r="E4326" t="s">
        <v>142</v>
      </c>
      <c r="F4326" s="32" t="s">
        <v>39</v>
      </c>
      <c r="G4326" s="32" t="s">
        <v>98</v>
      </c>
      <c r="H4326" s="32" t="s">
        <v>98</v>
      </c>
      <c r="I4326" s="32" t="s">
        <v>98</v>
      </c>
    </row>
    <row r="4327" spans="1:9" x14ac:dyDescent="0.25">
      <c r="A4327" t="str">
        <f>IF(AND($C4327="Area (ha)",$E4327="Fully converted"),SUMIFS(UK!$E$9:$E$77,UK!$C$9:$C$77,Data!$H6605),IF(AND($C4327="Area (ha)",$E4327="In conversion"),SUMIFS(UK!$F$9:$F$77,UK!$C$9:$C$77,Data!$H6605),IF(AND($C4327="Area (ha)",$E4327="Total"),SUMIFS(UK!$F$9:$F$77,UK!$C$9:$C$77,Data!$H6605),IF(AND($C4327="Tonne",$E4327="Fully converted"),SUMIFS(UK!$F$9:$F$77,UK!$C$9:$C$77,Data!$H6605),""))))</f>
        <v/>
      </c>
      <c r="B4327" t="s">
        <v>45</v>
      </c>
      <c r="C4327" t="s">
        <v>144</v>
      </c>
      <c r="D4327" t="s">
        <v>49</v>
      </c>
      <c r="E4327" t="s">
        <v>142</v>
      </c>
      <c r="F4327" s="32" t="s">
        <v>39</v>
      </c>
      <c r="G4327" s="32" t="s">
        <v>99</v>
      </c>
      <c r="H4327" s="32" t="s">
        <v>99</v>
      </c>
      <c r="I4327" s="32" t="s">
        <v>99</v>
      </c>
    </row>
    <row r="4328" spans="1:9" x14ac:dyDescent="0.25">
      <c r="A4328" t="str">
        <f>IF(AND($C4328="Area (ha)",$E4328="Fully converted"),SUMIFS(UK!$E$9:$E$77,UK!$C$9:$C$77,Data!$H6606),IF(AND($C4328="Area (ha)",$E4328="In conversion"),SUMIFS(UK!$F$9:$F$77,UK!$C$9:$C$77,Data!$H6606),IF(AND($C4328="Area (ha)",$E4328="Total"),SUMIFS(UK!$F$9:$F$77,UK!$C$9:$C$77,Data!$H6606),IF(AND($C4328="Tonne",$E4328="Fully converted"),SUMIFS(UK!$F$9:$F$77,UK!$C$9:$C$77,Data!$H6606),""))))</f>
        <v/>
      </c>
      <c r="B4328" t="s">
        <v>45</v>
      </c>
      <c r="C4328" t="s">
        <v>144</v>
      </c>
      <c r="D4328" t="s">
        <v>49</v>
      </c>
      <c r="E4328" t="s">
        <v>142</v>
      </c>
      <c r="F4328" s="32" t="s">
        <v>39</v>
      </c>
      <c r="G4328" s="32" t="s">
        <v>100</v>
      </c>
      <c r="H4328" s="32" t="s">
        <v>100</v>
      </c>
      <c r="I4328" s="32" t="s">
        <v>101</v>
      </c>
    </row>
    <row r="4329" spans="1:9" x14ac:dyDescent="0.25">
      <c r="A4329" t="str">
        <f>IF(AND($C4329="Area (ha)",$E4329="Fully converted"),SUMIFS(UK!$E$9:$E$77,UK!$C$9:$C$77,Data!$H6607),IF(AND($C4329="Area (ha)",$E4329="In conversion"),SUMIFS(UK!$F$9:$F$77,UK!$C$9:$C$77,Data!$H6607),IF(AND($C4329="Area (ha)",$E4329="Total"),SUMIFS(UK!$F$9:$F$77,UK!$C$9:$C$77,Data!$H6607),IF(AND($C4329="Tonne",$E4329="Fully converted"),SUMIFS(UK!$F$9:$F$77,UK!$C$9:$C$77,Data!$H6607),""))))</f>
        <v/>
      </c>
      <c r="B4329" t="s">
        <v>45</v>
      </c>
      <c r="C4329" t="s">
        <v>144</v>
      </c>
      <c r="D4329" t="s">
        <v>49</v>
      </c>
      <c r="E4329" t="s">
        <v>142</v>
      </c>
      <c r="F4329" s="32" t="s">
        <v>39</v>
      </c>
      <c r="G4329" s="32" t="s">
        <v>101</v>
      </c>
      <c r="H4329" s="32" t="s">
        <v>101</v>
      </c>
      <c r="I4329" s="32" t="s">
        <v>101</v>
      </c>
    </row>
    <row r="4330" spans="1:9" x14ac:dyDescent="0.25">
      <c r="A4330" t="str">
        <f>IF(AND($C4330="Area (ha)",$E4330="Fully converted"),SUMIFS(UK!$E$9:$E$77,UK!$C$9:$C$77,Data!$H6608),IF(AND($C4330="Area (ha)",$E4330="In conversion"),SUMIFS(UK!$F$9:$F$77,UK!$C$9:$C$77,Data!$H6608),IF(AND($C4330="Area (ha)",$E4330="Total"),SUMIFS(UK!$F$9:$F$77,UK!$C$9:$C$77,Data!$H6608),IF(AND($C4330="Tonne",$E4330="Fully converted"),SUMIFS(UK!$F$9:$F$77,UK!$C$9:$C$77,Data!$H6608),""))))</f>
        <v/>
      </c>
      <c r="B4330" t="s">
        <v>45</v>
      </c>
      <c r="C4330" t="s">
        <v>144</v>
      </c>
      <c r="D4330" t="s">
        <v>49</v>
      </c>
      <c r="E4330" t="s">
        <v>142</v>
      </c>
      <c r="F4330" s="32" t="s">
        <v>39</v>
      </c>
      <c r="G4330" s="32" t="s">
        <v>102</v>
      </c>
      <c r="H4330" s="32" t="s">
        <v>102</v>
      </c>
      <c r="I4330" s="32" t="s">
        <v>102</v>
      </c>
    </row>
    <row r="4331" spans="1:9" x14ac:dyDescent="0.25">
      <c r="A4331" t="str">
        <f>IF(AND($C4331="Area (ha)",$E4331="Fully converted"),SUMIFS(UK!$E$9:$E$77,UK!$C$9:$C$77,Data!$H6609),IF(AND($C4331="Area (ha)",$E4331="In conversion"),SUMIFS(UK!$F$9:$F$77,UK!$C$9:$C$77,Data!$H6609),IF(AND($C4331="Area (ha)",$E4331="Total"),SUMIFS(UK!$F$9:$F$77,UK!$C$9:$C$77,Data!$H6609),IF(AND($C4331="Tonne",$E4331="Fully converted"),SUMIFS(UK!$F$9:$F$77,UK!$C$9:$C$77,Data!$H6609),""))))</f>
        <v/>
      </c>
      <c r="B4331" t="s">
        <v>45</v>
      </c>
      <c r="C4331" t="s">
        <v>144</v>
      </c>
      <c r="D4331" t="s">
        <v>49</v>
      </c>
      <c r="E4331" t="s">
        <v>142</v>
      </c>
      <c r="F4331" s="32" t="s">
        <v>39</v>
      </c>
      <c r="G4331" s="32" t="s">
        <v>103</v>
      </c>
      <c r="H4331" s="32" t="s">
        <v>103</v>
      </c>
      <c r="I4331" s="32" t="s">
        <v>103</v>
      </c>
    </row>
    <row r="4332" spans="1:9" x14ac:dyDescent="0.25">
      <c r="A4332" t="str">
        <f>IF(AND($C4332="Area (ha)",$E4332="Fully converted"),SUMIFS(UK!$E$9:$E$77,UK!$C$9:$C$77,Data!$H6610),IF(AND($C4332="Area (ha)",$E4332="In conversion"),SUMIFS(UK!$F$9:$F$77,UK!$C$9:$C$77,Data!$H6610),IF(AND($C4332="Area (ha)",$E4332="Total"),SUMIFS(UK!$F$9:$F$77,UK!$C$9:$C$77,Data!$H6610),IF(AND($C4332="Tonne",$E4332="Fully converted"),SUMIFS(UK!$F$9:$F$77,UK!$C$9:$C$77,Data!$H6610),""))))</f>
        <v/>
      </c>
      <c r="B4332" t="s">
        <v>45</v>
      </c>
      <c r="C4332" t="s">
        <v>144</v>
      </c>
      <c r="D4332" t="s">
        <v>49</v>
      </c>
      <c r="E4332" t="s">
        <v>142</v>
      </c>
      <c r="F4332" s="32" t="s">
        <v>39</v>
      </c>
      <c r="G4332" s="32" t="s">
        <v>104</v>
      </c>
      <c r="H4332" s="32" t="s">
        <v>104</v>
      </c>
      <c r="I4332" s="32" t="s">
        <v>104</v>
      </c>
    </row>
    <row r="4333" spans="1:9" x14ac:dyDescent="0.25">
      <c r="A4333" t="str">
        <f>IF(AND($C4333="Area (ha)",$E4333="Fully converted"),SUMIFS(UK!$E$9:$E$77,UK!$C$9:$C$77,Data!$H6611),IF(AND($C4333="Area (ha)",$E4333="In conversion"),SUMIFS(UK!$F$9:$F$77,UK!$C$9:$C$77,Data!$H6611),IF(AND($C4333="Area (ha)",$E4333="Total"),SUMIFS(UK!$F$9:$F$77,UK!$C$9:$C$77,Data!$H6611),IF(AND($C4333="Tonne",$E4333="Fully converted"),SUMIFS(UK!$F$9:$F$77,UK!$C$9:$C$77,Data!$H6611),""))))</f>
        <v/>
      </c>
      <c r="B4333" t="s">
        <v>45</v>
      </c>
      <c r="C4333" t="s">
        <v>144</v>
      </c>
      <c r="D4333" t="s">
        <v>49</v>
      </c>
      <c r="E4333" t="s">
        <v>142</v>
      </c>
      <c r="F4333" s="32" t="s">
        <v>39</v>
      </c>
      <c r="G4333" s="32" t="s">
        <v>105</v>
      </c>
      <c r="H4333" s="32" t="s">
        <v>105</v>
      </c>
      <c r="I4333" s="32" t="s">
        <v>105</v>
      </c>
    </row>
    <row r="4334" spans="1:9" x14ac:dyDescent="0.25">
      <c r="A4334" t="str">
        <f>IF(AND($C4334="Area (ha)",$E4334="Fully converted"),SUMIFS(UK!$E$9:$E$77,UK!$C$9:$C$77,Data!$H6612),IF(AND($C4334="Area (ha)",$E4334="In conversion"),SUMIFS(UK!$F$9:$F$77,UK!$C$9:$C$77,Data!$H6612),IF(AND($C4334="Area (ha)",$E4334="Total"),SUMIFS(UK!$F$9:$F$77,UK!$C$9:$C$77,Data!$H6612),IF(AND($C4334="Tonne",$E4334="Fully converted"),SUMIFS(UK!$F$9:$F$77,UK!$C$9:$C$77,Data!$H6612),""))))</f>
        <v/>
      </c>
      <c r="B4334" t="s">
        <v>45</v>
      </c>
      <c r="C4334" t="s">
        <v>144</v>
      </c>
      <c r="D4334" t="s">
        <v>49</v>
      </c>
      <c r="E4334" t="s">
        <v>142</v>
      </c>
      <c r="F4334" s="32" t="s">
        <v>39</v>
      </c>
      <c r="G4334" s="32" t="s">
        <v>106</v>
      </c>
      <c r="H4334" s="32" t="s">
        <v>106</v>
      </c>
      <c r="I4334" s="32" t="s">
        <v>106</v>
      </c>
    </row>
    <row r="4335" spans="1:9" x14ac:dyDescent="0.25">
      <c r="A4335" t="str">
        <f>IF(AND($C4335="Area (ha)",$E4335="Fully converted"),SUMIFS(UK!$E$9:$E$77,UK!$C$9:$C$77,Data!$H6613),IF(AND($C4335="Area (ha)",$E4335="In conversion"),SUMIFS(UK!$F$9:$F$77,UK!$C$9:$C$77,Data!$H6613),IF(AND($C4335="Area (ha)",$E4335="Total"),SUMIFS(UK!$F$9:$F$77,UK!$C$9:$C$77,Data!$H6613),IF(AND($C4335="Tonne",$E4335="Fully converted"),SUMIFS(UK!$F$9:$F$77,UK!$C$9:$C$77,Data!$H6613),""))))</f>
        <v/>
      </c>
      <c r="B4335" t="s">
        <v>45</v>
      </c>
      <c r="C4335" t="s">
        <v>144</v>
      </c>
      <c r="D4335" t="s">
        <v>49</v>
      </c>
      <c r="E4335" t="s">
        <v>142</v>
      </c>
      <c r="F4335" s="32" t="s">
        <v>39</v>
      </c>
      <c r="G4335" s="32" t="s">
        <v>107</v>
      </c>
      <c r="H4335" s="32" t="s">
        <v>107</v>
      </c>
      <c r="I4335" s="32" t="s">
        <v>107</v>
      </c>
    </row>
    <row r="4336" spans="1:9" x14ac:dyDescent="0.25">
      <c r="A4336" t="str">
        <f>IF(AND($C4336="Area (ha)",$E4336="Fully converted"),SUMIFS(UK!$E$9:$E$77,UK!$C$9:$C$77,Data!$H6614),IF(AND($C4336="Area (ha)",$E4336="In conversion"),SUMIFS(UK!$F$9:$F$77,UK!$C$9:$C$77,Data!$H6614),IF(AND($C4336="Area (ha)",$E4336="Total"),SUMIFS(UK!$F$9:$F$77,UK!$C$9:$C$77,Data!$H6614),IF(AND($C4336="Tonne",$E4336="Fully converted"),SUMIFS(UK!$F$9:$F$77,UK!$C$9:$C$77,Data!$H6614),""))))</f>
        <v/>
      </c>
      <c r="B4336" t="s">
        <v>45</v>
      </c>
      <c r="C4336" t="s">
        <v>144</v>
      </c>
      <c r="D4336" t="s">
        <v>49</v>
      </c>
      <c r="E4336" t="s">
        <v>142</v>
      </c>
      <c r="F4336" s="32" t="s">
        <v>39</v>
      </c>
      <c r="G4336" s="32" t="s">
        <v>108</v>
      </c>
      <c r="H4336" s="32" t="s">
        <v>108</v>
      </c>
      <c r="I4336" s="32" t="s">
        <v>108</v>
      </c>
    </row>
    <row r="4337" spans="1:9" x14ac:dyDescent="0.25">
      <c r="A4337" t="str">
        <f>IF(AND($C4337="Area (ha)",$E4337="Fully converted"),SUMIFS(UK!$E$9:$E$77,UK!$C$9:$C$77,Data!$H6615),IF(AND($C4337="Area (ha)",$E4337="In conversion"),SUMIFS(UK!$F$9:$F$77,UK!$C$9:$C$77,Data!$H6615),IF(AND($C4337="Area (ha)",$E4337="Total"),SUMIFS(UK!$F$9:$F$77,UK!$C$9:$C$77,Data!$H6615),IF(AND($C4337="Tonne",$E4337="Fully converted"),SUMIFS(UK!$F$9:$F$77,UK!$C$9:$C$77,Data!$H6615),""))))</f>
        <v/>
      </c>
      <c r="B4337" t="s">
        <v>45</v>
      </c>
      <c r="C4337" t="s">
        <v>144</v>
      </c>
      <c r="D4337" t="s">
        <v>49</v>
      </c>
      <c r="E4337" t="s">
        <v>142</v>
      </c>
      <c r="F4337" s="32" t="s">
        <v>39</v>
      </c>
      <c r="G4337" s="32" t="s">
        <v>109</v>
      </c>
      <c r="H4337" s="32" t="s">
        <v>109</v>
      </c>
      <c r="I4337" s="32" t="s">
        <v>109</v>
      </c>
    </row>
    <row r="4338" spans="1:9" x14ac:dyDescent="0.25">
      <c r="A4338" t="str">
        <f>IF(AND($C4338="Area (ha)",$E4338="Fully converted"),SUMIFS(UK!$E$9:$E$77,UK!$C$9:$C$77,Data!$H6616),IF(AND($C4338="Area (ha)",$E4338="In conversion"),SUMIFS(UK!$F$9:$F$77,UK!$C$9:$C$77,Data!$H6616),IF(AND($C4338="Area (ha)",$E4338="Total"),SUMIFS(UK!$F$9:$F$77,UK!$C$9:$C$77,Data!$H6616),IF(AND($C4338="Tonne",$E4338="Fully converted"),SUMIFS(UK!$F$9:$F$77,UK!$C$9:$C$77,Data!$H6616),""))))</f>
        <v/>
      </c>
      <c r="B4338" t="s">
        <v>45</v>
      </c>
      <c r="C4338" t="s">
        <v>144</v>
      </c>
      <c r="D4338" t="s">
        <v>49</v>
      </c>
      <c r="E4338" t="s">
        <v>142</v>
      </c>
      <c r="F4338" s="32" t="s">
        <v>39</v>
      </c>
      <c r="G4338" s="32" t="s">
        <v>133</v>
      </c>
      <c r="H4338" s="32" t="s">
        <v>110</v>
      </c>
      <c r="I4338" s="32" t="s">
        <v>133</v>
      </c>
    </row>
    <row r="4339" spans="1:9" x14ac:dyDescent="0.25">
      <c r="A4339" t="str">
        <f>IF(AND($C4339="Area (ha)",$E4339="Fully converted"),SUMIFS(UK!$E$9:$E$77,UK!$C$9:$C$77,Data!$H6617),IF(AND($C4339="Area (ha)",$E4339="In conversion"),SUMIFS(UK!$F$9:$F$77,UK!$C$9:$C$77,Data!$H6617),IF(AND($C4339="Area (ha)",$E4339="Total"),SUMIFS(UK!$F$9:$F$77,UK!$C$9:$C$77,Data!$H6617),IF(AND($C4339="Tonne",$E4339="Fully converted"),SUMIFS(UK!$F$9:$F$77,UK!$C$9:$C$77,Data!$H6617),""))))</f>
        <v/>
      </c>
      <c r="B4339" t="s">
        <v>45</v>
      </c>
      <c r="C4339" t="s">
        <v>144</v>
      </c>
      <c r="D4339" t="s">
        <v>49</v>
      </c>
      <c r="E4339" t="s">
        <v>142</v>
      </c>
      <c r="F4339" s="32" t="s">
        <v>39</v>
      </c>
      <c r="G4339" s="32" t="s">
        <v>111</v>
      </c>
      <c r="H4339" s="32" t="s">
        <v>111</v>
      </c>
      <c r="I4339" s="32" t="s">
        <v>111</v>
      </c>
    </row>
    <row r="4340" spans="1:9" x14ac:dyDescent="0.25">
      <c r="A4340" t="str">
        <f>IF(AND($C4340="Area (ha)",$E4340="Fully converted"),SUMIFS(UK!$E$9:$E$77,UK!$C$9:$C$77,Data!$H6618),IF(AND($C4340="Area (ha)",$E4340="In conversion"),SUMIFS(UK!$F$9:$F$77,UK!$C$9:$C$77,Data!$H6618),IF(AND($C4340="Area (ha)",$E4340="Total"),SUMIFS(UK!$F$9:$F$77,UK!$C$9:$C$77,Data!$H6618),IF(AND($C4340="Tonne",$E4340="Fully converted"),SUMIFS(UK!$F$9:$F$77,UK!$C$9:$C$77,Data!$H6618),""))))</f>
        <v/>
      </c>
      <c r="B4340" t="s">
        <v>45</v>
      </c>
      <c r="C4340" t="s">
        <v>144</v>
      </c>
      <c r="D4340" t="s">
        <v>49</v>
      </c>
      <c r="E4340" t="s">
        <v>142</v>
      </c>
      <c r="F4340" s="32" t="s">
        <v>39</v>
      </c>
      <c r="G4340" s="32" t="s">
        <v>134</v>
      </c>
      <c r="H4340" s="32" t="s">
        <v>134</v>
      </c>
      <c r="I4340" s="32" t="s">
        <v>134</v>
      </c>
    </row>
    <row r="4341" spans="1:9" x14ac:dyDescent="0.25">
      <c r="A4341" t="str">
        <f>IF(AND($C4341="Area (ha)",$E4341="Fully converted"),SUMIFS(UK!$E$9:$E$77,UK!$C$9:$C$77,Data!$H6619),IF(AND($C4341="Area (ha)",$E4341="In conversion"),SUMIFS(UK!$F$9:$F$77,UK!$C$9:$C$77,Data!$H6619),IF(AND($C4341="Area (ha)",$E4341="Total"),SUMIFS(UK!$F$9:$F$77,UK!$C$9:$C$77,Data!$H6619),IF(AND($C4341="Tonne",$E4341="Fully converted"),SUMIFS(UK!$F$9:$F$77,UK!$C$9:$C$77,Data!$H6619),""))))</f>
        <v/>
      </c>
      <c r="B4341" t="s">
        <v>45</v>
      </c>
      <c r="C4341" t="s">
        <v>144</v>
      </c>
      <c r="D4341" t="s">
        <v>49</v>
      </c>
      <c r="E4341" t="s">
        <v>142</v>
      </c>
      <c r="F4341" s="32" t="s">
        <v>39</v>
      </c>
      <c r="G4341" s="32" t="s">
        <v>113</v>
      </c>
      <c r="H4341" s="32" t="s">
        <v>113</v>
      </c>
      <c r="I4341" s="32" t="s">
        <v>113</v>
      </c>
    </row>
    <row r="4342" spans="1:9" x14ac:dyDescent="0.25">
      <c r="A4342" t="str">
        <f>IF(AND($C4342="Area (ha)",$E4342="Fully converted"),SUMIFS(UK!$E$9:$E$77,UK!$C$9:$C$77,Data!$H6620),IF(AND($C4342="Area (ha)",$E4342="In conversion"),SUMIFS(UK!$F$9:$F$77,UK!$C$9:$C$77,Data!$H6620),IF(AND($C4342="Area (ha)",$E4342="Total"),SUMIFS(UK!$F$9:$F$77,UK!$C$9:$C$77,Data!$H6620),IF(AND($C4342="Tonne",$E4342="Fully converted"),SUMIFS(UK!$F$9:$F$77,UK!$C$9:$C$77,Data!$H6620),""))))</f>
        <v/>
      </c>
      <c r="B4342" t="s">
        <v>45</v>
      </c>
      <c r="C4342" t="s">
        <v>144</v>
      </c>
      <c r="D4342" t="s">
        <v>49</v>
      </c>
      <c r="E4342" t="s">
        <v>142</v>
      </c>
      <c r="F4342" s="32" t="s">
        <v>39</v>
      </c>
      <c r="G4342" s="32" t="s">
        <v>135</v>
      </c>
      <c r="H4342" s="32" t="s">
        <v>135</v>
      </c>
      <c r="I4342" s="32" t="s">
        <v>135</v>
      </c>
    </row>
    <row r="4343" spans="1:9" x14ac:dyDescent="0.25">
      <c r="A4343" t="str">
        <f>IF(AND($C4343="Area (ha)",$E4343="Fully converted"),SUMIFS(UK!$E$9:$E$77,UK!$C$9:$C$77,Data!$H6621),IF(AND($C4343="Area (ha)",$E4343="In conversion"),SUMIFS(UK!$F$9:$F$77,UK!$C$9:$C$77,Data!$H6621),IF(AND($C4343="Area (ha)",$E4343="Total"),SUMIFS(UK!$F$9:$F$77,UK!$C$9:$C$77,Data!$H6621),IF(AND($C4343="Tonne",$E4343="Fully converted"),SUMIFS(UK!$F$9:$F$77,UK!$C$9:$C$77,Data!$H6621),""))))</f>
        <v/>
      </c>
      <c r="B4343" t="s">
        <v>45</v>
      </c>
      <c r="C4343" t="s">
        <v>144</v>
      </c>
      <c r="D4343" t="s">
        <v>49</v>
      </c>
      <c r="E4343" t="s">
        <v>142</v>
      </c>
      <c r="F4343" s="32" t="s">
        <v>39</v>
      </c>
      <c r="G4343" s="32" t="s">
        <v>115</v>
      </c>
      <c r="H4343" s="32" t="s">
        <v>115</v>
      </c>
      <c r="I4343" s="32" t="s">
        <v>115</v>
      </c>
    </row>
    <row r="4344" spans="1:9" x14ac:dyDescent="0.25">
      <c r="A4344" t="str">
        <f>IF(AND($C4344="Area (ha)",$E4344="Fully converted"),SUMIFS(UK!$E$9:$E$77,UK!$C$9:$C$77,Data!$H6622),IF(AND($C4344="Area (ha)",$E4344="In conversion"),SUMIFS(UK!$F$9:$F$77,UK!$C$9:$C$77,Data!$H6622),IF(AND($C4344="Area (ha)",$E4344="Total"),SUMIFS(UK!$F$9:$F$77,UK!$C$9:$C$77,Data!$H6622),IF(AND($C4344="Tonne",$E4344="Fully converted"),SUMIFS(UK!$F$9:$F$77,UK!$C$9:$C$77,Data!$H6622),""))))</f>
        <v/>
      </c>
      <c r="B4344" t="s">
        <v>45</v>
      </c>
      <c r="C4344" t="s">
        <v>144</v>
      </c>
      <c r="D4344" t="s">
        <v>49</v>
      </c>
      <c r="E4344" t="s">
        <v>142</v>
      </c>
      <c r="F4344" s="32" t="s">
        <v>39</v>
      </c>
      <c r="G4344" s="32" t="s">
        <v>116</v>
      </c>
      <c r="H4344" s="32" t="s">
        <v>116</v>
      </c>
      <c r="I4344" s="32" t="s">
        <v>116</v>
      </c>
    </row>
    <row r="4345" spans="1:9" x14ac:dyDescent="0.25">
      <c r="A4345" t="str">
        <f>IF(AND($C4345="Area (ha)",$E4345="Fully converted"),SUMIFS(UK!$E$9:$E$77,UK!$C$9:$C$77,Data!$H6623),IF(AND($C4345="Area (ha)",$E4345="In conversion"),SUMIFS(UK!$F$9:$F$77,UK!$C$9:$C$77,Data!$H6623),IF(AND($C4345="Area (ha)",$E4345="Total"),SUMIFS(UK!$F$9:$F$77,UK!$C$9:$C$77,Data!$H6623),IF(AND($C4345="Tonne",$E4345="Fully converted"),SUMIFS(UK!$F$9:$F$77,UK!$C$9:$C$77,Data!$H6623),""))))</f>
        <v/>
      </c>
      <c r="B4345" t="s">
        <v>45</v>
      </c>
      <c r="C4345" t="s">
        <v>144</v>
      </c>
      <c r="D4345" t="s">
        <v>49</v>
      </c>
      <c r="E4345" t="s">
        <v>142</v>
      </c>
      <c r="F4345" s="32" t="s">
        <v>39</v>
      </c>
      <c r="G4345" s="32" t="s">
        <v>117</v>
      </c>
      <c r="H4345" s="32" t="s">
        <v>117</v>
      </c>
      <c r="I4345" s="32" t="s">
        <v>117</v>
      </c>
    </row>
    <row r="4346" spans="1:9" x14ac:dyDescent="0.25">
      <c r="A4346" t="str">
        <f>IF(AND($C4346="Area (ha)",$E4346="Fully converted"),SUMIFS(UK!$E$9:$E$77,UK!$C$9:$C$77,Data!$H6624),IF(AND($C4346="Area (ha)",$E4346="In conversion"),SUMIFS(UK!$F$9:$F$77,UK!$C$9:$C$77,Data!$H6624),IF(AND($C4346="Area (ha)",$E4346="Total"),SUMIFS(UK!$F$9:$F$77,UK!$C$9:$C$77,Data!$H6624),IF(AND($C4346="Tonne",$E4346="Fully converted"),SUMIFS(UK!$F$9:$F$77,UK!$C$9:$C$77,Data!$H6624),""))))</f>
        <v/>
      </c>
      <c r="B4346" t="s">
        <v>45</v>
      </c>
      <c r="C4346" t="s">
        <v>144</v>
      </c>
      <c r="D4346" t="s">
        <v>49</v>
      </c>
      <c r="E4346" t="s">
        <v>142</v>
      </c>
      <c r="F4346" s="32" t="s">
        <v>39</v>
      </c>
      <c r="G4346" s="32" t="s">
        <v>136</v>
      </c>
      <c r="H4346" s="32" t="s">
        <v>136</v>
      </c>
      <c r="I4346" s="32" t="s">
        <v>136</v>
      </c>
    </row>
    <row r="4347" spans="1:9" x14ac:dyDescent="0.25">
      <c r="A4347" t="str">
        <f>IF(AND($C4347="Area (ha)",$E4347="Fully converted"),SUMIFS(UK!$E$9:$E$77,UK!$C$9:$C$77,Data!$H6625),IF(AND($C4347="Area (ha)",$E4347="In conversion"),SUMIFS(UK!$F$9:$F$77,UK!$C$9:$C$77,Data!$H6625),IF(AND($C4347="Area (ha)",$E4347="Total"),SUMIFS(UK!$F$9:$F$77,UK!$C$9:$C$77,Data!$H6625),IF(AND($C4347="Tonne",$E4347="Fully converted"),SUMIFS(UK!$F$9:$F$77,UK!$C$9:$C$77,Data!$H6625),""))))</f>
        <v/>
      </c>
      <c r="B4347" t="s">
        <v>45</v>
      </c>
      <c r="C4347" t="s">
        <v>144</v>
      </c>
      <c r="D4347" t="s">
        <v>49</v>
      </c>
      <c r="E4347" t="s">
        <v>142</v>
      </c>
      <c r="F4347" s="32" t="s">
        <v>39</v>
      </c>
      <c r="G4347" s="32" t="s">
        <v>137</v>
      </c>
      <c r="H4347" s="32" t="s">
        <v>137</v>
      </c>
      <c r="I4347" s="32" t="s">
        <v>137</v>
      </c>
    </row>
    <row r="4348" spans="1:9" x14ac:dyDescent="0.25">
      <c r="A4348" t="str">
        <f>IF(AND($C4348="Area (ha)",$E4348="Fully converted"),SUMIFS(UK!$E$9:$E$77,UK!$C$9:$C$77,Data!$H6626),IF(AND($C4348="Area (ha)",$E4348="In conversion"),SUMIFS(UK!$F$9:$F$77,UK!$C$9:$C$77,Data!$H6626),IF(AND($C4348="Area (ha)",$E4348="Total"),SUMIFS(UK!$F$9:$F$77,UK!$C$9:$C$77,Data!$H6626),IF(AND($C4348="Tonne",$E4348="Fully converted"),SUMIFS(UK!$F$9:$F$77,UK!$C$9:$C$77,Data!$H6626),""))))</f>
        <v/>
      </c>
      <c r="B4348" t="s">
        <v>45</v>
      </c>
      <c r="C4348" t="s">
        <v>144</v>
      </c>
      <c r="D4348" t="s">
        <v>49</v>
      </c>
      <c r="E4348" t="s">
        <v>142</v>
      </c>
      <c r="F4348" s="32" t="s">
        <v>39</v>
      </c>
      <c r="G4348" s="32" t="s">
        <v>119</v>
      </c>
      <c r="H4348" s="32" t="s">
        <v>119</v>
      </c>
      <c r="I4348" s="32" t="s">
        <v>119</v>
      </c>
    </row>
    <row r="4349" spans="1:9" x14ac:dyDescent="0.25">
      <c r="A4349" t="str">
        <f>IF(AND($C4349="Area (ha)",$E4349="Fully converted"),SUMIFS(UK!$E$9:$E$77,UK!$C$9:$C$77,Data!$H6627),IF(AND($C4349="Area (ha)",$E4349="In conversion"),SUMIFS(UK!$F$9:$F$77,UK!$C$9:$C$77,Data!$H6627),IF(AND($C4349="Area (ha)",$E4349="Total"),SUMIFS(UK!$F$9:$F$77,UK!$C$9:$C$77,Data!$H6627),IF(AND($C4349="Tonne",$E4349="Fully converted"),SUMIFS(UK!$F$9:$F$77,UK!$C$9:$C$77,Data!$H6627),""))))</f>
        <v/>
      </c>
      <c r="B4349" t="s">
        <v>45</v>
      </c>
      <c r="C4349" t="s">
        <v>144</v>
      </c>
      <c r="D4349" t="s">
        <v>49</v>
      </c>
      <c r="E4349" t="s">
        <v>142</v>
      </c>
      <c r="F4349" s="32" t="s">
        <v>40</v>
      </c>
      <c r="G4349" s="32" t="s">
        <v>146</v>
      </c>
      <c r="H4349" s="32" t="s">
        <v>146</v>
      </c>
      <c r="I4349" s="32" t="s">
        <v>52</v>
      </c>
    </row>
    <row r="4350" spans="1:9" x14ac:dyDescent="0.25">
      <c r="A4350" t="str">
        <f>IF(AND($C4350="Area (ha)",$E4350="Fully converted"),SUMIFS(UK!$E$9:$E$77,UK!$C$9:$C$77,Data!$H6628),IF(AND($C4350="Area (ha)",$E4350="In conversion"),SUMIFS(UK!$F$9:$F$77,UK!$C$9:$C$77,Data!$H6628),IF(AND($C4350="Area (ha)",$E4350="Total"),SUMIFS(UK!$F$9:$F$77,UK!$C$9:$C$77,Data!$H6628),IF(AND($C4350="Tonne",$E4350="Fully converted"),SUMIFS(UK!$F$9:$F$77,UK!$C$9:$C$77,Data!$H6628),""))))</f>
        <v/>
      </c>
      <c r="B4350" t="s">
        <v>45</v>
      </c>
      <c r="C4350" t="s">
        <v>144</v>
      </c>
      <c r="D4350" t="s">
        <v>49</v>
      </c>
      <c r="E4350" t="s">
        <v>142</v>
      </c>
      <c r="F4350" s="32" t="s">
        <v>40</v>
      </c>
      <c r="G4350" s="32" t="s">
        <v>53</v>
      </c>
      <c r="H4350" s="32" t="s">
        <v>53</v>
      </c>
      <c r="I4350" s="32" t="s">
        <v>53</v>
      </c>
    </row>
    <row r="4351" spans="1:9" x14ac:dyDescent="0.25">
      <c r="A4351" t="str">
        <f>IF(AND($C4351="Area (ha)",$E4351="Fully converted"),SUMIFS(UK!$E$9:$E$77,UK!$C$9:$C$77,Data!$H6629),IF(AND($C4351="Area (ha)",$E4351="In conversion"),SUMIFS(UK!$F$9:$F$77,UK!$C$9:$C$77,Data!$H6629),IF(AND($C4351="Area (ha)",$E4351="Total"),SUMIFS(UK!$F$9:$F$77,UK!$C$9:$C$77,Data!$H6629),IF(AND($C4351="Tonne",$E4351="Fully converted"),SUMIFS(UK!$F$9:$F$77,UK!$C$9:$C$77,Data!$H6629),""))))</f>
        <v/>
      </c>
      <c r="B4351" t="s">
        <v>45</v>
      </c>
      <c r="C4351" t="s">
        <v>144</v>
      </c>
      <c r="D4351" t="s">
        <v>49</v>
      </c>
      <c r="E4351" t="s">
        <v>142</v>
      </c>
      <c r="F4351" s="32" t="s">
        <v>40</v>
      </c>
      <c r="G4351" s="32" t="s">
        <v>54</v>
      </c>
      <c r="H4351" s="32" t="s">
        <v>54</v>
      </c>
      <c r="I4351" s="32" t="s">
        <v>54</v>
      </c>
    </row>
    <row r="4352" spans="1:9" x14ac:dyDescent="0.25">
      <c r="A4352" t="str">
        <f>IF(AND($C4352="Area (ha)",$E4352="Fully converted"),SUMIFS(UK!$E$9:$E$77,UK!$C$9:$C$77,Data!$H6630),IF(AND($C4352="Area (ha)",$E4352="In conversion"),SUMIFS(UK!$F$9:$F$77,UK!$C$9:$C$77,Data!$H6630),IF(AND($C4352="Area (ha)",$E4352="Total"),SUMIFS(UK!$F$9:$F$77,UK!$C$9:$C$77,Data!$H6630),IF(AND($C4352="Tonne",$E4352="Fully converted"),SUMIFS(UK!$F$9:$F$77,UK!$C$9:$C$77,Data!$H6630),""))))</f>
        <v/>
      </c>
      <c r="B4352" t="s">
        <v>45</v>
      </c>
      <c r="C4352" t="s">
        <v>144</v>
      </c>
      <c r="D4352" t="s">
        <v>49</v>
      </c>
      <c r="E4352" t="s">
        <v>142</v>
      </c>
      <c r="F4352" s="32" t="s">
        <v>40</v>
      </c>
      <c r="G4352" s="32" t="s">
        <v>55</v>
      </c>
      <c r="H4352" s="32" t="s">
        <v>55</v>
      </c>
      <c r="I4352" s="32" t="s">
        <v>55</v>
      </c>
    </row>
    <row r="4353" spans="1:9" x14ac:dyDescent="0.25">
      <c r="A4353" t="str">
        <f>IF(AND($C4353="Area (ha)",$E4353="Fully converted"),SUMIFS(UK!$E$9:$E$77,UK!$C$9:$C$77,Data!$H6631),IF(AND($C4353="Area (ha)",$E4353="In conversion"),SUMIFS(UK!$F$9:$F$77,UK!$C$9:$C$77,Data!$H6631),IF(AND($C4353="Area (ha)",$E4353="Total"),SUMIFS(UK!$F$9:$F$77,UK!$C$9:$C$77,Data!$H6631),IF(AND($C4353="Tonne",$E4353="Fully converted"),SUMIFS(UK!$F$9:$F$77,UK!$C$9:$C$77,Data!$H6631),""))))</f>
        <v/>
      </c>
      <c r="B4353" t="s">
        <v>45</v>
      </c>
      <c r="C4353" t="s">
        <v>144</v>
      </c>
      <c r="D4353" t="s">
        <v>49</v>
      </c>
      <c r="E4353" t="s">
        <v>142</v>
      </c>
      <c r="F4353" s="32" t="s">
        <v>40</v>
      </c>
      <c r="G4353" s="32" t="s">
        <v>122</v>
      </c>
      <c r="H4353" s="32" t="s">
        <v>122</v>
      </c>
      <c r="I4353" s="32" t="s">
        <v>122</v>
      </c>
    </row>
    <row r="4354" spans="1:9" x14ac:dyDescent="0.25">
      <c r="A4354" t="str">
        <f>IF(AND($C4354="Area (ha)",$E4354="Fully converted"),SUMIFS(UK!$E$9:$E$77,UK!$C$9:$C$77,Data!$H6632),IF(AND($C4354="Area (ha)",$E4354="In conversion"),SUMIFS(UK!$F$9:$F$77,UK!$C$9:$C$77,Data!$H6632),IF(AND($C4354="Area (ha)",$E4354="Total"),SUMIFS(UK!$F$9:$F$77,UK!$C$9:$C$77,Data!$H6632),IF(AND($C4354="Tonne",$E4354="Fully converted"),SUMIFS(UK!$F$9:$F$77,UK!$C$9:$C$77,Data!$H6632),""))))</f>
        <v/>
      </c>
      <c r="B4354" t="s">
        <v>45</v>
      </c>
      <c r="C4354" t="s">
        <v>144</v>
      </c>
      <c r="D4354" t="s">
        <v>49</v>
      </c>
      <c r="E4354" t="s">
        <v>142</v>
      </c>
      <c r="F4354" s="32" t="s">
        <v>40</v>
      </c>
      <c r="G4354" s="32" t="s">
        <v>57</v>
      </c>
      <c r="H4354" s="32" t="s">
        <v>148</v>
      </c>
      <c r="I4354" s="32" t="s">
        <v>57</v>
      </c>
    </row>
    <row r="4355" spans="1:9" x14ac:dyDescent="0.25">
      <c r="A4355" t="str">
        <f>IF(AND($C4355="Area (ha)",$E4355="Fully converted"),SUMIFS(UK!$E$9:$E$77,UK!$C$9:$C$77,Data!$H6633),IF(AND($C4355="Area (ha)",$E4355="In conversion"),SUMIFS(UK!$F$9:$F$77,UK!$C$9:$C$77,Data!$H6633),IF(AND($C4355="Area (ha)",$E4355="Total"),SUMIFS(UK!$F$9:$F$77,UK!$C$9:$C$77,Data!$H6633),IF(AND($C4355="Tonne",$E4355="Fully converted"),SUMIFS(UK!$F$9:$F$77,UK!$C$9:$C$77,Data!$H6633),""))))</f>
        <v/>
      </c>
      <c r="B4355" t="s">
        <v>45</v>
      </c>
      <c r="C4355" t="s">
        <v>144</v>
      </c>
      <c r="D4355" t="s">
        <v>49</v>
      </c>
      <c r="E4355" t="s">
        <v>142</v>
      </c>
      <c r="F4355" s="32" t="s">
        <v>40</v>
      </c>
      <c r="G4355" s="32" t="s">
        <v>58</v>
      </c>
      <c r="H4355" s="32" t="s">
        <v>58</v>
      </c>
      <c r="I4355" s="32" t="s">
        <v>58</v>
      </c>
    </row>
    <row r="4356" spans="1:9" x14ac:dyDescent="0.25">
      <c r="A4356" t="str">
        <f>IF(AND($C4356="Area (ha)",$E4356="Fully converted"),SUMIFS(UK!$E$9:$E$77,UK!$C$9:$C$77,Data!$H6634),IF(AND($C4356="Area (ha)",$E4356="In conversion"),SUMIFS(UK!$F$9:$F$77,UK!$C$9:$C$77,Data!$H6634),IF(AND($C4356="Area (ha)",$E4356="Total"),SUMIFS(UK!$F$9:$F$77,UK!$C$9:$C$77,Data!$H6634),IF(AND($C4356="Tonne",$E4356="Fully converted"),SUMIFS(UK!$F$9:$F$77,UK!$C$9:$C$77,Data!$H6634),""))))</f>
        <v/>
      </c>
      <c r="B4356" t="s">
        <v>45</v>
      </c>
      <c r="C4356" t="s">
        <v>144</v>
      </c>
      <c r="D4356" t="s">
        <v>49</v>
      </c>
      <c r="E4356" t="s">
        <v>142</v>
      </c>
      <c r="F4356" s="32" t="s">
        <v>40</v>
      </c>
      <c r="G4356" s="32" t="s">
        <v>59</v>
      </c>
      <c r="H4356" s="32" t="s">
        <v>59</v>
      </c>
      <c r="I4356" s="32" t="s">
        <v>59</v>
      </c>
    </row>
    <row r="4357" spans="1:9" x14ac:dyDescent="0.25">
      <c r="A4357" t="str">
        <f>IF(AND($C4357="Area (ha)",$E4357="Fully converted"),SUMIFS(UK!$E$9:$E$77,UK!$C$9:$C$77,Data!$H6635),IF(AND($C4357="Area (ha)",$E4357="In conversion"),SUMIFS(UK!$F$9:$F$77,UK!$C$9:$C$77,Data!$H6635),IF(AND($C4357="Area (ha)",$E4357="Total"),SUMIFS(UK!$F$9:$F$77,UK!$C$9:$C$77,Data!$H6635),IF(AND($C4357="Tonne",$E4357="Fully converted"),SUMIFS(UK!$F$9:$F$77,UK!$C$9:$C$77,Data!$H6635),""))))</f>
        <v/>
      </c>
      <c r="B4357" t="s">
        <v>45</v>
      </c>
      <c r="C4357" t="s">
        <v>144</v>
      </c>
      <c r="D4357" t="s">
        <v>49</v>
      </c>
      <c r="E4357" t="s">
        <v>142</v>
      </c>
      <c r="F4357" s="32" t="s">
        <v>40</v>
      </c>
      <c r="G4357" s="32" t="s">
        <v>60</v>
      </c>
      <c r="H4357" s="32" t="s">
        <v>60</v>
      </c>
      <c r="I4357" s="32" t="s">
        <v>60</v>
      </c>
    </row>
    <row r="4358" spans="1:9" x14ac:dyDescent="0.25">
      <c r="A4358" t="str">
        <f>IF(AND($C4358="Area (ha)",$E4358="Fully converted"),SUMIFS(UK!$E$9:$E$77,UK!$C$9:$C$77,Data!$H6636),IF(AND($C4358="Area (ha)",$E4358="In conversion"),SUMIFS(UK!$F$9:$F$77,UK!$C$9:$C$77,Data!$H6636),IF(AND($C4358="Area (ha)",$E4358="Total"),SUMIFS(UK!$F$9:$F$77,UK!$C$9:$C$77,Data!$H6636),IF(AND($C4358="Tonne",$E4358="Fully converted"),SUMIFS(UK!$F$9:$F$77,UK!$C$9:$C$77,Data!$H6636),""))))</f>
        <v/>
      </c>
      <c r="B4358" t="s">
        <v>45</v>
      </c>
      <c r="C4358" t="s">
        <v>144</v>
      </c>
      <c r="D4358" t="s">
        <v>49</v>
      </c>
      <c r="E4358" t="s">
        <v>142</v>
      </c>
      <c r="F4358" s="32" t="s">
        <v>40</v>
      </c>
      <c r="G4358" s="32" t="s">
        <v>61</v>
      </c>
      <c r="H4358" s="32" t="s">
        <v>61</v>
      </c>
      <c r="I4358" s="32" t="s">
        <v>61</v>
      </c>
    </row>
    <row r="4359" spans="1:9" x14ac:dyDescent="0.25">
      <c r="A4359" t="str">
        <f>IF(AND($C4359="Area (ha)",$E4359="Fully converted"),SUMIFS(UK!$E$9:$E$77,UK!$C$9:$C$77,Data!$H6637),IF(AND($C4359="Area (ha)",$E4359="In conversion"),SUMIFS(UK!$F$9:$F$77,UK!$C$9:$C$77,Data!$H6637),IF(AND($C4359="Area (ha)",$E4359="Total"),SUMIFS(UK!$F$9:$F$77,UK!$C$9:$C$77,Data!$H6637),IF(AND($C4359="Tonne",$E4359="Fully converted"),SUMIFS(UK!$F$9:$F$77,UK!$C$9:$C$77,Data!$H6637),""))))</f>
        <v/>
      </c>
      <c r="B4359" t="s">
        <v>45</v>
      </c>
      <c r="C4359" t="s">
        <v>144</v>
      </c>
      <c r="D4359" t="s">
        <v>49</v>
      </c>
      <c r="E4359" t="s">
        <v>142</v>
      </c>
      <c r="F4359" s="32" t="s">
        <v>40</v>
      </c>
      <c r="G4359" s="32" t="s">
        <v>62</v>
      </c>
      <c r="H4359" s="32" t="s">
        <v>62</v>
      </c>
      <c r="I4359" s="32" t="s">
        <v>62</v>
      </c>
    </row>
    <row r="4360" spans="1:9" x14ac:dyDescent="0.25">
      <c r="A4360" t="str">
        <f>IF(AND($C4360="Area (ha)",$E4360="Fully converted"),SUMIFS(UK!$E$9:$E$77,UK!$C$9:$C$77,Data!$H6638),IF(AND($C4360="Area (ha)",$E4360="In conversion"),SUMIFS(UK!$F$9:$F$77,UK!$C$9:$C$77,Data!$H6638),IF(AND($C4360="Area (ha)",$E4360="Total"),SUMIFS(UK!$F$9:$F$77,UK!$C$9:$C$77,Data!$H6638),IF(AND($C4360="Tonne",$E4360="Fully converted"),SUMIFS(UK!$F$9:$F$77,UK!$C$9:$C$77,Data!$H6638),""))))</f>
        <v/>
      </c>
      <c r="B4360" t="s">
        <v>45</v>
      </c>
      <c r="C4360" t="s">
        <v>144</v>
      </c>
      <c r="D4360" t="s">
        <v>49</v>
      </c>
      <c r="E4360" t="s">
        <v>142</v>
      </c>
      <c r="F4360" s="32" t="s">
        <v>40</v>
      </c>
      <c r="G4360" s="32" t="s">
        <v>63</v>
      </c>
      <c r="H4360" s="32" t="s">
        <v>63</v>
      </c>
      <c r="I4360" s="32" t="s">
        <v>63</v>
      </c>
    </row>
    <row r="4361" spans="1:9" x14ac:dyDescent="0.25">
      <c r="A4361" t="str">
        <f>IF(AND($C4361="Area (ha)",$E4361="Fully converted"),SUMIFS(UK!$E$9:$E$77,UK!$C$9:$C$77,Data!$H6639),IF(AND($C4361="Area (ha)",$E4361="In conversion"),SUMIFS(UK!$F$9:$F$77,UK!$C$9:$C$77,Data!$H6639),IF(AND($C4361="Area (ha)",$E4361="Total"),SUMIFS(UK!$F$9:$F$77,UK!$C$9:$C$77,Data!$H6639),IF(AND($C4361="Tonne",$E4361="Fully converted"),SUMIFS(UK!$F$9:$F$77,UK!$C$9:$C$77,Data!$H6639),""))))</f>
        <v/>
      </c>
      <c r="B4361" t="s">
        <v>45</v>
      </c>
      <c r="C4361" t="s">
        <v>144</v>
      </c>
      <c r="D4361" t="s">
        <v>49</v>
      </c>
      <c r="E4361" t="s">
        <v>142</v>
      </c>
      <c r="F4361" s="32" t="s">
        <v>40</v>
      </c>
      <c r="G4361" s="32" t="s">
        <v>64</v>
      </c>
      <c r="H4361" s="32" t="s">
        <v>64</v>
      </c>
      <c r="I4361" s="32" t="s">
        <v>64</v>
      </c>
    </row>
    <row r="4362" spans="1:9" x14ac:dyDescent="0.25">
      <c r="A4362" t="str">
        <f>IF(AND($C4362="Area (ha)",$E4362="Fully converted"),SUMIFS(UK!$E$9:$E$77,UK!$C$9:$C$77,Data!$H6640),IF(AND($C4362="Area (ha)",$E4362="In conversion"),SUMIFS(UK!$F$9:$F$77,UK!$C$9:$C$77,Data!$H6640),IF(AND($C4362="Area (ha)",$E4362="Total"),SUMIFS(UK!$F$9:$F$77,UK!$C$9:$C$77,Data!$H6640),IF(AND($C4362="Tonne",$E4362="Fully converted"),SUMIFS(UK!$F$9:$F$77,UK!$C$9:$C$77,Data!$H6640),""))))</f>
        <v/>
      </c>
      <c r="B4362" t="s">
        <v>45</v>
      </c>
      <c r="C4362" t="s">
        <v>144</v>
      </c>
      <c r="D4362" t="s">
        <v>49</v>
      </c>
      <c r="E4362" t="s">
        <v>142</v>
      </c>
      <c r="F4362" s="32" t="s">
        <v>40</v>
      </c>
      <c r="G4362" s="32" t="s">
        <v>123</v>
      </c>
      <c r="H4362" s="32" t="s">
        <v>123</v>
      </c>
      <c r="I4362" s="32" t="s">
        <v>123</v>
      </c>
    </row>
    <row r="4363" spans="1:9" x14ac:dyDescent="0.25">
      <c r="A4363" t="str">
        <f>IF(AND($C4363="Area (ha)",$E4363="Fully converted"),SUMIFS(UK!$E$9:$E$77,UK!$C$9:$C$77,Data!$H6641),IF(AND($C4363="Area (ha)",$E4363="In conversion"),SUMIFS(UK!$F$9:$F$77,UK!$C$9:$C$77,Data!$H6641),IF(AND($C4363="Area (ha)",$E4363="Total"),SUMIFS(UK!$F$9:$F$77,UK!$C$9:$C$77,Data!$H6641),IF(AND($C4363="Tonne",$E4363="Fully converted"),SUMIFS(UK!$F$9:$F$77,UK!$C$9:$C$77,Data!$H6641),""))))</f>
        <v/>
      </c>
      <c r="B4363" t="s">
        <v>45</v>
      </c>
      <c r="C4363" t="s">
        <v>144</v>
      </c>
      <c r="D4363" t="s">
        <v>49</v>
      </c>
      <c r="E4363" t="s">
        <v>142</v>
      </c>
      <c r="F4363" s="32" t="s">
        <v>40</v>
      </c>
      <c r="G4363" s="32" t="s">
        <v>66</v>
      </c>
      <c r="H4363" s="32" t="s">
        <v>66</v>
      </c>
      <c r="I4363" s="32" t="s">
        <v>236</v>
      </c>
    </row>
    <row r="4364" spans="1:9" x14ac:dyDescent="0.25">
      <c r="A4364" t="str">
        <f>IF(AND($C4364="Area (ha)",$E4364="Fully converted"),SUMIFS(UK!$E$9:$E$77,UK!$C$9:$C$77,Data!$H6642),IF(AND($C4364="Area (ha)",$E4364="In conversion"),SUMIFS(UK!$F$9:$F$77,UK!$C$9:$C$77,Data!$H6642),IF(AND($C4364="Area (ha)",$E4364="Total"),SUMIFS(UK!$F$9:$F$77,UK!$C$9:$C$77,Data!$H6642),IF(AND($C4364="Tonne",$E4364="Fully converted"),SUMIFS(UK!$F$9:$F$77,UK!$C$9:$C$77,Data!$H6642),""))))</f>
        <v/>
      </c>
      <c r="B4364" t="s">
        <v>45</v>
      </c>
      <c r="C4364" t="s">
        <v>144</v>
      </c>
      <c r="D4364" t="s">
        <v>49</v>
      </c>
      <c r="E4364" t="s">
        <v>142</v>
      </c>
      <c r="F4364" s="32" t="s">
        <v>40</v>
      </c>
      <c r="G4364" s="32" t="s">
        <v>67</v>
      </c>
      <c r="H4364" s="32" t="s">
        <v>67</v>
      </c>
      <c r="I4364" s="32" t="s">
        <v>67</v>
      </c>
    </row>
    <row r="4365" spans="1:9" x14ac:dyDescent="0.25">
      <c r="A4365" t="str">
        <f>IF(AND($C4365="Area (ha)",$E4365="Fully converted"),SUMIFS(UK!$E$9:$E$77,UK!$C$9:$C$77,Data!$H6643),IF(AND($C4365="Area (ha)",$E4365="In conversion"),SUMIFS(UK!$F$9:$F$77,UK!$C$9:$C$77,Data!$H6643),IF(AND($C4365="Area (ha)",$E4365="Total"),SUMIFS(UK!$F$9:$F$77,UK!$C$9:$C$77,Data!$H6643),IF(AND($C4365="Tonne",$E4365="Fully converted"),SUMIFS(UK!$F$9:$F$77,UK!$C$9:$C$77,Data!$H6643),""))))</f>
        <v/>
      </c>
      <c r="B4365" t="s">
        <v>45</v>
      </c>
      <c r="C4365" t="s">
        <v>144</v>
      </c>
      <c r="D4365" t="s">
        <v>49</v>
      </c>
      <c r="E4365" t="s">
        <v>142</v>
      </c>
      <c r="F4365" s="32" t="s">
        <v>40</v>
      </c>
      <c r="G4365" s="32" t="s">
        <v>68</v>
      </c>
      <c r="H4365" s="32" t="s">
        <v>68</v>
      </c>
      <c r="I4365" s="32" t="s">
        <v>68</v>
      </c>
    </row>
    <row r="4366" spans="1:9" x14ac:dyDescent="0.25">
      <c r="A4366" t="str">
        <f>IF(AND($C4366="Area (ha)",$E4366="Fully converted"),SUMIFS(UK!$E$9:$E$77,UK!$C$9:$C$77,Data!$H6644),IF(AND($C4366="Area (ha)",$E4366="In conversion"),SUMIFS(UK!$F$9:$F$77,UK!$C$9:$C$77,Data!$H6644),IF(AND($C4366="Area (ha)",$E4366="Total"),SUMIFS(UK!$F$9:$F$77,UK!$C$9:$C$77,Data!$H6644),IF(AND($C4366="Tonne",$E4366="Fully converted"),SUMIFS(UK!$F$9:$F$77,UK!$C$9:$C$77,Data!$H6644),""))))</f>
        <v/>
      </c>
      <c r="B4366" t="s">
        <v>45</v>
      </c>
      <c r="C4366" t="s">
        <v>144</v>
      </c>
      <c r="D4366" t="s">
        <v>49</v>
      </c>
      <c r="E4366" t="s">
        <v>142</v>
      </c>
      <c r="F4366" s="32" t="s">
        <v>40</v>
      </c>
      <c r="G4366" s="32" t="s">
        <v>69</v>
      </c>
      <c r="H4366" s="32" t="s">
        <v>69</v>
      </c>
      <c r="I4366" s="32" t="s">
        <v>69</v>
      </c>
    </row>
    <row r="4367" spans="1:9" x14ac:dyDescent="0.25">
      <c r="A4367" t="str">
        <f>IF(AND($C4367="Area (ha)",$E4367="Fully converted"),SUMIFS(UK!$E$9:$E$77,UK!$C$9:$C$77,Data!$H6645),IF(AND($C4367="Area (ha)",$E4367="In conversion"),SUMIFS(UK!$F$9:$F$77,UK!$C$9:$C$77,Data!$H6645),IF(AND($C4367="Area (ha)",$E4367="Total"),SUMIFS(UK!$F$9:$F$77,UK!$C$9:$C$77,Data!$H6645),IF(AND($C4367="Tonne",$E4367="Fully converted"),SUMIFS(UK!$F$9:$F$77,UK!$C$9:$C$77,Data!$H6645),""))))</f>
        <v/>
      </c>
      <c r="B4367" t="s">
        <v>45</v>
      </c>
      <c r="C4367" t="s">
        <v>144</v>
      </c>
      <c r="D4367" t="s">
        <v>49</v>
      </c>
      <c r="E4367" t="s">
        <v>142</v>
      </c>
      <c r="F4367" s="32" t="s">
        <v>40</v>
      </c>
      <c r="G4367" s="32" t="s">
        <v>124</v>
      </c>
      <c r="H4367" s="32" t="s">
        <v>124</v>
      </c>
      <c r="I4367" s="32" t="s">
        <v>124</v>
      </c>
    </row>
    <row r="4368" spans="1:9" x14ac:dyDescent="0.25">
      <c r="A4368" t="str">
        <f>IF(AND($C4368="Area (ha)",$E4368="Fully converted"),SUMIFS(UK!$E$9:$E$77,UK!$C$9:$C$77,Data!$H6646),IF(AND($C4368="Area (ha)",$E4368="In conversion"),SUMIFS(UK!$F$9:$F$77,UK!$C$9:$C$77,Data!$H6646),IF(AND($C4368="Area (ha)",$E4368="Total"),SUMIFS(UK!$F$9:$F$77,UK!$C$9:$C$77,Data!$H6646),IF(AND($C4368="Tonne",$E4368="Fully converted"),SUMIFS(UK!$F$9:$F$77,UK!$C$9:$C$77,Data!$H6646),""))))</f>
        <v/>
      </c>
      <c r="B4368" t="s">
        <v>45</v>
      </c>
      <c r="C4368" t="s">
        <v>144</v>
      </c>
      <c r="D4368" t="s">
        <v>49</v>
      </c>
      <c r="E4368" t="s">
        <v>142</v>
      </c>
      <c r="F4368" s="32" t="s">
        <v>40</v>
      </c>
      <c r="G4368" s="32" t="s">
        <v>71</v>
      </c>
      <c r="H4368" s="32" t="s">
        <v>71</v>
      </c>
      <c r="I4368" s="32" t="s">
        <v>71</v>
      </c>
    </row>
    <row r="4369" spans="1:9" x14ac:dyDescent="0.25">
      <c r="A4369" t="str">
        <f>IF(AND($C4369="Area (ha)",$E4369="Fully converted"),SUMIFS(UK!$E$9:$E$77,UK!$C$9:$C$77,Data!$H6647),IF(AND($C4369="Area (ha)",$E4369="In conversion"),SUMIFS(UK!$F$9:$F$77,UK!$C$9:$C$77,Data!$H6647),IF(AND($C4369="Area (ha)",$E4369="Total"),SUMIFS(UK!$F$9:$F$77,UK!$C$9:$C$77,Data!$H6647),IF(AND($C4369="Tonne",$E4369="Fully converted"),SUMIFS(UK!$F$9:$F$77,UK!$C$9:$C$77,Data!$H6647),""))))</f>
        <v/>
      </c>
      <c r="B4369" t="s">
        <v>45</v>
      </c>
      <c r="C4369" t="s">
        <v>144</v>
      </c>
      <c r="D4369" t="s">
        <v>49</v>
      </c>
      <c r="E4369" t="s">
        <v>142</v>
      </c>
      <c r="F4369" s="32" t="s">
        <v>40</v>
      </c>
      <c r="G4369" s="32" t="s">
        <v>72</v>
      </c>
      <c r="H4369" s="32" t="s">
        <v>72</v>
      </c>
      <c r="I4369" s="32" t="s">
        <v>72</v>
      </c>
    </row>
    <row r="4370" spans="1:9" x14ac:dyDescent="0.25">
      <c r="A4370" t="str">
        <f>IF(AND($C4370="Area (ha)",$E4370="Fully converted"),SUMIFS(UK!$E$9:$E$77,UK!$C$9:$C$77,Data!$H6648),IF(AND($C4370="Area (ha)",$E4370="In conversion"),SUMIFS(UK!$F$9:$F$77,UK!$C$9:$C$77,Data!$H6648),IF(AND($C4370="Area (ha)",$E4370="Total"),SUMIFS(UK!$F$9:$F$77,UK!$C$9:$C$77,Data!$H6648),IF(AND($C4370="Tonne",$E4370="Fully converted"),SUMIFS(UK!$F$9:$F$77,UK!$C$9:$C$77,Data!$H6648),""))))</f>
        <v/>
      </c>
      <c r="B4370" t="s">
        <v>45</v>
      </c>
      <c r="C4370" t="s">
        <v>144</v>
      </c>
      <c r="D4370" t="s">
        <v>49</v>
      </c>
      <c r="E4370" t="s">
        <v>142</v>
      </c>
      <c r="F4370" s="32" t="s">
        <v>40</v>
      </c>
      <c r="G4370" s="32" t="s">
        <v>73</v>
      </c>
      <c r="H4370" s="32" t="s">
        <v>73</v>
      </c>
      <c r="I4370" s="32" t="s">
        <v>73</v>
      </c>
    </row>
    <row r="4371" spans="1:9" x14ac:dyDescent="0.25">
      <c r="A4371" t="str">
        <f>IF(AND($C4371="Area (ha)",$E4371="Fully converted"),SUMIFS(UK!$E$9:$E$77,UK!$C$9:$C$77,Data!$H6649),IF(AND($C4371="Area (ha)",$E4371="In conversion"),SUMIFS(UK!$F$9:$F$77,UK!$C$9:$C$77,Data!$H6649),IF(AND($C4371="Area (ha)",$E4371="Total"),SUMIFS(UK!$F$9:$F$77,UK!$C$9:$C$77,Data!$H6649),IF(AND($C4371="Tonne",$E4371="Fully converted"),SUMIFS(UK!$F$9:$F$77,UK!$C$9:$C$77,Data!$H6649),""))))</f>
        <v/>
      </c>
      <c r="B4371" t="s">
        <v>45</v>
      </c>
      <c r="C4371" t="s">
        <v>144</v>
      </c>
      <c r="D4371" t="s">
        <v>49</v>
      </c>
      <c r="E4371" t="s">
        <v>142</v>
      </c>
      <c r="F4371" s="32" t="s">
        <v>40</v>
      </c>
      <c r="G4371" s="32" t="s">
        <v>74</v>
      </c>
      <c r="H4371" s="32" t="s">
        <v>74</v>
      </c>
      <c r="I4371" s="32" t="s">
        <v>74</v>
      </c>
    </row>
    <row r="4372" spans="1:9" x14ac:dyDescent="0.25">
      <c r="A4372" t="str">
        <f>IF(AND($C4372="Area (ha)",$E4372="Fully converted"),SUMIFS(UK!$E$9:$E$77,UK!$C$9:$C$77,Data!$H6650),IF(AND($C4372="Area (ha)",$E4372="In conversion"),SUMIFS(UK!$F$9:$F$77,UK!$C$9:$C$77,Data!$H6650),IF(AND($C4372="Area (ha)",$E4372="Total"),SUMIFS(UK!$F$9:$F$77,UK!$C$9:$C$77,Data!$H6650),IF(AND($C4372="Tonne",$E4372="Fully converted"),SUMIFS(UK!$F$9:$F$77,UK!$C$9:$C$77,Data!$H6650),""))))</f>
        <v/>
      </c>
      <c r="B4372" t="s">
        <v>45</v>
      </c>
      <c r="C4372" t="s">
        <v>144</v>
      </c>
      <c r="D4372" t="s">
        <v>49</v>
      </c>
      <c r="E4372" t="s">
        <v>142</v>
      </c>
      <c r="F4372" s="32" t="s">
        <v>40</v>
      </c>
      <c r="G4372" s="32" t="s">
        <v>125</v>
      </c>
      <c r="H4372" s="32" t="s">
        <v>75</v>
      </c>
      <c r="I4372" s="32" t="s">
        <v>125</v>
      </c>
    </row>
    <row r="4373" spans="1:9" x14ac:dyDescent="0.25">
      <c r="A4373" t="str">
        <f>IF(AND($C4373="Area (ha)",$E4373="Fully converted"),SUMIFS(UK!$E$9:$E$77,UK!$C$9:$C$77,Data!$H6651),IF(AND($C4373="Area (ha)",$E4373="In conversion"),SUMIFS(UK!$F$9:$F$77,UK!$C$9:$C$77,Data!$H6651),IF(AND($C4373="Area (ha)",$E4373="Total"),SUMIFS(UK!$F$9:$F$77,UK!$C$9:$C$77,Data!$H6651),IF(AND($C4373="Tonne",$E4373="Fully converted"),SUMIFS(UK!$F$9:$F$77,UK!$C$9:$C$77,Data!$H6651),""))))</f>
        <v/>
      </c>
      <c r="B4373" t="s">
        <v>45</v>
      </c>
      <c r="C4373" t="s">
        <v>144</v>
      </c>
      <c r="D4373" t="s">
        <v>49</v>
      </c>
      <c r="E4373" t="s">
        <v>142</v>
      </c>
      <c r="F4373" s="32" t="s">
        <v>40</v>
      </c>
      <c r="G4373" s="32" t="s">
        <v>76</v>
      </c>
      <c r="H4373" s="32" t="s">
        <v>76</v>
      </c>
      <c r="I4373" s="32" t="s">
        <v>76</v>
      </c>
    </row>
    <row r="4374" spans="1:9" x14ac:dyDescent="0.25">
      <c r="A4374" t="str">
        <f>IF(AND($C4374="Area (ha)",$E4374="Fully converted"),SUMIFS(UK!$E$9:$E$77,UK!$C$9:$C$77,Data!$H6652),IF(AND($C4374="Area (ha)",$E4374="In conversion"),SUMIFS(UK!$F$9:$F$77,UK!$C$9:$C$77,Data!$H6652),IF(AND($C4374="Area (ha)",$E4374="Total"),SUMIFS(UK!$F$9:$F$77,UK!$C$9:$C$77,Data!$H6652),IF(AND($C4374="Tonne",$E4374="Fully converted"),SUMIFS(UK!$F$9:$F$77,UK!$C$9:$C$77,Data!$H6652),""))))</f>
        <v/>
      </c>
      <c r="B4374" t="s">
        <v>45</v>
      </c>
      <c r="C4374" t="s">
        <v>144</v>
      </c>
      <c r="D4374" t="s">
        <v>49</v>
      </c>
      <c r="E4374" t="s">
        <v>142</v>
      </c>
      <c r="F4374" s="32" t="s">
        <v>40</v>
      </c>
      <c r="G4374" s="32" t="s">
        <v>77</v>
      </c>
      <c r="H4374" s="32" t="s">
        <v>77</v>
      </c>
      <c r="I4374" s="32" t="s">
        <v>77</v>
      </c>
    </row>
    <row r="4375" spans="1:9" x14ac:dyDescent="0.25">
      <c r="A4375" t="str">
        <f>IF(AND($C4375="Area (ha)",$E4375="Fully converted"),SUMIFS(UK!$E$9:$E$77,UK!$C$9:$C$77,Data!$H6653),IF(AND($C4375="Area (ha)",$E4375="In conversion"),SUMIFS(UK!$F$9:$F$77,UK!$C$9:$C$77,Data!$H6653),IF(AND($C4375="Area (ha)",$E4375="Total"),SUMIFS(UK!$F$9:$F$77,UK!$C$9:$C$77,Data!$H6653),IF(AND($C4375="Tonne",$E4375="Fully converted"),SUMIFS(UK!$F$9:$F$77,UK!$C$9:$C$77,Data!$H6653),""))))</f>
        <v/>
      </c>
      <c r="B4375" t="s">
        <v>45</v>
      </c>
      <c r="C4375" t="s">
        <v>144</v>
      </c>
      <c r="D4375" t="s">
        <v>49</v>
      </c>
      <c r="E4375" t="s">
        <v>142</v>
      </c>
      <c r="F4375" s="32" t="s">
        <v>40</v>
      </c>
      <c r="G4375" s="32" t="s">
        <v>78</v>
      </c>
      <c r="H4375" s="32" t="s">
        <v>78</v>
      </c>
      <c r="I4375" s="32" t="s">
        <v>78</v>
      </c>
    </row>
    <row r="4376" spans="1:9" x14ac:dyDescent="0.25">
      <c r="A4376" t="str">
        <f>IF(AND($C4376="Area (ha)",$E4376="Fully converted"),SUMIFS(UK!$E$9:$E$77,UK!$C$9:$C$77,Data!$H6654),IF(AND($C4376="Area (ha)",$E4376="In conversion"),SUMIFS(UK!$F$9:$F$77,UK!$C$9:$C$77,Data!$H6654),IF(AND($C4376="Area (ha)",$E4376="Total"),SUMIFS(UK!$F$9:$F$77,UK!$C$9:$C$77,Data!$H6654),IF(AND($C4376="Tonne",$E4376="Fully converted"),SUMIFS(UK!$F$9:$F$77,UK!$C$9:$C$77,Data!$H6654),""))))</f>
        <v/>
      </c>
      <c r="B4376" t="s">
        <v>45</v>
      </c>
      <c r="C4376" t="s">
        <v>144</v>
      </c>
      <c r="D4376" t="s">
        <v>49</v>
      </c>
      <c r="E4376" t="s">
        <v>142</v>
      </c>
      <c r="F4376" s="32" t="s">
        <v>40</v>
      </c>
      <c r="G4376" s="32" t="s">
        <v>126</v>
      </c>
      <c r="H4376" s="32" t="s">
        <v>126</v>
      </c>
      <c r="I4376" s="32" t="s">
        <v>126</v>
      </c>
    </row>
    <row r="4377" spans="1:9" x14ac:dyDescent="0.25">
      <c r="A4377" t="str">
        <f>IF(AND($C4377="Area (ha)",$E4377="Fully converted"),SUMIFS(UK!$E$9:$E$77,UK!$C$9:$C$77,Data!$H6655),IF(AND($C4377="Area (ha)",$E4377="In conversion"),SUMIFS(UK!$F$9:$F$77,UK!$C$9:$C$77,Data!$H6655),IF(AND($C4377="Area (ha)",$E4377="Total"),SUMIFS(UK!$F$9:$F$77,UK!$C$9:$C$77,Data!$H6655),IF(AND($C4377="Tonne",$E4377="Fully converted"),SUMIFS(UK!$F$9:$F$77,UK!$C$9:$C$77,Data!$H6655),""))))</f>
        <v/>
      </c>
      <c r="B4377" t="s">
        <v>45</v>
      </c>
      <c r="C4377" t="s">
        <v>144</v>
      </c>
      <c r="D4377" t="s">
        <v>49</v>
      </c>
      <c r="E4377" t="s">
        <v>142</v>
      </c>
      <c r="F4377" s="32" t="s">
        <v>40</v>
      </c>
      <c r="G4377" s="32" t="s">
        <v>80</v>
      </c>
      <c r="H4377" s="32" t="s">
        <v>80</v>
      </c>
      <c r="I4377" s="32" t="s">
        <v>80</v>
      </c>
    </row>
    <row r="4378" spans="1:9" x14ac:dyDescent="0.25">
      <c r="A4378" t="str">
        <f>IF(AND($C4378="Area (ha)",$E4378="Fully converted"),SUMIFS(UK!$E$9:$E$77,UK!$C$9:$C$77,Data!$H6656),IF(AND($C4378="Area (ha)",$E4378="In conversion"),SUMIFS(UK!$F$9:$F$77,UK!$C$9:$C$77,Data!$H6656),IF(AND($C4378="Area (ha)",$E4378="Total"),SUMIFS(UK!$F$9:$F$77,UK!$C$9:$C$77,Data!$H6656),IF(AND($C4378="Tonne",$E4378="Fully converted"),SUMIFS(UK!$F$9:$F$77,UK!$C$9:$C$77,Data!$H6656),""))))</f>
        <v/>
      </c>
      <c r="B4378" t="s">
        <v>45</v>
      </c>
      <c r="C4378" t="s">
        <v>144</v>
      </c>
      <c r="D4378" t="s">
        <v>49</v>
      </c>
      <c r="E4378" t="s">
        <v>142</v>
      </c>
      <c r="F4378" s="32" t="s">
        <v>40</v>
      </c>
      <c r="G4378" s="32" t="s">
        <v>81</v>
      </c>
      <c r="H4378" s="32" t="s">
        <v>81</v>
      </c>
      <c r="I4378" s="32" t="s">
        <v>81</v>
      </c>
    </row>
    <row r="4379" spans="1:9" x14ac:dyDescent="0.25">
      <c r="A4379" t="str">
        <f>IF(AND($C4379="Area (ha)",$E4379="Fully converted"),SUMIFS(UK!$E$9:$E$77,UK!$C$9:$C$77,Data!$H6657),IF(AND($C4379="Area (ha)",$E4379="In conversion"),SUMIFS(UK!$F$9:$F$77,UK!$C$9:$C$77,Data!$H6657),IF(AND($C4379="Area (ha)",$E4379="Total"),SUMIFS(UK!$F$9:$F$77,UK!$C$9:$C$77,Data!$H6657),IF(AND($C4379="Tonne",$E4379="Fully converted"),SUMIFS(UK!$F$9:$F$77,UK!$C$9:$C$77,Data!$H6657),""))))</f>
        <v/>
      </c>
      <c r="B4379" t="s">
        <v>45</v>
      </c>
      <c r="C4379" t="s">
        <v>144</v>
      </c>
      <c r="D4379" t="s">
        <v>49</v>
      </c>
      <c r="E4379" t="s">
        <v>142</v>
      </c>
      <c r="F4379" s="32" t="s">
        <v>40</v>
      </c>
      <c r="G4379" s="32" t="s">
        <v>82</v>
      </c>
      <c r="H4379" s="32" t="s">
        <v>82</v>
      </c>
      <c r="I4379" s="32" t="s">
        <v>82</v>
      </c>
    </row>
    <row r="4380" spans="1:9" x14ac:dyDescent="0.25">
      <c r="A4380" t="str">
        <f>IF(AND($C4380="Area (ha)",$E4380="Fully converted"),SUMIFS(UK!$E$9:$E$77,UK!$C$9:$C$77,Data!$H6658),IF(AND($C4380="Area (ha)",$E4380="In conversion"),SUMIFS(UK!$F$9:$F$77,UK!$C$9:$C$77,Data!$H6658),IF(AND($C4380="Area (ha)",$E4380="Total"),SUMIFS(UK!$F$9:$F$77,UK!$C$9:$C$77,Data!$H6658),IF(AND($C4380="Tonne",$E4380="Fully converted"),SUMIFS(UK!$F$9:$F$77,UK!$C$9:$C$77,Data!$H6658),""))))</f>
        <v/>
      </c>
      <c r="B4380" t="s">
        <v>45</v>
      </c>
      <c r="C4380" t="s">
        <v>144</v>
      </c>
      <c r="D4380" t="s">
        <v>49</v>
      </c>
      <c r="E4380" t="s">
        <v>142</v>
      </c>
      <c r="F4380" s="32" t="s">
        <v>40</v>
      </c>
      <c r="G4380" s="32" t="s">
        <v>83</v>
      </c>
      <c r="H4380" s="32" t="s">
        <v>83</v>
      </c>
      <c r="I4380" s="32" t="s">
        <v>83</v>
      </c>
    </row>
    <row r="4381" spans="1:9" x14ac:dyDescent="0.25">
      <c r="A4381" t="str">
        <f>IF(AND($C4381="Area (ha)",$E4381="Fully converted"),SUMIFS(UK!$E$9:$E$77,UK!$C$9:$C$77,Data!$H6659),IF(AND($C4381="Area (ha)",$E4381="In conversion"),SUMIFS(UK!$F$9:$F$77,UK!$C$9:$C$77,Data!$H6659),IF(AND($C4381="Area (ha)",$E4381="Total"),SUMIFS(UK!$F$9:$F$77,UK!$C$9:$C$77,Data!$H6659),IF(AND($C4381="Tonne",$E4381="Fully converted"),SUMIFS(UK!$F$9:$F$77,UK!$C$9:$C$77,Data!$H6659),""))))</f>
        <v/>
      </c>
      <c r="B4381" t="s">
        <v>45</v>
      </c>
      <c r="C4381" t="s">
        <v>144</v>
      </c>
      <c r="D4381" t="s">
        <v>49</v>
      </c>
      <c r="E4381" t="s">
        <v>142</v>
      </c>
      <c r="F4381" s="32" t="s">
        <v>40</v>
      </c>
      <c r="G4381" s="32" t="s">
        <v>84</v>
      </c>
      <c r="H4381" s="32" t="s">
        <v>84</v>
      </c>
      <c r="I4381" s="32" t="s">
        <v>84</v>
      </c>
    </row>
    <row r="4382" spans="1:9" x14ac:dyDescent="0.25">
      <c r="A4382" t="str">
        <f>IF(AND($C4382="Area (ha)",$E4382="Fully converted"),SUMIFS(UK!$E$9:$E$77,UK!$C$9:$C$77,Data!$H6660),IF(AND($C4382="Area (ha)",$E4382="In conversion"),SUMIFS(UK!$F$9:$F$77,UK!$C$9:$C$77,Data!$H6660),IF(AND($C4382="Area (ha)",$E4382="Total"),SUMIFS(UK!$F$9:$F$77,UK!$C$9:$C$77,Data!$H6660),IF(AND($C4382="Tonne",$E4382="Fully converted"),SUMIFS(UK!$F$9:$F$77,UK!$C$9:$C$77,Data!$H6660),""))))</f>
        <v/>
      </c>
      <c r="B4382" t="s">
        <v>45</v>
      </c>
      <c r="C4382" t="s">
        <v>144</v>
      </c>
      <c r="D4382" t="s">
        <v>49</v>
      </c>
      <c r="E4382" t="s">
        <v>142</v>
      </c>
      <c r="F4382" s="32" t="s">
        <v>40</v>
      </c>
      <c r="G4382" s="32" t="s">
        <v>85</v>
      </c>
      <c r="H4382" s="32" t="s">
        <v>85</v>
      </c>
      <c r="I4382" s="32" t="s">
        <v>235</v>
      </c>
    </row>
    <row r="4383" spans="1:9" x14ac:dyDescent="0.25">
      <c r="A4383" t="str">
        <f>IF(AND($C4383="Area (ha)",$E4383="Fully converted"),SUMIFS(UK!$E$9:$E$77,UK!$C$9:$C$77,Data!$H6661),IF(AND($C4383="Area (ha)",$E4383="In conversion"),SUMIFS(UK!$F$9:$F$77,UK!$C$9:$C$77,Data!$H6661),IF(AND($C4383="Area (ha)",$E4383="Total"),SUMIFS(UK!$F$9:$F$77,UK!$C$9:$C$77,Data!$H6661),IF(AND($C4383="Tonne",$E4383="Fully converted"),SUMIFS(UK!$F$9:$F$77,UK!$C$9:$C$77,Data!$H6661),""))))</f>
        <v/>
      </c>
      <c r="B4383" t="s">
        <v>45</v>
      </c>
      <c r="C4383" t="s">
        <v>144</v>
      </c>
      <c r="D4383" t="s">
        <v>49</v>
      </c>
      <c r="E4383" t="s">
        <v>142</v>
      </c>
      <c r="F4383" s="32" t="s">
        <v>40</v>
      </c>
      <c r="G4383" s="32" t="s">
        <v>127</v>
      </c>
      <c r="H4383" s="32" t="s">
        <v>127</v>
      </c>
      <c r="I4383" s="32" t="s">
        <v>127</v>
      </c>
    </row>
    <row r="4384" spans="1:9" x14ac:dyDescent="0.25">
      <c r="A4384" t="str">
        <f>IF(AND($C4384="Area (ha)",$E4384="Fully converted"),SUMIFS(UK!$E$9:$E$77,UK!$C$9:$C$77,Data!$H6662),IF(AND($C4384="Area (ha)",$E4384="In conversion"),SUMIFS(UK!$F$9:$F$77,UK!$C$9:$C$77,Data!$H6662),IF(AND($C4384="Area (ha)",$E4384="Total"),SUMIFS(UK!$F$9:$F$77,UK!$C$9:$C$77,Data!$H6662),IF(AND($C4384="Tonne",$E4384="Fully converted"),SUMIFS(UK!$F$9:$F$77,UK!$C$9:$C$77,Data!$H6662),""))))</f>
        <v/>
      </c>
      <c r="B4384" t="s">
        <v>45</v>
      </c>
      <c r="C4384" t="s">
        <v>144</v>
      </c>
      <c r="D4384" t="s">
        <v>49</v>
      </c>
      <c r="E4384" t="s">
        <v>142</v>
      </c>
      <c r="F4384" s="32" t="s">
        <v>40</v>
      </c>
      <c r="G4384" s="32" t="s">
        <v>128</v>
      </c>
      <c r="H4384" s="32" t="s">
        <v>128</v>
      </c>
      <c r="I4384" s="32" t="s">
        <v>128</v>
      </c>
    </row>
    <row r="4385" spans="1:9" x14ac:dyDescent="0.25">
      <c r="A4385" t="str">
        <f>IF(AND($C4385="Area (ha)",$E4385="Fully converted"),SUMIFS(UK!$E$9:$E$77,UK!$C$9:$C$77,Data!$H6663),IF(AND($C4385="Area (ha)",$E4385="In conversion"),SUMIFS(UK!$F$9:$F$77,UK!$C$9:$C$77,Data!$H6663),IF(AND($C4385="Area (ha)",$E4385="Total"),SUMIFS(UK!$F$9:$F$77,UK!$C$9:$C$77,Data!$H6663),IF(AND($C4385="Tonne",$E4385="Fully converted"),SUMIFS(UK!$F$9:$F$77,UK!$C$9:$C$77,Data!$H6663),""))))</f>
        <v/>
      </c>
      <c r="B4385" t="s">
        <v>45</v>
      </c>
      <c r="C4385" t="s">
        <v>144</v>
      </c>
      <c r="D4385" t="s">
        <v>49</v>
      </c>
      <c r="E4385" t="s">
        <v>142</v>
      </c>
      <c r="F4385" s="32" t="s">
        <v>40</v>
      </c>
      <c r="G4385" s="32" t="s">
        <v>129</v>
      </c>
      <c r="H4385" s="32" t="s">
        <v>129</v>
      </c>
      <c r="I4385" s="32" t="s">
        <v>129</v>
      </c>
    </row>
    <row r="4386" spans="1:9" x14ac:dyDescent="0.25">
      <c r="A4386" t="str">
        <f>IF(AND($C4386="Area (ha)",$E4386="Fully converted"),SUMIFS(UK!$E$9:$E$77,UK!$C$9:$C$77,Data!$H6664),IF(AND($C4386="Area (ha)",$E4386="In conversion"),SUMIFS(UK!$F$9:$F$77,UK!$C$9:$C$77,Data!$H6664),IF(AND($C4386="Area (ha)",$E4386="Total"),SUMIFS(UK!$F$9:$F$77,UK!$C$9:$C$77,Data!$H6664),IF(AND($C4386="Tonne",$E4386="Fully converted"),SUMIFS(UK!$F$9:$F$77,UK!$C$9:$C$77,Data!$H6664),""))))</f>
        <v/>
      </c>
      <c r="B4386" t="s">
        <v>45</v>
      </c>
      <c r="C4386" t="s">
        <v>144</v>
      </c>
      <c r="D4386" t="s">
        <v>49</v>
      </c>
      <c r="E4386" t="s">
        <v>142</v>
      </c>
      <c r="F4386" s="32" t="s">
        <v>40</v>
      </c>
      <c r="G4386" s="32" t="s">
        <v>130</v>
      </c>
      <c r="H4386" s="32" t="s">
        <v>130</v>
      </c>
      <c r="I4386" s="32" t="s">
        <v>130</v>
      </c>
    </row>
    <row r="4387" spans="1:9" x14ac:dyDescent="0.25">
      <c r="A4387" t="str">
        <f>IF(AND($C4387="Area (ha)",$E4387="Fully converted"),SUMIFS(UK!$E$9:$E$77,UK!$C$9:$C$77,Data!$H6665),IF(AND($C4387="Area (ha)",$E4387="In conversion"),SUMIFS(UK!$F$9:$F$77,UK!$C$9:$C$77,Data!$H6665),IF(AND($C4387="Area (ha)",$E4387="Total"),SUMIFS(UK!$F$9:$F$77,UK!$C$9:$C$77,Data!$H6665),IF(AND($C4387="Tonne",$E4387="Fully converted"),SUMIFS(UK!$F$9:$F$77,UK!$C$9:$C$77,Data!$H6665),""))))</f>
        <v/>
      </c>
      <c r="B4387" t="s">
        <v>45</v>
      </c>
      <c r="C4387" t="s">
        <v>144</v>
      </c>
      <c r="D4387" t="s">
        <v>49</v>
      </c>
      <c r="E4387" t="s">
        <v>142</v>
      </c>
      <c r="F4387" s="32" t="s">
        <v>40</v>
      </c>
      <c r="G4387" s="32" t="s">
        <v>131</v>
      </c>
      <c r="H4387" s="32" t="s">
        <v>131</v>
      </c>
      <c r="I4387" s="32" t="s">
        <v>131</v>
      </c>
    </row>
    <row r="4388" spans="1:9" x14ac:dyDescent="0.25">
      <c r="A4388" t="str">
        <f>IF(AND($C4388="Area (ha)",$E4388="Fully converted"),SUMIFS(UK!$E$9:$E$77,UK!$C$9:$C$77,Data!$H6666),IF(AND($C4388="Area (ha)",$E4388="In conversion"),SUMIFS(UK!$F$9:$F$77,UK!$C$9:$C$77,Data!$H6666),IF(AND($C4388="Area (ha)",$E4388="Total"),SUMIFS(UK!$F$9:$F$77,UK!$C$9:$C$77,Data!$H6666),IF(AND($C4388="Tonne",$E4388="Fully converted"),SUMIFS(UK!$F$9:$F$77,UK!$C$9:$C$77,Data!$H6666),""))))</f>
        <v/>
      </c>
      <c r="B4388" t="s">
        <v>45</v>
      </c>
      <c r="C4388" t="s">
        <v>144</v>
      </c>
      <c r="D4388" t="s">
        <v>49</v>
      </c>
      <c r="E4388" t="s">
        <v>142</v>
      </c>
      <c r="F4388" s="32" t="s">
        <v>40</v>
      </c>
      <c r="G4388" s="32" t="s">
        <v>91</v>
      </c>
      <c r="H4388" s="32" t="s">
        <v>91</v>
      </c>
      <c r="I4388" s="32" t="s">
        <v>91</v>
      </c>
    </row>
    <row r="4389" spans="1:9" x14ac:dyDescent="0.25">
      <c r="A4389" t="str">
        <f>IF(AND($C4389="Area (ha)",$E4389="Fully converted"),SUMIFS(UK!$E$9:$E$77,UK!$C$9:$C$77,Data!$H6667),IF(AND($C4389="Area (ha)",$E4389="In conversion"),SUMIFS(UK!$F$9:$F$77,UK!$C$9:$C$77,Data!$H6667),IF(AND($C4389="Area (ha)",$E4389="Total"),SUMIFS(UK!$F$9:$F$77,UK!$C$9:$C$77,Data!$H6667),IF(AND($C4389="Tonne",$E4389="Fully converted"),SUMIFS(UK!$F$9:$F$77,UK!$C$9:$C$77,Data!$H6667),""))))</f>
        <v/>
      </c>
      <c r="B4389" t="s">
        <v>45</v>
      </c>
      <c r="C4389" t="s">
        <v>144</v>
      </c>
      <c r="D4389" t="s">
        <v>49</v>
      </c>
      <c r="E4389" t="s">
        <v>142</v>
      </c>
      <c r="F4389" s="32" t="s">
        <v>40</v>
      </c>
      <c r="G4389" s="32" t="s">
        <v>92</v>
      </c>
      <c r="H4389" s="32" t="s">
        <v>92</v>
      </c>
      <c r="I4389" s="32" t="s">
        <v>92</v>
      </c>
    </row>
    <row r="4390" spans="1:9" x14ac:dyDescent="0.25">
      <c r="A4390" t="str">
        <f>IF(AND($C4390="Area (ha)",$E4390="Fully converted"),SUMIFS(UK!$E$9:$E$77,UK!$C$9:$C$77,Data!$H6668),IF(AND($C4390="Area (ha)",$E4390="In conversion"),SUMIFS(UK!$F$9:$F$77,UK!$C$9:$C$77,Data!$H6668),IF(AND($C4390="Area (ha)",$E4390="Total"),SUMIFS(UK!$F$9:$F$77,UK!$C$9:$C$77,Data!$H6668),IF(AND($C4390="Tonne",$E4390="Fully converted"),SUMIFS(UK!$F$9:$F$77,UK!$C$9:$C$77,Data!$H6668),""))))</f>
        <v/>
      </c>
      <c r="B4390" t="s">
        <v>45</v>
      </c>
      <c r="C4390" t="s">
        <v>144</v>
      </c>
      <c r="D4390" t="s">
        <v>49</v>
      </c>
      <c r="E4390" t="s">
        <v>142</v>
      </c>
      <c r="F4390" s="32" t="s">
        <v>40</v>
      </c>
      <c r="G4390" s="32" t="s">
        <v>93</v>
      </c>
      <c r="H4390" s="32" t="s">
        <v>93</v>
      </c>
      <c r="I4390" s="32" t="s">
        <v>93</v>
      </c>
    </row>
    <row r="4391" spans="1:9" x14ac:dyDescent="0.25">
      <c r="A4391" t="str">
        <f>IF(AND($C4391="Area (ha)",$E4391="Fully converted"),SUMIFS(UK!$E$9:$E$77,UK!$C$9:$C$77,Data!$H6669),IF(AND($C4391="Area (ha)",$E4391="In conversion"),SUMIFS(UK!$F$9:$F$77,UK!$C$9:$C$77,Data!$H6669),IF(AND($C4391="Area (ha)",$E4391="Total"),SUMIFS(UK!$F$9:$F$77,UK!$C$9:$C$77,Data!$H6669),IF(AND($C4391="Tonne",$E4391="Fully converted"),SUMIFS(UK!$F$9:$F$77,UK!$C$9:$C$77,Data!$H6669),""))))</f>
        <v/>
      </c>
      <c r="B4391" t="s">
        <v>45</v>
      </c>
      <c r="C4391" t="s">
        <v>144</v>
      </c>
      <c r="D4391" t="s">
        <v>49</v>
      </c>
      <c r="E4391" t="s">
        <v>142</v>
      </c>
      <c r="F4391" s="32" t="s">
        <v>40</v>
      </c>
      <c r="G4391" s="32" t="s">
        <v>94</v>
      </c>
      <c r="H4391" s="32" t="s">
        <v>94</v>
      </c>
      <c r="I4391" s="32" t="s">
        <v>94</v>
      </c>
    </row>
    <row r="4392" spans="1:9" x14ac:dyDescent="0.25">
      <c r="A4392" t="str">
        <f>IF(AND($C4392="Area (ha)",$E4392="Fully converted"),SUMIFS(UK!$E$9:$E$77,UK!$C$9:$C$77,Data!$H6670),IF(AND($C4392="Area (ha)",$E4392="In conversion"),SUMIFS(UK!$F$9:$F$77,UK!$C$9:$C$77,Data!$H6670),IF(AND($C4392="Area (ha)",$E4392="Total"),SUMIFS(UK!$F$9:$F$77,UK!$C$9:$C$77,Data!$H6670),IF(AND($C4392="Tonne",$E4392="Fully converted"),SUMIFS(UK!$F$9:$F$77,UK!$C$9:$C$77,Data!$H6670),""))))</f>
        <v/>
      </c>
      <c r="B4392" t="s">
        <v>45</v>
      </c>
      <c r="C4392" t="s">
        <v>144</v>
      </c>
      <c r="D4392" t="s">
        <v>49</v>
      </c>
      <c r="E4392" t="s">
        <v>142</v>
      </c>
      <c r="F4392" s="32" t="s">
        <v>40</v>
      </c>
      <c r="G4392" s="32" t="s">
        <v>95</v>
      </c>
      <c r="H4392" s="32" t="s">
        <v>95</v>
      </c>
      <c r="I4392" s="32" t="s">
        <v>95</v>
      </c>
    </row>
    <row r="4393" spans="1:9" x14ac:dyDescent="0.25">
      <c r="A4393" t="str">
        <f>IF(AND($C4393="Area (ha)",$E4393="Fully converted"),SUMIFS(UK!$E$9:$E$77,UK!$C$9:$C$77,Data!$H6671),IF(AND($C4393="Area (ha)",$E4393="In conversion"),SUMIFS(UK!$F$9:$F$77,UK!$C$9:$C$77,Data!$H6671),IF(AND($C4393="Area (ha)",$E4393="Total"),SUMIFS(UK!$F$9:$F$77,UK!$C$9:$C$77,Data!$H6671),IF(AND($C4393="Tonne",$E4393="Fully converted"),SUMIFS(UK!$F$9:$F$77,UK!$C$9:$C$77,Data!$H6671),""))))</f>
        <v/>
      </c>
      <c r="B4393" t="s">
        <v>45</v>
      </c>
      <c r="C4393" t="s">
        <v>144</v>
      </c>
      <c r="D4393" t="s">
        <v>49</v>
      </c>
      <c r="E4393" t="s">
        <v>142</v>
      </c>
      <c r="F4393" s="32" t="s">
        <v>40</v>
      </c>
      <c r="G4393" s="32" t="s">
        <v>96</v>
      </c>
      <c r="H4393" s="32" t="s">
        <v>96</v>
      </c>
      <c r="I4393" s="32" t="s">
        <v>96</v>
      </c>
    </row>
    <row r="4394" spans="1:9" x14ac:dyDescent="0.25">
      <c r="A4394" t="str">
        <f>IF(AND($C4394="Area (ha)",$E4394="Fully converted"),SUMIFS(UK!$E$9:$E$77,UK!$C$9:$C$77,Data!$H6672),IF(AND($C4394="Area (ha)",$E4394="In conversion"),SUMIFS(UK!$F$9:$F$77,UK!$C$9:$C$77,Data!$H6672),IF(AND($C4394="Area (ha)",$E4394="Total"),SUMIFS(UK!$F$9:$F$77,UK!$C$9:$C$77,Data!$H6672),IF(AND($C4394="Tonne",$E4394="Fully converted"),SUMIFS(UK!$F$9:$F$77,UK!$C$9:$C$77,Data!$H6672),""))))</f>
        <v/>
      </c>
      <c r="B4394" t="s">
        <v>45</v>
      </c>
      <c r="C4394" t="s">
        <v>144</v>
      </c>
      <c r="D4394" t="s">
        <v>49</v>
      </c>
      <c r="E4394" t="s">
        <v>142</v>
      </c>
      <c r="F4394" s="32" t="s">
        <v>40</v>
      </c>
      <c r="G4394" s="32" t="s">
        <v>132</v>
      </c>
      <c r="H4394" s="32" t="s">
        <v>132</v>
      </c>
      <c r="I4394" s="32" t="s">
        <v>132</v>
      </c>
    </row>
    <row r="4395" spans="1:9" x14ac:dyDescent="0.25">
      <c r="A4395" t="str">
        <f>IF(AND($C4395="Area (ha)",$E4395="Fully converted"),SUMIFS(UK!$E$9:$E$77,UK!$C$9:$C$77,Data!$H6673),IF(AND($C4395="Area (ha)",$E4395="In conversion"),SUMIFS(UK!$F$9:$F$77,UK!$C$9:$C$77,Data!$H6673),IF(AND($C4395="Area (ha)",$E4395="Total"),SUMIFS(UK!$F$9:$F$77,UK!$C$9:$C$77,Data!$H6673),IF(AND($C4395="Tonne",$E4395="Fully converted"),SUMIFS(UK!$F$9:$F$77,UK!$C$9:$C$77,Data!$H6673),""))))</f>
        <v/>
      </c>
      <c r="B4395" t="s">
        <v>45</v>
      </c>
      <c r="C4395" t="s">
        <v>144</v>
      </c>
      <c r="D4395" t="s">
        <v>49</v>
      </c>
      <c r="E4395" t="s">
        <v>142</v>
      </c>
      <c r="F4395" s="32" t="s">
        <v>40</v>
      </c>
      <c r="G4395" s="32" t="s">
        <v>98</v>
      </c>
      <c r="H4395" s="32" t="s">
        <v>98</v>
      </c>
      <c r="I4395" s="32" t="s">
        <v>98</v>
      </c>
    </row>
    <row r="4396" spans="1:9" x14ac:dyDescent="0.25">
      <c r="A4396" t="str">
        <f>IF(AND($C4396="Area (ha)",$E4396="Fully converted"),SUMIFS(UK!$E$9:$E$77,UK!$C$9:$C$77,Data!$H6674),IF(AND($C4396="Area (ha)",$E4396="In conversion"),SUMIFS(UK!$F$9:$F$77,UK!$C$9:$C$77,Data!$H6674),IF(AND($C4396="Area (ha)",$E4396="Total"),SUMIFS(UK!$F$9:$F$77,UK!$C$9:$C$77,Data!$H6674),IF(AND($C4396="Tonne",$E4396="Fully converted"),SUMIFS(UK!$F$9:$F$77,UK!$C$9:$C$77,Data!$H6674),""))))</f>
        <v/>
      </c>
      <c r="B4396" t="s">
        <v>45</v>
      </c>
      <c r="C4396" t="s">
        <v>144</v>
      </c>
      <c r="D4396" t="s">
        <v>49</v>
      </c>
      <c r="E4396" t="s">
        <v>142</v>
      </c>
      <c r="F4396" s="32" t="s">
        <v>40</v>
      </c>
      <c r="G4396" s="32" t="s">
        <v>99</v>
      </c>
      <c r="H4396" s="32" t="s">
        <v>99</v>
      </c>
      <c r="I4396" s="32" t="s">
        <v>99</v>
      </c>
    </row>
    <row r="4397" spans="1:9" x14ac:dyDescent="0.25">
      <c r="A4397" t="str">
        <f>IF(AND($C4397="Area (ha)",$E4397="Fully converted"),SUMIFS(UK!$E$9:$E$77,UK!$C$9:$C$77,Data!$H6675),IF(AND($C4397="Area (ha)",$E4397="In conversion"),SUMIFS(UK!$F$9:$F$77,UK!$C$9:$C$77,Data!$H6675),IF(AND($C4397="Area (ha)",$E4397="Total"),SUMIFS(UK!$F$9:$F$77,UK!$C$9:$C$77,Data!$H6675),IF(AND($C4397="Tonne",$E4397="Fully converted"),SUMIFS(UK!$F$9:$F$77,UK!$C$9:$C$77,Data!$H6675),""))))</f>
        <v/>
      </c>
      <c r="B4397" t="s">
        <v>45</v>
      </c>
      <c r="C4397" t="s">
        <v>144</v>
      </c>
      <c r="D4397" t="s">
        <v>49</v>
      </c>
      <c r="E4397" t="s">
        <v>142</v>
      </c>
      <c r="F4397" s="32" t="s">
        <v>40</v>
      </c>
      <c r="G4397" s="32" t="s">
        <v>100</v>
      </c>
      <c r="H4397" s="32" t="s">
        <v>100</v>
      </c>
      <c r="I4397" s="32" t="s">
        <v>101</v>
      </c>
    </row>
    <row r="4398" spans="1:9" x14ac:dyDescent="0.25">
      <c r="A4398" t="str">
        <f>IF(AND($C4398="Area (ha)",$E4398="Fully converted"),SUMIFS(UK!$E$9:$E$77,UK!$C$9:$C$77,Data!$H6676),IF(AND($C4398="Area (ha)",$E4398="In conversion"),SUMIFS(UK!$F$9:$F$77,UK!$C$9:$C$77,Data!$H6676),IF(AND($C4398="Area (ha)",$E4398="Total"),SUMIFS(UK!$F$9:$F$77,UK!$C$9:$C$77,Data!$H6676),IF(AND($C4398="Tonne",$E4398="Fully converted"),SUMIFS(UK!$F$9:$F$77,UK!$C$9:$C$77,Data!$H6676),""))))</f>
        <v/>
      </c>
      <c r="B4398" t="s">
        <v>45</v>
      </c>
      <c r="C4398" t="s">
        <v>144</v>
      </c>
      <c r="D4398" t="s">
        <v>49</v>
      </c>
      <c r="E4398" t="s">
        <v>142</v>
      </c>
      <c r="F4398" s="32" t="s">
        <v>40</v>
      </c>
      <c r="G4398" s="32" t="s">
        <v>101</v>
      </c>
      <c r="H4398" s="32" t="s">
        <v>101</v>
      </c>
      <c r="I4398" s="32" t="s">
        <v>101</v>
      </c>
    </row>
    <row r="4399" spans="1:9" x14ac:dyDescent="0.25">
      <c r="A4399" t="str">
        <f>IF(AND($C4399="Area (ha)",$E4399="Fully converted"),SUMIFS(UK!$E$9:$E$77,UK!$C$9:$C$77,Data!$H6677),IF(AND($C4399="Area (ha)",$E4399="In conversion"),SUMIFS(UK!$F$9:$F$77,UK!$C$9:$C$77,Data!$H6677),IF(AND($C4399="Area (ha)",$E4399="Total"),SUMIFS(UK!$F$9:$F$77,UK!$C$9:$C$77,Data!$H6677),IF(AND($C4399="Tonne",$E4399="Fully converted"),SUMIFS(UK!$F$9:$F$77,UK!$C$9:$C$77,Data!$H6677),""))))</f>
        <v/>
      </c>
      <c r="B4399" t="s">
        <v>45</v>
      </c>
      <c r="C4399" t="s">
        <v>144</v>
      </c>
      <c r="D4399" t="s">
        <v>49</v>
      </c>
      <c r="E4399" t="s">
        <v>142</v>
      </c>
      <c r="F4399" s="32" t="s">
        <v>40</v>
      </c>
      <c r="G4399" s="32" t="s">
        <v>102</v>
      </c>
      <c r="H4399" s="32" t="s">
        <v>102</v>
      </c>
      <c r="I4399" s="32" t="s">
        <v>102</v>
      </c>
    </row>
    <row r="4400" spans="1:9" x14ac:dyDescent="0.25">
      <c r="A4400" t="str">
        <f>IF(AND($C4400="Area (ha)",$E4400="Fully converted"),SUMIFS(UK!$E$9:$E$77,UK!$C$9:$C$77,Data!$H6678),IF(AND($C4400="Area (ha)",$E4400="In conversion"),SUMIFS(UK!$F$9:$F$77,UK!$C$9:$C$77,Data!$H6678),IF(AND($C4400="Area (ha)",$E4400="Total"),SUMIFS(UK!$F$9:$F$77,UK!$C$9:$C$77,Data!$H6678),IF(AND($C4400="Tonne",$E4400="Fully converted"),SUMIFS(UK!$F$9:$F$77,UK!$C$9:$C$77,Data!$H6678),""))))</f>
        <v/>
      </c>
      <c r="B4400" t="s">
        <v>45</v>
      </c>
      <c r="C4400" t="s">
        <v>144</v>
      </c>
      <c r="D4400" t="s">
        <v>49</v>
      </c>
      <c r="E4400" t="s">
        <v>142</v>
      </c>
      <c r="F4400" s="32" t="s">
        <v>40</v>
      </c>
      <c r="G4400" s="32" t="s">
        <v>103</v>
      </c>
      <c r="H4400" s="32" t="s">
        <v>103</v>
      </c>
      <c r="I4400" s="32" t="s">
        <v>103</v>
      </c>
    </row>
    <row r="4401" spans="1:9" x14ac:dyDescent="0.25">
      <c r="A4401" t="str">
        <f>IF(AND($C4401="Area (ha)",$E4401="Fully converted"),SUMIFS(UK!$E$9:$E$77,UK!$C$9:$C$77,Data!$H6679),IF(AND($C4401="Area (ha)",$E4401="In conversion"),SUMIFS(UK!$F$9:$F$77,UK!$C$9:$C$77,Data!$H6679),IF(AND($C4401="Area (ha)",$E4401="Total"),SUMIFS(UK!$F$9:$F$77,UK!$C$9:$C$77,Data!$H6679),IF(AND($C4401="Tonne",$E4401="Fully converted"),SUMIFS(UK!$F$9:$F$77,UK!$C$9:$C$77,Data!$H6679),""))))</f>
        <v/>
      </c>
      <c r="B4401" t="s">
        <v>45</v>
      </c>
      <c r="C4401" t="s">
        <v>144</v>
      </c>
      <c r="D4401" t="s">
        <v>49</v>
      </c>
      <c r="E4401" t="s">
        <v>142</v>
      </c>
      <c r="F4401" s="32" t="s">
        <v>40</v>
      </c>
      <c r="G4401" s="32" t="s">
        <v>104</v>
      </c>
      <c r="H4401" s="32" t="s">
        <v>104</v>
      </c>
      <c r="I4401" s="32" t="s">
        <v>104</v>
      </c>
    </row>
    <row r="4402" spans="1:9" x14ac:dyDescent="0.25">
      <c r="A4402" t="str">
        <f>IF(AND($C4402="Area (ha)",$E4402="Fully converted"),SUMIFS(UK!$E$9:$E$77,UK!$C$9:$C$77,Data!$H6680),IF(AND($C4402="Area (ha)",$E4402="In conversion"),SUMIFS(UK!$F$9:$F$77,UK!$C$9:$C$77,Data!$H6680),IF(AND($C4402="Area (ha)",$E4402="Total"),SUMIFS(UK!$F$9:$F$77,UK!$C$9:$C$77,Data!$H6680),IF(AND($C4402="Tonne",$E4402="Fully converted"),SUMIFS(UK!$F$9:$F$77,UK!$C$9:$C$77,Data!$H6680),""))))</f>
        <v/>
      </c>
      <c r="B4402" t="s">
        <v>45</v>
      </c>
      <c r="C4402" t="s">
        <v>144</v>
      </c>
      <c r="D4402" t="s">
        <v>49</v>
      </c>
      <c r="E4402" t="s">
        <v>142</v>
      </c>
      <c r="F4402" s="32" t="s">
        <v>40</v>
      </c>
      <c r="G4402" s="32" t="s">
        <v>105</v>
      </c>
      <c r="H4402" s="32" t="s">
        <v>105</v>
      </c>
      <c r="I4402" s="32" t="s">
        <v>105</v>
      </c>
    </row>
    <row r="4403" spans="1:9" x14ac:dyDescent="0.25">
      <c r="A4403" t="str">
        <f>IF(AND($C4403="Area (ha)",$E4403="Fully converted"),SUMIFS(UK!$E$9:$E$77,UK!$C$9:$C$77,Data!$H6681),IF(AND($C4403="Area (ha)",$E4403="In conversion"),SUMIFS(UK!$F$9:$F$77,UK!$C$9:$C$77,Data!$H6681),IF(AND($C4403="Area (ha)",$E4403="Total"),SUMIFS(UK!$F$9:$F$77,UK!$C$9:$C$77,Data!$H6681),IF(AND($C4403="Tonne",$E4403="Fully converted"),SUMIFS(UK!$F$9:$F$77,UK!$C$9:$C$77,Data!$H6681),""))))</f>
        <v/>
      </c>
      <c r="B4403" t="s">
        <v>45</v>
      </c>
      <c r="C4403" t="s">
        <v>144</v>
      </c>
      <c r="D4403" t="s">
        <v>49</v>
      </c>
      <c r="E4403" t="s">
        <v>142</v>
      </c>
      <c r="F4403" s="32" t="s">
        <v>40</v>
      </c>
      <c r="G4403" s="32" t="s">
        <v>106</v>
      </c>
      <c r="H4403" s="32" t="s">
        <v>106</v>
      </c>
      <c r="I4403" s="32" t="s">
        <v>106</v>
      </c>
    </row>
    <row r="4404" spans="1:9" x14ac:dyDescent="0.25">
      <c r="A4404" t="str">
        <f>IF(AND($C4404="Area (ha)",$E4404="Fully converted"),SUMIFS(UK!$E$9:$E$77,UK!$C$9:$C$77,Data!$H6682),IF(AND($C4404="Area (ha)",$E4404="In conversion"),SUMIFS(UK!$F$9:$F$77,UK!$C$9:$C$77,Data!$H6682),IF(AND($C4404="Area (ha)",$E4404="Total"),SUMIFS(UK!$F$9:$F$77,UK!$C$9:$C$77,Data!$H6682),IF(AND($C4404="Tonne",$E4404="Fully converted"),SUMIFS(UK!$F$9:$F$77,UK!$C$9:$C$77,Data!$H6682),""))))</f>
        <v/>
      </c>
      <c r="B4404" t="s">
        <v>45</v>
      </c>
      <c r="C4404" t="s">
        <v>144</v>
      </c>
      <c r="D4404" t="s">
        <v>49</v>
      </c>
      <c r="E4404" t="s">
        <v>142</v>
      </c>
      <c r="F4404" s="32" t="s">
        <v>40</v>
      </c>
      <c r="G4404" s="32" t="s">
        <v>107</v>
      </c>
      <c r="H4404" s="32" t="s">
        <v>107</v>
      </c>
      <c r="I4404" s="32" t="s">
        <v>107</v>
      </c>
    </row>
    <row r="4405" spans="1:9" x14ac:dyDescent="0.25">
      <c r="A4405" t="str">
        <f>IF(AND($C4405="Area (ha)",$E4405="Fully converted"),SUMIFS(UK!$E$9:$E$77,UK!$C$9:$C$77,Data!$H6683),IF(AND($C4405="Area (ha)",$E4405="In conversion"),SUMIFS(UK!$F$9:$F$77,UK!$C$9:$C$77,Data!$H6683),IF(AND($C4405="Area (ha)",$E4405="Total"),SUMIFS(UK!$F$9:$F$77,UK!$C$9:$C$77,Data!$H6683),IF(AND($C4405="Tonne",$E4405="Fully converted"),SUMIFS(UK!$F$9:$F$77,UK!$C$9:$C$77,Data!$H6683),""))))</f>
        <v/>
      </c>
      <c r="B4405" t="s">
        <v>45</v>
      </c>
      <c r="C4405" t="s">
        <v>144</v>
      </c>
      <c r="D4405" t="s">
        <v>49</v>
      </c>
      <c r="E4405" t="s">
        <v>142</v>
      </c>
      <c r="F4405" s="32" t="s">
        <v>40</v>
      </c>
      <c r="G4405" s="32" t="s">
        <v>108</v>
      </c>
      <c r="H4405" s="32" t="s">
        <v>108</v>
      </c>
      <c r="I4405" s="32" t="s">
        <v>108</v>
      </c>
    </row>
    <row r="4406" spans="1:9" x14ac:dyDescent="0.25">
      <c r="A4406" t="str">
        <f>IF(AND($C4406="Area (ha)",$E4406="Fully converted"),SUMIFS(UK!$E$9:$E$77,UK!$C$9:$C$77,Data!$H6684),IF(AND($C4406="Area (ha)",$E4406="In conversion"),SUMIFS(UK!$F$9:$F$77,UK!$C$9:$C$77,Data!$H6684),IF(AND($C4406="Area (ha)",$E4406="Total"),SUMIFS(UK!$F$9:$F$77,UK!$C$9:$C$77,Data!$H6684),IF(AND($C4406="Tonne",$E4406="Fully converted"),SUMIFS(UK!$F$9:$F$77,UK!$C$9:$C$77,Data!$H6684),""))))</f>
        <v/>
      </c>
      <c r="B4406" t="s">
        <v>45</v>
      </c>
      <c r="C4406" t="s">
        <v>144</v>
      </c>
      <c r="D4406" t="s">
        <v>49</v>
      </c>
      <c r="E4406" t="s">
        <v>142</v>
      </c>
      <c r="F4406" s="32" t="s">
        <v>40</v>
      </c>
      <c r="G4406" s="32" t="s">
        <v>109</v>
      </c>
      <c r="H4406" s="32" t="s">
        <v>109</v>
      </c>
      <c r="I4406" s="32" t="s">
        <v>109</v>
      </c>
    </row>
    <row r="4407" spans="1:9" x14ac:dyDescent="0.25">
      <c r="A4407" t="str">
        <f>IF(AND($C4407="Area (ha)",$E4407="Fully converted"),SUMIFS(UK!$E$9:$E$77,UK!$C$9:$C$77,Data!$H6685),IF(AND($C4407="Area (ha)",$E4407="In conversion"),SUMIFS(UK!$F$9:$F$77,UK!$C$9:$C$77,Data!$H6685),IF(AND($C4407="Area (ha)",$E4407="Total"),SUMIFS(UK!$F$9:$F$77,UK!$C$9:$C$77,Data!$H6685),IF(AND($C4407="Tonne",$E4407="Fully converted"),SUMIFS(UK!$F$9:$F$77,UK!$C$9:$C$77,Data!$H6685),""))))</f>
        <v/>
      </c>
      <c r="B4407" t="s">
        <v>45</v>
      </c>
      <c r="C4407" t="s">
        <v>144</v>
      </c>
      <c r="D4407" t="s">
        <v>49</v>
      </c>
      <c r="E4407" t="s">
        <v>142</v>
      </c>
      <c r="F4407" s="32" t="s">
        <v>40</v>
      </c>
      <c r="G4407" s="32" t="s">
        <v>133</v>
      </c>
      <c r="H4407" s="32" t="s">
        <v>110</v>
      </c>
      <c r="I4407" s="32" t="s">
        <v>133</v>
      </c>
    </row>
    <row r="4408" spans="1:9" x14ac:dyDescent="0.25">
      <c r="A4408" t="str">
        <f>IF(AND($C4408="Area (ha)",$E4408="Fully converted"),SUMIFS(UK!$E$9:$E$77,UK!$C$9:$C$77,Data!$H6686),IF(AND($C4408="Area (ha)",$E4408="In conversion"),SUMIFS(UK!$F$9:$F$77,UK!$C$9:$C$77,Data!$H6686),IF(AND($C4408="Area (ha)",$E4408="Total"),SUMIFS(UK!$F$9:$F$77,UK!$C$9:$C$77,Data!$H6686),IF(AND($C4408="Tonne",$E4408="Fully converted"),SUMIFS(UK!$F$9:$F$77,UK!$C$9:$C$77,Data!$H6686),""))))</f>
        <v/>
      </c>
      <c r="B4408" t="s">
        <v>45</v>
      </c>
      <c r="C4408" t="s">
        <v>144</v>
      </c>
      <c r="D4408" t="s">
        <v>49</v>
      </c>
      <c r="E4408" t="s">
        <v>142</v>
      </c>
      <c r="F4408" s="32" t="s">
        <v>40</v>
      </c>
      <c r="G4408" s="32" t="s">
        <v>111</v>
      </c>
      <c r="H4408" s="32" t="s">
        <v>111</v>
      </c>
      <c r="I4408" s="32" t="s">
        <v>111</v>
      </c>
    </row>
    <row r="4409" spans="1:9" x14ac:dyDescent="0.25">
      <c r="A4409" t="str">
        <f>IF(AND($C4409="Area (ha)",$E4409="Fully converted"),SUMIFS(UK!$E$9:$E$77,UK!$C$9:$C$77,Data!$H6687),IF(AND($C4409="Area (ha)",$E4409="In conversion"),SUMIFS(UK!$F$9:$F$77,UK!$C$9:$C$77,Data!$H6687),IF(AND($C4409="Area (ha)",$E4409="Total"),SUMIFS(UK!$F$9:$F$77,UK!$C$9:$C$77,Data!$H6687),IF(AND($C4409="Tonne",$E4409="Fully converted"),SUMIFS(UK!$F$9:$F$77,UK!$C$9:$C$77,Data!$H6687),""))))</f>
        <v/>
      </c>
      <c r="B4409" t="s">
        <v>45</v>
      </c>
      <c r="C4409" t="s">
        <v>144</v>
      </c>
      <c r="D4409" t="s">
        <v>49</v>
      </c>
      <c r="E4409" t="s">
        <v>142</v>
      </c>
      <c r="F4409" s="32" t="s">
        <v>40</v>
      </c>
      <c r="G4409" s="32" t="s">
        <v>134</v>
      </c>
      <c r="H4409" s="32" t="s">
        <v>134</v>
      </c>
      <c r="I4409" s="32" t="s">
        <v>134</v>
      </c>
    </row>
    <row r="4410" spans="1:9" x14ac:dyDescent="0.25">
      <c r="A4410" t="str">
        <f>IF(AND($C4410="Area (ha)",$E4410="Fully converted"),SUMIFS(UK!$E$9:$E$77,UK!$C$9:$C$77,Data!$H6688),IF(AND($C4410="Area (ha)",$E4410="In conversion"),SUMIFS(UK!$F$9:$F$77,UK!$C$9:$C$77,Data!$H6688),IF(AND($C4410="Area (ha)",$E4410="Total"),SUMIFS(UK!$F$9:$F$77,UK!$C$9:$C$77,Data!$H6688),IF(AND($C4410="Tonne",$E4410="Fully converted"),SUMIFS(UK!$F$9:$F$77,UK!$C$9:$C$77,Data!$H6688),""))))</f>
        <v/>
      </c>
      <c r="B4410" t="s">
        <v>45</v>
      </c>
      <c r="C4410" t="s">
        <v>144</v>
      </c>
      <c r="D4410" t="s">
        <v>49</v>
      </c>
      <c r="E4410" t="s">
        <v>142</v>
      </c>
      <c r="F4410" s="32" t="s">
        <v>40</v>
      </c>
      <c r="G4410" s="32" t="s">
        <v>113</v>
      </c>
      <c r="H4410" s="32" t="s">
        <v>113</v>
      </c>
      <c r="I4410" s="32" t="s">
        <v>113</v>
      </c>
    </row>
    <row r="4411" spans="1:9" x14ac:dyDescent="0.25">
      <c r="A4411" t="str">
        <f>IF(AND($C4411="Area (ha)",$E4411="Fully converted"),SUMIFS(UK!$E$9:$E$77,UK!$C$9:$C$77,Data!$H6689),IF(AND($C4411="Area (ha)",$E4411="In conversion"),SUMIFS(UK!$F$9:$F$77,UK!$C$9:$C$77,Data!$H6689),IF(AND($C4411="Area (ha)",$E4411="Total"),SUMIFS(UK!$F$9:$F$77,UK!$C$9:$C$77,Data!$H6689),IF(AND($C4411="Tonne",$E4411="Fully converted"),SUMIFS(UK!$F$9:$F$77,UK!$C$9:$C$77,Data!$H6689),""))))</f>
        <v/>
      </c>
      <c r="B4411" t="s">
        <v>45</v>
      </c>
      <c r="C4411" t="s">
        <v>144</v>
      </c>
      <c r="D4411" t="s">
        <v>49</v>
      </c>
      <c r="E4411" t="s">
        <v>142</v>
      </c>
      <c r="F4411" s="32" t="s">
        <v>40</v>
      </c>
      <c r="G4411" s="32" t="s">
        <v>135</v>
      </c>
      <c r="H4411" s="32" t="s">
        <v>135</v>
      </c>
      <c r="I4411" s="32" t="s">
        <v>135</v>
      </c>
    </row>
    <row r="4412" spans="1:9" x14ac:dyDescent="0.25">
      <c r="A4412" t="str">
        <f>IF(AND($C4412="Area (ha)",$E4412="Fully converted"),SUMIFS(UK!$E$9:$E$77,UK!$C$9:$C$77,Data!$H6690),IF(AND($C4412="Area (ha)",$E4412="In conversion"),SUMIFS(UK!$F$9:$F$77,UK!$C$9:$C$77,Data!$H6690),IF(AND($C4412="Area (ha)",$E4412="Total"),SUMIFS(UK!$F$9:$F$77,UK!$C$9:$C$77,Data!$H6690),IF(AND($C4412="Tonne",$E4412="Fully converted"),SUMIFS(UK!$F$9:$F$77,UK!$C$9:$C$77,Data!$H6690),""))))</f>
        <v/>
      </c>
      <c r="B4412" t="s">
        <v>45</v>
      </c>
      <c r="C4412" t="s">
        <v>144</v>
      </c>
      <c r="D4412" t="s">
        <v>49</v>
      </c>
      <c r="E4412" t="s">
        <v>142</v>
      </c>
      <c r="F4412" s="32" t="s">
        <v>40</v>
      </c>
      <c r="G4412" s="32" t="s">
        <v>115</v>
      </c>
      <c r="H4412" s="32" t="s">
        <v>115</v>
      </c>
      <c r="I4412" s="32" t="s">
        <v>115</v>
      </c>
    </row>
    <row r="4413" spans="1:9" x14ac:dyDescent="0.25">
      <c r="A4413" t="str">
        <f>IF(AND($C4413="Area (ha)",$E4413="Fully converted"),SUMIFS(UK!$E$9:$E$77,UK!$C$9:$C$77,Data!$H6691),IF(AND($C4413="Area (ha)",$E4413="In conversion"),SUMIFS(UK!$F$9:$F$77,UK!$C$9:$C$77,Data!$H6691),IF(AND($C4413="Area (ha)",$E4413="Total"),SUMIFS(UK!$F$9:$F$77,UK!$C$9:$C$77,Data!$H6691),IF(AND($C4413="Tonne",$E4413="Fully converted"),SUMIFS(UK!$F$9:$F$77,UK!$C$9:$C$77,Data!$H6691),""))))</f>
        <v/>
      </c>
      <c r="B4413" t="s">
        <v>45</v>
      </c>
      <c r="C4413" t="s">
        <v>144</v>
      </c>
      <c r="D4413" t="s">
        <v>49</v>
      </c>
      <c r="E4413" t="s">
        <v>142</v>
      </c>
      <c r="F4413" s="32" t="s">
        <v>40</v>
      </c>
      <c r="G4413" s="32" t="s">
        <v>116</v>
      </c>
      <c r="H4413" s="32" t="s">
        <v>116</v>
      </c>
      <c r="I4413" s="32" t="s">
        <v>116</v>
      </c>
    </row>
    <row r="4414" spans="1:9" x14ac:dyDescent="0.25">
      <c r="A4414" t="str">
        <f>IF(AND($C4414="Area (ha)",$E4414="Fully converted"),SUMIFS(UK!$E$9:$E$77,UK!$C$9:$C$77,Data!$H6692),IF(AND($C4414="Area (ha)",$E4414="In conversion"),SUMIFS(UK!$F$9:$F$77,UK!$C$9:$C$77,Data!$H6692),IF(AND($C4414="Area (ha)",$E4414="Total"),SUMIFS(UK!$F$9:$F$77,UK!$C$9:$C$77,Data!$H6692),IF(AND($C4414="Tonne",$E4414="Fully converted"),SUMIFS(UK!$F$9:$F$77,UK!$C$9:$C$77,Data!$H6692),""))))</f>
        <v/>
      </c>
      <c r="B4414" t="s">
        <v>45</v>
      </c>
      <c r="C4414" t="s">
        <v>144</v>
      </c>
      <c r="D4414" t="s">
        <v>49</v>
      </c>
      <c r="E4414" t="s">
        <v>142</v>
      </c>
      <c r="F4414" s="32" t="s">
        <v>40</v>
      </c>
      <c r="G4414" s="32" t="s">
        <v>117</v>
      </c>
      <c r="H4414" s="32" t="s">
        <v>117</v>
      </c>
      <c r="I4414" s="32" t="s">
        <v>117</v>
      </c>
    </row>
    <row r="4415" spans="1:9" x14ac:dyDescent="0.25">
      <c r="A4415" t="str">
        <f>IF(AND($C4415="Area (ha)",$E4415="Fully converted"),SUMIFS(UK!$E$9:$E$77,UK!$C$9:$C$77,Data!$H6693),IF(AND($C4415="Area (ha)",$E4415="In conversion"),SUMIFS(UK!$F$9:$F$77,UK!$C$9:$C$77,Data!$H6693),IF(AND($C4415="Area (ha)",$E4415="Total"),SUMIFS(UK!$F$9:$F$77,UK!$C$9:$C$77,Data!$H6693),IF(AND($C4415="Tonne",$E4415="Fully converted"),SUMIFS(UK!$F$9:$F$77,UK!$C$9:$C$77,Data!$H6693),""))))</f>
        <v/>
      </c>
      <c r="B4415" t="s">
        <v>45</v>
      </c>
      <c r="C4415" t="s">
        <v>144</v>
      </c>
      <c r="D4415" t="s">
        <v>49</v>
      </c>
      <c r="E4415" t="s">
        <v>142</v>
      </c>
      <c r="F4415" s="32" t="s">
        <v>40</v>
      </c>
      <c r="G4415" s="32" t="s">
        <v>136</v>
      </c>
      <c r="H4415" s="32" t="s">
        <v>136</v>
      </c>
      <c r="I4415" s="32" t="s">
        <v>136</v>
      </c>
    </row>
    <row r="4416" spans="1:9" x14ac:dyDescent="0.25">
      <c r="A4416" t="str">
        <f>IF(AND($C4416="Area (ha)",$E4416="Fully converted"),SUMIFS(UK!$E$9:$E$77,UK!$C$9:$C$77,Data!$H6694),IF(AND($C4416="Area (ha)",$E4416="In conversion"),SUMIFS(UK!$F$9:$F$77,UK!$C$9:$C$77,Data!$H6694),IF(AND($C4416="Area (ha)",$E4416="Total"),SUMIFS(UK!$F$9:$F$77,UK!$C$9:$C$77,Data!$H6694),IF(AND($C4416="Tonne",$E4416="Fully converted"),SUMIFS(UK!$F$9:$F$77,UK!$C$9:$C$77,Data!$H6694),""))))</f>
        <v/>
      </c>
      <c r="B4416" t="s">
        <v>45</v>
      </c>
      <c r="C4416" t="s">
        <v>144</v>
      </c>
      <c r="D4416" t="s">
        <v>49</v>
      </c>
      <c r="E4416" t="s">
        <v>142</v>
      </c>
      <c r="F4416" s="32" t="s">
        <v>40</v>
      </c>
      <c r="G4416" s="32" t="s">
        <v>137</v>
      </c>
      <c r="H4416" s="32" t="s">
        <v>137</v>
      </c>
      <c r="I4416" s="32" t="s">
        <v>137</v>
      </c>
    </row>
    <row r="4417" spans="1:9" x14ac:dyDescent="0.25">
      <c r="A4417" t="str">
        <f>IF(AND($C4417="Area (ha)",$E4417="Fully converted"),SUMIFS(UK!$E$9:$E$77,UK!$C$9:$C$77,Data!$H6695),IF(AND($C4417="Area (ha)",$E4417="In conversion"),SUMIFS(UK!$F$9:$F$77,UK!$C$9:$C$77,Data!$H6695),IF(AND($C4417="Area (ha)",$E4417="Total"),SUMIFS(UK!$F$9:$F$77,UK!$C$9:$C$77,Data!$H6695),IF(AND($C4417="Tonne",$E4417="Fully converted"),SUMIFS(UK!$F$9:$F$77,UK!$C$9:$C$77,Data!$H6695),""))))</f>
        <v/>
      </c>
      <c r="B4417" t="s">
        <v>45</v>
      </c>
      <c r="C4417" t="s">
        <v>144</v>
      </c>
      <c r="D4417" t="s">
        <v>49</v>
      </c>
      <c r="E4417" t="s">
        <v>142</v>
      </c>
      <c r="F4417" s="32" t="s">
        <v>40</v>
      </c>
      <c r="G4417" s="32" t="s">
        <v>119</v>
      </c>
      <c r="H4417" s="32" t="s">
        <v>119</v>
      </c>
      <c r="I4417" s="32" t="s">
        <v>119</v>
      </c>
    </row>
    <row r="4418" spans="1:9" x14ac:dyDescent="0.25">
      <c r="A4418" t="str">
        <f>IF(AND($C4418="Area (ha)",$E4418="Fully converted"),SUMIFS(UK!$E$9:$E$77,UK!$C$9:$C$77,Data!$H6696),IF(AND($C4418="Area (ha)",$E4418="In conversion"),SUMIFS(UK!$F$9:$F$77,UK!$C$9:$C$77,Data!$H6696),IF(AND($C4418="Area (ha)",$E4418="Total"),SUMIFS(UK!$F$9:$F$77,UK!$C$9:$C$77,Data!$H6696),IF(AND($C4418="Tonne",$E4418="Fully converted"),SUMIFS(UK!$F$9:$F$77,UK!$C$9:$C$77,Data!$H6696),""))))</f>
        <v/>
      </c>
      <c r="B4418" t="s">
        <v>45</v>
      </c>
      <c r="C4418" t="s">
        <v>144</v>
      </c>
      <c r="D4418" t="s">
        <v>49</v>
      </c>
      <c r="E4418" t="s">
        <v>142</v>
      </c>
      <c r="F4418" s="32" t="s">
        <v>41</v>
      </c>
      <c r="G4418" s="32" t="s">
        <v>146</v>
      </c>
      <c r="H4418" s="32" t="s">
        <v>146</v>
      </c>
      <c r="I4418" s="32" t="s">
        <v>52</v>
      </c>
    </row>
    <row r="4419" spans="1:9" x14ac:dyDescent="0.25">
      <c r="A4419" t="str">
        <f>IF(AND($C4419="Area (ha)",$E4419="Fully converted"),SUMIFS(UK!$E$9:$E$77,UK!$C$9:$C$77,Data!$H6697),IF(AND($C4419="Area (ha)",$E4419="In conversion"),SUMIFS(UK!$F$9:$F$77,UK!$C$9:$C$77,Data!$H6697),IF(AND($C4419="Area (ha)",$E4419="Total"),SUMIFS(UK!$F$9:$F$77,UK!$C$9:$C$77,Data!$H6697),IF(AND($C4419="Tonne",$E4419="Fully converted"),SUMIFS(UK!$F$9:$F$77,UK!$C$9:$C$77,Data!$H6697),""))))</f>
        <v/>
      </c>
      <c r="B4419" t="s">
        <v>45</v>
      </c>
      <c r="C4419" t="s">
        <v>144</v>
      </c>
      <c r="D4419" t="s">
        <v>49</v>
      </c>
      <c r="E4419" t="s">
        <v>142</v>
      </c>
      <c r="F4419" s="32" t="s">
        <v>41</v>
      </c>
      <c r="G4419" s="32" t="s">
        <v>53</v>
      </c>
      <c r="H4419" s="32" t="s">
        <v>53</v>
      </c>
      <c r="I4419" s="32" t="s">
        <v>53</v>
      </c>
    </row>
    <row r="4420" spans="1:9" x14ac:dyDescent="0.25">
      <c r="A4420" t="str">
        <f>IF(AND($C4420="Area (ha)",$E4420="Fully converted"),SUMIFS(UK!$E$9:$E$77,UK!$C$9:$C$77,Data!$H6698),IF(AND($C4420="Area (ha)",$E4420="In conversion"),SUMIFS(UK!$F$9:$F$77,UK!$C$9:$C$77,Data!$H6698),IF(AND($C4420="Area (ha)",$E4420="Total"),SUMIFS(UK!$F$9:$F$77,UK!$C$9:$C$77,Data!$H6698),IF(AND($C4420="Tonne",$E4420="Fully converted"),SUMIFS(UK!$F$9:$F$77,UK!$C$9:$C$77,Data!$H6698),""))))</f>
        <v/>
      </c>
      <c r="B4420" t="s">
        <v>45</v>
      </c>
      <c r="C4420" t="s">
        <v>144</v>
      </c>
      <c r="D4420" t="s">
        <v>49</v>
      </c>
      <c r="E4420" t="s">
        <v>142</v>
      </c>
      <c r="F4420" s="32" t="s">
        <v>41</v>
      </c>
      <c r="G4420" s="32" t="s">
        <v>54</v>
      </c>
      <c r="H4420" s="32" t="s">
        <v>54</v>
      </c>
      <c r="I4420" s="32" t="s">
        <v>54</v>
      </c>
    </row>
    <row r="4421" spans="1:9" x14ac:dyDescent="0.25">
      <c r="A4421" t="str">
        <f>IF(AND($C4421="Area (ha)",$E4421="Fully converted"),SUMIFS(UK!$E$9:$E$77,UK!$C$9:$C$77,Data!$H6699),IF(AND($C4421="Area (ha)",$E4421="In conversion"),SUMIFS(UK!$F$9:$F$77,UK!$C$9:$C$77,Data!$H6699),IF(AND($C4421="Area (ha)",$E4421="Total"),SUMIFS(UK!$F$9:$F$77,UK!$C$9:$C$77,Data!$H6699),IF(AND($C4421="Tonne",$E4421="Fully converted"),SUMIFS(UK!$F$9:$F$77,UK!$C$9:$C$77,Data!$H6699),""))))</f>
        <v/>
      </c>
      <c r="B4421" t="s">
        <v>45</v>
      </c>
      <c r="C4421" t="s">
        <v>144</v>
      </c>
      <c r="D4421" t="s">
        <v>49</v>
      </c>
      <c r="E4421" t="s">
        <v>142</v>
      </c>
      <c r="F4421" s="32" t="s">
        <v>41</v>
      </c>
      <c r="G4421" s="32" t="s">
        <v>55</v>
      </c>
      <c r="H4421" s="32" t="s">
        <v>55</v>
      </c>
      <c r="I4421" s="32" t="s">
        <v>55</v>
      </c>
    </row>
    <row r="4422" spans="1:9" x14ac:dyDescent="0.25">
      <c r="A4422" t="str">
        <f>IF(AND($C4422="Area (ha)",$E4422="Fully converted"),SUMIFS(UK!$E$9:$E$77,UK!$C$9:$C$77,Data!$H6700),IF(AND($C4422="Area (ha)",$E4422="In conversion"),SUMIFS(UK!$F$9:$F$77,UK!$C$9:$C$77,Data!$H6700),IF(AND($C4422="Area (ha)",$E4422="Total"),SUMIFS(UK!$F$9:$F$77,UK!$C$9:$C$77,Data!$H6700),IF(AND($C4422="Tonne",$E4422="Fully converted"),SUMIFS(UK!$F$9:$F$77,UK!$C$9:$C$77,Data!$H6700),""))))</f>
        <v/>
      </c>
      <c r="B4422" t="s">
        <v>45</v>
      </c>
      <c r="C4422" t="s">
        <v>144</v>
      </c>
      <c r="D4422" t="s">
        <v>49</v>
      </c>
      <c r="E4422" t="s">
        <v>142</v>
      </c>
      <c r="F4422" s="32" t="s">
        <v>41</v>
      </c>
      <c r="G4422" s="32" t="s">
        <v>122</v>
      </c>
      <c r="H4422" s="32" t="s">
        <v>122</v>
      </c>
      <c r="I4422" s="32" t="s">
        <v>122</v>
      </c>
    </row>
    <row r="4423" spans="1:9" x14ac:dyDescent="0.25">
      <c r="A4423" t="str">
        <f>IF(AND($C4423="Area (ha)",$E4423="Fully converted"),SUMIFS(UK!$E$9:$E$77,UK!$C$9:$C$77,Data!$H6701),IF(AND($C4423="Area (ha)",$E4423="In conversion"),SUMIFS(UK!$F$9:$F$77,UK!$C$9:$C$77,Data!$H6701),IF(AND($C4423="Area (ha)",$E4423="Total"),SUMIFS(UK!$F$9:$F$77,UK!$C$9:$C$77,Data!$H6701),IF(AND($C4423="Tonne",$E4423="Fully converted"),SUMIFS(UK!$F$9:$F$77,UK!$C$9:$C$77,Data!$H6701),""))))</f>
        <v/>
      </c>
      <c r="B4423" t="s">
        <v>45</v>
      </c>
      <c r="C4423" t="s">
        <v>144</v>
      </c>
      <c r="D4423" t="s">
        <v>49</v>
      </c>
      <c r="E4423" t="s">
        <v>142</v>
      </c>
      <c r="F4423" s="32" t="s">
        <v>41</v>
      </c>
      <c r="G4423" s="32" t="s">
        <v>57</v>
      </c>
      <c r="H4423" s="32" t="s">
        <v>148</v>
      </c>
      <c r="I4423" s="32" t="s">
        <v>57</v>
      </c>
    </row>
    <row r="4424" spans="1:9" x14ac:dyDescent="0.25">
      <c r="A4424" t="str">
        <f>IF(AND($C4424="Area (ha)",$E4424="Fully converted"),SUMIFS(UK!$E$9:$E$77,UK!$C$9:$C$77,Data!$H6702),IF(AND($C4424="Area (ha)",$E4424="In conversion"),SUMIFS(UK!$F$9:$F$77,UK!$C$9:$C$77,Data!$H6702),IF(AND($C4424="Area (ha)",$E4424="Total"),SUMIFS(UK!$F$9:$F$77,UK!$C$9:$C$77,Data!$H6702),IF(AND($C4424="Tonne",$E4424="Fully converted"),SUMIFS(UK!$F$9:$F$77,UK!$C$9:$C$77,Data!$H6702),""))))</f>
        <v/>
      </c>
      <c r="B4424" t="s">
        <v>45</v>
      </c>
      <c r="C4424" t="s">
        <v>144</v>
      </c>
      <c r="D4424" t="s">
        <v>49</v>
      </c>
      <c r="E4424" t="s">
        <v>142</v>
      </c>
      <c r="F4424" s="32" t="s">
        <v>41</v>
      </c>
      <c r="G4424" s="32" t="s">
        <v>58</v>
      </c>
      <c r="H4424" s="32" t="s">
        <v>58</v>
      </c>
      <c r="I4424" s="32" t="s">
        <v>58</v>
      </c>
    </row>
    <row r="4425" spans="1:9" x14ac:dyDescent="0.25">
      <c r="A4425" t="str">
        <f>IF(AND($C4425="Area (ha)",$E4425="Fully converted"),SUMIFS(UK!$E$9:$E$77,UK!$C$9:$C$77,Data!$H6703),IF(AND($C4425="Area (ha)",$E4425="In conversion"),SUMIFS(UK!$F$9:$F$77,UK!$C$9:$C$77,Data!$H6703),IF(AND($C4425="Area (ha)",$E4425="Total"),SUMIFS(UK!$F$9:$F$77,UK!$C$9:$C$77,Data!$H6703),IF(AND($C4425="Tonne",$E4425="Fully converted"),SUMIFS(UK!$F$9:$F$77,UK!$C$9:$C$77,Data!$H6703),""))))</f>
        <v/>
      </c>
      <c r="B4425" t="s">
        <v>45</v>
      </c>
      <c r="C4425" t="s">
        <v>144</v>
      </c>
      <c r="D4425" t="s">
        <v>49</v>
      </c>
      <c r="E4425" t="s">
        <v>142</v>
      </c>
      <c r="F4425" s="32" t="s">
        <v>41</v>
      </c>
      <c r="G4425" s="32" t="s">
        <v>59</v>
      </c>
      <c r="H4425" s="32" t="s">
        <v>59</v>
      </c>
      <c r="I4425" s="32" t="s">
        <v>59</v>
      </c>
    </row>
    <row r="4426" spans="1:9" x14ac:dyDescent="0.25">
      <c r="A4426" t="str">
        <f>IF(AND($C4426="Area (ha)",$E4426="Fully converted"),SUMIFS(UK!$E$9:$E$77,UK!$C$9:$C$77,Data!$H6704),IF(AND($C4426="Area (ha)",$E4426="In conversion"),SUMIFS(UK!$F$9:$F$77,UK!$C$9:$C$77,Data!$H6704),IF(AND($C4426="Area (ha)",$E4426="Total"),SUMIFS(UK!$F$9:$F$77,UK!$C$9:$C$77,Data!$H6704),IF(AND($C4426="Tonne",$E4426="Fully converted"),SUMIFS(UK!$F$9:$F$77,UK!$C$9:$C$77,Data!$H6704),""))))</f>
        <v/>
      </c>
      <c r="B4426" t="s">
        <v>45</v>
      </c>
      <c r="C4426" t="s">
        <v>144</v>
      </c>
      <c r="D4426" t="s">
        <v>49</v>
      </c>
      <c r="E4426" t="s">
        <v>142</v>
      </c>
      <c r="F4426" s="32" t="s">
        <v>41</v>
      </c>
      <c r="G4426" s="32" t="s">
        <v>60</v>
      </c>
      <c r="H4426" s="32" t="s">
        <v>60</v>
      </c>
      <c r="I4426" s="32" t="s">
        <v>60</v>
      </c>
    </row>
    <row r="4427" spans="1:9" x14ac:dyDescent="0.25">
      <c r="A4427" t="str">
        <f>IF(AND($C4427="Area (ha)",$E4427="Fully converted"),SUMIFS(UK!$E$9:$E$77,UK!$C$9:$C$77,Data!$H6705),IF(AND($C4427="Area (ha)",$E4427="In conversion"),SUMIFS(UK!$F$9:$F$77,UK!$C$9:$C$77,Data!$H6705),IF(AND($C4427="Area (ha)",$E4427="Total"),SUMIFS(UK!$F$9:$F$77,UK!$C$9:$C$77,Data!$H6705),IF(AND($C4427="Tonne",$E4427="Fully converted"),SUMIFS(UK!$F$9:$F$77,UK!$C$9:$C$77,Data!$H6705),""))))</f>
        <v/>
      </c>
      <c r="B4427" t="s">
        <v>45</v>
      </c>
      <c r="C4427" t="s">
        <v>144</v>
      </c>
      <c r="D4427" t="s">
        <v>49</v>
      </c>
      <c r="E4427" t="s">
        <v>142</v>
      </c>
      <c r="F4427" s="32" t="s">
        <v>41</v>
      </c>
      <c r="G4427" s="32" t="s">
        <v>61</v>
      </c>
      <c r="H4427" s="32" t="s">
        <v>61</v>
      </c>
      <c r="I4427" s="32" t="s">
        <v>61</v>
      </c>
    </row>
    <row r="4428" spans="1:9" x14ac:dyDescent="0.25">
      <c r="A4428" t="str">
        <f>IF(AND($C4428="Area (ha)",$E4428="Fully converted"),SUMIFS(UK!$E$9:$E$77,UK!$C$9:$C$77,Data!$H6706),IF(AND($C4428="Area (ha)",$E4428="In conversion"),SUMIFS(UK!$F$9:$F$77,UK!$C$9:$C$77,Data!$H6706),IF(AND($C4428="Area (ha)",$E4428="Total"),SUMIFS(UK!$F$9:$F$77,UK!$C$9:$C$77,Data!$H6706),IF(AND($C4428="Tonne",$E4428="Fully converted"),SUMIFS(UK!$F$9:$F$77,UK!$C$9:$C$77,Data!$H6706),""))))</f>
        <v/>
      </c>
      <c r="B4428" t="s">
        <v>45</v>
      </c>
      <c r="C4428" t="s">
        <v>144</v>
      </c>
      <c r="D4428" t="s">
        <v>49</v>
      </c>
      <c r="E4428" t="s">
        <v>142</v>
      </c>
      <c r="F4428" s="32" t="s">
        <v>41</v>
      </c>
      <c r="G4428" s="32" t="s">
        <v>62</v>
      </c>
      <c r="H4428" s="32" t="s">
        <v>62</v>
      </c>
      <c r="I4428" s="32" t="s">
        <v>62</v>
      </c>
    </row>
    <row r="4429" spans="1:9" x14ac:dyDescent="0.25">
      <c r="A4429" t="str">
        <f>IF(AND($C4429="Area (ha)",$E4429="Fully converted"),SUMIFS(UK!$E$9:$E$77,UK!$C$9:$C$77,Data!$H6707),IF(AND($C4429="Area (ha)",$E4429="In conversion"),SUMIFS(UK!$F$9:$F$77,UK!$C$9:$C$77,Data!$H6707),IF(AND($C4429="Area (ha)",$E4429="Total"),SUMIFS(UK!$F$9:$F$77,UK!$C$9:$C$77,Data!$H6707),IF(AND($C4429="Tonne",$E4429="Fully converted"),SUMIFS(UK!$F$9:$F$77,UK!$C$9:$C$77,Data!$H6707),""))))</f>
        <v/>
      </c>
      <c r="B4429" t="s">
        <v>45</v>
      </c>
      <c r="C4429" t="s">
        <v>144</v>
      </c>
      <c r="D4429" t="s">
        <v>49</v>
      </c>
      <c r="E4429" t="s">
        <v>142</v>
      </c>
      <c r="F4429" s="32" t="s">
        <v>41</v>
      </c>
      <c r="G4429" s="32" t="s">
        <v>63</v>
      </c>
      <c r="H4429" s="32" t="s">
        <v>63</v>
      </c>
      <c r="I4429" s="32" t="s">
        <v>63</v>
      </c>
    </row>
    <row r="4430" spans="1:9" x14ac:dyDescent="0.25">
      <c r="A4430" t="str">
        <f>IF(AND($C4430="Area (ha)",$E4430="Fully converted"),SUMIFS(UK!$E$9:$E$77,UK!$C$9:$C$77,Data!$H6708),IF(AND($C4430="Area (ha)",$E4430="In conversion"),SUMIFS(UK!$F$9:$F$77,UK!$C$9:$C$77,Data!$H6708),IF(AND($C4430="Area (ha)",$E4430="Total"),SUMIFS(UK!$F$9:$F$77,UK!$C$9:$C$77,Data!$H6708),IF(AND($C4430="Tonne",$E4430="Fully converted"),SUMIFS(UK!$F$9:$F$77,UK!$C$9:$C$77,Data!$H6708),""))))</f>
        <v/>
      </c>
      <c r="B4430" t="s">
        <v>45</v>
      </c>
      <c r="C4430" t="s">
        <v>144</v>
      </c>
      <c r="D4430" t="s">
        <v>49</v>
      </c>
      <c r="E4430" t="s">
        <v>142</v>
      </c>
      <c r="F4430" s="32" t="s">
        <v>41</v>
      </c>
      <c r="G4430" s="32" t="s">
        <v>64</v>
      </c>
      <c r="H4430" s="32" t="s">
        <v>64</v>
      </c>
      <c r="I4430" s="32" t="s">
        <v>64</v>
      </c>
    </row>
    <row r="4431" spans="1:9" x14ac:dyDescent="0.25">
      <c r="A4431" t="str">
        <f>IF(AND($C4431="Area (ha)",$E4431="Fully converted"),SUMIFS(UK!$E$9:$E$77,UK!$C$9:$C$77,Data!$H6709),IF(AND($C4431="Area (ha)",$E4431="In conversion"),SUMIFS(UK!$F$9:$F$77,UK!$C$9:$C$77,Data!$H6709),IF(AND($C4431="Area (ha)",$E4431="Total"),SUMIFS(UK!$F$9:$F$77,UK!$C$9:$C$77,Data!$H6709),IF(AND($C4431="Tonne",$E4431="Fully converted"),SUMIFS(UK!$F$9:$F$77,UK!$C$9:$C$77,Data!$H6709),""))))</f>
        <v/>
      </c>
      <c r="B4431" t="s">
        <v>45</v>
      </c>
      <c r="C4431" t="s">
        <v>144</v>
      </c>
      <c r="D4431" t="s">
        <v>49</v>
      </c>
      <c r="E4431" t="s">
        <v>142</v>
      </c>
      <c r="F4431" s="32" t="s">
        <v>41</v>
      </c>
      <c r="G4431" s="32" t="s">
        <v>123</v>
      </c>
      <c r="H4431" s="32" t="s">
        <v>123</v>
      </c>
      <c r="I4431" s="32" t="s">
        <v>123</v>
      </c>
    </row>
    <row r="4432" spans="1:9" x14ac:dyDescent="0.25">
      <c r="A4432" t="str">
        <f>IF(AND($C4432="Area (ha)",$E4432="Fully converted"),SUMIFS(UK!$E$9:$E$77,UK!$C$9:$C$77,Data!$H6710),IF(AND($C4432="Area (ha)",$E4432="In conversion"),SUMIFS(UK!$F$9:$F$77,UK!$C$9:$C$77,Data!$H6710),IF(AND($C4432="Area (ha)",$E4432="Total"),SUMIFS(UK!$F$9:$F$77,UK!$C$9:$C$77,Data!$H6710),IF(AND($C4432="Tonne",$E4432="Fully converted"),SUMIFS(UK!$F$9:$F$77,UK!$C$9:$C$77,Data!$H6710),""))))</f>
        <v/>
      </c>
      <c r="B4432" t="s">
        <v>45</v>
      </c>
      <c r="C4432" t="s">
        <v>144</v>
      </c>
      <c r="D4432" t="s">
        <v>49</v>
      </c>
      <c r="E4432" t="s">
        <v>142</v>
      </c>
      <c r="F4432" s="32" t="s">
        <v>41</v>
      </c>
      <c r="G4432" s="32" t="s">
        <v>66</v>
      </c>
      <c r="H4432" s="32" t="s">
        <v>66</v>
      </c>
      <c r="I4432" s="32" t="s">
        <v>236</v>
      </c>
    </row>
    <row r="4433" spans="1:9" x14ac:dyDescent="0.25">
      <c r="A4433" t="str">
        <f>IF(AND($C4433="Area (ha)",$E4433="Fully converted"),SUMIFS(UK!$E$9:$E$77,UK!$C$9:$C$77,Data!$H6711),IF(AND($C4433="Area (ha)",$E4433="In conversion"),SUMIFS(UK!$F$9:$F$77,UK!$C$9:$C$77,Data!$H6711),IF(AND($C4433="Area (ha)",$E4433="Total"),SUMIFS(UK!$F$9:$F$77,UK!$C$9:$C$77,Data!$H6711),IF(AND($C4433="Tonne",$E4433="Fully converted"),SUMIFS(UK!$F$9:$F$77,UK!$C$9:$C$77,Data!$H6711),""))))</f>
        <v/>
      </c>
      <c r="B4433" t="s">
        <v>45</v>
      </c>
      <c r="C4433" t="s">
        <v>144</v>
      </c>
      <c r="D4433" t="s">
        <v>49</v>
      </c>
      <c r="E4433" t="s">
        <v>142</v>
      </c>
      <c r="F4433" s="32" t="s">
        <v>41</v>
      </c>
      <c r="G4433" s="32" t="s">
        <v>67</v>
      </c>
      <c r="H4433" s="32" t="s">
        <v>67</v>
      </c>
      <c r="I4433" s="32" t="s">
        <v>67</v>
      </c>
    </row>
    <row r="4434" spans="1:9" x14ac:dyDescent="0.25">
      <c r="A4434" t="str">
        <f>IF(AND($C4434="Area (ha)",$E4434="Fully converted"),SUMIFS(UK!$E$9:$E$77,UK!$C$9:$C$77,Data!$H6712),IF(AND($C4434="Area (ha)",$E4434="In conversion"),SUMIFS(UK!$F$9:$F$77,UK!$C$9:$C$77,Data!$H6712),IF(AND($C4434="Area (ha)",$E4434="Total"),SUMIFS(UK!$F$9:$F$77,UK!$C$9:$C$77,Data!$H6712),IF(AND($C4434="Tonne",$E4434="Fully converted"),SUMIFS(UK!$F$9:$F$77,UK!$C$9:$C$77,Data!$H6712),""))))</f>
        <v/>
      </c>
      <c r="B4434" t="s">
        <v>45</v>
      </c>
      <c r="C4434" t="s">
        <v>144</v>
      </c>
      <c r="D4434" t="s">
        <v>49</v>
      </c>
      <c r="E4434" t="s">
        <v>142</v>
      </c>
      <c r="F4434" s="32" t="s">
        <v>41</v>
      </c>
      <c r="G4434" s="32" t="s">
        <v>68</v>
      </c>
      <c r="H4434" s="32" t="s">
        <v>68</v>
      </c>
      <c r="I4434" s="32" t="s">
        <v>68</v>
      </c>
    </row>
    <row r="4435" spans="1:9" x14ac:dyDescent="0.25">
      <c r="A4435" t="str">
        <f>IF(AND($C4435="Area (ha)",$E4435="Fully converted"),SUMIFS(UK!$E$9:$E$77,UK!$C$9:$C$77,Data!$H6713),IF(AND($C4435="Area (ha)",$E4435="In conversion"),SUMIFS(UK!$F$9:$F$77,UK!$C$9:$C$77,Data!$H6713),IF(AND($C4435="Area (ha)",$E4435="Total"),SUMIFS(UK!$F$9:$F$77,UK!$C$9:$C$77,Data!$H6713),IF(AND($C4435="Tonne",$E4435="Fully converted"),SUMIFS(UK!$F$9:$F$77,UK!$C$9:$C$77,Data!$H6713),""))))</f>
        <v/>
      </c>
      <c r="B4435" t="s">
        <v>45</v>
      </c>
      <c r="C4435" t="s">
        <v>144</v>
      </c>
      <c r="D4435" t="s">
        <v>49</v>
      </c>
      <c r="E4435" t="s">
        <v>142</v>
      </c>
      <c r="F4435" s="32" t="s">
        <v>41</v>
      </c>
      <c r="G4435" s="32" t="s">
        <v>69</v>
      </c>
      <c r="H4435" s="32" t="s">
        <v>69</v>
      </c>
      <c r="I4435" s="32" t="s">
        <v>69</v>
      </c>
    </row>
    <row r="4436" spans="1:9" x14ac:dyDescent="0.25">
      <c r="A4436" t="str">
        <f>IF(AND($C4436="Area (ha)",$E4436="Fully converted"),SUMIFS(UK!$E$9:$E$77,UK!$C$9:$C$77,Data!$H6714),IF(AND($C4436="Area (ha)",$E4436="In conversion"),SUMIFS(UK!$F$9:$F$77,UK!$C$9:$C$77,Data!$H6714),IF(AND($C4436="Area (ha)",$E4436="Total"),SUMIFS(UK!$F$9:$F$77,UK!$C$9:$C$77,Data!$H6714),IF(AND($C4436="Tonne",$E4436="Fully converted"),SUMIFS(UK!$F$9:$F$77,UK!$C$9:$C$77,Data!$H6714),""))))</f>
        <v/>
      </c>
      <c r="B4436" t="s">
        <v>45</v>
      </c>
      <c r="C4436" t="s">
        <v>144</v>
      </c>
      <c r="D4436" t="s">
        <v>49</v>
      </c>
      <c r="E4436" t="s">
        <v>142</v>
      </c>
      <c r="F4436" s="32" t="s">
        <v>41</v>
      </c>
      <c r="G4436" s="32" t="s">
        <v>124</v>
      </c>
      <c r="H4436" s="32" t="s">
        <v>124</v>
      </c>
      <c r="I4436" s="32" t="s">
        <v>124</v>
      </c>
    </row>
    <row r="4437" spans="1:9" x14ac:dyDescent="0.25">
      <c r="A4437" t="str">
        <f>IF(AND($C4437="Area (ha)",$E4437="Fully converted"),SUMIFS(UK!$E$9:$E$77,UK!$C$9:$C$77,Data!$H6715),IF(AND($C4437="Area (ha)",$E4437="In conversion"),SUMIFS(UK!$F$9:$F$77,UK!$C$9:$C$77,Data!$H6715),IF(AND($C4437="Area (ha)",$E4437="Total"),SUMIFS(UK!$F$9:$F$77,UK!$C$9:$C$77,Data!$H6715),IF(AND($C4437="Tonne",$E4437="Fully converted"),SUMIFS(UK!$F$9:$F$77,UK!$C$9:$C$77,Data!$H6715),""))))</f>
        <v/>
      </c>
      <c r="B4437" t="s">
        <v>45</v>
      </c>
      <c r="C4437" t="s">
        <v>144</v>
      </c>
      <c r="D4437" t="s">
        <v>49</v>
      </c>
      <c r="E4437" t="s">
        <v>142</v>
      </c>
      <c r="F4437" s="32" t="s">
        <v>41</v>
      </c>
      <c r="G4437" s="32" t="s">
        <v>71</v>
      </c>
      <c r="H4437" s="32" t="s">
        <v>71</v>
      </c>
      <c r="I4437" s="32" t="s">
        <v>71</v>
      </c>
    </row>
    <row r="4438" spans="1:9" x14ac:dyDescent="0.25">
      <c r="A4438" t="str">
        <f>IF(AND($C4438="Area (ha)",$E4438="Fully converted"),SUMIFS(UK!$E$9:$E$77,UK!$C$9:$C$77,Data!$H6716),IF(AND($C4438="Area (ha)",$E4438="In conversion"),SUMIFS(UK!$F$9:$F$77,UK!$C$9:$C$77,Data!$H6716),IF(AND($C4438="Area (ha)",$E4438="Total"),SUMIFS(UK!$F$9:$F$77,UK!$C$9:$C$77,Data!$H6716),IF(AND($C4438="Tonne",$E4438="Fully converted"),SUMIFS(UK!$F$9:$F$77,UK!$C$9:$C$77,Data!$H6716),""))))</f>
        <v/>
      </c>
      <c r="B4438" t="s">
        <v>45</v>
      </c>
      <c r="C4438" t="s">
        <v>144</v>
      </c>
      <c r="D4438" t="s">
        <v>49</v>
      </c>
      <c r="E4438" t="s">
        <v>142</v>
      </c>
      <c r="F4438" s="32" t="s">
        <v>41</v>
      </c>
      <c r="G4438" s="32" t="s">
        <v>72</v>
      </c>
      <c r="H4438" s="32" t="s">
        <v>72</v>
      </c>
      <c r="I4438" s="32" t="s">
        <v>72</v>
      </c>
    </row>
    <row r="4439" spans="1:9" x14ac:dyDescent="0.25">
      <c r="A4439" t="str">
        <f>IF(AND($C4439="Area (ha)",$E4439="Fully converted"),SUMIFS(UK!$E$9:$E$77,UK!$C$9:$C$77,Data!$H6717),IF(AND($C4439="Area (ha)",$E4439="In conversion"),SUMIFS(UK!$F$9:$F$77,UK!$C$9:$C$77,Data!$H6717),IF(AND($C4439="Area (ha)",$E4439="Total"),SUMIFS(UK!$F$9:$F$77,UK!$C$9:$C$77,Data!$H6717),IF(AND($C4439="Tonne",$E4439="Fully converted"),SUMIFS(UK!$F$9:$F$77,UK!$C$9:$C$77,Data!$H6717),""))))</f>
        <v/>
      </c>
      <c r="B4439" t="s">
        <v>45</v>
      </c>
      <c r="C4439" t="s">
        <v>144</v>
      </c>
      <c r="D4439" t="s">
        <v>49</v>
      </c>
      <c r="E4439" t="s">
        <v>142</v>
      </c>
      <c r="F4439" s="32" t="s">
        <v>41</v>
      </c>
      <c r="G4439" s="32" t="s">
        <v>73</v>
      </c>
      <c r="H4439" s="32" t="s">
        <v>73</v>
      </c>
      <c r="I4439" s="32" t="s">
        <v>73</v>
      </c>
    </row>
    <row r="4440" spans="1:9" x14ac:dyDescent="0.25">
      <c r="A4440" t="str">
        <f>IF(AND($C4440="Area (ha)",$E4440="Fully converted"),SUMIFS(UK!$E$9:$E$77,UK!$C$9:$C$77,Data!$H6718),IF(AND($C4440="Area (ha)",$E4440="In conversion"),SUMIFS(UK!$F$9:$F$77,UK!$C$9:$C$77,Data!$H6718),IF(AND($C4440="Area (ha)",$E4440="Total"),SUMIFS(UK!$F$9:$F$77,UK!$C$9:$C$77,Data!$H6718),IF(AND($C4440="Tonne",$E4440="Fully converted"),SUMIFS(UK!$F$9:$F$77,UK!$C$9:$C$77,Data!$H6718),""))))</f>
        <v/>
      </c>
      <c r="B4440" t="s">
        <v>45</v>
      </c>
      <c r="C4440" t="s">
        <v>144</v>
      </c>
      <c r="D4440" t="s">
        <v>49</v>
      </c>
      <c r="E4440" t="s">
        <v>142</v>
      </c>
      <c r="F4440" s="32" t="s">
        <v>41</v>
      </c>
      <c r="G4440" s="32" t="s">
        <v>74</v>
      </c>
      <c r="H4440" s="32" t="s">
        <v>74</v>
      </c>
      <c r="I4440" s="32" t="s">
        <v>74</v>
      </c>
    </row>
    <row r="4441" spans="1:9" x14ac:dyDescent="0.25">
      <c r="A4441" t="str">
        <f>IF(AND($C4441="Area (ha)",$E4441="Fully converted"),SUMIFS(UK!$E$9:$E$77,UK!$C$9:$C$77,Data!$H6719),IF(AND($C4441="Area (ha)",$E4441="In conversion"),SUMIFS(UK!$F$9:$F$77,UK!$C$9:$C$77,Data!$H6719),IF(AND($C4441="Area (ha)",$E4441="Total"),SUMIFS(UK!$F$9:$F$77,UK!$C$9:$C$77,Data!$H6719),IF(AND($C4441="Tonne",$E4441="Fully converted"),SUMIFS(UK!$F$9:$F$77,UK!$C$9:$C$77,Data!$H6719),""))))</f>
        <v/>
      </c>
      <c r="B4441" t="s">
        <v>45</v>
      </c>
      <c r="C4441" t="s">
        <v>144</v>
      </c>
      <c r="D4441" t="s">
        <v>49</v>
      </c>
      <c r="E4441" t="s">
        <v>142</v>
      </c>
      <c r="F4441" s="32" t="s">
        <v>41</v>
      </c>
      <c r="G4441" s="32" t="s">
        <v>125</v>
      </c>
      <c r="H4441" s="32" t="s">
        <v>75</v>
      </c>
      <c r="I4441" s="32" t="s">
        <v>125</v>
      </c>
    </row>
    <row r="4442" spans="1:9" x14ac:dyDescent="0.25">
      <c r="A4442" t="str">
        <f>IF(AND($C4442="Area (ha)",$E4442="Fully converted"),SUMIFS(UK!$E$9:$E$77,UK!$C$9:$C$77,Data!$H6720),IF(AND($C4442="Area (ha)",$E4442="In conversion"),SUMIFS(UK!$F$9:$F$77,UK!$C$9:$C$77,Data!$H6720),IF(AND($C4442="Area (ha)",$E4442="Total"),SUMIFS(UK!$F$9:$F$77,UK!$C$9:$C$77,Data!$H6720),IF(AND($C4442="Tonne",$E4442="Fully converted"),SUMIFS(UK!$F$9:$F$77,UK!$C$9:$C$77,Data!$H6720),""))))</f>
        <v/>
      </c>
      <c r="B4442" t="s">
        <v>45</v>
      </c>
      <c r="C4442" t="s">
        <v>144</v>
      </c>
      <c r="D4442" t="s">
        <v>49</v>
      </c>
      <c r="E4442" t="s">
        <v>142</v>
      </c>
      <c r="F4442" s="32" t="s">
        <v>41</v>
      </c>
      <c r="G4442" s="32" t="s">
        <v>76</v>
      </c>
      <c r="H4442" s="32" t="s">
        <v>76</v>
      </c>
      <c r="I4442" s="32" t="s">
        <v>76</v>
      </c>
    </row>
    <row r="4443" spans="1:9" x14ac:dyDescent="0.25">
      <c r="A4443" t="str">
        <f>IF(AND($C4443="Area (ha)",$E4443="Fully converted"),SUMIFS(UK!$E$9:$E$77,UK!$C$9:$C$77,Data!$H6721),IF(AND($C4443="Area (ha)",$E4443="In conversion"),SUMIFS(UK!$F$9:$F$77,UK!$C$9:$C$77,Data!$H6721),IF(AND($C4443="Area (ha)",$E4443="Total"),SUMIFS(UK!$F$9:$F$77,UK!$C$9:$C$77,Data!$H6721),IF(AND($C4443="Tonne",$E4443="Fully converted"),SUMIFS(UK!$F$9:$F$77,UK!$C$9:$C$77,Data!$H6721),""))))</f>
        <v/>
      </c>
      <c r="B4443" t="s">
        <v>45</v>
      </c>
      <c r="C4443" t="s">
        <v>144</v>
      </c>
      <c r="D4443" t="s">
        <v>49</v>
      </c>
      <c r="E4443" t="s">
        <v>142</v>
      </c>
      <c r="F4443" s="32" t="s">
        <v>41</v>
      </c>
      <c r="G4443" s="32" t="s">
        <v>77</v>
      </c>
      <c r="H4443" s="32" t="s">
        <v>77</v>
      </c>
      <c r="I4443" s="32" t="s">
        <v>77</v>
      </c>
    </row>
    <row r="4444" spans="1:9" x14ac:dyDescent="0.25">
      <c r="A4444" t="str">
        <f>IF(AND($C4444="Area (ha)",$E4444="Fully converted"),SUMIFS(UK!$E$9:$E$77,UK!$C$9:$C$77,Data!$H6722),IF(AND($C4444="Area (ha)",$E4444="In conversion"),SUMIFS(UK!$F$9:$F$77,UK!$C$9:$C$77,Data!$H6722),IF(AND($C4444="Area (ha)",$E4444="Total"),SUMIFS(UK!$F$9:$F$77,UK!$C$9:$C$77,Data!$H6722),IF(AND($C4444="Tonne",$E4444="Fully converted"),SUMIFS(UK!$F$9:$F$77,UK!$C$9:$C$77,Data!$H6722),""))))</f>
        <v/>
      </c>
      <c r="B4444" t="s">
        <v>45</v>
      </c>
      <c r="C4444" t="s">
        <v>144</v>
      </c>
      <c r="D4444" t="s">
        <v>49</v>
      </c>
      <c r="E4444" t="s">
        <v>142</v>
      </c>
      <c r="F4444" s="32" t="s">
        <v>41</v>
      </c>
      <c r="G4444" s="32" t="s">
        <v>78</v>
      </c>
      <c r="H4444" s="32" t="s">
        <v>78</v>
      </c>
      <c r="I4444" s="32" t="s">
        <v>78</v>
      </c>
    </row>
    <row r="4445" spans="1:9" x14ac:dyDescent="0.25">
      <c r="A4445" t="str">
        <f>IF(AND($C4445="Area (ha)",$E4445="Fully converted"),SUMIFS(UK!$E$9:$E$77,UK!$C$9:$C$77,Data!$H6723),IF(AND($C4445="Area (ha)",$E4445="In conversion"),SUMIFS(UK!$F$9:$F$77,UK!$C$9:$C$77,Data!$H6723),IF(AND($C4445="Area (ha)",$E4445="Total"),SUMIFS(UK!$F$9:$F$77,UK!$C$9:$C$77,Data!$H6723),IF(AND($C4445="Tonne",$E4445="Fully converted"),SUMIFS(UK!$F$9:$F$77,UK!$C$9:$C$77,Data!$H6723),""))))</f>
        <v/>
      </c>
      <c r="B4445" t="s">
        <v>45</v>
      </c>
      <c r="C4445" t="s">
        <v>144</v>
      </c>
      <c r="D4445" t="s">
        <v>49</v>
      </c>
      <c r="E4445" t="s">
        <v>142</v>
      </c>
      <c r="F4445" s="32" t="s">
        <v>41</v>
      </c>
      <c r="G4445" s="32" t="s">
        <v>126</v>
      </c>
      <c r="H4445" s="32" t="s">
        <v>126</v>
      </c>
      <c r="I4445" s="32" t="s">
        <v>126</v>
      </c>
    </row>
    <row r="4446" spans="1:9" x14ac:dyDescent="0.25">
      <c r="A4446" t="str">
        <f>IF(AND($C4446="Area (ha)",$E4446="Fully converted"),SUMIFS(UK!$E$9:$E$77,UK!$C$9:$C$77,Data!$H6724),IF(AND($C4446="Area (ha)",$E4446="In conversion"),SUMIFS(UK!$F$9:$F$77,UK!$C$9:$C$77,Data!$H6724),IF(AND($C4446="Area (ha)",$E4446="Total"),SUMIFS(UK!$F$9:$F$77,UK!$C$9:$C$77,Data!$H6724),IF(AND($C4446="Tonne",$E4446="Fully converted"),SUMIFS(UK!$F$9:$F$77,UK!$C$9:$C$77,Data!$H6724),""))))</f>
        <v/>
      </c>
      <c r="B4446" t="s">
        <v>45</v>
      </c>
      <c r="C4446" t="s">
        <v>144</v>
      </c>
      <c r="D4446" t="s">
        <v>49</v>
      </c>
      <c r="E4446" t="s">
        <v>142</v>
      </c>
      <c r="F4446" s="32" t="s">
        <v>41</v>
      </c>
      <c r="G4446" s="32" t="s">
        <v>80</v>
      </c>
      <c r="H4446" s="32" t="s">
        <v>80</v>
      </c>
      <c r="I4446" s="32" t="s">
        <v>80</v>
      </c>
    </row>
    <row r="4447" spans="1:9" x14ac:dyDescent="0.25">
      <c r="A4447" t="str">
        <f>IF(AND($C4447="Area (ha)",$E4447="Fully converted"),SUMIFS(UK!$E$9:$E$77,UK!$C$9:$C$77,Data!$H6725),IF(AND($C4447="Area (ha)",$E4447="In conversion"),SUMIFS(UK!$F$9:$F$77,UK!$C$9:$C$77,Data!$H6725),IF(AND($C4447="Area (ha)",$E4447="Total"),SUMIFS(UK!$F$9:$F$77,UK!$C$9:$C$77,Data!$H6725),IF(AND($C4447="Tonne",$E4447="Fully converted"),SUMIFS(UK!$F$9:$F$77,UK!$C$9:$C$77,Data!$H6725),""))))</f>
        <v/>
      </c>
      <c r="B4447" t="s">
        <v>45</v>
      </c>
      <c r="C4447" t="s">
        <v>144</v>
      </c>
      <c r="D4447" t="s">
        <v>49</v>
      </c>
      <c r="E4447" t="s">
        <v>142</v>
      </c>
      <c r="F4447" s="32" t="s">
        <v>41</v>
      </c>
      <c r="G4447" s="32" t="s">
        <v>81</v>
      </c>
      <c r="H4447" s="32" t="s">
        <v>81</v>
      </c>
      <c r="I4447" s="32" t="s">
        <v>81</v>
      </c>
    </row>
    <row r="4448" spans="1:9" x14ac:dyDescent="0.25">
      <c r="A4448" t="str">
        <f>IF(AND($C4448="Area (ha)",$E4448="Fully converted"),SUMIFS(UK!$E$9:$E$77,UK!$C$9:$C$77,Data!$H6726),IF(AND($C4448="Area (ha)",$E4448="In conversion"),SUMIFS(UK!$F$9:$F$77,UK!$C$9:$C$77,Data!$H6726),IF(AND($C4448="Area (ha)",$E4448="Total"),SUMIFS(UK!$F$9:$F$77,UK!$C$9:$C$77,Data!$H6726),IF(AND($C4448="Tonne",$E4448="Fully converted"),SUMIFS(UK!$F$9:$F$77,UK!$C$9:$C$77,Data!$H6726),""))))</f>
        <v/>
      </c>
      <c r="B4448" t="s">
        <v>45</v>
      </c>
      <c r="C4448" t="s">
        <v>144</v>
      </c>
      <c r="D4448" t="s">
        <v>49</v>
      </c>
      <c r="E4448" t="s">
        <v>142</v>
      </c>
      <c r="F4448" s="32" t="s">
        <v>41</v>
      </c>
      <c r="G4448" s="32" t="s">
        <v>82</v>
      </c>
      <c r="H4448" s="32" t="s">
        <v>82</v>
      </c>
      <c r="I4448" s="32" t="s">
        <v>82</v>
      </c>
    </row>
    <row r="4449" spans="1:9" x14ac:dyDescent="0.25">
      <c r="A4449" t="str">
        <f>IF(AND($C4449="Area (ha)",$E4449="Fully converted"),SUMIFS(UK!$E$9:$E$77,UK!$C$9:$C$77,Data!$H6727),IF(AND($C4449="Area (ha)",$E4449="In conversion"),SUMIFS(UK!$F$9:$F$77,UK!$C$9:$C$77,Data!$H6727),IF(AND($C4449="Area (ha)",$E4449="Total"),SUMIFS(UK!$F$9:$F$77,UK!$C$9:$C$77,Data!$H6727),IF(AND($C4449="Tonne",$E4449="Fully converted"),SUMIFS(UK!$F$9:$F$77,UK!$C$9:$C$77,Data!$H6727),""))))</f>
        <v/>
      </c>
      <c r="B4449" t="s">
        <v>45</v>
      </c>
      <c r="C4449" t="s">
        <v>144</v>
      </c>
      <c r="D4449" t="s">
        <v>49</v>
      </c>
      <c r="E4449" t="s">
        <v>142</v>
      </c>
      <c r="F4449" s="32" t="s">
        <v>41</v>
      </c>
      <c r="G4449" s="32" t="s">
        <v>83</v>
      </c>
      <c r="H4449" s="32" t="s">
        <v>83</v>
      </c>
      <c r="I4449" s="32" t="s">
        <v>83</v>
      </c>
    </row>
    <row r="4450" spans="1:9" x14ac:dyDescent="0.25">
      <c r="A4450" t="str">
        <f>IF(AND($C4450="Area (ha)",$E4450="Fully converted"),SUMIFS(UK!$E$9:$E$77,UK!$C$9:$C$77,Data!$H6728),IF(AND($C4450="Area (ha)",$E4450="In conversion"),SUMIFS(UK!$F$9:$F$77,UK!$C$9:$C$77,Data!$H6728),IF(AND($C4450="Area (ha)",$E4450="Total"),SUMIFS(UK!$F$9:$F$77,UK!$C$9:$C$77,Data!$H6728),IF(AND($C4450="Tonne",$E4450="Fully converted"),SUMIFS(UK!$F$9:$F$77,UK!$C$9:$C$77,Data!$H6728),""))))</f>
        <v/>
      </c>
      <c r="B4450" t="s">
        <v>45</v>
      </c>
      <c r="C4450" t="s">
        <v>144</v>
      </c>
      <c r="D4450" t="s">
        <v>49</v>
      </c>
      <c r="E4450" t="s">
        <v>142</v>
      </c>
      <c r="F4450" s="32" t="s">
        <v>41</v>
      </c>
      <c r="G4450" s="32" t="s">
        <v>84</v>
      </c>
      <c r="H4450" s="32" t="s">
        <v>84</v>
      </c>
      <c r="I4450" s="32" t="s">
        <v>84</v>
      </c>
    </row>
    <row r="4451" spans="1:9" x14ac:dyDescent="0.25">
      <c r="A4451" t="str">
        <f>IF(AND($C4451="Area (ha)",$E4451="Fully converted"),SUMIFS(UK!$E$9:$E$77,UK!$C$9:$C$77,Data!$H6729),IF(AND($C4451="Area (ha)",$E4451="In conversion"),SUMIFS(UK!$F$9:$F$77,UK!$C$9:$C$77,Data!$H6729),IF(AND($C4451="Area (ha)",$E4451="Total"),SUMIFS(UK!$F$9:$F$77,UK!$C$9:$C$77,Data!$H6729),IF(AND($C4451="Tonne",$E4451="Fully converted"),SUMIFS(UK!$F$9:$F$77,UK!$C$9:$C$77,Data!$H6729),""))))</f>
        <v/>
      </c>
      <c r="B4451" t="s">
        <v>45</v>
      </c>
      <c r="C4451" t="s">
        <v>144</v>
      </c>
      <c r="D4451" t="s">
        <v>49</v>
      </c>
      <c r="E4451" t="s">
        <v>142</v>
      </c>
      <c r="F4451" s="32" t="s">
        <v>41</v>
      </c>
      <c r="G4451" s="32" t="s">
        <v>85</v>
      </c>
      <c r="H4451" s="32" t="s">
        <v>85</v>
      </c>
      <c r="I4451" s="32" t="s">
        <v>235</v>
      </c>
    </row>
    <row r="4452" spans="1:9" x14ac:dyDescent="0.25">
      <c r="A4452" t="str">
        <f>IF(AND($C4452="Area (ha)",$E4452="Fully converted"),SUMIFS(UK!$E$9:$E$77,UK!$C$9:$C$77,Data!$H6730),IF(AND($C4452="Area (ha)",$E4452="In conversion"),SUMIFS(UK!$F$9:$F$77,UK!$C$9:$C$77,Data!$H6730),IF(AND($C4452="Area (ha)",$E4452="Total"),SUMIFS(UK!$F$9:$F$77,UK!$C$9:$C$77,Data!$H6730),IF(AND($C4452="Tonne",$E4452="Fully converted"),SUMIFS(UK!$F$9:$F$77,UK!$C$9:$C$77,Data!$H6730),""))))</f>
        <v/>
      </c>
      <c r="B4452" t="s">
        <v>45</v>
      </c>
      <c r="C4452" t="s">
        <v>144</v>
      </c>
      <c r="D4452" t="s">
        <v>49</v>
      </c>
      <c r="E4452" t="s">
        <v>142</v>
      </c>
      <c r="F4452" s="32" t="s">
        <v>41</v>
      </c>
      <c r="G4452" s="32" t="s">
        <v>127</v>
      </c>
      <c r="H4452" s="32" t="s">
        <v>127</v>
      </c>
      <c r="I4452" s="32" t="s">
        <v>127</v>
      </c>
    </row>
    <row r="4453" spans="1:9" x14ac:dyDescent="0.25">
      <c r="A4453" t="str">
        <f>IF(AND($C4453="Area (ha)",$E4453="Fully converted"),SUMIFS(UK!$E$9:$E$77,UK!$C$9:$C$77,Data!$H6731),IF(AND($C4453="Area (ha)",$E4453="In conversion"),SUMIFS(UK!$F$9:$F$77,UK!$C$9:$C$77,Data!$H6731),IF(AND($C4453="Area (ha)",$E4453="Total"),SUMIFS(UK!$F$9:$F$77,UK!$C$9:$C$77,Data!$H6731),IF(AND($C4453="Tonne",$E4453="Fully converted"),SUMIFS(UK!$F$9:$F$77,UK!$C$9:$C$77,Data!$H6731),""))))</f>
        <v/>
      </c>
      <c r="B4453" t="s">
        <v>45</v>
      </c>
      <c r="C4453" t="s">
        <v>144</v>
      </c>
      <c r="D4453" t="s">
        <v>49</v>
      </c>
      <c r="E4453" t="s">
        <v>142</v>
      </c>
      <c r="F4453" s="32" t="s">
        <v>41</v>
      </c>
      <c r="G4453" s="32" t="s">
        <v>128</v>
      </c>
      <c r="H4453" s="32" t="s">
        <v>128</v>
      </c>
      <c r="I4453" s="32" t="s">
        <v>128</v>
      </c>
    </row>
    <row r="4454" spans="1:9" x14ac:dyDescent="0.25">
      <c r="A4454" t="str">
        <f>IF(AND($C4454="Area (ha)",$E4454="Fully converted"),SUMIFS(UK!$E$9:$E$77,UK!$C$9:$C$77,Data!$H6732),IF(AND($C4454="Area (ha)",$E4454="In conversion"),SUMIFS(UK!$F$9:$F$77,UK!$C$9:$C$77,Data!$H6732),IF(AND($C4454="Area (ha)",$E4454="Total"),SUMIFS(UK!$F$9:$F$77,UK!$C$9:$C$77,Data!$H6732),IF(AND($C4454="Tonne",$E4454="Fully converted"),SUMIFS(UK!$F$9:$F$77,UK!$C$9:$C$77,Data!$H6732),""))))</f>
        <v/>
      </c>
      <c r="B4454" t="s">
        <v>45</v>
      </c>
      <c r="C4454" t="s">
        <v>144</v>
      </c>
      <c r="D4454" t="s">
        <v>49</v>
      </c>
      <c r="E4454" t="s">
        <v>142</v>
      </c>
      <c r="F4454" s="32" t="s">
        <v>41</v>
      </c>
      <c r="G4454" s="32" t="s">
        <v>129</v>
      </c>
      <c r="H4454" s="32" t="s">
        <v>129</v>
      </c>
      <c r="I4454" s="32" t="s">
        <v>129</v>
      </c>
    </row>
    <row r="4455" spans="1:9" x14ac:dyDescent="0.25">
      <c r="A4455" t="str">
        <f>IF(AND($C4455="Area (ha)",$E4455="Fully converted"),SUMIFS(UK!$E$9:$E$77,UK!$C$9:$C$77,Data!$H6733),IF(AND($C4455="Area (ha)",$E4455="In conversion"),SUMIFS(UK!$F$9:$F$77,UK!$C$9:$C$77,Data!$H6733),IF(AND($C4455="Area (ha)",$E4455="Total"),SUMIFS(UK!$F$9:$F$77,UK!$C$9:$C$77,Data!$H6733),IF(AND($C4455="Tonne",$E4455="Fully converted"),SUMIFS(UK!$F$9:$F$77,UK!$C$9:$C$77,Data!$H6733),""))))</f>
        <v/>
      </c>
      <c r="B4455" t="s">
        <v>45</v>
      </c>
      <c r="C4455" t="s">
        <v>144</v>
      </c>
      <c r="D4455" t="s">
        <v>49</v>
      </c>
      <c r="E4455" t="s">
        <v>142</v>
      </c>
      <c r="F4455" s="32" t="s">
        <v>41</v>
      </c>
      <c r="G4455" s="32" t="s">
        <v>130</v>
      </c>
      <c r="H4455" s="32" t="s">
        <v>130</v>
      </c>
      <c r="I4455" s="32" t="s">
        <v>130</v>
      </c>
    </row>
    <row r="4456" spans="1:9" x14ac:dyDescent="0.25">
      <c r="A4456" t="str">
        <f>IF(AND($C4456="Area (ha)",$E4456="Fully converted"),SUMIFS(UK!$E$9:$E$77,UK!$C$9:$C$77,Data!$H6734),IF(AND($C4456="Area (ha)",$E4456="In conversion"),SUMIFS(UK!$F$9:$F$77,UK!$C$9:$C$77,Data!$H6734),IF(AND($C4456="Area (ha)",$E4456="Total"),SUMIFS(UK!$F$9:$F$77,UK!$C$9:$C$77,Data!$H6734),IF(AND($C4456="Tonne",$E4456="Fully converted"),SUMIFS(UK!$F$9:$F$77,UK!$C$9:$C$77,Data!$H6734),""))))</f>
        <v/>
      </c>
      <c r="B4456" t="s">
        <v>45</v>
      </c>
      <c r="C4456" t="s">
        <v>144</v>
      </c>
      <c r="D4456" t="s">
        <v>49</v>
      </c>
      <c r="E4456" t="s">
        <v>142</v>
      </c>
      <c r="F4456" s="32" t="s">
        <v>41</v>
      </c>
      <c r="G4456" s="32" t="s">
        <v>131</v>
      </c>
      <c r="H4456" s="32" t="s">
        <v>131</v>
      </c>
      <c r="I4456" s="32" t="s">
        <v>131</v>
      </c>
    </row>
    <row r="4457" spans="1:9" x14ac:dyDescent="0.25">
      <c r="A4457" t="str">
        <f>IF(AND($C4457="Area (ha)",$E4457="Fully converted"),SUMIFS(UK!$E$9:$E$77,UK!$C$9:$C$77,Data!$H6735),IF(AND($C4457="Area (ha)",$E4457="In conversion"),SUMIFS(UK!$F$9:$F$77,UK!$C$9:$C$77,Data!$H6735),IF(AND($C4457="Area (ha)",$E4457="Total"),SUMIFS(UK!$F$9:$F$77,UK!$C$9:$C$77,Data!$H6735),IF(AND($C4457="Tonne",$E4457="Fully converted"),SUMIFS(UK!$F$9:$F$77,UK!$C$9:$C$77,Data!$H6735),""))))</f>
        <v/>
      </c>
      <c r="B4457" t="s">
        <v>45</v>
      </c>
      <c r="C4457" t="s">
        <v>144</v>
      </c>
      <c r="D4457" t="s">
        <v>49</v>
      </c>
      <c r="E4457" t="s">
        <v>142</v>
      </c>
      <c r="F4457" s="32" t="s">
        <v>41</v>
      </c>
      <c r="G4457" s="32" t="s">
        <v>91</v>
      </c>
      <c r="H4457" s="32" t="s">
        <v>91</v>
      </c>
      <c r="I4457" s="32" t="s">
        <v>91</v>
      </c>
    </row>
    <row r="4458" spans="1:9" x14ac:dyDescent="0.25">
      <c r="A4458" t="str">
        <f>IF(AND($C4458="Area (ha)",$E4458="Fully converted"),SUMIFS(UK!$E$9:$E$77,UK!$C$9:$C$77,Data!$H6736),IF(AND($C4458="Area (ha)",$E4458="In conversion"),SUMIFS(UK!$F$9:$F$77,UK!$C$9:$C$77,Data!$H6736),IF(AND($C4458="Area (ha)",$E4458="Total"),SUMIFS(UK!$F$9:$F$77,UK!$C$9:$C$77,Data!$H6736),IF(AND($C4458="Tonne",$E4458="Fully converted"),SUMIFS(UK!$F$9:$F$77,UK!$C$9:$C$77,Data!$H6736),""))))</f>
        <v/>
      </c>
      <c r="B4458" t="s">
        <v>45</v>
      </c>
      <c r="C4458" t="s">
        <v>144</v>
      </c>
      <c r="D4458" t="s">
        <v>49</v>
      </c>
      <c r="E4458" t="s">
        <v>142</v>
      </c>
      <c r="F4458" s="32" t="s">
        <v>41</v>
      </c>
      <c r="G4458" s="32" t="s">
        <v>92</v>
      </c>
      <c r="H4458" s="32" t="s">
        <v>92</v>
      </c>
      <c r="I4458" s="32" t="s">
        <v>92</v>
      </c>
    </row>
    <row r="4459" spans="1:9" x14ac:dyDescent="0.25">
      <c r="A4459" t="str">
        <f>IF(AND($C4459="Area (ha)",$E4459="Fully converted"),SUMIFS(UK!$E$9:$E$77,UK!$C$9:$C$77,Data!$H6737),IF(AND($C4459="Area (ha)",$E4459="In conversion"),SUMIFS(UK!$F$9:$F$77,UK!$C$9:$C$77,Data!$H6737),IF(AND($C4459="Area (ha)",$E4459="Total"),SUMIFS(UK!$F$9:$F$77,UK!$C$9:$C$77,Data!$H6737),IF(AND($C4459="Tonne",$E4459="Fully converted"),SUMIFS(UK!$F$9:$F$77,UK!$C$9:$C$77,Data!$H6737),""))))</f>
        <v/>
      </c>
      <c r="B4459" t="s">
        <v>45</v>
      </c>
      <c r="C4459" t="s">
        <v>144</v>
      </c>
      <c r="D4459" t="s">
        <v>49</v>
      </c>
      <c r="E4459" t="s">
        <v>142</v>
      </c>
      <c r="F4459" s="32" t="s">
        <v>41</v>
      </c>
      <c r="G4459" s="32" t="s">
        <v>93</v>
      </c>
      <c r="H4459" s="32" t="s">
        <v>93</v>
      </c>
      <c r="I4459" s="32" t="s">
        <v>93</v>
      </c>
    </row>
    <row r="4460" spans="1:9" x14ac:dyDescent="0.25">
      <c r="A4460" t="str">
        <f>IF(AND($C4460="Area (ha)",$E4460="Fully converted"),SUMIFS(UK!$E$9:$E$77,UK!$C$9:$C$77,Data!$H6738),IF(AND($C4460="Area (ha)",$E4460="In conversion"),SUMIFS(UK!$F$9:$F$77,UK!$C$9:$C$77,Data!$H6738),IF(AND($C4460="Area (ha)",$E4460="Total"),SUMIFS(UK!$F$9:$F$77,UK!$C$9:$C$77,Data!$H6738),IF(AND($C4460="Tonne",$E4460="Fully converted"),SUMIFS(UK!$F$9:$F$77,UK!$C$9:$C$77,Data!$H6738),""))))</f>
        <v/>
      </c>
      <c r="B4460" t="s">
        <v>45</v>
      </c>
      <c r="C4460" t="s">
        <v>144</v>
      </c>
      <c r="D4460" t="s">
        <v>49</v>
      </c>
      <c r="E4460" t="s">
        <v>142</v>
      </c>
      <c r="F4460" s="32" t="s">
        <v>41</v>
      </c>
      <c r="G4460" s="32" t="s">
        <v>94</v>
      </c>
      <c r="H4460" s="32" t="s">
        <v>94</v>
      </c>
      <c r="I4460" s="32" t="s">
        <v>94</v>
      </c>
    </row>
    <row r="4461" spans="1:9" x14ac:dyDescent="0.25">
      <c r="A4461" t="str">
        <f>IF(AND($C4461="Area (ha)",$E4461="Fully converted"),SUMIFS(UK!$E$9:$E$77,UK!$C$9:$C$77,Data!$H6739),IF(AND($C4461="Area (ha)",$E4461="In conversion"),SUMIFS(UK!$F$9:$F$77,UK!$C$9:$C$77,Data!$H6739),IF(AND($C4461="Area (ha)",$E4461="Total"),SUMIFS(UK!$F$9:$F$77,UK!$C$9:$C$77,Data!$H6739),IF(AND($C4461="Tonne",$E4461="Fully converted"),SUMIFS(UK!$F$9:$F$77,UK!$C$9:$C$77,Data!$H6739),""))))</f>
        <v/>
      </c>
      <c r="B4461" t="s">
        <v>45</v>
      </c>
      <c r="C4461" t="s">
        <v>144</v>
      </c>
      <c r="D4461" t="s">
        <v>49</v>
      </c>
      <c r="E4461" t="s">
        <v>142</v>
      </c>
      <c r="F4461" s="32" t="s">
        <v>41</v>
      </c>
      <c r="G4461" s="32" t="s">
        <v>95</v>
      </c>
      <c r="H4461" s="32" t="s">
        <v>95</v>
      </c>
      <c r="I4461" s="32" t="s">
        <v>95</v>
      </c>
    </row>
    <row r="4462" spans="1:9" x14ac:dyDescent="0.25">
      <c r="A4462" t="str">
        <f>IF(AND($C4462="Area (ha)",$E4462="Fully converted"),SUMIFS(UK!$E$9:$E$77,UK!$C$9:$C$77,Data!$H6740),IF(AND($C4462="Area (ha)",$E4462="In conversion"),SUMIFS(UK!$F$9:$F$77,UK!$C$9:$C$77,Data!$H6740),IF(AND($C4462="Area (ha)",$E4462="Total"),SUMIFS(UK!$F$9:$F$77,UK!$C$9:$C$77,Data!$H6740),IF(AND($C4462="Tonne",$E4462="Fully converted"),SUMIFS(UK!$F$9:$F$77,UK!$C$9:$C$77,Data!$H6740),""))))</f>
        <v/>
      </c>
      <c r="B4462" t="s">
        <v>45</v>
      </c>
      <c r="C4462" t="s">
        <v>144</v>
      </c>
      <c r="D4462" t="s">
        <v>49</v>
      </c>
      <c r="E4462" t="s">
        <v>142</v>
      </c>
      <c r="F4462" s="32" t="s">
        <v>41</v>
      </c>
      <c r="G4462" s="32" t="s">
        <v>96</v>
      </c>
      <c r="H4462" s="32" t="s">
        <v>96</v>
      </c>
      <c r="I4462" s="32" t="s">
        <v>96</v>
      </c>
    </row>
    <row r="4463" spans="1:9" x14ac:dyDescent="0.25">
      <c r="A4463" t="str">
        <f>IF(AND($C4463="Area (ha)",$E4463="Fully converted"),SUMIFS(UK!$E$9:$E$77,UK!$C$9:$C$77,Data!$H6741),IF(AND($C4463="Area (ha)",$E4463="In conversion"),SUMIFS(UK!$F$9:$F$77,UK!$C$9:$C$77,Data!$H6741),IF(AND($C4463="Area (ha)",$E4463="Total"),SUMIFS(UK!$F$9:$F$77,UK!$C$9:$C$77,Data!$H6741),IF(AND($C4463="Tonne",$E4463="Fully converted"),SUMIFS(UK!$F$9:$F$77,UK!$C$9:$C$77,Data!$H6741),""))))</f>
        <v/>
      </c>
      <c r="B4463" t="s">
        <v>45</v>
      </c>
      <c r="C4463" t="s">
        <v>144</v>
      </c>
      <c r="D4463" t="s">
        <v>49</v>
      </c>
      <c r="E4463" t="s">
        <v>142</v>
      </c>
      <c r="F4463" s="32" t="s">
        <v>41</v>
      </c>
      <c r="G4463" s="32" t="s">
        <v>132</v>
      </c>
      <c r="H4463" s="32" t="s">
        <v>132</v>
      </c>
      <c r="I4463" s="32" t="s">
        <v>132</v>
      </c>
    </row>
    <row r="4464" spans="1:9" x14ac:dyDescent="0.25">
      <c r="A4464" t="str">
        <f>IF(AND($C4464="Area (ha)",$E4464="Fully converted"),SUMIFS(UK!$E$9:$E$77,UK!$C$9:$C$77,Data!$H6742),IF(AND($C4464="Area (ha)",$E4464="In conversion"),SUMIFS(UK!$F$9:$F$77,UK!$C$9:$C$77,Data!$H6742),IF(AND($C4464="Area (ha)",$E4464="Total"),SUMIFS(UK!$F$9:$F$77,UK!$C$9:$C$77,Data!$H6742),IF(AND($C4464="Tonne",$E4464="Fully converted"),SUMIFS(UK!$F$9:$F$77,UK!$C$9:$C$77,Data!$H6742),""))))</f>
        <v/>
      </c>
      <c r="B4464" t="s">
        <v>45</v>
      </c>
      <c r="C4464" t="s">
        <v>144</v>
      </c>
      <c r="D4464" t="s">
        <v>49</v>
      </c>
      <c r="E4464" t="s">
        <v>142</v>
      </c>
      <c r="F4464" s="32" t="s">
        <v>41</v>
      </c>
      <c r="G4464" s="32" t="s">
        <v>98</v>
      </c>
      <c r="H4464" s="32" t="s">
        <v>98</v>
      </c>
      <c r="I4464" s="32" t="s">
        <v>98</v>
      </c>
    </row>
    <row r="4465" spans="1:9" x14ac:dyDescent="0.25">
      <c r="A4465" t="str">
        <f>IF(AND($C4465="Area (ha)",$E4465="Fully converted"),SUMIFS(UK!$E$9:$E$77,UK!$C$9:$C$77,Data!$H6743),IF(AND($C4465="Area (ha)",$E4465="In conversion"),SUMIFS(UK!$F$9:$F$77,UK!$C$9:$C$77,Data!$H6743),IF(AND($C4465="Area (ha)",$E4465="Total"),SUMIFS(UK!$F$9:$F$77,UK!$C$9:$C$77,Data!$H6743),IF(AND($C4465="Tonne",$E4465="Fully converted"),SUMIFS(UK!$F$9:$F$77,UK!$C$9:$C$77,Data!$H6743),""))))</f>
        <v/>
      </c>
      <c r="B4465" t="s">
        <v>45</v>
      </c>
      <c r="C4465" t="s">
        <v>144</v>
      </c>
      <c r="D4465" t="s">
        <v>49</v>
      </c>
      <c r="E4465" t="s">
        <v>142</v>
      </c>
      <c r="F4465" s="32" t="s">
        <v>41</v>
      </c>
      <c r="G4465" s="32" t="s">
        <v>99</v>
      </c>
      <c r="H4465" s="32" t="s">
        <v>99</v>
      </c>
      <c r="I4465" s="32" t="s">
        <v>99</v>
      </c>
    </row>
    <row r="4466" spans="1:9" x14ac:dyDescent="0.25">
      <c r="A4466" t="str">
        <f>IF(AND($C4466="Area (ha)",$E4466="Fully converted"),SUMIFS(UK!$E$9:$E$77,UK!$C$9:$C$77,Data!$H6744),IF(AND($C4466="Area (ha)",$E4466="In conversion"),SUMIFS(UK!$F$9:$F$77,UK!$C$9:$C$77,Data!$H6744),IF(AND($C4466="Area (ha)",$E4466="Total"),SUMIFS(UK!$F$9:$F$77,UK!$C$9:$C$77,Data!$H6744),IF(AND($C4466="Tonne",$E4466="Fully converted"),SUMIFS(UK!$F$9:$F$77,UK!$C$9:$C$77,Data!$H6744),""))))</f>
        <v/>
      </c>
      <c r="B4466" t="s">
        <v>45</v>
      </c>
      <c r="C4466" t="s">
        <v>144</v>
      </c>
      <c r="D4466" t="s">
        <v>49</v>
      </c>
      <c r="E4466" t="s">
        <v>142</v>
      </c>
      <c r="F4466" s="32" t="s">
        <v>41</v>
      </c>
      <c r="G4466" s="32" t="s">
        <v>100</v>
      </c>
      <c r="H4466" s="32" t="s">
        <v>100</v>
      </c>
      <c r="I4466" s="32" t="s">
        <v>101</v>
      </c>
    </row>
    <row r="4467" spans="1:9" x14ac:dyDescent="0.25">
      <c r="A4467" t="str">
        <f>IF(AND($C4467="Area (ha)",$E4467="Fully converted"),SUMIFS(UK!$E$9:$E$77,UK!$C$9:$C$77,Data!$H6745),IF(AND($C4467="Area (ha)",$E4467="In conversion"),SUMIFS(UK!$F$9:$F$77,UK!$C$9:$C$77,Data!$H6745),IF(AND($C4467="Area (ha)",$E4467="Total"),SUMIFS(UK!$F$9:$F$77,UK!$C$9:$C$77,Data!$H6745),IF(AND($C4467="Tonne",$E4467="Fully converted"),SUMIFS(UK!$F$9:$F$77,UK!$C$9:$C$77,Data!$H6745),""))))</f>
        <v/>
      </c>
      <c r="B4467" t="s">
        <v>45</v>
      </c>
      <c r="C4467" t="s">
        <v>144</v>
      </c>
      <c r="D4467" t="s">
        <v>49</v>
      </c>
      <c r="E4467" t="s">
        <v>142</v>
      </c>
      <c r="F4467" s="32" t="s">
        <v>41</v>
      </c>
      <c r="G4467" s="32" t="s">
        <v>101</v>
      </c>
      <c r="H4467" s="32" t="s">
        <v>101</v>
      </c>
      <c r="I4467" s="32" t="s">
        <v>101</v>
      </c>
    </row>
    <row r="4468" spans="1:9" x14ac:dyDescent="0.25">
      <c r="A4468" t="str">
        <f>IF(AND($C4468="Area (ha)",$E4468="Fully converted"),SUMIFS(UK!$E$9:$E$77,UK!$C$9:$C$77,Data!$H6746),IF(AND($C4468="Area (ha)",$E4468="In conversion"),SUMIFS(UK!$F$9:$F$77,UK!$C$9:$C$77,Data!$H6746),IF(AND($C4468="Area (ha)",$E4468="Total"),SUMIFS(UK!$F$9:$F$77,UK!$C$9:$C$77,Data!$H6746),IF(AND($C4468="Tonne",$E4468="Fully converted"),SUMIFS(UK!$F$9:$F$77,UK!$C$9:$C$77,Data!$H6746),""))))</f>
        <v/>
      </c>
      <c r="B4468" t="s">
        <v>45</v>
      </c>
      <c r="C4468" t="s">
        <v>144</v>
      </c>
      <c r="D4468" t="s">
        <v>49</v>
      </c>
      <c r="E4468" t="s">
        <v>142</v>
      </c>
      <c r="F4468" s="32" t="s">
        <v>41</v>
      </c>
      <c r="G4468" s="32" t="s">
        <v>102</v>
      </c>
      <c r="H4468" s="32" t="s">
        <v>102</v>
      </c>
      <c r="I4468" s="32" t="s">
        <v>102</v>
      </c>
    </row>
    <row r="4469" spans="1:9" x14ac:dyDescent="0.25">
      <c r="A4469" t="str">
        <f>IF(AND($C4469="Area (ha)",$E4469="Fully converted"),SUMIFS(UK!$E$9:$E$77,UK!$C$9:$C$77,Data!$H6747),IF(AND($C4469="Area (ha)",$E4469="In conversion"),SUMIFS(UK!$F$9:$F$77,UK!$C$9:$C$77,Data!$H6747),IF(AND($C4469="Area (ha)",$E4469="Total"),SUMIFS(UK!$F$9:$F$77,UK!$C$9:$C$77,Data!$H6747),IF(AND($C4469="Tonne",$E4469="Fully converted"),SUMIFS(UK!$F$9:$F$77,UK!$C$9:$C$77,Data!$H6747),""))))</f>
        <v/>
      </c>
      <c r="B4469" t="s">
        <v>45</v>
      </c>
      <c r="C4469" t="s">
        <v>144</v>
      </c>
      <c r="D4469" t="s">
        <v>49</v>
      </c>
      <c r="E4469" t="s">
        <v>142</v>
      </c>
      <c r="F4469" s="32" t="s">
        <v>41</v>
      </c>
      <c r="G4469" s="32" t="s">
        <v>103</v>
      </c>
      <c r="H4469" s="32" t="s">
        <v>103</v>
      </c>
      <c r="I4469" s="32" t="s">
        <v>103</v>
      </c>
    </row>
    <row r="4470" spans="1:9" x14ac:dyDescent="0.25">
      <c r="A4470" t="str">
        <f>IF(AND($C4470="Area (ha)",$E4470="Fully converted"),SUMIFS(UK!$E$9:$E$77,UK!$C$9:$C$77,Data!$H6748),IF(AND($C4470="Area (ha)",$E4470="In conversion"),SUMIFS(UK!$F$9:$F$77,UK!$C$9:$C$77,Data!$H6748),IF(AND($C4470="Area (ha)",$E4470="Total"),SUMIFS(UK!$F$9:$F$77,UK!$C$9:$C$77,Data!$H6748),IF(AND($C4470="Tonne",$E4470="Fully converted"),SUMIFS(UK!$F$9:$F$77,UK!$C$9:$C$77,Data!$H6748),""))))</f>
        <v/>
      </c>
      <c r="B4470" t="s">
        <v>45</v>
      </c>
      <c r="C4470" t="s">
        <v>144</v>
      </c>
      <c r="D4470" t="s">
        <v>49</v>
      </c>
      <c r="E4470" t="s">
        <v>142</v>
      </c>
      <c r="F4470" s="32" t="s">
        <v>41</v>
      </c>
      <c r="G4470" s="32" t="s">
        <v>104</v>
      </c>
      <c r="H4470" s="32" t="s">
        <v>104</v>
      </c>
      <c r="I4470" s="32" t="s">
        <v>104</v>
      </c>
    </row>
    <row r="4471" spans="1:9" x14ac:dyDescent="0.25">
      <c r="A4471" t="str">
        <f>IF(AND($C4471="Area (ha)",$E4471="Fully converted"),SUMIFS(UK!$E$9:$E$77,UK!$C$9:$C$77,Data!$H6749),IF(AND($C4471="Area (ha)",$E4471="In conversion"),SUMIFS(UK!$F$9:$F$77,UK!$C$9:$C$77,Data!$H6749),IF(AND($C4471="Area (ha)",$E4471="Total"),SUMIFS(UK!$F$9:$F$77,UK!$C$9:$C$77,Data!$H6749),IF(AND($C4471="Tonne",$E4471="Fully converted"),SUMIFS(UK!$F$9:$F$77,UK!$C$9:$C$77,Data!$H6749),""))))</f>
        <v/>
      </c>
      <c r="B4471" t="s">
        <v>45</v>
      </c>
      <c r="C4471" t="s">
        <v>144</v>
      </c>
      <c r="D4471" t="s">
        <v>49</v>
      </c>
      <c r="E4471" t="s">
        <v>142</v>
      </c>
      <c r="F4471" s="32" t="s">
        <v>41</v>
      </c>
      <c r="G4471" s="32" t="s">
        <v>105</v>
      </c>
      <c r="H4471" s="32" t="s">
        <v>105</v>
      </c>
      <c r="I4471" s="32" t="s">
        <v>105</v>
      </c>
    </row>
    <row r="4472" spans="1:9" x14ac:dyDescent="0.25">
      <c r="A4472" t="str">
        <f>IF(AND($C4472="Area (ha)",$E4472="Fully converted"),SUMIFS(UK!$E$9:$E$77,UK!$C$9:$C$77,Data!$H6750),IF(AND($C4472="Area (ha)",$E4472="In conversion"),SUMIFS(UK!$F$9:$F$77,UK!$C$9:$C$77,Data!$H6750),IF(AND($C4472="Area (ha)",$E4472="Total"),SUMIFS(UK!$F$9:$F$77,UK!$C$9:$C$77,Data!$H6750),IF(AND($C4472="Tonne",$E4472="Fully converted"),SUMIFS(UK!$F$9:$F$77,UK!$C$9:$C$77,Data!$H6750),""))))</f>
        <v/>
      </c>
      <c r="B4472" t="s">
        <v>45</v>
      </c>
      <c r="C4472" t="s">
        <v>144</v>
      </c>
      <c r="D4472" t="s">
        <v>49</v>
      </c>
      <c r="E4472" t="s">
        <v>142</v>
      </c>
      <c r="F4472" s="32" t="s">
        <v>41</v>
      </c>
      <c r="G4472" s="32" t="s">
        <v>106</v>
      </c>
      <c r="H4472" s="32" t="s">
        <v>106</v>
      </c>
      <c r="I4472" s="32" t="s">
        <v>106</v>
      </c>
    </row>
    <row r="4473" spans="1:9" x14ac:dyDescent="0.25">
      <c r="A4473" t="str">
        <f>IF(AND($C4473="Area (ha)",$E4473="Fully converted"),SUMIFS(UK!$E$9:$E$77,UK!$C$9:$C$77,Data!$H6751),IF(AND($C4473="Area (ha)",$E4473="In conversion"),SUMIFS(UK!$F$9:$F$77,UK!$C$9:$C$77,Data!$H6751),IF(AND($C4473="Area (ha)",$E4473="Total"),SUMIFS(UK!$F$9:$F$77,UK!$C$9:$C$77,Data!$H6751),IF(AND($C4473="Tonne",$E4473="Fully converted"),SUMIFS(UK!$F$9:$F$77,UK!$C$9:$C$77,Data!$H6751),""))))</f>
        <v/>
      </c>
      <c r="B4473" t="s">
        <v>45</v>
      </c>
      <c r="C4473" t="s">
        <v>144</v>
      </c>
      <c r="D4473" t="s">
        <v>49</v>
      </c>
      <c r="E4473" t="s">
        <v>142</v>
      </c>
      <c r="F4473" s="32" t="s">
        <v>41</v>
      </c>
      <c r="G4473" s="32" t="s">
        <v>107</v>
      </c>
      <c r="H4473" s="32" t="s">
        <v>107</v>
      </c>
      <c r="I4473" s="32" t="s">
        <v>107</v>
      </c>
    </row>
    <row r="4474" spans="1:9" x14ac:dyDescent="0.25">
      <c r="A4474" t="str">
        <f>IF(AND($C4474="Area (ha)",$E4474="Fully converted"),SUMIFS(UK!$E$9:$E$77,UK!$C$9:$C$77,Data!$H6752),IF(AND($C4474="Area (ha)",$E4474="In conversion"),SUMIFS(UK!$F$9:$F$77,UK!$C$9:$C$77,Data!$H6752),IF(AND($C4474="Area (ha)",$E4474="Total"),SUMIFS(UK!$F$9:$F$77,UK!$C$9:$C$77,Data!$H6752),IF(AND($C4474="Tonne",$E4474="Fully converted"),SUMIFS(UK!$F$9:$F$77,UK!$C$9:$C$77,Data!$H6752),""))))</f>
        <v/>
      </c>
      <c r="B4474" t="s">
        <v>45</v>
      </c>
      <c r="C4474" t="s">
        <v>144</v>
      </c>
      <c r="D4474" t="s">
        <v>49</v>
      </c>
      <c r="E4474" t="s">
        <v>142</v>
      </c>
      <c r="F4474" s="32" t="s">
        <v>41</v>
      </c>
      <c r="G4474" s="32" t="s">
        <v>108</v>
      </c>
      <c r="H4474" s="32" t="s">
        <v>108</v>
      </c>
      <c r="I4474" s="32" t="s">
        <v>108</v>
      </c>
    </row>
    <row r="4475" spans="1:9" x14ac:dyDescent="0.25">
      <c r="A4475" t="str">
        <f>IF(AND($C4475="Area (ha)",$E4475="Fully converted"),SUMIFS(UK!$E$9:$E$77,UK!$C$9:$C$77,Data!$H6753),IF(AND($C4475="Area (ha)",$E4475="In conversion"),SUMIFS(UK!$F$9:$F$77,UK!$C$9:$C$77,Data!$H6753),IF(AND($C4475="Area (ha)",$E4475="Total"),SUMIFS(UK!$F$9:$F$77,UK!$C$9:$C$77,Data!$H6753),IF(AND($C4475="Tonne",$E4475="Fully converted"),SUMIFS(UK!$F$9:$F$77,UK!$C$9:$C$77,Data!$H6753),""))))</f>
        <v/>
      </c>
      <c r="B4475" t="s">
        <v>45</v>
      </c>
      <c r="C4475" t="s">
        <v>144</v>
      </c>
      <c r="D4475" t="s">
        <v>49</v>
      </c>
      <c r="E4475" t="s">
        <v>142</v>
      </c>
      <c r="F4475" s="32" t="s">
        <v>41</v>
      </c>
      <c r="G4475" s="32" t="s">
        <v>109</v>
      </c>
      <c r="H4475" s="32" t="s">
        <v>109</v>
      </c>
      <c r="I4475" s="32" t="s">
        <v>109</v>
      </c>
    </row>
    <row r="4476" spans="1:9" x14ac:dyDescent="0.25">
      <c r="A4476" t="str">
        <f>IF(AND($C4476="Area (ha)",$E4476="Fully converted"),SUMIFS(UK!$E$9:$E$77,UK!$C$9:$C$77,Data!$H6754),IF(AND($C4476="Area (ha)",$E4476="In conversion"),SUMIFS(UK!$F$9:$F$77,UK!$C$9:$C$77,Data!$H6754),IF(AND($C4476="Area (ha)",$E4476="Total"),SUMIFS(UK!$F$9:$F$77,UK!$C$9:$C$77,Data!$H6754),IF(AND($C4476="Tonne",$E4476="Fully converted"),SUMIFS(UK!$F$9:$F$77,UK!$C$9:$C$77,Data!$H6754),""))))</f>
        <v/>
      </c>
      <c r="B4476" t="s">
        <v>45</v>
      </c>
      <c r="C4476" t="s">
        <v>144</v>
      </c>
      <c r="D4476" t="s">
        <v>49</v>
      </c>
      <c r="E4476" t="s">
        <v>142</v>
      </c>
      <c r="F4476" s="32" t="s">
        <v>41</v>
      </c>
      <c r="G4476" s="32" t="s">
        <v>133</v>
      </c>
      <c r="H4476" s="32" t="s">
        <v>110</v>
      </c>
      <c r="I4476" s="32" t="s">
        <v>133</v>
      </c>
    </row>
    <row r="4477" spans="1:9" x14ac:dyDescent="0.25">
      <c r="A4477" t="str">
        <f>IF(AND($C4477="Area (ha)",$E4477="Fully converted"),SUMIFS(UK!$E$9:$E$77,UK!$C$9:$C$77,Data!$H6755),IF(AND($C4477="Area (ha)",$E4477="In conversion"),SUMIFS(UK!$F$9:$F$77,UK!$C$9:$C$77,Data!$H6755),IF(AND($C4477="Area (ha)",$E4477="Total"),SUMIFS(UK!$F$9:$F$77,UK!$C$9:$C$77,Data!$H6755),IF(AND($C4477="Tonne",$E4477="Fully converted"),SUMIFS(UK!$F$9:$F$77,UK!$C$9:$C$77,Data!$H6755),""))))</f>
        <v/>
      </c>
      <c r="B4477" t="s">
        <v>45</v>
      </c>
      <c r="C4477" t="s">
        <v>144</v>
      </c>
      <c r="D4477" t="s">
        <v>49</v>
      </c>
      <c r="E4477" t="s">
        <v>142</v>
      </c>
      <c r="F4477" s="32" t="s">
        <v>41</v>
      </c>
      <c r="G4477" s="32" t="s">
        <v>111</v>
      </c>
      <c r="H4477" s="32" t="s">
        <v>111</v>
      </c>
      <c r="I4477" s="32" t="s">
        <v>111</v>
      </c>
    </row>
    <row r="4478" spans="1:9" x14ac:dyDescent="0.25">
      <c r="A4478" t="str">
        <f>IF(AND($C4478="Area (ha)",$E4478="Fully converted"),SUMIFS(UK!$E$9:$E$77,UK!$C$9:$C$77,Data!$H6756),IF(AND($C4478="Area (ha)",$E4478="In conversion"),SUMIFS(UK!$F$9:$F$77,UK!$C$9:$C$77,Data!$H6756),IF(AND($C4478="Area (ha)",$E4478="Total"),SUMIFS(UK!$F$9:$F$77,UK!$C$9:$C$77,Data!$H6756),IF(AND($C4478="Tonne",$E4478="Fully converted"),SUMIFS(UK!$F$9:$F$77,UK!$C$9:$C$77,Data!$H6756),""))))</f>
        <v/>
      </c>
      <c r="B4478" t="s">
        <v>45</v>
      </c>
      <c r="C4478" t="s">
        <v>144</v>
      </c>
      <c r="D4478" t="s">
        <v>49</v>
      </c>
      <c r="E4478" t="s">
        <v>142</v>
      </c>
      <c r="F4478" s="32" t="s">
        <v>41</v>
      </c>
      <c r="G4478" s="32" t="s">
        <v>134</v>
      </c>
      <c r="H4478" s="32" t="s">
        <v>134</v>
      </c>
      <c r="I4478" s="32" t="s">
        <v>134</v>
      </c>
    </row>
    <row r="4479" spans="1:9" x14ac:dyDescent="0.25">
      <c r="A4479" t="str">
        <f>IF(AND($C4479="Area (ha)",$E4479="Fully converted"),SUMIFS(UK!$E$9:$E$77,UK!$C$9:$C$77,Data!$H6757),IF(AND($C4479="Area (ha)",$E4479="In conversion"),SUMIFS(UK!$F$9:$F$77,UK!$C$9:$C$77,Data!$H6757),IF(AND($C4479="Area (ha)",$E4479="Total"),SUMIFS(UK!$F$9:$F$77,UK!$C$9:$C$77,Data!$H6757),IF(AND($C4479="Tonne",$E4479="Fully converted"),SUMIFS(UK!$F$9:$F$77,UK!$C$9:$C$77,Data!$H6757),""))))</f>
        <v/>
      </c>
      <c r="B4479" t="s">
        <v>45</v>
      </c>
      <c r="C4479" t="s">
        <v>144</v>
      </c>
      <c r="D4479" t="s">
        <v>49</v>
      </c>
      <c r="E4479" t="s">
        <v>142</v>
      </c>
      <c r="F4479" s="32" t="s">
        <v>41</v>
      </c>
      <c r="G4479" s="32" t="s">
        <v>113</v>
      </c>
      <c r="H4479" s="32" t="s">
        <v>113</v>
      </c>
      <c r="I4479" s="32" t="s">
        <v>113</v>
      </c>
    </row>
    <row r="4480" spans="1:9" x14ac:dyDescent="0.25">
      <c r="A4480" t="str">
        <f>IF(AND($C4480="Area (ha)",$E4480="Fully converted"),SUMIFS(UK!$E$9:$E$77,UK!$C$9:$C$77,Data!$H6758),IF(AND($C4480="Area (ha)",$E4480="In conversion"),SUMIFS(UK!$F$9:$F$77,UK!$C$9:$C$77,Data!$H6758),IF(AND($C4480="Area (ha)",$E4480="Total"),SUMIFS(UK!$F$9:$F$77,UK!$C$9:$C$77,Data!$H6758),IF(AND($C4480="Tonne",$E4480="Fully converted"),SUMIFS(UK!$F$9:$F$77,UK!$C$9:$C$77,Data!$H6758),""))))</f>
        <v/>
      </c>
      <c r="B4480" t="s">
        <v>45</v>
      </c>
      <c r="C4480" t="s">
        <v>144</v>
      </c>
      <c r="D4480" t="s">
        <v>49</v>
      </c>
      <c r="E4480" t="s">
        <v>142</v>
      </c>
      <c r="F4480" s="32" t="s">
        <v>41</v>
      </c>
      <c r="G4480" s="32" t="s">
        <v>135</v>
      </c>
      <c r="H4480" s="32" t="s">
        <v>135</v>
      </c>
      <c r="I4480" s="32" t="s">
        <v>135</v>
      </c>
    </row>
    <row r="4481" spans="1:9" x14ac:dyDescent="0.25">
      <c r="A4481" t="str">
        <f>IF(AND($C4481="Area (ha)",$E4481="Fully converted"),SUMIFS(UK!$E$9:$E$77,UK!$C$9:$C$77,Data!$H6759),IF(AND($C4481="Area (ha)",$E4481="In conversion"),SUMIFS(UK!$F$9:$F$77,UK!$C$9:$C$77,Data!$H6759),IF(AND($C4481="Area (ha)",$E4481="Total"),SUMIFS(UK!$F$9:$F$77,UK!$C$9:$C$77,Data!$H6759),IF(AND($C4481="Tonne",$E4481="Fully converted"),SUMIFS(UK!$F$9:$F$77,UK!$C$9:$C$77,Data!$H6759),""))))</f>
        <v/>
      </c>
      <c r="B4481" t="s">
        <v>45</v>
      </c>
      <c r="C4481" t="s">
        <v>144</v>
      </c>
      <c r="D4481" t="s">
        <v>49</v>
      </c>
      <c r="E4481" t="s">
        <v>142</v>
      </c>
      <c r="F4481" s="32" t="s">
        <v>41</v>
      </c>
      <c r="G4481" s="32" t="s">
        <v>115</v>
      </c>
      <c r="H4481" s="32" t="s">
        <v>115</v>
      </c>
      <c r="I4481" s="32" t="s">
        <v>115</v>
      </c>
    </row>
    <row r="4482" spans="1:9" x14ac:dyDescent="0.25">
      <c r="A4482" t="str">
        <f>IF(AND($C4482="Area (ha)",$E4482="Fully converted"),SUMIFS(UK!$E$9:$E$77,UK!$C$9:$C$77,Data!$H6760),IF(AND($C4482="Area (ha)",$E4482="In conversion"),SUMIFS(UK!$F$9:$F$77,UK!$C$9:$C$77,Data!$H6760),IF(AND($C4482="Area (ha)",$E4482="Total"),SUMIFS(UK!$F$9:$F$77,UK!$C$9:$C$77,Data!$H6760),IF(AND($C4482="Tonne",$E4482="Fully converted"),SUMIFS(UK!$F$9:$F$77,UK!$C$9:$C$77,Data!$H6760),""))))</f>
        <v/>
      </c>
      <c r="B4482" t="s">
        <v>45</v>
      </c>
      <c r="C4482" t="s">
        <v>144</v>
      </c>
      <c r="D4482" t="s">
        <v>49</v>
      </c>
      <c r="E4482" t="s">
        <v>142</v>
      </c>
      <c r="F4482" s="32" t="s">
        <v>41</v>
      </c>
      <c r="G4482" s="32" t="s">
        <v>116</v>
      </c>
      <c r="H4482" s="32" t="s">
        <v>116</v>
      </c>
      <c r="I4482" s="32" t="s">
        <v>116</v>
      </c>
    </row>
    <row r="4483" spans="1:9" x14ac:dyDescent="0.25">
      <c r="A4483" t="str">
        <f>IF(AND($C4483="Area (ha)",$E4483="Fully converted"),SUMIFS(UK!$E$9:$E$77,UK!$C$9:$C$77,Data!$H6761),IF(AND($C4483="Area (ha)",$E4483="In conversion"),SUMIFS(UK!$F$9:$F$77,UK!$C$9:$C$77,Data!$H6761),IF(AND($C4483="Area (ha)",$E4483="Total"),SUMIFS(UK!$F$9:$F$77,UK!$C$9:$C$77,Data!$H6761),IF(AND($C4483="Tonne",$E4483="Fully converted"),SUMIFS(UK!$F$9:$F$77,UK!$C$9:$C$77,Data!$H6761),""))))</f>
        <v/>
      </c>
      <c r="B4483" t="s">
        <v>45</v>
      </c>
      <c r="C4483" t="s">
        <v>144</v>
      </c>
      <c r="D4483" t="s">
        <v>49</v>
      </c>
      <c r="E4483" t="s">
        <v>142</v>
      </c>
      <c r="F4483" s="32" t="s">
        <v>41</v>
      </c>
      <c r="G4483" s="32" t="s">
        <v>117</v>
      </c>
      <c r="H4483" s="32" t="s">
        <v>117</v>
      </c>
      <c r="I4483" s="32" t="s">
        <v>117</v>
      </c>
    </row>
    <row r="4484" spans="1:9" x14ac:dyDescent="0.25">
      <c r="A4484" t="str">
        <f>IF(AND($C4484="Area (ha)",$E4484="Fully converted"),SUMIFS(UK!$E$9:$E$77,UK!$C$9:$C$77,Data!$H6762),IF(AND($C4484="Area (ha)",$E4484="In conversion"),SUMIFS(UK!$F$9:$F$77,UK!$C$9:$C$77,Data!$H6762),IF(AND($C4484="Area (ha)",$E4484="Total"),SUMIFS(UK!$F$9:$F$77,UK!$C$9:$C$77,Data!$H6762),IF(AND($C4484="Tonne",$E4484="Fully converted"),SUMIFS(UK!$F$9:$F$77,UK!$C$9:$C$77,Data!$H6762),""))))</f>
        <v/>
      </c>
      <c r="B4484" t="s">
        <v>45</v>
      </c>
      <c r="C4484" t="s">
        <v>144</v>
      </c>
      <c r="D4484" t="s">
        <v>49</v>
      </c>
      <c r="E4484" t="s">
        <v>142</v>
      </c>
      <c r="F4484" s="32" t="s">
        <v>41</v>
      </c>
      <c r="G4484" s="32" t="s">
        <v>136</v>
      </c>
      <c r="H4484" s="32" t="s">
        <v>136</v>
      </c>
      <c r="I4484" s="32" t="s">
        <v>136</v>
      </c>
    </row>
    <row r="4485" spans="1:9" x14ac:dyDescent="0.25">
      <c r="A4485" t="str">
        <f>IF(AND($C4485="Area (ha)",$E4485="Fully converted"),SUMIFS(UK!$E$9:$E$77,UK!$C$9:$C$77,Data!$H6763),IF(AND($C4485="Area (ha)",$E4485="In conversion"),SUMIFS(UK!$F$9:$F$77,UK!$C$9:$C$77,Data!$H6763),IF(AND($C4485="Area (ha)",$E4485="Total"),SUMIFS(UK!$F$9:$F$77,UK!$C$9:$C$77,Data!$H6763),IF(AND($C4485="Tonne",$E4485="Fully converted"),SUMIFS(UK!$F$9:$F$77,UK!$C$9:$C$77,Data!$H6763),""))))</f>
        <v/>
      </c>
      <c r="B4485" t="s">
        <v>45</v>
      </c>
      <c r="C4485" t="s">
        <v>144</v>
      </c>
      <c r="D4485" t="s">
        <v>49</v>
      </c>
      <c r="E4485" t="s">
        <v>142</v>
      </c>
      <c r="F4485" s="32" t="s">
        <v>41</v>
      </c>
      <c r="G4485" s="32" t="s">
        <v>137</v>
      </c>
      <c r="H4485" s="32" t="s">
        <v>137</v>
      </c>
      <c r="I4485" s="32" t="s">
        <v>137</v>
      </c>
    </row>
    <row r="4486" spans="1:9" x14ac:dyDescent="0.25">
      <c r="A4486" t="str">
        <f>IF(AND($C4486="Area (ha)",$E4486="Fully converted"),SUMIFS(UK!$E$9:$E$77,UK!$C$9:$C$77,Data!$H6764),IF(AND($C4486="Area (ha)",$E4486="In conversion"),SUMIFS(UK!$F$9:$F$77,UK!$C$9:$C$77,Data!$H6764),IF(AND($C4486="Area (ha)",$E4486="Total"),SUMIFS(UK!$F$9:$F$77,UK!$C$9:$C$77,Data!$H6764),IF(AND($C4486="Tonne",$E4486="Fully converted"),SUMIFS(UK!$F$9:$F$77,UK!$C$9:$C$77,Data!$H6764),""))))</f>
        <v/>
      </c>
      <c r="B4486" t="s">
        <v>45</v>
      </c>
      <c r="C4486" t="s">
        <v>144</v>
      </c>
      <c r="D4486" t="s">
        <v>49</v>
      </c>
      <c r="E4486" t="s">
        <v>142</v>
      </c>
      <c r="F4486" s="32" t="s">
        <v>41</v>
      </c>
      <c r="G4486" s="32" t="s">
        <v>119</v>
      </c>
      <c r="H4486" s="32" t="s">
        <v>119</v>
      </c>
      <c r="I4486" s="32" t="s">
        <v>119</v>
      </c>
    </row>
    <row r="4487" spans="1:9" x14ac:dyDescent="0.25">
      <c r="A4487" t="str">
        <f>IF(AND($C4487="Area (ha)",$E4487="Fully converted"),SUMIFS(UK!$E$9:$E$77,UK!$C$9:$C$77,Data!$H6765),IF(AND($C4487="Area (ha)",$E4487="In conversion"),SUMIFS(UK!$F$9:$F$77,UK!$C$9:$C$77,Data!$H6765),IF(AND($C4487="Area (ha)",$E4487="Total"),SUMIFS(UK!$F$9:$F$77,UK!$C$9:$C$77,Data!$H6765),IF(AND($C4487="Tonne",$E4487="Fully converted"),SUMIFS(UK!$F$9:$F$77,UK!$C$9:$C$77,Data!$H6765),""))))</f>
        <v/>
      </c>
      <c r="B4487" t="s">
        <v>45</v>
      </c>
      <c r="C4487" t="s">
        <v>144</v>
      </c>
      <c r="D4487" t="s">
        <v>49</v>
      </c>
      <c r="E4487" t="s">
        <v>142</v>
      </c>
      <c r="F4487" s="32" t="s">
        <v>42</v>
      </c>
      <c r="G4487" s="32" t="s">
        <v>146</v>
      </c>
      <c r="H4487" s="32" t="s">
        <v>146</v>
      </c>
      <c r="I4487" s="32" t="s">
        <v>52</v>
      </c>
    </row>
    <row r="4488" spans="1:9" x14ac:dyDescent="0.25">
      <c r="A4488" t="str">
        <f>IF(AND($C4488="Area (ha)",$E4488="Fully converted"),SUMIFS(UK!$E$9:$E$77,UK!$C$9:$C$77,Data!$H6766),IF(AND($C4488="Area (ha)",$E4488="In conversion"),SUMIFS(UK!$F$9:$F$77,UK!$C$9:$C$77,Data!$H6766),IF(AND($C4488="Area (ha)",$E4488="Total"),SUMIFS(UK!$F$9:$F$77,UK!$C$9:$C$77,Data!$H6766),IF(AND($C4488="Tonne",$E4488="Fully converted"),SUMIFS(UK!$F$9:$F$77,UK!$C$9:$C$77,Data!$H6766),""))))</f>
        <v/>
      </c>
      <c r="B4488" t="s">
        <v>45</v>
      </c>
      <c r="C4488" t="s">
        <v>144</v>
      </c>
      <c r="D4488" t="s">
        <v>49</v>
      </c>
      <c r="E4488" t="s">
        <v>142</v>
      </c>
      <c r="F4488" s="32" t="s">
        <v>42</v>
      </c>
      <c r="G4488" s="32" t="s">
        <v>53</v>
      </c>
      <c r="H4488" s="32" t="s">
        <v>53</v>
      </c>
      <c r="I4488" s="32" t="s">
        <v>53</v>
      </c>
    </row>
    <row r="4489" spans="1:9" x14ac:dyDescent="0.25">
      <c r="A4489" t="str">
        <f>IF(AND($C4489="Area (ha)",$E4489="Fully converted"),SUMIFS(UK!$E$9:$E$77,UK!$C$9:$C$77,Data!$H6767),IF(AND($C4489="Area (ha)",$E4489="In conversion"),SUMIFS(UK!$F$9:$F$77,UK!$C$9:$C$77,Data!$H6767),IF(AND($C4489="Area (ha)",$E4489="Total"),SUMIFS(UK!$F$9:$F$77,UK!$C$9:$C$77,Data!$H6767),IF(AND($C4489="Tonne",$E4489="Fully converted"),SUMIFS(UK!$F$9:$F$77,UK!$C$9:$C$77,Data!$H6767),""))))</f>
        <v/>
      </c>
      <c r="B4489" t="s">
        <v>45</v>
      </c>
      <c r="C4489" t="s">
        <v>144</v>
      </c>
      <c r="D4489" t="s">
        <v>49</v>
      </c>
      <c r="E4489" t="s">
        <v>142</v>
      </c>
      <c r="F4489" s="32" t="s">
        <v>42</v>
      </c>
      <c r="G4489" s="32" t="s">
        <v>54</v>
      </c>
      <c r="H4489" s="32" t="s">
        <v>54</v>
      </c>
      <c r="I4489" s="32" t="s">
        <v>54</v>
      </c>
    </row>
    <row r="4490" spans="1:9" x14ac:dyDescent="0.25">
      <c r="A4490" t="str">
        <f>IF(AND($C4490="Area (ha)",$E4490="Fully converted"),SUMIFS(UK!$E$9:$E$77,UK!$C$9:$C$77,Data!$H6768),IF(AND($C4490="Area (ha)",$E4490="In conversion"),SUMIFS(UK!$F$9:$F$77,UK!$C$9:$C$77,Data!$H6768),IF(AND($C4490="Area (ha)",$E4490="Total"),SUMIFS(UK!$F$9:$F$77,UK!$C$9:$C$77,Data!$H6768),IF(AND($C4490="Tonne",$E4490="Fully converted"),SUMIFS(UK!$F$9:$F$77,UK!$C$9:$C$77,Data!$H6768),""))))</f>
        <v/>
      </c>
      <c r="B4490" t="s">
        <v>45</v>
      </c>
      <c r="C4490" t="s">
        <v>144</v>
      </c>
      <c r="D4490" t="s">
        <v>49</v>
      </c>
      <c r="E4490" t="s">
        <v>142</v>
      </c>
      <c r="F4490" s="32" t="s">
        <v>42</v>
      </c>
      <c r="G4490" s="32" t="s">
        <v>55</v>
      </c>
      <c r="H4490" s="32" t="s">
        <v>55</v>
      </c>
      <c r="I4490" s="32" t="s">
        <v>55</v>
      </c>
    </row>
    <row r="4491" spans="1:9" x14ac:dyDescent="0.25">
      <c r="A4491" t="str">
        <f>IF(AND($C4491="Area (ha)",$E4491="Fully converted"),SUMIFS(UK!$E$9:$E$77,UK!$C$9:$C$77,Data!$H6769),IF(AND($C4491="Area (ha)",$E4491="In conversion"),SUMIFS(UK!$F$9:$F$77,UK!$C$9:$C$77,Data!$H6769),IF(AND($C4491="Area (ha)",$E4491="Total"),SUMIFS(UK!$F$9:$F$77,UK!$C$9:$C$77,Data!$H6769),IF(AND($C4491="Tonne",$E4491="Fully converted"),SUMIFS(UK!$F$9:$F$77,UK!$C$9:$C$77,Data!$H6769),""))))</f>
        <v/>
      </c>
      <c r="B4491" t="s">
        <v>45</v>
      </c>
      <c r="C4491" t="s">
        <v>144</v>
      </c>
      <c r="D4491" t="s">
        <v>49</v>
      </c>
      <c r="E4491" t="s">
        <v>142</v>
      </c>
      <c r="F4491" s="32" t="s">
        <v>42</v>
      </c>
      <c r="G4491" s="32" t="s">
        <v>122</v>
      </c>
      <c r="H4491" s="32" t="s">
        <v>122</v>
      </c>
      <c r="I4491" s="32" t="s">
        <v>122</v>
      </c>
    </row>
    <row r="4492" spans="1:9" x14ac:dyDescent="0.25">
      <c r="A4492" t="str">
        <f>IF(AND($C4492="Area (ha)",$E4492="Fully converted"),SUMIFS(UK!$E$9:$E$77,UK!$C$9:$C$77,Data!$H6770),IF(AND($C4492="Area (ha)",$E4492="In conversion"),SUMIFS(UK!$F$9:$F$77,UK!$C$9:$C$77,Data!$H6770),IF(AND($C4492="Area (ha)",$E4492="Total"),SUMIFS(UK!$F$9:$F$77,UK!$C$9:$C$77,Data!$H6770),IF(AND($C4492="Tonne",$E4492="Fully converted"),SUMIFS(UK!$F$9:$F$77,UK!$C$9:$C$77,Data!$H6770),""))))</f>
        <v/>
      </c>
      <c r="B4492" t="s">
        <v>45</v>
      </c>
      <c r="C4492" t="s">
        <v>144</v>
      </c>
      <c r="D4492" t="s">
        <v>49</v>
      </c>
      <c r="E4492" t="s">
        <v>142</v>
      </c>
      <c r="F4492" s="32" t="s">
        <v>42</v>
      </c>
      <c r="G4492" s="32" t="s">
        <v>57</v>
      </c>
      <c r="H4492" s="32" t="s">
        <v>148</v>
      </c>
      <c r="I4492" s="32" t="s">
        <v>57</v>
      </c>
    </row>
    <row r="4493" spans="1:9" x14ac:dyDescent="0.25">
      <c r="A4493" t="str">
        <f>IF(AND($C4493="Area (ha)",$E4493="Fully converted"),SUMIFS(UK!$E$9:$E$77,UK!$C$9:$C$77,Data!$H6771),IF(AND($C4493="Area (ha)",$E4493="In conversion"),SUMIFS(UK!$F$9:$F$77,UK!$C$9:$C$77,Data!$H6771),IF(AND($C4493="Area (ha)",$E4493="Total"),SUMIFS(UK!$F$9:$F$77,UK!$C$9:$C$77,Data!$H6771),IF(AND($C4493="Tonne",$E4493="Fully converted"),SUMIFS(UK!$F$9:$F$77,UK!$C$9:$C$77,Data!$H6771),""))))</f>
        <v/>
      </c>
      <c r="B4493" t="s">
        <v>45</v>
      </c>
      <c r="C4493" t="s">
        <v>144</v>
      </c>
      <c r="D4493" t="s">
        <v>49</v>
      </c>
      <c r="E4493" t="s">
        <v>142</v>
      </c>
      <c r="F4493" s="32" t="s">
        <v>42</v>
      </c>
      <c r="G4493" s="32" t="s">
        <v>58</v>
      </c>
      <c r="H4493" s="32" t="s">
        <v>58</v>
      </c>
      <c r="I4493" s="32" t="s">
        <v>58</v>
      </c>
    </row>
    <row r="4494" spans="1:9" x14ac:dyDescent="0.25">
      <c r="A4494" t="str">
        <f>IF(AND($C4494="Area (ha)",$E4494="Fully converted"),SUMIFS(UK!$E$9:$E$77,UK!$C$9:$C$77,Data!$H6772),IF(AND($C4494="Area (ha)",$E4494="In conversion"),SUMIFS(UK!$F$9:$F$77,UK!$C$9:$C$77,Data!$H6772),IF(AND($C4494="Area (ha)",$E4494="Total"),SUMIFS(UK!$F$9:$F$77,UK!$C$9:$C$77,Data!$H6772),IF(AND($C4494="Tonne",$E4494="Fully converted"),SUMIFS(UK!$F$9:$F$77,UK!$C$9:$C$77,Data!$H6772),""))))</f>
        <v/>
      </c>
      <c r="B4494" t="s">
        <v>45</v>
      </c>
      <c r="C4494" t="s">
        <v>144</v>
      </c>
      <c r="D4494" t="s">
        <v>49</v>
      </c>
      <c r="E4494" t="s">
        <v>142</v>
      </c>
      <c r="F4494" s="32" t="s">
        <v>42</v>
      </c>
      <c r="G4494" s="32" t="s">
        <v>59</v>
      </c>
      <c r="H4494" s="32" t="s">
        <v>59</v>
      </c>
      <c r="I4494" s="32" t="s">
        <v>59</v>
      </c>
    </row>
    <row r="4495" spans="1:9" x14ac:dyDescent="0.25">
      <c r="A4495" t="str">
        <f>IF(AND($C4495="Area (ha)",$E4495="Fully converted"),SUMIFS(UK!$E$9:$E$77,UK!$C$9:$C$77,Data!$H6773),IF(AND($C4495="Area (ha)",$E4495="In conversion"),SUMIFS(UK!$F$9:$F$77,UK!$C$9:$C$77,Data!$H6773),IF(AND($C4495="Area (ha)",$E4495="Total"),SUMIFS(UK!$F$9:$F$77,UK!$C$9:$C$77,Data!$H6773),IF(AND($C4495="Tonne",$E4495="Fully converted"),SUMIFS(UK!$F$9:$F$77,UK!$C$9:$C$77,Data!$H6773),""))))</f>
        <v/>
      </c>
      <c r="B4495" t="s">
        <v>45</v>
      </c>
      <c r="C4495" t="s">
        <v>144</v>
      </c>
      <c r="D4495" t="s">
        <v>49</v>
      </c>
      <c r="E4495" t="s">
        <v>142</v>
      </c>
      <c r="F4495" s="32" t="s">
        <v>42</v>
      </c>
      <c r="G4495" s="32" t="s">
        <v>60</v>
      </c>
      <c r="H4495" s="32" t="s">
        <v>60</v>
      </c>
      <c r="I4495" s="32" t="s">
        <v>60</v>
      </c>
    </row>
    <row r="4496" spans="1:9" x14ac:dyDescent="0.25">
      <c r="A4496" t="str">
        <f>IF(AND($C4496="Area (ha)",$E4496="Fully converted"),SUMIFS(UK!$E$9:$E$77,UK!$C$9:$C$77,Data!$H6774),IF(AND($C4496="Area (ha)",$E4496="In conversion"),SUMIFS(UK!$F$9:$F$77,UK!$C$9:$C$77,Data!$H6774),IF(AND($C4496="Area (ha)",$E4496="Total"),SUMIFS(UK!$F$9:$F$77,UK!$C$9:$C$77,Data!$H6774),IF(AND($C4496="Tonne",$E4496="Fully converted"),SUMIFS(UK!$F$9:$F$77,UK!$C$9:$C$77,Data!$H6774),""))))</f>
        <v/>
      </c>
      <c r="B4496" t="s">
        <v>45</v>
      </c>
      <c r="C4496" t="s">
        <v>144</v>
      </c>
      <c r="D4496" t="s">
        <v>49</v>
      </c>
      <c r="E4496" t="s">
        <v>142</v>
      </c>
      <c r="F4496" s="32" t="s">
        <v>42</v>
      </c>
      <c r="G4496" s="32" t="s">
        <v>61</v>
      </c>
      <c r="H4496" s="32" t="s">
        <v>61</v>
      </c>
      <c r="I4496" s="32" t="s">
        <v>61</v>
      </c>
    </row>
    <row r="4497" spans="1:9" x14ac:dyDescent="0.25">
      <c r="A4497" t="str">
        <f>IF(AND($C4497="Area (ha)",$E4497="Fully converted"),SUMIFS(UK!$E$9:$E$77,UK!$C$9:$C$77,Data!$H6775),IF(AND($C4497="Area (ha)",$E4497="In conversion"),SUMIFS(UK!$F$9:$F$77,UK!$C$9:$C$77,Data!$H6775),IF(AND($C4497="Area (ha)",$E4497="Total"),SUMIFS(UK!$F$9:$F$77,UK!$C$9:$C$77,Data!$H6775),IF(AND($C4497="Tonne",$E4497="Fully converted"),SUMIFS(UK!$F$9:$F$77,UK!$C$9:$C$77,Data!$H6775),""))))</f>
        <v/>
      </c>
      <c r="B4497" t="s">
        <v>45</v>
      </c>
      <c r="C4497" t="s">
        <v>144</v>
      </c>
      <c r="D4497" t="s">
        <v>49</v>
      </c>
      <c r="E4497" t="s">
        <v>142</v>
      </c>
      <c r="F4497" s="32" t="s">
        <v>42</v>
      </c>
      <c r="G4497" s="32" t="s">
        <v>62</v>
      </c>
      <c r="H4497" s="32" t="s">
        <v>62</v>
      </c>
      <c r="I4497" s="32" t="s">
        <v>62</v>
      </c>
    </row>
    <row r="4498" spans="1:9" x14ac:dyDescent="0.25">
      <c r="A4498" t="str">
        <f>IF(AND($C4498="Area (ha)",$E4498="Fully converted"),SUMIFS(UK!$E$9:$E$77,UK!$C$9:$C$77,Data!$H6776),IF(AND($C4498="Area (ha)",$E4498="In conversion"),SUMIFS(UK!$F$9:$F$77,UK!$C$9:$C$77,Data!$H6776),IF(AND($C4498="Area (ha)",$E4498="Total"),SUMIFS(UK!$F$9:$F$77,UK!$C$9:$C$77,Data!$H6776),IF(AND($C4498="Tonne",$E4498="Fully converted"),SUMIFS(UK!$F$9:$F$77,UK!$C$9:$C$77,Data!$H6776),""))))</f>
        <v/>
      </c>
      <c r="B4498" t="s">
        <v>45</v>
      </c>
      <c r="C4498" t="s">
        <v>144</v>
      </c>
      <c r="D4498" t="s">
        <v>49</v>
      </c>
      <c r="E4498" t="s">
        <v>142</v>
      </c>
      <c r="F4498" s="32" t="s">
        <v>42</v>
      </c>
      <c r="G4498" s="32" t="s">
        <v>63</v>
      </c>
      <c r="H4498" s="32" t="s">
        <v>63</v>
      </c>
      <c r="I4498" s="32" t="s">
        <v>63</v>
      </c>
    </row>
    <row r="4499" spans="1:9" x14ac:dyDescent="0.25">
      <c r="A4499" t="str">
        <f>IF(AND($C4499="Area (ha)",$E4499="Fully converted"),SUMIFS(UK!$E$9:$E$77,UK!$C$9:$C$77,Data!$H6777),IF(AND($C4499="Area (ha)",$E4499="In conversion"),SUMIFS(UK!$F$9:$F$77,UK!$C$9:$C$77,Data!$H6777),IF(AND($C4499="Area (ha)",$E4499="Total"),SUMIFS(UK!$F$9:$F$77,UK!$C$9:$C$77,Data!$H6777),IF(AND($C4499="Tonne",$E4499="Fully converted"),SUMIFS(UK!$F$9:$F$77,UK!$C$9:$C$77,Data!$H6777),""))))</f>
        <v/>
      </c>
      <c r="B4499" t="s">
        <v>45</v>
      </c>
      <c r="C4499" t="s">
        <v>144</v>
      </c>
      <c r="D4499" t="s">
        <v>49</v>
      </c>
      <c r="E4499" t="s">
        <v>142</v>
      </c>
      <c r="F4499" s="32" t="s">
        <v>42</v>
      </c>
      <c r="G4499" s="32" t="s">
        <v>64</v>
      </c>
      <c r="H4499" s="32" t="s">
        <v>64</v>
      </c>
      <c r="I4499" s="32" t="s">
        <v>64</v>
      </c>
    </row>
    <row r="4500" spans="1:9" x14ac:dyDescent="0.25">
      <c r="A4500" t="str">
        <f>IF(AND($C4500="Area (ha)",$E4500="Fully converted"),SUMIFS(UK!$E$9:$E$77,UK!$C$9:$C$77,Data!$H6778),IF(AND($C4500="Area (ha)",$E4500="In conversion"),SUMIFS(UK!$F$9:$F$77,UK!$C$9:$C$77,Data!$H6778),IF(AND($C4500="Area (ha)",$E4500="Total"),SUMIFS(UK!$F$9:$F$77,UK!$C$9:$C$77,Data!$H6778),IF(AND($C4500="Tonne",$E4500="Fully converted"),SUMIFS(UK!$F$9:$F$77,UK!$C$9:$C$77,Data!$H6778),""))))</f>
        <v/>
      </c>
      <c r="B4500" t="s">
        <v>45</v>
      </c>
      <c r="C4500" t="s">
        <v>144</v>
      </c>
      <c r="D4500" t="s">
        <v>49</v>
      </c>
      <c r="E4500" t="s">
        <v>142</v>
      </c>
      <c r="F4500" s="32" t="s">
        <v>42</v>
      </c>
      <c r="G4500" s="32" t="s">
        <v>123</v>
      </c>
      <c r="H4500" s="32" t="s">
        <v>123</v>
      </c>
      <c r="I4500" s="32" t="s">
        <v>123</v>
      </c>
    </row>
    <row r="4501" spans="1:9" x14ac:dyDescent="0.25">
      <c r="A4501" t="str">
        <f>IF(AND($C4501="Area (ha)",$E4501="Fully converted"),SUMIFS(UK!$E$9:$E$77,UK!$C$9:$C$77,Data!$H6779),IF(AND($C4501="Area (ha)",$E4501="In conversion"),SUMIFS(UK!$F$9:$F$77,UK!$C$9:$C$77,Data!$H6779),IF(AND($C4501="Area (ha)",$E4501="Total"),SUMIFS(UK!$F$9:$F$77,UK!$C$9:$C$77,Data!$H6779),IF(AND($C4501="Tonne",$E4501="Fully converted"),SUMIFS(UK!$F$9:$F$77,UK!$C$9:$C$77,Data!$H6779),""))))</f>
        <v/>
      </c>
      <c r="B4501" t="s">
        <v>45</v>
      </c>
      <c r="C4501" t="s">
        <v>144</v>
      </c>
      <c r="D4501" t="s">
        <v>49</v>
      </c>
      <c r="E4501" t="s">
        <v>142</v>
      </c>
      <c r="F4501" s="32" t="s">
        <v>42</v>
      </c>
      <c r="G4501" s="32" t="s">
        <v>66</v>
      </c>
      <c r="H4501" s="32" t="s">
        <v>66</v>
      </c>
      <c r="I4501" s="32" t="s">
        <v>236</v>
      </c>
    </row>
    <row r="4502" spans="1:9" x14ac:dyDescent="0.25">
      <c r="A4502" t="str">
        <f>IF(AND($C4502="Area (ha)",$E4502="Fully converted"),SUMIFS(UK!$E$9:$E$77,UK!$C$9:$C$77,Data!$H6780),IF(AND($C4502="Area (ha)",$E4502="In conversion"),SUMIFS(UK!$F$9:$F$77,UK!$C$9:$C$77,Data!$H6780),IF(AND($C4502="Area (ha)",$E4502="Total"),SUMIFS(UK!$F$9:$F$77,UK!$C$9:$C$77,Data!$H6780),IF(AND($C4502="Tonne",$E4502="Fully converted"),SUMIFS(UK!$F$9:$F$77,UK!$C$9:$C$77,Data!$H6780),""))))</f>
        <v/>
      </c>
      <c r="B4502" t="s">
        <v>45</v>
      </c>
      <c r="C4502" t="s">
        <v>144</v>
      </c>
      <c r="D4502" t="s">
        <v>49</v>
      </c>
      <c r="E4502" t="s">
        <v>142</v>
      </c>
      <c r="F4502" s="32" t="s">
        <v>42</v>
      </c>
      <c r="G4502" s="32" t="s">
        <v>67</v>
      </c>
      <c r="H4502" s="32" t="s">
        <v>67</v>
      </c>
      <c r="I4502" s="32" t="s">
        <v>67</v>
      </c>
    </row>
    <row r="4503" spans="1:9" x14ac:dyDescent="0.25">
      <c r="A4503" t="str">
        <f>IF(AND($C4503="Area (ha)",$E4503="Fully converted"),SUMIFS(UK!$E$9:$E$77,UK!$C$9:$C$77,Data!$H6781),IF(AND($C4503="Area (ha)",$E4503="In conversion"),SUMIFS(UK!$F$9:$F$77,UK!$C$9:$C$77,Data!$H6781),IF(AND($C4503="Area (ha)",$E4503="Total"),SUMIFS(UK!$F$9:$F$77,UK!$C$9:$C$77,Data!$H6781),IF(AND($C4503="Tonne",$E4503="Fully converted"),SUMIFS(UK!$F$9:$F$77,UK!$C$9:$C$77,Data!$H6781),""))))</f>
        <v/>
      </c>
      <c r="B4503" t="s">
        <v>45</v>
      </c>
      <c r="C4503" t="s">
        <v>144</v>
      </c>
      <c r="D4503" t="s">
        <v>49</v>
      </c>
      <c r="E4503" t="s">
        <v>142</v>
      </c>
      <c r="F4503" s="32" t="s">
        <v>42</v>
      </c>
      <c r="G4503" s="32" t="s">
        <v>68</v>
      </c>
      <c r="H4503" s="32" t="s">
        <v>68</v>
      </c>
      <c r="I4503" s="32" t="s">
        <v>68</v>
      </c>
    </row>
    <row r="4504" spans="1:9" x14ac:dyDescent="0.25">
      <c r="A4504" t="str">
        <f>IF(AND($C4504="Area (ha)",$E4504="Fully converted"),SUMIFS(UK!$E$9:$E$77,UK!$C$9:$C$77,Data!$H6782),IF(AND($C4504="Area (ha)",$E4504="In conversion"),SUMIFS(UK!$F$9:$F$77,UK!$C$9:$C$77,Data!$H6782),IF(AND($C4504="Area (ha)",$E4504="Total"),SUMIFS(UK!$F$9:$F$77,UK!$C$9:$C$77,Data!$H6782),IF(AND($C4504="Tonne",$E4504="Fully converted"),SUMIFS(UK!$F$9:$F$77,UK!$C$9:$C$77,Data!$H6782),""))))</f>
        <v/>
      </c>
      <c r="B4504" t="s">
        <v>45</v>
      </c>
      <c r="C4504" t="s">
        <v>144</v>
      </c>
      <c r="D4504" t="s">
        <v>49</v>
      </c>
      <c r="E4504" t="s">
        <v>142</v>
      </c>
      <c r="F4504" s="32" t="s">
        <v>42</v>
      </c>
      <c r="G4504" s="32" t="s">
        <v>69</v>
      </c>
      <c r="H4504" s="32" t="s">
        <v>69</v>
      </c>
      <c r="I4504" s="32" t="s">
        <v>69</v>
      </c>
    </row>
    <row r="4505" spans="1:9" x14ac:dyDescent="0.25">
      <c r="A4505" t="str">
        <f>IF(AND($C4505="Area (ha)",$E4505="Fully converted"),SUMIFS(UK!$E$9:$E$77,UK!$C$9:$C$77,Data!$H6783),IF(AND($C4505="Area (ha)",$E4505="In conversion"),SUMIFS(UK!$F$9:$F$77,UK!$C$9:$C$77,Data!$H6783),IF(AND($C4505="Area (ha)",$E4505="Total"),SUMIFS(UK!$F$9:$F$77,UK!$C$9:$C$77,Data!$H6783),IF(AND($C4505="Tonne",$E4505="Fully converted"),SUMIFS(UK!$F$9:$F$77,UK!$C$9:$C$77,Data!$H6783),""))))</f>
        <v/>
      </c>
      <c r="B4505" t="s">
        <v>45</v>
      </c>
      <c r="C4505" t="s">
        <v>144</v>
      </c>
      <c r="D4505" t="s">
        <v>49</v>
      </c>
      <c r="E4505" t="s">
        <v>142</v>
      </c>
      <c r="F4505" s="32" t="s">
        <v>42</v>
      </c>
      <c r="G4505" s="32" t="s">
        <v>124</v>
      </c>
      <c r="H4505" s="32" t="s">
        <v>124</v>
      </c>
      <c r="I4505" s="32" t="s">
        <v>124</v>
      </c>
    </row>
    <row r="4506" spans="1:9" x14ac:dyDescent="0.25">
      <c r="A4506" t="str">
        <f>IF(AND($C4506="Area (ha)",$E4506="Fully converted"),SUMIFS(UK!$E$9:$E$77,UK!$C$9:$C$77,Data!$H6784),IF(AND($C4506="Area (ha)",$E4506="In conversion"),SUMIFS(UK!$F$9:$F$77,UK!$C$9:$C$77,Data!$H6784),IF(AND($C4506="Area (ha)",$E4506="Total"),SUMIFS(UK!$F$9:$F$77,UK!$C$9:$C$77,Data!$H6784),IF(AND($C4506="Tonne",$E4506="Fully converted"),SUMIFS(UK!$F$9:$F$77,UK!$C$9:$C$77,Data!$H6784),""))))</f>
        <v/>
      </c>
      <c r="B4506" t="s">
        <v>45</v>
      </c>
      <c r="C4506" t="s">
        <v>144</v>
      </c>
      <c r="D4506" t="s">
        <v>49</v>
      </c>
      <c r="E4506" t="s">
        <v>142</v>
      </c>
      <c r="F4506" s="32" t="s">
        <v>42</v>
      </c>
      <c r="G4506" s="32" t="s">
        <v>71</v>
      </c>
      <c r="H4506" s="32" t="s">
        <v>71</v>
      </c>
      <c r="I4506" s="32" t="s">
        <v>71</v>
      </c>
    </row>
    <row r="4507" spans="1:9" x14ac:dyDescent="0.25">
      <c r="A4507" t="str">
        <f>IF(AND($C4507="Area (ha)",$E4507="Fully converted"),SUMIFS(UK!$E$9:$E$77,UK!$C$9:$C$77,Data!$H6785),IF(AND($C4507="Area (ha)",$E4507="In conversion"),SUMIFS(UK!$F$9:$F$77,UK!$C$9:$C$77,Data!$H6785),IF(AND($C4507="Area (ha)",$E4507="Total"),SUMIFS(UK!$F$9:$F$77,UK!$C$9:$C$77,Data!$H6785),IF(AND($C4507="Tonne",$E4507="Fully converted"),SUMIFS(UK!$F$9:$F$77,UK!$C$9:$C$77,Data!$H6785),""))))</f>
        <v/>
      </c>
      <c r="B4507" t="s">
        <v>45</v>
      </c>
      <c r="C4507" t="s">
        <v>144</v>
      </c>
      <c r="D4507" t="s">
        <v>49</v>
      </c>
      <c r="E4507" t="s">
        <v>142</v>
      </c>
      <c r="F4507" s="32" t="s">
        <v>42</v>
      </c>
      <c r="G4507" s="32" t="s">
        <v>72</v>
      </c>
      <c r="H4507" s="32" t="s">
        <v>72</v>
      </c>
      <c r="I4507" s="32" t="s">
        <v>72</v>
      </c>
    </row>
    <row r="4508" spans="1:9" x14ac:dyDescent="0.25">
      <c r="A4508" t="str">
        <f>IF(AND($C4508="Area (ha)",$E4508="Fully converted"),SUMIFS(UK!$E$9:$E$77,UK!$C$9:$C$77,Data!$H6786),IF(AND($C4508="Area (ha)",$E4508="In conversion"),SUMIFS(UK!$F$9:$F$77,UK!$C$9:$C$77,Data!$H6786),IF(AND($C4508="Area (ha)",$E4508="Total"),SUMIFS(UK!$F$9:$F$77,UK!$C$9:$C$77,Data!$H6786),IF(AND($C4508="Tonne",$E4508="Fully converted"),SUMIFS(UK!$F$9:$F$77,UK!$C$9:$C$77,Data!$H6786),""))))</f>
        <v/>
      </c>
      <c r="B4508" t="s">
        <v>45</v>
      </c>
      <c r="C4508" t="s">
        <v>144</v>
      </c>
      <c r="D4508" t="s">
        <v>49</v>
      </c>
      <c r="E4508" t="s">
        <v>142</v>
      </c>
      <c r="F4508" s="32" t="s">
        <v>42</v>
      </c>
      <c r="G4508" s="32" t="s">
        <v>73</v>
      </c>
      <c r="H4508" s="32" t="s">
        <v>73</v>
      </c>
      <c r="I4508" s="32" t="s">
        <v>73</v>
      </c>
    </row>
    <row r="4509" spans="1:9" x14ac:dyDescent="0.25">
      <c r="A4509" t="str">
        <f>IF(AND($C4509="Area (ha)",$E4509="Fully converted"),SUMIFS(UK!$E$9:$E$77,UK!$C$9:$C$77,Data!$H6787),IF(AND($C4509="Area (ha)",$E4509="In conversion"),SUMIFS(UK!$F$9:$F$77,UK!$C$9:$C$77,Data!$H6787),IF(AND($C4509="Area (ha)",$E4509="Total"),SUMIFS(UK!$F$9:$F$77,UK!$C$9:$C$77,Data!$H6787),IF(AND($C4509="Tonne",$E4509="Fully converted"),SUMIFS(UK!$F$9:$F$77,UK!$C$9:$C$77,Data!$H6787),""))))</f>
        <v/>
      </c>
      <c r="B4509" t="s">
        <v>45</v>
      </c>
      <c r="C4509" t="s">
        <v>144</v>
      </c>
      <c r="D4509" t="s">
        <v>49</v>
      </c>
      <c r="E4509" t="s">
        <v>142</v>
      </c>
      <c r="F4509" s="32" t="s">
        <v>42</v>
      </c>
      <c r="G4509" s="32" t="s">
        <v>74</v>
      </c>
      <c r="H4509" s="32" t="s">
        <v>74</v>
      </c>
      <c r="I4509" s="32" t="s">
        <v>74</v>
      </c>
    </row>
    <row r="4510" spans="1:9" x14ac:dyDescent="0.25">
      <c r="A4510" t="str">
        <f>IF(AND($C4510="Area (ha)",$E4510="Fully converted"),SUMIFS(UK!$E$9:$E$77,UK!$C$9:$C$77,Data!$H6788),IF(AND($C4510="Area (ha)",$E4510="In conversion"),SUMIFS(UK!$F$9:$F$77,UK!$C$9:$C$77,Data!$H6788),IF(AND($C4510="Area (ha)",$E4510="Total"),SUMIFS(UK!$F$9:$F$77,UK!$C$9:$C$77,Data!$H6788),IF(AND($C4510="Tonne",$E4510="Fully converted"),SUMIFS(UK!$F$9:$F$77,UK!$C$9:$C$77,Data!$H6788),""))))</f>
        <v/>
      </c>
      <c r="B4510" t="s">
        <v>45</v>
      </c>
      <c r="C4510" t="s">
        <v>144</v>
      </c>
      <c r="D4510" t="s">
        <v>49</v>
      </c>
      <c r="E4510" t="s">
        <v>142</v>
      </c>
      <c r="F4510" s="32" t="s">
        <v>42</v>
      </c>
      <c r="G4510" s="32" t="s">
        <v>125</v>
      </c>
      <c r="H4510" s="32" t="s">
        <v>75</v>
      </c>
      <c r="I4510" s="32" t="s">
        <v>125</v>
      </c>
    </row>
    <row r="4511" spans="1:9" x14ac:dyDescent="0.25">
      <c r="A4511" t="str">
        <f>IF(AND($C4511="Area (ha)",$E4511="Fully converted"),SUMIFS(UK!$E$9:$E$77,UK!$C$9:$C$77,Data!$H6789),IF(AND($C4511="Area (ha)",$E4511="In conversion"),SUMIFS(UK!$F$9:$F$77,UK!$C$9:$C$77,Data!$H6789),IF(AND($C4511="Area (ha)",$E4511="Total"),SUMIFS(UK!$F$9:$F$77,UK!$C$9:$C$77,Data!$H6789),IF(AND($C4511="Tonne",$E4511="Fully converted"),SUMIFS(UK!$F$9:$F$77,UK!$C$9:$C$77,Data!$H6789),""))))</f>
        <v/>
      </c>
      <c r="B4511" t="s">
        <v>45</v>
      </c>
      <c r="C4511" t="s">
        <v>144</v>
      </c>
      <c r="D4511" t="s">
        <v>49</v>
      </c>
      <c r="E4511" t="s">
        <v>142</v>
      </c>
      <c r="F4511" s="32" t="s">
        <v>42</v>
      </c>
      <c r="G4511" s="32" t="s">
        <v>76</v>
      </c>
      <c r="H4511" s="32" t="s">
        <v>76</v>
      </c>
      <c r="I4511" s="32" t="s">
        <v>76</v>
      </c>
    </row>
    <row r="4512" spans="1:9" x14ac:dyDescent="0.25">
      <c r="A4512" t="str">
        <f>IF(AND($C4512="Area (ha)",$E4512="Fully converted"),SUMIFS(UK!$E$9:$E$77,UK!$C$9:$C$77,Data!$H6790),IF(AND($C4512="Area (ha)",$E4512="In conversion"),SUMIFS(UK!$F$9:$F$77,UK!$C$9:$C$77,Data!$H6790),IF(AND($C4512="Area (ha)",$E4512="Total"),SUMIFS(UK!$F$9:$F$77,UK!$C$9:$C$77,Data!$H6790),IF(AND($C4512="Tonne",$E4512="Fully converted"),SUMIFS(UK!$F$9:$F$77,UK!$C$9:$C$77,Data!$H6790),""))))</f>
        <v/>
      </c>
      <c r="B4512" t="s">
        <v>45</v>
      </c>
      <c r="C4512" t="s">
        <v>144</v>
      </c>
      <c r="D4512" t="s">
        <v>49</v>
      </c>
      <c r="E4512" t="s">
        <v>142</v>
      </c>
      <c r="F4512" s="32" t="s">
        <v>42</v>
      </c>
      <c r="G4512" s="32" t="s">
        <v>77</v>
      </c>
      <c r="H4512" s="32" t="s">
        <v>77</v>
      </c>
      <c r="I4512" s="32" t="s">
        <v>77</v>
      </c>
    </row>
    <row r="4513" spans="1:9" x14ac:dyDescent="0.25">
      <c r="A4513" t="str">
        <f>IF(AND($C4513="Area (ha)",$E4513="Fully converted"),SUMIFS(UK!$E$9:$E$77,UK!$C$9:$C$77,Data!$H6791),IF(AND($C4513="Area (ha)",$E4513="In conversion"),SUMIFS(UK!$F$9:$F$77,UK!$C$9:$C$77,Data!$H6791),IF(AND($C4513="Area (ha)",$E4513="Total"),SUMIFS(UK!$F$9:$F$77,UK!$C$9:$C$77,Data!$H6791),IF(AND($C4513="Tonne",$E4513="Fully converted"),SUMIFS(UK!$F$9:$F$77,UK!$C$9:$C$77,Data!$H6791),""))))</f>
        <v/>
      </c>
      <c r="B4513" t="s">
        <v>45</v>
      </c>
      <c r="C4513" t="s">
        <v>144</v>
      </c>
      <c r="D4513" t="s">
        <v>49</v>
      </c>
      <c r="E4513" t="s">
        <v>142</v>
      </c>
      <c r="F4513" s="32" t="s">
        <v>42</v>
      </c>
      <c r="G4513" s="32" t="s">
        <v>78</v>
      </c>
      <c r="H4513" s="32" t="s">
        <v>78</v>
      </c>
      <c r="I4513" s="32" t="s">
        <v>78</v>
      </c>
    </row>
    <row r="4514" spans="1:9" x14ac:dyDescent="0.25">
      <c r="A4514" t="str">
        <f>IF(AND($C4514="Area (ha)",$E4514="Fully converted"),SUMIFS(UK!$E$9:$E$77,UK!$C$9:$C$77,Data!$H6792),IF(AND($C4514="Area (ha)",$E4514="In conversion"),SUMIFS(UK!$F$9:$F$77,UK!$C$9:$C$77,Data!$H6792),IF(AND($C4514="Area (ha)",$E4514="Total"),SUMIFS(UK!$F$9:$F$77,UK!$C$9:$C$77,Data!$H6792),IF(AND($C4514="Tonne",$E4514="Fully converted"),SUMIFS(UK!$F$9:$F$77,UK!$C$9:$C$77,Data!$H6792),""))))</f>
        <v/>
      </c>
      <c r="B4514" t="s">
        <v>45</v>
      </c>
      <c r="C4514" t="s">
        <v>144</v>
      </c>
      <c r="D4514" t="s">
        <v>49</v>
      </c>
      <c r="E4514" t="s">
        <v>142</v>
      </c>
      <c r="F4514" s="32" t="s">
        <v>42</v>
      </c>
      <c r="G4514" s="32" t="s">
        <v>126</v>
      </c>
      <c r="H4514" s="32" t="s">
        <v>126</v>
      </c>
      <c r="I4514" s="32" t="s">
        <v>126</v>
      </c>
    </row>
    <row r="4515" spans="1:9" x14ac:dyDescent="0.25">
      <c r="A4515" t="str">
        <f>IF(AND($C4515="Area (ha)",$E4515="Fully converted"),SUMIFS(UK!$E$9:$E$77,UK!$C$9:$C$77,Data!$H6793),IF(AND($C4515="Area (ha)",$E4515="In conversion"),SUMIFS(UK!$F$9:$F$77,UK!$C$9:$C$77,Data!$H6793),IF(AND($C4515="Area (ha)",$E4515="Total"),SUMIFS(UK!$F$9:$F$77,UK!$C$9:$C$77,Data!$H6793),IF(AND($C4515="Tonne",$E4515="Fully converted"),SUMIFS(UK!$F$9:$F$77,UK!$C$9:$C$77,Data!$H6793),""))))</f>
        <v/>
      </c>
      <c r="B4515" t="s">
        <v>45</v>
      </c>
      <c r="C4515" t="s">
        <v>144</v>
      </c>
      <c r="D4515" t="s">
        <v>49</v>
      </c>
      <c r="E4515" t="s">
        <v>142</v>
      </c>
      <c r="F4515" s="32" t="s">
        <v>42</v>
      </c>
      <c r="G4515" s="32" t="s">
        <v>80</v>
      </c>
      <c r="H4515" s="32" t="s">
        <v>80</v>
      </c>
      <c r="I4515" s="32" t="s">
        <v>80</v>
      </c>
    </row>
    <row r="4516" spans="1:9" x14ac:dyDescent="0.25">
      <c r="A4516" t="str">
        <f>IF(AND($C4516="Area (ha)",$E4516="Fully converted"),SUMIFS(UK!$E$9:$E$77,UK!$C$9:$C$77,Data!$H6794),IF(AND($C4516="Area (ha)",$E4516="In conversion"),SUMIFS(UK!$F$9:$F$77,UK!$C$9:$C$77,Data!$H6794),IF(AND($C4516="Area (ha)",$E4516="Total"),SUMIFS(UK!$F$9:$F$77,UK!$C$9:$C$77,Data!$H6794),IF(AND($C4516="Tonne",$E4516="Fully converted"),SUMIFS(UK!$F$9:$F$77,UK!$C$9:$C$77,Data!$H6794),""))))</f>
        <v/>
      </c>
      <c r="B4516" t="s">
        <v>45</v>
      </c>
      <c r="C4516" t="s">
        <v>144</v>
      </c>
      <c r="D4516" t="s">
        <v>49</v>
      </c>
      <c r="E4516" t="s">
        <v>142</v>
      </c>
      <c r="F4516" s="32" t="s">
        <v>42</v>
      </c>
      <c r="G4516" s="32" t="s">
        <v>81</v>
      </c>
      <c r="H4516" s="32" t="s">
        <v>81</v>
      </c>
      <c r="I4516" s="32" t="s">
        <v>81</v>
      </c>
    </row>
    <row r="4517" spans="1:9" x14ac:dyDescent="0.25">
      <c r="A4517" t="str">
        <f>IF(AND($C4517="Area (ha)",$E4517="Fully converted"),SUMIFS(UK!$E$9:$E$77,UK!$C$9:$C$77,Data!$H6795),IF(AND($C4517="Area (ha)",$E4517="In conversion"),SUMIFS(UK!$F$9:$F$77,UK!$C$9:$C$77,Data!$H6795),IF(AND($C4517="Area (ha)",$E4517="Total"),SUMIFS(UK!$F$9:$F$77,UK!$C$9:$C$77,Data!$H6795),IF(AND($C4517="Tonne",$E4517="Fully converted"),SUMIFS(UK!$F$9:$F$77,UK!$C$9:$C$77,Data!$H6795),""))))</f>
        <v/>
      </c>
      <c r="B4517" t="s">
        <v>45</v>
      </c>
      <c r="C4517" t="s">
        <v>144</v>
      </c>
      <c r="D4517" t="s">
        <v>49</v>
      </c>
      <c r="E4517" t="s">
        <v>142</v>
      </c>
      <c r="F4517" s="32" t="s">
        <v>42</v>
      </c>
      <c r="G4517" s="32" t="s">
        <v>82</v>
      </c>
      <c r="H4517" s="32" t="s">
        <v>82</v>
      </c>
      <c r="I4517" s="32" t="s">
        <v>82</v>
      </c>
    </row>
    <row r="4518" spans="1:9" x14ac:dyDescent="0.25">
      <c r="A4518" t="str">
        <f>IF(AND($C4518="Area (ha)",$E4518="Fully converted"),SUMIFS(UK!$E$9:$E$77,UK!$C$9:$C$77,Data!$H6796),IF(AND($C4518="Area (ha)",$E4518="In conversion"),SUMIFS(UK!$F$9:$F$77,UK!$C$9:$C$77,Data!$H6796),IF(AND($C4518="Area (ha)",$E4518="Total"),SUMIFS(UK!$F$9:$F$77,UK!$C$9:$C$77,Data!$H6796),IF(AND($C4518="Tonne",$E4518="Fully converted"),SUMIFS(UK!$F$9:$F$77,UK!$C$9:$C$77,Data!$H6796),""))))</f>
        <v/>
      </c>
      <c r="B4518" t="s">
        <v>45</v>
      </c>
      <c r="C4518" t="s">
        <v>144</v>
      </c>
      <c r="D4518" t="s">
        <v>49</v>
      </c>
      <c r="E4518" t="s">
        <v>142</v>
      </c>
      <c r="F4518" s="32" t="s">
        <v>42</v>
      </c>
      <c r="G4518" s="32" t="s">
        <v>83</v>
      </c>
      <c r="H4518" s="32" t="s">
        <v>83</v>
      </c>
      <c r="I4518" s="32" t="s">
        <v>83</v>
      </c>
    </row>
    <row r="4519" spans="1:9" x14ac:dyDescent="0.25">
      <c r="A4519" t="str">
        <f>IF(AND($C4519="Area (ha)",$E4519="Fully converted"),SUMIFS(UK!$E$9:$E$77,UK!$C$9:$C$77,Data!$H6797),IF(AND($C4519="Area (ha)",$E4519="In conversion"),SUMIFS(UK!$F$9:$F$77,UK!$C$9:$C$77,Data!$H6797),IF(AND($C4519="Area (ha)",$E4519="Total"),SUMIFS(UK!$F$9:$F$77,UK!$C$9:$C$77,Data!$H6797),IF(AND($C4519="Tonne",$E4519="Fully converted"),SUMIFS(UK!$F$9:$F$77,UK!$C$9:$C$77,Data!$H6797),""))))</f>
        <v/>
      </c>
      <c r="B4519" t="s">
        <v>45</v>
      </c>
      <c r="C4519" t="s">
        <v>144</v>
      </c>
      <c r="D4519" t="s">
        <v>49</v>
      </c>
      <c r="E4519" t="s">
        <v>142</v>
      </c>
      <c r="F4519" s="32" t="s">
        <v>42</v>
      </c>
      <c r="G4519" s="32" t="s">
        <v>84</v>
      </c>
      <c r="H4519" s="32" t="s">
        <v>84</v>
      </c>
      <c r="I4519" s="32" t="s">
        <v>84</v>
      </c>
    </row>
    <row r="4520" spans="1:9" x14ac:dyDescent="0.25">
      <c r="A4520" t="str">
        <f>IF(AND($C4520="Area (ha)",$E4520="Fully converted"),SUMIFS(UK!$E$9:$E$77,UK!$C$9:$C$77,Data!$H6798),IF(AND($C4520="Area (ha)",$E4520="In conversion"),SUMIFS(UK!$F$9:$F$77,UK!$C$9:$C$77,Data!$H6798),IF(AND($C4520="Area (ha)",$E4520="Total"),SUMIFS(UK!$F$9:$F$77,UK!$C$9:$C$77,Data!$H6798),IF(AND($C4520="Tonne",$E4520="Fully converted"),SUMIFS(UK!$F$9:$F$77,UK!$C$9:$C$77,Data!$H6798),""))))</f>
        <v/>
      </c>
      <c r="B4520" t="s">
        <v>45</v>
      </c>
      <c r="C4520" t="s">
        <v>144</v>
      </c>
      <c r="D4520" t="s">
        <v>49</v>
      </c>
      <c r="E4520" t="s">
        <v>142</v>
      </c>
      <c r="F4520" s="32" t="s">
        <v>42</v>
      </c>
      <c r="G4520" s="32" t="s">
        <v>85</v>
      </c>
      <c r="H4520" s="32" t="s">
        <v>85</v>
      </c>
      <c r="I4520" s="32" t="s">
        <v>235</v>
      </c>
    </row>
    <row r="4521" spans="1:9" x14ac:dyDescent="0.25">
      <c r="A4521" t="str">
        <f>IF(AND($C4521="Area (ha)",$E4521="Fully converted"),SUMIFS(UK!$E$9:$E$77,UK!$C$9:$C$77,Data!$H6799),IF(AND($C4521="Area (ha)",$E4521="In conversion"),SUMIFS(UK!$F$9:$F$77,UK!$C$9:$C$77,Data!$H6799),IF(AND($C4521="Area (ha)",$E4521="Total"),SUMIFS(UK!$F$9:$F$77,UK!$C$9:$C$77,Data!$H6799),IF(AND($C4521="Tonne",$E4521="Fully converted"),SUMIFS(UK!$F$9:$F$77,UK!$C$9:$C$77,Data!$H6799),""))))</f>
        <v/>
      </c>
      <c r="B4521" t="s">
        <v>45</v>
      </c>
      <c r="C4521" t="s">
        <v>144</v>
      </c>
      <c r="D4521" t="s">
        <v>49</v>
      </c>
      <c r="E4521" t="s">
        <v>142</v>
      </c>
      <c r="F4521" s="32" t="s">
        <v>42</v>
      </c>
      <c r="G4521" s="32" t="s">
        <v>127</v>
      </c>
      <c r="H4521" s="32" t="s">
        <v>127</v>
      </c>
      <c r="I4521" s="32" t="s">
        <v>127</v>
      </c>
    </row>
    <row r="4522" spans="1:9" x14ac:dyDescent="0.25">
      <c r="A4522" t="str">
        <f>IF(AND($C4522="Area (ha)",$E4522="Fully converted"),SUMIFS(UK!$E$9:$E$77,UK!$C$9:$C$77,Data!$H6800),IF(AND($C4522="Area (ha)",$E4522="In conversion"),SUMIFS(UK!$F$9:$F$77,UK!$C$9:$C$77,Data!$H6800),IF(AND($C4522="Area (ha)",$E4522="Total"),SUMIFS(UK!$F$9:$F$77,UK!$C$9:$C$77,Data!$H6800),IF(AND($C4522="Tonne",$E4522="Fully converted"),SUMIFS(UK!$F$9:$F$77,UK!$C$9:$C$77,Data!$H6800),""))))</f>
        <v/>
      </c>
      <c r="B4522" t="s">
        <v>45</v>
      </c>
      <c r="C4522" t="s">
        <v>144</v>
      </c>
      <c r="D4522" t="s">
        <v>49</v>
      </c>
      <c r="E4522" t="s">
        <v>142</v>
      </c>
      <c r="F4522" s="32" t="s">
        <v>42</v>
      </c>
      <c r="G4522" s="32" t="s">
        <v>128</v>
      </c>
      <c r="H4522" s="32" t="s">
        <v>128</v>
      </c>
      <c r="I4522" s="32" t="s">
        <v>128</v>
      </c>
    </row>
    <row r="4523" spans="1:9" x14ac:dyDescent="0.25">
      <c r="A4523" t="str">
        <f>IF(AND($C4523="Area (ha)",$E4523="Fully converted"),SUMIFS(UK!$E$9:$E$77,UK!$C$9:$C$77,Data!$H6801),IF(AND($C4523="Area (ha)",$E4523="In conversion"),SUMIFS(UK!$F$9:$F$77,UK!$C$9:$C$77,Data!$H6801),IF(AND($C4523="Area (ha)",$E4523="Total"),SUMIFS(UK!$F$9:$F$77,UK!$C$9:$C$77,Data!$H6801),IF(AND($C4523="Tonne",$E4523="Fully converted"),SUMIFS(UK!$F$9:$F$77,UK!$C$9:$C$77,Data!$H6801),""))))</f>
        <v/>
      </c>
      <c r="B4523" t="s">
        <v>45</v>
      </c>
      <c r="C4523" t="s">
        <v>144</v>
      </c>
      <c r="D4523" t="s">
        <v>49</v>
      </c>
      <c r="E4523" t="s">
        <v>142</v>
      </c>
      <c r="F4523" s="32" t="s">
        <v>42</v>
      </c>
      <c r="G4523" s="32" t="s">
        <v>129</v>
      </c>
      <c r="H4523" s="32" t="s">
        <v>129</v>
      </c>
      <c r="I4523" s="32" t="s">
        <v>129</v>
      </c>
    </row>
    <row r="4524" spans="1:9" x14ac:dyDescent="0.25">
      <c r="A4524" t="str">
        <f>IF(AND($C4524="Area (ha)",$E4524="Fully converted"),SUMIFS(UK!$E$9:$E$77,UK!$C$9:$C$77,Data!$H6802),IF(AND($C4524="Area (ha)",$E4524="In conversion"),SUMIFS(UK!$F$9:$F$77,UK!$C$9:$C$77,Data!$H6802),IF(AND($C4524="Area (ha)",$E4524="Total"),SUMIFS(UK!$F$9:$F$77,UK!$C$9:$C$77,Data!$H6802),IF(AND($C4524="Tonne",$E4524="Fully converted"),SUMIFS(UK!$F$9:$F$77,UK!$C$9:$C$77,Data!$H6802),""))))</f>
        <v/>
      </c>
      <c r="B4524" t="s">
        <v>45</v>
      </c>
      <c r="C4524" t="s">
        <v>144</v>
      </c>
      <c r="D4524" t="s">
        <v>49</v>
      </c>
      <c r="E4524" t="s">
        <v>142</v>
      </c>
      <c r="F4524" s="32" t="s">
        <v>42</v>
      </c>
      <c r="G4524" s="32" t="s">
        <v>130</v>
      </c>
      <c r="H4524" s="32" t="s">
        <v>130</v>
      </c>
      <c r="I4524" s="32" t="s">
        <v>130</v>
      </c>
    </row>
    <row r="4525" spans="1:9" x14ac:dyDescent="0.25">
      <c r="A4525" t="str">
        <f>IF(AND($C4525="Area (ha)",$E4525="Fully converted"),SUMIFS(UK!$E$9:$E$77,UK!$C$9:$C$77,Data!$H6803),IF(AND($C4525="Area (ha)",$E4525="In conversion"),SUMIFS(UK!$F$9:$F$77,UK!$C$9:$C$77,Data!$H6803),IF(AND($C4525="Area (ha)",$E4525="Total"),SUMIFS(UK!$F$9:$F$77,UK!$C$9:$C$77,Data!$H6803),IF(AND($C4525="Tonne",$E4525="Fully converted"),SUMIFS(UK!$F$9:$F$77,UK!$C$9:$C$77,Data!$H6803),""))))</f>
        <v/>
      </c>
      <c r="B4525" t="s">
        <v>45</v>
      </c>
      <c r="C4525" t="s">
        <v>144</v>
      </c>
      <c r="D4525" t="s">
        <v>49</v>
      </c>
      <c r="E4525" t="s">
        <v>142</v>
      </c>
      <c r="F4525" s="32" t="s">
        <v>42</v>
      </c>
      <c r="G4525" s="32" t="s">
        <v>131</v>
      </c>
      <c r="H4525" s="32" t="s">
        <v>131</v>
      </c>
      <c r="I4525" s="32" t="s">
        <v>131</v>
      </c>
    </row>
    <row r="4526" spans="1:9" x14ac:dyDescent="0.25">
      <c r="A4526" t="str">
        <f>IF(AND($C4526="Area (ha)",$E4526="Fully converted"),SUMIFS(UK!$E$9:$E$77,UK!$C$9:$C$77,Data!$H6804),IF(AND($C4526="Area (ha)",$E4526="In conversion"),SUMIFS(UK!$F$9:$F$77,UK!$C$9:$C$77,Data!$H6804),IF(AND($C4526="Area (ha)",$E4526="Total"),SUMIFS(UK!$F$9:$F$77,UK!$C$9:$C$77,Data!$H6804),IF(AND($C4526="Tonne",$E4526="Fully converted"),SUMIFS(UK!$F$9:$F$77,UK!$C$9:$C$77,Data!$H6804),""))))</f>
        <v/>
      </c>
      <c r="B4526" t="s">
        <v>45</v>
      </c>
      <c r="C4526" t="s">
        <v>144</v>
      </c>
      <c r="D4526" t="s">
        <v>49</v>
      </c>
      <c r="E4526" t="s">
        <v>142</v>
      </c>
      <c r="F4526" s="32" t="s">
        <v>42</v>
      </c>
      <c r="G4526" s="32" t="s">
        <v>91</v>
      </c>
      <c r="H4526" s="32" t="s">
        <v>91</v>
      </c>
      <c r="I4526" s="32" t="s">
        <v>91</v>
      </c>
    </row>
    <row r="4527" spans="1:9" x14ac:dyDescent="0.25">
      <c r="A4527" t="str">
        <f>IF(AND($C4527="Area (ha)",$E4527="Fully converted"),SUMIFS(UK!$E$9:$E$77,UK!$C$9:$C$77,Data!$H6805),IF(AND($C4527="Area (ha)",$E4527="In conversion"),SUMIFS(UK!$F$9:$F$77,UK!$C$9:$C$77,Data!$H6805),IF(AND($C4527="Area (ha)",$E4527="Total"),SUMIFS(UK!$F$9:$F$77,UK!$C$9:$C$77,Data!$H6805),IF(AND($C4527="Tonne",$E4527="Fully converted"),SUMIFS(UK!$F$9:$F$77,UK!$C$9:$C$77,Data!$H6805),""))))</f>
        <v/>
      </c>
      <c r="B4527" t="s">
        <v>45</v>
      </c>
      <c r="C4527" t="s">
        <v>144</v>
      </c>
      <c r="D4527" t="s">
        <v>49</v>
      </c>
      <c r="E4527" t="s">
        <v>142</v>
      </c>
      <c r="F4527" s="32" t="s">
        <v>42</v>
      </c>
      <c r="G4527" s="32" t="s">
        <v>92</v>
      </c>
      <c r="H4527" s="32" t="s">
        <v>92</v>
      </c>
      <c r="I4527" s="32" t="s">
        <v>92</v>
      </c>
    </row>
    <row r="4528" spans="1:9" x14ac:dyDescent="0.25">
      <c r="A4528" t="str">
        <f>IF(AND($C4528="Area (ha)",$E4528="Fully converted"),SUMIFS(UK!$E$9:$E$77,UK!$C$9:$C$77,Data!$H6806),IF(AND($C4528="Area (ha)",$E4528="In conversion"),SUMIFS(UK!$F$9:$F$77,UK!$C$9:$C$77,Data!$H6806),IF(AND($C4528="Area (ha)",$E4528="Total"),SUMIFS(UK!$F$9:$F$77,UK!$C$9:$C$77,Data!$H6806),IF(AND($C4528="Tonne",$E4528="Fully converted"),SUMIFS(UK!$F$9:$F$77,UK!$C$9:$C$77,Data!$H6806),""))))</f>
        <v/>
      </c>
      <c r="B4528" t="s">
        <v>45</v>
      </c>
      <c r="C4528" t="s">
        <v>144</v>
      </c>
      <c r="D4528" t="s">
        <v>49</v>
      </c>
      <c r="E4528" t="s">
        <v>142</v>
      </c>
      <c r="F4528" s="32" t="s">
        <v>42</v>
      </c>
      <c r="G4528" s="32" t="s">
        <v>93</v>
      </c>
      <c r="H4528" s="32" t="s">
        <v>93</v>
      </c>
      <c r="I4528" s="32" t="s">
        <v>93</v>
      </c>
    </row>
    <row r="4529" spans="1:9" x14ac:dyDescent="0.25">
      <c r="A4529" t="str">
        <f>IF(AND($C4529="Area (ha)",$E4529="Fully converted"),SUMIFS(UK!$E$9:$E$77,UK!$C$9:$C$77,Data!$H6807),IF(AND($C4529="Area (ha)",$E4529="In conversion"),SUMIFS(UK!$F$9:$F$77,UK!$C$9:$C$77,Data!$H6807),IF(AND($C4529="Area (ha)",$E4529="Total"),SUMIFS(UK!$F$9:$F$77,UK!$C$9:$C$77,Data!$H6807),IF(AND($C4529="Tonne",$E4529="Fully converted"),SUMIFS(UK!$F$9:$F$77,UK!$C$9:$C$77,Data!$H6807),""))))</f>
        <v/>
      </c>
      <c r="B4529" t="s">
        <v>45</v>
      </c>
      <c r="C4529" t="s">
        <v>144</v>
      </c>
      <c r="D4529" t="s">
        <v>49</v>
      </c>
      <c r="E4529" t="s">
        <v>142</v>
      </c>
      <c r="F4529" s="32" t="s">
        <v>42</v>
      </c>
      <c r="G4529" s="32" t="s">
        <v>94</v>
      </c>
      <c r="H4529" s="32" t="s">
        <v>94</v>
      </c>
      <c r="I4529" s="32" t="s">
        <v>94</v>
      </c>
    </row>
    <row r="4530" spans="1:9" x14ac:dyDescent="0.25">
      <c r="A4530" t="str">
        <f>IF(AND($C4530="Area (ha)",$E4530="Fully converted"),SUMIFS(UK!$E$9:$E$77,UK!$C$9:$C$77,Data!$H6808),IF(AND($C4530="Area (ha)",$E4530="In conversion"),SUMIFS(UK!$F$9:$F$77,UK!$C$9:$C$77,Data!$H6808),IF(AND($C4530="Area (ha)",$E4530="Total"),SUMIFS(UK!$F$9:$F$77,UK!$C$9:$C$77,Data!$H6808),IF(AND($C4530="Tonne",$E4530="Fully converted"),SUMIFS(UK!$F$9:$F$77,UK!$C$9:$C$77,Data!$H6808),""))))</f>
        <v/>
      </c>
      <c r="B4530" t="s">
        <v>45</v>
      </c>
      <c r="C4530" t="s">
        <v>144</v>
      </c>
      <c r="D4530" t="s">
        <v>49</v>
      </c>
      <c r="E4530" t="s">
        <v>142</v>
      </c>
      <c r="F4530" s="32" t="s">
        <v>42</v>
      </c>
      <c r="G4530" s="32" t="s">
        <v>95</v>
      </c>
      <c r="H4530" s="32" t="s">
        <v>95</v>
      </c>
      <c r="I4530" s="32" t="s">
        <v>95</v>
      </c>
    </row>
    <row r="4531" spans="1:9" x14ac:dyDescent="0.25">
      <c r="A4531" t="str">
        <f>IF(AND($C4531="Area (ha)",$E4531="Fully converted"),SUMIFS(UK!$E$9:$E$77,UK!$C$9:$C$77,Data!$H6809),IF(AND($C4531="Area (ha)",$E4531="In conversion"),SUMIFS(UK!$F$9:$F$77,UK!$C$9:$C$77,Data!$H6809),IF(AND($C4531="Area (ha)",$E4531="Total"),SUMIFS(UK!$F$9:$F$77,UK!$C$9:$C$77,Data!$H6809),IF(AND($C4531="Tonne",$E4531="Fully converted"),SUMIFS(UK!$F$9:$F$77,UK!$C$9:$C$77,Data!$H6809),""))))</f>
        <v/>
      </c>
      <c r="B4531" t="s">
        <v>45</v>
      </c>
      <c r="C4531" t="s">
        <v>144</v>
      </c>
      <c r="D4531" t="s">
        <v>49</v>
      </c>
      <c r="E4531" t="s">
        <v>142</v>
      </c>
      <c r="F4531" s="32" t="s">
        <v>42</v>
      </c>
      <c r="G4531" s="32" t="s">
        <v>96</v>
      </c>
      <c r="H4531" s="32" t="s">
        <v>96</v>
      </c>
      <c r="I4531" s="32" t="s">
        <v>96</v>
      </c>
    </row>
    <row r="4532" spans="1:9" x14ac:dyDescent="0.25">
      <c r="A4532" t="str">
        <f>IF(AND($C4532="Area (ha)",$E4532="Fully converted"),SUMIFS(UK!$E$9:$E$77,UK!$C$9:$C$77,Data!$H6810),IF(AND($C4532="Area (ha)",$E4532="In conversion"),SUMIFS(UK!$F$9:$F$77,UK!$C$9:$C$77,Data!$H6810),IF(AND($C4532="Area (ha)",$E4532="Total"),SUMIFS(UK!$F$9:$F$77,UK!$C$9:$C$77,Data!$H6810),IF(AND($C4532="Tonne",$E4532="Fully converted"),SUMIFS(UK!$F$9:$F$77,UK!$C$9:$C$77,Data!$H6810),""))))</f>
        <v/>
      </c>
      <c r="B4532" t="s">
        <v>45</v>
      </c>
      <c r="C4532" t="s">
        <v>144</v>
      </c>
      <c r="D4532" t="s">
        <v>49</v>
      </c>
      <c r="E4532" t="s">
        <v>142</v>
      </c>
      <c r="F4532" s="32" t="s">
        <v>42</v>
      </c>
      <c r="G4532" s="32" t="s">
        <v>132</v>
      </c>
      <c r="H4532" s="32" t="s">
        <v>132</v>
      </c>
      <c r="I4532" s="32" t="s">
        <v>132</v>
      </c>
    </row>
    <row r="4533" spans="1:9" x14ac:dyDescent="0.25">
      <c r="A4533" t="str">
        <f>IF(AND($C4533="Area (ha)",$E4533="Fully converted"),SUMIFS(UK!$E$9:$E$77,UK!$C$9:$C$77,Data!$H6811),IF(AND($C4533="Area (ha)",$E4533="In conversion"),SUMIFS(UK!$F$9:$F$77,UK!$C$9:$C$77,Data!$H6811),IF(AND($C4533="Area (ha)",$E4533="Total"),SUMIFS(UK!$F$9:$F$77,UK!$C$9:$C$77,Data!$H6811),IF(AND($C4533="Tonne",$E4533="Fully converted"),SUMIFS(UK!$F$9:$F$77,UK!$C$9:$C$77,Data!$H6811),""))))</f>
        <v/>
      </c>
      <c r="B4533" t="s">
        <v>45</v>
      </c>
      <c r="C4533" t="s">
        <v>144</v>
      </c>
      <c r="D4533" t="s">
        <v>49</v>
      </c>
      <c r="E4533" t="s">
        <v>142</v>
      </c>
      <c r="F4533" s="32" t="s">
        <v>42</v>
      </c>
      <c r="G4533" s="32" t="s">
        <v>98</v>
      </c>
      <c r="H4533" s="32" t="s">
        <v>98</v>
      </c>
      <c r="I4533" s="32" t="s">
        <v>98</v>
      </c>
    </row>
    <row r="4534" spans="1:9" x14ac:dyDescent="0.25">
      <c r="A4534" t="str">
        <f>IF(AND($C4534="Area (ha)",$E4534="Fully converted"),SUMIFS(UK!$E$9:$E$77,UK!$C$9:$C$77,Data!$H6812),IF(AND($C4534="Area (ha)",$E4534="In conversion"),SUMIFS(UK!$F$9:$F$77,UK!$C$9:$C$77,Data!$H6812),IF(AND($C4534="Area (ha)",$E4534="Total"),SUMIFS(UK!$F$9:$F$77,UK!$C$9:$C$77,Data!$H6812),IF(AND($C4534="Tonne",$E4534="Fully converted"),SUMIFS(UK!$F$9:$F$77,UK!$C$9:$C$77,Data!$H6812),""))))</f>
        <v/>
      </c>
      <c r="B4534" t="s">
        <v>45</v>
      </c>
      <c r="C4534" t="s">
        <v>144</v>
      </c>
      <c r="D4534" t="s">
        <v>49</v>
      </c>
      <c r="E4534" t="s">
        <v>142</v>
      </c>
      <c r="F4534" s="32" t="s">
        <v>42</v>
      </c>
      <c r="G4534" s="32" t="s">
        <v>99</v>
      </c>
      <c r="H4534" s="32" t="s">
        <v>99</v>
      </c>
      <c r="I4534" s="32" t="s">
        <v>99</v>
      </c>
    </row>
    <row r="4535" spans="1:9" x14ac:dyDescent="0.25">
      <c r="A4535" t="str">
        <f>IF(AND($C4535="Area (ha)",$E4535="Fully converted"),SUMIFS(UK!$E$9:$E$77,UK!$C$9:$C$77,Data!$H6813),IF(AND($C4535="Area (ha)",$E4535="In conversion"),SUMIFS(UK!$F$9:$F$77,UK!$C$9:$C$77,Data!$H6813),IF(AND($C4535="Area (ha)",$E4535="Total"),SUMIFS(UK!$F$9:$F$77,UK!$C$9:$C$77,Data!$H6813),IF(AND($C4535="Tonne",$E4535="Fully converted"),SUMIFS(UK!$F$9:$F$77,UK!$C$9:$C$77,Data!$H6813),""))))</f>
        <v/>
      </c>
      <c r="B4535" t="s">
        <v>45</v>
      </c>
      <c r="C4535" t="s">
        <v>144</v>
      </c>
      <c r="D4535" t="s">
        <v>49</v>
      </c>
      <c r="E4535" t="s">
        <v>142</v>
      </c>
      <c r="F4535" s="32" t="s">
        <v>42</v>
      </c>
      <c r="G4535" s="32" t="s">
        <v>100</v>
      </c>
      <c r="H4535" s="32" t="s">
        <v>100</v>
      </c>
      <c r="I4535" s="32" t="s">
        <v>101</v>
      </c>
    </row>
    <row r="4536" spans="1:9" x14ac:dyDescent="0.25">
      <c r="A4536" t="str">
        <f>IF(AND($C4536="Area (ha)",$E4536="Fully converted"),SUMIFS(UK!$E$9:$E$77,UK!$C$9:$C$77,Data!$H6814),IF(AND($C4536="Area (ha)",$E4536="In conversion"),SUMIFS(UK!$F$9:$F$77,UK!$C$9:$C$77,Data!$H6814),IF(AND($C4536="Area (ha)",$E4536="Total"),SUMIFS(UK!$F$9:$F$77,UK!$C$9:$C$77,Data!$H6814),IF(AND($C4536="Tonne",$E4536="Fully converted"),SUMIFS(UK!$F$9:$F$77,UK!$C$9:$C$77,Data!$H6814),""))))</f>
        <v/>
      </c>
      <c r="B4536" t="s">
        <v>45</v>
      </c>
      <c r="C4536" t="s">
        <v>144</v>
      </c>
      <c r="D4536" t="s">
        <v>49</v>
      </c>
      <c r="E4536" t="s">
        <v>142</v>
      </c>
      <c r="F4536" s="32" t="s">
        <v>42</v>
      </c>
      <c r="G4536" s="32" t="s">
        <v>101</v>
      </c>
      <c r="H4536" s="32" t="s">
        <v>101</v>
      </c>
      <c r="I4536" s="32" t="s">
        <v>101</v>
      </c>
    </row>
    <row r="4537" spans="1:9" x14ac:dyDescent="0.25">
      <c r="A4537" t="str">
        <f>IF(AND($C4537="Area (ha)",$E4537="Fully converted"),SUMIFS(UK!$E$9:$E$77,UK!$C$9:$C$77,Data!$H6815),IF(AND($C4537="Area (ha)",$E4537="In conversion"),SUMIFS(UK!$F$9:$F$77,UK!$C$9:$C$77,Data!$H6815),IF(AND($C4537="Area (ha)",$E4537="Total"),SUMIFS(UK!$F$9:$F$77,UK!$C$9:$C$77,Data!$H6815),IF(AND($C4537="Tonne",$E4537="Fully converted"),SUMIFS(UK!$F$9:$F$77,UK!$C$9:$C$77,Data!$H6815),""))))</f>
        <v/>
      </c>
      <c r="B4537" t="s">
        <v>45</v>
      </c>
      <c r="C4537" t="s">
        <v>144</v>
      </c>
      <c r="D4537" t="s">
        <v>49</v>
      </c>
      <c r="E4537" t="s">
        <v>142</v>
      </c>
      <c r="F4537" s="32" t="s">
        <v>42</v>
      </c>
      <c r="G4537" s="32" t="s">
        <v>102</v>
      </c>
      <c r="H4537" s="32" t="s">
        <v>102</v>
      </c>
      <c r="I4537" s="32" t="s">
        <v>102</v>
      </c>
    </row>
    <row r="4538" spans="1:9" x14ac:dyDescent="0.25">
      <c r="A4538" t="str">
        <f>IF(AND($C4538="Area (ha)",$E4538="Fully converted"),SUMIFS(UK!$E$9:$E$77,UK!$C$9:$C$77,Data!$H6816),IF(AND($C4538="Area (ha)",$E4538="In conversion"),SUMIFS(UK!$F$9:$F$77,UK!$C$9:$C$77,Data!$H6816),IF(AND($C4538="Area (ha)",$E4538="Total"),SUMIFS(UK!$F$9:$F$77,UK!$C$9:$C$77,Data!$H6816),IF(AND($C4538="Tonne",$E4538="Fully converted"),SUMIFS(UK!$F$9:$F$77,UK!$C$9:$C$77,Data!$H6816),""))))</f>
        <v/>
      </c>
      <c r="B4538" t="s">
        <v>45</v>
      </c>
      <c r="C4538" t="s">
        <v>144</v>
      </c>
      <c r="D4538" t="s">
        <v>49</v>
      </c>
      <c r="E4538" t="s">
        <v>142</v>
      </c>
      <c r="F4538" s="32" t="s">
        <v>42</v>
      </c>
      <c r="G4538" s="32" t="s">
        <v>103</v>
      </c>
      <c r="H4538" s="32" t="s">
        <v>103</v>
      </c>
      <c r="I4538" s="32" t="s">
        <v>103</v>
      </c>
    </row>
    <row r="4539" spans="1:9" x14ac:dyDescent="0.25">
      <c r="A4539" t="str">
        <f>IF(AND($C4539="Area (ha)",$E4539="Fully converted"),SUMIFS(UK!$E$9:$E$77,UK!$C$9:$C$77,Data!$H6817),IF(AND($C4539="Area (ha)",$E4539="In conversion"),SUMIFS(UK!$F$9:$F$77,UK!$C$9:$C$77,Data!$H6817),IF(AND($C4539="Area (ha)",$E4539="Total"),SUMIFS(UK!$F$9:$F$77,UK!$C$9:$C$77,Data!$H6817),IF(AND($C4539="Tonne",$E4539="Fully converted"),SUMIFS(UK!$F$9:$F$77,UK!$C$9:$C$77,Data!$H6817),""))))</f>
        <v/>
      </c>
      <c r="B4539" t="s">
        <v>45</v>
      </c>
      <c r="C4539" t="s">
        <v>144</v>
      </c>
      <c r="D4539" t="s">
        <v>49</v>
      </c>
      <c r="E4539" t="s">
        <v>142</v>
      </c>
      <c r="F4539" s="32" t="s">
        <v>42</v>
      </c>
      <c r="G4539" s="32" t="s">
        <v>104</v>
      </c>
      <c r="H4539" s="32" t="s">
        <v>104</v>
      </c>
      <c r="I4539" s="32" t="s">
        <v>104</v>
      </c>
    </row>
    <row r="4540" spans="1:9" x14ac:dyDescent="0.25">
      <c r="A4540" t="str">
        <f>IF(AND($C4540="Area (ha)",$E4540="Fully converted"),SUMIFS(UK!$E$9:$E$77,UK!$C$9:$C$77,Data!$H6818),IF(AND($C4540="Area (ha)",$E4540="In conversion"),SUMIFS(UK!$F$9:$F$77,UK!$C$9:$C$77,Data!$H6818),IF(AND($C4540="Area (ha)",$E4540="Total"),SUMIFS(UK!$F$9:$F$77,UK!$C$9:$C$77,Data!$H6818),IF(AND($C4540="Tonne",$E4540="Fully converted"),SUMIFS(UK!$F$9:$F$77,UK!$C$9:$C$77,Data!$H6818),""))))</f>
        <v/>
      </c>
      <c r="B4540" t="s">
        <v>45</v>
      </c>
      <c r="C4540" t="s">
        <v>144</v>
      </c>
      <c r="D4540" t="s">
        <v>49</v>
      </c>
      <c r="E4540" t="s">
        <v>142</v>
      </c>
      <c r="F4540" s="32" t="s">
        <v>42</v>
      </c>
      <c r="G4540" s="32" t="s">
        <v>105</v>
      </c>
      <c r="H4540" s="32" t="s">
        <v>105</v>
      </c>
      <c r="I4540" s="32" t="s">
        <v>105</v>
      </c>
    </row>
    <row r="4541" spans="1:9" x14ac:dyDescent="0.25">
      <c r="A4541" t="str">
        <f>IF(AND($C4541="Area (ha)",$E4541="Fully converted"),SUMIFS(UK!$E$9:$E$77,UK!$C$9:$C$77,Data!$H6819),IF(AND($C4541="Area (ha)",$E4541="In conversion"),SUMIFS(UK!$F$9:$F$77,UK!$C$9:$C$77,Data!$H6819),IF(AND($C4541="Area (ha)",$E4541="Total"),SUMIFS(UK!$F$9:$F$77,UK!$C$9:$C$77,Data!$H6819),IF(AND($C4541="Tonne",$E4541="Fully converted"),SUMIFS(UK!$F$9:$F$77,UK!$C$9:$C$77,Data!$H6819),""))))</f>
        <v/>
      </c>
      <c r="B4541" t="s">
        <v>45</v>
      </c>
      <c r="C4541" t="s">
        <v>144</v>
      </c>
      <c r="D4541" t="s">
        <v>49</v>
      </c>
      <c r="E4541" t="s">
        <v>142</v>
      </c>
      <c r="F4541" s="32" t="s">
        <v>42</v>
      </c>
      <c r="G4541" s="32" t="s">
        <v>106</v>
      </c>
      <c r="H4541" s="32" t="s">
        <v>106</v>
      </c>
      <c r="I4541" s="32" t="s">
        <v>106</v>
      </c>
    </row>
    <row r="4542" spans="1:9" x14ac:dyDescent="0.25">
      <c r="A4542" t="str">
        <f>IF(AND($C4542="Area (ha)",$E4542="Fully converted"),SUMIFS(UK!$E$9:$E$77,UK!$C$9:$C$77,Data!$H6820),IF(AND($C4542="Area (ha)",$E4542="In conversion"),SUMIFS(UK!$F$9:$F$77,UK!$C$9:$C$77,Data!$H6820),IF(AND($C4542="Area (ha)",$E4542="Total"),SUMIFS(UK!$F$9:$F$77,UK!$C$9:$C$77,Data!$H6820),IF(AND($C4542="Tonne",$E4542="Fully converted"),SUMIFS(UK!$F$9:$F$77,UK!$C$9:$C$77,Data!$H6820),""))))</f>
        <v/>
      </c>
      <c r="B4542" t="s">
        <v>45</v>
      </c>
      <c r="C4542" t="s">
        <v>144</v>
      </c>
      <c r="D4542" t="s">
        <v>49</v>
      </c>
      <c r="E4542" t="s">
        <v>142</v>
      </c>
      <c r="F4542" s="32" t="s">
        <v>42</v>
      </c>
      <c r="G4542" s="32" t="s">
        <v>107</v>
      </c>
      <c r="H4542" s="32" t="s">
        <v>107</v>
      </c>
      <c r="I4542" s="32" t="s">
        <v>107</v>
      </c>
    </row>
    <row r="4543" spans="1:9" x14ac:dyDescent="0.25">
      <c r="A4543" t="str">
        <f>IF(AND($C4543="Area (ha)",$E4543="Fully converted"),SUMIFS(UK!$E$9:$E$77,UK!$C$9:$C$77,Data!$H6821),IF(AND($C4543="Area (ha)",$E4543="In conversion"),SUMIFS(UK!$F$9:$F$77,UK!$C$9:$C$77,Data!$H6821),IF(AND($C4543="Area (ha)",$E4543="Total"),SUMIFS(UK!$F$9:$F$77,UK!$C$9:$C$77,Data!$H6821),IF(AND($C4543="Tonne",$E4543="Fully converted"),SUMIFS(UK!$F$9:$F$77,UK!$C$9:$C$77,Data!$H6821),""))))</f>
        <v/>
      </c>
      <c r="B4543" t="s">
        <v>45</v>
      </c>
      <c r="C4543" t="s">
        <v>144</v>
      </c>
      <c r="D4543" t="s">
        <v>49</v>
      </c>
      <c r="E4543" t="s">
        <v>142</v>
      </c>
      <c r="F4543" s="32" t="s">
        <v>42</v>
      </c>
      <c r="G4543" s="32" t="s">
        <v>108</v>
      </c>
      <c r="H4543" s="32" t="s">
        <v>108</v>
      </c>
      <c r="I4543" s="32" t="s">
        <v>108</v>
      </c>
    </row>
    <row r="4544" spans="1:9" x14ac:dyDescent="0.25">
      <c r="A4544" t="str">
        <f>IF(AND($C4544="Area (ha)",$E4544="Fully converted"),SUMIFS(UK!$E$9:$E$77,UK!$C$9:$C$77,Data!$H6822),IF(AND($C4544="Area (ha)",$E4544="In conversion"),SUMIFS(UK!$F$9:$F$77,UK!$C$9:$C$77,Data!$H6822),IF(AND($C4544="Area (ha)",$E4544="Total"),SUMIFS(UK!$F$9:$F$77,UK!$C$9:$C$77,Data!$H6822),IF(AND($C4544="Tonne",$E4544="Fully converted"),SUMIFS(UK!$F$9:$F$77,UK!$C$9:$C$77,Data!$H6822),""))))</f>
        <v/>
      </c>
      <c r="B4544" t="s">
        <v>45</v>
      </c>
      <c r="C4544" t="s">
        <v>144</v>
      </c>
      <c r="D4544" t="s">
        <v>49</v>
      </c>
      <c r="E4544" t="s">
        <v>142</v>
      </c>
      <c r="F4544" s="32" t="s">
        <v>42</v>
      </c>
      <c r="G4544" s="32" t="s">
        <v>109</v>
      </c>
      <c r="H4544" s="32" t="s">
        <v>109</v>
      </c>
      <c r="I4544" s="32" t="s">
        <v>109</v>
      </c>
    </row>
    <row r="4545" spans="1:9" x14ac:dyDescent="0.25">
      <c r="A4545" t="str">
        <f>IF(AND($C4545="Area (ha)",$E4545="Fully converted"),SUMIFS(UK!$E$9:$E$77,UK!$C$9:$C$77,Data!$H6823),IF(AND($C4545="Area (ha)",$E4545="In conversion"),SUMIFS(UK!$F$9:$F$77,UK!$C$9:$C$77,Data!$H6823),IF(AND($C4545="Area (ha)",$E4545="Total"),SUMIFS(UK!$F$9:$F$77,UK!$C$9:$C$77,Data!$H6823),IF(AND($C4545="Tonne",$E4545="Fully converted"),SUMIFS(UK!$F$9:$F$77,UK!$C$9:$C$77,Data!$H6823),""))))</f>
        <v/>
      </c>
      <c r="B4545" t="s">
        <v>45</v>
      </c>
      <c r="C4545" t="s">
        <v>144</v>
      </c>
      <c r="D4545" t="s">
        <v>49</v>
      </c>
      <c r="E4545" t="s">
        <v>142</v>
      </c>
      <c r="F4545" s="32" t="s">
        <v>42</v>
      </c>
      <c r="G4545" s="32" t="s">
        <v>133</v>
      </c>
      <c r="H4545" s="32" t="s">
        <v>110</v>
      </c>
      <c r="I4545" s="32" t="s">
        <v>133</v>
      </c>
    </row>
    <row r="4546" spans="1:9" x14ac:dyDescent="0.25">
      <c r="A4546" t="str">
        <f>IF(AND($C4546="Area (ha)",$E4546="Fully converted"),SUMIFS(UK!$E$9:$E$77,UK!$C$9:$C$77,Data!$H6824),IF(AND($C4546="Area (ha)",$E4546="In conversion"),SUMIFS(UK!$F$9:$F$77,UK!$C$9:$C$77,Data!$H6824),IF(AND($C4546="Area (ha)",$E4546="Total"),SUMIFS(UK!$F$9:$F$77,UK!$C$9:$C$77,Data!$H6824),IF(AND($C4546="Tonne",$E4546="Fully converted"),SUMIFS(UK!$F$9:$F$77,UK!$C$9:$C$77,Data!$H6824),""))))</f>
        <v/>
      </c>
      <c r="B4546" t="s">
        <v>45</v>
      </c>
      <c r="C4546" t="s">
        <v>144</v>
      </c>
      <c r="D4546" t="s">
        <v>49</v>
      </c>
      <c r="E4546" t="s">
        <v>142</v>
      </c>
      <c r="F4546" s="32" t="s">
        <v>42</v>
      </c>
      <c r="G4546" s="32" t="s">
        <v>111</v>
      </c>
      <c r="H4546" s="32" t="s">
        <v>111</v>
      </c>
      <c r="I4546" s="32" t="s">
        <v>111</v>
      </c>
    </row>
    <row r="4547" spans="1:9" x14ac:dyDescent="0.25">
      <c r="A4547" t="str">
        <f>IF(AND($C4547="Area (ha)",$E4547="Fully converted"),SUMIFS(UK!$E$9:$E$77,UK!$C$9:$C$77,Data!$H6825),IF(AND($C4547="Area (ha)",$E4547="In conversion"),SUMIFS(UK!$F$9:$F$77,UK!$C$9:$C$77,Data!$H6825),IF(AND($C4547="Area (ha)",$E4547="Total"),SUMIFS(UK!$F$9:$F$77,UK!$C$9:$C$77,Data!$H6825),IF(AND($C4547="Tonne",$E4547="Fully converted"),SUMIFS(UK!$F$9:$F$77,UK!$C$9:$C$77,Data!$H6825),""))))</f>
        <v/>
      </c>
      <c r="B4547" t="s">
        <v>45</v>
      </c>
      <c r="C4547" t="s">
        <v>144</v>
      </c>
      <c r="D4547" t="s">
        <v>49</v>
      </c>
      <c r="E4547" t="s">
        <v>142</v>
      </c>
      <c r="F4547" s="32" t="s">
        <v>42</v>
      </c>
      <c r="G4547" s="32" t="s">
        <v>134</v>
      </c>
      <c r="H4547" s="32" t="s">
        <v>134</v>
      </c>
      <c r="I4547" s="32" t="s">
        <v>134</v>
      </c>
    </row>
    <row r="4548" spans="1:9" x14ac:dyDescent="0.25">
      <c r="A4548" t="str">
        <f>IF(AND($C4548="Area (ha)",$E4548="Fully converted"),SUMIFS(UK!$E$9:$E$77,UK!$C$9:$C$77,Data!$H6826),IF(AND($C4548="Area (ha)",$E4548="In conversion"),SUMIFS(UK!$F$9:$F$77,UK!$C$9:$C$77,Data!$H6826),IF(AND($C4548="Area (ha)",$E4548="Total"),SUMIFS(UK!$F$9:$F$77,UK!$C$9:$C$77,Data!$H6826),IF(AND($C4548="Tonne",$E4548="Fully converted"),SUMIFS(UK!$F$9:$F$77,UK!$C$9:$C$77,Data!$H6826),""))))</f>
        <v/>
      </c>
      <c r="B4548" t="s">
        <v>45</v>
      </c>
      <c r="C4548" t="s">
        <v>144</v>
      </c>
      <c r="D4548" t="s">
        <v>49</v>
      </c>
      <c r="E4548" t="s">
        <v>142</v>
      </c>
      <c r="F4548" s="32" t="s">
        <v>42</v>
      </c>
      <c r="G4548" s="32" t="s">
        <v>113</v>
      </c>
      <c r="H4548" s="32" t="s">
        <v>113</v>
      </c>
      <c r="I4548" s="32" t="s">
        <v>113</v>
      </c>
    </row>
    <row r="4549" spans="1:9" x14ac:dyDescent="0.25">
      <c r="A4549" t="str">
        <f>IF(AND($C4549="Area (ha)",$E4549="Fully converted"),SUMIFS(UK!$E$9:$E$77,UK!$C$9:$C$77,Data!$H6827),IF(AND($C4549="Area (ha)",$E4549="In conversion"),SUMIFS(UK!$F$9:$F$77,UK!$C$9:$C$77,Data!$H6827),IF(AND($C4549="Area (ha)",$E4549="Total"),SUMIFS(UK!$F$9:$F$77,UK!$C$9:$C$77,Data!$H6827),IF(AND($C4549="Tonne",$E4549="Fully converted"),SUMIFS(UK!$F$9:$F$77,UK!$C$9:$C$77,Data!$H6827),""))))</f>
        <v/>
      </c>
      <c r="B4549" t="s">
        <v>45</v>
      </c>
      <c r="C4549" t="s">
        <v>144</v>
      </c>
      <c r="D4549" t="s">
        <v>49</v>
      </c>
      <c r="E4549" t="s">
        <v>142</v>
      </c>
      <c r="F4549" s="32" t="s">
        <v>42</v>
      </c>
      <c r="G4549" s="32" t="s">
        <v>135</v>
      </c>
      <c r="H4549" s="32" t="s">
        <v>135</v>
      </c>
      <c r="I4549" s="32" t="s">
        <v>135</v>
      </c>
    </row>
    <row r="4550" spans="1:9" x14ac:dyDescent="0.25">
      <c r="A4550" t="str">
        <f>IF(AND($C4550="Area (ha)",$E4550="Fully converted"),SUMIFS(UK!$E$9:$E$77,UK!$C$9:$C$77,Data!$H6828),IF(AND($C4550="Area (ha)",$E4550="In conversion"),SUMIFS(UK!$F$9:$F$77,UK!$C$9:$C$77,Data!$H6828),IF(AND($C4550="Area (ha)",$E4550="Total"),SUMIFS(UK!$F$9:$F$77,UK!$C$9:$C$77,Data!$H6828),IF(AND($C4550="Tonne",$E4550="Fully converted"),SUMIFS(UK!$F$9:$F$77,UK!$C$9:$C$77,Data!$H6828),""))))</f>
        <v/>
      </c>
      <c r="B4550" t="s">
        <v>45</v>
      </c>
      <c r="C4550" t="s">
        <v>144</v>
      </c>
      <c r="D4550" t="s">
        <v>49</v>
      </c>
      <c r="E4550" t="s">
        <v>142</v>
      </c>
      <c r="F4550" s="32" t="s">
        <v>42</v>
      </c>
      <c r="G4550" s="32" t="s">
        <v>115</v>
      </c>
      <c r="H4550" s="32" t="s">
        <v>115</v>
      </c>
      <c r="I4550" s="32" t="s">
        <v>115</v>
      </c>
    </row>
    <row r="4551" spans="1:9" x14ac:dyDescent="0.25">
      <c r="A4551" t="str">
        <f>IF(AND($C4551="Area (ha)",$E4551="Fully converted"),SUMIFS(UK!$E$9:$E$77,UK!$C$9:$C$77,Data!$H6829),IF(AND($C4551="Area (ha)",$E4551="In conversion"),SUMIFS(UK!$F$9:$F$77,UK!$C$9:$C$77,Data!$H6829),IF(AND($C4551="Area (ha)",$E4551="Total"),SUMIFS(UK!$F$9:$F$77,UK!$C$9:$C$77,Data!$H6829),IF(AND($C4551="Tonne",$E4551="Fully converted"),SUMIFS(UK!$F$9:$F$77,UK!$C$9:$C$77,Data!$H6829),""))))</f>
        <v/>
      </c>
      <c r="B4551" t="s">
        <v>45</v>
      </c>
      <c r="C4551" t="s">
        <v>144</v>
      </c>
      <c r="D4551" t="s">
        <v>49</v>
      </c>
      <c r="E4551" t="s">
        <v>142</v>
      </c>
      <c r="F4551" s="32" t="s">
        <v>42</v>
      </c>
      <c r="G4551" s="32" t="s">
        <v>116</v>
      </c>
      <c r="H4551" s="32" t="s">
        <v>116</v>
      </c>
      <c r="I4551" s="32" t="s">
        <v>116</v>
      </c>
    </row>
    <row r="4552" spans="1:9" x14ac:dyDescent="0.25">
      <c r="A4552" t="str">
        <f>IF(AND($C4552="Area (ha)",$E4552="Fully converted"),SUMIFS(UK!$E$9:$E$77,UK!$C$9:$C$77,Data!$H6830),IF(AND($C4552="Area (ha)",$E4552="In conversion"),SUMIFS(UK!$F$9:$F$77,UK!$C$9:$C$77,Data!$H6830),IF(AND($C4552="Area (ha)",$E4552="Total"),SUMIFS(UK!$F$9:$F$77,UK!$C$9:$C$77,Data!$H6830),IF(AND($C4552="Tonne",$E4552="Fully converted"),SUMIFS(UK!$F$9:$F$77,UK!$C$9:$C$77,Data!$H6830),""))))</f>
        <v/>
      </c>
      <c r="B4552" t="s">
        <v>45</v>
      </c>
      <c r="C4552" t="s">
        <v>144</v>
      </c>
      <c r="D4552" t="s">
        <v>49</v>
      </c>
      <c r="E4552" t="s">
        <v>142</v>
      </c>
      <c r="F4552" s="32" t="s">
        <v>42</v>
      </c>
      <c r="G4552" s="32" t="s">
        <v>117</v>
      </c>
      <c r="H4552" s="32" t="s">
        <v>117</v>
      </c>
      <c r="I4552" s="32" t="s">
        <v>117</v>
      </c>
    </row>
    <row r="4553" spans="1:9" x14ac:dyDescent="0.25">
      <c r="A4553" t="str">
        <f>IF(AND($C4553="Area (ha)",$E4553="Fully converted"),SUMIFS(UK!$E$9:$E$77,UK!$C$9:$C$77,Data!$H6831),IF(AND($C4553="Area (ha)",$E4553="In conversion"),SUMIFS(UK!$F$9:$F$77,UK!$C$9:$C$77,Data!$H6831),IF(AND($C4553="Area (ha)",$E4553="Total"),SUMIFS(UK!$F$9:$F$77,UK!$C$9:$C$77,Data!$H6831),IF(AND($C4553="Tonne",$E4553="Fully converted"),SUMIFS(UK!$F$9:$F$77,UK!$C$9:$C$77,Data!$H6831),""))))</f>
        <v/>
      </c>
      <c r="B4553" t="s">
        <v>45</v>
      </c>
      <c r="C4553" t="s">
        <v>144</v>
      </c>
      <c r="D4553" t="s">
        <v>49</v>
      </c>
      <c r="E4553" t="s">
        <v>142</v>
      </c>
      <c r="F4553" s="32" t="s">
        <v>42</v>
      </c>
      <c r="G4553" s="32" t="s">
        <v>136</v>
      </c>
      <c r="H4553" s="32" t="s">
        <v>136</v>
      </c>
      <c r="I4553" s="32" t="s">
        <v>136</v>
      </c>
    </row>
    <row r="4554" spans="1:9" x14ac:dyDescent="0.25">
      <c r="A4554" t="str">
        <f>IF(AND($C4554="Area (ha)",$E4554="Fully converted"),SUMIFS(UK!$E$9:$E$77,UK!$C$9:$C$77,Data!$H6832),IF(AND($C4554="Area (ha)",$E4554="In conversion"),SUMIFS(UK!$F$9:$F$77,UK!$C$9:$C$77,Data!$H6832),IF(AND($C4554="Area (ha)",$E4554="Total"),SUMIFS(UK!$F$9:$F$77,UK!$C$9:$C$77,Data!$H6832),IF(AND($C4554="Tonne",$E4554="Fully converted"),SUMIFS(UK!$F$9:$F$77,UK!$C$9:$C$77,Data!$H6832),""))))</f>
        <v/>
      </c>
      <c r="B4554" t="s">
        <v>45</v>
      </c>
      <c r="C4554" t="s">
        <v>144</v>
      </c>
      <c r="D4554" t="s">
        <v>49</v>
      </c>
      <c r="E4554" t="s">
        <v>142</v>
      </c>
      <c r="F4554" s="32" t="s">
        <v>42</v>
      </c>
      <c r="G4554" s="32" t="s">
        <v>137</v>
      </c>
      <c r="H4554" s="32" t="s">
        <v>137</v>
      </c>
      <c r="I4554" s="32" t="s">
        <v>137</v>
      </c>
    </row>
    <row r="4555" spans="1:9" x14ac:dyDescent="0.25">
      <c r="A4555" t="str">
        <f>IF(AND($C4555="Area (ha)",$E4555="Fully converted"),SUMIFS(UK!$E$9:$E$77,UK!$C$9:$C$77,Data!$H6833),IF(AND($C4555="Area (ha)",$E4555="In conversion"),SUMIFS(UK!$F$9:$F$77,UK!$C$9:$C$77,Data!$H6833),IF(AND($C4555="Area (ha)",$E4555="Total"),SUMIFS(UK!$F$9:$F$77,UK!$C$9:$C$77,Data!$H6833),IF(AND($C4555="Tonne",$E4555="Fully converted"),SUMIFS(UK!$F$9:$F$77,UK!$C$9:$C$77,Data!$H6833),""))))</f>
        <v/>
      </c>
      <c r="B4555" t="s">
        <v>45</v>
      </c>
      <c r="C4555" t="s">
        <v>144</v>
      </c>
      <c r="D4555" t="s">
        <v>49</v>
      </c>
      <c r="E4555" t="s">
        <v>142</v>
      </c>
      <c r="F4555" s="32" t="s">
        <v>42</v>
      </c>
      <c r="G4555" s="32" t="s">
        <v>119</v>
      </c>
      <c r="H4555" s="32" t="s">
        <v>119</v>
      </c>
      <c r="I4555" s="32" t="s">
        <v>119</v>
      </c>
    </row>
    <row r="4556" spans="1:9" x14ac:dyDescent="0.25">
      <c r="A4556" t="str">
        <f>IF(AND($C4556="Area (ha)",$E4556="Fully converted"),SUMIFS(UK!$E$9:$E$77,UK!$C$9:$C$77,Data!$H6834),IF(AND($C4556="Area (ha)",$E4556="In conversion"),SUMIFS(UK!$F$9:$F$77,UK!$C$9:$C$77,Data!$H6834),IF(AND($C4556="Area (ha)",$E4556="Total"),SUMIFS(UK!$F$9:$F$77,UK!$C$9:$C$77,Data!$H6834),IF(AND($C4556="Tonne",$E4556="Fully converted"),SUMIFS(UK!$F$9:$F$77,UK!$C$9:$C$77,Data!$H6834),""))))</f>
        <v/>
      </c>
      <c r="B4556" t="s">
        <v>45</v>
      </c>
      <c r="C4556" t="s">
        <v>144</v>
      </c>
      <c r="D4556" t="s">
        <v>49</v>
      </c>
      <c r="E4556" t="s">
        <v>142</v>
      </c>
      <c r="F4556" s="32" t="s">
        <v>43</v>
      </c>
      <c r="G4556" s="32" t="s">
        <v>146</v>
      </c>
      <c r="H4556" s="32" t="s">
        <v>146</v>
      </c>
      <c r="I4556" s="32" t="s">
        <v>52</v>
      </c>
    </row>
    <row r="4557" spans="1:9" x14ac:dyDescent="0.25">
      <c r="A4557" t="str">
        <f>IF(AND($C4557="Area (ha)",$E4557="Fully converted"),SUMIFS(UK!$E$9:$E$77,UK!$C$9:$C$77,Data!$H6835),IF(AND($C4557="Area (ha)",$E4557="In conversion"),SUMIFS(UK!$F$9:$F$77,UK!$C$9:$C$77,Data!$H6835),IF(AND($C4557="Area (ha)",$E4557="Total"),SUMIFS(UK!$F$9:$F$77,UK!$C$9:$C$77,Data!$H6835),IF(AND($C4557="Tonne",$E4557="Fully converted"),SUMIFS(UK!$F$9:$F$77,UK!$C$9:$C$77,Data!$H6835),""))))</f>
        <v/>
      </c>
      <c r="B4557" t="s">
        <v>45</v>
      </c>
      <c r="C4557" t="s">
        <v>144</v>
      </c>
      <c r="D4557" t="s">
        <v>49</v>
      </c>
      <c r="E4557" t="s">
        <v>142</v>
      </c>
      <c r="F4557" s="32" t="s">
        <v>43</v>
      </c>
      <c r="G4557" s="32" t="s">
        <v>53</v>
      </c>
      <c r="H4557" s="32" t="s">
        <v>53</v>
      </c>
      <c r="I4557" s="32" t="s">
        <v>53</v>
      </c>
    </row>
    <row r="4558" spans="1:9" x14ac:dyDescent="0.25">
      <c r="A4558" t="str">
        <f>IF(AND($C4558="Area (ha)",$E4558="Fully converted"),SUMIFS(UK!$E$9:$E$77,UK!$C$9:$C$77,Data!$H6836),IF(AND($C4558="Area (ha)",$E4558="In conversion"),SUMIFS(UK!$F$9:$F$77,UK!$C$9:$C$77,Data!$H6836),IF(AND($C4558="Area (ha)",$E4558="Total"),SUMIFS(UK!$F$9:$F$77,UK!$C$9:$C$77,Data!$H6836),IF(AND($C4558="Tonne",$E4558="Fully converted"),SUMIFS(UK!$F$9:$F$77,UK!$C$9:$C$77,Data!$H6836),""))))</f>
        <v/>
      </c>
      <c r="B4558" t="s">
        <v>45</v>
      </c>
      <c r="C4558" t="s">
        <v>144</v>
      </c>
      <c r="D4558" t="s">
        <v>49</v>
      </c>
      <c r="E4558" t="s">
        <v>142</v>
      </c>
      <c r="F4558" s="32" t="s">
        <v>43</v>
      </c>
      <c r="G4558" s="32" t="s">
        <v>54</v>
      </c>
      <c r="H4558" s="32" t="s">
        <v>54</v>
      </c>
      <c r="I4558" s="32" t="s">
        <v>54</v>
      </c>
    </row>
    <row r="4559" spans="1:9" x14ac:dyDescent="0.25">
      <c r="A4559" t="str">
        <f>IF(AND($C4559="Area (ha)",$E4559="Fully converted"),SUMIFS(UK!$E$9:$E$77,UK!$C$9:$C$77,Data!$H6837),IF(AND($C4559="Area (ha)",$E4559="In conversion"),SUMIFS(UK!$F$9:$F$77,UK!$C$9:$C$77,Data!$H6837),IF(AND($C4559="Area (ha)",$E4559="Total"),SUMIFS(UK!$F$9:$F$77,UK!$C$9:$C$77,Data!$H6837),IF(AND($C4559="Tonne",$E4559="Fully converted"),SUMIFS(UK!$F$9:$F$77,UK!$C$9:$C$77,Data!$H6837),""))))</f>
        <v/>
      </c>
      <c r="B4559" t="s">
        <v>45</v>
      </c>
      <c r="C4559" t="s">
        <v>144</v>
      </c>
      <c r="D4559" t="s">
        <v>49</v>
      </c>
      <c r="E4559" t="s">
        <v>142</v>
      </c>
      <c r="F4559" s="32" t="s">
        <v>43</v>
      </c>
      <c r="G4559" s="32" t="s">
        <v>55</v>
      </c>
      <c r="H4559" s="32" t="s">
        <v>55</v>
      </c>
      <c r="I4559" s="32" t="s">
        <v>55</v>
      </c>
    </row>
    <row r="4560" spans="1:9" x14ac:dyDescent="0.25">
      <c r="A4560" t="str">
        <f>IF(AND($C4560="Area (ha)",$E4560="Fully converted"),SUMIFS(UK!$E$9:$E$77,UK!$C$9:$C$77,Data!$H6838),IF(AND($C4560="Area (ha)",$E4560="In conversion"),SUMIFS(UK!$F$9:$F$77,UK!$C$9:$C$77,Data!$H6838),IF(AND($C4560="Area (ha)",$E4560="Total"),SUMIFS(UK!$F$9:$F$77,UK!$C$9:$C$77,Data!$H6838),IF(AND($C4560="Tonne",$E4560="Fully converted"),SUMIFS(UK!$F$9:$F$77,UK!$C$9:$C$77,Data!$H6838),""))))</f>
        <v/>
      </c>
      <c r="B4560" t="s">
        <v>45</v>
      </c>
      <c r="C4560" t="s">
        <v>144</v>
      </c>
      <c r="D4560" t="s">
        <v>49</v>
      </c>
      <c r="E4560" t="s">
        <v>142</v>
      </c>
      <c r="F4560" s="32" t="s">
        <v>43</v>
      </c>
      <c r="G4560" s="32" t="s">
        <v>122</v>
      </c>
      <c r="H4560" s="32" t="s">
        <v>122</v>
      </c>
      <c r="I4560" s="32" t="s">
        <v>122</v>
      </c>
    </row>
    <row r="4561" spans="1:9" x14ac:dyDescent="0.25">
      <c r="A4561" t="str">
        <f>IF(AND($C4561="Area (ha)",$E4561="Fully converted"),SUMIFS(UK!$E$9:$E$77,UK!$C$9:$C$77,Data!$H6839),IF(AND($C4561="Area (ha)",$E4561="In conversion"),SUMIFS(UK!$F$9:$F$77,UK!$C$9:$C$77,Data!$H6839),IF(AND($C4561="Area (ha)",$E4561="Total"),SUMIFS(UK!$F$9:$F$77,UK!$C$9:$C$77,Data!$H6839),IF(AND($C4561="Tonne",$E4561="Fully converted"),SUMIFS(UK!$F$9:$F$77,UK!$C$9:$C$77,Data!$H6839),""))))</f>
        <v/>
      </c>
      <c r="B4561" t="s">
        <v>45</v>
      </c>
      <c r="C4561" t="s">
        <v>144</v>
      </c>
      <c r="D4561" t="s">
        <v>49</v>
      </c>
      <c r="E4561" t="s">
        <v>142</v>
      </c>
      <c r="F4561" s="32" t="s">
        <v>43</v>
      </c>
      <c r="G4561" s="32" t="s">
        <v>57</v>
      </c>
      <c r="H4561" s="32" t="s">
        <v>148</v>
      </c>
      <c r="I4561" s="32" t="s">
        <v>57</v>
      </c>
    </row>
    <row r="4562" spans="1:9" x14ac:dyDescent="0.25">
      <c r="A4562" t="str">
        <f>IF(AND($C4562="Area (ha)",$E4562="Fully converted"),SUMIFS(UK!$E$9:$E$77,UK!$C$9:$C$77,Data!$H6840),IF(AND($C4562="Area (ha)",$E4562="In conversion"),SUMIFS(UK!$F$9:$F$77,UK!$C$9:$C$77,Data!$H6840),IF(AND($C4562="Area (ha)",$E4562="Total"),SUMIFS(UK!$F$9:$F$77,UK!$C$9:$C$77,Data!$H6840),IF(AND($C4562="Tonne",$E4562="Fully converted"),SUMIFS(UK!$F$9:$F$77,UK!$C$9:$C$77,Data!$H6840),""))))</f>
        <v/>
      </c>
      <c r="B4562" t="s">
        <v>45</v>
      </c>
      <c r="C4562" t="s">
        <v>144</v>
      </c>
      <c r="D4562" t="s">
        <v>49</v>
      </c>
      <c r="E4562" t="s">
        <v>142</v>
      </c>
      <c r="F4562" s="32" t="s">
        <v>43</v>
      </c>
      <c r="G4562" s="32" t="s">
        <v>58</v>
      </c>
      <c r="H4562" s="32" t="s">
        <v>58</v>
      </c>
      <c r="I4562" s="32" t="s">
        <v>58</v>
      </c>
    </row>
    <row r="4563" spans="1:9" x14ac:dyDescent="0.25">
      <c r="A4563" t="str">
        <f>IF(AND($C4563="Area (ha)",$E4563="Fully converted"),SUMIFS(UK!$E$9:$E$77,UK!$C$9:$C$77,Data!$H6841),IF(AND($C4563="Area (ha)",$E4563="In conversion"),SUMIFS(UK!$F$9:$F$77,UK!$C$9:$C$77,Data!$H6841),IF(AND($C4563="Area (ha)",$E4563="Total"),SUMIFS(UK!$F$9:$F$77,UK!$C$9:$C$77,Data!$H6841),IF(AND($C4563="Tonne",$E4563="Fully converted"),SUMIFS(UK!$F$9:$F$77,UK!$C$9:$C$77,Data!$H6841),""))))</f>
        <v/>
      </c>
      <c r="B4563" t="s">
        <v>45</v>
      </c>
      <c r="C4563" t="s">
        <v>144</v>
      </c>
      <c r="D4563" t="s">
        <v>49</v>
      </c>
      <c r="E4563" t="s">
        <v>142</v>
      </c>
      <c r="F4563" s="32" t="s">
        <v>43</v>
      </c>
      <c r="G4563" s="32" t="s">
        <v>59</v>
      </c>
      <c r="H4563" s="32" t="s">
        <v>59</v>
      </c>
      <c r="I4563" s="32" t="s">
        <v>59</v>
      </c>
    </row>
    <row r="4564" spans="1:9" x14ac:dyDescent="0.25">
      <c r="A4564" t="str">
        <f>IF(AND($C4564="Area (ha)",$E4564="Fully converted"),SUMIFS(UK!$E$9:$E$77,UK!$C$9:$C$77,Data!$H6842),IF(AND($C4564="Area (ha)",$E4564="In conversion"),SUMIFS(UK!$F$9:$F$77,UK!$C$9:$C$77,Data!$H6842),IF(AND($C4564="Area (ha)",$E4564="Total"),SUMIFS(UK!$F$9:$F$77,UK!$C$9:$C$77,Data!$H6842),IF(AND($C4564="Tonne",$E4564="Fully converted"),SUMIFS(UK!$F$9:$F$77,UK!$C$9:$C$77,Data!$H6842),""))))</f>
        <v/>
      </c>
      <c r="B4564" t="s">
        <v>45</v>
      </c>
      <c r="C4564" t="s">
        <v>144</v>
      </c>
      <c r="D4564" t="s">
        <v>49</v>
      </c>
      <c r="E4564" t="s">
        <v>142</v>
      </c>
      <c r="F4564" s="32" t="s">
        <v>43</v>
      </c>
      <c r="G4564" s="32" t="s">
        <v>60</v>
      </c>
      <c r="H4564" s="32" t="s">
        <v>60</v>
      </c>
      <c r="I4564" s="32" t="s">
        <v>60</v>
      </c>
    </row>
    <row r="4565" spans="1:9" x14ac:dyDescent="0.25">
      <c r="A4565" t="str">
        <f>IF(AND($C4565="Area (ha)",$E4565="Fully converted"),SUMIFS(UK!$E$9:$E$77,UK!$C$9:$C$77,Data!$H6843),IF(AND($C4565="Area (ha)",$E4565="In conversion"),SUMIFS(UK!$F$9:$F$77,UK!$C$9:$C$77,Data!$H6843),IF(AND($C4565="Area (ha)",$E4565="Total"),SUMIFS(UK!$F$9:$F$77,UK!$C$9:$C$77,Data!$H6843),IF(AND($C4565="Tonne",$E4565="Fully converted"),SUMIFS(UK!$F$9:$F$77,UK!$C$9:$C$77,Data!$H6843),""))))</f>
        <v/>
      </c>
      <c r="B4565" t="s">
        <v>45</v>
      </c>
      <c r="C4565" t="s">
        <v>144</v>
      </c>
      <c r="D4565" t="s">
        <v>49</v>
      </c>
      <c r="E4565" t="s">
        <v>142</v>
      </c>
      <c r="F4565" s="32" t="s">
        <v>43</v>
      </c>
      <c r="G4565" s="32" t="s">
        <v>61</v>
      </c>
      <c r="H4565" s="32" t="s">
        <v>61</v>
      </c>
      <c r="I4565" s="32" t="s">
        <v>61</v>
      </c>
    </row>
    <row r="4566" spans="1:9" x14ac:dyDescent="0.25">
      <c r="A4566" t="str">
        <f>IF(AND($C4566="Area (ha)",$E4566="Fully converted"),SUMIFS(UK!$E$9:$E$77,UK!$C$9:$C$77,Data!$H6844),IF(AND($C4566="Area (ha)",$E4566="In conversion"),SUMIFS(UK!$F$9:$F$77,UK!$C$9:$C$77,Data!$H6844),IF(AND($C4566="Area (ha)",$E4566="Total"),SUMIFS(UK!$F$9:$F$77,UK!$C$9:$C$77,Data!$H6844),IF(AND($C4566="Tonne",$E4566="Fully converted"),SUMIFS(UK!$F$9:$F$77,UK!$C$9:$C$77,Data!$H6844),""))))</f>
        <v/>
      </c>
      <c r="B4566" t="s">
        <v>45</v>
      </c>
      <c r="C4566" t="s">
        <v>144</v>
      </c>
      <c r="D4566" t="s">
        <v>49</v>
      </c>
      <c r="E4566" t="s">
        <v>142</v>
      </c>
      <c r="F4566" s="32" t="s">
        <v>43</v>
      </c>
      <c r="G4566" s="32" t="s">
        <v>62</v>
      </c>
      <c r="H4566" s="32" t="s">
        <v>62</v>
      </c>
      <c r="I4566" s="32" t="s">
        <v>62</v>
      </c>
    </row>
    <row r="4567" spans="1:9" x14ac:dyDescent="0.25">
      <c r="A4567" t="str">
        <f>IF(AND($C4567="Area (ha)",$E4567="Fully converted"),SUMIFS(UK!$E$9:$E$77,UK!$C$9:$C$77,Data!$H6845),IF(AND($C4567="Area (ha)",$E4567="In conversion"),SUMIFS(UK!$F$9:$F$77,UK!$C$9:$C$77,Data!$H6845),IF(AND($C4567="Area (ha)",$E4567="Total"),SUMIFS(UK!$F$9:$F$77,UK!$C$9:$C$77,Data!$H6845),IF(AND($C4567="Tonne",$E4567="Fully converted"),SUMIFS(UK!$F$9:$F$77,UK!$C$9:$C$77,Data!$H6845),""))))</f>
        <v/>
      </c>
      <c r="B4567" t="s">
        <v>45</v>
      </c>
      <c r="C4567" t="s">
        <v>144</v>
      </c>
      <c r="D4567" t="s">
        <v>49</v>
      </c>
      <c r="E4567" t="s">
        <v>142</v>
      </c>
      <c r="F4567" s="32" t="s">
        <v>43</v>
      </c>
      <c r="G4567" s="32" t="s">
        <v>63</v>
      </c>
      <c r="H4567" s="32" t="s">
        <v>63</v>
      </c>
      <c r="I4567" s="32" t="s">
        <v>63</v>
      </c>
    </row>
    <row r="4568" spans="1:9" x14ac:dyDescent="0.25">
      <c r="A4568" t="str">
        <f>IF(AND($C4568="Area (ha)",$E4568="Fully converted"),SUMIFS(UK!$E$9:$E$77,UK!$C$9:$C$77,Data!$H6846),IF(AND($C4568="Area (ha)",$E4568="In conversion"),SUMIFS(UK!$F$9:$F$77,UK!$C$9:$C$77,Data!$H6846),IF(AND($C4568="Area (ha)",$E4568="Total"),SUMIFS(UK!$F$9:$F$77,UK!$C$9:$C$77,Data!$H6846),IF(AND($C4568="Tonne",$E4568="Fully converted"),SUMIFS(UK!$F$9:$F$77,UK!$C$9:$C$77,Data!$H6846),""))))</f>
        <v/>
      </c>
      <c r="B4568" t="s">
        <v>45</v>
      </c>
      <c r="C4568" t="s">
        <v>144</v>
      </c>
      <c r="D4568" t="s">
        <v>49</v>
      </c>
      <c r="E4568" t="s">
        <v>142</v>
      </c>
      <c r="F4568" s="32" t="s">
        <v>43</v>
      </c>
      <c r="G4568" s="32" t="s">
        <v>64</v>
      </c>
      <c r="H4568" s="32" t="s">
        <v>64</v>
      </c>
      <c r="I4568" s="32" t="s">
        <v>64</v>
      </c>
    </row>
    <row r="4569" spans="1:9" x14ac:dyDescent="0.25">
      <c r="A4569" t="str">
        <f>IF(AND($C4569="Area (ha)",$E4569="Fully converted"),SUMIFS(UK!$E$9:$E$77,UK!$C$9:$C$77,Data!$H6847),IF(AND($C4569="Area (ha)",$E4569="In conversion"),SUMIFS(UK!$F$9:$F$77,UK!$C$9:$C$77,Data!$H6847),IF(AND($C4569="Area (ha)",$E4569="Total"),SUMIFS(UK!$F$9:$F$77,UK!$C$9:$C$77,Data!$H6847),IF(AND($C4569="Tonne",$E4569="Fully converted"),SUMIFS(UK!$F$9:$F$77,UK!$C$9:$C$77,Data!$H6847),""))))</f>
        <v/>
      </c>
      <c r="B4569" t="s">
        <v>45</v>
      </c>
      <c r="C4569" t="s">
        <v>144</v>
      </c>
      <c r="D4569" t="s">
        <v>49</v>
      </c>
      <c r="E4569" t="s">
        <v>142</v>
      </c>
      <c r="F4569" s="32" t="s">
        <v>43</v>
      </c>
      <c r="G4569" s="32" t="s">
        <v>123</v>
      </c>
      <c r="H4569" s="32" t="s">
        <v>123</v>
      </c>
      <c r="I4569" s="32" t="s">
        <v>123</v>
      </c>
    </row>
    <row r="4570" spans="1:9" x14ac:dyDescent="0.25">
      <c r="A4570" t="str">
        <f>IF(AND($C4570="Area (ha)",$E4570="Fully converted"),SUMIFS(UK!$E$9:$E$77,UK!$C$9:$C$77,Data!$H6848),IF(AND($C4570="Area (ha)",$E4570="In conversion"),SUMIFS(UK!$F$9:$F$77,UK!$C$9:$C$77,Data!$H6848),IF(AND($C4570="Area (ha)",$E4570="Total"),SUMIFS(UK!$F$9:$F$77,UK!$C$9:$C$77,Data!$H6848),IF(AND($C4570="Tonne",$E4570="Fully converted"),SUMIFS(UK!$F$9:$F$77,UK!$C$9:$C$77,Data!$H6848),""))))</f>
        <v/>
      </c>
      <c r="B4570" t="s">
        <v>45</v>
      </c>
      <c r="C4570" t="s">
        <v>144</v>
      </c>
      <c r="D4570" t="s">
        <v>49</v>
      </c>
      <c r="E4570" t="s">
        <v>142</v>
      </c>
      <c r="F4570" s="32" t="s">
        <v>43</v>
      </c>
      <c r="G4570" s="32" t="s">
        <v>66</v>
      </c>
      <c r="H4570" s="32" t="s">
        <v>66</v>
      </c>
      <c r="I4570" s="32" t="s">
        <v>236</v>
      </c>
    </row>
    <row r="4571" spans="1:9" x14ac:dyDescent="0.25">
      <c r="A4571" t="str">
        <f>IF(AND($C4571="Area (ha)",$E4571="Fully converted"),SUMIFS(UK!$E$9:$E$77,UK!$C$9:$C$77,Data!$H6849),IF(AND($C4571="Area (ha)",$E4571="In conversion"),SUMIFS(UK!$F$9:$F$77,UK!$C$9:$C$77,Data!$H6849),IF(AND($C4571="Area (ha)",$E4571="Total"),SUMIFS(UK!$F$9:$F$77,UK!$C$9:$C$77,Data!$H6849),IF(AND($C4571="Tonne",$E4571="Fully converted"),SUMIFS(UK!$F$9:$F$77,UK!$C$9:$C$77,Data!$H6849),""))))</f>
        <v/>
      </c>
      <c r="B4571" t="s">
        <v>45</v>
      </c>
      <c r="C4571" t="s">
        <v>144</v>
      </c>
      <c r="D4571" t="s">
        <v>49</v>
      </c>
      <c r="E4571" t="s">
        <v>142</v>
      </c>
      <c r="F4571" s="32" t="s">
        <v>43</v>
      </c>
      <c r="G4571" s="32" t="s">
        <v>67</v>
      </c>
      <c r="H4571" s="32" t="s">
        <v>67</v>
      </c>
      <c r="I4571" s="32" t="s">
        <v>67</v>
      </c>
    </row>
    <row r="4572" spans="1:9" x14ac:dyDescent="0.25">
      <c r="A4572" t="str">
        <f>IF(AND($C4572="Area (ha)",$E4572="Fully converted"),SUMIFS(UK!$E$9:$E$77,UK!$C$9:$C$77,Data!$H6850),IF(AND($C4572="Area (ha)",$E4572="In conversion"),SUMIFS(UK!$F$9:$F$77,UK!$C$9:$C$77,Data!$H6850),IF(AND($C4572="Area (ha)",$E4572="Total"),SUMIFS(UK!$F$9:$F$77,UK!$C$9:$C$77,Data!$H6850),IF(AND($C4572="Tonne",$E4572="Fully converted"),SUMIFS(UK!$F$9:$F$77,UK!$C$9:$C$77,Data!$H6850),""))))</f>
        <v/>
      </c>
      <c r="B4572" t="s">
        <v>45</v>
      </c>
      <c r="C4572" t="s">
        <v>144</v>
      </c>
      <c r="D4572" t="s">
        <v>49</v>
      </c>
      <c r="E4572" t="s">
        <v>142</v>
      </c>
      <c r="F4572" s="32" t="s">
        <v>43</v>
      </c>
      <c r="G4572" s="32" t="s">
        <v>68</v>
      </c>
      <c r="H4572" s="32" t="s">
        <v>68</v>
      </c>
      <c r="I4572" s="32" t="s">
        <v>68</v>
      </c>
    </row>
    <row r="4573" spans="1:9" x14ac:dyDescent="0.25">
      <c r="A4573" t="str">
        <f>IF(AND($C4573="Area (ha)",$E4573="Fully converted"),SUMIFS(UK!$E$9:$E$77,UK!$C$9:$C$77,Data!$H6851),IF(AND($C4573="Area (ha)",$E4573="In conversion"),SUMIFS(UK!$F$9:$F$77,UK!$C$9:$C$77,Data!$H6851),IF(AND($C4573="Area (ha)",$E4573="Total"),SUMIFS(UK!$F$9:$F$77,UK!$C$9:$C$77,Data!$H6851),IF(AND($C4573="Tonne",$E4573="Fully converted"),SUMIFS(UK!$F$9:$F$77,UK!$C$9:$C$77,Data!$H6851),""))))</f>
        <v/>
      </c>
      <c r="B4573" t="s">
        <v>45</v>
      </c>
      <c r="C4573" t="s">
        <v>144</v>
      </c>
      <c r="D4573" t="s">
        <v>49</v>
      </c>
      <c r="E4573" t="s">
        <v>142</v>
      </c>
      <c r="F4573" s="32" t="s">
        <v>43</v>
      </c>
      <c r="G4573" s="32" t="s">
        <v>69</v>
      </c>
      <c r="H4573" s="32" t="s">
        <v>69</v>
      </c>
      <c r="I4573" s="32" t="s">
        <v>69</v>
      </c>
    </row>
    <row r="4574" spans="1:9" x14ac:dyDescent="0.25">
      <c r="A4574" t="str">
        <f>IF(AND($C4574="Area (ha)",$E4574="Fully converted"),SUMIFS(UK!$E$9:$E$77,UK!$C$9:$C$77,Data!$H6852),IF(AND($C4574="Area (ha)",$E4574="In conversion"),SUMIFS(UK!$F$9:$F$77,UK!$C$9:$C$77,Data!$H6852),IF(AND($C4574="Area (ha)",$E4574="Total"),SUMIFS(UK!$F$9:$F$77,UK!$C$9:$C$77,Data!$H6852),IF(AND($C4574="Tonne",$E4574="Fully converted"),SUMIFS(UK!$F$9:$F$77,UK!$C$9:$C$77,Data!$H6852),""))))</f>
        <v/>
      </c>
      <c r="B4574" t="s">
        <v>45</v>
      </c>
      <c r="C4574" t="s">
        <v>144</v>
      </c>
      <c r="D4574" t="s">
        <v>49</v>
      </c>
      <c r="E4574" t="s">
        <v>142</v>
      </c>
      <c r="F4574" s="32" t="s">
        <v>43</v>
      </c>
      <c r="G4574" s="32" t="s">
        <v>124</v>
      </c>
      <c r="H4574" s="32" t="s">
        <v>124</v>
      </c>
      <c r="I4574" s="32" t="s">
        <v>124</v>
      </c>
    </row>
    <row r="4575" spans="1:9" x14ac:dyDescent="0.25">
      <c r="A4575" t="str">
        <f>IF(AND($C4575="Area (ha)",$E4575="Fully converted"),SUMIFS(UK!$E$9:$E$77,UK!$C$9:$C$77,Data!$H6853),IF(AND($C4575="Area (ha)",$E4575="In conversion"),SUMIFS(UK!$F$9:$F$77,UK!$C$9:$C$77,Data!$H6853),IF(AND($C4575="Area (ha)",$E4575="Total"),SUMIFS(UK!$F$9:$F$77,UK!$C$9:$C$77,Data!$H6853),IF(AND($C4575="Tonne",$E4575="Fully converted"),SUMIFS(UK!$F$9:$F$77,UK!$C$9:$C$77,Data!$H6853),""))))</f>
        <v/>
      </c>
      <c r="B4575" t="s">
        <v>45</v>
      </c>
      <c r="C4575" t="s">
        <v>144</v>
      </c>
      <c r="D4575" t="s">
        <v>49</v>
      </c>
      <c r="E4575" t="s">
        <v>142</v>
      </c>
      <c r="F4575" s="32" t="s">
        <v>43</v>
      </c>
      <c r="G4575" s="32" t="s">
        <v>71</v>
      </c>
      <c r="H4575" s="32" t="s">
        <v>71</v>
      </c>
      <c r="I4575" s="32" t="s">
        <v>71</v>
      </c>
    </row>
    <row r="4576" spans="1:9" x14ac:dyDescent="0.25">
      <c r="A4576" t="str">
        <f>IF(AND($C4576="Area (ha)",$E4576="Fully converted"),SUMIFS(UK!$E$9:$E$77,UK!$C$9:$C$77,Data!$H6854),IF(AND($C4576="Area (ha)",$E4576="In conversion"),SUMIFS(UK!$F$9:$F$77,UK!$C$9:$C$77,Data!$H6854),IF(AND($C4576="Area (ha)",$E4576="Total"),SUMIFS(UK!$F$9:$F$77,UK!$C$9:$C$77,Data!$H6854),IF(AND($C4576="Tonne",$E4576="Fully converted"),SUMIFS(UK!$F$9:$F$77,UK!$C$9:$C$77,Data!$H6854),""))))</f>
        <v/>
      </c>
      <c r="B4576" t="s">
        <v>45</v>
      </c>
      <c r="C4576" t="s">
        <v>144</v>
      </c>
      <c r="D4576" t="s">
        <v>49</v>
      </c>
      <c r="E4576" t="s">
        <v>142</v>
      </c>
      <c r="F4576" s="32" t="s">
        <v>43</v>
      </c>
      <c r="G4576" s="32" t="s">
        <v>72</v>
      </c>
      <c r="H4576" s="32" t="s">
        <v>72</v>
      </c>
      <c r="I4576" s="32" t="s">
        <v>72</v>
      </c>
    </row>
    <row r="4577" spans="1:9" x14ac:dyDescent="0.25">
      <c r="A4577" t="str">
        <f>IF(AND($C4577="Area (ha)",$E4577="Fully converted"),SUMIFS(UK!$E$9:$E$77,UK!$C$9:$C$77,Data!$H6855),IF(AND($C4577="Area (ha)",$E4577="In conversion"),SUMIFS(UK!$F$9:$F$77,UK!$C$9:$C$77,Data!$H6855),IF(AND($C4577="Area (ha)",$E4577="Total"),SUMIFS(UK!$F$9:$F$77,UK!$C$9:$C$77,Data!$H6855),IF(AND($C4577="Tonne",$E4577="Fully converted"),SUMIFS(UK!$F$9:$F$77,UK!$C$9:$C$77,Data!$H6855),""))))</f>
        <v/>
      </c>
      <c r="B4577" t="s">
        <v>45</v>
      </c>
      <c r="C4577" t="s">
        <v>144</v>
      </c>
      <c r="D4577" t="s">
        <v>49</v>
      </c>
      <c r="E4577" t="s">
        <v>142</v>
      </c>
      <c r="F4577" s="32" t="s">
        <v>43</v>
      </c>
      <c r="G4577" s="32" t="s">
        <v>73</v>
      </c>
      <c r="H4577" s="32" t="s">
        <v>73</v>
      </c>
      <c r="I4577" s="32" t="s">
        <v>73</v>
      </c>
    </row>
    <row r="4578" spans="1:9" x14ac:dyDescent="0.25">
      <c r="A4578" t="str">
        <f>IF(AND($C4578="Area (ha)",$E4578="Fully converted"),SUMIFS(UK!$E$9:$E$77,UK!$C$9:$C$77,Data!$H6856),IF(AND($C4578="Area (ha)",$E4578="In conversion"),SUMIFS(UK!$F$9:$F$77,UK!$C$9:$C$77,Data!$H6856),IF(AND($C4578="Area (ha)",$E4578="Total"),SUMIFS(UK!$F$9:$F$77,UK!$C$9:$C$77,Data!$H6856),IF(AND($C4578="Tonne",$E4578="Fully converted"),SUMIFS(UK!$F$9:$F$77,UK!$C$9:$C$77,Data!$H6856),""))))</f>
        <v/>
      </c>
      <c r="B4578" t="s">
        <v>45</v>
      </c>
      <c r="C4578" t="s">
        <v>144</v>
      </c>
      <c r="D4578" t="s">
        <v>49</v>
      </c>
      <c r="E4578" t="s">
        <v>142</v>
      </c>
      <c r="F4578" s="32" t="s">
        <v>43</v>
      </c>
      <c r="G4578" s="32" t="s">
        <v>74</v>
      </c>
      <c r="H4578" s="32" t="s">
        <v>74</v>
      </c>
      <c r="I4578" s="32" t="s">
        <v>74</v>
      </c>
    </row>
    <row r="4579" spans="1:9" x14ac:dyDescent="0.25">
      <c r="A4579" t="str">
        <f>IF(AND($C4579="Area (ha)",$E4579="Fully converted"),SUMIFS(UK!$E$9:$E$77,UK!$C$9:$C$77,Data!$H6857),IF(AND($C4579="Area (ha)",$E4579="In conversion"),SUMIFS(UK!$F$9:$F$77,UK!$C$9:$C$77,Data!$H6857),IF(AND($C4579="Area (ha)",$E4579="Total"),SUMIFS(UK!$F$9:$F$77,UK!$C$9:$C$77,Data!$H6857),IF(AND($C4579="Tonne",$E4579="Fully converted"),SUMIFS(UK!$F$9:$F$77,UK!$C$9:$C$77,Data!$H6857),""))))</f>
        <v/>
      </c>
      <c r="B4579" t="s">
        <v>45</v>
      </c>
      <c r="C4579" t="s">
        <v>144</v>
      </c>
      <c r="D4579" t="s">
        <v>49</v>
      </c>
      <c r="E4579" t="s">
        <v>142</v>
      </c>
      <c r="F4579" s="32" t="s">
        <v>43</v>
      </c>
      <c r="G4579" s="32" t="s">
        <v>125</v>
      </c>
      <c r="H4579" s="32" t="s">
        <v>75</v>
      </c>
      <c r="I4579" s="32" t="s">
        <v>125</v>
      </c>
    </row>
    <row r="4580" spans="1:9" x14ac:dyDescent="0.25">
      <c r="A4580" t="str">
        <f>IF(AND($C4580="Area (ha)",$E4580="Fully converted"),SUMIFS(UK!$E$9:$E$77,UK!$C$9:$C$77,Data!$H6858),IF(AND($C4580="Area (ha)",$E4580="In conversion"),SUMIFS(UK!$F$9:$F$77,UK!$C$9:$C$77,Data!$H6858),IF(AND($C4580="Area (ha)",$E4580="Total"),SUMIFS(UK!$F$9:$F$77,UK!$C$9:$C$77,Data!$H6858),IF(AND($C4580="Tonne",$E4580="Fully converted"),SUMIFS(UK!$F$9:$F$77,UK!$C$9:$C$77,Data!$H6858),""))))</f>
        <v/>
      </c>
      <c r="B4580" t="s">
        <v>45</v>
      </c>
      <c r="C4580" t="s">
        <v>144</v>
      </c>
      <c r="D4580" t="s">
        <v>49</v>
      </c>
      <c r="E4580" t="s">
        <v>142</v>
      </c>
      <c r="F4580" s="32" t="s">
        <v>43</v>
      </c>
      <c r="G4580" s="32" t="s">
        <v>76</v>
      </c>
      <c r="H4580" s="32" t="s">
        <v>76</v>
      </c>
      <c r="I4580" s="32" t="s">
        <v>76</v>
      </c>
    </row>
    <row r="4581" spans="1:9" x14ac:dyDescent="0.25">
      <c r="A4581" t="str">
        <f>IF(AND($C4581="Area (ha)",$E4581="Fully converted"),SUMIFS(UK!$E$9:$E$77,UK!$C$9:$C$77,Data!$H6859),IF(AND($C4581="Area (ha)",$E4581="In conversion"),SUMIFS(UK!$F$9:$F$77,UK!$C$9:$C$77,Data!$H6859),IF(AND($C4581="Area (ha)",$E4581="Total"),SUMIFS(UK!$F$9:$F$77,UK!$C$9:$C$77,Data!$H6859),IF(AND($C4581="Tonne",$E4581="Fully converted"),SUMIFS(UK!$F$9:$F$77,UK!$C$9:$C$77,Data!$H6859),""))))</f>
        <v/>
      </c>
      <c r="B4581" t="s">
        <v>45</v>
      </c>
      <c r="C4581" t="s">
        <v>144</v>
      </c>
      <c r="D4581" t="s">
        <v>49</v>
      </c>
      <c r="E4581" t="s">
        <v>142</v>
      </c>
      <c r="F4581" s="32" t="s">
        <v>43</v>
      </c>
      <c r="G4581" s="32" t="s">
        <v>77</v>
      </c>
      <c r="H4581" s="32" t="s">
        <v>77</v>
      </c>
      <c r="I4581" s="32" t="s">
        <v>77</v>
      </c>
    </row>
    <row r="4582" spans="1:9" x14ac:dyDescent="0.25">
      <c r="A4582" t="str">
        <f>IF(AND($C4582="Area (ha)",$E4582="Fully converted"),SUMIFS(UK!$E$9:$E$77,UK!$C$9:$C$77,Data!$H6860),IF(AND($C4582="Area (ha)",$E4582="In conversion"),SUMIFS(UK!$F$9:$F$77,UK!$C$9:$C$77,Data!$H6860),IF(AND($C4582="Area (ha)",$E4582="Total"),SUMIFS(UK!$F$9:$F$77,UK!$C$9:$C$77,Data!$H6860),IF(AND($C4582="Tonne",$E4582="Fully converted"),SUMIFS(UK!$F$9:$F$77,UK!$C$9:$C$77,Data!$H6860),""))))</f>
        <v/>
      </c>
      <c r="B4582" t="s">
        <v>45</v>
      </c>
      <c r="C4582" t="s">
        <v>144</v>
      </c>
      <c r="D4582" t="s">
        <v>49</v>
      </c>
      <c r="E4582" t="s">
        <v>142</v>
      </c>
      <c r="F4582" s="32" t="s">
        <v>43</v>
      </c>
      <c r="G4582" s="32" t="s">
        <v>78</v>
      </c>
      <c r="H4582" s="32" t="s">
        <v>78</v>
      </c>
      <c r="I4582" s="32" t="s">
        <v>78</v>
      </c>
    </row>
    <row r="4583" spans="1:9" x14ac:dyDescent="0.25">
      <c r="A4583" t="str">
        <f>IF(AND($C4583="Area (ha)",$E4583="Fully converted"),SUMIFS(UK!$E$9:$E$77,UK!$C$9:$C$77,Data!$H6861),IF(AND($C4583="Area (ha)",$E4583="In conversion"),SUMIFS(UK!$F$9:$F$77,UK!$C$9:$C$77,Data!$H6861),IF(AND($C4583="Area (ha)",$E4583="Total"),SUMIFS(UK!$F$9:$F$77,UK!$C$9:$C$77,Data!$H6861),IF(AND($C4583="Tonne",$E4583="Fully converted"),SUMIFS(UK!$F$9:$F$77,UK!$C$9:$C$77,Data!$H6861),""))))</f>
        <v/>
      </c>
      <c r="B4583" t="s">
        <v>45</v>
      </c>
      <c r="C4583" t="s">
        <v>144</v>
      </c>
      <c r="D4583" t="s">
        <v>49</v>
      </c>
      <c r="E4583" t="s">
        <v>142</v>
      </c>
      <c r="F4583" s="32" t="s">
        <v>43</v>
      </c>
      <c r="G4583" s="32" t="s">
        <v>126</v>
      </c>
      <c r="H4583" s="32" t="s">
        <v>126</v>
      </c>
      <c r="I4583" s="32" t="s">
        <v>126</v>
      </c>
    </row>
    <row r="4584" spans="1:9" x14ac:dyDescent="0.25">
      <c r="A4584" t="str">
        <f>IF(AND($C4584="Area (ha)",$E4584="Fully converted"),SUMIFS(UK!$E$9:$E$77,UK!$C$9:$C$77,Data!$H6862),IF(AND($C4584="Area (ha)",$E4584="In conversion"),SUMIFS(UK!$F$9:$F$77,UK!$C$9:$C$77,Data!$H6862),IF(AND($C4584="Area (ha)",$E4584="Total"),SUMIFS(UK!$F$9:$F$77,UK!$C$9:$C$77,Data!$H6862),IF(AND($C4584="Tonne",$E4584="Fully converted"),SUMIFS(UK!$F$9:$F$77,UK!$C$9:$C$77,Data!$H6862),""))))</f>
        <v/>
      </c>
      <c r="B4584" t="s">
        <v>45</v>
      </c>
      <c r="C4584" t="s">
        <v>144</v>
      </c>
      <c r="D4584" t="s">
        <v>49</v>
      </c>
      <c r="E4584" t="s">
        <v>142</v>
      </c>
      <c r="F4584" s="32" t="s">
        <v>43</v>
      </c>
      <c r="G4584" s="32" t="s">
        <v>80</v>
      </c>
      <c r="H4584" s="32" t="s">
        <v>80</v>
      </c>
      <c r="I4584" s="32" t="s">
        <v>80</v>
      </c>
    </row>
    <row r="4585" spans="1:9" x14ac:dyDescent="0.25">
      <c r="A4585" t="str">
        <f>IF(AND($C4585="Area (ha)",$E4585="Fully converted"),SUMIFS(UK!$E$9:$E$77,UK!$C$9:$C$77,Data!$H6863),IF(AND($C4585="Area (ha)",$E4585="In conversion"),SUMIFS(UK!$F$9:$F$77,UK!$C$9:$C$77,Data!$H6863),IF(AND($C4585="Area (ha)",$E4585="Total"),SUMIFS(UK!$F$9:$F$77,UK!$C$9:$C$77,Data!$H6863),IF(AND($C4585="Tonne",$E4585="Fully converted"),SUMIFS(UK!$F$9:$F$77,UK!$C$9:$C$77,Data!$H6863),""))))</f>
        <v/>
      </c>
      <c r="B4585" t="s">
        <v>45</v>
      </c>
      <c r="C4585" t="s">
        <v>144</v>
      </c>
      <c r="D4585" t="s">
        <v>49</v>
      </c>
      <c r="E4585" t="s">
        <v>142</v>
      </c>
      <c r="F4585" s="32" t="s">
        <v>43</v>
      </c>
      <c r="G4585" s="32" t="s">
        <v>81</v>
      </c>
      <c r="H4585" s="32" t="s">
        <v>81</v>
      </c>
      <c r="I4585" s="32" t="s">
        <v>81</v>
      </c>
    </row>
    <row r="4586" spans="1:9" x14ac:dyDescent="0.25">
      <c r="A4586" t="str">
        <f>IF(AND($C4586="Area (ha)",$E4586="Fully converted"),SUMIFS(UK!$E$9:$E$77,UK!$C$9:$C$77,Data!$H6864),IF(AND($C4586="Area (ha)",$E4586="In conversion"),SUMIFS(UK!$F$9:$F$77,UK!$C$9:$C$77,Data!$H6864),IF(AND($C4586="Area (ha)",$E4586="Total"),SUMIFS(UK!$F$9:$F$77,UK!$C$9:$C$77,Data!$H6864),IF(AND($C4586="Tonne",$E4586="Fully converted"),SUMIFS(UK!$F$9:$F$77,UK!$C$9:$C$77,Data!$H6864),""))))</f>
        <v/>
      </c>
      <c r="B4586" t="s">
        <v>45</v>
      </c>
      <c r="C4586" t="s">
        <v>144</v>
      </c>
      <c r="D4586" t="s">
        <v>49</v>
      </c>
      <c r="E4586" t="s">
        <v>142</v>
      </c>
      <c r="F4586" s="32" t="s">
        <v>43</v>
      </c>
      <c r="G4586" s="32" t="s">
        <v>82</v>
      </c>
      <c r="H4586" s="32" t="s">
        <v>82</v>
      </c>
      <c r="I4586" s="32" t="s">
        <v>82</v>
      </c>
    </row>
    <row r="4587" spans="1:9" x14ac:dyDescent="0.25">
      <c r="A4587" t="str">
        <f>IF(AND($C4587="Area (ha)",$E4587="Fully converted"),SUMIFS(UK!$E$9:$E$77,UK!$C$9:$C$77,Data!$H6865),IF(AND($C4587="Area (ha)",$E4587="In conversion"),SUMIFS(UK!$F$9:$F$77,UK!$C$9:$C$77,Data!$H6865),IF(AND($C4587="Area (ha)",$E4587="Total"),SUMIFS(UK!$F$9:$F$77,UK!$C$9:$C$77,Data!$H6865),IF(AND($C4587="Tonne",$E4587="Fully converted"),SUMIFS(UK!$F$9:$F$77,UK!$C$9:$C$77,Data!$H6865),""))))</f>
        <v/>
      </c>
      <c r="B4587" t="s">
        <v>45</v>
      </c>
      <c r="C4587" t="s">
        <v>144</v>
      </c>
      <c r="D4587" t="s">
        <v>49</v>
      </c>
      <c r="E4587" t="s">
        <v>142</v>
      </c>
      <c r="F4587" s="32" t="s">
        <v>43</v>
      </c>
      <c r="G4587" s="32" t="s">
        <v>83</v>
      </c>
      <c r="H4587" s="32" t="s">
        <v>83</v>
      </c>
      <c r="I4587" s="32" t="s">
        <v>83</v>
      </c>
    </row>
    <row r="4588" spans="1:9" x14ac:dyDescent="0.25">
      <c r="A4588" t="str">
        <f>IF(AND($C4588="Area (ha)",$E4588="Fully converted"),SUMIFS(UK!$E$9:$E$77,UK!$C$9:$C$77,Data!$H6866),IF(AND($C4588="Area (ha)",$E4588="In conversion"),SUMIFS(UK!$F$9:$F$77,UK!$C$9:$C$77,Data!$H6866),IF(AND($C4588="Area (ha)",$E4588="Total"),SUMIFS(UK!$F$9:$F$77,UK!$C$9:$C$77,Data!$H6866),IF(AND($C4588="Tonne",$E4588="Fully converted"),SUMIFS(UK!$F$9:$F$77,UK!$C$9:$C$77,Data!$H6866),""))))</f>
        <v/>
      </c>
      <c r="B4588" t="s">
        <v>45</v>
      </c>
      <c r="C4588" t="s">
        <v>144</v>
      </c>
      <c r="D4588" t="s">
        <v>49</v>
      </c>
      <c r="E4588" t="s">
        <v>142</v>
      </c>
      <c r="F4588" s="32" t="s">
        <v>43</v>
      </c>
      <c r="G4588" s="32" t="s">
        <v>84</v>
      </c>
      <c r="H4588" s="32" t="s">
        <v>84</v>
      </c>
      <c r="I4588" s="32" t="s">
        <v>84</v>
      </c>
    </row>
    <row r="4589" spans="1:9" x14ac:dyDescent="0.25">
      <c r="A4589" t="str">
        <f>IF(AND($C4589="Area (ha)",$E4589="Fully converted"),SUMIFS(UK!$E$9:$E$77,UK!$C$9:$C$77,Data!$H6867),IF(AND($C4589="Area (ha)",$E4589="In conversion"),SUMIFS(UK!$F$9:$F$77,UK!$C$9:$C$77,Data!$H6867),IF(AND($C4589="Area (ha)",$E4589="Total"),SUMIFS(UK!$F$9:$F$77,UK!$C$9:$C$77,Data!$H6867),IF(AND($C4589="Tonne",$E4589="Fully converted"),SUMIFS(UK!$F$9:$F$77,UK!$C$9:$C$77,Data!$H6867),""))))</f>
        <v/>
      </c>
      <c r="B4589" t="s">
        <v>45</v>
      </c>
      <c r="C4589" t="s">
        <v>144</v>
      </c>
      <c r="D4589" t="s">
        <v>49</v>
      </c>
      <c r="E4589" t="s">
        <v>142</v>
      </c>
      <c r="F4589" s="32" t="s">
        <v>43</v>
      </c>
      <c r="G4589" s="32" t="s">
        <v>85</v>
      </c>
      <c r="H4589" s="32" t="s">
        <v>85</v>
      </c>
      <c r="I4589" s="32" t="s">
        <v>235</v>
      </c>
    </row>
    <row r="4590" spans="1:9" x14ac:dyDescent="0.25">
      <c r="A4590" t="str">
        <f>IF(AND($C4590="Area (ha)",$E4590="Fully converted"),SUMIFS(UK!$E$9:$E$77,UK!$C$9:$C$77,Data!$H6868),IF(AND($C4590="Area (ha)",$E4590="In conversion"),SUMIFS(UK!$F$9:$F$77,UK!$C$9:$C$77,Data!$H6868),IF(AND($C4590="Area (ha)",$E4590="Total"),SUMIFS(UK!$F$9:$F$77,UK!$C$9:$C$77,Data!$H6868),IF(AND($C4590="Tonne",$E4590="Fully converted"),SUMIFS(UK!$F$9:$F$77,UK!$C$9:$C$77,Data!$H6868),""))))</f>
        <v/>
      </c>
      <c r="B4590" t="s">
        <v>45</v>
      </c>
      <c r="C4590" t="s">
        <v>144</v>
      </c>
      <c r="D4590" t="s">
        <v>49</v>
      </c>
      <c r="E4590" t="s">
        <v>142</v>
      </c>
      <c r="F4590" s="32" t="s">
        <v>43</v>
      </c>
      <c r="G4590" s="32" t="s">
        <v>127</v>
      </c>
      <c r="H4590" s="32" t="s">
        <v>127</v>
      </c>
      <c r="I4590" s="32" t="s">
        <v>127</v>
      </c>
    </row>
    <row r="4591" spans="1:9" x14ac:dyDescent="0.25">
      <c r="A4591" t="str">
        <f>IF(AND($C4591="Area (ha)",$E4591="Fully converted"),SUMIFS(UK!$E$9:$E$77,UK!$C$9:$C$77,Data!$H6869),IF(AND($C4591="Area (ha)",$E4591="In conversion"),SUMIFS(UK!$F$9:$F$77,UK!$C$9:$C$77,Data!$H6869),IF(AND($C4591="Area (ha)",$E4591="Total"),SUMIFS(UK!$F$9:$F$77,UK!$C$9:$C$77,Data!$H6869),IF(AND($C4591="Tonne",$E4591="Fully converted"),SUMIFS(UK!$F$9:$F$77,UK!$C$9:$C$77,Data!$H6869),""))))</f>
        <v/>
      </c>
      <c r="B4591" t="s">
        <v>45</v>
      </c>
      <c r="C4591" t="s">
        <v>144</v>
      </c>
      <c r="D4591" t="s">
        <v>49</v>
      </c>
      <c r="E4591" t="s">
        <v>142</v>
      </c>
      <c r="F4591" s="32" t="s">
        <v>43</v>
      </c>
      <c r="G4591" s="32" t="s">
        <v>128</v>
      </c>
      <c r="H4591" s="32" t="s">
        <v>128</v>
      </c>
      <c r="I4591" s="32" t="s">
        <v>128</v>
      </c>
    </row>
    <row r="4592" spans="1:9" x14ac:dyDescent="0.25">
      <c r="A4592" t="str">
        <f>IF(AND($C4592="Area (ha)",$E4592="Fully converted"),SUMIFS(UK!$E$9:$E$77,UK!$C$9:$C$77,Data!$H6870),IF(AND($C4592="Area (ha)",$E4592="In conversion"),SUMIFS(UK!$F$9:$F$77,UK!$C$9:$C$77,Data!$H6870),IF(AND($C4592="Area (ha)",$E4592="Total"),SUMIFS(UK!$F$9:$F$77,UK!$C$9:$C$77,Data!$H6870),IF(AND($C4592="Tonne",$E4592="Fully converted"),SUMIFS(UK!$F$9:$F$77,UK!$C$9:$C$77,Data!$H6870),""))))</f>
        <v/>
      </c>
      <c r="B4592" t="s">
        <v>45</v>
      </c>
      <c r="C4592" t="s">
        <v>144</v>
      </c>
      <c r="D4592" t="s">
        <v>49</v>
      </c>
      <c r="E4592" t="s">
        <v>142</v>
      </c>
      <c r="F4592" s="32" t="s">
        <v>43</v>
      </c>
      <c r="G4592" s="32" t="s">
        <v>129</v>
      </c>
      <c r="H4592" s="32" t="s">
        <v>129</v>
      </c>
      <c r="I4592" s="32" t="s">
        <v>129</v>
      </c>
    </row>
    <row r="4593" spans="1:9" x14ac:dyDescent="0.25">
      <c r="A4593" t="str">
        <f>IF(AND($C4593="Area (ha)",$E4593="Fully converted"),SUMIFS(UK!$E$9:$E$77,UK!$C$9:$C$77,Data!$H6871),IF(AND($C4593="Area (ha)",$E4593="In conversion"),SUMIFS(UK!$F$9:$F$77,UK!$C$9:$C$77,Data!$H6871),IF(AND($C4593="Area (ha)",$E4593="Total"),SUMIFS(UK!$F$9:$F$77,UK!$C$9:$C$77,Data!$H6871),IF(AND($C4593="Tonne",$E4593="Fully converted"),SUMIFS(UK!$F$9:$F$77,UK!$C$9:$C$77,Data!$H6871),""))))</f>
        <v/>
      </c>
      <c r="B4593" t="s">
        <v>45</v>
      </c>
      <c r="C4593" t="s">
        <v>144</v>
      </c>
      <c r="D4593" t="s">
        <v>49</v>
      </c>
      <c r="E4593" t="s">
        <v>142</v>
      </c>
      <c r="F4593" s="32" t="s">
        <v>43</v>
      </c>
      <c r="G4593" s="32" t="s">
        <v>130</v>
      </c>
      <c r="H4593" s="32" t="s">
        <v>130</v>
      </c>
      <c r="I4593" s="32" t="s">
        <v>130</v>
      </c>
    </row>
    <row r="4594" spans="1:9" x14ac:dyDescent="0.25">
      <c r="A4594" t="str">
        <f>IF(AND($C4594="Area (ha)",$E4594="Fully converted"),SUMIFS(UK!$E$9:$E$77,UK!$C$9:$C$77,Data!$H6872),IF(AND($C4594="Area (ha)",$E4594="In conversion"),SUMIFS(UK!$F$9:$F$77,UK!$C$9:$C$77,Data!$H6872),IF(AND($C4594="Area (ha)",$E4594="Total"),SUMIFS(UK!$F$9:$F$77,UK!$C$9:$C$77,Data!$H6872),IF(AND($C4594="Tonne",$E4594="Fully converted"),SUMIFS(UK!$F$9:$F$77,UK!$C$9:$C$77,Data!$H6872),""))))</f>
        <v/>
      </c>
      <c r="B4594" t="s">
        <v>45</v>
      </c>
      <c r="C4594" t="s">
        <v>144</v>
      </c>
      <c r="D4594" t="s">
        <v>49</v>
      </c>
      <c r="E4594" t="s">
        <v>142</v>
      </c>
      <c r="F4594" s="32" t="s">
        <v>43</v>
      </c>
      <c r="G4594" s="32" t="s">
        <v>131</v>
      </c>
      <c r="H4594" s="32" t="s">
        <v>131</v>
      </c>
      <c r="I4594" s="32" t="s">
        <v>131</v>
      </c>
    </row>
    <row r="4595" spans="1:9" x14ac:dyDescent="0.25">
      <c r="A4595" t="str">
        <f>IF(AND($C4595="Area (ha)",$E4595="Fully converted"),SUMIFS(UK!$E$9:$E$77,UK!$C$9:$C$77,Data!$H6873),IF(AND($C4595="Area (ha)",$E4595="In conversion"),SUMIFS(UK!$F$9:$F$77,UK!$C$9:$C$77,Data!$H6873),IF(AND($C4595="Area (ha)",$E4595="Total"),SUMIFS(UK!$F$9:$F$77,UK!$C$9:$C$77,Data!$H6873),IF(AND($C4595="Tonne",$E4595="Fully converted"),SUMIFS(UK!$F$9:$F$77,UK!$C$9:$C$77,Data!$H6873),""))))</f>
        <v/>
      </c>
      <c r="B4595" t="s">
        <v>45</v>
      </c>
      <c r="C4595" t="s">
        <v>144</v>
      </c>
      <c r="D4595" t="s">
        <v>49</v>
      </c>
      <c r="E4595" t="s">
        <v>142</v>
      </c>
      <c r="F4595" s="32" t="s">
        <v>43</v>
      </c>
      <c r="G4595" s="32" t="s">
        <v>91</v>
      </c>
      <c r="H4595" s="32" t="s">
        <v>91</v>
      </c>
      <c r="I4595" s="32" t="s">
        <v>91</v>
      </c>
    </row>
    <row r="4596" spans="1:9" x14ac:dyDescent="0.25">
      <c r="A4596" t="str">
        <f>IF(AND($C4596="Area (ha)",$E4596="Fully converted"),SUMIFS(UK!$E$9:$E$77,UK!$C$9:$C$77,Data!$H6874),IF(AND($C4596="Area (ha)",$E4596="In conversion"),SUMIFS(UK!$F$9:$F$77,UK!$C$9:$C$77,Data!$H6874),IF(AND($C4596="Area (ha)",$E4596="Total"),SUMIFS(UK!$F$9:$F$77,UK!$C$9:$C$77,Data!$H6874),IF(AND($C4596="Tonne",$E4596="Fully converted"),SUMIFS(UK!$F$9:$F$77,UK!$C$9:$C$77,Data!$H6874),""))))</f>
        <v/>
      </c>
      <c r="B4596" t="s">
        <v>45</v>
      </c>
      <c r="C4596" t="s">
        <v>144</v>
      </c>
      <c r="D4596" t="s">
        <v>49</v>
      </c>
      <c r="E4596" t="s">
        <v>142</v>
      </c>
      <c r="F4596" s="32" t="s">
        <v>43</v>
      </c>
      <c r="G4596" s="32" t="s">
        <v>92</v>
      </c>
      <c r="H4596" s="32" t="s">
        <v>92</v>
      </c>
      <c r="I4596" s="32" t="s">
        <v>92</v>
      </c>
    </row>
    <row r="4597" spans="1:9" x14ac:dyDescent="0.25">
      <c r="A4597" t="str">
        <f>IF(AND($C4597="Area (ha)",$E4597="Fully converted"),SUMIFS(UK!$E$9:$E$77,UK!$C$9:$C$77,Data!$H6875),IF(AND($C4597="Area (ha)",$E4597="In conversion"),SUMIFS(UK!$F$9:$F$77,UK!$C$9:$C$77,Data!$H6875),IF(AND($C4597="Area (ha)",$E4597="Total"),SUMIFS(UK!$F$9:$F$77,UK!$C$9:$C$77,Data!$H6875),IF(AND($C4597="Tonne",$E4597="Fully converted"),SUMIFS(UK!$F$9:$F$77,UK!$C$9:$C$77,Data!$H6875),""))))</f>
        <v/>
      </c>
      <c r="B4597" t="s">
        <v>45</v>
      </c>
      <c r="C4597" t="s">
        <v>144</v>
      </c>
      <c r="D4597" t="s">
        <v>49</v>
      </c>
      <c r="E4597" t="s">
        <v>142</v>
      </c>
      <c r="F4597" s="32" t="s">
        <v>43</v>
      </c>
      <c r="G4597" s="32" t="s">
        <v>93</v>
      </c>
      <c r="H4597" s="32" t="s">
        <v>93</v>
      </c>
      <c r="I4597" s="32" t="s">
        <v>93</v>
      </c>
    </row>
    <row r="4598" spans="1:9" x14ac:dyDescent="0.25">
      <c r="A4598" t="str">
        <f>IF(AND($C4598="Area (ha)",$E4598="Fully converted"),SUMIFS(UK!$E$9:$E$77,UK!$C$9:$C$77,Data!$H6876),IF(AND($C4598="Area (ha)",$E4598="In conversion"),SUMIFS(UK!$F$9:$F$77,UK!$C$9:$C$77,Data!$H6876),IF(AND($C4598="Area (ha)",$E4598="Total"),SUMIFS(UK!$F$9:$F$77,UK!$C$9:$C$77,Data!$H6876),IF(AND($C4598="Tonne",$E4598="Fully converted"),SUMIFS(UK!$F$9:$F$77,UK!$C$9:$C$77,Data!$H6876),""))))</f>
        <v/>
      </c>
      <c r="B4598" t="s">
        <v>45</v>
      </c>
      <c r="C4598" t="s">
        <v>144</v>
      </c>
      <c r="D4598" t="s">
        <v>49</v>
      </c>
      <c r="E4598" t="s">
        <v>142</v>
      </c>
      <c r="F4598" s="32" t="s">
        <v>43</v>
      </c>
      <c r="G4598" s="32" t="s">
        <v>94</v>
      </c>
      <c r="H4598" s="32" t="s">
        <v>94</v>
      </c>
      <c r="I4598" s="32" t="s">
        <v>94</v>
      </c>
    </row>
    <row r="4599" spans="1:9" x14ac:dyDescent="0.25">
      <c r="A4599" t="str">
        <f>IF(AND($C4599="Area (ha)",$E4599="Fully converted"),SUMIFS(UK!$E$9:$E$77,UK!$C$9:$C$77,Data!$H6877),IF(AND($C4599="Area (ha)",$E4599="In conversion"),SUMIFS(UK!$F$9:$F$77,UK!$C$9:$C$77,Data!$H6877),IF(AND($C4599="Area (ha)",$E4599="Total"),SUMIFS(UK!$F$9:$F$77,UK!$C$9:$C$77,Data!$H6877),IF(AND($C4599="Tonne",$E4599="Fully converted"),SUMIFS(UK!$F$9:$F$77,UK!$C$9:$C$77,Data!$H6877),""))))</f>
        <v/>
      </c>
      <c r="B4599" t="s">
        <v>45</v>
      </c>
      <c r="C4599" t="s">
        <v>144</v>
      </c>
      <c r="D4599" t="s">
        <v>49</v>
      </c>
      <c r="E4599" t="s">
        <v>142</v>
      </c>
      <c r="F4599" s="32" t="s">
        <v>43</v>
      </c>
      <c r="G4599" s="32" t="s">
        <v>95</v>
      </c>
      <c r="H4599" s="32" t="s">
        <v>95</v>
      </c>
      <c r="I4599" s="32" t="s">
        <v>95</v>
      </c>
    </row>
    <row r="4600" spans="1:9" x14ac:dyDescent="0.25">
      <c r="A4600" t="str">
        <f>IF(AND($C4600="Area (ha)",$E4600="Fully converted"),SUMIFS(UK!$E$9:$E$77,UK!$C$9:$C$77,Data!$H6878),IF(AND($C4600="Area (ha)",$E4600="In conversion"),SUMIFS(UK!$F$9:$F$77,UK!$C$9:$C$77,Data!$H6878),IF(AND($C4600="Area (ha)",$E4600="Total"),SUMIFS(UK!$F$9:$F$77,UK!$C$9:$C$77,Data!$H6878),IF(AND($C4600="Tonne",$E4600="Fully converted"),SUMIFS(UK!$F$9:$F$77,UK!$C$9:$C$77,Data!$H6878),""))))</f>
        <v/>
      </c>
      <c r="B4600" t="s">
        <v>45</v>
      </c>
      <c r="C4600" t="s">
        <v>144</v>
      </c>
      <c r="D4600" t="s">
        <v>49</v>
      </c>
      <c r="E4600" t="s">
        <v>142</v>
      </c>
      <c r="F4600" s="32" t="s">
        <v>43</v>
      </c>
      <c r="G4600" s="32" t="s">
        <v>96</v>
      </c>
      <c r="H4600" s="32" t="s">
        <v>96</v>
      </c>
      <c r="I4600" s="32" t="s">
        <v>96</v>
      </c>
    </row>
    <row r="4601" spans="1:9" x14ac:dyDescent="0.25">
      <c r="A4601" t="str">
        <f>IF(AND($C4601="Area (ha)",$E4601="Fully converted"),SUMIFS(UK!$E$9:$E$77,UK!$C$9:$C$77,Data!$H6879),IF(AND($C4601="Area (ha)",$E4601="In conversion"),SUMIFS(UK!$F$9:$F$77,UK!$C$9:$C$77,Data!$H6879),IF(AND($C4601="Area (ha)",$E4601="Total"),SUMIFS(UK!$F$9:$F$77,UK!$C$9:$C$77,Data!$H6879),IF(AND($C4601="Tonne",$E4601="Fully converted"),SUMIFS(UK!$F$9:$F$77,UK!$C$9:$C$77,Data!$H6879),""))))</f>
        <v/>
      </c>
      <c r="B4601" t="s">
        <v>45</v>
      </c>
      <c r="C4601" t="s">
        <v>144</v>
      </c>
      <c r="D4601" t="s">
        <v>49</v>
      </c>
      <c r="E4601" t="s">
        <v>142</v>
      </c>
      <c r="F4601" s="32" t="s">
        <v>43</v>
      </c>
      <c r="G4601" s="32" t="s">
        <v>132</v>
      </c>
      <c r="H4601" s="32" t="s">
        <v>132</v>
      </c>
      <c r="I4601" s="32" t="s">
        <v>132</v>
      </c>
    </row>
    <row r="4602" spans="1:9" x14ac:dyDescent="0.25">
      <c r="A4602" t="str">
        <f>IF(AND($C4602="Area (ha)",$E4602="Fully converted"),SUMIFS(UK!$E$9:$E$77,UK!$C$9:$C$77,Data!$H6880),IF(AND($C4602="Area (ha)",$E4602="In conversion"),SUMIFS(UK!$F$9:$F$77,UK!$C$9:$C$77,Data!$H6880),IF(AND($C4602="Area (ha)",$E4602="Total"),SUMIFS(UK!$F$9:$F$77,UK!$C$9:$C$77,Data!$H6880),IF(AND($C4602="Tonne",$E4602="Fully converted"),SUMIFS(UK!$F$9:$F$77,UK!$C$9:$C$77,Data!$H6880),""))))</f>
        <v/>
      </c>
      <c r="B4602" t="s">
        <v>45</v>
      </c>
      <c r="C4602" t="s">
        <v>144</v>
      </c>
      <c r="D4602" t="s">
        <v>49</v>
      </c>
      <c r="E4602" t="s">
        <v>142</v>
      </c>
      <c r="F4602" s="32" t="s">
        <v>43</v>
      </c>
      <c r="G4602" s="32" t="s">
        <v>98</v>
      </c>
      <c r="H4602" s="32" t="s">
        <v>98</v>
      </c>
      <c r="I4602" s="32" t="s">
        <v>98</v>
      </c>
    </row>
    <row r="4603" spans="1:9" x14ac:dyDescent="0.25">
      <c r="A4603" t="str">
        <f>IF(AND($C4603="Area (ha)",$E4603="Fully converted"),SUMIFS(UK!$E$9:$E$77,UK!$C$9:$C$77,Data!$H6881),IF(AND($C4603="Area (ha)",$E4603="In conversion"),SUMIFS(UK!$F$9:$F$77,UK!$C$9:$C$77,Data!$H6881),IF(AND($C4603="Area (ha)",$E4603="Total"),SUMIFS(UK!$F$9:$F$77,UK!$C$9:$C$77,Data!$H6881),IF(AND($C4603="Tonne",$E4603="Fully converted"),SUMIFS(UK!$F$9:$F$77,UK!$C$9:$C$77,Data!$H6881),""))))</f>
        <v/>
      </c>
      <c r="B4603" t="s">
        <v>45</v>
      </c>
      <c r="C4603" t="s">
        <v>144</v>
      </c>
      <c r="D4603" t="s">
        <v>49</v>
      </c>
      <c r="E4603" t="s">
        <v>142</v>
      </c>
      <c r="F4603" s="32" t="s">
        <v>43</v>
      </c>
      <c r="G4603" s="32" t="s">
        <v>99</v>
      </c>
      <c r="H4603" s="32" t="s">
        <v>99</v>
      </c>
      <c r="I4603" s="32" t="s">
        <v>99</v>
      </c>
    </row>
    <row r="4604" spans="1:9" x14ac:dyDescent="0.25">
      <c r="A4604" t="str">
        <f>IF(AND($C4604="Area (ha)",$E4604="Fully converted"),SUMIFS(UK!$E$9:$E$77,UK!$C$9:$C$77,Data!$H6882),IF(AND($C4604="Area (ha)",$E4604="In conversion"),SUMIFS(UK!$F$9:$F$77,UK!$C$9:$C$77,Data!$H6882),IF(AND($C4604="Area (ha)",$E4604="Total"),SUMIFS(UK!$F$9:$F$77,UK!$C$9:$C$77,Data!$H6882),IF(AND($C4604="Tonne",$E4604="Fully converted"),SUMIFS(UK!$F$9:$F$77,UK!$C$9:$C$77,Data!$H6882),""))))</f>
        <v/>
      </c>
      <c r="B4604" t="s">
        <v>45</v>
      </c>
      <c r="C4604" t="s">
        <v>144</v>
      </c>
      <c r="D4604" t="s">
        <v>49</v>
      </c>
      <c r="E4604" t="s">
        <v>142</v>
      </c>
      <c r="F4604" s="32" t="s">
        <v>43</v>
      </c>
      <c r="G4604" s="32" t="s">
        <v>100</v>
      </c>
      <c r="H4604" s="32" t="s">
        <v>100</v>
      </c>
      <c r="I4604" s="32" t="s">
        <v>101</v>
      </c>
    </row>
    <row r="4605" spans="1:9" x14ac:dyDescent="0.25">
      <c r="A4605" t="str">
        <f>IF(AND($C4605="Area (ha)",$E4605="Fully converted"),SUMIFS(UK!$E$9:$E$77,UK!$C$9:$C$77,Data!$H6883),IF(AND($C4605="Area (ha)",$E4605="In conversion"),SUMIFS(UK!$F$9:$F$77,UK!$C$9:$C$77,Data!$H6883),IF(AND($C4605="Area (ha)",$E4605="Total"),SUMIFS(UK!$F$9:$F$77,UK!$C$9:$C$77,Data!$H6883),IF(AND($C4605="Tonne",$E4605="Fully converted"),SUMIFS(UK!$F$9:$F$77,UK!$C$9:$C$77,Data!$H6883),""))))</f>
        <v/>
      </c>
      <c r="B4605" t="s">
        <v>45</v>
      </c>
      <c r="C4605" t="s">
        <v>144</v>
      </c>
      <c r="D4605" t="s">
        <v>49</v>
      </c>
      <c r="E4605" t="s">
        <v>142</v>
      </c>
      <c r="F4605" s="32" t="s">
        <v>43</v>
      </c>
      <c r="G4605" s="32" t="s">
        <v>101</v>
      </c>
      <c r="H4605" s="32" t="s">
        <v>101</v>
      </c>
      <c r="I4605" s="32" t="s">
        <v>101</v>
      </c>
    </row>
    <row r="4606" spans="1:9" x14ac:dyDescent="0.25">
      <c r="A4606" t="str">
        <f>IF(AND($C4606="Area (ha)",$E4606="Fully converted"),SUMIFS(UK!$E$9:$E$77,UK!$C$9:$C$77,Data!$H6884),IF(AND($C4606="Area (ha)",$E4606="In conversion"),SUMIFS(UK!$F$9:$F$77,UK!$C$9:$C$77,Data!$H6884),IF(AND($C4606="Area (ha)",$E4606="Total"),SUMIFS(UK!$F$9:$F$77,UK!$C$9:$C$77,Data!$H6884),IF(AND($C4606="Tonne",$E4606="Fully converted"),SUMIFS(UK!$F$9:$F$77,UK!$C$9:$C$77,Data!$H6884),""))))</f>
        <v/>
      </c>
      <c r="B4606" t="s">
        <v>45</v>
      </c>
      <c r="C4606" t="s">
        <v>144</v>
      </c>
      <c r="D4606" t="s">
        <v>49</v>
      </c>
      <c r="E4606" t="s">
        <v>142</v>
      </c>
      <c r="F4606" s="32" t="s">
        <v>43</v>
      </c>
      <c r="G4606" s="32" t="s">
        <v>102</v>
      </c>
      <c r="H4606" s="32" t="s">
        <v>102</v>
      </c>
      <c r="I4606" s="32" t="s">
        <v>102</v>
      </c>
    </row>
    <row r="4607" spans="1:9" x14ac:dyDescent="0.25">
      <c r="A4607" t="str">
        <f>IF(AND($C4607="Area (ha)",$E4607="Fully converted"),SUMIFS(UK!$E$9:$E$77,UK!$C$9:$C$77,Data!$H6885),IF(AND($C4607="Area (ha)",$E4607="In conversion"),SUMIFS(UK!$F$9:$F$77,UK!$C$9:$C$77,Data!$H6885),IF(AND($C4607="Area (ha)",$E4607="Total"),SUMIFS(UK!$F$9:$F$77,UK!$C$9:$C$77,Data!$H6885),IF(AND($C4607="Tonne",$E4607="Fully converted"),SUMIFS(UK!$F$9:$F$77,UK!$C$9:$C$77,Data!$H6885),""))))</f>
        <v/>
      </c>
      <c r="B4607" t="s">
        <v>45</v>
      </c>
      <c r="C4607" t="s">
        <v>144</v>
      </c>
      <c r="D4607" t="s">
        <v>49</v>
      </c>
      <c r="E4607" t="s">
        <v>142</v>
      </c>
      <c r="F4607" s="32" t="s">
        <v>43</v>
      </c>
      <c r="G4607" s="32" t="s">
        <v>103</v>
      </c>
      <c r="H4607" s="32" t="s">
        <v>103</v>
      </c>
      <c r="I4607" s="32" t="s">
        <v>103</v>
      </c>
    </row>
    <row r="4608" spans="1:9" x14ac:dyDescent="0.25">
      <c r="A4608" t="str">
        <f>IF(AND($C4608="Area (ha)",$E4608="Fully converted"),SUMIFS(UK!$E$9:$E$77,UK!$C$9:$C$77,Data!$H6886),IF(AND($C4608="Area (ha)",$E4608="In conversion"),SUMIFS(UK!$F$9:$F$77,UK!$C$9:$C$77,Data!$H6886),IF(AND($C4608="Area (ha)",$E4608="Total"),SUMIFS(UK!$F$9:$F$77,UK!$C$9:$C$77,Data!$H6886),IF(AND($C4608="Tonne",$E4608="Fully converted"),SUMIFS(UK!$F$9:$F$77,UK!$C$9:$C$77,Data!$H6886),""))))</f>
        <v/>
      </c>
      <c r="B4608" t="s">
        <v>45</v>
      </c>
      <c r="C4608" t="s">
        <v>144</v>
      </c>
      <c r="D4608" t="s">
        <v>49</v>
      </c>
      <c r="E4608" t="s">
        <v>142</v>
      </c>
      <c r="F4608" s="32" t="s">
        <v>43</v>
      </c>
      <c r="G4608" s="32" t="s">
        <v>104</v>
      </c>
      <c r="H4608" s="32" t="s">
        <v>104</v>
      </c>
      <c r="I4608" s="32" t="s">
        <v>104</v>
      </c>
    </row>
    <row r="4609" spans="1:9" x14ac:dyDescent="0.25">
      <c r="A4609" t="str">
        <f>IF(AND($C4609="Area (ha)",$E4609="Fully converted"),SUMIFS(UK!$E$9:$E$77,UK!$C$9:$C$77,Data!$H6887),IF(AND($C4609="Area (ha)",$E4609="In conversion"),SUMIFS(UK!$F$9:$F$77,UK!$C$9:$C$77,Data!$H6887),IF(AND($C4609="Area (ha)",$E4609="Total"),SUMIFS(UK!$F$9:$F$77,UK!$C$9:$C$77,Data!$H6887),IF(AND($C4609="Tonne",$E4609="Fully converted"),SUMIFS(UK!$F$9:$F$77,UK!$C$9:$C$77,Data!$H6887),""))))</f>
        <v/>
      </c>
      <c r="B4609" t="s">
        <v>45</v>
      </c>
      <c r="C4609" t="s">
        <v>144</v>
      </c>
      <c r="D4609" t="s">
        <v>49</v>
      </c>
      <c r="E4609" t="s">
        <v>142</v>
      </c>
      <c r="F4609" s="32" t="s">
        <v>43</v>
      </c>
      <c r="G4609" s="32" t="s">
        <v>105</v>
      </c>
      <c r="H4609" s="32" t="s">
        <v>105</v>
      </c>
      <c r="I4609" s="32" t="s">
        <v>105</v>
      </c>
    </row>
    <row r="4610" spans="1:9" x14ac:dyDescent="0.25">
      <c r="A4610" t="str">
        <f>IF(AND($C4610="Area (ha)",$E4610="Fully converted"),SUMIFS(UK!$E$9:$E$77,UK!$C$9:$C$77,Data!$H6888),IF(AND($C4610="Area (ha)",$E4610="In conversion"),SUMIFS(UK!$F$9:$F$77,UK!$C$9:$C$77,Data!$H6888),IF(AND($C4610="Area (ha)",$E4610="Total"),SUMIFS(UK!$F$9:$F$77,UK!$C$9:$C$77,Data!$H6888),IF(AND($C4610="Tonne",$E4610="Fully converted"),SUMIFS(UK!$F$9:$F$77,UK!$C$9:$C$77,Data!$H6888),""))))</f>
        <v/>
      </c>
      <c r="B4610" t="s">
        <v>45</v>
      </c>
      <c r="C4610" t="s">
        <v>144</v>
      </c>
      <c r="D4610" t="s">
        <v>49</v>
      </c>
      <c r="E4610" t="s">
        <v>142</v>
      </c>
      <c r="F4610" s="32" t="s">
        <v>43</v>
      </c>
      <c r="G4610" s="32" t="s">
        <v>106</v>
      </c>
      <c r="H4610" s="32" t="s">
        <v>106</v>
      </c>
      <c r="I4610" s="32" t="s">
        <v>106</v>
      </c>
    </row>
    <row r="4611" spans="1:9" x14ac:dyDescent="0.25">
      <c r="A4611" t="str">
        <f>IF(AND($C4611="Area (ha)",$E4611="Fully converted"),SUMIFS(UK!$E$9:$E$77,UK!$C$9:$C$77,Data!$H6889),IF(AND($C4611="Area (ha)",$E4611="In conversion"),SUMIFS(UK!$F$9:$F$77,UK!$C$9:$C$77,Data!$H6889),IF(AND($C4611="Area (ha)",$E4611="Total"),SUMIFS(UK!$F$9:$F$77,UK!$C$9:$C$77,Data!$H6889),IF(AND($C4611="Tonne",$E4611="Fully converted"),SUMIFS(UK!$F$9:$F$77,UK!$C$9:$C$77,Data!$H6889),""))))</f>
        <v/>
      </c>
      <c r="B4611" t="s">
        <v>45</v>
      </c>
      <c r="C4611" t="s">
        <v>144</v>
      </c>
      <c r="D4611" t="s">
        <v>49</v>
      </c>
      <c r="E4611" t="s">
        <v>142</v>
      </c>
      <c r="F4611" s="32" t="s">
        <v>43</v>
      </c>
      <c r="G4611" s="32" t="s">
        <v>107</v>
      </c>
      <c r="H4611" s="32" t="s">
        <v>107</v>
      </c>
      <c r="I4611" s="32" t="s">
        <v>107</v>
      </c>
    </row>
    <row r="4612" spans="1:9" x14ac:dyDescent="0.25">
      <c r="A4612" t="str">
        <f>IF(AND($C4612="Area (ha)",$E4612="Fully converted"),SUMIFS(UK!$E$9:$E$77,UK!$C$9:$C$77,Data!$H6890),IF(AND($C4612="Area (ha)",$E4612="In conversion"),SUMIFS(UK!$F$9:$F$77,UK!$C$9:$C$77,Data!$H6890),IF(AND($C4612="Area (ha)",$E4612="Total"),SUMIFS(UK!$F$9:$F$77,UK!$C$9:$C$77,Data!$H6890),IF(AND($C4612="Tonne",$E4612="Fully converted"),SUMIFS(UK!$F$9:$F$77,UK!$C$9:$C$77,Data!$H6890),""))))</f>
        <v/>
      </c>
      <c r="B4612" t="s">
        <v>45</v>
      </c>
      <c r="C4612" t="s">
        <v>144</v>
      </c>
      <c r="D4612" t="s">
        <v>49</v>
      </c>
      <c r="E4612" t="s">
        <v>142</v>
      </c>
      <c r="F4612" s="32" t="s">
        <v>43</v>
      </c>
      <c r="G4612" s="32" t="s">
        <v>108</v>
      </c>
      <c r="H4612" s="32" t="s">
        <v>108</v>
      </c>
      <c r="I4612" s="32" t="s">
        <v>108</v>
      </c>
    </row>
    <row r="4613" spans="1:9" x14ac:dyDescent="0.25">
      <c r="A4613" t="str">
        <f>IF(AND($C4613="Area (ha)",$E4613="Fully converted"),SUMIFS(UK!$E$9:$E$77,UK!$C$9:$C$77,Data!$H6891),IF(AND($C4613="Area (ha)",$E4613="In conversion"),SUMIFS(UK!$F$9:$F$77,UK!$C$9:$C$77,Data!$H6891),IF(AND($C4613="Area (ha)",$E4613="Total"),SUMIFS(UK!$F$9:$F$77,UK!$C$9:$C$77,Data!$H6891),IF(AND($C4613="Tonne",$E4613="Fully converted"),SUMIFS(UK!$F$9:$F$77,UK!$C$9:$C$77,Data!$H6891),""))))</f>
        <v/>
      </c>
      <c r="B4613" t="s">
        <v>45</v>
      </c>
      <c r="C4613" t="s">
        <v>144</v>
      </c>
      <c r="D4613" t="s">
        <v>49</v>
      </c>
      <c r="E4613" t="s">
        <v>142</v>
      </c>
      <c r="F4613" s="32" t="s">
        <v>43</v>
      </c>
      <c r="G4613" s="32" t="s">
        <v>109</v>
      </c>
      <c r="H4613" s="32" t="s">
        <v>109</v>
      </c>
      <c r="I4613" s="32" t="s">
        <v>109</v>
      </c>
    </row>
    <row r="4614" spans="1:9" x14ac:dyDescent="0.25">
      <c r="A4614" t="str">
        <f>IF(AND($C4614="Area (ha)",$E4614="Fully converted"),SUMIFS(UK!$E$9:$E$77,UK!$C$9:$C$77,Data!$H6892),IF(AND($C4614="Area (ha)",$E4614="In conversion"),SUMIFS(UK!$F$9:$F$77,UK!$C$9:$C$77,Data!$H6892),IF(AND($C4614="Area (ha)",$E4614="Total"),SUMIFS(UK!$F$9:$F$77,UK!$C$9:$C$77,Data!$H6892),IF(AND($C4614="Tonne",$E4614="Fully converted"),SUMIFS(UK!$F$9:$F$77,UK!$C$9:$C$77,Data!$H6892),""))))</f>
        <v/>
      </c>
      <c r="B4614" t="s">
        <v>45</v>
      </c>
      <c r="C4614" t="s">
        <v>144</v>
      </c>
      <c r="D4614" t="s">
        <v>49</v>
      </c>
      <c r="E4614" t="s">
        <v>142</v>
      </c>
      <c r="F4614" s="32" t="s">
        <v>43</v>
      </c>
      <c r="G4614" s="32" t="s">
        <v>133</v>
      </c>
      <c r="H4614" s="32" t="s">
        <v>110</v>
      </c>
      <c r="I4614" s="32" t="s">
        <v>133</v>
      </c>
    </row>
    <row r="4615" spans="1:9" x14ac:dyDescent="0.25">
      <c r="A4615" t="str">
        <f>IF(AND($C4615="Area (ha)",$E4615="Fully converted"),SUMIFS(UK!$E$9:$E$77,UK!$C$9:$C$77,Data!$H6893),IF(AND($C4615="Area (ha)",$E4615="In conversion"),SUMIFS(UK!$F$9:$F$77,UK!$C$9:$C$77,Data!$H6893),IF(AND($C4615="Area (ha)",$E4615="Total"),SUMIFS(UK!$F$9:$F$77,UK!$C$9:$C$77,Data!$H6893),IF(AND($C4615="Tonne",$E4615="Fully converted"),SUMIFS(UK!$F$9:$F$77,UK!$C$9:$C$77,Data!$H6893),""))))</f>
        <v/>
      </c>
      <c r="B4615" t="s">
        <v>45</v>
      </c>
      <c r="C4615" t="s">
        <v>144</v>
      </c>
      <c r="D4615" t="s">
        <v>49</v>
      </c>
      <c r="E4615" t="s">
        <v>142</v>
      </c>
      <c r="F4615" s="32" t="s">
        <v>43</v>
      </c>
      <c r="G4615" s="32" t="s">
        <v>111</v>
      </c>
      <c r="H4615" s="32" t="s">
        <v>111</v>
      </c>
      <c r="I4615" s="32" t="s">
        <v>111</v>
      </c>
    </row>
    <row r="4616" spans="1:9" x14ac:dyDescent="0.25">
      <c r="A4616" t="str">
        <f>IF(AND($C4616="Area (ha)",$E4616="Fully converted"),SUMIFS(UK!$E$9:$E$77,UK!$C$9:$C$77,Data!$H6894),IF(AND($C4616="Area (ha)",$E4616="In conversion"),SUMIFS(UK!$F$9:$F$77,UK!$C$9:$C$77,Data!$H6894),IF(AND($C4616="Area (ha)",$E4616="Total"),SUMIFS(UK!$F$9:$F$77,UK!$C$9:$C$77,Data!$H6894),IF(AND($C4616="Tonne",$E4616="Fully converted"),SUMIFS(UK!$F$9:$F$77,UK!$C$9:$C$77,Data!$H6894),""))))</f>
        <v/>
      </c>
      <c r="B4616" t="s">
        <v>45</v>
      </c>
      <c r="C4616" t="s">
        <v>144</v>
      </c>
      <c r="D4616" t="s">
        <v>49</v>
      </c>
      <c r="E4616" t="s">
        <v>142</v>
      </c>
      <c r="F4616" s="32" t="s">
        <v>43</v>
      </c>
      <c r="G4616" s="32" t="s">
        <v>134</v>
      </c>
      <c r="H4616" s="32" t="s">
        <v>134</v>
      </c>
      <c r="I4616" s="32" t="s">
        <v>134</v>
      </c>
    </row>
    <row r="4617" spans="1:9" x14ac:dyDescent="0.25">
      <c r="A4617" t="str">
        <f>IF(AND($C4617="Area (ha)",$E4617="Fully converted"),SUMIFS(UK!$E$9:$E$77,UK!$C$9:$C$77,Data!$H6895),IF(AND($C4617="Area (ha)",$E4617="In conversion"),SUMIFS(UK!$F$9:$F$77,UK!$C$9:$C$77,Data!$H6895),IF(AND($C4617="Area (ha)",$E4617="Total"),SUMIFS(UK!$F$9:$F$77,UK!$C$9:$C$77,Data!$H6895),IF(AND($C4617="Tonne",$E4617="Fully converted"),SUMIFS(UK!$F$9:$F$77,UK!$C$9:$C$77,Data!$H6895),""))))</f>
        <v/>
      </c>
      <c r="B4617" t="s">
        <v>45</v>
      </c>
      <c r="C4617" t="s">
        <v>144</v>
      </c>
      <c r="D4617" t="s">
        <v>49</v>
      </c>
      <c r="E4617" t="s">
        <v>142</v>
      </c>
      <c r="F4617" s="32" t="s">
        <v>43</v>
      </c>
      <c r="G4617" s="32" t="s">
        <v>113</v>
      </c>
      <c r="H4617" s="32" t="s">
        <v>113</v>
      </c>
      <c r="I4617" s="32" t="s">
        <v>113</v>
      </c>
    </row>
    <row r="4618" spans="1:9" x14ac:dyDescent="0.25">
      <c r="A4618" t="str">
        <f>IF(AND($C4618="Area (ha)",$E4618="Fully converted"),SUMIFS(UK!$E$9:$E$77,UK!$C$9:$C$77,Data!$H6896),IF(AND($C4618="Area (ha)",$E4618="In conversion"),SUMIFS(UK!$F$9:$F$77,UK!$C$9:$C$77,Data!$H6896),IF(AND($C4618="Area (ha)",$E4618="Total"),SUMIFS(UK!$F$9:$F$77,UK!$C$9:$C$77,Data!$H6896),IF(AND($C4618="Tonne",$E4618="Fully converted"),SUMIFS(UK!$F$9:$F$77,UK!$C$9:$C$77,Data!$H6896),""))))</f>
        <v/>
      </c>
      <c r="B4618" t="s">
        <v>45</v>
      </c>
      <c r="C4618" t="s">
        <v>144</v>
      </c>
      <c r="D4618" t="s">
        <v>49</v>
      </c>
      <c r="E4618" t="s">
        <v>142</v>
      </c>
      <c r="F4618" s="32" t="s">
        <v>43</v>
      </c>
      <c r="G4618" s="32" t="s">
        <v>135</v>
      </c>
      <c r="H4618" s="32" t="s">
        <v>135</v>
      </c>
      <c r="I4618" s="32" t="s">
        <v>135</v>
      </c>
    </row>
    <row r="4619" spans="1:9" x14ac:dyDescent="0.25">
      <c r="A4619" t="str">
        <f>IF(AND($C4619="Area (ha)",$E4619="Fully converted"),SUMIFS(UK!$E$9:$E$77,UK!$C$9:$C$77,Data!$H6897),IF(AND($C4619="Area (ha)",$E4619="In conversion"),SUMIFS(UK!$F$9:$F$77,UK!$C$9:$C$77,Data!$H6897),IF(AND($C4619="Area (ha)",$E4619="Total"),SUMIFS(UK!$F$9:$F$77,UK!$C$9:$C$77,Data!$H6897),IF(AND($C4619="Tonne",$E4619="Fully converted"),SUMIFS(UK!$F$9:$F$77,UK!$C$9:$C$77,Data!$H6897),""))))</f>
        <v/>
      </c>
      <c r="B4619" t="s">
        <v>45</v>
      </c>
      <c r="C4619" t="s">
        <v>144</v>
      </c>
      <c r="D4619" t="s">
        <v>49</v>
      </c>
      <c r="E4619" t="s">
        <v>142</v>
      </c>
      <c r="F4619" s="32" t="s">
        <v>43</v>
      </c>
      <c r="G4619" s="32" t="s">
        <v>115</v>
      </c>
      <c r="H4619" s="32" t="s">
        <v>115</v>
      </c>
      <c r="I4619" s="32" t="s">
        <v>115</v>
      </c>
    </row>
    <row r="4620" spans="1:9" x14ac:dyDescent="0.25">
      <c r="A4620" t="str">
        <f>IF(AND($C4620="Area (ha)",$E4620="Fully converted"),SUMIFS(UK!$E$9:$E$77,UK!$C$9:$C$77,Data!$H6898),IF(AND($C4620="Area (ha)",$E4620="In conversion"),SUMIFS(UK!$F$9:$F$77,UK!$C$9:$C$77,Data!$H6898),IF(AND($C4620="Area (ha)",$E4620="Total"),SUMIFS(UK!$F$9:$F$77,UK!$C$9:$C$77,Data!$H6898),IF(AND($C4620="Tonne",$E4620="Fully converted"),SUMIFS(UK!$F$9:$F$77,UK!$C$9:$C$77,Data!$H6898),""))))</f>
        <v/>
      </c>
      <c r="B4620" t="s">
        <v>45</v>
      </c>
      <c r="C4620" t="s">
        <v>144</v>
      </c>
      <c r="D4620" t="s">
        <v>49</v>
      </c>
      <c r="E4620" t="s">
        <v>142</v>
      </c>
      <c r="F4620" s="32" t="s">
        <v>43</v>
      </c>
      <c r="G4620" s="32" t="s">
        <v>116</v>
      </c>
      <c r="H4620" s="32" t="s">
        <v>116</v>
      </c>
      <c r="I4620" s="32" t="s">
        <v>116</v>
      </c>
    </row>
    <row r="4621" spans="1:9" x14ac:dyDescent="0.25">
      <c r="A4621" t="str">
        <f>IF(AND($C4621="Area (ha)",$E4621="Fully converted"),SUMIFS(UK!$E$9:$E$77,UK!$C$9:$C$77,Data!$H6899),IF(AND($C4621="Area (ha)",$E4621="In conversion"),SUMIFS(UK!$F$9:$F$77,UK!$C$9:$C$77,Data!$H6899),IF(AND($C4621="Area (ha)",$E4621="Total"),SUMIFS(UK!$F$9:$F$77,UK!$C$9:$C$77,Data!$H6899),IF(AND($C4621="Tonne",$E4621="Fully converted"),SUMIFS(UK!$F$9:$F$77,UK!$C$9:$C$77,Data!$H6899),""))))</f>
        <v/>
      </c>
      <c r="B4621" t="s">
        <v>45</v>
      </c>
      <c r="C4621" t="s">
        <v>144</v>
      </c>
      <c r="D4621" t="s">
        <v>49</v>
      </c>
      <c r="E4621" t="s">
        <v>142</v>
      </c>
      <c r="F4621" s="32" t="s">
        <v>43</v>
      </c>
      <c r="G4621" s="32" t="s">
        <v>117</v>
      </c>
      <c r="H4621" s="32" t="s">
        <v>117</v>
      </c>
      <c r="I4621" s="32" t="s">
        <v>117</v>
      </c>
    </row>
    <row r="4622" spans="1:9" x14ac:dyDescent="0.25">
      <c r="A4622" t="str">
        <f>IF(AND($C4622="Area (ha)",$E4622="Fully converted"),SUMIFS(UK!$E$9:$E$77,UK!$C$9:$C$77,Data!$H6900),IF(AND($C4622="Area (ha)",$E4622="In conversion"),SUMIFS(UK!$F$9:$F$77,UK!$C$9:$C$77,Data!$H6900),IF(AND($C4622="Area (ha)",$E4622="Total"),SUMIFS(UK!$F$9:$F$77,UK!$C$9:$C$77,Data!$H6900),IF(AND($C4622="Tonne",$E4622="Fully converted"),SUMIFS(UK!$F$9:$F$77,UK!$C$9:$C$77,Data!$H6900),""))))</f>
        <v/>
      </c>
      <c r="B4622" t="s">
        <v>45</v>
      </c>
      <c r="C4622" t="s">
        <v>144</v>
      </c>
      <c r="D4622" t="s">
        <v>49</v>
      </c>
      <c r="E4622" t="s">
        <v>142</v>
      </c>
      <c r="F4622" s="32" t="s">
        <v>43</v>
      </c>
      <c r="G4622" s="32" t="s">
        <v>136</v>
      </c>
      <c r="H4622" s="32" t="s">
        <v>136</v>
      </c>
      <c r="I4622" s="32" t="s">
        <v>136</v>
      </c>
    </row>
    <row r="4623" spans="1:9" x14ac:dyDescent="0.25">
      <c r="A4623" t="str">
        <f>IF(AND($C4623="Area (ha)",$E4623="Fully converted"),SUMIFS(UK!$E$9:$E$77,UK!$C$9:$C$77,Data!$H6901),IF(AND($C4623="Area (ha)",$E4623="In conversion"),SUMIFS(UK!$F$9:$F$77,UK!$C$9:$C$77,Data!$H6901),IF(AND($C4623="Area (ha)",$E4623="Total"),SUMIFS(UK!$F$9:$F$77,UK!$C$9:$C$77,Data!$H6901),IF(AND($C4623="Tonne",$E4623="Fully converted"),SUMIFS(UK!$F$9:$F$77,UK!$C$9:$C$77,Data!$H6901),""))))</f>
        <v/>
      </c>
      <c r="B4623" t="s">
        <v>45</v>
      </c>
      <c r="C4623" t="s">
        <v>144</v>
      </c>
      <c r="D4623" t="s">
        <v>49</v>
      </c>
      <c r="E4623" t="s">
        <v>142</v>
      </c>
      <c r="F4623" s="32" t="s">
        <v>43</v>
      </c>
      <c r="G4623" s="32" t="s">
        <v>137</v>
      </c>
      <c r="H4623" s="32" t="s">
        <v>137</v>
      </c>
      <c r="I4623" s="32" t="s">
        <v>137</v>
      </c>
    </row>
    <row r="4624" spans="1:9" x14ac:dyDescent="0.25">
      <c r="A4624" t="str">
        <f>IF(AND($C4624="Area (ha)",$E4624="Fully converted"),SUMIFS(UK!$E$9:$E$77,UK!$C$9:$C$77,Data!$H6902),IF(AND($C4624="Area (ha)",$E4624="In conversion"),SUMIFS(UK!$F$9:$F$77,UK!$C$9:$C$77,Data!$H6902),IF(AND($C4624="Area (ha)",$E4624="Total"),SUMIFS(UK!$F$9:$F$77,UK!$C$9:$C$77,Data!$H6902),IF(AND($C4624="Tonne",$E4624="Fully converted"),SUMIFS(UK!$F$9:$F$77,UK!$C$9:$C$77,Data!$H6902),""))))</f>
        <v/>
      </c>
      <c r="B4624" t="s">
        <v>45</v>
      </c>
      <c r="C4624" t="s">
        <v>144</v>
      </c>
      <c r="D4624" t="s">
        <v>49</v>
      </c>
      <c r="E4624" t="s">
        <v>142</v>
      </c>
      <c r="F4624" s="32" t="s">
        <v>43</v>
      </c>
      <c r="G4624" s="32" t="s">
        <v>119</v>
      </c>
      <c r="H4624" s="32" t="s">
        <v>119</v>
      </c>
      <c r="I4624" s="32" t="s">
        <v>119</v>
      </c>
    </row>
    <row r="4625" spans="1:9" x14ac:dyDescent="0.25">
      <c r="A4625" t="str">
        <f>IF(AND($C4625="Area (ha)",$E4625="Fully converted"),SUMIFS(UK!$E$9:$E$77,UK!$C$9:$C$77,Data!$H6903),IF(AND($C4625="Area (ha)",$E4625="In conversion"),SUMIFS(UK!$F$9:$F$77,UK!$C$9:$C$77,Data!$H6903),IF(AND($C4625="Area (ha)",$E4625="Total"),SUMIFS(UK!$F$9:$F$77,UK!$C$9:$C$77,Data!$H6903),IF(AND($C4625="Tonne",$E4625="Fully converted"),SUMIFS(UK!$F$9:$F$77,UK!$C$9:$C$77,Data!$H6903),""))))</f>
        <v/>
      </c>
      <c r="B4625" t="s">
        <v>45</v>
      </c>
      <c r="C4625" t="s">
        <v>144</v>
      </c>
      <c r="D4625" t="s">
        <v>49</v>
      </c>
      <c r="E4625" t="s">
        <v>142</v>
      </c>
      <c r="F4625" s="32" t="s">
        <v>44</v>
      </c>
      <c r="G4625" s="32" t="s">
        <v>146</v>
      </c>
      <c r="H4625" s="32" t="s">
        <v>146</v>
      </c>
      <c r="I4625" s="32" t="s">
        <v>52</v>
      </c>
    </row>
    <row r="4626" spans="1:9" x14ac:dyDescent="0.25">
      <c r="A4626" t="str">
        <f>IF(AND($C4626="Area (ha)",$E4626="Fully converted"),SUMIFS(UK!$E$9:$E$77,UK!$C$9:$C$77,Data!$H6904),IF(AND($C4626="Area (ha)",$E4626="In conversion"),SUMIFS(UK!$F$9:$F$77,UK!$C$9:$C$77,Data!$H6904),IF(AND($C4626="Area (ha)",$E4626="Total"),SUMIFS(UK!$F$9:$F$77,UK!$C$9:$C$77,Data!$H6904),IF(AND($C4626="Tonne",$E4626="Fully converted"),SUMIFS(UK!$F$9:$F$77,UK!$C$9:$C$77,Data!$H6904),""))))</f>
        <v/>
      </c>
      <c r="B4626" t="s">
        <v>45</v>
      </c>
      <c r="C4626" t="s">
        <v>144</v>
      </c>
      <c r="D4626" t="s">
        <v>49</v>
      </c>
      <c r="E4626" t="s">
        <v>142</v>
      </c>
      <c r="F4626" s="32" t="s">
        <v>44</v>
      </c>
      <c r="G4626" s="32" t="s">
        <v>53</v>
      </c>
      <c r="H4626" s="32" t="s">
        <v>53</v>
      </c>
      <c r="I4626" s="32" t="s">
        <v>53</v>
      </c>
    </row>
    <row r="4627" spans="1:9" x14ac:dyDescent="0.25">
      <c r="A4627" t="str">
        <f>IF(AND($C4627="Area (ha)",$E4627="Fully converted"),SUMIFS(UK!$E$9:$E$77,UK!$C$9:$C$77,Data!$H6905),IF(AND($C4627="Area (ha)",$E4627="In conversion"),SUMIFS(UK!$F$9:$F$77,UK!$C$9:$C$77,Data!$H6905),IF(AND($C4627="Area (ha)",$E4627="Total"),SUMIFS(UK!$F$9:$F$77,UK!$C$9:$C$77,Data!$H6905),IF(AND($C4627="Tonne",$E4627="Fully converted"),SUMIFS(UK!$F$9:$F$77,UK!$C$9:$C$77,Data!$H6905),""))))</f>
        <v/>
      </c>
      <c r="B4627" t="s">
        <v>45</v>
      </c>
      <c r="C4627" t="s">
        <v>144</v>
      </c>
      <c r="D4627" t="s">
        <v>49</v>
      </c>
      <c r="E4627" t="s">
        <v>142</v>
      </c>
      <c r="F4627" s="32" t="s">
        <v>44</v>
      </c>
      <c r="G4627" s="32" t="s">
        <v>54</v>
      </c>
      <c r="H4627" s="32" t="s">
        <v>54</v>
      </c>
      <c r="I4627" s="32" t="s">
        <v>54</v>
      </c>
    </row>
    <row r="4628" spans="1:9" x14ac:dyDescent="0.25">
      <c r="A4628" t="str">
        <f>IF(AND($C4628="Area (ha)",$E4628="Fully converted"),SUMIFS(UK!$E$9:$E$77,UK!$C$9:$C$77,Data!$H6906),IF(AND($C4628="Area (ha)",$E4628="In conversion"),SUMIFS(UK!$F$9:$F$77,UK!$C$9:$C$77,Data!$H6906),IF(AND($C4628="Area (ha)",$E4628="Total"),SUMIFS(UK!$F$9:$F$77,UK!$C$9:$C$77,Data!$H6906),IF(AND($C4628="Tonne",$E4628="Fully converted"),SUMIFS(UK!$F$9:$F$77,UK!$C$9:$C$77,Data!$H6906),""))))</f>
        <v/>
      </c>
      <c r="B4628" t="s">
        <v>45</v>
      </c>
      <c r="C4628" t="s">
        <v>144</v>
      </c>
      <c r="D4628" t="s">
        <v>49</v>
      </c>
      <c r="E4628" t="s">
        <v>142</v>
      </c>
      <c r="F4628" s="32" t="s">
        <v>44</v>
      </c>
      <c r="G4628" s="32" t="s">
        <v>55</v>
      </c>
      <c r="H4628" s="32" t="s">
        <v>55</v>
      </c>
      <c r="I4628" s="32" t="s">
        <v>55</v>
      </c>
    </row>
    <row r="4629" spans="1:9" x14ac:dyDescent="0.25">
      <c r="A4629" t="str">
        <f>IF(AND($C4629="Area (ha)",$E4629="Fully converted"),SUMIFS(UK!$E$9:$E$77,UK!$C$9:$C$77,Data!$H6907),IF(AND($C4629="Area (ha)",$E4629="In conversion"),SUMIFS(UK!$F$9:$F$77,UK!$C$9:$C$77,Data!$H6907),IF(AND($C4629="Area (ha)",$E4629="Total"),SUMIFS(UK!$F$9:$F$77,UK!$C$9:$C$77,Data!$H6907),IF(AND($C4629="Tonne",$E4629="Fully converted"),SUMIFS(UK!$F$9:$F$77,UK!$C$9:$C$77,Data!$H6907),""))))</f>
        <v/>
      </c>
      <c r="B4629" t="s">
        <v>45</v>
      </c>
      <c r="C4629" t="s">
        <v>144</v>
      </c>
      <c r="D4629" t="s">
        <v>49</v>
      </c>
      <c r="E4629" t="s">
        <v>142</v>
      </c>
      <c r="F4629" s="32" t="s">
        <v>44</v>
      </c>
      <c r="G4629" s="32" t="s">
        <v>122</v>
      </c>
      <c r="H4629" s="32" t="s">
        <v>122</v>
      </c>
      <c r="I4629" s="32" t="s">
        <v>122</v>
      </c>
    </row>
    <row r="4630" spans="1:9" x14ac:dyDescent="0.25">
      <c r="A4630" t="str">
        <f>IF(AND($C4630="Area (ha)",$E4630="Fully converted"),SUMIFS(UK!$E$9:$E$77,UK!$C$9:$C$77,Data!$H6908),IF(AND($C4630="Area (ha)",$E4630="In conversion"),SUMIFS(UK!$F$9:$F$77,UK!$C$9:$C$77,Data!$H6908),IF(AND($C4630="Area (ha)",$E4630="Total"),SUMIFS(UK!$F$9:$F$77,UK!$C$9:$C$77,Data!$H6908),IF(AND($C4630="Tonne",$E4630="Fully converted"),SUMIFS(UK!$F$9:$F$77,UK!$C$9:$C$77,Data!$H6908),""))))</f>
        <v/>
      </c>
      <c r="B4630" t="s">
        <v>45</v>
      </c>
      <c r="C4630" t="s">
        <v>144</v>
      </c>
      <c r="D4630" t="s">
        <v>49</v>
      </c>
      <c r="E4630" t="s">
        <v>142</v>
      </c>
      <c r="F4630" s="32" t="s">
        <v>44</v>
      </c>
      <c r="G4630" s="32" t="s">
        <v>57</v>
      </c>
      <c r="H4630" s="32" t="s">
        <v>148</v>
      </c>
      <c r="I4630" s="32" t="s">
        <v>57</v>
      </c>
    </row>
    <row r="4631" spans="1:9" x14ac:dyDescent="0.25">
      <c r="A4631" t="str">
        <f>IF(AND($C4631="Area (ha)",$E4631="Fully converted"),SUMIFS(UK!$E$9:$E$77,UK!$C$9:$C$77,Data!$H6909),IF(AND($C4631="Area (ha)",$E4631="In conversion"),SUMIFS(UK!$F$9:$F$77,UK!$C$9:$C$77,Data!$H6909),IF(AND($C4631="Area (ha)",$E4631="Total"),SUMIFS(UK!$F$9:$F$77,UK!$C$9:$C$77,Data!$H6909),IF(AND($C4631="Tonne",$E4631="Fully converted"),SUMIFS(UK!$F$9:$F$77,UK!$C$9:$C$77,Data!$H6909),""))))</f>
        <v/>
      </c>
      <c r="B4631" t="s">
        <v>45</v>
      </c>
      <c r="C4631" t="s">
        <v>144</v>
      </c>
      <c r="D4631" t="s">
        <v>49</v>
      </c>
      <c r="E4631" t="s">
        <v>142</v>
      </c>
      <c r="F4631" s="32" t="s">
        <v>44</v>
      </c>
      <c r="G4631" s="32" t="s">
        <v>58</v>
      </c>
      <c r="H4631" s="32" t="s">
        <v>58</v>
      </c>
      <c r="I4631" s="32" t="s">
        <v>58</v>
      </c>
    </row>
    <row r="4632" spans="1:9" x14ac:dyDescent="0.25">
      <c r="A4632" t="str">
        <f>IF(AND($C4632="Area (ha)",$E4632="Fully converted"),SUMIFS(UK!$E$9:$E$77,UK!$C$9:$C$77,Data!$H6910),IF(AND($C4632="Area (ha)",$E4632="In conversion"),SUMIFS(UK!$F$9:$F$77,UK!$C$9:$C$77,Data!$H6910),IF(AND($C4632="Area (ha)",$E4632="Total"),SUMIFS(UK!$F$9:$F$77,UK!$C$9:$C$77,Data!$H6910),IF(AND($C4632="Tonne",$E4632="Fully converted"),SUMIFS(UK!$F$9:$F$77,UK!$C$9:$C$77,Data!$H6910),""))))</f>
        <v/>
      </c>
      <c r="B4632" t="s">
        <v>45</v>
      </c>
      <c r="C4632" t="s">
        <v>144</v>
      </c>
      <c r="D4632" t="s">
        <v>49</v>
      </c>
      <c r="E4632" t="s">
        <v>142</v>
      </c>
      <c r="F4632" s="32" t="s">
        <v>44</v>
      </c>
      <c r="G4632" s="32" t="s">
        <v>59</v>
      </c>
      <c r="H4632" s="32" t="s">
        <v>59</v>
      </c>
      <c r="I4632" s="32" t="s">
        <v>59</v>
      </c>
    </row>
    <row r="4633" spans="1:9" x14ac:dyDescent="0.25">
      <c r="A4633" t="str">
        <f>IF(AND($C4633="Area (ha)",$E4633="Fully converted"),SUMIFS(UK!$E$9:$E$77,UK!$C$9:$C$77,Data!$H6911),IF(AND($C4633="Area (ha)",$E4633="In conversion"),SUMIFS(UK!$F$9:$F$77,UK!$C$9:$C$77,Data!$H6911),IF(AND($C4633="Area (ha)",$E4633="Total"),SUMIFS(UK!$F$9:$F$77,UK!$C$9:$C$77,Data!$H6911),IF(AND($C4633="Tonne",$E4633="Fully converted"),SUMIFS(UK!$F$9:$F$77,UK!$C$9:$C$77,Data!$H6911),""))))</f>
        <v/>
      </c>
      <c r="B4633" t="s">
        <v>45</v>
      </c>
      <c r="C4633" t="s">
        <v>144</v>
      </c>
      <c r="D4633" t="s">
        <v>49</v>
      </c>
      <c r="E4633" t="s">
        <v>142</v>
      </c>
      <c r="F4633" s="32" t="s">
        <v>44</v>
      </c>
      <c r="G4633" s="32" t="s">
        <v>60</v>
      </c>
      <c r="H4633" s="32" t="s">
        <v>60</v>
      </c>
      <c r="I4633" s="32" t="s">
        <v>60</v>
      </c>
    </row>
    <row r="4634" spans="1:9" x14ac:dyDescent="0.25">
      <c r="A4634" t="str">
        <f>IF(AND($C4634="Area (ha)",$E4634="Fully converted"),SUMIFS(UK!$E$9:$E$77,UK!$C$9:$C$77,Data!$H6912),IF(AND($C4634="Area (ha)",$E4634="In conversion"),SUMIFS(UK!$F$9:$F$77,UK!$C$9:$C$77,Data!$H6912),IF(AND($C4634="Area (ha)",$E4634="Total"),SUMIFS(UK!$F$9:$F$77,UK!$C$9:$C$77,Data!$H6912),IF(AND($C4634="Tonne",$E4634="Fully converted"),SUMIFS(UK!$F$9:$F$77,UK!$C$9:$C$77,Data!$H6912),""))))</f>
        <v/>
      </c>
      <c r="B4634" t="s">
        <v>45</v>
      </c>
      <c r="C4634" t="s">
        <v>144</v>
      </c>
      <c r="D4634" t="s">
        <v>49</v>
      </c>
      <c r="E4634" t="s">
        <v>142</v>
      </c>
      <c r="F4634" s="32" t="s">
        <v>44</v>
      </c>
      <c r="G4634" s="32" t="s">
        <v>61</v>
      </c>
      <c r="H4634" s="32" t="s">
        <v>61</v>
      </c>
      <c r="I4634" s="32" t="s">
        <v>61</v>
      </c>
    </row>
    <row r="4635" spans="1:9" x14ac:dyDescent="0.25">
      <c r="A4635" t="str">
        <f>IF(AND($C4635="Area (ha)",$E4635="Fully converted"),SUMIFS(UK!$E$9:$E$77,UK!$C$9:$C$77,Data!$H6913),IF(AND($C4635="Area (ha)",$E4635="In conversion"),SUMIFS(UK!$F$9:$F$77,UK!$C$9:$C$77,Data!$H6913),IF(AND($C4635="Area (ha)",$E4635="Total"),SUMIFS(UK!$F$9:$F$77,UK!$C$9:$C$77,Data!$H6913),IF(AND($C4635="Tonne",$E4635="Fully converted"),SUMIFS(UK!$F$9:$F$77,UK!$C$9:$C$77,Data!$H6913),""))))</f>
        <v/>
      </c>
      <c r="B4635" t="s">
        <v>45</v>
      </c>
      <c r="C4635" t="s">
        <v>144</v>
      </c>
      <c r="D4635" t="s">
        <v>49</v>
      </c>
      <c r="E4635" t="s">
        <v>142</v>
      </c>
      <c r="F4635" s="32" t="s">
        <v>44</v>
      </c>
      <c r="G4635" s="32" t="s">
        <v>62</v>
      </c>
      <c r="H4635" s="32" t="s">
        <v>62</v>
      </c>
      <c r="I4635" s="32" t="s">
        <v>62</v>
      </c>
    </row>
    <row r="4636" spans="1:9" x14ac:dyDescent="0.25">
      <c r="A4636" t="str">
        <f>IF(AND($C4636="Area (ha)",$E4636="Fully converted"),SUMIFS(UK!$E$9:$E$77,UK!$C$9:$C$77,Data!$H6914),IF(AND($C4636="Area (ha)",$E4636="In conversion"),SUMIFS(UK!$F$9:$F$77,UK!$C$9:$C$77,Data!$H6914),IF(AND($C4636="Area (ha)",$E4636="Total"),SUMIFS(UK!$F$9:$F$77,UK!$C$9:$C$77,Data!$H6914),IF(AND($C4636="Tonne",$E4636="Fully converted"),SUMIFS(UK!$F$9:$F$77,UK!$C$9:$C$77,Data!$H6914),""))))</f>
        <v/>
      </c>
      <c r="B4636" t="s">
        <v>45</v>
      </c>
      <c r="C4636" t="s">
        <v>144</v>
      </c>
      <c r="D4636" t="s">
        <v>49</v>
      </c>
      <c r="E4636" t="s">
        <v>142</v>
      </c>
      <c r="F4636" s="32" t="s">
        <v>44</v>
      </c>
      <c r="G4636" s="32" t="s">
        <v>63</v>
      </c>
      <c r="H4636" s="32" t="s">
        <v>63</v>
      </c>
      <c r="I4636" s="32" t="s">
        <v>63</v>
      </c>
    </row>
    <row r="4637" spans="1:9" x14ac:dyDescent="0.25">
      <c r="A4637" t="str">
        <f>IF(AND($C4637="Area (ha)",$E4637="Fully converted"),SUMIFS(UK!$E$9:$E$77,UK!$C$9:$C$77,Data!$H6915),IF(AND($C4637="Area (ha)",$E4637="In conversion"),SUMIFS(UK!$F$9:$F$77,UK!$C$9:$C$77,Data!$H6915),IF(AND($C4637="Area (ha)",$E4637="Total"),SUMIFS(UK!$F$9:$F$77,UK!$C$9:$C$77,Data!$H6915),IF(AND($C4637="Tonne",$E4637="Fully converted"),SUMIFS(UK!$F$9:$F$77,UK!$C$9:$C$77,Data!$H6915),""))))</f>
        <v/>
      </c>
      <c r="B4637" t="s">
        <v>45</v>
      </c>
      <c r="C4637" t="s">
        <v>144</v>
      </c>
      <c r="D4637" t="s">
        <v>49</v>
      </c>
      <c r="E4637" t="s">
        <v>142</v>
      </c>
      <c r="F4637" s="32" t="s">
        <v>44</v>
      </c>
      <c r="G4637" s="32" t="s">
        <v>64</v>
      </c>
      <c r="H4637" s="32" t="s">
        <v>64</v>
      </c>
      <c r="I4637" s="32" t="s">
        <v>64</v>
      </c>
    </row>
    <row r="4638" spans="1:9" x14ac:dyDescent="0.25">
      <c r="A4638" t="str">
        <f>IF(AND($C4638="Area (ha)",$E4638="Fully converted"),SUMIFS(UK!$E$9:$E$77,UK!$C$9:$C$77,Data!$H6916),IF(AND($C4638="Area (ha)",$E4638="In conversion"),SUMIFS(UK!$F$9:$F$77,UK!$C$9:$C$77,Data!$H6916),IF(AND($C4638="Area (ha)",$E4638="Total"),SUMIFS(UK!$F$9:$F$77,UK!$C$9:$C$77,Data!$H6916),IF(AND($C4638="Tonne",$E4638="Fully converted"),SUMIFS(UK!$F$9:$F$77,UK!$C$9:$C$77,Data!$H6916),""))))</f>
        <v/>
      </c>
      <c r="B4638" t="s">
        <v>45</v>
      </c>
      <c r="C4638" t="s">
        <v>144</v>
      </c>
      <c r="D4638" t="s">
        <v>49</v>
      </c>
      <c r="E4638" t="s">
        <v>142</v>
      </c>
      <c r="F4638" s="32" t="s">
        <v>44</v>
      </c>
      <c r="G4638" s="32" t="s">
        <v>123</v>
      </c>
      <c r="H4638" s="32" t="s">
        <v>123</v>
      </c>
      <c r="I4638" s="32" t="s">
        <v>123</v>
      </c>
    </row>
    <row r="4639" spans="1:9" x14ac:dyDescent="0.25">
      <c r="A4639" t="str">
        <f>IF(AND($C4639="Area (ha)",$E4639="Fully converted"),SUMIFS(UK!$E$9:$E$77,UK!$C$9:$C$77,Data!$H6917),IF(AND($C4639="Area (ha)",$E4639="In conversion"),SUMIFS(UK!$F$9:$F$77,UK!$C$9:$C$77,Data!$H6917),IF(AND($C4639="Area (ha)",$E4639="Total"),SUMIFS(UK!$F$9:$F$77,UK!$C$9:$C$77,Data!$H6917),IF(AND($C4639="Tonne",$E4639="Fully converted"),SUMIFS(UK!$F$9:$F$77,UK!$C$9:$C$77,Data!$H6917),""))))</f>
        <v/>
      </c>
      <c r="B4639" t="s">
        <v>45</v>
      </c>
      <c r="C4639" t="s">
        <v>144</v>
      </c>
      <c r="D4639" t="s">
        <v>49</v>
      </c>
      <c r="E4639" t="s">
        <v>142</v>
      </c>
      <c r="F4639" s="32" t="s">
        <v>44</v>
      </c>
      <c r="G4639" s="32" t="s">
        <v>66</v>
      </c>
      <c r="H4639" s="32" t="s">
        <v>66</v>
      </c>
      <c r="I4639" s="32" t="s">
        <v>236</v>
      </c>
    </row>
    <row r="4640" spans="1:9" x14ac:dyDescent="0.25">
      <c r="A4640" t="str">
        <f>IF(AND($C4640="Area (ha)",$E4640="Fully converted"),SUMIFS(UK!$E$9:$E$77,UK!$C$9:$C$77,Data!$H6918),IF(AND($C4640="Area (ha)",$E4640="In conversion"),SUMIFS(UK!$F$9:$F$77,UK!$C$9:$C$77,Data!$H6918),IF(AND($C4640="Area (ha)",$E4640="Total"),SUMIFS(UK!$F$9:$F$77,UK!$C$9:$C$77,Data!$H6918),IF(AND($C4640="Tonne",$E4640="Fully converted"),SUMIFS(UK!$F$9:$F$77,UK!$C$9:$C$77,Data!$H6918),""))))</f>
        <v/>
      </c>
      <c r="B4640" t="s">
        <v>45</v>
      </c>
      <c r="C4640" t="s">
        <v>144</v>
      </c>
      <c r="D4640" t="s">
        <v>49</v>
      </c>
      <c r="E4640" t="s">
        <v>142</v>
      </c>
      <c r="F4640" s="32" t="s">
        <v>44</v>
      </c>
      <c r="G4640" s="32" t="s">
        <v>67</v>
      </c>
      <c r="H4640" s="32" t="s">
        <v>67</v>
      </c>
      <c r="I4640" s="32" t="s">
        <v>67</v>
      </c>
    </row>
    <row r="4641" spans="1:9" x14ac:dyDescent="0.25">
      <c r="A4641" t="str">
        <f>IF(AND($C4641="Area (ha)",$E4641="Fully converted"),SUMIFS(UK!$E$9:$E$77,UK!$C$9:$C$77,Data!$H6919),IF(AND($C4641="Area (ha)",$E4641="In conversion"),SUMIFS(UK!$F$9:$F$77,UK!$C$9:$C$77,Data!$H6919),IF(AND($C4641="Area (ha)",$E4641="Total"),SUMIFS(UK!$F$9:$F$77,UK!$C$9:$C$77,Data!$H6919),IF(AND($C4641="Tonne",$E4641="Fully converted"),SUMIFS(UK!$F$9:$F$77,UK!$C$9:$C$77,Data!$H6919),""))))</f>
        <v/>
      </c>
      <c r="B4641" t="s">
        <v>45</v>
      </c>
      <c r="C4641" t="s">
        <v>144</v>
      </c>
      <c r="D4641" t="s">
        <v>49</v>
      </c>
      <c r="E4641" t="s">
        <v>142</v>
      </c>
      <c r="F4641" s="32" t="s">
        <v>44</v>
      </c>
      <c r="G4641" s="32" t="s">
        <v>68</v>
      </c>
      <c r="H4641" s="32" t="s">
        <v>68</v>
      </c>
      <c r="I4641" s="32" t="s">
        <v>68</v>
      </c>
    </row>
    <row r="4642" spans="1:9" x14ac:dyDescent="0.25">
      <c r="A4642" t="str">
        <f>IF(AND($C4642="Area (ha)",$E4642="Fully converted"),SUMIFS(UK!$E$9:$E$77,UK!$C$9:$C$77,Data!$H6920),IF(AND($C4642="Area (ha)",$E4642="In conversion"),SUMIFS(UK!$F$9:$F$77,UK!$C$9:$C$77,Data!$H6920),IF(AND($C4642="Area (ha)",$E4642="Total"),SUMIFS(UK!$F$9:$F$77,UK!$C$9:$C$77,Data!$H6920),IF(AND($C4642="Tonne",$E4642="Fully converted"),SUMIFS(UK!$F$9:$F$77,UK!$C$9:$C$77,Data!$H6920),""))))</f>
        <v/>
      </c>
      <c r="B4642" t="s">
        <v>45</v>
      </c>
      <c r="C4642" t="s">
        <v>144</v>
      </c>
      <c r="D4642" t="s">
        <v>49</v>
      </c>
      <c r="E4642" t="s">
        <v>142</v>
      </c>
      <c r="F4642" s="32" t="s">
        <v>44</v>
      </c>
      <c r="G4642" s="32" t="s">
        <v>69</v>
      </c>
      <c r="H4642" s="32" t="s">
        <v>69</v>
      </c>
      <c r="I4642" s="32" t="s">
        <v>69</v>
      </c>
    </row>
    <row r="4643" spans="1:9" x14ac:dyDescent="0.25">
      <c r="A4643" t="str">
        <f>IF(AND($C4643="Area (ha)",$E4643="Fully converted"),SUMIFS(UK!$E$9:$E$77,UK!$C$9:$C$77,Data!$H6921),IF(AND($C4643="Area (ha)",$E4643="In conversion"),SUMIFS(UK!$F$9:$F$77,UK!$C$9:$C$77,Data!$H6921),IF(AND($C4643="Area (ha)",$E4643="Total"),SUMIFS(UK!$F$9:$F$77,UK!$C$9:$C$77,Data!$H6921),IF(AND($C4643="Tonne",$E4643="Fully converted"),SUMIFS(UK!$F$9:$F$77,UK!$C$9:$C$77,Data!$H6921),""))))</f>
        <v/>
      </c>
      <c r="B4643" t="s">
        <v>45</v>
      </c>
      <c r="C4643" t="s">
        <v>144</v>
      </c>
      <c r="D4643" t="s">
        <v>49</v>
      </c>
      <c r="E4643" t="s">
        <v>142</v>
      </c>
      <c r="F4643" s="32" t="s">
        <v>44</v>
      </c>
      <c r="G4643" s="32" t="s">
        <v>124</v>
      </c>
      <c r="H4643" s="32" t="s">
        <v>124</v>
      </c>
      <c r="I4643" s="32" t="s">
        <v>124</v>
      </c>
    </row>
    <row r="4644" spans="1:9" x14ac:dyDescent="0.25">
      <c r="A4644" t="str">
        <f>IF(AND($C4644="Area (ha)",$E4644="Fully converted"),SUMIFS(UK!$E$9:$E$77,UK!$C$9:$C$77,Data!$H6922),IF(AND($C4644="Area (ha)",$E4644="In conversion"),SUMIFS(UK!$F$9:$F$77,UK!$C$9:$C$77,Data!$H6922),IF(AND($C4644="Area (ha)",$E4644="Total"),SUMIFS(UK!$F$9:$F$77,UK!$C$9:$C$77,Data!$H6922),IF(AND($C4644="Tonne",$E4644="Fully converted"),SUMIFS(UK!$F$9:$F$77,UK!$C$9:$C$77,Data!$H6922),""))))</f>
        <v/>
      </c>
      <c r="B4644" t="s">
        <v>45</v>
      </c>
      <c r="C4644" t="s">
        <v>144</v>
      </c>
      <c r="D4644" t="s">
        <v>49</v>
      </c>
      <c r="E4644" t="s">
        <v>142</v>
      </c>
      <c r="F4644" s="32" t="s">
        <v>44</v>
      </c>
      <c r="G4644" s="32" t="s">
        <v>71</v>
      </c>
      <c r="H4644" s="32" t="s">
        <v>71</v>
      </c>
      <c r="I4644" s="32" t="s">
        <v>71</v>
      </c>
    </row>
    <row r="4645" spans="1:9" x14ac:dyDescent="0.25">
      <c r="A4645" t="str">
        <f>IF(AND($C4645="Area (ha)",$E4645="Fully converted"),SUMIFS(UK!$E$9:$E$77,UK!$C$9:$C$77,Data!$H6923),IF(AND($C4645="Area (ha)",$E4645="In conversion"),SUMIFS(UK!$F$9:$F$77,UK!$C$9:$C$77,Data!$H6923),IF(AND($C4645="Area (ha)",$E4645="Total"),SUMIFS(UK!$F$9:$F$77,UK!$C$9:$C$77,Data!$H6923),IF(AND($C4645="Tonne",$E4645="Fully converted"),SUMIFS(UK!$F$9:$F$77,UK!$C$9:$C$77,Data!$H6923),""))))</f>
        <v/>
      </c>
      <c r="B4645" t="s">
        <v>45</v>
      </c>
      <c r="C4645" t="s">
        <v>144</v>
      </c>
      <c r="D4645" t="s">
        <v>49</v>
      </c>
      <c r="E4645" t="s">
        <v>142</v>
      </c>
      <c r="F4645" s="32" t="s">
        <v>44</v>
      </c>
      <c r="G4645" s="32" t="s">
        <v>72</v>
      </c>
      <c r="H4645" s="32" t="s">
        <v>72</v>
      </c>
      <c r="I4645" s="32" t="s">
        <v>72</v>
      </c>
    </row>
    <row r="4646" spans="1:9" x14ac:dyDescent="0.25">
      <c r="A4646" t="str">
        <f>IF(AND($C4646="Area (ha)",$E4646="Fully converted"),SUMIFS(UK!$E$9:$E$77,UK!$C$9:$C$77,Data!$H6924),IF(AND($C4646="Area (ha)",$E4646="In conversion"),SUMIFS(UK!$F$9:$F$77,UK!$C$9:$C$77,Data!$H6924),IF(AND($C4646="Area (ha)",$E4646="Total"),SUMIFS(UK!$F$9:$F$77,UK!$C$9:$C$77,Data!$H6924),IF(AND($C4646="Tonne",$E4646="Fully converted"),SUMIFS(UK!$F$9:$F$77,UK!$C$9:$C$77,Data!$H6924),""))))</f>
        <v/>
      </c>
      <c r="B4646" t="s">
        <v>45</v>
      </c>
      <c r="C4646" t="s">
        <v>144</v>
      </c>
      <c r="D4646" t="s">
        <v>49</v>
      </c>
      <c r="E4646" t="s">
        <v>142</v>
      </c>
      <c r="F4646" s="32" t="s">
        <v>44</v>
      </c>
      <c r="G4646" s="32" t="s">
        <v>73</v>
      </c>
      <c r="H4646" s="32" t="s">
        <v>73</v>
      </c>
      <c r="I4646" s="32" t="s">
        <v>73</v>
      </c>
    </row>
    <row r="4647" spans="1:9" x14ac:dyDescent="0.25">
      <c r="A4647" t="str">
        <f>IF(AND($C4647="Area (ha)",$E4647="Fully converted"),SUMIFS(UK!$E$9:$E$77,UK!$C$9:$C$77,Data!$H6925),IF(AND($C4647="Area (ha)",$E4647="In conversion"),SUMIFS(UK!$F$9:$F$77,UK!$C$9:$C$77,Data!$H6925),IF(AND($C4647="Area (ha)",$E4647="Total"),SUMIFS(UK!$F$9:$F$77,UK!$C$9:$C$77,Data!$H6925),IF(AND($C4647="Tonne",$E4647="Fully converted"),SUMIFS(UK!$F$9:$F$77,UK!$C$9:$C$77,Data!$H6925),""))))</f>
        <v/>
      </c>
      <c r="B4647" t="s">
        <v>45</v>
      </c>
      <c r="C4647" t="s">
        <v>144</v>
      </c>
      <c r="D4647" t="s">
        <v>49</v>
      </c>
      <c r="E4647" t="s">
        <v>142</v>
      </c>
      <c r="F4647" s="32" t="s">
        <v>44</v>
      </c>
      <c r="G4647" s="32" t="s">
        <v>74</v>
      </c>
      <c r="H4647" s="32" t="s">
        <v>74</v>
      </c>
      <c r="I4647" s="32" t="s">
        <v>74</v>
      </c>
    </row>
    <row r="4648" spans="1:9" x14ac:dyDescent="0.25">
      <c r="A4648" t="str">
        <f>IF(AND($C4648="Area (ha)",$E4648="Fully converted"),SUMIFS(UK!$E$9:$E$77,UK!$C$9:$C$77,Data!$H6926),IF(AND($C4648="Area (ha)",$E4648="In conversion"),SUMIFS(UK!$F$9:$F$77,UK!$C$9:$C$77,Data!$H6926),IF(AND($C4648="Area (ha)",$E4648="Total"),SUMIFS(UK!$F$9:$F$77,UK!$C$9:$C$77,Data!$H6926),IF(AND($C4648="Tonne",$E4648="Fully converted"),SUMIFS(UK!$F$9:$F$77,UK!$C$9:$C$77,Data!$H6926),""))))</f>
        <v/>
      </c>
      <c r="B4648" t="s">
        <v>45</v>
      </c>
      <c r="C4648" t="s">
        <v>144</v>
      </c>
      <c r="D4648" t="s">
        <v>49</v>
      </c>
      <c r="E4648" t="s">
        <v>142</v>
      </c>
      <c r="F4648" s="32" t="s">
        <v>44</v>
      </c>
      <c r="G4648" s="32" t="s">
        <v>125</v>
      </c>
      <c r="H4648" s="32" t="s">
        <v>75</v>
      </c>
      <c r="I4648" s="32" t="s">
        <v>125</v>
      </c>
    </row>
    <row r="4649" spans="1:9" x14ac:dyDescent="0.25">
      <c r="A4649" t="str">
        <f>IF(AND($C4649="Area (ha)",$E4649="Fully converted"),SUMIFS(UK!$E$9:$E$77,UK!$C$9:$C$77,Data!$H6927),IF(AND($C4649="Area (ha)",$E4649="In conversion"),SUMIFS(UK!$F$9:$F$77,UK!$C$9:$C$77,Data!$H6927),IF(AND($C4649="Area (ha)",$E4649="Total"),SUMIFS(UK!$F$9:$F$77,UK!$C$9:$C$77,Data!$H6927),IF(AND($C4649="Tonne",$E4649="Fully converted"),SUMIFS(UK!$F$9:$F$77,UK!$C$9:$C$77,Data!$H6927),""))))</f>
        <v/>
      </c>
      <c r="B4649" t="s">
        <v>45</v>
      </c>
      <c r="C4649" t="s">
        <v>144</v>
      </c>
      <c r="D4649" t="s">
        <v>49</v>
      </c>
      <c r="E4649" t="s">
        <v>142</v>
      </c>
      <c r="F4649" s="32" t="s">
        <v>44</v>
      </c>
      <c r="G4649" s="32" t="s">
        <v>76</v>
      </c>
      <c r="H4649" s="32" t="s">
        <v>76</v>
      </c>
      <c r="I4649" s="32" t="s">
        <v>76</v>
      </c>
    </row>
    <row r="4650" spans="1:9" x14ac:dyDescent="0.25">
      <c r="A4650" t="str">
        <f>IF(AND($C4650="Area (ha)",$E4650="Fully converted"),SUMIFS(UK!$E$9:$E$77,UK!$C$9:$C$77,Data!$H6928),IF(AND($C4650="Area (ha)",$E4650="In conversion"),SUMIFS(UK!$F$9:$F$77,UK!$C$9:$C$77,Data!$H6928),IF(AND($C4650="Area (ha)",$E4650="Total"),SUMIFS(UK!$F$9:$F$77,UK!$C$9:$C$77,Data!$H6928),IF(AND($C4650="Tonne",$E4650="Fully converted"),SUMIFS(UK!$F$9:$F$77,UK!$C$9:$C$77,Data!$H6928),""))))</f>
        <v/>
      </c>
      <c r="B4650" t="s">
        <v>45</v>
      </c>
      <c r="C4650" t="s">
        <v>144</v>
      </c>
      <c r="D4650" t="s">
        <v>49</v>
      </c>
      <c r="E4650" t="s">
        <v>142</v>
      </c>
      <c r="F4650" s="32" t="s">
        <v>44</v>
      </c>
      <c r="G4650" s="32" t="s">
        <v>77</v>
      </c>
      <c r="H4650" s="32" t="s">
        <v>77</v>
      </c>
      <c r="I4650" s="32" t="s">
        <v>77</v>
      </c>
    </row>
    <row r="4651" spans="1:9" x14ac:dyDescent="0.25">
      <c r="A4651" t="str">
        <f>IF(AND($C4651="Area (ha)",$E4651="Fully converted"),SUMIFS(UK!$E$9:$E$77,UK!$C$9:$C$77,Data!$H6929),IF(AND($C4651="Area (ha)",$E4651="In conversion"),SUMIFS(UK!$F$9:$F$77,UK!$C$9:$C$77,Data!$H6929),IF(AND($C4651="Area (ha)",$E4651="Total"),SUMIFS(UK!$F$9:$F$77,UK!$C$9:$C$77,Data!$H6929),IF(AND($C4651="Tonne",$E4651="Fully converted"),SUMIFS(UK!$F$9:$F$77,UK!$C$9:$C$77,Data!$H6929),""))))</f>
        <v/>
      </c>
      <c r="B4651" t="s">
        <v>45</v>
      </c>
      <c r="C4651" t="s">
        <v>144</v>
      </c>
      <c r="D4651" t="s">
        <v>49</v>
      </c>
      <c r="E4651" t="s">
        <v>142</v>
      </c>
      <c r="F4651" s="32" t="s">
        <v>44</v>
      </c>
      <c r="G4651" s="32" t="s">
        <v>78</v>
      </c>
      <c r="H4651" s="32" t="s">
        <v>78</v>
      </c>
      <c r="I4651" s="32" t="s">
        <v>78</v>
      </c>
    </row>
    <row r="4652" spans="1:9" x14ac:dyDescent="0.25">
      <c r="A4652" t="str">
        <f>IF(AND($C4652="Area (ha)",$E4652="Fully converted"),SUMIFS(UK!$E$9:$E$77,UK!$C$9:$C$77,Data!$H6930),IF(AND($C4652="Area (ha)",$E4652="In conversion"),SUMIFS(UK!$F$9:$F$77,UK!$C$9:$C$77,Data!$H6930),IF(AND($C4652="Area (ha)",$E4652="Total"),SUMIFS(UK!$F$9:$F$77,UK!$C$9:$C$77,Data!$H6930),IF(AND($C4652="Tonne",$E4652="Fully converted"),SUMIFS(UK!$F$9:$F$77,UK!$C$9:$C$77,Data!$H6930),""))))</f>
        <v/>
      </c>
      <c r="B4652" t="s">
        <v>45</v>
      </c>
      <c r="C4652" t="s">
        <v>144</v>
      </c>
      <c r="D4652" t="s">
        <v>49</v>
      </c>
      <c r="E4652" t="s">
        <v>142</v>
      </c>
      <c r="F4652" s="32" t="s">
        <v>44</v>
      </c>
      <c r="G4652" s="32" t="s">
        <v>126</v>
      </c>
      <c r="H4652" s="32" t="s">
        <v>126</v>
      </c>
      <c r="I4652" s="32" t="s">
        <v>126</v>
      </c>
    </row>
    <row r="4653" spans="1:9" x14ac:dyDescent="0.25">
      <c r="A4653" t="str">
        <f>IF(AND($C4653="Area (ha)",$E4653="Fully converted"),SUMIFS(UK!$E$9:$E$77,UK!$C$9:$C$77,Data!$H6931),IF(AND($C4653="Area (ha)",$E4653="In conversion"),SUMIFS(UK!$F$9:$F$77,UK!$C$9:$C$77,Data!$H6931),IF(AND($C4653="Area (ha)",$E4653="Total"),SUMIFS(UK!$F$9:$F$77,UK!$C$9:$C$77,Data!$H6931),IF(AND($C4653="Tonne",$E4653="Fully converted"),SUMIFS(UK!$F$9:$F$77,UK!$C$9:$C$77,Data!$H6931),""))))</f>
        <v/>
      </c>
      <c r="B4653" t="s">
        <v>45</v>
      </c>
      <c r="C4653" t="s">
        <v>144</v>
      </c>
      <c r="D4653" t="s">
        <v>49</v>
      </c>
      <c r="E4653" t="s">
        <v>142</v>
      </c>
      <c r="F4653" s="32" t="s">
        <v>44</v>
      </c>
      <c r="G4653" s="32" t="s">
        <v>80</v>
      </c>
      <c r="H4653" s="32" t="s">
        <v>80</v>
      </c>
      <c r="I4653" s="32" t="s">
        <v>80</v>
      </c>
    </row>
    <row r="4654" spans="1:9" x14ac:dyDescent="0.25">
      <c r="A4654" t="str">
        <f>IF(AND($C4654="Area (ha)",$E4654="Fully converted"),SUMIFS(UK!$E$9:$E$77,UK!$C$9:$C$77,Data!$H6932),IF(AND($C4654="Area (ha)",$E4654="In conversion"),SUMIFS(UK!$F$9:$F$77,UK!$C$9:$C$77,Data!$H6932),IF(AND($C4654="Area (ha)",$E4654="Total"),SUMIFS(UK!$F$9:$F$77,UK!$C$9:$C$77,Data!$H6932),IF(AND($C4654="Tonne",$E4654="Fully converted"),SUMIFS(UK!$F$9:$F$77,UK!$C$9:$C$77,Data!$H6932),""))))</f>
        <v/>
      </c>
      <c r="B4654" t="s">
        <v>45</v>
      </c>
      <c r="C4654" t="s">
        <v>144</v>
      </c>
      <c r="D4654" t="s">
        <v>49</v>
      </c>
      <c r="E4654" t="s">
        <v>142</v>
      </c>
      <c r="F4654" s="32" t="s">
        <v>44</v>
      </c>
      <c r="G4654" s="32" t="s">
        <v>81</v>
      </c>
      <c r="H4654" s="32" t="s">
        <v>81</v>
      </c>
      <c r="I4654" s="32" t="s">
        <v>81</v>
      </c>
    </row>
    <row r="4655" spans="1:9" x14ac:dyDescent="0.25">
      <c r="A4655" t="str">
        <f>IF(AND($C4655="Area (ha)",$E4655="Fully converted"),SUMIFS(UK!$E$9:$E$77,UK!$C$9:$C$77,Data!$H6933),IF(AND($C4655="Area (ha)",$E4655="In conversion"),SUMIFS(UK!$F$9:$F$77,UK!$C$9:$C$77,Data!$H6933),IF(AND($C4655="Area (ha)",$E4655="Total"),SUMIFS(UK!$F$9:$F$77,UK!$C$9:$C$77,Data!$H6933),IF(AND($C4655="Tonne",$E4655="Fully converted"),SUMIFS(UK!$F$9:$F$77,UK!$C$9:$C$77,Data!$H6933),""))))</f>
        <v/>
      </c>
      <c r="B4655" t="s">
        <v>45</v>
      </c>
      <c r="C4655" t="s">
        <v>144</v>
      </c>
      <c r="D4655" t="s">
        <v>49</v>
      </c>
      <c r="E4655" t="s">
        <v>142</v>
      </c>
      <c r="F4655" s="32" t="s">
        <v>44</v>
      </c>
      <c r="G4655" s="32" t="s">
        <v>82</v>
      </c>
      <c r="H4655" s="32" t="s">
        <v>82</v>
      </c>
      <c r="I4655" s="32" t="s">
        <v>82</v>
      </c>
    </row>
    <row r="4656" spans="1:9" x14ac:dyDescent="0.25">
      <c r="A4656" t="str">
        <f>IF(AND($C4656="Area (ha)",$E4656="Fully converted"),SUMIFS(UK!$E$9:$E$77,UK!$C$9:$C$77,Data!$H6934),IF(AND($C4656="Area (ha)",$E4656="In conversion"),SUMIFS(UK!$F$9:$F$77,UK!$C$9:$C$77,Data!$H6934),IF(AND($C4656="Area (ha)",$E4656="Total"),SUMIFS(UK!$F$9:$F$77,UK!$C$9:$C$77,Data!$H6934),IF(AND($C4656="Tonne",$E4656="Fully converted"),SUMIFS(UK!$F$9:$F$77,UK!$C$9:$C$77,Data!$H6934),""))))</f>
        <v/>
      </c>
      <c r="B4656" t="s">
        <v>45</v>
      </c>
      <c r="C4656" t="s">
        <v>144</v>
      </c>
      <c r="D4656" t="s">
        <v>49</v>
      </c>
      <c r="E4656" t="s">
        <v>142</v>
      </c>
      <c r="F4656" s="32" t="s">
        <v>44</v>
      </c>
      <c r="G4656" s="32" t="s">
        <v>83</v>
      </c>
      <c r="H4656" s="32" t="s">
        <v>83</v>
      </c>
      <c r="I4656" s="32" t="s">
        <v>83</v>
      </c>
    </row>
    <row r="4657" spans="1:9" x14ac:dyDescent="0.25">
      <c r="A4657" t="str">
        <f>IF(AND($C4657="Area (ha)",$E4657="Fully converted"),SUMIFS(UK!$E$9:$E$77,UK!$C$9:$C$77,Data!$H6935),IF(AND($C4657="Area (ha)",$E4657="In conversion"),SUMIFS(UK!$F$9:$F$77,UK!$C$9:$C$77,Data!$H6935),IF(AND($C4657="Area (ha)",$E4657="Total"),SUMIFS(UK!$F$9:$F$77,UK!$C$9:$C$77,Data!$H6935),IF(AND($C4657="Tonne",$E4657="Fully converted"),SUMIFS(UK!$F$9:$F$77,UK!$C$9:$C$77,Data!$H6935),""))))</f>
        <v/>
      </c>
      <c r="B4657" t="s">
        <v>45</v>
      </c>
      <c r="C4657" t="s">
        <v>144</v>
      </c>
      <c r="D4657" t="s">
        <v>49</v>
      </c>
      <c r="E4657" t="s">
        <v>142</v>
      </c>
      <c r="F4657" s="32" t="s">
        <v>44</v>
      </c>
      <c r="G4657" s="32" t="s">
        <v>84</v>
      </c>
      <c r="H4657" s="32" t="s">
        <v>84</v>
      </c>
      <c r="I4657" s="32" t="s">
        <v>84</v>
      </c>
    </row>
    <row r="4658" spans="1:9" x14ac:dyDescent="0.25">
      <c r="A4658" t="str">
        <f>IF(AND($C4658="Area (ha)",$E4658="Fully converted"),SUMIFS(UK!$E$9:$E$77,UK!$C$9:$C$77,Data!$H6936),IF(AND($C4658="Area (ha)",$E4658="In conversion"),SUMIFS(UK!$F$9:$F$77,UK!$C$9:$C$77,Data!$H6936),IF(AND($C4658="Area (ha)",$E4658="Total"),SUMIFS(UK!$F$9:$F$77,UK!$C$9:$C$77,Data!$H6936),IF(AND($C4658="Tonne",$E4658="Fully converted"),SUMIFS(UK!$F$9:$F$77,UK!$C$9:$C$77,Data!$H6936),""))))</f>
        <v/>
      </c>
      <c r="B4658" t="s">
        <v>45</v>
      </c>
      <c r="C4658" t="s">
        <v>144</v>
      </c>
      <c r="D4658" t="s">
        <v>49</v>
      </c>
      <c r="E4658" t="s">
        <v>142</v>
      </c>
      <c r="F4658" s="32" t="s">
        <v>44</v>
      </c>
      <c r="G4658" s="32" t="s">
        <v>85</v>
      </c>
      <c r="H4658" s="32" t="s">
        <v>85</v>
      </c>
      <c r="I4658" s="32" t="s">
        <v>235</v>
      </c>
    </row>
    <row r="4659" spans="1:9" x14ac:dyDescent="0.25">
      <c r="A4659" t="str">
        <f>IF(AND($C4659="Area (ha)",$E4659="Fully converted"),SUMIFS(UK!$E$9:$E$77,UK!$C$9:$C$77,Data!$H6937),IF(AND($C4659="Area (ha)",$E4659="In conversion"),SUMIFS(UK!$F$9:$F$77,UK!$C$9:$C$77,Data!$H6937),IF(AND($C4659="Area (ha)",$E4659="Total"),SUMIFS(UK!$F$9:$F$77,UK!$C$9:$C$77,Data!$H6937),IF(AND($C4659="Tonne",$E4659="Fully converted"),SUMIFS(UK!$F$9:$F$77,UK!$C$9:$C$77,Data!$H6937),""))))</f>
        <v/>
      </c>
      <c r="B4659" t="s">
        <v>45</v>
      </c>
      <c r="C4659" t="s">
        <v>144</v>
      </c>
      <c r="D4659" t="s">
        <v>49</v>
      </c>
      <c r="E4659" t="s">
        <v>142</v>
      </c>
      <c r="F4659" s="32" t="s">
        <v>44</v>
      </c>
      <c r="G4659" s="32" t="s">
        <v>127</v>
      </c>
      <c r="H4659" s="32" t="s">
        <v>127</v>
      </c>
      <c r="I4659" s="32" t="s">
        <v>127</v>
      </c>
    </row>
    <row r="4660" spans="1:9" x14ac:dyDescent="0.25">
      <c r="A4660" t="str">
        <f>IF(AND($C4660="Area (ha)",$E4660="Fully converted"),SUMIFS(UK!$E$9:$E$77,UK!$C$9:$C$77,Data!$H6938),IF(AND($C4660="Area (ha)",$E4660="In conversion"),SUMIFS(UK!$F$9:$F$77,UK!$C$9:$C$77,Data!$H6938),IF(AND($C4660="Area (ha)",$E4660="Total"),SUMIFS(UK!$F$9:$F$77,UK!$C$9:$C$77,Data!$H6938),IF(AND($C4660="Tonne",$E4660="Fully converted"),SUMIFS(UK!$F$9:$F$77,UK!$C$9:$C$77,Data!$H6938),""))))</f>
        <v/>
      </c>
      <c r="B4660" t="s">
        <v>45</v>
      </c>
      <c r="C4660" t="s">
        <v>144</v>
      </c>
      <c r="D4660" t="s">
        <v>49</v>
      </c>
      <c r="E4660" t="s">
        <v>142</v>
      </c>
      <c r="F4660" s="32" t="s">
        <v>44</v>
      </c>
      <c r="G4660" s="32" t="s">
        <v>128</v>
      </c>
      <c r="H4660" s="32" t="s">
        <v>128</v>
      </c>
      <c r="I4660" s="32" t="s">
        <v>128</v>
      </c>
    </row>
    <row r="4661" spans="1:9" x14ac:dyDescent="0.25">
      <c r="A4661" t="str">
        <f>IF(AND($C4661="Area (ha)",$E4661="Fully converted"),SUMIFS(UK!$E$9:$E$77,UK!$C$9:$C$77,Data!$H6939),IF(AND($C4661="Area (ha)",$E4661="In conversion"),SUMIFS(UK!$F$9:$F$77,UK!$C$9:$C$77,Data!$H6939),IF(AND($C4661="Area (ha)",$E4661="Total"),SUMIFS(UK!$F$9:$F$77,UK!$C$9:$C$77,Data!$H6939),IF(AND($C4661="Tonne",$E4661="Fully converted"),SUMIFS(UK!$F$9:$F$77,UK!$C$9:$C$77,Data!$H6939),""))))</f>
        <v/>
      </c>
      <c r="B4661" t="s">
        <v>45</v>
      </c>
      <c r="C4661" t="s">
        <v>144</v>
      </c>
      <c r="D4661" t="s">
        <v>49</v>
      </c>
      <c r="E4661" t="s">
        <v>142</v>
      </c>
      <c r="F4661" s="32" t="s">
        <v>44</v>
      </c>
      <c r="G4661" s="32" t="s">
        <v>129</v>
      </c>
      <c r="H4661" s="32" t="s">
        <v>129</v>
      </c>
      <c r="I4661" s="32" t="s">
        <v>129</v>
      </c>
    </row>
    <row r="4662" spans="1:9" x14ac:dyDescent="0.25">
      <c r="A4662" t="str">
        <f>IF(AND($C4662="Area (ha)",$E4662="Fully converted"),SUMIFS(UK!$E$9:$E$77,UK!$C$9:$C$77,Data!$H6940),IF(AND($C4662="Area (ha)",$E4662="In conversion"),SUMIFS(UK!$F$9:$F$77,UK!$C$9:$C$77,Data!$H6940),IF(AND($C4662="Area (ha)",$E4662="Total"),SUMIFS(UK!$F$9:$F$77,UK!$C$9:$C$77,Data!$H6940),IF(AND($C4662="Tonne",$E4662="Fully converted"),SUMIFS(UK!$F$9:$F$77,UK!$C$9:$C$77,Data!$H6940),""))))</f>
        <v/>
      </c>
      <c r="B4662" t="s">
        <v>45</v>
      </c>
      <c r="C4662" t="s">
        <v>144</v>
      </c>
      <c r="D4662" t="s">
        <v>49</v>
      </c>
      <c r="E4662" t="s">
        <v>142</v>
      </c>
      <c r="F4662" s="32" t="s">
        <v>44</v>
      </c>
      <c r="G4662" s="32" t="s">
        <v>130</v>
      </c>
      <c r="H4662" s="32" t="s">
        <v>130</v>
      </c>
      <c r="I4662" s="32" t="s">
        <v>130</v>
      </c>
    </row>
    <row r="4663" spans="1:9" x14ac:dyDescent="0.25">
      <c r="A4663" t="str">
        <f>IF(AND($C4663="Area (ha)",$E4663="Fully converted"),SUMIFS(UK!$E$9:$E$77,UK!$C$9:$C$77,Data!$H6941),IF(AND($C4663="Area (ha)",$E4663="In conversion"),SUMIFS(UK!$F$9:$F$77,UK!$C$9:$C$77,Data!$H6941),IF(AND($C4663="Area (ha)",$E4663="Total"),SUMIFS(UK!$F$9:$F$77,UK!$C$9:$C$77,Data!$H6941),IF(AND($C4663="Tonne",$E4663="Fully converted"),SUMIFS(UK!$F$9:$F$77,UK!$C$9:$C$77,Data!$H6941),""))))</f>
        <v/>
      </c>
      <c r="B4663" t="s">
        <v>45</v>
      </c>
      <c r="C4663" t="s">
        <v>144</v>
      </c>
      <c r="D4663" t="s">
        <v>49</v>
      </c>
      <c r="E4663" t="s">
        <v>142</v>
      </c>
      <c r="F4663" s="32" t="s">
        <v>44</v>
      </c>
      <c r="G4663" s="32" t="s">
        <v>131</v>
      </c>
      <c r="H4663" s="32" t="s">
        <v>131</v>
      </c>
      <c r="I4663" s="32" t="s">
        <v>131</v>
      </c>
    </row>
    <row r="4664" spans="1:9" x14ac:dyDescent="0.25">
      <c r="A4664" t="str">
        <f>IF(AND($C4664="Area (ha)",$E4664="Fully converted"),SUMIFS(UK!$E$9:$E$77,UK!$C$9:$C$77,Data!$H6942),IF(AND($C4664="Area (ha)",$E4664="In conversion"),SUMIFS(UK!$F$9:$F$77,UK!$C$9:$C$77,Data!$H6942),IF(AND($C4664="Area (ha)",$E4664="Total"),SUMIFS(UK!$F$9:$F$77,UK!$C$9:$C$77,Data!$H6942),IF(AND($C4664="Tonne",$E4664="Fully converted"),SUMIFS(UK!$F$9:$F$77,UK!$C$9:$C$77,Data!$H6942),""))))</f>
        <v/>
      </c>
      <c r="B4664" t="s">
        <v>45</v>
      </c>
      <c r="C4664" t="s">
        <v>144</v>
      </c>
      <c r="D4664" t="s">
        <v>49</v>
      </c>
      <c r="E4664" t="s">
        <v>142</v>
      </c>
      <c r="F4664" s="32" t="s">
        <v>44</v>
      </c>
      <c r="G4664" s="32" t="s">
        <v>91</v>
      </c>
      <c r="H4664" s="32" t="s">
        <v>91</v>
      </c>
      <c r="I4664" s="32" t="s">
        <v>91</v>
      </c>
    </row>
    <row r="4665" spans="1:9" x14ac:dyDescent="0.25">
      <c r="A4665" t="str">
        <f>IF(AND($C4665="Area (ha)",$E4665="Fully converted"),SUMIFS(UK!$E$9:$E$77,UK!$C$9:$C$77,Data!$H6943),IF(AND($C4665="Area (ha)",$E4665="In conversion"),SUMIFS(UK!$F$9:$F$77,UK!$C$9:$C$77,Data!$H6943),IF(AND($C4665="Area (ha)",$E4665="Total"),SUMIFS(UK!$F$9:$F$77,UK!$C$9:$C$77,Data!$H6943),IF(AND($C4665="Tonne",$E4665="Fully converted"),SUMIFS(UK!$F$9:$F$77,UK!$C$9:$C$77,Data!$H6943),""))))</f>
        <v/>
      </c>
      <c r="B4665" t="s">
        <v>45</v>
      </c>
      <c r="C4665" t="s">
        <v>144</v>
      </c>
      <c r="D4665" t="s">
        <v>49</v>
      </c>
      <c r="E4665" t="s">
        <v>142</v>
      </c>
      <c r="F4665" s="32" t="s">
        <v>44</v>
      </c>
      <c r="G4665" s="32" t="s">
        <v>92</v>
      </c>
      <c r="H4665" s="32" t="s">
        <v>92</v>
      </c>
      <c r="I4665" s="32" t="s">
        <v>92</v>
      </c>
    </row>
    <row r="4666" spans="1:9" x14ac:dyDescent="0.25">
      <c r="A4666" t="str">
        <f>IF(AND($C4666="Area (ha)",$E4666="Fully converted"),SUMIFS(UK!$E$9:$E$77,UK!$C$9:$C$77,Data!$H6944),IF(AND($C4666="Area (ha)",$E4666="In conversion"),SUMIFS(UK!$F$9:$F$77,UK!$C$9:$C$77,Data!$H6944),IF(AND($C4666="Area (ha)",$E4666="Total"),SUMIFS(UK!$F$9:$F$77,UK!$C$9:$C$77,Data!$H6944),IF(AND($C4666="Tonne",$E4666="Fully converted"),SUMIFS(UK!$F$9:$F$77,UK!$C$9:$C$77,Data!$H6944),""))))</f>
        <v/>
      </c>
      <c r="B4666" t="s">
        <v>45</v>
      </c>
      <c r="C4666" t="s">
        <v>144</v>
      </c>
      <c r="D4666" t="s">
        <v>49</v>
      </c>
      <c r="E4666" t="s">
        <v>142</v>
      </c>
      <c r="F4666" s="32" t="s">
        <v>44</v>
      </c>
      <c r="G4666" s="32" t="s">
        <v>93</v>
      </c>
      <c r="H4666" s="32" t="s">
        <v>93</v>
      </c>
      <c r="I4666" s="32" t="s">
        <v>93</v>
      </c>
    </row>
    <row r="4667" spans="1:9" x14ac:dyDescent="0.25">
      <c r="A4667" t="str">
        <f>IF(AND($C4667="Area (ha)",$E4667="Fully converted"),SUMIFS(UK!$E$9:$E$77,UK!$C$9:$C$77,Data!$H6945),IF(AND($C4667="Area (ha)",$E4667="In conversion"),SUMIFS(UK!$F$9:$F$77,UK!$C$9:$C$77,Data!$H6945),IF(AND($C4667="Area (ha)",$E4667="Total"),SUMIFS(UK!$F$9:$F$77,UK!$C$9:$C$77,Data!$H6945),IF(AND($C4667="Tonne",$E4667="Fully converted"),SUMIFS(UK!$F$9:$F$77,UK!$C$9:$C$77,Data!$H6945),""))))</f>
        <v/>
      </c>
      <c r="B4667" t="s">
        <v>45</v>
      </c>
      <c r="C4667" t="s">
        <v>144</v>
      </c>
      <c r="D4667" t="s">
        <v>49</v>
      </c>
      <c r="E4667" t="s">
        <v>142</v>
      </c>
      <c r="F4667" s="32" t="s">
        <v>44</v>
      </c>
      <c r="G4667" s="32" t="s">
        <v>94</v>
      </c>
      <c r="H4667" s="32" t="s">
        <v>94</v>
      </c>
      <c r="I4667" s="32" t="s">
        <v>94</v>
      </c>
    </row>
    <row r="4668" spans="1:9" x14ac:dyDescent="0.25">
      <c r="A4668" t="str">
        <f>IF(AND($C4668="Area (ha)",$E4668="Fully converted"),SUMIFS(UK!$E$9:$E$77,UK!$C$9:$C$77,Data!$H6946),IF(AND($C4668="Area (ha)",$E4668="In conversion"),SUMIFS(UK!$F$9:$F$77,UK!$C$9:$C$77,Data!$H6946),IF(AND($C4668="Area (ha)",$E4668="Total"),SUMIFS(UK!$F$9:$F$77,UK!$C$9:$C$77,Data!$H6946),IF(AND($C4668="Tonne",$E4668="Fully converted"),SUMIFS(UK!$F$9:$F$77,UK!$C$9:$C$77,Data!$H6946),""))))</f>
        <v/>
      </c>
      <c r="B4668" t="s">
        <v>45</v>
      </c>
      <c r="C4668" t="s">
        <v>144</v>
      </c>
      <c r="D4668" t="s">
        <v>49</v>
      </c>
      <c r="E4668" t="s">
        <v>142</v>
      </c>
      <c r="F4668" s="32" t="s">
        <v>44</v>
      </c>
      <c r="G4668" s="32" t="s">
        <v>95</v>
      </c>
      <c r="H4668" s="32" t="s">
        <v>95</v>
      </c>
      <c r="I4668" s="32" t="s">
        <v>95</v>
      </c>
    </row>
    <row r="4669" spans="1:9" x14ac:dyDescent="0.25">
      <c r="A4669" t="str">
        <f>IF(AND($C4669="Area (ha)",$E4669="Fully converted"),SUMIFS(UK!$E$9:$E$77,UK!$C$9:$C$77,Data!$H6947),IF(AND($C4669="Area (ha)",$E4669="In conversion"),SUMIFS(UK!$F$9:$F$77,UK!$C$9:$C$77,Data!$H6947),IF(AND($C4669="Area (ha)",$E4669="Total"),SUMIFS(UK!$F$9:$F$77,UK!$C$9:$C$77,Data!$H6947),IF(AND($C4669="Tonne",$E4669="Fully converted"),SUMIFS(UK!$F$9:$F$77,UK!$C$9:$C$77,Data!$H6947),""))))</f>
        <v/>
      </c>
      <c r="B4669" t="s">
        <v>45</v>
      </c>
      <c r="C4669" t="s">
        <v>144</v>
      </c>
      <c r="D4669" t="s">
        <v>49</v>
      </c>
      <c r="E4669" t="s">
        <v>142</v>
      </c>
      <c r="F4669" s="32" t="s">
        <v>44</v>
      </c>
      <c r="G4669" s="32" t="s">
        <v>96</v>
      </c>
      <c r="H4669" s="32" t="s">
        <v>96</v>
      </c>
      <c r="I4669" s="32" t="s">
        <v>96</v>
      </c>
    </row>
    <row r="4670" spans="1:9" x14ac:dyDescent="0.25">
      <c r="A4670" t="str">
        <f>IF(AND($C4670="Area (ha)",$E4670="Fully converted"),SUMIFS(UK!$E$9:$E$77,UK!$C$9:$C$77,Data!$H6948),IF(AND($C4670="Area (ha)",$E4670="In conversion"),SUMIFS(UK!$F$9:$F$77,UK!$C$9:$C$77,Data!$H6948),IF(AND($C4670="Area (ha)",$E4670="Total"),SUMIFS(UK!$F$9:$F$77,UK!$C$9:$C$77,Data!$H6948),IF(AND($C4670="Tonne",$E4670="Fully converted"),SUMIFS(UK!$F$9:$F$77,UK!$C$9:$C$77,Data!$H6948),""))))</f>
        <v/>
      </c>
      <c r="B4670" t="s">
        <v>45</v>
      </c>
      <c r="C4670" t="s">
        <v>144</v>
      </c>
      <c r="D4670" t="s">
        <v>49</v>
      </c>
      <c r="E4670" t="s">
        <v>142</v>
      </c>
      <c r="F4670" s="32" t="s">
        <v>44</v>
      </c>
      <c r="G4670" s="32" t="s">
        <v>132</v>
      </c>
      <c r="H4670" s="32" t="s">
        <v>132</v>
      </c>
      <c r="I4670" s="32" t="s">
        <v>132</v>
      </c>
    </row>
    <row r="4671" spans="1:9" x14ac:dyDescent="0.25">
      <c r="A4671" t="str">
        <f>IF(AND($C4671="Area (ha)",$E4671="Fully converted"),SUMIFS(UK!$E$9:$E$77,UK!$C$9:$C$77,Data!$H6949),IF(AND($C4671="Area (ha)",$E4671="In conversion"),SUMIFS(UK!$F$9:$F$77,UK!$C$9:$C$77,Data!$H6949),IF(AND($C4671="Area (ha)",$E4671="Total"),SUMIFS(UK!$F$9:$F$77,UK!$C$9:$C$77,Data!$H6949),IF(AND($C4671="Tonne",$E4671="Fully converted"),SUMIFS(UK!$F$9:$F$77,UK!$C$9:$C$77,Data!$H6949),""))))</f>
        <v/>
      </c>
      <c r="B4671" t="s">
        <v>45</v>
      </c>
      <c r="C4671" t="s">
        <v>144</v>
      </c>
      <c r="D4671" t="s">
        <v>49</v>
      </c>
      <c r="E4671" t="s">
        <v>142</v>
      </c>
      <c r="F4671" s="32" t="s">
        <v>44</v>
      </c>
      <c r="G4671" s="32" t="s">
        <v>98</v>
      </c>
      <c r="H4671" s="32" t="s">
        <v>98</v>
      </c>
      <c r="I4671" s="32" t="s">
        <v>98</v>
      </c>
    </row>
    <row r="4672" spans="1:9" x14ac:dyDescent="0.25">
      <c r="A4672" t="str">
        <f>IF(AND($C4672="Area (ha)",$E4672="Fully converted"),SUMIFS(UK!$E$9:$E$77,UK!$C$9:$C$77,Data!$H6950),IF(AND($C4672="Area (ha)",$E4672="In conversion"),SUMIFS(UK!$F$9:$F$77,UK!$C$9:$C$77,Data!$H6950),IF(AND($C4672="Area (ha)",$E4672="Total"),SUMIFS(UK!$F$9:$F$77,UK!$C$9:$C$77,Data!$H6950),IF(AND($C4672="Tonne",$E4672="Fully converted"),SUMIFS(UK!$F$9:$F$77,UK!$C$9:$C$77,Data!$H6950),""))))</f>
        <v/>
      </c>
      <c r="B4672" t="s">
        <v>45</v>
      </c>
      <c r="C4672" t="s">
        <v>144</v>
      </c>
      <c r="D4672" t="s">
        <v>49</v>
      </c>
      <c r="E4672" t="s">
        <v>142</v>
      </c>
      <c r="F4672" s="32" t="s">
        <v>44</v>
      </c>
      <c r="G4672" s="32" t="s">
        <v>99</v>
      </c>
      <c r="H4672" s="32" t="s">
        <v>99</v>
      </c>
      <c r="I4672" s="32" t="s">
        <v>99</v>
      </c>
    </row>
    <row r="4673" spans="1:9" x14ac:dyDescent="0.25">
      <c r="A4673" t="str">
        <f>IF(AND($C4673="Area (ha)",$E4673="Fully converted"),SUMIFS(UK!$E$9:$E$77,UK!$C$9:$C$77,Data!$H6951),IF(AND($C4673="Area (ha)",$E4673="In conversion"),SUMIFS(UK!$F$9:$F$77,UK!$C$9:$C$77,Data!$H6951),IF(AND($C4673="Area (ha)",$E4673="Total"),SUMIFS(UK!$F$9:$F$77,UK!$C$9:$C$77,Data!$H6951),IF(AND($C4673="Tonne",$E4673="Fully converted"),SUMIFS(UK!$F$9:$F$77,UK!$C$9:$C$77,Data!$H6951),""))))</f>
        <v/>
      </c>
      <c r="B4673" t="s">
        <v>45</v>
      </c>
      <c r="C4673" t="s">
        <v>144</v>
      </c>
      <c r="D4673" t="s">
        <v>49</v>
      </c>
      <c r="E4673" t="s">
        <v>142</v>
      </c>
      <c r="F4673" s="32" t="s">
        <v>44</v>
      </c>
      <c r="G4673" s="32" t="s">
        <v>100</v>
      </c>
      <c r="H4673" s="32" t="s">
        <v>100</v>
      </c>
      <c r="I4673" s="32" t="s">
        <v>101</v>
      </c>
    </row>
    <row r="4674" spans="1:9" x14ac:dyDescent="0.25">
      <c r="A4674" t="str">
        <f>IF(AND($C4674="Area (ha)",$E4674="Fully converted"),SUMIFS(UK!$E$9:$E$77,UK!$C$9:$C$77,Data!$H6952),IF(AND($C4674="Area (ha)",$E4674="In conversion"),SUMIFS(UK!$F$9:$F$77,UK!$C$9:$C$77,Data!$H6952),IF(AND($C4674="Area (ha)",$E4674="Total"),SUMIFS(UK!$F$9:$F$77,UK!$C$9:$C$77,Data!$H6952),IF(AND($C4674="Tonne",$E4674="Fully converted"),SUMIFS(UK!$F$9:$F$77,UK!$C$9:$C$77,Data!$H6952),""))))</f>
        <v/>
      </c>
      <c r="B4674" t="s">
        <v>45</v>
      </c>
      <c r="C4674" t="s">
        <v>144</v>
      </c>
      <c r="D4674" t="s">
        <v>49</v>
      </c>
      <c r="E4674" t="s">
        <v>142</v>
      </c>
      <c r="F4674" s="32" t="s">
        <v>44</v>
      </c>
      <c r="G4674" s="32" t="s">
        <v>101</v>
      </c>
      <c r="H4674" s="32" t="s">
        <v>101</v>
      </c>
      <c r="I4674" s="32" t="s">
        <v>101</v>
      </c>
    </row>
    <row r="4675" spans="1:9" x14ac:dyDescent="0.25">
      <c r="A4675" t="str">
        <f>IF(AND($C4675="Area (ha)",$E4675="Fully converted"),SUMIFS(UK!$E$9:$E$77,UK!$C$9:$C$77,Data!$H6953),IF(AND($C4675="Area (ha)",$E4675="In conversion"),SUMIFS(UK!$F$9:$F$77,UK!$C$9:$C$77,Data!$H6953),IF(AND($C4675="Area (ha)",$E4675="Total"),SUMIFS(UK!$F$9:$F$77,UK!$C$9:$C$77,Data!$H6953),IF(AND($C4675="Tonne",$E4675="Fully converted"),SUMIFS(UK!$F$9:$F$77,UK!$C$9:$C$77,Data!$H6953),""))))</f>
        <v/>
      </c>
      <c r="B4675" t="s">
        <v>45</v>
      </c>
      <c r="C4675" t="s">
        <v>144</v>
      </c>
      <c r="D4675" t="s">
        <v>49</v>
      </c>
      <c r="E4675" t="s">
        <v>142</v>
      </c>
      <c r="F4675" s="32" t="s">
        <v>44</v>
      </c>
      <c r="G4675" s="32" t="s">
        <v>102</v>
      </c>
      <c r="H4675" s="32" t="s">
        <v>102</v>
      </c>
      <c r="I4675" s="32" t="s">
        <v>102</v>
      </c>
    </row>
    <row r="4676" spans="1:9" x14ac:dyDescent="0.25">
      <c r="A4676" t="str">
        <f>IF(AND($C4676="Area (ha)",$E4676="Fully converted"),SUMIFS(UK!$E$9:$E$77,UK!$C$9:$C$77,Data!$H6954),IF(AND($C4676="Area (ha)",$E4676="In conversion"),SUMIFS(UK!$F$9:$F$77,UK!$C$9:$C$77,Data!$H6954),IF(AND($C4676="Area (ha)",$E4676="Total"),SUMIFS(UK!$F$9:$F$77,UK!$C$9:$C$77,Data!$H6954),IF(AND($C4676="Tonne",$E4676="Fully converted"),SUMIFS(UK!$F$9:$F$77,UK!$C$9:$C$77,Data!$H6954),""))))</f>
        <v/>
      </c>
      <c r="B4676" t="s">
        <v>45</v>
      </c>
      <c r="C4676" t="s">
        <v>144</v>
      </c>
      <c r="D4676" t="s">
        <v>49</v>
      </c>
      <c r="E4676" t="s">
        <v>142</v>
      </c>
      <c r="F4676" s="32" t="s">
        <v>44</v>
      </c>
      <c r="G4676" s="32" t="s">
        <v>103</v>
      </c>
      <c r="H4676" s="32" t="s">
        <v>103</v>
      </c>
      <c r="I4676" s="32" t="s">
        <v>103</v>
      </c>
    </row>
    <row r="4677" spans="1:9" x14ac:dyDescent="0.25">
      <c r="A4677" t="str">
        <f>IF(AND($C4677="Area (ha)",$E4677="Fully converted"),SUMIFS(UK!$E$9:$E$77,UK!$C$9:$C$77,Data!$H6955),IF(AND($C4677="Area (ha)",$E4677="In conversion"),SUMIFS(UK!$F$9:$F$77,UK!$C$9:$C$77,Data!$H6955),IF(AND($C4677="Area (ha)",$E4677="Total"),SUMIFS(UK!$F$9:$F$77,UK!$C$9:$C$77,Data!$H6955),IF(AND($C4677="Tonne",$E4677="Fully converted"),SUMIFS(UK!$F$9:$F$77,UK!$C$9:$C$77,Data!$H6955),""))))</f>
        <v/>
      </c>
      <c r="B4677" t="s">
        <v>45</v>
      </c>
      <c r="C4677" t="s">
        <v>144</v>
      </c>
      <c r="D4677" t="s">
        <v>49</v>
      </c>
      <c r="E4677" t="s">
        <v>142</v>
      </c>
      <c r="F4677" s="32" t="s">
        <v>44</v>
      </c>
      <c r="G4677" s="32" t="s">
        <v>104</v>
      </c>
      <c r="H4677" s="32" t="s">
        <v>104</v>
      </c>
      <c r="I4677" s="32" t="s">
        <v>104</v>
      </c>
    </row>
    <row r="4678" spans="1:9" x14ac:dyDescent="0.25">
      <c r="A4678" t="str">
        <f>IF(AND($C4678="Area (ha)",$E4678="Fully converted"),SUMIFS(UK!$E$9:$E$77,UK!$C$9:$C$77,Data!$H6956),IF(AND($C4678="Area (ha)",$E4678="In conversion"),SUMIFS(UK!$F$9:$F$77,UK!$C$9:$C$77,Data!$H6956),IF(AND($C4678="Area (ha)",$E4678="Total"),SUMIFS(UK!$F$9:$F$77,UK!$C$9:$C$77,Data!$H6956),IF(AND($C4678="Tonne",$E4678="Fully converted"),SUMIFS(UK!$F$9:$F$77,UK!$C$9:$C$77,Data!$H6956),""))))</f>
        <v/>
      </c>
      <c r="B4678" t="s">
        <v>45</v>
      </c>
      <c r="C4678" t="s">
        <v>144</v>
      </c>
      <c r="D4678" t="s">
        <v>49</v>
      </c>
      <c r="E4678" t="s">
        <v>142</v>
      </c>
      <c r="F4678" s="32" t="s">
        <v>44</v>
      </c>
      <c r="G4678" s="32" t="s">
        <v>105</v>
      </c>
      <c r="H4678" s="32" t="s">
        <v>105</v>
      </c>
      <c r="I4678" s="32" t="s">
        <v>105</v>
      </c>
    </row>
    <row r="4679" spans="1:9" x14ac:dyDescent="0.25">
      <c r="A4679" t="str">
        <f>IF(AND($C4679="Area (ha)",$E4679="Fully converted"),SUMIFS(UK!$E$9:$E$77,UK!$C$9:$C$77,Data!$H6957),IF(AND($C4679="Area (ha)",$E4679="In conversion"),SUMIFS(UK!$F$9:$F$77,UK!$C$9:$C$77,Data!$H6957),IF(AND($C4679="Area (ha)",$E4679="Total"),SUMIFS(UK!$F$9:$F$77,UK!$C$9:$C$77,Data!$H6957),IF(AND($C4679="Tonne",$E4679="Fully converted"),SUMIFS(UK!$F$9:$F$77,UK!$C$9:$C$77,Data!$H6957),""))))</f>
        <v/>
      </c>
      <c r="B4679" t="s">
        <v>45</v>
      </c>
      <c r="C4679" t="s">
        <v>144</v>
      </c>
      <c r="D4679" t="s">
        <v>49</v>
      </c>
      <c r="E4679" t="s">
        <v>142</v>
      </c>
      <c r="F4679" s="32" t="s">
        <v>44</v>
      </c>
      <c r="G4679" s="32" t="s">
        <v>106</v>
      </c>
      <c r="H4679" s="32" t="s">
        <v>106</v>
      </c>
      <c r="I4679" s="32" t="s">
        <v>106</v>
      </c>
    </row>
    <row r="4680" spans="1:9" x14ac:dyDescent="0.25">
      <c r="A4680" t="str">
        <f>IF(AND($C4680="Area (ha)",$E4680="Fully converted"),SUMIFS(UK!$E$9:$E$77,UK!$C$9:$C$77,Data!$H6958),IF(AND($C4680="Area (ha)",$E4680="In conversion"),SUMIFS(UK!$F$9:$F$77,UK!$C$9:$C$77,Data!$H6958),IF(AND($C4680="Area (ha)",$E4680="Total"),SUMIFS(UK!$F$9:$F$77,UK!$C$9:$C$77,Data!$H6958),IF(AND($C4680="Tonne",$E4680="Fully converted"),SUMIFS(UK!$F$9:$F$77,UK!$C$9:$C$77,Data!$H6958),""))))</f>
        <v/>
      </c>
      <c r="B4680" t="s">
        <v>45</v>
      </c>
      <c r="C4680" t="s">
        <v>144</v>
      </c>
      <c r="D4680" t="s">
        <v>49</v>
      </c>
      <c r="E4680" t="s">
        <v>142</v>
      </c>
      <c r="F4680" s="32" t="s">
        <v>44</v>
      </c>
      <c r="G4680" s="32" t="s">
        <v>107</v>
      </c>
      <c r="H4680" s="32" t="s">
        <v>107</v>
      </c>
      <c r="I4680" s="32" t="s">
        <v>107</v>
      </c>
    </row>
    <row r="4681" spans="1:9" x14ac:dyDescent="0.25">
      <c r="A4681" t="str">
        <f>IF(AND($C4681="Area (ha)",$E4681="Fully converted"),SUMIFS(UK!$E$9:$E$77,UK!$C$9:$C$77,Data!$H6959),IF(AND($C4681="Area (ha)",$E4681="In conversion"),SUMIFS(UK!$F$9:$F$77,UK!$C$9:$C$77,Data!$H6959),IF(AND($C4681="Area (ha)",$E4681="Total"),SUMIFS(UK!$F$9:$F$77,UK!$C$9:$C$77,Data!$H6959),IF(AND($C4681="Tonne",$E4681="Fully converted"),SUMIFS(UK!$F$9:$F$77,UK!$C$9:$C$77,Data!$H6959),""))))</f>
        <v/>
      </c>
      <c r="B4681" t="s">
        <v>45</v>
      </c>
      <c r="C4681" t="s">
        <v>144</v>
      </c>
      <c r="D4681" t="s">
        <v>49</v>
      </c>
      <c r="E4681" t="s">
        <v>142</v>
      </c>
      <c r="F4681" s="32" t="s">
        <v>44</v>
      </c>
      <c r="G4681" s="32" t="s">
        <v>108</v>
      </c>
      <c r="H4681" s="32" t="s">
        <v>108</v>
      </c>
      <c r="I4681" s="32" t="s">
        <v>108</v>
      </c>
    </row>
    <row r="4682" spans="1:9" x14ac:dyDescent="0.25">
      <c r="A4682" t="str">
        <f>IF(AND($C4682="Area (ha)",$E4682="Fully converted"),SUMIFS(UK!$E$9:$E$77,UK!$C$9:$C$77,Data!$H6960),IF(AND($C4682="Area (ha)",$E4682="In conversion"),SUMIFS(UK!$F$9:$F$77,UK!$C$9:$C$77,Data!$H6960),IF(AND($C4682="Area (ha)",$E4682="Total"),SUMIFS(UK!$F$9:$F$77,UK!$C$9:$C$77,Data!$H6960),IF(AND($C4682="Tonne",$E4682="Fully converted"),SUMIFS(UK!$F$9:$F$77,UK!$C$9:$C$77,Data!$H6960),""))))</f>
        <v/>
      </c>
      <c r="B4682" t="s">
        <v>45</v>
      </c>
      <c r="C4682" t="s">
        <v>144</v>
      </c>
      <c r="D4682" t="s">
        <v>49</v>
      </c>
      <c r="E4682" t="s">
        <v>142</v>
      </c>
      <c r="F4682" s="32" t="s">
        <v>44</v>
      </c>
      <c r="G4682" s="32" t="s">
        <v>109</v>
      </c>
      <c r="H4682" s="32" t="s">
        <v>109</v>
      </c>
      <c r="I4682" s="32" t="s">
        <v>109</v>
      </c>
    </row>
    <row r="4683" spans="1:9" x14ac:dyDescent="0.25">
      <c r="A4683" t="str">
        <f>IF(AND($C4683="Area (ha)",$E4683="Fully converted"),SUMIFS(UK!$E$9:$E$77,UK!$C$9:$C$77,Data!$H6961),IF(AND($C4683="Area (ha)",$E4683="In conversion"),SUMIFS(UK!$F$9:$F$77,UK!$C$9:$C$77,Data!$H6961),IF(AND($C4683="Area (ha)",$E4683="Total"),SUMIFS(UK!$F$9:$F$77,UK!$C$9:$C$77,Data!$H6961),IF(AND($C4683="Tonne",$E4683="Fully converted"),SUMIFS(UK!$F$9:$F$77,UK!$C$9:$C$77,Data!$H6961),""))))</f>
        <v/>
      </c>
      <c r="B4683" t="s">
        <v>45</v>
      </c>
      <c r="C4683" t="s">
        <v>144</v>
      </c>
      <c r="D4683" t="s">
        <v>49</v>
      </c>
      <c r="E4683" t="s">
        <v>142</v>
      </c>
      <c r="F4683" s="32" t="s">
        <v>44</v>
      </c>
      <c r="G4683" s="32" t="s">
        <v>133</v>
      </c>
      <c r="H4683" s="32" t="s">
        <v>110</v>
      </c>
      <c r="I4683" s="32" t="s">
        <v>133</v>
      </c>
    </row>
    <row r="4684" spans="1:9" x14ac:dyDescent="0.25">
      <c r="A4684" t="str">
        <f>IF(AND($C4684="Area (ha)",$E4684="Fully converted"),SUMIFS(UK!$E$9:$E$77,UK!$C$9:$C$77,Data!$H6962),IF(AND($C4684="Area (ha)",$E4684="In conversion"),SUMIFS(UK!$F$9:$F$77,UK!$C$9:$C$77,Data!$H6962),IF(AND($C4684="Area (ha)",$E4684="Total"),SUMIFS(UK!$F$9:$F$77,UK!$C$9:$C$77,Data!$H6962),IF(AND($C4684="Tonne",$E4684="Fully converted"),SUMIFS(UK!$F$9:$F$77,UK!$C$9:$C$77,Data!$H6962),""))))</f>
        <v/>
      </c>
      <c r="B4684" t="s">
        <v>45</v>
      </c>
      <c r="C4684" t="s">
        <v>144</v>
      </c>
      <c r="D4684" t="s">
        <v>49</v>
      </c>
      <c r="E4684" t="s">
        <v>142</v>
      </c>
      <c r="F4684" s="32" t="s">
        <v>44</v>
      </c>
      <c r="G4684" s="32" t="s">
        <v>111</v>
      </c>
      <c r="H4684" s="32" t="s">
        <v>111</v>
      </c>
      <c r="I4684" s="32" t="s">
        <v>111</v>
      </c>
    </row>
    <row r="4685" spans="1:9" x14ac:dyDescent="0.25">
      <c r="A4685" t="str">
        <f>IF(AND($C4685="Area (ha)",$E4685="Fully converted"),SUMIFS(UK!$E$9:$E$77,UK!$C$9:$C$77,Data!$H6963),IF(AND($C4685="Area (ha)",$E4685="In conversion"),SUMIFS(UK!$F$9:$F$77,UK!$C$9:$C$77,Data!$H6963),IF(AND($C4685="Area (ha)",$E4685="Total"),SUMIFS(UK!$F$9:$F$77,UK!$C$9:$C$77,Data!$H6963),IF(AND($C4685="Tonne",$E4685="Fully converted"),SUMIFS(UK!$F$9:$F$77,UK!$C$9:$C$77,Data!$H6963),""))))</f>
        <v/>
      </c>
      <c r="B4685" t="s">
        <v>45</v>
      </c>
      <c r="C4685" t="s">
        <v>144</v>
      </c>
      <c r="D4685" t="s">
        <v>49</v>
      </c>
      <c r="E4685" t="s">
        <v>142</v>
      </c>
      <c r="F4685" s="32" t="s">
        <v>44</v>
      </c>
      <c r="G4685" s="32" t="s">
        <v>134</v>
      </c>
      <c r="H4685" s="32" t="s">
        <v>134</v>
      </c>
      <c r="I4685" s="32" t="s">
        <v>134</v>
      </c>
    </row>
    <row r="4686" spans="1:9" x14ac:dyDescent="0.25">
      <c r="A4686" t="str">
        <f>IF(AND($C4686="Area (ha)",$E4686="Fully converted"),SUMIFS(UK!$E$9:$E$77,UK!$C$9:$C$77,Data!$H6964),IF(AND($C4686="Area (ha)",$E4686="In conversion"),SUMIFS(UK!$F$9:$F$77,UK!$C$9:$C$77,Data!$H6964),IF(AND($C4686="Area (ha)",$E4686="Total"),SUMIFS(UK!$F$9:$F$77,UK!$C$9:$C$77,Data!$H6964),IF(AND($C4686="Tonne",$E4686="Fully converted"),SUMIFS(UK!$F$9:$F$77,UK!$C$9:$C$77,Data!$H6964),""))))</f>
        <v/>
      </c>
      <c r="B4686" t="s">
        <v>45</v>
      </c>
      <c r="C4686" t="s">
        <v>144</v>
      </c>
      <c r="D4686" t="s">
        <v>49</v>
      </c>
      <c r="E4686" t="s">
        <v>142</v>
      </c>
      <c r="F4686" s="32" t="s">
        <v>44</v>
      </c>
      <c r="G4686" s="32" t="s">
        <v>113</v>
      </c>
      <c r="H4686" s="32" t="s">
        <v>113</v>
      </c>
      <c r="I4686" s="32" t="s">
        <v>113</v>
      </c>
    </row>
    <row r="4687" spans="1:9" x14ac:dyDescent="0.25">
      <c r="A4687" t="str">
        <f>IF(AND($C4687="Area (ha)",$E4687="Fully converted"),SUMIFS(UK!$E$9:$E$77,UK!$C$9:$C$77,Data!$H6965),IF(AND($C4687="Area (ha)",$E4687="In conversion"),SUMIFS(UK!$F$9:$F$77,UK!$C$9:$C$77,Data!$H6965),IF(AND($C4687="Area (ha)",$E4687="Total"),SUMIFS(UK!$F$9:$F$77,UK!$C$9:$C$77,Data!$H6965),IF(AND($C4687="Tonne",$E4687="Fully converted"),SUMIFS(UK!$F$9:$F$77,UK!$C$9:$C$77,Data!$H6965),""))))</f>
        <v/>
      </c>
      <c r="B4687" t="s">
        <v>45</v>
      </c>
      <c r="C4687" t="s">
        <v>144</v>
      </c>
      <c r="D4687" t="s">
        <v>49</v>
      </c>
      <c r="E4687" t="s">
        <v>142</v>
      </c>
      <c r="F4687" s="32" t="s">
        <v>44</v>
      </c>
      <c r="G4687" s="32" t="s">
        <v>135</v>
      </c>
      <c r="H4687" s="32" t="s">
        <v>135</v>
      </c>
      <c r="I4687" s="32" t="s">
        <v>135</v>
      </c>
    </row>
    <row r="4688" spans="1:9" x14ac:dyDescent="0.25">
      <c r="A4688" t="str">
        <f>IF(AND($C4688="Area (ha)",$E4688="Fully converted"),SUMIFS(UK!$E$9:$E$77,UK!$C$9:$C$77,Data!$H6966),IF(AND($C4688="Area (ha)",$E4688="In conversion"),SUMIFS(UK!$F$9:$F$77,UK!$C$9:$C$77,Data!$H6966),IF(AND($C4688="Area (ha)",$E4688="Total"),SUMIFS(UK!$F$9:$F$77,UK!$C$9:$C$77,Data!$H6966),IF(AND($C4688="Tonne",$E4688="Fully converted"),SUMIFS(UK!$F$9:$F$77,UK!$C$9:$C$77,Data!$H6966),""))))</f>
        <v/>
      </c>
      <c r="B4688" t="s">
        <v>45</v>
      </c>
      <c r="C4688" t="s">
        <v>144</v>
      </c>
      <c r="D4688" t="s">
        <v>49</v>
      </c>
      <c r="E4688" t="s">
        <v>142</v>
      </c>
      <c r="F4688" s="32" t="s">
        <v>44</v>
      </c>
      <c r="G4688" s="32" t="s">
        <v>115</v>
      </c>
      <c r="H4688" s="32" t="s">
        <v>115</v>
      </c>
      <c r="I4688" s="32" t="s">
        <v>115</v>
      </c>
    </row>
    <row r="4689" spans="1:9" x14ac:dyDescent="0.25">
      <c r="A4689" t="str">
        <f>IF(AND($C4689="Area (ha)",$E4689="Fully converted"),SUMIFS(UK!$E$9:$E$77,UK!$C$9:$C$77,Data!$H6967),IF(AND($C4689="Area (ha)",$E4689="In conversion"),SUMIFS(UK!$F$9:$F$77,UK!$C$9:$C$77,Data!$H6967),IF(AND($C4689="Area (ha)",$E4689="Total"),SUMIFS(UK!$F$9:$F$77,UK!$C$9:$C$77,Data!$H6967),IF(AND($C4689="Tonne",$E4689="Fully converted"),SUMIFS(UK!$F$9:$F$77,UK!$C$9:$C$77,Data!$H6967),""))))</f>
        <v/>
      </c>
      <c r="B4689" t="s">
        <v>45</v>
      </c>
      <c r="C4689" t="s">
        <v>144</v>
      </c>
      <c r="D4689" t="s">
        <v>49</v>
      </c>
      <c r="E4689" t="s">
        <v>142</v>
      </c>
      <c r="F4689" s="32" t="s">
        <v>44</v>
      </c>
      <c r="G4689" s="32" t="s">
        <v>116</v>
      </c>
      <c r="H4689" s="32" t="s">
        <v>116</v>
      </c>
      <c r="I4689" s="32" t="s">
        <v>116</v>
      </c>
    </row>
    <row r="4690" spans="1:9" x14ac:dyDescent="0.25">
      <c r="A4690" t="str">
        <f>IF(AND($C4690="Area (ha)",$E4690="Fully converted"),SUMIFS(UK!$E$9:$E$77,UK!$C$9:$C$77,Data!$H6968),IF(AND($C4690="Area (ha)",$E4690="In conversion"),SUMIFS(UK!$F$9:$F$77,UK!$C$9:$C$77,Data!$H6968),IF(AND($C4690="Area (ha)",$E4690="Total"),SUMIFS(UK!$F$9:$F$77,UK!$C$9:$C$77,Data!$H6968),IF(AND($C4690="Tonne",$E4690="Fully converted"),SUMIFS(UK!$F$9:$F$77,UK!$C$9:$C$77,Data!$H6968),""))))</f>
        <v/>
      </c>
      <c r="B4690" t="s">
        <v>45</v>
      </c>
      <c r="C4690" t="s">
        <v>144</v>
      </c>
      <c r="D4690" t="s">
        <v>49</v>
      </c>
      <c r="E4690" t="s">
        <v>142</v>
      </c>
      <c r="F4690" s="32" t="s">
        <v>44</v>
      </c>
      <c r="G4690" s="32" t="s">
        <v>117</v>
      </c>
      <c r="H4690" s="32" t="s">
        <v>117</v>
      </c>
      <c r="I4690" s="32" t="s">
        <v>117</v>
      </c>
    </row>
    <row r="4691" spans="1:9" x14ac:dyDescent="0.25">
      <c r="A4691" t="str">
        <f>IF(AND($C4691="Area (ha)",$E4691="Fully converted"),SUMIFS(UK!$E$9:$E$77,UK!$C$9:$C$77,Data!$H6969),IF(AND($C4691="Area (ha)",$E4691="In conversion"),SUMIFS(UK!$F$9:$F$77,UK!$C$9:$C$77,Data!$H6969),IF(AND($C4691="Area (ha)",$E4691="Total"),SUMIFS(UK!$F$9:$F$77,UK!$C$9:$C$77,Data!$H6969),IF(AND($C4691="Tonne",$E4691="Fully converted"),SUMIFS(UK!$F$9:$F$77,UK!$C$9:$C$77,Data!$H6969),""))))</f>
        <v/>
      </c>
      <c r="B4691" t="s">
        <v>45</v>
      </c>
      <c r="C4691" t="s">
        <v>144</v>
      </c>
      <c r="D4691" t="s">
        <v>49</v>
      </c>
      <c r="E4691" t="s">
        <v>142</v>
      </c>
      <c r="F4691" s="32" t="s">
        <v>44</v>
      </c>
      <c r="G4691" s="32" t="s">
        <v>136</v>
      </c>
      <c r="H4691" s="32" t="s">
        <v>136</v>
      </c>
      <c r="I4691" s="32" t="s">
        <v>136</v>
      </c>
    </row>
    <row r="4692" spans="1:9" x14ac:dyDescent="0.25">
      <c r="A4692" t="str">
        <f>IF(AND($C4692="Area (ha)",$E4692="Fully converted"),SUMIFS(UK!$E$9:$E$77,UK!$C$9:$C$77,Data!$H6970),IF(AND($C4692="Area (ha)",$E4692="In conversion"),SUMIFS(UK!$F$9:$F$77,UK!$C$9:$C$77,Data!$H6970),IF(AND($C4692="Area (ha)",$E4692="Total"),SUMIFS(UK!$F$9:$F$77,UK!$C$9:$C$77,Data!$H6970),IF(AND($C4692="Tonne",$E4692="Fully converted"),SUMIFS(UK!$F$9:$F$77,UK!$C$9:$C$77,Data!$H6970),""))))</f>
        <v/>
      </c>
      <c r="B4692" t="s">
        <v>45</v>
      </c>
      <c r="C4692" t="s">
        <v>144</v>
      </c>
      <c r="D4692" t="s">
        <v>49</v>
      </c>
      <c r="E4692" t="s">
        <v>142</v>
      </c>
      <c r="F4692" s="32" t="s">
        <v>44</v>
      </c>
      <c r="G4692" s="32" t="s">
        <v>137</v>
      </c>
      <c r="H4692" s="32" t="s">
        <v>137</v>
      </c>
      <c r="I4692" s="32" t="s">
        <v>137</v>
      </c>
    </row>
    <row r="4693" spans="1:9" x14ac:dyDescent="0.25">
      <c r="A4693" t="str">
        <f>IF(AND($C4693="Area (ha)",$E4693="Fully converted"),SUMIFS(UK!$E$9:$E$77,UK!$C$9:$C$77,Data!$H6971),IF(AND($C4693="Area (ha)",$E4693="In conversion"),SUMIFS(UK!$F$9:$F$77,UK!$C$9:$C$77,Data!$H6971),IF(AND($C4693="Area (ha)",$E4693="Total"),SUMIFS(UK!$F$9:$F$77,UK!$C$9:$C$77,Data!$H6971),IF(AND($C4693="Tonne",$E4693="Fully converted"),SUMIFS(UK!$F$9:$F$77,UK!$C$9:$C$77,Data!$H6971),""))))</f>
        <v/>
      </c>
      <c r="B4693" t="s">
        <v>45</v>
      </c>
      <c r="C4693" t="s">
        <v>144</v>
      </c>
      <c r="D4693" t="s">
        <v>49</v>
      </c>
      <c r="E4693" t="s">
        <v>142</v>
      </c>
      <c r="F4693" s="32" t="s">
        <v>44</v>
      </c>
      <c r="G4693" s="32" t="s">
        <v>119</v>
      </c>
      <c r="H4693" s="32" t="s">
        <v>119</v>
      </c>
      <c r="I4693" s="32" t="s">
        <v>119</v>
      </c>
    </row>
    <row r="4694" spans="1:9" x14ac:dyDescent="0.25">
      <c r="A4694">
        <f>IF(AND($C4694="Area (ha)",$E4694="Fully converted"),SUMIFS(UK!$E$9:$E$77,UK!$C$9:$C$77,Data!$H6972),IF(AND($C4694="Area (ha)",$E4694="In conversion"),SUMIFS(UK!$F$9:$F$77,UK!$C$9:$C$77,Data!$H6972),IF(AND($C4694="Area (ha)",$E4694="Total"),SUMIFS(UK!$F$9:$F$77,UK!$C$9:$C$77,Data!$H6972),IF(AND($C4694="Tonne",$E4694="Fully converted"),SUMIFS(UK!$F$9:$F$77,UK!$C$9:$C$77,Data!$H6972),""))))</f>
        <v>140276.76025000034</v>
      </c>
      <c r="B4694" s="5" t="s">
        <v>45</v>
      </c>
      <c r="C4694" s="5" t="s">
        <v>144</v>
      </c>
      <c r="D4694" s="5" t="s">
        <v>48</v>
      </c>
      <c r="E4694" s="5" t="s">
        <v>141</v>
      </c>
      <c r="F4694" s="32" t="s">
        <v>5</v>
      </c>
      <c r="G4694" s="32" t="s">
        <v>146</v>
      </c>
      <c r="H4694" s="32" t="s">
        <v>146</v>
      </c>
      <c r="I4694" s="32" t="s">
        <v>52</v>
      </c>
    </row>
    <row r="4695" spans="1:9" x14ac:dyDescent="0.25">
      <c r="A4695">
        <f>IF(AND($C4695="Area (ha)",$E4695="Fully converted"),SUMIFS(UK!$E$9:$E$77,UK!$C$9:$C$77,Data!$H6973),IF(AND($C4695="Area (ha)",$E4695="In conversion"),SUMIFS(UK!$F$9:$F$77,UK!$C$9:$C$77,Data!$H6973),IF(AND($C4695="Area (ha)",$E4695="Total"),SUMIFS(UK!$F$9:$F$77,UK!$C$9:$C$77,Data!$H6973),IF(AND($C4695="Tonne",$E4695="Fully converted"),SUMIFS(UK!$F$9:$F$77,UK!$C$9:$C$77,Data!$H6973),""))))</f>
        <v>38505.328000000016</v>
      </c>
      <c r="B4695" s="5" t="s">
        <v>45</v>
      </c>
      <c r="C4695" s="5" t="s">
        <v>144</v>
      </c>
      <c r="D4695" s="5" t="s">
        <v>48</v>
      </c>
      <c r="E4695" s="5" t="s">
        <v>141</v>
      </c>
      <c r="F4695" s="32" t="s">
        <v>5</v>
      </c>
      <c r="G4695" s="32" t="s">
        <v>53</v>
      </c>
      <c r="H4695" s="32" t="s">
        <v>53</v>
      </c>
      <c r="I4695" s="32" t="s">
        <v>53</v>
      </c>
    </row>
    <row r="4696" spans="1:9" x14ac:dyDescent="0.25">
      <c r="A4696">
        <f>IF(AND($C4696="Area (ha)",$E4696="Fully converted"),SUMIFS(UK!$E$9:$E$77,UK!$C$9:$C$77,Data!$H6974),IF(AND($C4696="Area (ha)",$E4696="In conversion"),SUMIFS(UK!$F$9:$F$77,UK!$C$9:$C$77,Data!$H6974),IF(AND($C4696="Area (ha)",$E4696="Total"),SUMIFS(UK!$F$9:$F$77,UK!$C$9:$C$77,Data!$H6974),IF(AND($C4696="Tonne",$E4696="Fully converted"),SUMIFS(UK!$F$9:$F$77,UK!$C$9:$C$77,Data!$H6974),""))))</f>
        <v>38505.328000000016</v>
      </c>
      <c r="B4696" s="5" t="s">
        <v>45</v>
      </c>
      <c r="C4696" s="5" t="s">
        <v>144</v>
      </c>
      <c r="D4696" s="5" t="s">
        <v>48</v>
      </c>
      <c r="E4696" s="5" t="s">
        <v>141</v>
      </c>
      <c r="F4696" s="32" t="s">
        <v>5</v>
      </c>
      <c r="G4696" s="32" t="s">
        <v>54</v>
      </c>
      <c r="H4696" s="32" t="s">
        <v>54</v>
      </c>
      <c r="I4696" s="32" t="s">
        <v>54</v>
      </c>
    </row>
    <row r="4697" spans="1:9" x14ac:dyDescent="0.25">
      <c r="A4697">
        <f>IF(AND($C4697="Area (ha)",$E4697="Fully converted"),SUMIFS(UK!$E$9:$E$77,UK!$C$9:$C$77,Data!$H6975),IF(AND($C4697="Area (ha)",$E4697="In conversion"),SUMIFS(UK!$F$9:$F$77,UK!$C$9:$C$77,Data!$H6975),IF(AND($C4697="Area (ha)",$E4697="Total"),SUMIFS(UK!$F$9:$F$77,UK!$C$9:$C$77,Data!$H6975),IF(AND($C4697="Tonne",$E4697="Fully converted"),SUMIFS(UK!$F$9:$F$77,UK!$C$9:$C$77,Data!$H6975),""))))</f>
        <v>0</v>
      </c>
      <c r="B4697" s="5" t="s">
        <v>45</v>
      </c>
      <c r="C4697" s="5" t="s">
        <v>144</v>
      </c>
      <c r="D4697" s="5" t="s">
        <v>48</v>
      </c>
      <c r="E4697" s="5" t="s">
        <v>141</v>
      </c>
      <c r="F4697" s="32" t="s">
        <v>5</v>
      </c>
      <c r="G4697" s="32" t="s">
        <v>55</v>
      </c>
      <c r="H4697" s="32" t="s">
        <v>55</v>
      </c>
      <c r="I4697" s="32" t="s">
        <v>55</v>
      </c>
    </row>
    <row r="4698" spans="1:9" x14ac:dyDescent="0.25">
      <c r="A4698">
        <f>IF(AND($C4698="Area (ha)",$E4698="Fully converted"),SUMIFS(UK!$E$9:$E$77,UK!$C$9:$C$77,Data!$H6976),IF(AND($C4698="Area (ha)",$E4698="In conversion"),SUMIFS(UK!$F$9:$F$77,UK!$C$9:$C$77,Data!$H6976),IF(AND($C4698="Area (ha)",$E4698="Total"),SUMIFS(UK!$F$9:$F$77,UK!$C$9:$C$77,Data!$H6976),IF(AND($C4698="Tonne",$E4698="Fully converted"),SUMIFS(UK!$F$9:$F$77,UK!$C$9:$C$77,Data!$H6976),""))))</f>
        <v>11926.739999999998</v>
      </c>
      <c r="B4698" s="5" t="s">
        <v>45</v>
      </c>
      <c r="C4698" s="5" t="s">
        <v>144</v>
      </c>
      <c r="D4698" s="5" t="s">
        <v>48</v>
      </c>
      <c r="E4698" s="5" t="s">
        <v>141</v>
      </c>
      <c r="F4698" s="32" t="s">
        <v>5</v>
      </c>
      <c r="G4698" s="32" t="s">
        <v>122</v>
      </c>
      <c r="H4698" s="32" t="s">
        <v>122</v>
      </c>
      <c r="I4698" s="32" t="s">
        <v>122</v>
      </c>
    </row>
    <row r="4699" spans="1:9" x14ac:dyDescent="0.25">
      <c r="A4699">
        <f>IF(AND($C4699="Area (ha)",$E4699="Fully converted"),SUMIFS(UK!$E$9:$E$77,UK!$C$9:$C$77,Data!$H6977),IF(AND($C4699="Area (ha)",$E4699="In conversion"),SUMIFS(UK!$F$9:$F$77,UK!$C$9:$C$77,Data!$H6977),IF(AND($C4699="Area (ha)",$E4699="Total"),SUMIFS(UK!$F$9:$F$77,UK!$C$9:$C$77,Data!$H6977),IF(AND($C4699="Tonne",$E4699="Fully converted"),SUMIFS(UK!$F$9:$F$77,UK!$C$9:$C$77,Data!$H6977),""))))</f>
        <v>0</v>
      </c>
      <c r="B4699" s="5" t="s">
        <v>45</v>
      </c>
      <c r="C4699" s="5" t="s">
        <v>144</v>
      </c>
      <c r="D4699" s="5" t="s">
        <v>48</v>
      </c>
      <c r="E4699" s="5" t="s">
        <v>141</v>
      </c>
      <c r="F4699" s="32" t="s">
        <v>5</v>
      </c>
      <c r="G4699" s="32" t="s">
        <v>57</v>
      </c>
      <c r="H4699" s="32" t="s">
        <v>148</v>
      </c>
      <c r="I4699" s="32" t="s">
        <v>57</v>
      </c>
    </row>
    <row r="4700" spans="1:9" x14ac:dyDescent="0.25">
      <c r="A4700">
        <f>IF(AND($C4700="Area (ha)",$E4700="Fully converted"),SUMIFS(UK!$E$9:$E$77,UK!$C$9:$C$77,Data!$H6978),IF(AND($C4700="Area (ha)",$E4700="In conversion"),SUMIFS(UK!$F$9:$F$77,UK!$C$9:$C$77,Data!$H6978),IF(AND($C4700="Area (ha)",$E4700="Total"),SUMIFS(UK!$F$9:$F$77,UK!$C$9:$C$77,Data!$H6978),IF(AND($C4700="Tonne",$E4700="Fully converted"),SUMIFS(UK!$F$9:$F$77,UK!$C$9:$C$77,Data!$H6978),""))))</f>
        <v>899.02400000000011</v>
      </c>
      <c r="B4700" s="5" t="s">
        <v>45</v>
      </c>
      <c r="C4700" s="5" t="s">
        <v>144</v>
      </c>
      <c r="D4700" s="5" t="s">
        <v>48</v>
      </c>
      <c r="E4700" s="5" t="s">
        <v>141</v>
      </c>
      <c r="F4700" s="32" t="s">
        <v>5</v>
      </c>
      <c r="G4700" s="32" t="s">
        <v>58</v>
      </c>
      <c r="H4700" s="32" t="s">
        <v>58</v>
      </c>
      <c r="I4700" s="32" t="s">
        <v>58</v>
      </c>
    </row>
    <row r="4701" spans="1:9" x14ac:dyDescent="0.25">
      <c r="A4701">
        <f>IF(AND($C4701="Area (ha)",$E4701="Fully converted"),SUMIFS(UK!$E$9:$E$77,UK!$C$9:$C$77,Data!$H6979),IF(AND($C4701="Area (ha)",$E4701="In conversion"),SUMIFS(UK!$F$9:$F$77,UK!$C$9:$C$77,Data!$H6979),IF(AND($C4701="Area (ha)",$E4701="Total"),SUMIFS(UK!$F$9:$F$77,UK!$C$9:$C$77,Data!$H6979),IF(AND($C4701="Tonne",$E4701="Fully converted"),SUMIFS(UK!$F$9:$F$77,UK!$C$9:$C$77,Data!$H6979),""))))</f>
        <v>11887.314</v>
      </c>
      <c r="B4701" s="5" t="s">
        <v>45</v>
      </c>
      <c r="C4701" s="5" t="s">
        <v>144</v>
      </c>
      <c r="D4701" s="5" t="s">
        <v>48</v>
      </c>
      <c r="E4701" s="5" t="s">
        <v>141</v>
      </c>
      <c r="F4701" s="32" t="s">
        <v>5</v>
      </c>
      <c r="G4701" s="32" t="s">
        <v>59</v>
      </c>
      <c r="H4701" s="32" t="s">
        <v>59</v>
      </c>
      <c r="I4701" s="32" t="s">
        <v>59</v>
      </c>
    </row>
    <row r="4702" spans="1:9" x14ac:dyDescent="0.25">
      <c r="A4702">
        <f>IF(AND($C4702="Area (ha)",$E4702="Fully converted"),SUMIFS(UK!$E$9:$E$77,UK!$C$9:$C$77,Data!$H6980),IF(AND($C4702="Area (ha)",$E4702="In conversion"),SUMIFS(UK!$F$9:$F$77,UK!$C$9:$C$77,Data!$H6980),IF(AND($C4702="Area (ha)",$E4702="Total"),SUMIFS(UK!$F$9:$F$77,UK!$C$9:$C$77,Data!$H6980),IF(AND($C4702="Tonne",$E4702="Fully converted"),SUMIFS(UK!$F$9:$F$77,UK!$C$9:$C$77,Data!$H6980),""))))</f>
        <v>11762.450000000015</v>
      </c>
      <c r="B4702" s="5" t="s">
        <v>45</v>
      </c>
      <c r="C4702" s="5" t="s">
        <v>144</v>
      </c>
      <c r="D4702" s="5" t="s">
        <v>48</v>
      </c>
      <c r="E4702" s="5" t="s">
        <v>141</v>
      </c>
      <c r="F4702" s="32" t="s">
        <v>5</v>
      </c>
      <c r="G4702" s="32" t="s">
        <v>60</v>
      </c>
      <c r="H4702" s="32" t="s">
        <v>60</v>
      </c>
      <c r="I4702" s="32" t="s">
        <v>60</v>
      </c>
    </row>
    <row r="4703" spans="1:9" x14ac:dyDescent="0.25">
      <c r="A4703">
        <f>IF(AND($C4703="Area (ha)",$E4703="Fully converted"),SUMIFS(UK!$E$9:$E$77,UK!$C$9:$C$77,Data!$H6981),IF(AND($C4703="Area (ha)",$E4703="In conversion"),SUMIFS(UK!$F$9:$F$77,UK!$C$9:$C$77,Data!$H6981),IF(AND($C4703="Area (ha)",$E4703="Total"),SUMIFS(UK!$F$9:$F$77,UK!$C$9:$C$77,Data!$H6981),IF(AND($C4703="Tonne",$E4703="Fully converted"),SUMIFS(UK!$F$9:$F$77,UK!$C$9:$C$77,Data!$H6981),""))))</f>
        <v>0</v>
      </c>
      <c r="B4703" s="5" t="s">
        <v>45</v>
      </c>
      <c r="C4703" s="5" t="s">
        <v>144</v>
      </c>
      <c r="D4703" s="5" t="s">
        <v>48</v>
      </c>
      <c r="E4703" s="5" t="s">
        <v>141</v>
      </c>
      <c r="F4703" s="32" t="s">
        <v>5</v>
      </c>
      <c r="G4703" s="32" t="s">
        <v>61</v>
      </c>
      <c r="H4703" s="32" t="s">
        <v>61</v>
      </c>
      <c r="I4703" s="32" t="s">
        <v>61</v>
      </c>
    </row>
    <row r="4704" spans="1:9" x14ac:dyDescent="0.25">
      <c r="A4704">
        <f>IF(AND($C4704="Area (ha)",$E4704="Fully converted"),SUMIFS(UK!$E$9:$E$77,UK!$C$9:$C$77,Data!$H6982),IF(AND($C4704="Area (ha)",$E4704="In conversion"),SUMIFS(UK!$F$9:$F$77,UK!$C$9:$C$77,Data!$H6982),IF(AND($C4704="Area (ha)",$E4704="Total"),SUMIFS(UK!$F$9:$F$77,UK!$C$9:$C$77,Data!$H6982),IF(AND($C4704="Tonne",$E4704="Fully converted"),SUMIFS(UK!$F$9:$F$77,UK!$C$9:$C$77,Data!$H6982),""))))</f>
        <v>2029.8000000000004</v>
      </c>
      <c r="B4704" s="5" t="s">
        <v>45</v>
      </c>
      <c r="C4704" s="5" t="s">
        <v>144</v>
      </c>
      <c r="D4704" s="5" t="s">
        <v>48</v>
      </c>
      <c r="E4704" s="5" t="s">
        <v>141</v>
      </c>
      <c r="F4704" s="32" t="s">
        <v>5</v>
      </c>
      <c r="G4704" s="32" t="s">
        <v>62</v>
      </c>
      <c r="H4704" s="32" t="s">
        <v>62</v>
      </c>
      <c r="I4704" s="32" t="s">
        <v>62</v>
      </c>
    </row>
    <row r="4705" spans="1:9" x14ac:dyDescent="0.25">
      <c r="A4705">
        <f>IF(AND($C4705="Area (ha)",$E4705="Fully converted"),SUMIFS(UK!$E$9:$E$77,UK!$C$9:$C$77,Data!$H6983),IF(AND($C4705="Area (ha)",$E4705="In conversion"),SUMIFS(UK!$F$9:$F$77,UK!$C$9:$C$77,Data!$H6983),IF(AND($C4705="Area (ha)",$E4705="Total"),SUMIFS(UK!$F$9:$F$77,UK!$C$9:$C$77,Data!$H6983),IF(AND($C4705="Tonne",$E4705="Fully converted"),SUMIFS(UK!$F$9:$F$77,UK!$C$9:$C$77,Data!$H6983),""))))</f>
        <v>0</v>
      </c>
      <c r="B4705" s="5" t="s">
        <v>45</v>
      </c>
      <c r="C4705" s="5" t="s">
        <v>144</v>
      </c>
      <c r="D4705" s="5" t="s">
        <v>48</v>
      </c>
      <c r="E4705" s="5" t="s">
        <v>141</v>
      </c>
      <c r="F4705" s="32" t="s">
        <v>5</v>
      </c>
      <c r="G4705" s="32" t="s">
        <v>63</v>
      </c>
      <c r="H4705" s="32" t="s">
        <v>63</v>
      </c>
      <c r="I4705" s="32" t="s">
        <v>63</v>
      </c>
    </row>
    <row r="4706" spans="1:9" x14ac:dyDescent="0.25">
      <c r="A4706">
        <f>IF(AND($C4706="Area (ha)",$E4706="Fully converted"),SUMIFS(UK!$E$9:$E$77,UK!$C$9:$C$77,Data!$H6984),IF(AND($C4706="Area (ha)",$E4706="In conversion"),SUMIFS(UK!$F$9:$F$77,UK!$C$9:$C$77,Data!$H6984),IF(AND($C4706="Area (ha)",$E4706="Total"),SUMIFS(UK!$F$9:$F$77,UK!$C$9:$C$77,Data!$H6984),IF(AND($C4706="Tonne",$E4706="Fully converted"),SUMIFS(UK!$F$9:$F$77,UK!$C$9:$C$77,Data!$H6984),""))))</f>
        <v>4058.322000000001</v>
      </c>
      <c r="B4706" s="5" t="s">
        <v>45</v>
      </c>
      <c r="C4706" s="5" t="s">
        <v>144</v>
      </c>
      <c r="D4706" s="5" t="s">
        <v>48</v>
      </c>
      <c r="E4706" s="5" t="s">
        <v>141</v>
      </c>
      <c r="F4706" s="32" t="s">
        <v>5</v>
      </c>
      <c r="G4706" s="32" t="s">
        <v>64</v>
      </c>
      <c r="H4706" s="32" t="s">
        <v>64</v>
      </c>
      <c r="I4706" s="32" t="s">
        <v>64</v>
      </c>
    </row>
    <row r="4707" spans="1:9" x14ac:dyDescent="0.25">
      <c r="A4707">
        <f>IF(AND($C4707="Area (ha)",$E4707="Fully converted"),SUMIFS(UK!$E$9:$E$77,UK!$C$9:$C$77,Data!$H6985),IF(AND($C4707="Area (ha)",$E4707="In conversion"),SUMIFS(UK!$F$9:$F$77,UK!$C$9:$C$77,Data!$H6985),IF(AND($C4707="Area (ha)",$E4707="Total"),SUMIFS(UK!$F$9:$F$77,UK!$C$9:$C$77,Data!$H6985),IF(AND($C4707="Tonne",$E4707="Fully converted"),SUMIFS(UK!$F$9:$F$77,UK!$C$9:$C$77,Data!$H6985),""))))</f>
        <v>962.62599999999998</v>
      </c>
      <c r="B4707" s="5" t="s">
        <v>45</v>
      </c>
      <c r="C4707" s="5" t="s">
        <v>144</v>
      </c>
      <c r="D4707" s="5" t="s">
        <v>48</v>
      </c>
      <c r="E4707" s="5" t="s">
        <v>141</v>
      </c>
      <c r="F4707" s="32" t="s">
        <v>5</v>
      </c>
      <c r="G4707" s="32" t="s">
        <v>123</v>
      </c>
      <c r="H4707" s="32" t="s">
        <v>123</v>
      </c>
      <c r="I4707" s="32" t="s">
        <v>123</v>
      </c>
    </row>
    <row r="4708" spans="1:9" x14ac:dyDescent="0.25">
      <c r="A4708">
        <f>IF(AND($C4708="Area (ha)",$E4708="Fully converted"),SUMIFS(UK!$E$9:$E$77,UK!$C$9:$C$77,Data!$H6986),IF(AND($C4708="Area (ha)",$E4708="In conversion"),SUMIFS(UK!$F$9:$F$77,UK!$C$9:$C$77,Data!$H6986),IF(AND($C4708="Area (ha)",$E4708="Total"),SUMIFS(UK!$F$9:$F$77,UK!$C$9:$C$77,Data!$H6986),IF(AND($C4708="Tonne",$E4708="Fully converted"),SUMIFS(UK!$F$9:$F$77,UK!$C$9:$C$77,Data!$H6986),""))))</f>
        <v>873.56599999999992</v>
      </c>
      <c r="B4708" s="5" t="s">
        <v>45</v>
      </c>
      <c r="C4708" s="5" t="s">
        <v>144</v>
      </c>
      <c r="D4708" s="5" t="s">
        <v>48</v>
      </c>
      <c r="E4708" s="5" t="s">
        <v>141</v>
      </c>
      <c r="F4708" s="32" t="s">
        <v>5</v>
      </c>
      <c r="G4708" s="32" t="s">
        <v>66</v>
      </c>
      <c r="H4708" s="32" t="s">
        <v>66</v>
      </c>
      <c r="I4708" s="32" t="s">
        <v>236</v>
      </c>
    </row>
    <row r="4709" spans="1:9" x14ac:dyDescent="0.25">
      <c r="A4709">
        <f>IF(AND($C4709="Area (ha)",$E4709="Fully converted"),SUMIFS(UK!$E$9:$E$77,UK!$C$9:$C$77,Data!$H6987),IF(AND($C4709="Area (ha)",$E4709="In conversion"),SUMIFS(UK!$F$9:$F$77,UK!$C$9:$C$77,Data!$H6987),IF(AND($C4709="Area (ha)",$E4709="Total"),SUMIFS(UK!$F$9:$F$77,UK!$C$9:$C$77,Data!$H6987),IF(AND($C4709="Tonne",$E4709="Fully converted"),SUMIFS(UK!$F$9:$F$77,UK!$C$9:$C$77,Data!$H6987),""))))</f>
        <v>89.06</v>
      </c>
      <c r="B4709" s="5" t="s">
        <v>45</v>
      </c>
      <c r="C4709" s="5" t="s">
        <v>144</v>
      </c>
      <c r="D4709" s="5" t="s">
        <v>48</v>
      </c>
      <c r="E4709" s="5" t="s">
        <v>141</v>
      </c>
      <c r="F4709" s="32" t="s">
        <v>5</v>
      </c>
      <c r="G4709" s="32" t="s">
        <v>67</v>
      </c>
      <c r="H4709" s="32" t="s">
        <v>67</v>
      </c>
      <c r="I4709" s="32" t="s">
        <v>67</v>
      </c>
    </row>
    <row r="4710" spans="1:9" x14ac:dyDescent="0.25">
      <c r="A4710">
        <f>IF(AND($C4710="Area (ha)",$E4710="Fully converted"),SUMIFS(UK!$E$9:$E$77,UK!$C$9:$C$77,Data!$H6988),IF(AND($C4710="Area (ha)",$E4710="In conversion"),SUMIFS(UK!$F$9:$F$77,UK!$C$9:$C$77,Data!$H6988),IF(AND($C4710="Area (ha)",$E4710="Total"),SUMIFS(UK!$F$9:$F$77,UK!$C$9:$C$77,Data!$H6988),IF(AND($C4710="Tonne",$E4710="Fully converted"),SUMIFS(UK!$F$9:$F$77,UK!$C$9:$C$77,Data!$H6988),""))))</f>
        <v>0</v>
      </c>
      <c r="B4710" s="5" t="s">
        <v>45</v>
      </c>
      <c r="C4710" s="5" t="s">
        <v>144</v>
      </c>
      <c r="D4710" s="5" t="s">
        <v>48</v>
      </c>
      <c r="E4710" s="5" t="s">
        <v>141</v>
      </c>
      <c r="F4710" s="32" t="s">
        <v>5</v>
      </c>
      <c r="G4710" s="32" t="s">
        <v>68</v>
      </c>
      <c r="H4710" s="32" t="s">
        <v>68</v>
      </c>
      <c r="I4710" s="32" t="s">
        <v>68</v>
      </c>
    </row>
    <row r="4711" spans="1:9" x14ac:dyDescent="0.25">
      <c r="A4711">
        <f>IF(AND($C4711="Area (ha)",$E4711="Fully converted"),SUMIFS(UK!$E$9:$E$77,UK!$C$9:$C$77,Data!$H6989),IF(AND($C4711="Area (ha)",$E4711="In conversion"),SUMIFS(UK!$F$9:$F$77,UK!$C$9:$C$77,Data!$H6989),IF(AND($C4711="Area (ha)",$E4711="Total"),SUMIFS(UK!$F$9:$F$77,UK!$C$9:$C$77,Data!$H6989),IF(AND($C4711="Tonne",$E4711="Fully converted"),SUMIFS(UK!$F$9:$F$77,UK!$C$9:$C$77,Data!$H6989),""))))</f>
        <v>0</v>
      </c>
      <c r="B4711" s="5" t="s">
        <v>45</v>
      </c>
      <c r="C4711" s="5" t="s">
        <v>144</v>
      </c>
      <c r="D4711" s="5" t="s">
        <v>48</v>
      </c>
      <c r="E4711" s="5" t="s">
        <v>141</v>
      </c>
      <c r="F4711" s="32" t="s">
        <v>5</v>
      </c>
      <c r="G4711" s="32" t="s">
        <v>69</v>
      </c>
      <c r="H4711" s="32" t="s">
        <v>69</v>
      </c>
      <c r="I4711" s="32" t="s">
        <v>69</v>
      </c>
    </row>
    <row r="4712" spans="1:9" x14ac:dyDescent="0.25">
      <c r="A4712">
        <f>IF(AND($C4712="Area (ha)",$E4712="Fully converted"),SUMIFS(UK!$E$9:$E$77,UK!$C$9:$C$77,Data!$H6990),IF(AND($C4712="Area (ha)",$E4712="In conversion"),SUMIFS(UK!$F$9:$F$77,UK!$C$9:$C$77,Data!$H6990),IF(AND($C4712="Area (ha)",$E4712="Total"),SUMIFS(UK!$F$9:$F$77,UK!$C$9:$C$77,Data!$H6990),IF(AND($C4712="Tonne",$E4712="Fully converted"),SUMIFS(UK!$F$9:$F$77,UK!$C$9:$C$77,Data!$H6990),""))))</f>
        <v>72.209999999999994</v>
      </c>
      <c r="B4712" s="5" t="s">
        <v>45</v>
      </c>
      <c r="C4712" s="5" t="s">
        <v>144</v>
      </c>
      <c r="D4712" s="5" t="s">
        <v>48</v>
      </c>
      <c r="E4712" s="5" t="s">
        <v>141</v>
      </c>
      <c r="F4712" s="32" t="s">
        <v>5</v>
      </c>
      <c r="G4712" s="32" t="s">
        <v>124</v>
      </c>
      <c r="H4712" s="32" t="s">
        <v>124</v>
      </c>
      <c r="I4712" s="32" t="s">
        <v>124</v>
      </c>
    </row>
    <row r="4713" spans="1:9" x14ac:dyDescent="0.25">
      <c r="A4713">
        <f>IF(AND($C4713="Area (ha)",$E4713="Fully converted"),SUMIFS(UK!$E$9:$E$77,UK!$C$9:$C$77,Data!$H6991),IF(AND($C4713="Area (ha)",$E4713="In conversion"),SUMIFS(UK!$F$9:$F$77,UK!$C$9:$C$77,Data!$H6991),IF(AND($C4713="Area (ha)",$E4713="Total"),SUMIFS(UK!$F$9:$F$77,UK!$C$9:$C$77,Data!$H6991),IF(AND($C4713="Tonne",$E4713="Fully converted"),SUMIFS(UK!$F$9:$F$77,UK!$C$9:$C$77,Data!$H6991),""))))</f>
        <v>72.209999999999994</v>
      </c>
      <c r="B4713" s="5" t="s">
        <v>45</v>
      </c>
      <c r="C4713" s="5" t="s">
        <v>144</v>
      </c>
      <c r="D4713" s="5" t="s">
        <v>48</v>
      </c>
      <c r="E4713" s="5" t="s">
        <v>141</v>
      </c>
      <c r="F4713" s="32" t="s">
        <v>5</v>
      </c>
      <c r="G4713" s="32" t="s">
        <v>71</v>
      </c>
      <c r="H4713" s="32" t="s">
        <v>71</v>
      </c>
      <c r="I4713" s="32" t="s">
        <v>71</v>
      </c>
    </row>
    <row r="4714" spans="1:9" x14ac:dyDescent="0.25">
      <c r="A4714">
        <f>IF(AND($C4714="Area (ha)",$E4714="Fully converted"),SUMIFS(UK!$E$9:$E$77,UK!$C$9:$C$77,Data!$H6992),IF(AND($C4714="Area (ha)",$E4714="In conversion"),SUMIFS(UK!$F$9:$F$77,UK!$C$9:$C$77,Data!$H6992),IF(AND($C4714="Area (ha)",$E4714="Total"),SUMIFS(UK!$F$9:$F$77,UK!$C$9:$C$77,Data!$H6992),IF(AND($C4714="Tonne",$E4714="Fully converted"),SUMIFS(UK!$F$9:$F$77,UK!$C$9:$C$77,Data!$H6992),""))))</f>
        <v>0</v>
      </c>
      <c r="B4714" s="5" t="s">
        <v>45</v>
      </c>
      <c r="C4714" s="5" t="s">
        <v>144</v>
      </c>
      <c r="D4714" s="5" t="s">
        <v>48</v>
      </c>
      <c r="E4714" s="5" t="s">
        <v>141</v>
      </c>
      <c r="F4714" s="32" t="s">
        <v>5</v>
      </c>
      <c r="G4714" s="32" t="s">
        <v>72</v>
      </c>
      <c r="H4714" s="32" t="s">
        <v>72</v>
      </c>
      <c r="I4714" s="32" t="s">
        <v>72</v>
      </c>
    </row>
    <row r="4715" spans="1:9" x14ac:dyDescent="0.25">
      <c r="A4715">
        <f>IF(AND($C4715="Area (ha)",$E4715="Fully converted"),SUMIFS(UK!$E$9:$E$77,UK!$C$9:$C$77,Data!$H6993),IF(AND($C4715="Area (ha)",$E4715="In conversion"),SUMIFS(UK!$F$9:$F$77,UK!$C$9:$C$77,Data!$H6993),IF(AND($C4715="Area (ha)",$E4715="Total"),SUMIFS(UK!$F$9:$F$77,UK!$C$9:$C$77,Data!$H6993),IF(AND($C4715="Tonne",$E4715="Fully converted"),SUMIFS(UK!$F$9:$F$77,UK!$C$9:$C$77,Data!$H6993),""))))</f>
        <v>0</v>
      </c>
      <c r="B4715" s="5" t="s">
        <v>45</v>
      </c>
      <c r="C4715" s="5" t="s">
        <v>144</v>
      </c>
      <c r="D4715" s="5" t="s">
        <v>48</v>
      </c>
      <c r="E4715" s="5" t="s">
        <v>141</v>
      </c>
      <c r="F4715" s="32" t="s">
        <v>5</v>
      </c>
      <c r="G4715" s="32" t="s">
        <v>73</v>
      </c>
      <c r="H4715" s="32" t="s">
        <v>73</v>
      </c>
      <c r="I4715" s="32" t="s">
        <v>73</v>
      </c>
    </row>
    <row r="4716" spans="1:9" x14ac:dyDescent="0.25">
      <c r="A4716">
        <f>IF(AND($C4716="Area (ha)",$E4716="Fully converted"),SUMIFS(UK!$E$9:$E$77,UK!$C$9:$C$77,Data!$H6994),IF(AND($C4716="Area (ha)",$E4716="In conversion"),SUMIFS(UK!$F$9:$F$77,UK!$C$9:$C$77,Data!$H6994),IF(AND($C4716="Area (ha)",$E4716="Total"),SUMIFS(UK!$F$9:$F$77,UK!$C$9:$C$77,Data!$H6994),IF(AND($C4716="Tonne",$E4716="Fully converted"),SUMIFS(UK!$F$9:$F$77,UK!$C$9:$C$77,Data!$H6994),""))))</f>
        <v>0</v>
      </c>
      <c r="B4716" s="5" t="s">
        <v>45</v>
      </c>
      <c r="C4716" s="5" t="s">
        <v>144</v>
      </c>
      <c r="D4716" s="5" t="s">
        <v>48</v>
      </c>
      <c r="E4716" s="5" t="s">
        <v>141</v>
      </c>
      <c r="F4716" s="32" t="s">
        <v>5</v>
      </c>
      <c r="G4716" s="32" t="s">
        <v>74</v>
      </c>
      <c r="H4716" s="32" t="s">
        <v>74</v>
      </c>
      <c r="I4716" s="32" t="s">
        <v>74</v>
      </c>
    </row>
    <row r="4717" spans="1:9" x14ac:dyDescent="0.25">
      <c r="A4717">
        <f>IF(AND($C4717="Area (ha)",$E4717="Fully converted"),SUMIFS(UK!$E$9:$E$77,UK!$C$9:$C$77,Data!$H6995),IF(AND($C4717="Area (ha)",$E4717="In conversion"),SUMIFS(UK!$F$9:$F$77,UK!$C$9:$C$77,Data!$H6995),IF(AND($C4717="Area (ha)",$E4717="Total"),SUMIFS(UK!$F$9:$F$77,UK!$C$9:$C$77,Data!$H6995),IF(AND($C4717="Tonne",$E4717="Fully converted"),SUMIFS(UK!$F$9:$F$77,UK!$C$9:$C$77,Data!$H6995),""))))</f>
        <v>0</v>
      </c>
      <c r="B4717" s="5" t="s">
        <v>45</v>
      </c>
      <c r="C4717" s="5" t="s">
        <v>144</v>
      </c>
      <c r="D4717" s="5" t="s">
        <v>48</v>
      </c>
      <c r="E4717" s="5" t="s">
        <v>141</v>
      </c>
      <c r="F4717" s="32" t="s">
        <v>5</v>
      </c>
      <c r="G4717" s="32" t="s">
        <v>125</v>
      </c>
      <c r="H4717" s="32" t="s">
        <v>75</v>
      </c>
      <c r="I4717" s="32" t="s">
        <v>125</v>
      </c>
    </row>
    <row r="4718" spans="1:9" x14ac:dyDescent="0.25">
      <c r="A4718">
        <f>IF(AND($C4718="Area (ha)",$E4718="Fully converted"),SUMIFS(UK!$E$9:$E$77,UK!$C$9:$C$77,Data!$H6996),IF(AND($C4718="Area (ha)",$E4718="In conversion"),SUMIFS(UK!$F$9:$F$77,UK!$C$9:$C$77,Data!$H6996),IF(AND($C4718="Area (ha)",$E4718="Total"),SUMIFS(UK!$F$9:$F$77,UK!$C$9:$C$77,Data!$H6996),IF(AND($C4718="Tonne",$E4718="Fully converted"),SUMIFS(UK!$F$9:$F$77,UK!$C$9:$C$77,Data!$H6996),""))))</f>
        <v>0</v>
      </c>
      <c r="B4718" s="5" t="s">
        <v>45</v>
      </c>
      <c r="C4718" s="5" t="s">
        <v>144</v>
      </c>
      <c r="D4718" s="5" t="s">
        <v>48</v>
      </c>
      <c r="E4718" s="5" t="s">
        <v>141</v>
      </c>
      <c r="F4718" s="32" t="s">
        <v>5</v>
      </c>
      <c r="G4718" s="32" t="s">
        <v>76</v>
      </c>
      <c r="H4718" s="32" t="s">
        <v>76</v>
      </c>
      <c r="I4718" s="32" t="s">
        <v>76</v>
      </c>
    </row>
    <row r="4719" spans="1:9" x14ac:dyDescent="0.25">
      <c r="A4719">
        <f>IF(AND($C4719="Area (ha)",$E4719="Fully converted"),SUMIFS(UK!$E$9:$E$77,UK!$C$9:$C$77,Data!$H6997),IF(AND($C4719="Area (ha)",$E4719="In conversion"),SUMIFS(UK!$F$9:$F$77,UK!$C$9:$C$77,Data!$H6997),IF(AND($C4719="Area (ha)",$E4719="Total"),SUMIFS(UK!$F$9:$F$77,UK!$C$9:$C$77,Data!$H6997),IF(AND($C4719="Tonne",$E4719="Fully converted"),SUMIFS(UK!$F$9:$F$77,UK!$C$9:$C$77,Data!$H6997),""))))</f>
        <v>0</v>
      </c>
      <c r="B4719" s="5" t="s">
        <v>45</v>
      </c>
      <c r="C4719" s="5" t="s">
        <v>144</v>
      </c>
      <c r="D4719" s="5" t="s">
        <v>48</v>
      </c>
      <c r="E4719" s="5" t="s">
        <v>141</v>
      </c>
      <c r="F4719" s="32" t="s">
        <v>5</v>
      </c>
      <c r="G4719" s="32" t="s">
        <v>77</v>
      </c>
      <c r="H4719" s="32" t="s">
        <v>77</v>
      </c>
      <c r="I4719" s="32" t="s">
        <v>77</v>
      </c>
    </row>
    <row r="4720" spans="1:9" x14ac:dyDescent="0.25">
      <c r="A4720">
        <f>IF(AND($C4720="Area (ha)",$E4720="Fully converted"),SUMIFS(UK!$E$9:$E$77,UK!$C$9:$C$77,Data!$H6998),IF(AND($C4720="Area (ha)",$E4720="In conversion"),SUMIFS(UK!$F$9:$F$77,UK!$C$9:$C$77,Data!$H6998),IF(AND($C4720="Area (ha)",$E4720="Total"),SUMIFS(UK!$F$9:$F$77,UK!$C$9:$C$77,Data!$H6998),IF(AND($C4720="Tonne",$E4720="Fully converted"),SUMIFS(UK!$F$9:$F$77,UK!$C$9:$C$77,Data!$H6998),""))))</f>
        <v>0</v>
      </c>
      <c r="B4720" s="5" t="s">
        <v>45</v>
      </c>
      <c r="C4720" s="5" t="s">
        <v>144</v>
      </c>
      <c r="D4720" s="5" t="s">
        <v>48</v>
      </c>
      <c r="E4720" s="5" t="s">
        <v>141</v>
      </c>
      <c r="F4720" s="32" t="s">
        <v>5</v>
      </c>
      <c r="G4720" s="32" t="s">
        <v>78</v>
      </c>
      <c r="H4720" s="32" t="s">
        <v>78</v>
      </c>
      <c r="I4720" s="32" t="s">
        <v>78</v>
      </c>
    </row>
    <row r="4721" spans="1:9" x14ac:dyDescent="0.25">
      <c r="A4721">
        <f>IF(AND($C4721="Area (ha)",$E4721="Fully converted"),SUMIFS(UK!$E$9:$E$77,UK!$C$9:$C$77,Data!$H6999),IF(AND($C4721="Area (ha)",$E4721="In conversion"),SUMIFS(UK!$F$9:$F$77,UK!$C$9:$C$77,Data!$H6999),IF(AND($C4721="Area (ha)",$E4721="Total"),SUMIFS(UK!$F$9:$F$77,UK!$C$9:$C$77,Data!$H6999),IF(AND($C4721="Tonne",$E4721="Fully converted"),SUMIFS(UK!$F$9:$F$77,UK!$C$9:$C$77,Data!$H6999),""))))</f>
        <v>0</v>
      </c>
      <c r="B4721" s="5" t="s">
        <v>45</v>
      </c>
      <c r="C4721" s="5" t="s">
        <v>144</v>
      </c>
      <c r="D4721" s="5" t="s">
        <v>48</v>
      </c>
      <c r="E4721" s="5" t="s">
        <v>141</v>
      </c>
      <c r="F4721" s="32" t="s">
        <v>5</v>
      </c>
      <c r="G4721" s="32" t="s">
        <v>126</v>
      </c>
      <c r="H4721" s="32" t="s">
        <v>126</v>
      </c>
      <c r="I4721" s="32" t="s">
        <v>126</v>
      </c>
    </row>
    <row r="4722" spans="1:9" x14ac:dyDescent="0.25">
      <c r="A4722">
        <f>IF(AND($C4722="Area (ha)",$E4722="Fully converted"),SUMIFS(UK!$E$9:$E$77,UK!$C$9:$C$77,Data!$H7000),IF(AND($C4722="Area (ha)",$E4722="In conversion"),SUMIFS(UK!$F$9:$F$77,UK!$C$9:$C$77,Data!$H7000),IF(AND($C4722="Area (ha)",$E4722="Total"),SUMIFS(UK!$F$9:$F$77,UK!$C$9:$C$77,Data!$H7000),IF(AND($C4722="Tonne",$E4722="Fully converted"),SUMIFS(UK!$F$9:$F$77,UK!$C$9:$C$77,Data!$H7000),""))))</f>
        <v>0</v>
      </c>
      <c r="B4722" s="5" t="s">
        <v>45</v>
      </c>
      <c r="C4722" s="5" t="s">
        <v>144</v>
      </c>
      <c r="D4722" s="5" t="s">
        <v>48</v>
      </c>
      <c r="E4722" s="5" t="s">
        <v>141</v>
      </c>
      <c r="F4722" s="32" t="s">
        <v>5</v>
      </c>
      <c r="G4722" s="32" t="s">
        <v>80</v>
      </c>
      <c r="H4722" s="32" t="s">
        <v>80</v>
      </c>
      <c r="I4722" s="32" t="s">
        <v>80</v>
      </c>
    </row>
    <row r="4723" spans="1:9" x14ac:dyDescent="0.25">
      <c r="A4723">
        <f>IF(AND($C4723="Area (ha)",$E4723="Fully converted"),SUMIFS(UK!$E$9:$E$77,UK!$C$9:$C$77,Data!$H7001),IF(AND($C4723="Area (ha)",$E4723="In conversion"),SUMIFS(UK!$F$9:$F$77,UK!$C$9:$C$77,Data!$H7001),IF(AND($C4723="Area (ha)",$E4723="Total"),SUMIFS(UK!$F$9:$F$77,UK!$C$9:$C$77,Data!$H7001),IF(AND($C4723="Tonne",$E4723="Fully converted"),SUMIFS(UK!$F$9:$F$77,UK!$C$9:$C$77,Data!$H7001),""))))</f>
        <v>0</v>
      </c>
      <c r="B4723" s="5" t="s">
        <v>45</v>
      </c>
      <c r="C4723" s="5" t="s">
        <v>144</v>
      </c>
      <c r="D4723" s="5" t="s">
        <v>48</v>
      </c>
      <c r="E4723" s="5" t="s">
        <v>141</v>
      </c>
      <c r="F4723" s="32" t="s">
        <v>5</v>
      </c>
      <c r="G4723" s="32" t="s">
        <v>81</v>
      </c>
      <c r="H4723" s="32" t="s">
        <v>81</v>
      </c>
      <c r="I4723" s="32" t="s">
        <v>81</v>
      </c>
    </row>
    <row r="4724" spans="1:9" x14ac:dyDescent="0.25">
      <c r="A4724">
        <f>IF(AND($C4724="Area (ha)",$E4724="Fully converted"),SUMIFS(UK!$E$9:$E$77,UK!$C$9:$C$77,Data!$H7002),IF(AND($C4724="Area (ha)",$E4724="In conversion"),SUMIFS(UK!$F$9:$F$77,UK!$C$9:$C$77,Data!$H7002),IF(AND($C4724="Area (ha)",$E4724="Total"),SUMIFS(UK!$F$9:$F$77,UK!$C$9:$C$77,Data!$H7002),IF(AND($C4724="Tonne",$E4724="Fully converted"),SUMIFS(UK!$F$9:$F$77,UK!$C$9:$C$77,Data!$H7002),""))))</f>
        <v>80221.229000000298</v>
      </c>
      <c r="B4724" s="5" t="s">
        <v>45</v>
      </c>
      <c r="C4724" s="5" t="s">
        <v>144</v>
      </c>
      <c r="D4724" s="5" t="s">
        <v>48</v>
      </c>
      <c r="E4724" s="5" t="s">
        <v>141</v>
      </c>
      <c r="F4724" s="32" t="s">
        <v>5</v>
      </c>
      <c r="G4724" s="32" t="s">
        <v>82</v>
      </c>
      <c r="H4724" s="32" t="s">
        <v>82</v>
      </c>
      <c r="I4724" s="32" t="s">
        <v>82</v>
      </c>
    </row>
    <row r="4725" spans="1:9" x14ac:dyDescent="0.25">
      <c r="A4725">
        <f>IF(AND($C4725="Area (ha)",$E4725="Fully converted"),SUMIFS(UK!$E$9:$E$77,UK!$C$9:$C$77,Data!$H7003),IF(AND($C4725="Area (ha)",$E4725="In conversion"),SUMIFS(UK!$F$9:$F$77,UK!$C$9:$C$77,Data!$H7003),IF(AND($C4725="Area (ha)",$E4725="Total"),SUMIFS(UK!$F$9:$F$77,UK!$C$9:$C$77,Data!$H7003),IF(AND($C4725="Tonne",$E4725="Fully converted"),SUMIFS(UK!$F$9:$F$77,UK!$C$9:$C$77,Data!$H7003),""))))</f>
        <v>6989.3717500000012</v>
      </c>
      <c r="B4725" s="5" t="s">
        <v>45</v>
      </c>
      <c r="C4725" s="5" t="s">
        <v>144</v>
      </c>
      <c r="D4725" s="5" t="s">
        <v>48</v>
      </c>
      <c r="E4725" s="5" t="s">
        <v>141</v>
      </c>
      <c r="F4725" s="32" t="s">
        <v>5</v>
      </c>
      <c r="G4725" s="32" t="s">
        <v>83</v>
      </c>
      <c r="H4725" s="32" t="s">
        <v>83</v>
      </c>
      <c r="I4725" s="32" t="s">
        <v>83</v>
      </c>
    </row>
    <row r="4726" spans="1:9" x14ac:dyDescent="0.25">
      <c r="A4726">
        <f>IF(AND($C4726="Area (ha)",$E4726="Fully converted"),SUMIFS(UK!$E$9:$E$77,UK!$C$9:$C$77,Data!$H7004),IF(AND($C4726="Area (ha)",$E4726="In conversion"),SUMIFS(UK!$F$9:$F$77,UK!$C$9:$C$77,Data!$H7004),IF(AND($C4726="Area (ha)",$E4726="Total"),SUMIFS(UK!$F$9:$F$77,UK!$C$9:$C$77,Data!$H7004),IF(AND($C4726="Tonne",$E4726="Fully converted"),SUMIFS(UK!$F$9:$F$77,UK!$C$9:$C$77,Data!$H7004),""))))</f>
        <v>6965.3147500000014</v>
      </c>
      <c r="B4726" s="5" t="s">
        <v>45</v>
      </c>
      <c r="C4726" s="5" t="s">
        <v>144</v>
      </c>
      <c r="D4726" s="5" t="s">
        <v>48</v>
      </c>
      <c r="E4726" s="5" t="s">
        <v>141</v>
      </c>
      <c r="F4726" s="32" t="s">
        <v>5</v>
      </c>
      <c r="G4726" s="32" t="s">
        <v>84</v>
      </c>
      <c r="H4726" s="32" t="s">
        <v>84</v>
      </c>
      <c r="I4726" s="32" t="s">
        <v>84</v>
      </c>
    </row>
    <row r="4727" spans="1:9" x14ac:dyDescent="0.25">
      <c r="A4727">
        <f>IF(AND($C4727="Area (ha)",$E4727="Fully converted"),SUMIFS(UK!$E$9:$E$77,UK!$C$9:$C$77,Data!$H7005),IF(AND($C4727="Area (ha)",$E4727="In conversion"),SUMIFS(UK!$F$9:$F$77,UK!$C$9:$C$77,Data!$H7005),IF(AND($C4727="Area (ha)",$E4727="Total"),SUMIFS(UK!$F$9:$F$77,UK!$C$9:$C$77,Data!$H7005),IF(AND($C4727="Tonne",$E4727="Fully converted"),SUMIFS(UK!$F$9:$F$77,UK!$C$9:$C$77,Data!$H7005),""))))</f>
        <v>0</v>
      </c>
      <c r="B4727" s="5" t="s">
        <v>45</v>
      </c>
      <c r="C4727" s="5" t="s">
        <v>144</v>
      </c>
      <c r="D4727" s="5" t="s">
        <v>48</v>
      </c>
      <c r="E4727" s="5" t="s">
        <v>141</v>
      </c>
      <c r="F4727" s="32" t="s">
        <v>5</v>
      </c>
      <c r="G4727" s="32" t="s">
        <v>85</v>
      </c>
      <c r="H4727" s="32" t="s">
        <v>85</v>
      </c>
      <c r="I4727" s="32" t="s">
        <v>235</v>
      </c>
    </row>
    <row r="4728" spans="1:9" x14ac:dyDescent="0.25">
      <c r="A4728">
        <f>IF(AND($C4728="Area (ha)",$E4728="Fully converted"),SUMIFS(UK!$E$9:$E$77,UK!$C$9:$C$77,Data!$H7006),IF(AND($C4728="Area (ha)",$E4728="In conversion"),SUMIFS(UK!$F$9:$F$77,UK!$C$9:$C$77,Data!$H7006),IF(AND($C4728="Area (ha)",$E4728="Total"),SUMIFS(UK!$F$9:$F$77,UK!$C$9:$C$77,Data!$H7006),IF(AND($C4728="Tonne",$E4728="Fully converted"),SUMIFS(UK!$F$9:$F$77,UK!$C$9:$C$77,Data!$H7006),""))))</f>
        <v>0</v>
      </c>
      <c r="B4728" s="5" t="s">
        <v>45</v>
      </c>
      <c r="C4728" s="5" t="s">
        <v>144</v>
      </c>
      <c r="D4728" s="5" t="s">
        <v>48</v>
      </c>
      <c r="E4728" s="5" t="s">
        <v>141</v>
      </c>
      <c r="F4728" s="32" t="s">
        <v>5</v>
      </c>
      <c r="G4728" s="32" t="s">
        <v>127</v>
      </c>
      <c r="H4728" s="32" t="s">
        <v>127</v>
      </c>
      <c r="I4728" s="32" t="s">
        <v>127</v>
      </c>
    </row>
    <row r="4729" spans="1:9" x14ac:dyDescent="0.25">
      <c r="A4729">
        <f>IF(AND($C4729="Area (ha)",$E4729="Fully converted"),SUMIFS(UK!$E$9:$E$77,UK!$C$9:$C$77,Data!$H7007),IF(AND($C4729="Area (ha)",$E4729="In conversion"),SUMIFS(UK!$F$9:$F$77,UK!$C$9:$C$77,Data!$H7007),IF(AND($C4729="Area (ha)",$E4729="Total"),SUMIFS(UK!$F$9:$F$77,UK!$C$9:$C$77,Data!$H7007),IF(AND($C4729="Tonne",$E4729="Fully converted"),SUMIFS(UK!$F$9:$F$77,UK!$C$9:$C$77,Data!$H7007),""))))</f>
        <v>0</v>
      </c>
      <c r="B4729" s="5" t="s">
        <v>45</v>
      </c>
      <c r="C4729" s="5" t="s">
        <v>144</v>
      </c>
      <c r="D4729" s="5" t="s">
        <v>48</v>
      </c>
      <c r="E4729" s="5" t="s">
        <v>141</v>
      </c>
      <c r="F4729" s="32" t="s">
        <v>5</v>
      </c>
      <c r="G4729" s="32" t="s">
        <v>128</v>
      </c>
      <c r="H4729" s="32" t="s">
        <v>128</v>
      </c>
      <c r="I4729" s="32" t="s">
        <v>128</v>
      </c>
    </row>
    <row r="4730" spans="1:9" x14ac:dyDescent="0.25">
      <c r="A4730">
        <f>IF(AND($C4730="Area (ha)",$E4730="Fully converted"),SUMIFS(UK!$E$9:$E$77,UK!$C$9:$C$77,Data!$H7008),IF(AND($C4730="Area (ha)",$E4730="In conversion"),SUMIFS(UK!$F$9:$F$77,UK!$C$9:$C$77,Data!$H7008),IF(AND($C4730="Area (ha)",$E4730="Total"),SUMIFS(UK!$F$9:$F$77,UK!$C$9:$C$77,Data!$H7008),IF(AND($C4730="Tonne",$E4730="Fully converted"),SUMIFS(UK!$F$9:$F$77,UK!$C$9:$C$77,Data!$H7008),""))))</f>
        <v>0</v>
      </c>
      <c r="B4730" s="5" t="s">
        <v>45</v>
      </c>
      <c r="C4730" s="5" t="s">
        <v>144</v>
      </c>
      <c r="D4730" s="5" t="s">
        <v>48</v>
      </c>
      <c r="E4730" s="5" t="s">
        <v>141</v>
      </c>
      <c r="F4730" s="32" t="s">
        <v>5</v>
      </c>
      <c r="G4730" s="32" t="s">
        <v>129</v>
      </c>
      <c r="H4730" s="32" t="s">
        <v>129</v>
      </c>
      <c r="I4730" s="32" t="s">
        <v>129</v>
      </c>
    </row>
    <row r="4731" spans="1:9" x14ac:dyDescent="0.25">
      <c r="A4731">
        <f>IF(AND($C4731="Area (ha)",$E4731="Fully converted"),SUMIFS(UK!$E$9:$E$77,UK!$C$9:$C$77,Data!$H7009),IF(AND($C4731="Area (ha)",$E4731="In conversion"),SUMIFS(UK!$F$9:$F$77,UK!$C$9:$C$77,Data!$H7009),IF(AND($C4731="Area (ha)",$E4731="Total"),SUMIFS(UK!$F$9:$F$77,UK!$C$9:$C$77,Data!$H7009),IF(AND($C4731="Tonne",$E4731="Fully converted"),SUMIFS(UK!$F$9:$F$77,UK!$C$9:$C$77,Data!$H7009),""))))</f>
        <v>0</v>
      </c>
      <c r="B4731" s="5" t="s">
        <v>45</v>
      </c>
      <c r="C4731" s="5" t="s">
        <v>144</v>
      </c>
      <c r="D4731" s="5" t="s">
        <v>48</v>
      </c>
      <c r="E4731" s="5" t="s">
        <v>141</v>
      </c>
      <c r="F4731" s="32" t="s">
        <v>5</v>
      </c>
      <c r="G4731" s="32" t="s">
        <v>130</v>
      </c>
      <c r="H4731" s="32" t="s">
        <v>130</v>
      </c>
      <c r="I4731" s="32" t="s">
        <v>130</v>
      </c>
    </row>
    <row r="4732" spans="1:9" x14ac:dyDescent="0.25">
      <c r="A4732">
        <f>IF(AND($C4732="Area (ha)",$E4732="Fully converted"),SUMIFS(UK!$E$9:$E$77,UK!$C$9:$C$77,Data!$H7010),IF(AND($C4732="Area (ha)",$E4732="In conversion"),SUMIFS(UK!$F$9:$F$77,UK!$C$9:$C$77,Data!$H7010),IF(AND($C4732="Area (ha)",$E4732="Total"),SUMIFS(UK!$F$9:$F$77,UK!$C$9:$C$77,Data!$H7010),IF(AND($C4732="Tonne",$E4732="Fully converted"),SUMIFS(UK!$F$9:$F$77,UK!$C$9:$C$77,Data!$H7010),""))))</f>
        <v>2845.9154500000018</v>
      </c>
      <c r="B4732" s="5" t="s">
        <v>45</v>
      </c>
      <c r="C4732" s="5" t="s">
        <v>144</v>
      </c>
      <c r="D4732" s="5" t="s">
        <v>48</v>
      </c>
      <c r="E4732" s="5" t="s">
        <v>141</v>
      </c>
      <c r="F4732" s="32" t="s">
        <v>5</v>
      </c>
      <c r="G4732" s="32" t="s">
        <v>131</v>
      </c>
      <c r="H4732" s="32" t="s">
        <v>131</v>
      </c>
      <c r="I4732" s="32" t="s">
        <v>131</v>
      </c>
    </row>
    <row r="4733" spans="1:9" x14ac:dyDescent="0.25">
      <c r="A4733">
        <f>IF(AND($C4733="Area (ha)",$E4733="Fully converted"),SUMIFS(UK!$E$9:$E$77,UK!$C$9:$C$77,Data!$H7011),IF(AND($C4733="Area (ha)",$E4733="In conversion"),SUMIFS(UK!$F$9:$F$77,UK!$C$9:$C$77,Data!$H7011),IF(AND($C4733="Area (ha)",$E4733="Total"),SUMIFS(UK!$F$9:$F$77,UK!$C$9:$C$77,Data!$H7011),IF(AND($C4733="Tonne",$E4733="Fully converted"),SUMIFS(UK!$F$9:$F$77,UK!$C$9:$C$77,Data!$H7011),""))))</f>
        <v>24.056999999999988</v>
      </c>
      <c r="B4733" s="5" t="s">
        <v>45</v>
      </c>
      <c r="C4733" s="5" t="s">
        <v>144</v>
      </c>
      <c r="D4733" s="5" t="s">
        <v>48</v>
      </c>
      <c r="E4733" s="5" t="s">
        <v>141</v>
      </c>
      <c r="F4733" s="32" t="s">
        <v>5</v>
      </c>
      <c r="G4733" s="32" t="s">
        <v>91</v>
      </c>
      <c r="H4733" s="32" t="s">
        <v>91</v>
      </c>
      <c r="I4733" s="32" t="s">
        <v>91</v>
      </c>
    </row>
    <row r="4734" spans="1:9" x14ac:dyDescent="0.25">
      <c r="A4734">
        <f>IF(AND($C4734="Area (ha)",$E4734="Fully converted"),SUMIFS(UK!$E$9:$E$77,UK!$C$9:$C$77,Data!$H7012),IF(AND($C4734="Area (ha)",$E4734="In conversion"),SUMIFS(UK!$F$9:$F$77,UK!$C$9:$C$77,Data!$H7012),IF(AND($C4734="Area (ha)",$E4734="Total"),SUMIFS(UK!$F$9:$F$77,UK!$C$9:$C$77,Data!$H7012),IF(AND($C4734="Tonne",$E4734="Fully converted"),SUMIFS(UK!$F$9:$F$77,UK!$C$9:$C$77,Data!$H7012),""))))</f>
        <v>9457.4935000000114</v>
      </c>
      <c r="B4734" s="5" t="s">
        <v>45</v>
      </c>
      <c r="C4734" s="5" t="s">
        <v>144</v>
      </c>
      <c r="D4734" s="5" t="s">
        <v>48</v>
      </c>
      <c r="E4734" s="5" t="s">
        <v>141</v>
      </c>
      <c r="F4734" s="32" t="s">
        <v>5</v>
      </c>
      <c r="G4734" s="32" t="s">
        <v>92</v>
      </c>
      <c r="H4734" s="32" t="s">
        <v>92</v>
      </c>
      <c r="I4734" s="32" t="s">
        <v>92</v>
      </c>
    </row>
    <row r="4735" spans="1:9" x14ac:dyDescent="0.25">
      <c r="A4735">
        <f>IF(AND($C4735="Area (ha)",$E4735="Fully converted"),SUMIFS(UK!$E$9:$E$77,UK!$C$9:$C$77,Data!$H7013),IF(AND($C4735="Area (ha)",$E4735="In conversion"),SUMIFS(UK!$F$9:$F$77,UK!$C$9:$C$77,Data!$H7013),IF(AND($C4735="Area (ha)",$E4735="Total"),SUMIFS(UK!$F$9:$F$77,UK!$C$9:$C$77,Data!$H7013),IF(AND($C4735="Tonne",$E4735="Fully converted"),SUMIFS(UK!$F$9:$F$77,UK!$C$9:$C$77,Data!$H7013),""))))</f>
        <v>10.18</v>
      </c>
      <c r="B4735" s="5" t="s">
        <v>45</v>
      </c>
      <c r="C4735" s="5" t="s">
        <v>144</v>
      </c>
      <c r="D4735" s="5" t="s">
        <v>48</v>
      </c>
      <c r="E4735" s="5" t="s">
        <v>141</v>
      </c>
      <c r="F4735" s="32" t="s">
        <v>5</v>
      </c>
      <c r="G4735" s="32" t="s">
        <v>93</v>
      </c>
      <c r="H4735" s="32" t="s">
        <v>93</v>
      </c>
      <c r="I4735" s="32" t="s">
        <v>93</v>
      </c>
    </row>
    <row r="4736" spans="1:9" x14ac:dyDescent="0.25">
      <c r="A4736">
        <f>IF(AND($C4736="Area (ha)",$E4736="Fully converted"),SUMIFS(UK!$E$9:$E$77,UK!$C$9:$C$77,Data!$H7014),IF(AND($C4736="Area (ha)",$E4736="In conversion"),SUMIFS(UK!$F$9:$F$77,UK!$C$9:$C$77,Data!$H7014),IF(AND($C4736="Area (ha)",$E4736="Total"),SUMIFS(UK!$F$9:$F$77,UK!$C$9:$C$77,Data!$H7014),IF(AND($C4736="Tonne",$E4736="Fully converted"),SUMIFS(UK!$F$9:$F$77,UK!$C$9:$C$77,Data!$H7014),""))))</f>
        <v>332267.65059999912</v>
      </c>
      <c r="B4736" s="5" t="s">
        <v>45</v>
      </c>
      <c r="C4736" s="5" t="s">
        <v>144</v>
      </c>
      <c r="D4736" s="5" t="s">
        <v>48</v>
      </c>
      <c r="E4736" s="5" t="s">
        <v>141</v>
      </c>
      <c r="F4736" s="32" t="s">
        <v>5</v>
      </c>
      <c r="G4736" s="32" t="s">
        <v>94</v>
      </c>
      <c r="H4736" s="32" t="s">
        <v>94</v>
      </c>
      <c r="I4736" s="32" t="s">
        <v>94</v>
      </c>
    </row>
    <row r="4737" spans="1:9" x14ac:dyDescent="0.25">
      <c r="A4737">
        <f>IF(AND($C4737="Area (ha)",$E4737="Fully converted"),SUMIFS(UK!$E$9:$E$77,UK!$C$9:$C$77,Data!$H7015),IF(AND($C4737="Area (ha)",$E4737="In conversion"),SUMIFS(UK!$F$9:$F$77,UK!$C$9:$C$77,Data!$H7015),IF(AND($C4737="Area (ha)",$E4737="Total"),SUMIFS(UK!$F$9:$F$77,UK!$C$9:$C$77,Data!$H7015),IF(AND($C4737="Tonne",$E4737="Fully converted"),SUMIFS(UK!$F$9:$F$77,UK!$C$9:$C$77,Data!$H7015),""))))</f>
        <v>3599.9409999999998</v>
      </c>
      <c r="B4737" s="5" t="s">
        <v>45</v>
      </c>
      <c r="C4737" s="5" t="s">
        <v>144</v>
      </c>
      <c r="D4737" s="5" t="s">
        <v>48</v>
      </c>
      <c r="E4737" s="5" t="s">
        <v>141</v>
      </c>
      <c r="F4737" s="32" t="s">
        <v>5</v>
      </c>
      <c r="G4737" s="32" t="s">
        <v>95</v>
      </c>
      <c r="H4737" s="32" t="s">
        <v>95</v>
      </c>
      <c r="I4737" s="32" t="s">
        <v>95</v>
      </c>
    </row>
    <row r="4738" spans="1:9" x14ac:dyDescent="0.25">
      <c r="A4738">
        <f>IF(AND($C4738="Area (ha)",$E4738="Fully converted"),SUMIFS(UK!$E$9:$E$77,UK!$C$9:$C$77,Data!$H7016),IF(AND($C4738="Area (ha)",$E4738="In conversion"),SUMIFS(UK!$F$9:$F$77,UK!$C$9:$C$77,Data!$H7016),IF(AND($C4738="Area (ha)",$E4738="Total"),SUMIFS(UK!$F$9:$F$77,UK!$C$9:$C$77,Data!$H7016),IF(AND($C4738="Tonne",$E4738="Fully converted"),SUMIFS(UK!$F$9:$F$77,UK!$C$9:$C$77,Data!$H7016),""))))</f>
        <v>0</v>
      </c>
      <c r="B4738" s="5" t="s">
        <v>45</v>
      </c>
      <c r="C4738" s="5" t="s">
        <v>144</v>
      </c>
      <c r="D4738" s="5" t="s">
        <v>48</v>
      </c>
      <c r="E4738" s="5" t="s">
        <v>141</v>
      </c>
      <c r="F4738" s="32" t="s">
        <v>5</v>
      </c>
      <c r="G4738" s="32" t="s">
        <v>96</v>
      </c>
      <c r="H4738" s="32" t="s">
        <v>96</v>
      </c>
      <c r="I4738" s="32" t="s">
        <v>96</v>
      </c>
    </row>
    <row r="4739" spans="1:9" x14ac:dyDescent="0.25">
      <c r="A4739">
        <f>IF(AND($C4739="Area (ha)",$E4739="Fully converted"),SUMIFS(UK!$E$9:$E$77,UK!$C$9:$C$77,Data!$H7017),IF(AND($C4739="Area (ha)",$E4739="In conversion"),SUMIFS(UK!$F$9:$F$77,UK!$C$9:$C$77,Data!$H7017),IF(AND($C4739="Area (ha)",$E4739="Total"),SUMIFS(UK!$F$9:$F$77,UK!$C$9:$C$77,Data!$H7017),IF(AND($C4739="Tonne",$E4739="Fully converted"),SUMIFS(UK!$F$9:$F$77,UK!$C$9:$C$77,Data!$H7017),""))))</f>
        <v>1452.6339999999996</v>
      </c>
      <c r="B4739" s="5" t="s">
        <v>45</v>
      </c>
      <c r="C4739" s="5" t="s">
        <v>144</v>
      </c>
      <c r="D4739" s="5" t="s">
        <v>48</v>
      </c>
      <c r="E4739" s="5" t="s">
        <v>141</v>
      </c>
      <c r="F4739" s="32" t="s">
        <v>5</v>
      </c>
      <c r="G4739" s="32" t="s">
        <v>132</v>
      </c>
      <c r="H4739" s="32" t="s">
        <v>132</v>
      </c>
      <c r="I4739" s="32" t="s">
        <v>132</v>
      </c>
    </row>
    <row r="4740" spans="1:9" x14ac:dyDescent="0.25">
      <c r="A4740">
        <f>IF(AND($C4740="Area (ha)",$E4740="Fully converted"),SUMIFS(UK!$E$9:$E$77,UK!$C$9:$C$77,Data!$H7018),IF(AND($C4740="Area (ha)",$E4740="In conversion"),SUMIFS(UK!$F$9:$F$77,UK!$C$9:$C$77,Data!$H7018),IF(AND($C4740="Area (ha)",$E4740="Total"),SUMIFS(UK!$F$9:$F$77,UK!$C$9:$C$77,Data!$H7018),IF(AND($C4740="Tonne",$E4740="Fully converted"),SUMIFS(UK!$F$9:$F$77,UK!$C$9:$C$77,Data!$H7018),""))))</f>
        <v>1326.2541999999996</v>
      </c>
      <c r="B4740" s="5" t="s">
        <v>45</v>
      </c>
      <c r="C4740" s="5" t="s">
        <v>144</v>
      </c>
      <c r="D4740" s="5" t="s">
        <v>48</v>
      </c>
      <c r="E4740" s="5" t="s">
        <v>141</v>
      </c>
      <c r="F4740" s="32" t="s">
        <v>5</v>
      </c>
      <c r="G4740" s="32" t="s">
        <v>98</v>
      </c>
      <c r="H4740" s="32" t="s">
        <v>98</v>
      </c>
      <c r="I4740" s="32" t="s">
        <v>98</v>
      </c>
    </row>
    <row r="4741" spans="1:9" x14ac:dyDescent="0.25">
      <c r="A4741">
        <f>IF(AND($C4741="Area (ha)",$E4741="Fully converted"),SUMIFS(UK!$E$9:$E$77,UK!$C$9:$C$77,Data!$H7019),IF(AND($C4741="Area (ha)",$E4741="In conversion"),SUMIFS(UK!$F$9:$F$77,UK!$C$9:$C$77,Data!$H7019),IF(AND($C4741="Area (ha)",$E4741="Total"),SUMIFS(UK!$F$9:$F$77,UK!$C$9:$C$77,Data!$H7019),IF(AND($C4741="Tonne",$E4741="Fully converted"),SUMIFS(UK!$F$9:$F$77,UK!$C$9:$C$77,Data!$H7019),""))))</f>
        <v>1250.0311999999997</v>
      </c>
      <c r="B4741" s="5" t="s">
        <v>45</v>
      </c>
      <c r="C4741" s="5" t="s">
        <v>144</v>
      </c>
      <c r="D4741" s="5" t="s">
        <v>48</v>
      </c>
      <c r="E4741" s="5" t="s">
        <v>141</v>
      </c>
      <c r="F4741" s="32" t="s">
        <v>5</v>
      </c>
      <c r="G4741" s="32" t="s">
        <v>99</v>
      </c>
      <c r="H4741" s="32" t="s">
        <v>99</v>
      </c>
      <c r="I4741" s="32" t="s">
        <v>99</v>
      </c>
    </row>
    <row r="4742" spans="1:9" x14ac:dyDescent="0.25">
      <c r="A4742">
        <f>IF(AND($C4742="Area (ha)",$E4742="Fully converted"),SUMIFS(UK!$E$9:$E$77,UK!$C$9:$C$77,Data!$H7020),IF(AND($C4742="Area (ha)",$E4742="In conversion"),SUMIFS(UK!$F$9:$F$77,UK!$C$9:$C$77,Data!$H7020),IF(AND($C4742="Area (ha)",$E4742="Total"),SUMIFS(UK!$F$9:$F$77,UK!$C$9:$C$77,Data!$H7020),IF(AND($C4742="Tonne",$E4742="Fully converted"),SUMIFS(UK!$F$9:$F$77,UK!$C$9:$C$77,Data!$H7020),""))))</f>
        <v>1157.5361999999996</v>
      </c>
      <c r="B4742" s="5" t="s">
        <v>45</v>
      </c>
      <c r="C4742" s="5" t="s">
        <v>144</v>
      </c>
      <c r="D4742" s="5" t="s">
        <v>48</v>
      </c>
      <c r="E4742" s="5" t="s">
        <v>141</v>
      </c>
      <c r="F4742" s="32" t="s">
        <v>5</v>
      </c>
      <c r="G4742" s="32" t="s">
        <v>100</v>
      </c>
      <c r="H4742" s="32" t="s">
        <v>100</v>
      </c>
      <c r="I4742" s="32" t="s">
        <v>101</v>
      </c>
    </row>
    <row r="4743" spans="1:9" x14ac:dyDescent="0.25">
      <c r="A4743">
        <f>IF(AND($C4743="Area (ha)",$E4743="Fully converted"),SUMIFS(UK!$E$9:$E$77,UK!$C$9:$C$77,Data!$H7021),IF(AND($C4743="Area (ha)",$E4743="In conversion"),SUMIFS(UK!$F$9:$F$77,UK!$C$9:$C$77,Data!$H7021),IF(AND($C4743="Area (ha)",$E4743="Total"),SUMIFS(UK!$F$9:$F$77,UK!$C$9:$C$77,Data!$H7021),IF(AND($C4743="Tonne",$E4743="Fully converted"),SUMIFS(UK!$F$9:$F$77,UK!$C$9:$C$77,Data!$H7021),""))))</f>
        <v>92.495000000000019</v>
      </c>
      <c r="B4743" s="5" t="s">
        <v>45</v>
      </c>
      <c r="C4743" s="5" t="s">
        <v>144</v>
      </c>
      <c r="D4743" s="5" t="s">
        <v>48</v>
      </c>
      <c r="E4743" s="5" t="s">
        <v>141</v>
      </c>
      <c r="F4743" s="32" t="s">
        <v>5</v>
      </c>
      <c r="G4743" s="32" t="s">
        <v>101</v>
      </c>
      <c r="H4743" s="32" t="s">
        <v>101</v>
      </c>
      <c r="I4743" s="32" t="s">
        <v>101</v>
      </c>
    </row>
    <row r="4744" spans="1:9" x14ac:dyDescent="0.25">
      <c r="A4744">
        <f>IF(AND($C4744="Area (ha)",$E4744="Fully converted"),SUMIFS(UK!$E$9:$E$77,UK!$C$9:$C$77,Data!$H7022),IF(AND($C4744="Area (ha)",$E4744="In conversion"),SUMIFS(UK!$F$9:$F$77,UK!$C$9:$C$77,Data!$H7022),IF(AND($C4744="Area (ha)",$E4744="Total"),SUMIFS(UK!$F$9:$F$77,UK!$C$9:$C$77,Data!$H7022),IF(AND($C4744="Tonne",$E4744="Fully converted"),SUMIFS(UK!$F$9:$F$77,UK!$C$9:$C$77,Data!$H7022),""))))</f>
        <v>0</v>
      </c>
      <c r="B4744" s="5" t="s">
        <v>45</v>
      </c>
      <c r="C4744" s="5" t="s">
        <v>144</v>
      </c>
      <c r="D4744" s="5" t="s">
        <v>48</v>
      </c>
      <c r="E4744" s="5" t="s">
        <v>141</v>
      </c>
      <c r="F4744" s="32" t="s">
        <v>5</v>
      </c>
      <c r="G4744" s="32" t="s">
        <v>102</v>
      </c>
      <c r="H4744" s="32" t="s">
        <v>102</v>
      </c>
      <c r="I4744" s="32" t="s">
        <v>102</v>
      </c>
    </row>
    <row r="4745" spans="1:9" x14ac:dyDescent="0.25">
      <c r="A4745">
        <f>IF(AND($C4745="Area (ha)",$E4745="Fully converted"),SUMIFS(UK!$E$9:$E$77,UK!$C$9:$C$77,Data!$H7023),IF(AND($C4745="Area (ha)",$E4745="In conversion"),SUMIFS(UK!$F$9:$F$77,UK!$C$9:$C$77,Data!$H7023),IF(AND($C4745="Area (ha)",$E4745="Total"),SUMIFS(UK!$F$9:$F$77,UK!$C$9:$C$77,Data!$H7023),IF(AND($C4745="Tonne",$E4745="Fully converted"),SUMIFS(UK!$F$9:$F$77,UK!$C$9:$C$77,Data!$H7023),""))))</f>
        <v>76.223000000000013</v>
      </c>
      <c r="B4745" s="5" t="s">
        <v>45</v>
      </c>
      <c r="C4745" s="5" t="s">
        <v>144</v>
      </c>
      <c r="D4745" s="5" t="s">
        <v>48</v>
      </c>
      <c r="E4745" s="5" t="s">
        <v>141</v>
      </c>
      <c r="F4745" s="32" t="s">
        <v>5</v>
      </c>
      <c r="G4745" s="32" t="s">
        <v>103</v>
      </c>
      <c r="H4745" s="32" t="s">
        <v>103</v>
      </c>
      <c r="I4745" s="32" t="s">
        <v>103</v>
      </c>
    </row>
    <row r="4746" spans="1:9" x14ac:dyDescent="0.25">
      <c r="A4746">
        <f>IF(AND($C4746="Area (ha)",$E4746="Fully converted"),SUMIFS(UK!$E$9:$E$77,UK!$C$9:$C$77,Data!$H7024),IF(AND($C4746="Area (ha)",$E4746="In conversion"),SUMIFS(UK!$F$9:$F$77,UK!$C$9:$C$77,Data!$H7024),IF(AND($C4746="Area (ha)",$E4746="Total"),SUMIFS(UK!$F$9:$F$77,UK!$C$9:$C$77,Data!$H7024),IF(AND($C4746="Tonne",$E4746="Fully converted"),SUMIFS(UK!$F$9:$F$77,UK!$C$9:$C$77,Data!$H7024),""))))</f>
        <v>0</v>
      </c>
      <c r="B4746" s="5" t="s">
        <v>45</v>
      </c>
      <c r="C4746" s="5" t="s">
        <v>144</v>
      </c>
      <c r="D4746" s="5" t="s">
        <v>48</v>
      </c>
      <c r="E4746" s="5" t="s">
        <v>141</v>
      </c>
      <c r="F4746" s="32" t="s">
        <v>5</v>
      </c>
      <c r="G4746" s="32" t="s">
        <v>104</v>
      </c>
      <c r="H4746" s="32" t="s">
        <v>104</v>
      </c>
      <c r="I4746" s="32" t="s">
        <v>104</v>
      </c>
    </row>
    <row r="4747" spans="1:9" x14ac:dyDescent="0.25">
      <c r="A4747">
        <f>IF(AND($C4747="Area (ha)",$E4747="Fully converted"),SUMIFS(UK!$E$9:$E$77,UK!$C$9:$C$77,Data!$H7025),IF(AND($C4747="Area (ha)",$E4747="In conversion"),SUMIFS(UK!$F$9:$F$77,UK!$C$9:$C$77,Data!$H7025),IF(AND($C4747="Area (ha)",$E4747="Total"),SUMIFS(UK!$F$9:$F$77,UK!$C$9:$C$77,Data!$H7025),IF(AND($C4747="Tonne",$E4747="Fully converted"),SUMIFS(UK!$F$9:$F$77,UK!$C$9:$C$77,Data!$H7025),""))))</f>
        <v>0</v>
      </c>
      <c r="B4747" s="5" t="s">
        <v>45</v>
      </c>
      <c r="C4747" s="5" t="s">
        <v>144</v>
      </c>
      <c r="D4747" s="5" t="s">
        <v>48</v>
      </c>
      <c r="E4747" s="5" t="s">
        <v>141</v>
      </c>
      <c r="F4747" s="32" t="s">
        <v>5</v>
      </c>
      <c r="G4747" s="32" t="s">
        <v>105</v>
      </c>
      <c r="H4747" s="32" t="s">
        <v>105</v>
      </c>
      <c r="I4747" s="32" t="s">
        <v>105</v>
      </c>
    </row>
    <row r="4748" spans="1:9" x14ac:dyDescent="0.25">
      <c r="A4748">
        <f>IF(AND($C4748="Area (ha)",$E4748="Fully converted"),SUMIFS(UK!$E$9:$E$77,UK!$C$9:$C$77,Data!$H7026),IF(AND($C4748="Area (ha)",$E4748="In conversion"),SUMIFS(UK!$F$9:$F$77,UK!$C$9:$C$77,Data!$H7026),IF(AND($C4748="Area (ha)",$E4748="Total"),SUMIFS(UK!$F$9:$F$77,UK!$C$9:$C$77,Data!$H7026),IF(AND($C4748="Tonne",$E4748="Fully converted"),SUMIFS(UK!$F$9:$F$77,UK!$C$9:$C$77,Data!$H7026),""))))</f>
        <v>0</v>
      </c>
      <c r="B4748" s="5" t="s">
        <v>45</v>
      </c>
      <c r="C4748" s="5" t="s">
        <v>144</v>
      </c>
      <c r="D4748" s="5" t="s">
        <v>48</v>
      </c>
      <c r="E4748" s="5" t="s">
        <v>141</v>
      </c>
      <c r="F4748" s="32" t="s">
        <v>5</v>
      </c>
      <c r="G4748" s="32" t="s">
        <v>106</v>
      </c>
      <c r="H4748" s="32" t="s">
        <v>106</v>
      </c>
      <c r="I4748" s="32" t="s">
        <v>106</v>
      </c>
    </row>
    <row r="4749" spans="1:9" x14ac:dyDescent="0.25">
      <c r="A4749">
        <f>IF(AND($C4749="Area (ha)",$E4749="Fully converted"),SUMIFS(UK!$E$9:$E$77,UK!$C$9:$C$77,Data!$H7027),IF(AND($C4749="Area (ha)",$E4749="In conversion"),SUMIFS(UK!$F$9:$F$77,UK!$C$9:$C$77,Data!$H7027),IF(AND($C4749="Area (ha)",$E4749="Total"),SUMIFS(UK!$F$9:$F$77,UK!$C$9:$C$77,Data!$H7027),IF(AND($C4749="Tonne",$E4749="Fully converted"),SUMIFS(UK!$F$9:$F$77,UK!$C$9:$C$77,Data!$H7027),""))))</f>
        <v>32.076000000000001</v>
      </c>
      <c r="B4749" s="5" t="s">
        <v>45</v>
      </c>
      <c r="C4749" s="5" t="s">
        <v>144</v>
      </c>
      <c r="D4749" s="5" t="s">
        <v>48</v>
      </c>
      <c r="E4749" s="5" t="s">
        <v>141</v>
      </c>
      <c r="F4749" s="32" t="s">
        <v>5</v>
      </c>
      <c r="G4749" s="32" t="s">
        <v>107</v>
      </c>
      <c r="H4749" s="32" t="s">
        <v>107</v>
      </c>
      <c r="I4749" s="32" t="s">
        <v>107</v>
      </c>
    </row>
    <row r="4750" spans="1:9" x14ac:dyDescent="0.25">
      <c r="A4750">
        <f>IF(AND($C4750="Area (ha)",$E4750="Fully converted"),SUMIFS(UK!$E$9:$E$77,UK!$C$9:$C$77,Data!$H7028),IF(AND($C4750="Area (ha)",$E4750="In conversion"),SUMIFS(UK!$F$9:$F$77,UK!$C$9:$C$77,Data!$H7028),IF(AND($C4750="Area (ha)",$E4750="Total"),SUMIFS(UK!$F$9:$F$77,UK!$C$9:$C$77,Data!$H7028),IF(AND($C4750="Tonne",$E4750="Fully converted"),SUMIFS(UK!$F$9:$F$77,UK!$C$9:$C$77,Data!$H7028),""))))</f>
        <v>44.147000000000006</v>
      </c>
      <c r="B4750" s="5" t="s">
        <v>45</v>
      </c>
      <c r="C4750" s="5" t="s">
        <v>144</v>
      </c>
      <c r="D4750" s="5" t="s">
        <v>48</v>
      </c>
      <c r="E4750" s="5" t="s">
        <v>141</v>
      </c>
      <c r="F4750" s="32" t="s">
        <v>5</v>
      </c>
      <c r="G4750" s="32" t="s">
        <v>108</v>
      </c>
      <c r="H4750" s="32" t="s">
        <v>108</v>
      </c>
      <c r="I4750" s="32" t="s">
        <v>108</v>
      </c>
    </row>
    <row r="4751" spans="1:9" x14ac:dyDescent="0.25">
      <c r="A4751">
        <f>IF(AND($C4751="Area (ha)",$E4751="Fully converted"),SUMIFS(UK!$E$9:$E$77,UK!$C$9:$C$77,Data!$H7029),IF(AND($C4751="Area (ha)",$E4751="In conversion"),SUMIFS(UK!$F$9:$F$77,UK!$C$9:$C$77,Data!$H7029),IF(AND($C4751="Area (ha)",$E4751="Total"),SUMIFS(UK!$F$9:$F$77,UK!$C$9:$C$77,Data!$H7029),IF(AND($C4751="Tonne",$E4751="Fully converted"),SUMIFS(UK!$F$9:$F$77,UK!$C$9:$C$77,Data!$H7029),""))))</f>
        <v>0</v>
      </c>
      <c r="B4751" s="5" t="s">
        <v>45</v>
      </c>
      <c r="C4751" s="5" t="s">
        <v>144</v>
      </c>
      <c r="D4751" s="5" t="s">
        <v>48</v>
      </c>
      <c r="E4751" s="5" t="s">
        <v>141</v>
      </c>
      <c r="F4751" s="32" t="s">
        <v>5</v>
      </c>
      <c r="G4751" s="32" t="s">
        <v>109</v>
      </c>
      <c r="H4751" s="32" t="s">
        <v>109</v>
      </c>
      <c r="I4751" s="32" t="s">
        <v>109</v>
      </c>
    </row>
    <row r="4752" spans="1:9" x14ac:dyDescent="0.25">
      <c r="A4752">
        <f>IF(AND($C4752="Area (ha)",$E4752="Fully converted"),SUMIFS(UK!$E$9:$E$77,UK!$C$9:$C$77,Data!$H7030),IF(AND($C4752="Area (ha)",$E4752="In conversion"),SUMIFS(UK!$F$9:$F$77,UK!$C$9:$C$77,Data!$H7030),IF(AND($C4752="Area (ha)",$E4752="Total"),SUMIFS(UK!$F$9:$F$77,UK!$C$9:$C$77,Data!$H7030),IF(AND($C4752="Tonne",$E4752="Fully converted"),SUMIFS(UK!$F$9:$F$77,UK!$C$9:$C$77,Data!$H7030),""))))</f>
        <v>0</v>
      </c>
      <c r="B4752" s="5" t="s">
        <v>45</v>
      </c>
      <c r="C4752" s="5" t="s">
        <v>144</v>
      </c>
      <c r="D4752" s="5" t="s">
        <v>48</v>
      </c>
      <c r="E4752" s="5" t="s">
        <v>141</v>
      </c>
      <c r="F4752" s="32" t="s">
        <v>5</v>
      </c>
      <c r="G4752" s="32" t="s">
        <v>133</v>
      </c>
      <c r="H4752" s="32" t="s">
        <v>110</v>
      </c>
      <c r="I4752" s="32" t="s">
        <v>133</v>
      </c>
    </row>
    <row r="4753" spans="1:9" x14ac:dyDescent="0.25">
      <c r="A4753">
        <f>IF(AND($C4753="Area (ha)",$E4753="Fully converted"),SUMIFS(UK!$E$9:$E$77,UK!$C$9:$C$77,Data!$H7031),IF(AND($C4753="Area (ha)",$E4753="In conversion"),SUMIFS(UK!$F$9:$F$77,UK!$C$9:$C$77,Data!$H7031),IF(AND($C4753="Area (ha)",$E4753="Total"),SUMIFS(UK!$F$9:$F$77,UK!$C$9:$C$77,Data!$H7031),IF(AND($C4753="Tonne",$E4753="Fully converted"),SUMIFS(UK!$F$9:$F$77,UK!$C$9:$C$77,Data!$H7031),""))))</f>
        <v>0</v>
      </c>
      <c r="B4753" s="5" t="s">
        <v>45</v>
      </c>
      <c r="C4753" s="5" t="s">
        <v>144</v>
      </c>
      <c r="D4753" s="5" t="s">
        <v>48</v>
      </c>
      <c r="E4753" s="5" t="s">
        <v>141</v>
      </c>
      <c r="F4753" s="32" t="s">
        <v>5</v>
      </c>
      <c r="G4753" s="32" t="s">
        <v>111</v>
      </c>
      <c r="H4753" s="32" t="s">
        <v>111</v>
      </c>
      <c r="I4753" s="32" t="s">
        <v>111</v>
      </c>
    </row>
    <row r="4754" spans="1:9" x14ac:dyDescent="0.25">
      <c r="A4754">
        <f>IF(AND($C4754="Area (ha)",$E4754="Fully converted"),SUMIFS(UK!$E$9:$E$77,UK!$C$9:$C$77,Data!$H7032),IF(AND($C4754="Area (ha)",$E4754="In conversion"),SUMIFS(UK!$F$9:$F$77,UK!$C$9:$C$77,Data!$H7032),IF(AND($C4754="Area (ha)",$E4754="Total"),SUMIFS(UK!$F$9:$F$77,UK!$C$9:$C$77,Data!$H7032),IF(AND($C4754="Tonne",$E4754="Fully converted"),SUMIFS(UK!$F$9:$F$77,UK!$C$9:$C$77,Data!$H7032),""))))</f>
        <v>0</v>
      </c>
      <c r="B4754" s="5" t="s">
        <v>45</v>
      </c>
      <c r="C4754" s="5" t="s">
        <v>144</v>
      </c>
      <c r="D4754" s="5" t="s">
        <v>48</v>
      </c>
      <c r="E4754" s="5" t="s">
        <v>141</v>
      </c>
      <c r="F4754" s="32" t="s">
        <v>5</v>
      </c>
      <c r="G4754" s="32" t="s">
        <v>134</v>
      </c>
      <c r="H4754" s="32" t="s">
        <v>134</v>
      </c>
      <c r="I4754" s="32" t="s">
        <v>134</v>
      </c>
    </row>
    <row r="4755" spans="1:9" x14ac:dyDescent="0.25">
      <c r="A4755">
        <f>IF(AND($C4755="Area (ha)",$E4755="Fully converted"),SUMIFS(UK!$E$9:$E$77,UK!$C$9:$C$77,Data!$H7033),IF(AND($C4755="Area (ha)",$E4755="In conversion"),SUMIFS(UK!$F$9:$F$77,UK!$C$9:$C$77,Data!$H7033),IF(AND($C4755="Area (ha)",$E4755="Total"),SUMIFS(UK!$F$9:$F$77,UK!$C$9:$C$77,Data!$H7033),IF(AND($C4755="Tonne",$E4755="Fully converted"),SUMIFS(UK!$F$9:$F$77,UK!$C$9:$C$77,Data!$H7033),""))))</f>
        <v>0</v>
      </c>
      <c r="B4755" s="5" t="s">
        <v>45</v>
      </c>
      <c r="C4755" s="5" t="s">
        <v>144</v>
      </c>
      <c r="D4755" s="5" t="s">
        <v>48</v>
      </c>
      <c r="E4755" s="5" t="s">
        <v>141</v>
      </c>
      <c r="F4755" s="32" t="s">
        <v>5</v>
      </c>
      <c r="G4755" s="32" t="s">
        <v>113</v>
      </c>
      <c r="H4755" s="32" t="s">
        <v>113</v>
      </c>
      <c r="I4755" s="32" t="s">
        <v>113</v>
      </c>
    </row>
    <row r="4756" spans="1:9" x14ac:dyDescent="0.25">
      <c r="A4756">
        <f>IF(AND($C4756="Area (ha)",$E4756="Fully converted"),SUMIFS(UK!$E$9:$E$77,UK!$C$9:$C$77,Data!$H7034),IF(AND($C4756="Area (ha)",$E4756="In conversion"),SUMIFS(UK!$F$9:$F$77,UK!$C$9:$C$77,Data!$H7034),IF(AND($C4756="Area (ha)",$E4756="Total"),SUMIFS(UK!$F$9:$F$77,UK!$C$9:$C$77,Data!$H7034),IF(AND($C4756="Tonne",$E4756="Fully converted"),SUMIFS(UK!$F$9:$F$77,UK!$C$9:$C$77,Data!$H7034),""))))</f>
        <v>86.306999999999988</v>
      </c>
      <c r="B4756" s="5" t="s">
        <v>45</v>
      </c>
      <c r="C4756" s="5" t="s">
        <v>144</v>
      </c>
      <c r="D4756" s="5" t="s">
        <v>48</v>
      </c>
      <c r="E4756" s="5" t="s">
        <v>141</v>
      </c>
      <c r="F4756" s="32" t="s">
        <v>5</v>
      </c>
      <c r="G4756" s="32" t="s">
        <v>135</v>
      </c>
      <c r="H4756" s="32" t="s">
        <v>135</v>
      </c>
      <c r="I4756" s="32" t="s">
        <v>135</v>
      </c>
    </row>
    <row r="4757" spans="1:9" x14ac:dyDescent="0.25">
      <c r="A4757">
        <f>IF(AND($C4757="Area (ha)",$E4757="Fully converted"),SUMIFS(UK!$E$9:$E$77,UK!$C$9:$C$77,Data!$H7035),IF(AND($C4757="Area (ha)",$E4757="In conversion"),SUMIFS(UK!$F$9:$F$77,UK!$C$9:$C$77,Data!$H7035),IF(AND($C4757="Area (ha)",$E4757="Total"),SUMIFS(UK!$F$9:$F$77,UK!$C$9:$C$77,Data!$H7035),IF(AND($C4757="Tonne",$E4757="Fully converted"),SUMIFS(UK!$F$9:$F$77,UK!$C$9:$C$77,Data!$H7035),""))))</f>
        <v>0</v>
      </c>
      <c r="B4757" s="5" t="s">
        <v>45</v>
      </c>
      <c r="C4757" s="5" t="s">
        <v>144</v>
      </c>
      <c r="D4757" s="5" t="s">
        <v>48</v>
      </c>
      <c r="E4757" s="5" t="s">
        <v>141</v>
      </c>
      <c r="F4757" s="32" t="s">
        <v>5</v>
      </c>
      <c r="G4757" s="32" t="s">
        <v>115</v>
      </c>
      <c r="H4757" s="32" t="s">
        <v>115</v>
      </c>
      <c r="I4757" s="32" t="s">
        <v>115</v>
      </c>
    </row>
    <row r="4758" spans="1:9" x14ac:dyDescent="0.25">
      <c r="A4758">
        <f>IF(AND($C4758="Area (ha)",$E4758="Fully converted"),SUMIFS(UK!$E$9:$E$77,UK!$C$9:$C$77,Data!$H7036),IF(AND($C4758="Area (ha)",$E4758="In conversion"),SUMIFS(UK!$F$9:$F$77,UK!$C$9:$C$77,Data!$H7036),IF(AND($C4758="Area (ha)",$E4758="Total"),SUMIFS(UK!$F$9:$F$77,UK!$C$9:$C$77,Data!$H7036),IF(AND($C4758="Tonne",$E4758="Fully converted"),SUMIFS(UK!$F$9:$F$77,UK!$C$9:$C$77,Data!$H7036),""))))</f>
        <v>2061</v>
      </c>
      <c r="B4758" s="5" t="s">
        <v>45</v>
      </c>
      <c r="C4758" s="5" t="s">
        <v>144</v>
      </c>
      <c r="D4758" s="5" t="s">
        <v>48</v>
      </c>
      <c r="E4758" s="5" t="s">
        <v>141</v>
      </c>
      <c r="F4758" s="32" t="s">
        <v>5</v>
      </c>
      <c r="G4758" s="32" t="s">
        <v>116</v>
      </c>
      <c r="H4758" s="32" t="s">
        <v>116</v>
      </c>
      <c r="I4758" s="32" t="s">
        <v>116</v>
      </c>
    </row>
    <row r="4759" spans="1:9" x14ac:dyDescent="0.25">
      <c r="A4759">
        <f>IF(AND($C4759="Area (ha)",$E4759="Fully converted"),SUMIFS(UK!$E$9:$E$77,UK!$C$9:$C$77,Data!$H7037),IF(AND($C4759="Area (ha)",$E4759="In conversion"),SUMIFS(UK!$F$9:$F$77,UK!$C$9:$C$77,Data!$H7037),IF(AND($C4759="Area (ha)",$E4759="Total"),SUMIFS(UK!$F$9:$F$77,UK!$C$9:$C$77,Data!$H7037),IF(AND($C4759="Tonne",$E4759="Fully converted"),SUMIFS(UK!$F$9:$F$77,UK!$C$9:$C$77,Data!$H7037),""))))</f>
        <v>0</v>
      </c>
      <c r="B4759" s="5" t="s">
        <v>45</v>
      </c>
      <c r="C4759" s="5" t="s">
        <v>144</v>
      </c>
      <c r="D4759" s="5" t="s">
        <v>48</v>
      </c>
      <c r="E4759" s="5" t="s">
        <v>141</v>
      </c>
      <c r="F4759" s="32" t="s">
        <v>5</v>
      </c>
      <c r="G4759" s="32" t="s">
        <v>117</v>
      </c>
      <c r="H4759" s="32" t="s">
        <v>117</v>
      </c>
      <c r="I4759" s="32" t="s">
        <v>117</v>
      </c>
    </row>
    <row r="4760" spans="1:9" x14ac:dyDescent="0.25">
      <c r="A4760">
        <f>IF(AND($C4760="Area (ha)",$E4760="Fully converted"),SUMIFS(UK!$E$9:$E$77,UK!$C$9:$C$77,Data!$H7038),IF(AND($C4760="Area (ha)",$E4760="In conversion"),SUMIFS(UK!$F$9:$F$77,UK!$C$9:$C$77,Data!$H7038),IF(AND($C4760="Area (ha)",$E4760="Total"),SUMIFS(UK!$F$9:$F$77,UK!$C$9:$C$77,Data!$H7038),IF(AND($C4760="Tonne",$E4760="Fully converted"),SUMIFS(UK!$F$9:$F$77,UK!$C$9:$C$77,Data!$H7038),""))))</f>
        <v>0</v>
      </c>
      <c r="B4760" s="5" t="s">
        <v>45</v>
      </c>
      <c r="C4760" s="5" t="s">
        <v>144</v>
      </c>
      <c r="D4760" s="5" t="s">
        <v>48</v>
      </c>
      <c r="E4760" s="5" t="s">
        <v>141</v>
      </c>
      <c r="F4760" s="32" t="s">
        <v>5</v>
      </c>
      <c r="G4760" s="32" t="s">
        <v>136</v>
      </c>
      <c r="H4760" s="32" t="s">
        <v>136</v>
      </c>
      <c r="I4760" s="32" t="s">
        <v>136</v>
      </c>
    </row>
    <row r="4761" spans="1:9" x14ac:dyDescent="0.25">
      <c r="A4761">
        <f>IF(AND($C4761="Area (ha)",$E4761="Fully converted"),SUMIFS(UK!$E$9:$E$77,UK!$C$9:$C$77,Data!$H7039),IF(AND($C4761="Area (ha)",$E4761="In conversion"),SUMIFS(UK!$F$9:$F$77,UK!$C$9:$C$77,Data!$H7039),IF(AND($C4761="Area (ha)",$E4761="Total"),SUMIFS(UK!$F$9:$F$77,UK!$C$9:$C$77,Data!$H7039),IF(AND($C4761="Tonne",$E4761="Fully converted"),SUMIFS(UK!$F$9:$F$77,UK!$C$9:$C$77,Data!$H7039),""))))</f>
        <v>0</v>
      </c>
      <c r="B4761" s="5" t="s">
        <v>45</v>
      </c>
      <c r="C4761" s="5" t="s">
        <v>144</v>
      </c>
      <c r="D4761" s="5" t="s">
        <v>48</v>
      </c>
      <c r="E4761" s="5" t="s">
        <v>141</v>
      </c>
      <c r="F4761" s="32" t="s">
        <v>5</v>
      </c>
      <c r="G4761" s="32" t="s">
        <v>137</v>
      </c>
      <c r="H4761" s="32" t="s">
        <v>137</v>
      </c>
      <c r="I4761" s="32" t="s">
        <v>137</v>
      </c>
    </row>
    <row r="4762" spans="1:9" x14ac:dyDescent="0.25">
      <c r="A4762">
        <f>IF(AND($C4762="Area (ha)",$E4762="Fully converted"),SUMIFS(UK!$E$9:$E$77,UK!$C$9:$C$77,Data!$H7040),IF(AND($C4762="Area (ha)",$E4762="In conversion"),SUMIFS(UK!$F$9:$F$77,UK!$C$9:$C$77,Data!$H7040),IF(AND($C4762="Area (ha)",$E4762="Total"),SUMIFS(UK!$F$9:$F$77,UK!$C$9:$C$77,Data!$H7040),IF(AND($C4762="Tonne",$E4762="Fully converted"),SUMIFS(UK!$F$9:$F$77,UK!$C$9:$C$77,Data!$H7040),""))))</f>
        <v>476144.35184999945</v>
      </c>
      <c r="B4762" s="5" t="s">
        <v>45</v>
      </c>
      <c r="C4762" s="5" t="s">
        <v>144</v>
      </c>
      <c r="D4762" s="5" t="s">
        <v>48</v>
      </c>
      <c r="E4762" s="5" t="s">
        <v>141</v>
      </c>
      <c r="F4762" s="32" t="s">
        <v>5</v>
      </c>
      <c r="G4762" s="32" t="s">
        <v>119</v>
      </c>
      <c r="H4762" s="32" t="s">
        <v>119</v>
      </c>
      <c r="I4762" s="32" t="s">
        <v>119</v>
      </c>
    </row>
    <row r="4763" spans="1:9" x14ac:dyDescent="0.25">
      <c r="A4763">
        <f>IF(AND($C4763="Area (ha)",$E4763="Fully converted"),SUMIFS(UK!$E$9:$E$77,UK!$C$9:$C$77,Data!$H7041),IF(AND($C4763="Area (ha)",$E4763="In conversion"),SUMIFS(UK!$F$9:$F$77,UK!$C$9:$C$77,Data!$H7041),IF(AND($C4763="Area (ha)",$E4763="Total"),SUMIFS(UK!$F$9:$F$77,UK!$C$9:$C$77,Data!$H7041),IF(AND($C4763="Tonne",$E4763="Fully converted"),SUMIFS(UK!$F$9:$F$77,UK!$C$9:$C$77,Data!$H7041),""))))</f>
        <v>140276.76025000034</v>
      </c>
      <c r="B4763" s="5" t="s">
        <v>45</v>
      </c>
      <c r="C4763" s="5" t="s">
        <v>144</v>
      </c>
      <c r="D4763" s="5" t="s">
        <v>48</v>
      </c>
      <c r="E4763" s="5" t="s">
        <v>141</v>
      </c>
      <c r="F4763" s="32" t="s">
        <v>12</v>
      </c>
      <c r="G4763" s="32" t="s">
        <v>146</v>
      </c>
      <c r="H4763" s="32" t="s">
        <v>146</v>
      </c>
      <c r="I4763" s="32" t="s">
        <v>52</v>
      </c>
    </row>
    <row r="4764" spans="1:9" x14ac:dyDescent="0.25">
      <c r="A4764">
        <f>IF(AND($C4764="Area (ha)",$E4764="Fully converted"),SUMIFS(UK!$E$9:$E$77,UK!$C$9:$C$77,Data!$H7042),IF(AND($C4764="Area (ha)",$E4764="In conversion"),SUMIFS(UK!$F$9:$F$77,UK!$C$9:$C$77,Data!$H7042),IF(AND($C4764="Area (ha)",$E4764="Total"),SUMIFS(UK!$F$9:$F$77,UK!$C$9:$C$77,Data!$H7042),IF(AND($C4764="Tonne",$E4764="Fully converted"),SUMIFS(UK!$F$9:$F$77,UK!$C$9:$C$77,Data!$H7042),""))))</f>
        <v>38505.328000000016</v>
      </c>
      <c r="B4764" s="5" t="s">
        <v>45</v>
      </c>
      <c r="C4764" s="5" t="s">
        <v>144</v>
      </c>
      <c r="D4764" s="5" t="s">
        <v>48</v>
      </c>
      <c r="E4764" s="5" t="s">
        <v>141</v>
      </c>
      <c r="F4764" s="32" t="s">
        <v>12</v>
      </c>
      <c r="G4764" s="32" t="s">
        <v>53</v>
      </c>
      <c r="H4764" s="32" t="s">
        <v>53</v>
      </c>
      <c r="I4764" s="32" t="s">
        <v>53</v>
      </c>
    </row>
    <row r="4765" spans="1:9" x14ac:dyDescent="0.25">
      <c r="A4765">
        <f>IF(AND($C4765="Area (ha)",$E4765="Fully converted"),SUMIFS(UK!$E$9:$E$77,UK!$C$9:$C$77,Data!$H7043),IF(AND($C4765="Area (ha)",$E4765="In conversion"),SUMIFS(UK!$F$9:$F$77,UK!$C$9:$C$77,Data!$H7043),IF(AND($C4765="Area (ha)",$E4765="Total"),SUMIFS(UK!$F$9:$F$77,UK!$C$9:$C$77,Data!$H7043),IF(AND($C4765="Tonne",$E4765="Fully converted"),SUMIFS(UK!$F$9:$F$77,UK!$C$9:$C$77,Data!$H7043),""))))</f>
        <v>38505.328000000016</v>
      </c>
      <c r="B4765" s="5" t="s">
        <v>45</v>
      </c>
      <c r="C4765" s="5" t="s">
        <v>144</v>
      </c>
      <c r="D4765" s="5" t="s">
        <v>48</v>
      </c>
      <c r="E4765" s="5" t="s">
        <v>141</v>
      </c>
      <c r="F4765" s="32" t="s">
        <v>12</v>
      </c>
      <c r="G4765" s="32" t="s">
        <v>54</v>
      </c>
      <c r="H4765" s="32" t="s">
        <v>54</v>
      </c>
      <c r="I4765" s="32" t="s">
        <v>54</v>
      </c>
    </row>
    <row r="4766" spans="1:9" x14ac:dyDescent="0.25">
      <c r="A4766">
        <f>IF(AND($C4766="Area (ha)",$E4766="Fully converted"),SUMIFS(UK!$E$9:$E$77,UK!$C$9:$C$77,Data!$H7044),IF(AND($C4766="Area (ha)",$E4766="In conversion"),SUMIFS(UK!$F$9:$F$77,UK!$C$9:$C$77,Data!$H7044),IF(AND($C4766="Area (ha)",$E4766="Total"),SUMIFS(UK!$F$9:$F$77,UK!$C$9:$C$77,Data!$H7044),IF(AND($C4766="Tonne",$E4766="Fully converted"),SUMIFS(UK!$F$9:$F$77,UK!$C$9:$C$77,Data!$H7044),""))))</f>
        <v>0</v>
      </c>
      <c r="B4766" s="5" t="s">
        <v>45</v>
      </c>
      <c r="C4766" s="5" t="s">
        <v>144</v>
      </c>
      <c r="D4766" s="5" t="s">
        <v>48</v>
      </c>
      <c r="E4766" s="5" t="s">
        <v>141</v>
      </c>
      <c r="F4766" s="32" t="s">
        <v>12</v>
      </c>
      <c r="G4766" s="32" t="s">
        <v>55</v>
      </c>
      <c r="H4766" s="32" t="s">
        <v>55</v>
      </c>
      <c r="I4766" s="32" t="s">
        <v>55</v>
      </c>
    </row>
    <row r="4767" spans="1:9" x14ac:dyDescent="0.25">
      <c r="A4767">
        <f>IF(AND($C4767="Area (ha)",$E4767="Fully converted"),SUMIFS(UK!$E$9:$E$77,UK!$C$9:$C$77,Data!$H7045),IF(AND($C4767="Area (ha)",$E4767="In conversion"),SUMIFS(UK!$F$9:$F$77,UK!$C$9:$C$77,Data!$H7045),IF(AND($C4767="Area (ha)",$E4767="Total"),SUMIFS(UK!$F$9:$F$77,UK!$C$9:$C$77,Data!$H7045),IF(AND($C4767="Tonne",$E4767="Fully converted"),SUMIFS(UK!$F$9:$F$77,UK!$C$9:$C$77,Data!$H7045),""))))</f>
        <v>11926.739999999998</v>
      </c>
      <c r="B4767" s="5" t="s">
        <v>45</v>
      </c>
      <c r="C4767" s="5" t="s">
        <v>144</v>
      </c>
      <c r="D4767" s="5" t="s">
        <v>48</v>
      </c>
      <c r="E4767" s="5" t="s">
        <v>141</v>
      </c>
      <c r="F4767" s="32" t="s">
        <v>12</v>
      </c>
      <c r="G4767" s="32" t="s">
        <v>122</v>
      </c>
      <c r="H4767" s="32" t="s">
        <v>122</v>
      </c>
      <c r="I4767" s="32" t="s">
        <v>122</v>
      </c>
    </row>
    <row r="4768" spans="1:9" x14ac:dyDescent="0.25">
      <c r="A4768">
        <f>IF(AND($C4768="Area (ha)",$E4768="Fully converted"),SUMIFS(UK!$E$9:$E$77,UK!$C$9:$C$77,Data!$H7046),IF(AND($C4768="Area (ha)",$E4768="In conversion"),SUMIFS(UK!$F$9:$F$77,UK!$C$9:$C$77,Data!$H7046),IF(AND($C4768="Area (ha)",$E4768="Total"),SUMIFS(UK!$F$9:$F$77,UK!$C$9:$C$77,Data!$H7046),IF(AND($C4768="Tonne",$E4768="Fully converted"),SUMIFS(UK!$F$9:$F$77,UK!$C$9:$C$77,Data!$H7046),""))))</f>
        <v>0</v>
      </c>
      <c r="B4768" s="5" t="s">
        <v>45</v>
      </c>
      <c r="C4768" s="5" t="s">
        <v>144</v>
      </c>
      <c r="D4768" s="5" t="s">
        <v>48</v>
      </c>
      <c r="E4768" s="5" t="s">
        <v>141</v>
      </c>
      <c r="F4768" s="32" t="s">
        <v>12</v>
      </c>
      <c r="G4768" s="32" t="s">
        <v>57</v>
      </c>
      <c r="H4768" s="32" t="s">
        <v>148</v>
      </c>
      <c r="I4768" s="32" t="s">
        <v>57</v>
      </c>
    </row>
    <row r="4769" spans="1:9" x14ac:dyDescent="0.25">
      <c r="A4769">
        <f>IF(AND($C4769="Area (ha)",$E4769="Fully converted"),SUMIFS(UK!$E$9:$E$77,UK!$C$9:$C$77,Data!$H7047),IF(AND($C4769="Area (ha)",$E4769="In conversion"),SUMIFS(UK!$F$9:$F$77,UK!$C$9:$C$77,Data!$H7047),IF(AND($C4769="Area (ha)",$E4769="Total"),SUMIFS(UK!$F$9:$F$77,UK!$C$9:$C$77,Data!$H7047),IF(AND($C4769="Tonne",$E4769="Fully converted"),SUMIFS(UK!$F$9:$F$77,UK!$C$9:$C$77,Data!$H7047),""))))</f>
        <v>899.02400000000011</v>
      </c>
      <c r="B4769" s="5" t="s">
        <v>45</v>
      </c>
      <c r="C4769" s="5" t="s">
        <v>144</v>
      </c>
      <c r="D4769" s="5" t="s">
        <v>48</v>
      </c>
      <c r="E4769" s="5" t="s">
        <v>141</v>
      </c>
      <c r="F4769" s="32" t="s">
        <v>12</v>
      </c>
      <c r="G4769" s="32" t="s">
        <v>58</v>
      </c>
      <c r="H4769" s="32" t="s">
        <v>58</v>
      </c>
      <c r="I4769" s="32" t="s">
        <v>58</v>
      </c>
    </row>
    <row r="4770" spans="1:9" x14ac:dyDescent="0.25">
      <c r="A4770">
        <f>IF(AND($C4770="Area (ha)",$E4770="Fully converted"),SUMIFS(UK!$E$9:$E$77,UK!$C$9:$C$77,Data!$H7048),IF(AND($C4770="Area (ha)",$E4770="In conversion"),SUMIFS(UK!$F$9:$F$77,UK!$C$9:$C$77,Data!$H7048),IF(AND($C4770="Area (ha)",$E4770="Total"),SUMIFS(UK!$F$9:$F$77,UK!$C$9:$C$77,Data!$H7048),IF(AND($C4770="Tonne",$E4770="Fully converted"),SUMIFS(UK!$F$9:$F$77,UK!$C$9:$C$77,Data!$H7048),""))))</f>
        <v>11887.314</v>
      </c>
      <c r="B4770" s="5" t="s">
        <v>45</v>
      </c>
      <c r="C4770" s="5" t="s">
        <v>144</v>
      </c>
      <c r="D4770" s="5" t="s">
        <v>48</v>
      </c>
      <c r="E4770" s="5" t="s">
        <v>141</v>
      </c>
      <c r="F4770" s="32" t="s">
        <v>12</v>
      </c>
      <c r="G4770" s="32" t="s">
        <v>59</v>
      </c>
      <c r="H4770" s="32" t="s">
        <v>59</v>
      </c>
      <c r="I4770" s="32" t="s">
        <v>59</v>
      </c>
    </row>
    <row r="4771" spans="1:9" x14ac:dyDescent="0.25">
      <c r="A4771">
        <f>IF(AND($C4771="Area (ha)",$E4771="Fully converted"),SUMIFS(UK!$E$9:$E$77,UK!$C$9:$C$77,Data!$H7049),IF(AND($C4771="Area (ha)",$E4771="In conversion"),SUMIFS(UK!$F$9:$F$77,UK!$C$9:$C$77,Data!$H7049),IF(AND($C4771="Area (ha)",$E4771="Total"),SUMIFS(UK!$F$9:$F$77,UK!$C$9:$C$77,Data!$H7049),IF(AND($C4771="Tonne",$E4771="Fully converted"),SUMIFS(UK!$F$9:$F$77,UK!$C$9:$C$77,Data!$H7049),""))))</f>
        <v>11762.450000000015</v>
      </c>
      <c r="B4771" s="5" t="s">
        <v>45</v>
      </c>
      <c r="C4771" s="5" t="s">
        <v>144</v>
      </c>
      <c r="D4771" s="5" t="s">
        <v>48</v>
      </c>
      <c r="E4771" s="5" t="s">
        <v>141</v>
      </c>
      <c r="F4771" s="32" t="s">
        <v>12</v>
      </c>
      <c r="G4771" s="32" t="s">
        <v>60</v>
      </c>
      <c r="H4771" s="32" t="s">
        <v>60</v>
      </c>
      <c r="I4771" s="32" t="s">
        <v>60</v>
      </c>
    </row>
    <row r="4772" spans="1:9" x14ac:dyDescent="0.25">
      <c r="A4772">
        <f>IF(AND($C4772="Area (ha)",$E4772="Fully converted"),SUMIFS(UK!$E$9:$E$77,UK!$C$9:$C$77,Data!$H7050),IF(AND($C4772="Area (ha)",$E4772="In conversion"),SUMIFS(UK!$F$9:$F$77,UK!$C$9:$C$77,Data!$H7050),IF(AND($C4772="Area (ha)",$E4772="Total"),SUMIFS(UK!$F$9:$F$77,UK!$C$9:$C$77,Data!$H7050),IF(AND($C4772="Tonne",$E4772="Fully converted"),SUMIFS(UK!$F$9:$F$77,UK!$C$9:$C$77,Data!$H7050),""))))</f>
        <v>0</v>
      </c>
      <c r="B4772" s="5" t="s">
        <v>45</v>
      </c>
      <c r="C4772" s="5" t="s">
        <v>144</v>
      </c>
      <c r="D4772" s="5" t="s">
        <v>48</v>
      </c>
      <c r="E4772" s="5" t="s">
        <v>141</v>
      </c>
      <c r="F4772" s="32" t="s">
        <v>12</v>
      </c>
      <c r="G4772" s="32" t="s">
        <v>61</v>
      </c>
      <c r="H4772" s="32" t="s">
        <v>61</v>
      </c>
      <c r="I4772" s="32" t="s">
        <v>61</v>
      </c>
    </row>
    <row r="4773" spans="1:9" x14ac:dyDescent="0.25">
      <c r="A4773">
        <f>IF(AND($C4773="Area (ha)",$E4773="Fully converted"),SUMIFS(UK!$E$9:$E$77,UK!$C$9:$C$77,Data!$H7051),IF(AND($C4773="Area (ha)",$E4773="In conversion"),SUMIFS(UK!$F$9:$F$77,UK!$C$9:$C$77,Data!$H7051),IF(AND($C4773="Area (ha)",$E4773="Total"),SUMIFS(UK!$F$9:$F$77,UK!$C$9:$C$77,Data!$H7051),IF(AND($C4773="Tonne",$E4773="Fully converted"),SUMIFS(UK!$F$9:$F$77,UK!$C$9:$C$77,Data!$H7051),""))))</f>
        <v>2029.8000000000004</v>
      </c>
      <c r="B4773" s="5" t="s">
        <v>45</v>
      </c>
      <c r="C4773" s="5" t="s">
        <v>144</v>
      </c>
      <c r="D4773" s="5" t="s">
        <v>48</v>
      </c>
      <c r="E4773" s="5" t="s">
        <v>141</v>
      </c>
      <c r="F4773" s="32" t="s">
        <v>12</v>
      </c>
      <c r="G4773" s="32" t="s">
        <v>62</v>
      </c>
      <c r="H4773" s="32" t="s">
        <v>62</v>
      </c>
      <c r="I4773" s="32" t="s">
        <v>62</v>
      </c>
    </row>
    <row r="4774" spans="1:9" x14ac:dyDescent="0.25">
      <c r="A4774">
        <f>IF(AND($C4774="Area (ha)",$E4774="Fully converted"),SUMIFS(UK!$E$9:$E$77,UK!$C$9:$C$77,Data!$H7052),IF(AND($C4774="Area (ha)",$E4774="In conversion"),SUMIFS(UK!$F$9:$F$77,UK!$C$9:$C$77,Data!$H7052),IF(AND($C4774="Area (ha)",$E4774="Total"),SUMIFS(UK!$F$9:$F$77,UK!$C$9:$C$77,Data!$H7052),IF(AND($C4774="Tonne",$E4774="Fully converted"),SUMIFS(UK!$F$9:$F$77,UK!$C$9:$C$77,Data!$H7052),""))))</f>
        <v>0</v>
      </c>
      <c r="B4774" s="5" t="s">
        <v>45</v>
      </c>
      <c r="C4774" s="5" t="s">
        <v>144</v>
      </c>
      <c r="D4774" s="5" t="s">
        <v>48</v>
      </c>
      <c r="E4774" s="5" t="s">
        <v>141</v>
      </c>
      <c r="F4774" s="32" t="s">
        <v>12</v>
      </c>
      <c r="G4774" s="32" t="s">
        <v>63</v>
      </c>
      <c r="H4774" s="32" t="s">
        <v>63</v>
      </c>
      <c r="I4774" s="32" t="s">
        <v>63</v>
      </c>
    </row>
    <row r="4775" spans="1:9" x14ac:dyDescent="0.25">
      <c r="A4775">
        <f>IF(AND($C4775="Area (ha)",$E4775="Fully converted"),SUMIFS(UK!$E$9:$E$77,UK!$C$9:$C$77,Data!$H7053),IF(AND($C4775="Area (ha)",$E4775="In conversion"),SUMIFS(UK!$F$9:$F$77,UK!$C$9:$C$77,Data!$H7053),IF(AND($C4775="Area (ha)",$E4775="Total"),SUMIFS(UK!$F$9:$F$77,UK!$C$9:$C$77,Data!$H7053),IF(AND($C4775="Tonne",$E4775="Fully converted"),SUMIFS(UK!$F$9:$F$77,UK!$C$9:$C$77,Data!$H7053),""))))</f>
        <v>4058.322000000001</v>
      </c>
      <c r="B4775" s="5" t="s">
        <v>45</v>
      </c>
      <c r="C4775" s="5" t="s">
        <v>144</v>
      </c>
      <c r="D4775" s="5" t="s">
        <v>48</v>
      </c>
      <c r="E4775" s="5" t="s">
        <v>141</v>
      </c>
      <c r="F4775" s="32" t="s">
        <v>12</v>
      </c>
      <c r="G4775" s="32" t="s">
        <v>64</v>
      </c>
      <c r="H4775" s="32" t="s">
        <v>64</v>
      </c>
      <c r="I4775" s="32" t="s">
        <v>64</v>
      </c>
    </row>
    <row r="4776" spans="1:9" x14ac:dyDescent="0.25">
      <c r="A4776">
        <f>IF(AND($C4776="Area (ha)",$E4776="Fully converted"),SUMIFS(UK!$E$9:$E$77,UK!$C$9:$C$77,Data!$H7054),IF(AND($C4776="Area (ha)",$E4776="In conversion"),SUMIFS(UK!$F$9:$F$77,UK!$C$9:$C$77,Data!$H7054),IF(AND($C4776="Area (ha)",$E4776="Total"),SUMIFS(UK!$F$9:$F$77,UK!$C$9:$C$77,Data!$H7054),IF(AND($C4776="Tonne",$E4776="Fully converted"),SUMIFS(UK!$F$9:$F$77,UK!$C$9:$C$77,Data!$H7054),""))))</f>
        <v>962.62599999999998</v>
      </c>
      <c r="B4776" s="5" t="s">
        <v>45</v>
      </c>
      <c r="C4776" s="5" t="s">
        <v>144</v>
      </c>
      <c r="D4776" s="5" t="s">
        <v>48</v>
      </c>
      <c r="E4776" s="5" t="s">
        <v>141</v>
      </c>
      <c r="F4776" s="32" t="s">
        <v>12</v>
      </c>
      <c r="G4776" s="32" t="s">
        <v>123</v>
      </c>
      <c r="H4776" s="32" t="s">
        <v>123</v>
      </c>
      <c r="I4776" s="32" t="s">
        <v>123</v>
      </c>
    </row>
    <row r="4777" spans="1:9" x14ac:dyDescent="0.25">
      <c r="A4777">
        <f>IF(AND($C4777="Area (ha)",$E4777="Fully converted"),SUMIFS(UK!$E$9:$E$77,UK!$C$9:$C$77,Data!$H7055),IF(AND($C4777="Area (ha)",$E4777="In conversion"),SUMIFS(UK!$F$9:$F$77,UK!$C$9:$C$77,Data!$H7055),IF(AND($C4777="Area (ha)",$E4777="Total"),SUMIFS(UK!$F$9:$F$77,UK!$C$9:$C$77,Data!$H7055),IF(AND($C4777="Tonne",$E4777="Fully converted"),SUMIFS(UK!$F$9:$F$77,UK!$C$9:$C$77,Data!$H7055),""))))</f>
        <v>873.56599999999992</v>
      </c>
      <c r="B4777" s="5" t="s">
        <v>45</v>
      </c>
      <c r="C4777" s="5" t="s">
        <v>144</v>
      </c>
      <c r="D4777" s="5" t="s">
        <v>48</v>
      </c>
      <c r="E4777" s="5" t="s">
        <v>141</v>
      </c>
      <c r="F4777" s="32" t="s">
        <v>12</v>
      </c>
      <c r="G4777" s="32" t="s">
        <v>66</v>
      </c>
      <c r="H4777" s="32" t="s">
        <v>66</v>
      </c>
      <c r="I4777" s="32" t="s">
        <v>236</v>
      </c>
    </row>
    <row r="4778" spans="1:9" x14ac:dyDescent="0.25">
      <c r="A4778">
        <f>IF(AND($C4778="Area (ha)",$E4778="Fully converted"),SUMIFS(UK!$E$9:$E$77,UK!$C$9:$C$77,Data!$H7056),IF(AND($C4778="Area (ha)",$E4778="In conversion"),SUMIFS(UK!$F$9:$F$77,UK!$C$9:$C$77,Data!$H7056),IF(AND($C4778="Area (ha)",$E4778="Total"),SUMIFS(UK!$F$9:$F$77,UK!$C$9:$C$77,Data!$H7056),IF(AND($C4778="Tonne",$E4778="Fully converted"),SUMIFS(UK!$F$9:$F$77,UK!$C$9:$C$77,Data!$H7056),""))))</f>
        <v>89.06</v>
      </c>
      <c r="B4778" s="5" t="s">
        <v>45</v>
      </c>
      <c r="C4778" s="5" t="s">
        <v>144</v>
      </c>
      <c r="D4778" s="5" t="s">
        <v>48</v>
      </c>
      <c r="E4778" s="5" t="s">
        <v>141</v>
      </c>
      <c r="F4778" s="32" t="s">
        <v>12</v>
      </c>
      <c r="G4778" s="32" t="s">
        <v>67</v>
      </c>
      <c r="H4778" s="32" t="s">
        <v>67</v>
      </c>
      <c r="I4778" s="32" t="s">
        <v>67</v>
      </c>
    </row>
    <row r="4779" spans="1:9" x14ac:dyDescent="0.25">
      <c r="A4779">
        <f>IF(AND($C4779="Area (ha)",$E4779="Fully converted"),SUMIFS(UK!$E$9:$E$77,UK!$C$9:$C$77,Data!$H7057),IF(AND($C4779="Area (ha)",$E4779="In conversion"),SUMIFS(UK!$F$9:$F$77,UK!$C$9:$C$77,Data!$H7057),IF(AND($C4779="Area (ha)",$E4779="Total"),SUMIFS(UK!$F$9:$F$77,UK!$C$9:$C$77,Data!$H7057),IF(AND($C4779="Tonne",$E4779="Fully converted"),SUMIFS(UK!$F$9:$F$77,UK!$C$9:$C$77,Data!$H7057),""))))</f>
        <v>0</v>
      </c>
      <c r="B4779" s="5" t="s">
        <v>45</v>
      </c>
      <c r="C4779" s="5" t="s">
        <v>144</v>
      </c>
      <c r="D4779" s="5" t="s">
        <v>48</v>
      </c>
      <c r="E4779" s="5" t="s">
        <v>141</v>
      </c>
      <c r="F4779" s="32" t="s">
        <v>12</v>
      </c>
      <c r="G4779" s="32" t="s">
        <v>68</v>
      </c>
      <c r="H4779" s="32" t="s">
        <v>68</v>
      </c>
      <c r="I4779" s="32" t="s">
        <v>68</v>
      </c>
    </row>
    <row r="4780" spans="1:9" x14ac:dyDescent="0.25">
      <c r="A4780">
        <f>IF(AND($C4780="Area (ha)",$E4780="Fully converted"),SUMIFS(UK!$E$9:$E$77,UK!$C$9:$C$77,Data!$H7058),IF(AND($C4780="Area (ha)",$E4780="In conversion"),SUMIFS(UK!$F$9:$F$77,UK!$C$9:$C$77,Data!$H7058),IF(AND($C4780="Area (ha)",$E4780="Total"),SUMIFS(UK!$F$9:$F$77,UK!$C$9:$C$77,Data!$H7058),IF(AND($C4780="Tonne",$E4780="Fully converted"),SUMIFS(UK!$F$9:$F$77,UK!$C$9:$C$77,Data!$H7058),""))))</f>
        <v>0</v>
      </c>
      <c r="B4780" s="5" t="s">
        <v>45</v>
      </c>
      <c r="C4780" s="5" t="s">
        <v>144</v>
      </c>
      <c r="D4780" s="5" t="s">
        <v>48</v>
      </c>
      <c r="E4780" s="5" t="s">
        <v>141</v>
      </c>
      <c r="F4780" s="32" t="s">
        <v>12</v>
      </c>
      <c r="G4780" s="32" t="s">
        <v>69</v>
      </c>
      <c r="H4780" s="32" t="s">
        <v>69</v>
      </c>
      <c r="I4780" s="32" t="s">
        <v>69</v>
      </c>
    </row>
    <row r="4781" spans="1:9" x14ac:dyDescent="0.25">
      <c r="A4781">
        <f>IF(AND($C4781="Area (ha)",$E4781="Fully converted"),SUMIFS(UK!$E$9:$E$77,UK!$C$9:$C$77,Data!$H7059),IF(AND($C4781="Area (ha)",$E4781="In conversion"),SUMIFS(UK!$F$9:$F$77,UK!$C$9:$C$77,Data!$H7059),IF(AND($C4781="Area (ha)",$E4781="Total"),SUMIFS(UK!$F$9:$F$77,UK!$C$9:$C$77,Data!$H7059),IF(AND($C4781="Tonne",$E4781="Fully converted"),SUMIFS(UK!$F$9:$F$77,UK!$C$9:$C$77,Data!$H7059),""))))</f>
        <v>72.209999999999994</v>
      </c>
      <c r="B4781" s="5" t="s">
        <v>45</v>
      </c>
      <c r="C4781" s="5" t="s">
        <v>144</v>
      </c>
      <c r="D4781" s="5" t="s">
        <v>48</v>
      </c>
      <c r="E4781" s="5" t="s">
        <v>141</v>
      </c>
      <c r="F4781" s="32" t="s">
        <v>12</v>
      </c>
      <c r="G4781" s="32" t="s">
        <v>124</v>
      </c>
      <c r="H4781" s="32" t="s">
        <v>124</v>
      </c>
      <c r="I4781" s="32" t="s">
        <v>124</v>
      </c>
    </row>
    <row r="4782" spans="1:9" x14ac:dyDescent="0.25">
      <c r="A4782">
        <f>IF(AND($C4782="Area (ha)",$E4782="Fully converted"),SUMIFS(UK!$E$9:$E$77,UK!$C$9:$C$77,Data!$H7060),IF(AND($C4782="Area (ha)",$E4782="In conversion"),SUMIFS(UK!$F$9:$F$77,UK!$C$9:$C$77,Data!$H7060),IF(AND($C4782="Area (ha)",$E4782="Total"),SUMIFS(UK!$F$9:$F$77,UK!$C$9:$C$77,Data!$H7060),IF(AND($C4782="Tonne",$E4782="Fully converted"),SUMIFS(UK!$F$9:$F$77,UK!$C$9:$C$77,Data!$H7060),""))))</f>
        <v>72.209999999999994</v>
      </c>
      <c r="B4782" s="5" t="s">
        <v>45</v>
      </c>
      <c r="C4782" s="5" t="s">
        <v>144</v>
      </c>
      <c r="D4782" s="5" t="s">
        <v>48</v>
      </c>
      <c r="E4782" s="5" t="s">
        <v>141</v>
      </c>
      <c r="F4782" s="32" t="s">
        <v>12</v>
      </c>
      <c r="G4782" s="32" t="s">
        <v>71</v>
      </c>
      <c r="H4782" s="32" t="s">
        <v>71</v>
      </c>
      <c r="I4782" s="32" t="s">
        <v>71</v>
      </c>
    </row>
    <row r="4783" spans="1:9" x14ac:dyDescent="0.25">
      <c r="A4783">
        <f>IF(AND($C4783="Area (ha)",$E4783="Fully converted"),SUMIFS(UK!$E$9:$E$77,UK!$C$9:$C$77,Data!$H7061),IF(AND($C4783="Area (ha)",$E4783="In conversion"),SUMIFS(UK!$F$9:$F$77,UK!$C$9:$C$77,Data!$H7061),IF(AND($C4783="Area (ha)",$E4783="Total"),SUMIFS(UK!$F$9:$F$77,UK!$C$9:$C$77,Data!$H7061),IF(AND($C4783="Tonne",$E4783="Fully converted"),SUMIFS(UK!$F$9:$F$77,UK!$C$9:$C$77,Data!$H7061),""))))</f>
        <v>0</v>
      </c>
      <c r="B4783" s="5" t="s">
        <v>45</v>
      </c>
      <c r="C4783" s="5" t="s">
        <v>144</v>
      </c>
      <c r="D4783" s="5" t="s">
        <v>48</v>
      </c>
      <c r="E4783" s="5" t="s">
        <v>141</v>
      </c>
      <c r="F4783" s="32" t="s">
        <v>12</v>
      </c>
      <c r="G4783" s="32" t="s">
        <v>72</v>
      </c>
      <c r="H4783" s="32" t="s">
        <v>72</v>
      </c>
      <c r="I4783" s="32" t="s">
        <v>72</v>
      </c>
    </row>
    <row r="4784" spans="1:9" x14ac:dyDescent="0.25">
      <c r="A4784">
        <f>IF(AND($C4784="Area (ha)",$E4784="Fully converted"),SUMIFS(UK!$E$9:$E$77,UK!$C$9:$C$77,Data!$H7062),IF(AND($C4784="Area (ha)",$E4784="In conversion"),SUMIFS(UK!$F$9:$F$77,UK!$C$9:$C$77,Data!$H7062),IF(AND($C4784="Area (ha)",$E4784="Total"),SUMIFS(UK!$F$9:$F$77,UK!$C$9:$C$77,Data!$H7062),IF(AND($C4784="Tonne",$E4784="Fully converted"),SUMIFS(UK!$F$9:$F$77,UK!$C$9:$C$77,Data!$H7062),""))))</f>
        <v>0</v>
      </c>
      <c r="B4784" s="5" t="s">
        <v>45</v>
      </c>
      <c r="C4784" s="5" t="s">
        <v>144</v>
      </c>
      <c r="D4784" s="5" t="s">
        <v>48</v>
      </c>
      <c r="E4784" s="5" t="s">
        <v>141</v>
      </c>
      <c r="F4784" s="32" t="s">
        <v>12</v>
      </c>
      <c r="G4784" s="32" t="s">
        <v>73</v>
      </c>
      <c r="H4784" s="32" t="s">
        <v>73</v>
      </c>
      <c r="I4784" s="32" t="s">
        <v>73</v>
      </c>
    </row>
    <row r="4785" spans="1:9" x14ac:dyDescent="0.25">
      <c r="A4785">
        <f>IF(AND($C4785="Area (ha)",$E4785="Fully converted"),SUMIFS(UK!$E$9:$E$77,UK!$C$9:$C$77,Data!$H7063),IF(AND($C4785="Area (ha)",$E4785="In conversion"),SUMIFS(UK!$F$9:$F$77,UK!$C$9:$C$77,Data!$H7063),IF(AND($C4785="Area (ha)",$E4785="Total"),SUMIFS(UK!$F$9:$F$77,UK!$C$9:$C$77,Data!$H7063),IF(AND($C4785="Tonne",$E4785="Fully converted"),SUMIFS(UK!$F$9:$F$77,UK!$C$9:$C$77,Data!$H7063),""))))</f>
        <v>0</v>
      </c>
      <c r="B4785" s="5" t="s">
        <v>45</v>
      </c>
      <c r="C4785" s="5" t="s">
        <v>144</v>
      </c>
      <c r="D4785" s="5" t="s">
        <v>48</v>
      </c>
      <c r="E4785" s="5" t="s">
        <v>141</v>
      </c>
      <c r="F4785" s="32" t="s">
        <v>12</v>
      </c>
      <c r="G4785" s="32" t="s">
        <v>74</v>
      </c>
      <c r="H4785" s="32" t="s">
        <v>74</v>
      </c>
      <c r="I4785" s="32" t="s">
        <v>74</v>
      </c>
    </row>
    <row r="4786" spans="1:9" x14ac:dyDescent="0.25">
      <c r="A4786">
        <f>IF(AND($C4786="Area (ha)",$E4786="Fully converted"),SUMIFS(UK!$E$9:$E$77,UK!$C$9:$C$77,Data!$H7064),IF(AND($C4786="Area (ha)",$E4786="In conversion"),SUMIFS(UK!$F$9:$F$77,UK!$C$9:$C$77,Data!$H7064),IF(AND($C4786="Area (ha)",$E4786="Total"),SUMIFS(UK!$F$9:$F$77,UK!$C$9:$C$77,Data!$H7064),IF(AND($C4786="Tonne",$E4786="Fully converted"),SUMIFS(UK!$F$9:$F$77,UK!$C$9:$C$77,Data!$H7064),""))))</f>
        <v>0</v>
      </c>
      <c r="B4786" s="5" t="s">
        <v>45</v>
      </c>
      <c r="C4786" s="5" t="s">
        <v>144</v>
      </c>
      <c r="D4786" s="5" t="s">
        <v>48</v>
      </c>
      <c r="E4786" s="5" t="s">
        <v>141</v>
      </c>
      <c r="F4786" s="32" t="s">
        <v>12</v>
      </c>
      <c r="G4786" s="32" t="s">
        <v>125</v>
      </c>
      <c r="H4786" s="32" t="s">
        <v>75</v>
      </c>
      <c r="I4786" s="32" t="s">
        <v>125</v>
      </c>
    </row>
    <row r="4787" spans="1:9" x14ac:dyDescent="0.25">
      <c r="A4787">
        <f>IF(AND($C4787="Area (ha)",$E4787="Fully converted"),SUMIFS(UK!$E$9:$E$77,UK!$C$9:$C$77,Data!$H7065),IF(AND($C4787="Area (ha)",$E4787="In conversion"),SUMIFS(UK!$F$9:$F$77,UK!$C$9:$C$77,Data!$H7065),IF(AND($C4787="Area (ha)",$E4787="Total"),SUMIFS(UK!$F$9:$F$77,UK!$C$9:$C$77,Data!$H7065),IF(AND($C4787="Tonne",$E4787="Fully converted"),SUMIFS(UK!$F$9:$F$77,UK!$C$9:$C$77,Data!$H7065),""))))</f>
        <v>0</v>
      </c>
      <c r="B4787" s="5" t="s">
        <v>45</v>
      </c>
      <c r="C4787" s="5" t="s">
        <v>144</v>
      </c>
      <c r="D4787" s="5" t="s">
        <v>48</v>
      </c>
      <c r="E4787" s="5" t="s">
        <v>141</v>
      </c>
      <c r="F4787" s="32" t="s">
        <v>12</v>
      </c>
      <c r="G4787" s="32" t="s">
        <v>76</v>
      </c>
      <c r="H4787" s="32" t="s">
        <v>76</v>
      </c>
      <c r="I4787" s="32" t="s">
        <v>76</v>
      </c>
    </row>
    <row r="4788" spans="1:9" x14ac:dyDescent="0.25">
      <c r="A4788">
        <f>IF(AND($C4788="Area (ha)",$E4788="Fully converted"),SUMIFS(UK!$E$9:$E$77,UK!$C$9:$C$77,Data!$H7066),IF(AND($C4788="Area (ha)",$E4788="In conversion"),SUMIFS(UK!$F$9:$F$77,UK!$C$9:$C$77,Data!$H7066),IF(AND($C4788="Area (ha)",$E4788="Total"),SUMIFS(UK!$F$9:$F$77,UK!$C$9:$C$77,Data!$H7066),IF(AND($C4788="Tonne",$E4788="Fully converted"),SUMIFS(UK!$F$9:$F$77,UK!$C$9:$C$77,Data!$H7066),""))))</f>
        <v>0</v>
      </c>
      <c r="B4788" s="5" t="s">
        <v>45</v>
      </c>
      <c r="C4788" s="5" t="s">
        <v>144</v>
      </c>
      <c r="D4788" s="5" t="s">
        <v>48</v>
      </c>
      <c r="E4788" s="5" t="s">
        <v>141</v>
      </c>
      <c r="F4788" s="32" t="s">
        <v>12</v>
      </c>
      <c r="G4788" s="32" t="s">
        <v>77</v>
      </c>
      <c r="H4788" s="32" t="s">
        <v>77</v>
      </c>
      <c r="I4788" s="32" t="s">
        <v>77</v>
      </c>
    </row>
    <row r="4789" spans="1:9" x14ac:dyDescent="0.25">
      <c r="A4789">
        <f>IF(AND($C4789="Area (ha)",$E4789="Fully converted"),SUMIFS(UK!$E$9:$E$77,UK!$C$9:$C$77,Data!$H7067),IF(AND($C4789="Area (ha)",$E4789="In conversion"),SUMIFS(UK!$F$9:$F$77,UK!$C$9:$C$77,Data!$H7067),IF(AND($C4789="Area (ha)",$E4789="Total"),SUMIFS(UK!$F$9:$F$77,UK!$C$9:$C$77,Data!$H7067),IF(AND($C4789="Tonne",$E4789="Fully converted"),SUMIFS(UK!$F$9:$F$77,UK!$C$9:$C$77,Data!$H7067),""))))</f>
        <v>0</v>
      </c>
      <c r="B4789" s="5" t="s">
        <v>45</v>
      </c>
      <c r="C4789" s="5" t="s">
        <v>144</v>
      </c>
      <c r="D4789" s="5" t="s">
        <v>48</v>
      </c>
      <c r="E4789" s="5" t="s">
        <v>141</v>
      </c>
      <c r="F4789" s="32" t="s">
        <v>12</v>
      </c>
      <c r="G4789" s="32" t="s">
        <v>78</v>
      </c>
      <c r="H4789" s="32" t="s">
        <v>78</v>
      </c>
      <c r="I4789" s="32" t="s">
        <v>78</v>
      </c>
    </row>
    <row r="4790" spans="1:9" x14ac:dyDescent="0.25">
      <c r="A4790">
        <f>IF(AND($C4790="Area (ha)",$E4790="Fully converted"),SUMIFS(UK!$E$9:$E$77,UK!$C$9:$C$77,Data!$H7068),IF(AND($C4790="Area (ha)",$E4790="In conversion"),SUMIFS(UK!$F$9:$F$77,UK!$C$9:$C$77,Data!$H7068),IF(AND($C4790="Area (ha)",$E4790="Total"),SUMIFS(UK!$F$9:$F$77,UK!$C$9:$C$77,Data!$H7068),IF(AND($C4790="Tonne",$E4790="Fully converted"),SUMIFS(UK!$F$9:$F$77,UK!$C$9:$C$77,Data!$H7068),""))))</f>
        <v>0</v>
      </c>
      <c r="B4790" s="5" t="s">
        <v>45</v>
      </c>
      <c r="C4790" s="5" t="s">
        <v>144</v>
      </c>
      <c r="D4790" s="5" t="s">
        <v>48</v>
      </c>
      <c r="E4790" s="5" t="s">
        <v>141</v>
      </c>
      <c r="F4790" s="32" t="s">
        <v>12</v>
      </c>
      <c r="G4790" s="32" t="s">
        <v>126</v>
      </c>
      <c r="H4790" s="32" t="s">
        <v>126</v>
      </c>
      <c r="I4790" s="32" t="s">
        <v>126</v>
      </c>
    </row>
    <row r="4791" spans="1:9" x14ac:dyDescent="0.25">
      <c r="A4791">
        <f>IF(AND($C4791="Area (ha)",$E4791="Fully converted"),SUMIFS(UK!$E$9:$E$77,UK!$C$9:$C$77,Data!$H7069),IF(AND($C4791="Area (ha)",$E4791="In conversion"),SUMIFS(UK!$F$9:$F$77,UK!$C$9:$C$77,Data!$H7069),IF(AND($C4791="Area (ha)",$E4791="Total"),SUMIFS(UK!$F$9:$F$77,UK!$C$9:$C$77,Data!$H7069),IF(AND($C4791="Tonne",$E4791="Fully converted"),SUMIFS(UK!$F$9:$F$77,UK!$C$9:$C$77,Data!$H7069),""))))</f>
        <v>0</v>
      </c>
      <c r="B4791" s="5" t="s">
        <v>45</v>
      </c>
      <c r="C4791" s="5" t="s">
        <v>144</v>
      </c>
      <c r="D4791" s="5" t="s">
        <v>48</v>
      </c>
      <c r="E4791" s="5" t="s">
        <v>141</v>
      </c>
      <c r="F4791" s="32" t="s">
        <v>12</v>
      </c>
      <c r="G4791" s="32" t="s">
        <v>80</v>
      </c>
      <c r="H4791" s="32" t="s">
        <v>80</v>
      </c>
      <c r="I4791" s="32" t="s">
        <v>80</v>
      </c>
    </row>
    <row r="4792" spans="1:9" x14ac:dyDescent="0.25">
      <c r="A4792">
        <f>IF(AND($C4792="Area (ha)",$E4792="Fully converted"),SUMIFS(UK!$E$9:$E$77,UK!$C$9:$C$77,Data!$H7070),IF(AND($C4792="Area (ha)",$E4792="In conversion"),SUMIFS(UK!$F$9:$F$77,UK!$C$9:$C$77,Data!$H7070),IF(AND($C4792="Area (ha)",$E4792="Total"),SUMIFS(UK!$F$9:$F$77,UK!$C$9:$C$77,Data!$H7070),IF(AND($C4792="Tonne",$E4792="Fully converted"),SUMIFS(UK!$F$9:$F$77,UK!$C$9:$C$77,Data!$H7070),""))))</f>
        <v>0</v>
      </c>
      <c r="B4792" s="5" t="s">
        <v>45</v>
      </c>
      <c r="C4792" s="5" t="s">
        <v>144</v>
      </c>
      <c r="D4792" s="5" t="s">
        <v>48</v>
      </c>
      <c r="E4792" s="5" t="s">
        <v>141</v>
      </c>
      <c r="F4792" s="32" t="s">
        <v>12</v>
      </c>
      <c r="G4792" s="32" t="s">
        <v>81</v>
      </c>
      <c r="H4792" s="32" t="s">
        <v>81</v>
      </c>
      <c r="I4792" s="32" t="s">
        <v>81</v>
      </c>
    </row>
    <row r="4793" spans="1:9" x14ac:dyDescent="0.25">
      <c r="A4793">
        <f>IF(AND($C4793="Area (ha)",$E4793="Fully converted"),SUMIFS(UK!$E$9:$E$77,UK!$C$9:$C$77,Data!$H7071),IF(AND($C4793="Area (ha)",$E4793="In conversion"),SUMIFS(UK!$F$9:$F$77,UK!$C$9:$C$77,Data!$H7071),IF(AND($C4793="Area (ha)",$E4793="Total"),SUMIFS(UK!$F$9:$F$77,UK!$C$9:$C$77,Data!$H7071),IF(AND($C4793="Tonne",$E4793="Fully converted"),SUMIFS(UK!$F$9:$F$77,UK!$C$9:$C$77,Data!$H7071),""))))</f>
        <v>80221.229000000298</v>
      </c>
      <c r="B4793" s="5" t="s">
        <v>45</v>
      </c>
      <c r="C4793" s="5" t="s">
        <v>144</v>
      </c>
      <c r="D4793" s="5" t="s">
        <v>48</v>
      </c>
      <c r="E4793" s="5" t="s">
        <v>141</v>
      </c>
      <c r="F4793" s="32" t="s">
        <v>12</v>
      </c>
      <c r="G4793" s="32" t="s">
        <v>82</v>
      </c>
      <c r="H4793" s="32" t="s">
        <v>82</v>
      </c>
      <c r="I4793" s="32" t="s">
        <v>82</v>
      </c>
    </row>
    <row r="4794" spans="1:9" x14ac:dyDescent="0.25">
      <c r="A4794">
        <f>IF(AND($C4794="Area (ha)",$E4794="Fully converted"),SUMIFS(UK!$E$9:$E$77,UK!$C$9:$C$77,Data!$H7072),IF(AND($C4794="Area (ha)",$E4794="In conversion"),SUMIFS(UK!$F$9:$F$77,UK!$C$9:$C$77,Data!$H7072),IF(AND($C4794="Area (ha)",$E4794="Total"),SUMIFS(UK!$F$9:$F$77,UK!$C$9:$C$77,Data!$H7072),IF(AND($C4794="Tonne",$E4794="Fully converted"),SUMIFS(UK!$F$9:$F$77,UK!$C$9:$C$77,Data!$H7072),""))))</f>
        <v>6989.3717500000012</v>
      </c>
      <c r="B4794" s="5" t="s">
        <v>45</v>
      </c>
      <c r="C4794" s="5" t="s">
        <v>144</v>
      </c>
      <c r="D4794" s="5" t="s">
        <v>48</v>
      </c>
      <c r="E4794" s="5" t="s">
        <v>141</v>
      </c>
      <c r="F4794" s="32" t="s">
        <v>12</v>
      </c>
      <c r="G4794" s="32" t="s">
        <v>83</v>
      </c>
      <c r="H4794" s="32" t="s">
        <v>83</v>
      </c>
      <c r="I4794" s="32" t="s">
        <v>83</v>
      </c>
    </row>
    <row r="4795" spans="1:9" x14ac:dyDescent="0.25">
      <c r="A4795">
        <f>IF(AND($C4795="Area (ha)",$E4795="Fully converted"),SUMIFS(UK!$E$9:$E$77,UK!$C$9:$C$77,Data!$H7073),IF(AND($C4795="Area (ha)",$E4795="In conversion"),SUMIFS(UK!$F$9:$F$77,UK!$C$9:$C$77,Data!$H7073),IF(AND($C4795="Area (ha)",$E4795="Total"),SUMIFS(UK!$F$9:$F$77,UK!$C$9:$C$77,Data!$H7073),IF(AND($C4795="Tonne",$E4795="Fully converted"),SUMIFS(UK!$F$9:$F$77,UK!$C$9:$C$77,Data!$H7073),""))))</f>
        <v>6965.3147500000014</v>
      </c>
      <c r="B4795" s="5" t="s">
        <v>45</v>
      </c>
      <c r="C4795" s="5" t="s">
        <v>144</v>
      </c>
      <c r="D4795" s="5" t="s">
        <v>48</v>
      </c>
      <c r="E4795" s="5" t="s">
        <v>141</v>
      </c>
      <c r="F4795" s="32" t="s">
        <v>12</v>
      </c>
      <c r="G4795" s="32" t="s">
        <v>84</v>
      </c>
      <c r="H4795" s="32" t="s">
        <v>84</v>
      </c>
      <c r="I4795" s="32" t="s">
        <v>84</v>
      </c>
    </row>
    <row r="4796" spans="1:9" x14ac:dyDescent="0.25">
      <c r="A4796">
        <f>IF(AND($C4796="Area (ha)",$E4796="Fully converted"),SUMIFS(UK!$E$9:$E$77,UK!$C$9:$C$77,Data!$H7074),IF(AND($C4796="Area (ha)",$E4796="In conversion"),SUMIFS(UK!$F$9:$F$77,UK!$C$9:$C$77,Data!$H7074),IF(AND($C4796="Area (ha)",$E4796="Total"),SUMIFS(UK!$F$9:$F$77,UK!$C$9:$C$77,Data!$H7074),IF(AND($C4796="Tonne",$E4796="Fully converted"),SUMIFS(UK!$F$9:$F$77,UK!$C$9:$C$77,Data!$H7074),""))))</f>
        <v>0</v>
      </c>
      <c r="B4796" s="5" t="s">
        <v>45</v>
      </c>
      <c r="C4796" s="5" t="s">
        <v>144</v>
      </c>
      <c r="D4796" s="5" t="s">
        <v>48</v>
      </c>
      <c r="E4796" s="5" t="s">
        <v>141</v>
      </c>
      <c r="F4796" s="32" t="s">
        <v>12</v>
      </c>
      <c r="G4796" s="32" t="s">
        <v>85</v>
      </c>
      <c r="H4796" s="32" t="s">
        <v>85</v>
      </c>
      <c r="I4796" s="32" t="s">
        <v>235</v>
      </c>
    </row>
    <row r="4797" spans="1:9" x14ac:dyDescent="0.25">
      <c r="A4797">
        <f>IF(AND($C4797="Area (ha)",$E4797="Fully converted"),SUMIFS(UK!$E$9:$E$77,UK!$C$9:$C$77,Data!$H7075),IF(AND($C4797="Area (ha)",$E4797="In conversion"),SUMIFS(UK!$F$9:$F$77,UK!$C$9:$C$77,Data!$H7075),IF(AND($C4797="Area (ha)",$E4797="Total"),SUMIFS(UK!$F$9:$F$77,UK!$C$9:$C$77,Data!$H7075),IF(AND($C4797="Tonne",$E4797="Fully converted"),SUMIFS(UK!$F$9:$F$77,UK!$C$9:$C$77,Data!$H7075),""))))</f>
        <v>0</v>
      </c>
      <c r="B4797" s="5" t="s">
        <v>45</v>
      </c>
      <c r="C4797" s="5" t="s">
        <v>144</v>
      </c>
      <c r="D4797" s="5" t="s">
        <v>48</v>
      </c>
      <c r="E4797" s="5" t="s">
        <v>141</v>
      </c>
      <c r="F4797" s="32" t="s">
        <v>12</v>
      </c>
      <c r="G4797" s="32" t="s">
        <v>127</v>
      </c>
      <c r="H4797" s="32" t="s">
        <v>127</v>
      </c>
      <c r="I4797" s="32" t="s">
        <v>127</v>
      </c>
    </row>
    <row r="4798" spans="1:9" x14ac:dyDescent="0.25">
      <c r="A4798">
        <f>IF(AND($C4798="Area (ha)",$E4798="Fully converted"),SUMIFS(UK!$E$9:$E$77,UK!$C$9:$C$77,Data!$H7076),IF(AND($C4798="Area (ha)",$E4798="In conversion"),SUMIFS(UK!$F$9:$F$77,UK!$C$9:$C$77,Data!$H7076),IF(AND($C4798="Area (ha)",$E4798="Total"),SUMIFS(UK!$F$9:$F$77,UK!$C$9:$C$77,Data!$H7076),IF(AND($C4798="Tonne",$E4798="Fully converted"),SUMIFS(UK!$F$9:$F$77,UK!$C$9:$C$77,Data!$H7076),""))))</f>
        <v>0</v>
      </c>
      <c r="B4798" s="5" t="s">
        <v>45</v>
      </c>
      <c r="C4798" s="5" t="s">
        <v>144</v>
      </c>
      <c r="D4798" s="5" t="s">
        <v>48</v>
      </c>
      <c r="E4798" s="5" t="s">
        <v>141</v>
      </c>
      <c r="F4798" s="32" t="s">
        <v>12</v>
      </c>
      <c r="G4798" s="32" t="s">
        <v>128</v>
      </c>
      <c r="H4798" s="32" t="s">
        <v>128</v>
      </c>
      <c r="I4798" s="32" t="s">
        <v>128</v>
      </c>
    </row>
    <row r="4799" spans="1:9" x14ac:dyDescent="0.25">
      <c r="A4799">
        <f>IF(AND($C4799="Area (ha)",$E4799="Fully converted"),SUMIFS(UK!$E$9:$E$77,UK!$C$9:$C$77,Data!$H7077),IF(AND($C4799="Area (ha)",$E4799="In conversion"),SUMIFS(UK!$F$9:$F$77,UK!$C$9:$C$77,Data!$H7077),IF(AND($C4799="Area (ha)",$E4799="Total"),SUMIFS(UK!$F$9:$F$77,UK!$C$9:$C$77,Data!$H7077),IF(AND($C4799="Tonne",$E4799="Fully converted"),SUMIFS(UK!$F$9:$F$77,UK!$C$9:$C$77,Data!$H7077),""))))</f>
        <v>0</v>
      </c>
      <c r="B4799" s="5" t="s">
        <v>45</v>
      </c>
      <c r="C4799" s="5" t="s">
        <v>144</v>
      </c>
      <c r="D4799" s="5" t="s">
        <v>48</v>
      </c>
      <c r="E4799" s="5" t="s">
        <v>141</v>
      </c>
      <c r="F4799" s="32" t="s">
        <v>12</v>
      </c>
      <c r="G4799" s="32" t="s">
        <v>129</v>
      </c>
      <c r="H4799" s="32" t="s">
        <v>129</v>
      </c>
      <c r="I4799" s="32" t="s">
        <v>129</v>
      </c>
    </row>
    <row r="4800" spans="1:9" x14ac:dyDescent="0.25">
      <c r="A4800">
        <f>IF(AND($C4800="Area (ha)",$E4800="Fully converted"),SUMIFS(UK!$E$9:$E$77,UK!$C$9:$C$77,Data!$H7078),IF(AND($C4800="Area (ha)",$E4800="In conversion"),SUMIFS(UK!$F$9:$F$77,UK!$C$9:$C$77,Data!$H7078),IF(AND($C4800="Area (ha)",$E4800="Total"),SUMIFS(UK!$F$9:$F$77,UK!$C$9:$C$77,Data!$H7078),IF(AND($C4800="Tonne",$E4800="Fully converted"),SUMIFS(UK!$F$9:$F$77,UK!$C$9:$C$77,Data!$H7078),""))))</f>
        <v>0</v>
      </c>
      <c r="B4800" s="5" t="s">
        <v>45</v>
      </c>
      <c r="C4800" s="5" t="s">
        <v>144</v>
      </c>
      <c r="D4800" s="5" t="s">
        <v>48</v>
      </c>
      <c r="E4800" s="5" t="s">
        <v>141</v>
      </c>
      <c r="F4800" s="32" t="s">
        <v>12</v>
      </c>
      <c r="G4800" s="32" t="s">
        <v>130</v>
      </c>
      <c r="H4800" s="32" t="s">
        <v>130</v>
      </c>
      <c r="I4800" s="32" t="s">
        <v>130</v>
      </c>
    </row>
    <row r="4801" spans="1:9" x14ac:dyDescent="0.25">
      <c r="A4801">
        <f>IF(AND($C4801="Area (ha)",$E4801="Fully converted"),SUMIFS(UK!$E$9:$E$77,UK!$C$9:$C$77,Data!$H7079),IF(AND($C4801="Area (ha)",$E4801="In conversion"),SUMIFS(UK!$F$9:$F$77,UK!$C$9:$C$77,Data!$H7079),IF(AND($C4801="Area (ha)",$E4801="Total"),SUMIFS(UK!$F$9:$F$77,UK!$C$9:$C$77,Data!$H7079),IF(AND($C4801="Tonne",$E4801="Fully converted"),SUMIFS(UK!$F$9:$F$77,UK!$C$9:$C$77,Data!$H7079),""))))</f>
        <v>2845.9154500000018</v>
      </c>
      <c r="B4801" s="5" t="s">
        <v>45</v>
      </c>
      <c r="C4801" s="5" t="s">
        <v>144</v>
      </c>
      <c r="D4801" s="5" t="s">
        <v>48</v>
      </c>
      <c r="E4801" s="5" t="s">
        <v>141</v>
      </c>
      <c r="F4801" s="32" t="s">
        <v>12</v>
      </c>
      <c r="G4801" s="32" t="s">
        <v>131</v>
      </c>
      <c r="H4801" s="32" t="s">
        <v>131</v>
      </c>
      <c r="I4801" s="32" t="s">
        <v>131</v>
      </c>
    </row>
    <row r="4802" spans="1:9" x14ac:dyDescent="0.25">
      <c r="A4802">
        <f>IF(AND($C4802="Area (ha)",$E4802="Fully converted"),SUMIFS(UK!$E$9:$E$77,UK!$C$9:$C$77,Data!$H7080),IF(AND($C4802="Area (ha)",$E4802="In conversion"),SUMIFS(UK!$F$9:$F$77,UK!$C$9:$C$77,Data!$H7080),IF(AND($C4802="Area (ha)",$E4802="Total"),SUMIFS(UK!$F$9:$F$77,UK!$C$9:$C$77,Data!$H7080),IF(AND($C4802="Tonne",$E4802="Fully converted"),SUMIFS(UK!$F$9:$F$77,UK!$C$9:$C$77,Data!$H7080),""))))</f>
        <v>24.056999999999988</v>
      </c>
      <c r="B4802" s="5" t="s">
        <v>45</v>
      </c>
      <c r="C4802" s="5" t="s">
        <v>144</v>
      </c>
      <c r="D4802" s="5" t="s">
        <v>48</v>
      </c>
      <c r="E4802" s="5" t="s">
        <v>141</v>
      </c>
      <c r="F4802" s="32" t="s">
        <v>12</v>
      </c>
      <c r="G4802" s="32" t="s">
        <v>91</v>
      </c>
      <c r="H4802" s="32" t="s">
        <v>91</v>
      </c>
      <c r="I4802" s="32" t="s">
        <v>91</v>
      </c>
    </row>
    <row r="4803" spans="1:9" x14ac:dyDescent="0.25">
      <c r="A4803">
        <f>IF(AND($C4803="Area (ha)",$E4803="Fully converted"),SUMIFS(UK!$E$9:$E$77,UK!$C$9:$C$77,Data!$H7081),IF(AND($C4803="Area (ha)",$E4803="In conversion"),SUMIFS(UK!$F$9:$F$77,UK!$C$9:$C$77,Data!$H7081),IF(AND($C4803="Area (ha)",$E4803="Total"),SUMIFS(UK!$F$9:$F$77,UK!$C$9:$C$77,Data!$H7081),IF(AND($C4803="Tonne",$E4803="Fully converted"),SUMIFS(UK!$F$9:$F$77,UK!$C$9:$C$77,Data!$H7081),""))))</f>
        <v>9457.4935000000114</v>
      </c>
      <c r="B4803" s="5" t="s">
        <v>45</v>
      </c>
      <c r="C4803" s="5" t="s">
        <v>144</v>
      </c>
      <c r="D4803" s="5" t="s">
        <v>48</v>
      </c>
      <c r="E4803" s="5" t="s">
        <v>141</v>
      </c>
      <c r="F4803" s="32" t="s">
        <v>12</v>
      </c>
      <c r="G4803" s="32" t="s">
        <v>92</v>
      </c>
      <c r="H4803" s="32" t="s">
        <v>92</v>
      </c>
      <c r="I4803" s="32" t="s">
        <v>92</v>
      </c>
    </row>
    <row r="4804" spans="1:9" x14ac:dyDescent="0.25">
      <c r="A4804">
        <f>IF(AND($C4804="Area (ha)",$E4804="Fully converted"),SUMIFS(UK!$E$9:$E$77,UK!$C$9:$C$77,Data!$H7082),IF(AND($C4804="Area (ha)",$E4804="In conversion"),SUMIFS(UK!$F$9:$F$77,UK!$C$9:$C$77,Data!$H7082),IF(AND($C4804="Area (ha)",$E4804="Total"),SUMIFS(UK!$F$9:$F$77,UK!$C$9:$C$77,Data!$H7082),IF(AND($C4804="Tonne",$E4804="Fully converted"),SUMIFS(UK!$F$9:$F$77,UK!$C$9:$C$77,Data!$H7082),""))))</f>
        <v>10.18</v>
      </c>
      <c r="B4804" s="5" t="s">
        <v>45</v>
      </c>
      <c r="C4804" s="5" t="s">
        <v>144</v>
      </c>
      <c r="D4804" s="5" t="s">
        <v>48</v>
      </c>
      <c r="E4804" s="5" t="s">
        <v>141</v>
      </c>
      <c r="F4804" s="32" t="s">
        <v>12</v>
      </c>
      <c r="G4804" s="32" t="s">
        <v>93</v>
      </c>
      <c r="H4804" s="32" t="s">
        <v>93</v>
      </c>
      <c r="I4804" s="32" t="s">
        <v>93</v>
      </c>
    </row>
    <row r="4805" spans="1:9" x14ac:dyDescent="0.25">
      <c r="A4805">
        <f>IF(AND($C4805="Area (ha)",$E4805="Fully converted"),SUMIFS(UK!$E$9:$E$77,UK!$C$9:$C$77,Data!$H7083),IF(AND($C4805="Area (ha)",$E4805="In conversion"),SUMIFS(UK!$F$9:$F$77,UK!$C$9:$C$77,Data!$H7083),IF(AND($C4805="Area (ha)",$E4805="Total"),SUMIFS(UK!$F$9:$F$77,UK!$C$9:$C$77,Data!$H7083),IF(AND($C4805="Tonne",$E4805="Fully converted"),SUMIFS(UK!$F$9:$F$77,UK!$C$9:$C$77,Data!$H7083),""))))</f>
        <v>332267.65059999912</v>
      </c>
      <c r="B4805" s="5" t="s">
        <v>45</v>
      </c>
      <c r="C4805" s="5" t="s">
        <v>144</v>
      </c>
      <c r="D4805" s="5" t="s">
        <v>48</v>
      </c>
      <c r="E4805" s="5" t="s">
        <v>141</v>
      </c>
      <c r="F4805" s="32" t="s">
        <v>12</v>
      </c>
      <c r="G4805" s="32" t="s">
        <v>94</v>
      </c>
      <c r="H4805" s="32" t="s">
        <v>94</v>
      </c>
      <c r="I4805" s="32" t="s">
        <v>94</v>
      </c>
    </row>
    <row r="4806" spans="1:9" x14ac:dyDescent="0.25">
      <c r="A4806">
        <f>IF(AND($C4806="Area (ha)",$E4806="Fully converted"),SUMIFS(UK!$E$9:$E$77,UK!$C$9:$C$77,Data!$H7084),IF(AND($C4806="Area (ha)",$E4806="In conversion"),SUMIFS(UK!$F$9:$F$77,UK!$C$9:$C$77,Data!$H7084),IF(AND($C4806="Area (ha)",$E4806="Total"),SUMIFS(UK!$F$9:$F$77,UK!$C$9:$C$77,Data!$H7084),IF(AND($C4806="Tonne",$E4806="Fully converted"),SUMIFS(UK!$F$9:$F$77,UK!$C$9:$C$77,Data!$H7084),""))))</f>
        <v>3599.9409999999998</v>
      </c>
      <c r="B4806" s="5" t="s">
        <v>45</v>
      </c>
      <c r="C4806" s="5" t="s">
        <v>144</v>
      </c>
      <c r="D4806" s="5" t="s">
        <v>48</v>
      </c>
      <c r="E4806" s="5" t="s">
        <v>141</v>
      </c>
      <c r="F4806" s="32" t="s">
        <v>12</v>
      </c>
      <c r="G4806" s="32" t="s">
        <v>95</v>
      </c>
      <c r="H4806" s="32" t="s">
        <v>95</v>
      </c>
      <c r="I4806" s="32" t="s">
        <v>95</v>
      </c>
    </row>
    <row r="4807" spans="1:9" x14ac:dyDescent="0.25">
      <c r="A4807">
        <f>IF(AND($C4807="Area (ha)",$E4807="Fully converted"),SUMIFS(UK!$E$9:$E$77,UK!$C$9:$C$77,Data!$H7085),IF(AND($C4807="Area (ha)",$E4807="In conversion"),SUMIFS(UK!$F$9:$F$77,UK!$C$9:$C$77,Data!$H7085),IF(AND($C4807="Area (ha)",$E4807="Total"),SUMIFS(UK!$F$9:$F$77,UK!$C$9:$C$77,Data!$H7085),IF(AND($C4807="Tonne",$E4807="Fully converted"),SUMIFS(UK!$F$9:$F$77,UK!$C$9:$C$77,Data!$H7085),""))))</f>
        <v>0</v>
      </c>
      <c r="B4807" s="5" t="s">
        <v>45</v>
      </c>
      <c r="C4807" s="5" t="s">
        <v>144</v>
      </c>
      <c r="D4807" s="5" t="s">
        <v>48</v>
      </c>
      <c r="E4807" s="5" t="s">
        <v>141</v>
      </c>
      <c r="F4807" s="32" t="s">
        <v>12</v>
      </c>
      <c r="G4807" s="32" t="s">
        <v>96</v>
      </c>
      <c r="H4807" s="32" t="s">
        <v>96</v>
      </c>
      <c r="I4807" s="32" t="s">
        <v>96</v>
      </c>
    </row>
    <row r="4808" spans="1:9" x14ac:dyDescent="0.25">
      <c r="A4808">
        <f>IF(AND($C4808="Area (ha)",$E4808="Fully converted"),SUMIFS(UK!$E$9:$E$77,UK!$C$9:$C$77,Data!$H7086),IF(AND($C4808="Area (ha)",$E4808="In conversion"),SUMIFS(UK!$F$9:$F$77,UK!$C$9:$C$77,Data!$H7086),IF(AND($C4808="Area (ha)",$E4808="Total"),SUMIFS(UK!$F$9:$F$77,UK!$C$9:$C$77,Data!$H7086),IF(AND($C4808="Tonne",$E4808="Fully converted"),SUMIFS(UK!$F$9:$F$77,UK!$C$9:$C$77,Data!$H7086),""))))</f>
        <v>1452.6339999999996</v>
      </c>
      <c r="B4808" s="5" t="s">
        <v>45</v>
      </c>
      <c r="C4808" s="5" t="s">
        <v>144</v>
      </c>
      <c r="D4808" s="5" t="s">
        <v>48</v>
      </c>
      <c r="E4808" s="5" t="s">
        <v>141</v>
      </c>
      <c r="F4808" s="32" t="s">
        <v>12</v>
      </c>
      <c r="G4808" s="32" t="s">
        <v>132</v>
      </c>
      <c r="H4808" s="32" t="s">
        <v>132</v>
      </c>
      <c r="I4808" s="32" t="s">
        <v>132</v>
      </c>
    </row>
    <row r="4809" spans="1:9" x14ac:dyDescent="0.25">
      <c r="A4809">
        <f>IF(AND($C4809="Area (ha)",$E4809="Fully converted"),SUMIFS(UK!$E$9:$E$77,UK!$C$9:$C$77,Data!$H7087),IF(AND($C4809="Area (ha)",$E4809="In conversion"),SUMIFS(UK!$F$9:$F$77,UK!$C$9:$C$77,Data!$H7087),IF(AND($C4809="Area (ha)",$E4809="Total"),SUMIFS(UK!$F$9:$F$77,UK!$C$9:$C$77,Data!$H7087),IF(AND($C4809="Tonne",$E4809="Fully converted"),SUMIFS(UK!$F$9:$F$77,UK!$C$9:$C$77,Data!$H7087),""))))</f>
        <v>1326.2541999999996</v>
      </c>
      <c r="B4809" s="5" t="s">
        <v>45</v>
      </c>
      <c r="C4809" s="5" t="s">
        <v>144</v>
      </c>
      <c r="D4809" s="5" t="s">
        <v>48</v>
      </c>
      <c r="E4809" s="5" t="s">
        <v>141</v>
      </c>
      <c r="F4809" s="32" t="s">
        <v>12</v>
      </c>
      <c r="G4809" s="32" t="s">
        <v>98</v>
      </c>
      <c r="H4809" s="32" t="s">
        <v>98</v>
      </c>
      <c r="I4809" s="32" t="s">
        <v>98</v>
      </c>
    </row>
    <row r="4810" spans="1:9" x14ac:dyDescent="0.25">
      <c r="A4810">
        <f>IF(AND($C4810="Area (ha)",$E4810="Fully converted"),SUMIFS(UK!$E$9:$E$77,UK!$C$9:$C$77,Data!$H7088),IF(AND($C4810="Area (ha)",$E4810="In conversion"),SUMIFS(UK!$F$9:$F$77,UK!$C$9:$C$77,Data!$H7088),IF(AND($C4810="Area (ha)",$E4810="Total"),SUMIFS(UK!$F$9:$F$77,UK!$C$9:$C$77,Data!$H7088),IF(AND($C4810="Tonne",$E4810="Fully converted"),SUMIFS(UK!$F$9:$F$77,UK!$C$9:$C$77,Data!$H7088),""))))</f>
        <v>1250.0311999999997</v>
      </c>
      <c r="B4810" s="5" t="s">
        <v>45</v>
      </c>
      <c r="C4810" s="5" t="s">
        <v>144</v>
      </c>
      <c r="D4810" s="5" t="s">
        <v>48</v>
      </c>
      <c r="E4810" s="5" t="s">
        <v>141</v>
      </c>
      <c r="F4810" s="32" t="s">
        <v>12</v>
      </c>
      <c r="G4810" s="32" t="s">
        <v>99</v>
      </c>
      <c r="H4810" s="32" t="s">
        <v>99</v>
      </c>
      <c r="I4810" s="32" t="s">
        <v>99</v>
      </c>
    </row>
    <row r="4811" spans="1:9" x14ac:dyDescent="0.25">
      <c r="A4811">
        <f>IF(AND($C4811="Area (ha)",$E4811="Fully converted"),SUMIFS(UK!$E$9:$E$77,UK!$C$9:$C$77,Data!$H7089),IF(AND($C4811="Area (ha)",$E4811="In conversion"),SUMIFS(UK!$F$9:$F$77,UK!$C$9:$C$77,Data!$H7089),IF(AND($C4811="Area (ha)",$E4811="Total"),SUMIFS(UK!$F$9:$F$77,UK!$C$9:$C$77,Data!$H7089),IF(AND($C4811="Tonne",$E4811="Fully converted"),SUMIFS(UK!$F$9:$F$77,UK!$C$9:$C$77,Data!$H7089),""))))</f>
        <v>1157.5361999999996</v>
      </c>
      <c r="B4811" s="5" t="s">
        <v>45</v>
      </c>
      <c r="C4811" s="5" t="s">
        <v>144</v>
      </c>
      <c r="D4811" s="5" t="s">
        <v>48</v>
      </c>
      <c r="E4811" s="5" t="s">
        <v>141</v>
      </c>
      <c r="F4811" s="32" t="s">
        <v>12</v>
      </c>
      <c r="G4811" s="32" t="s">
        <v>100</v>
      </c>
      <c r="H4811" s="32" t="s">
        <v>100</v>
      </c>
      <c r="I4811" s="32" t="s">
        <v>101</v>
      </c>
    </row>
    <row r="4812" spans="1:9" x14ac:dyDescent="0.25">
      <c r="A4812">
        <f>IF(AND($C4812="Area (ha)",$E4812="Fully converted"),SUMIFS(UK!$E$9:$E$77,UK!$C$9:$C$77,Data!$H7090),IF(AND($C4812="Area (ha)",$E4812="In conversion"),SUMIFS(UK!$F$9:$F$77,UK!$C$9:$C$77,Data!$H7090),IF(AND($C4812="Area (ha)",$E4812="Total"),SUMIFS(UK!$F$9:$F$77,UK!$C$9:$C$77,Data!$H7090),IF(AND($C4812="Tonne",$E4812="Fully converted"),SUMIFS(UK!$F$9:$F$77,UK!$C$9:$C$77,Data!$H7090),""))))</f>
        <v>92.495000000000019</v>
      </c>
      <c r="B4812" s="5" t="s">
        <v>45</v>
      </c>
      <c r="C4812" s="5" t="s">
        <v>144</v>
      </c>
      <c r="D4812" s="5" t="s">
        <v>48</v>
      </c>
      <c r="E4812" s="5" t="s">
        <v>141</v>
      </c>
      <c r="F4812" s="32" t="s">
        <v>12</v>
      </c>
      <c r="G4812" s="32" t="s">
        <v>101</v>
      </c>
      <c r="H4812" s="32" t="s">
        <v>101</v>
      </c>
      <c r="I4812" s="32" t="s">
        <v>101</v>
      </c>
    </row>
    <row r="4813" spans="1:9" x14ac:dyDescent="0.25">
      <c r="A4813">
        <f>IF(AND($C4813="Area (ha)",$E4813="Fully converted"),SUMIFS(UK!$E$9:$E$77,UK!$C$9:$C$77,Data!$H7091),IF(AND($C4813="Area (ha)",$E4813="In conversion"),SUMIFS(UK!$F$9:$F$77,UK!$C$9:$C$77,Data!$H7091),IF(AND($C4813="Area (ha)",$E4813="Total"),SUMIFS(UK!$F$9:$F$77,UK!$C$9:$C$77,Data!$H7091),IF(AND($C4813="Tonne",$E4813="Fully converted"),SUMIFS(UK!$F$9:$F$77,UK!$C$9:$C$77,Data!$H7091),""))))</f>
        <v>0</v>
      </c>
      <c r="B4813" s="5" t="s">
        <v>45</v>
      </c>
      <c r="C4813" s="5" t="s">
        <v>144</v>
      </c>
      <c r="D4813" s="5" t="s">
        <v>48</v>
      </c>
      <c r="E4813" s="5" t="s">
        <v>141</v>
      </c>
      <c r="F4813" s="32" t="s">
        <v>12</v>
      </c>
      <c r="G4813" s="32" t="s">
        <v>102</v>
      </c>
      <c r="H4813" s="32" t="s">
        <v>102</v>
      </c>
      <c r="I4813" s="32" t="s">
        <v>102</v>
      </c>
    </row>
    <row r="4814" spans="1:9" x14ac:dyDescent="0.25">
      <c r="A4814">
        <f>IF(AND($C4814="Area (ha)",$E4814="Fully converted"),SUMIFS(UK!$E$9:$E$77,UK!$C$9:$C$77,Data!$H7092),IF(AND($C4814="Area (ha)",$E4814="In conversion"),SUMIFS(UK!$F$9:$F$77,UK!$C$9:$C$77,Data!$H7092),IF(AND($C4814="Area (ha)",$E4814="Total"),SUMIFS(UK!$F$9:$F$77,UK!$C$9:$C$77,Data!$H7092),IF(AND($C4814="Tonne",$E4814="Fully converted"),SUMIFS(UK!$F$9:$F$77,UK!$C$9:$C$77,Data!$H7092),""))))</f>
        <v>76.223000000000013</v>
      </c>
      <c r="B4814" s="5" t="s">
        <v>45</v>
      </c>
      <c r="C4814" s="5" t="s">
        <v>144</v>
      </c>
      <c r="D4814" s="5" t="s">
        <v>48</v>
      </c>
      <c r="E4814" s="5" t="s">
        <v>141</v>
      </c>
      <c r="F4814" s="32" t="s">
        <v>12</v>
      </c>
      <c r="G4814" s="32" t="s">
        <v>103</v>
      </c>
      <c r="H4814" s="32" t="s">
        <v>103</v>
      </c>
      <c r="I4814" s="32" t="s">
        <v>103</v>
      </c>
    </row>
    <row r="4815" spans="1:9" x14ac:dyDescent="0.25">
      <c r="A4815">
        <f>IF(AND($C4815="Area (ha)",$E4815="Fully converted"),SUMIFS(UK!$E$9:$E$77,UK!$C$9:$C$77,Data!$H7093),IF(AND($C4815="Area (ha)",$E4815="In conversion"),SUMIFS(UK!$F$9:$F$77,UK!$C$9:$C$77,Data!$H7093),IF(AND($C4815="Area (ha)",$E4815="Total"),SUMIFS(UK!$F$9:$F$77,UK!$C$9:$C$77,Data!$H7093),IF(AND($C4815="Tonne",$E4815="Fully converted"),SUMIFS(UK!$F$9:$F$77,UK!$C$9:$C$77,Data!$H7093),""))))</f>
        <v>0</v>
      </c>
      <c r="B4815" s="5" t="s">
        <v>45</v>
      </c>
      <c r="C4815" s="5" t="s">
        <v>144</v>
      </c>
      <c r="D4815" s="5" t="s">
        <v>48</v>
      </c>
      <c r="E4815" s="5" t="s">
        <v>141</v>
      </c>
      <c r="F4815" s="32" t="s">
        <v>12</v>
      </c>
      <c r="G4815" s="32" t="s">
        <v>104</v>
      </c>
      <c r="H4815" s="32" t="s">
        <v>104</v>
      </c>
      <c r="I4815" s="32" t="s">
        <v>104</v>
      </c>
    </row>
    <row r="4816" spans="1:9" x14ac:dyDescent="0.25">
      <c r="A4816">
        <f>IF(AND($C4816="Area (ha)",$E4816="Fully converted"),SUMIFS(UK!$E$9:$E$77,UK!$C$9:$C$77,Data!$H7094),IF(AND($C4816="Area (ha)",$E4816="In conversion"),SUMIFS(UK!$F$9:$F$77,UK!$C$9:$C$77,Data!$H7094),IF(AND($C4816="Area (ha)",$E4816="Total"),SUMIFS(UK!$F$9:$F$77,UK!$C$9:$C$77,Data!$H7094),IF(AND($C4816="Tonne",$E4816="Fully converted"),SUMIFS(UK!$F$9:$F$77,UK!$C$9:$C$77,Data!$H7094),""))))</f>
        <v>0</v>
      </c>
      <c r="B4816" s="5" t="s">
        <v>45</v>
      </c>
      <c r="C4816" s="5" t="s">
        <v>144</v>
      </c>
      <c r="D4816" s="5" t="s">
        <v>48</v>
      </c>
      <c r="E4816" s="5" t="s">
        <v>141</v>
      </c>
      <c r="F4816" s="32" t="s">
        <v>12</v>
      </c>
      <c r="G4816" s="32" t="s">
        <v>105</v>
      </c>
      <c r="H4816" s="32" t="s">
        <v>105</v>
      </c>
      <c r="I4816" s="32" t="s">
        <v>105</v>
      </c>
    </row>
    <row r="4817" spans="1:9" x14ac:dyDescent="0.25">
      <c r="A4817">
        <f>IF(AND($C4817="Area (ha)",$E4817="Fully converted"),SUMIFS(UK!$E$9:$E$77,UK!$C$9:$C$77,Data!$H7095),IF(AND($C4817="Area (ha)",$E4817="In conversion"),SUMIFS(UK!$F$9:$F$77,UK!$C$9:$C$77,Data!$H7095),IF(AND($C4817="Area (ha)",$E4817="Total"),SUMIFS(UK!$F$9:$F$77,UK!$C$9:$C$77,Data!$H7095),IF(AND($C4817="Tonne",$E4817="Fully converted"),SUMIFS(UK!$F$9:$F$77,UK!$C$9:$C$77,Data!$H7095),""))))</f>
        <v>0</v>
      </c>
      <c r="B4817" s="5" t="s">
        <v>45</v>
      </c>
      <c r="C4817" s="5" t="s">
        <v>144</v>
      </c>
      <c r="D4817" s="5" t="s">
        <v>48</v>
      </c>
      <c r="E4817" s="5" t="s">
        <v>141</v>
      </c>
      <c r="F4817" s="32" t="s">
        <v>12</v>
      </c>
      <c r="G4817" s="32" t="s">
        <v>106</v>
      </c>
      <c r="H4817" s="32" t="s">
        <v>106</v>
      </c>
      <c r="I4817" s="32" t="s">
        <v>106</v>
      </c>
    </row>
    <row r="4818" spans="1:9" x14ac:dyDescent="0.25">
      <c r="A4818">
        <f>IF(AND($C4818="Area (ha)",$E4818="Fully converted"),SUMIFS(UK!$E$9:$E$77,UK!$C$9:$C$77,Data!$H7096),IF(AND($C4818="Area (ha)",$E4818="In conversion"),SUMIFS(UK!$F$9:$F$77,UK!$C$9:$C$77,Data!$H7096),IF(AND($C4818="Area (ha)",$E4818="Total"),SUMIFS(UK!$F$9:$F$77,UK!$C$9:$C$77,Data!$H7096),IF(AND($C4818="Tonne",$E4818="Fully converted"),SUMIFS(UK!$F$9:$F$77,UK!$C$9:$C$77,Data!$H7096),""))))</f>
        <v>32.076000000000001</v>
      </c>
      <c r="B4818" s="5" t="s">
        <v>45</v>
      </c>
      <c r="C4818" s="5" t="s">
        <v>144</v>
      </c>
      <c r="D4818" s="5" t="s">
        <v>48</v>
      </c>
      <c r="E4818" s="5" t="s">
        <v>141</v>
      </c>
      <c r="F4818" s="32" t="s">
        <v>12</v>
      </c>
      <c r="G4818" s="32" t="s">
        <v>107</v>
      </c>
      <c r="H4818" s="32" t="s">
        <v>107</v>
      </c>
      <c r="I4818" s="32" t="s">
        <v>107</v>
      </c>
    </row>
    <row r="4819" spans="1:9" x14ac:dyDescent="0.25">
      <c r="A4819">
        <f>IF(AND($C4819="Area (ha)",$E4819="Fully converted"),SUMIFS(UK!$E$9:$E$77,UK!$C$9:$C$77,Data!$H7097),IF(AND($C4819="Area (ha)",$E4819="In conversion"),SUMIFS(UK!$F$9:$F$77,UK!$C$9:$C$77,Data!$H7097),IF(AND($C4819="Area (ha)",$E4819="Total"),SUMIFS(UK!$F$9:$F$77,UK!$C$9:$C$77,Data!$H7097),IF(AND($C4819="Tonne",$E4819="Fully converted"),SUMIFS(UK!$F$9:$F$77,UK!$C$9:$C$77,Data!$H7097),""))))</f>
        <v>44.147000000000006</v>
      </c>
      <c r="B4819" s="5" t="s">
        <v>45</v>
      </c>
      <c r="C4819" s="5" t="s">
        <v>144</v>
      </c>
      <c r="D4819" s="5" t="s">
        <v>48</v>
      </c>
      <c r="E4819" s="5" t="s">
        <v>141</v>
      </c>
      <c r="F4819" s="32" t="s">
        <v>12</v>
      </c>
      <c r="G4819" s="32" t="s">
        <v>108</v>
      </c>
      <c r="H4819" s="32" t="s">
        <v>108</v>
      </c>
      <c r="I4819" s="32" t="s">
        <v>108</v>
      </c>
    </row>
    <row r="4820" spans="1:9" x14ac:dyDescent="0.25">
      <c r="A4820">
        <f>IF(AND($C4820="Area (ha)",$E4820="Fully converted"),SUMIFS(UK!$E$9:$E$77,UK!$C$9:$C$77,Data!$H7098),IF(AND($C4820="Area (ha)",$E4820="In conversion"),SUMIFS(UK!$F$9:$F$77,UK!$C$9:$C$77,Data!$H7098),IF(AND($C4820="Area (ha)",$E4820="Total"),SUMIFS(UK!$F$9:$F$77,UK!$C$9:$C$77,Data!$H7098),IF(AND($C4820="Tonne",$E4820="Fully converted"),SUMIFS(UK!$F$9:$F$77,UK!$C$9:$C$77,Data!$H7098),""))))</f>
        <v>0</v>
      </c>
      <c r="B4820" s="5" t="s">
        <v>45</v>
      </c>
      <c r="C4820" s="5" t="s">
        <v>144</v>
      </c>
      <c r="D4820" s="5" t="s">
        <v>48</v>
      </c>
      <c r="E4820" s="5" t="s">
        <v>141</v>
      </c>
      <c r="F4820" s="32" t="s">
        <v>12</v>
      </c>
      <c r="G4820" s="32" t="s">
        <v>109</v>
      </c>
      <c r="H4820" s="32" t="s">
        <v>109</v>
      </c>
      <c r="I4820" s="32" t="s">
        <v>109</v>
      </c>
    </row>
    <row r="4821" spans="1:9" x14ac:dyDescent="0.25">
      <c r="A4821">
        <f>IF(AND($C4821="Area (ha)",$E4821="Fully converted"),SUMIFS(UK!$E$9:$E$77,UK!$C$9:$C$77,Data!$H7099),IF(AND($C4821="Area (ha)",$E4821="In conversion"),SUMIFS(UK!$F$9:$F$77,UK!$C$9:$C$77,Data!$H7099),IF(AND($C4821="Area (ha)",$E4821="Total"),SUMIFS(UK!$F$9:$F$77,UK!$C$9:$C$77,Data!$H7099),IF(AND($C4821="Tonne",$E4821="Fully converted"),SUMIFS(UK!$F$9:$F$77,UK!$C$9:$C$77,Data!$H7099),""))))</f>
        <v>0</v>
      </c>
      <c r="B4821" s="5" t="s">
        <v>45</v>
      </c>
      <c r="C4821" s="5" t="s">
        <v>144</v>
      </c>
      <c r="D4821" s="5" t="s">
        <v>48</v>
      </c>
      <c r="E4821" s="5" t="s">
        <v>141</v>
      </c>
      <c r="F4821" s="32" t="s">
        <v>12</v>
      </c>
      <c r="G4821" s="32" t="s">
        <v>133</v>
      </c>
      <c r="H4821" s="32" t="s">
        <v>110</v>
      </c>
      <c r="I4821" s="32" t="s">
        <v>133</v>
      </c>
    </row>
    <row r="4822" spans="1:9" x14ac:dyDescent="0.25">
      <c r="A4822">
        <f>IF(AND($C4822="Area (ha)",$E4822="Fully converted"),SUMIFS(UK!$E$9:$E$77,UK!$C$9:$C$77,Data!$H7100),IF(AND($C4822="Area (ha)",$E4822="In conversion"),SUMIFS(UK!$F$9:$F$77,UK!$C$9:$C$77,Data!$H7100),IF(AND($C4822="Area (ha)",$E4822="Total"),SUMIFS(UK!$F$9:$F$77,UK!$C$9:$C$77,Data!$H7100),IF(AND($C4822="Tonne",$E4822="Fully converted"),SUMIFS(UK!$F$9:$F$77,UK!$C$9:$C$77,Data!$H7100),""))))</f>
        <v>0</v>
      </c>
      <c r="B4822" s="5" t="s">
        <v>45</v>
      </c>
      <c r="C4822" s="5" t="s">
        <v>144</v>
      </c>
      <c r="D4822" s="5" t="s">
        <v>48</v>
      </c>
      <c r="E4822" s="5" t="s">
        <v>141</v>
      </c>
      <c r="F4822" s="32" t="s">
        <v>12</v>
      </c>
      <c r="G4822" s="32" t="s">
        <v>111</v>
      </c>
      <c r="H4822" s="32" t="s">
        <v>111</v>
      </c>
      <c r="I4822" s="32" t="s">
        <v>111</v>
      </c>
    </row>
    <row r="4823" spans="1:9" x14ac:dyDescent="0.25">
      <c r="A4823">
        <f>IF(AND($C4823="Area (ha)",$E4823="Fully converted"),SUMIFS(UK!$E$9:$E$77,UK!$C$9:$C$77,Data!$H7101),IF(AND($C4823="Area (ha)",$E4823="In conversion"),SUMIFS(UK!$F$9:$F$77,UK!$C$9:$C$77,Data!$H7101),IF(AND($C4823="Area (ha)",$E4823="Total"),SUMIFS(UK!$F$9:$F$77,UK!$C$9:$C$77,Data!$H7101),IF(AND($C4823="Tonne",$E4823="Fully converted"),SUMIFS(UK!$F$9:$F$77,UK!$C$9:$C$77,Data!$H7101),""))))</f>
        <v>0</v>
      </c>
      <c r="B4823" s="5" t="s">
        <v>45</v>
      </c>
      <c r="C4823" s="5" t="s">
        <v>144</v>
      </c>
      <c r="D4823" s="5" t="s">
        <v>48</v>
      </c>
      <c r="E4823" s="5" t="s">
        <v>141</v>
      </c>
      <c r="F4823" s="32" t="s">
        <v>12</v>
      </c>
      <c r="G4823" s="32" t="s">
        <v>134</v>
      </c>
      <c r="H4823" s="32" t="s">
        <v>134</v>
      </c>
      <c r="I4823" s="32" t="s">
        <v>134</v>
      </c>
    </row>
    <row r="4824" spans="1:9" x14ac:dyDescent="0.25">
      <c r="A4824">
        <f>IF(AND($C4824="Area (ha)",$E4824="Fully converted"),SUMIFS(UK!$E$9:$E$77,UK!$C$9:$C$77,Data!$H7102),IF(AND($C4824="Area (ha)",$E4824="In conversion"),SUMIFS(UK!$F$9:$F$77,UK!$C$9:$C$77,Data!$H7102),IF(AND($C4824="Area (ha)",$E4824="Total"),SUMIFS(UK!$F$9:$F$77,UK!$C$9:$C$77,Data!$H7102),IF(AND($C4824="Tonne",$E4824="Fully converted"),SUMIFS(UK!$F$9:$F$77,UK!$C$9:$C$77,Data!$H7102),""))))</f>
        <v>0</v>
      </c>
      <c r="B4824" s="5" t="s">
        <v>45</v>
      </c>
      <c r="C4824" s="5" t="s">
        <v>144</v>
      </c>
      <c r="D4824" s="5" t="s">
        <v>48</v>
      </c>
      <c r="E4824" s="5" t="s">
        <v>141</v>
      </c>
      <c r="F4824" s="32" t="s">
        <v>12</v>
      </c>
      <c r="G4824" s="32" t="s">
        <v>113</v>
      </c>
      <c r="H4824" s="32" t="s">
        <v>113</v>
      </c>
      <c r="I4824" s="32" t="s">
        <v>113</v>
      </c>
    </row>
    <row r="4825" spans="1:9" x14ac:dyDescent="0.25">
      <c r="A4825">
        <f>IF(AND($C4825="Area (ha)",$E4825="Fully converted"),SUMIFS(UK!$E$9:$E$77,UK!$C$9:$C$77,Data!$H7103),IF(AND($C4825="Area (ha)",$E4825="In conversion"),SUMIFS(UK!$F$9:$F$77,UK!$C$9:$C$77,Data!$H7103),IF(AND($C4825="Area (ha)",$E4825="Total"),SUMIFS(UK!$F$9:$F$77,UK!$C$9:$C$77,Data!$H7103),IF(AND($C4825="Tonne",$E4825="Fully converted"),SUMIFS(UK!$F$9:$F$77,UK!$C$9:$C$77,Data!$H7103),""))))</f>
        <v>86.306999999999988</v>
      </c>
      <c r="B4825" s="5" t="s">
        <v>45</v>
      </c>
      <c r="C4825" s="5" t="s">
        <v>144</v>
      </c>
      <c r="D4825" s="5" t="s">
        <v>48</v>
      </c>
      <c r="E4825" s="5" t="s">
        <v>141</v>
      </c>
      <c r="F4825" s="32" t="s">
        <v>12</v>
      </c>
      <c r="G4825" s="32" t="s">
        <v>135</v>
      </c>
      <c r="H4825" s="32" t="s">
        <v>135</v>
      </c>
      <c r="I4825" s="32" t="s">
        <v>135</v>
      </c>
    </row>
    <row r="4826" spans="1:9" x14ac:dyDescent="0.25">
      <c r="A4826">
        <f>IF(AND($C4826="Area (ha)",$E4826="Fully converted"),SUMIFS(UK!$E$9:$E$77,UK!$C$9:$C$77,Data!$H7104),IF(AND($C4826="Area (ha)",$E4826="In conversion"),SUMIFS(UK!$F$9:$F$77,UK!$C$9:$C$77,Data!$H7104),IF(AND($C4826="Area (ha)",$E4826="Total"),SUMIFS(UK!$F$9:$F$77,UK!$C$9:$C$77,Data!$H7104),IF(AND($C4826="Tonne",$E4826="Fully converted"),SUMIFS(UK!$F$9:$F$77,UK!$C$9:$C$77,Data!$H7104),""))))</f>
        <v>0</v>
      </c>
      <c r="B4826" s="5" t="s">
        <v>45</v>
      </c>
      <c r="C4826" s="5" t="s">
        <v>144</v>
      </c>
      <c r="D4826" s="5" t="s">
        <v>48</v>
      </c>
      <c r="E4826" s="5" t="s">
        <v>141</v>
      </c>
      <c r="F4826" s="32" t="s">
        <v>12</v>
      </c>
      <c r="G4826" s="32" t="s">
        <v>115</v>
      </c>
      <c r="H4826" s="32" t="s">
        <v>115</v>
      </c>
      <c r="I4826" s="32" t="s">
        <v>115</v>
      </c>
    </row>
    <row r="4827" spans="1:9" x14ac:dyDescent="0.25">
      <c r="A4827">
        <f>IF(AND($C4827="Area (ha)",$E4827="Fully converted"),SUMIFS(UK!$E$9:$E$77,UK!$C$9:$C$77,Data!$H7105),IF(AND($C4827="Area (ha)",$E4827="In conversion"),SUMIFS(UK!$F$9:$F$77,UK!$C$9:$C$77,Data!$H7105),IF(AND($C4827="Area (ha)",$E4827="Total"),SUMIFS(UK!$F$9:$F$77,UK!$C$9:$C$77,Data!$H7105),IF(AND($C4827="Tonne",$E4827="Fully converted"),SUMIFS(UK!$F$9:$F$77,UK!$C$9:$C$77,Data!$H7105),""))))</f>
        <v>2061</v>
      </c>
      <c r="B4827" s="5" t="s">
        <v>45</v>
      </c>
      <c r="C4827" s="5" t="s">
        <v>144</v>
      </c>
      <c r="D4827" s="5" t="s">
        <v>48</v>
      </c>
      <c r="E4827" s="5" t="s">
        <v>141</v>
      </c>
      <c r="F4827" s="32" t="s">
        <v>12</v>
      </c>
      <c r="G4827" s="32" t="s">
        <v>116</v>
      </c>
      <c r="H4827" s="32" t="s">
        <v>116</v>
      </c>
      <c r="I4827" s="32" t="s">
        <v>116</v>
      </c>
    </row>
    <row r="4828" spans="1:9" x14ac:dyDescent="0.25">
      <c r="A4828">
        <f>IF(AND($C4828="Area (ha)",$E4828="Fully converted"),SUMIFS(UK!$E$9:$E$77,UK!$C$9:$C$77,Data!$H7106),IF(AND($C4828="Area (ha)",$E4828="In conversion"),SUMIFS(UK!$F$9:$F$77,UK!$C$9:$C$77,Data!$H7106),IF(AND($C4828="Area (ha)",$E4828="Total"),SUMIFS(UK!$F$9:$F$77,UK!$C$9:$C$77,Data!$H7106),IF(AND($C4828="Tonne",$E4828="Fully converted"),SUMIFS(UK!$F$9:$F$77,UK!$C$9:$C$77,Data!$H7106),""))))</f>
        <v>0</v>
      </c>
      <c r="B4828" s="5" t="s">
        <v>45</v>
      </c>
      <c r="C4828" s="5" t="s">
        <v>144</v>
      </c>
      <c r="D4828" s="5" t="s">
        <v>48</v>
      </c>
      <c r="E4828" s="5" t="s">
        <v>141</v>
      </c>
      <c r="F4828" s="32" t="s">
        <v>12</v>
      </c>
      <c r="G4828" s="32" t="s">
        <v>117</v>
      </c>
      <c r="H4828" s="32" t="s">
        <v>117</v>
      </c>
      <c r="I4828" s="32" t="s">
        <v>117</v>
      </c>
    </row>
    <row r="4829" spans="1:9" x14ac:dyDescent="0.25">
      <c r="A4829">
        <f>IF(AND($C4829="Area (ha)",$E4829="Fully converted"),SUMIFS(UK!$E$9:$E$77,UK!$C$9:$C$77,Data!$H7107),IF(AND($C4829="Area (ha)",$E4829="In conversion"),SUMIFS(UK!$F$9:$F$77,UK!$C$9:$C$77,Data!$H7107),IF(AND($C4829="Area (ha)",$E4829="Total"),SUMIFS(UK!$F$9:$F$77,UK!$C$9:$C$77,Data!$H7107),IF(AND($C4829="Tonne",$E4829="Fully converted"),SUMIFS(UK!$F$9:$F$77,UK!$C$9:$C$77,Data!$H7107),""))))</f>
        <v>0</v>
      </c>
      <c r="B4829" s="5" t="s">
        <v>45</v>
      </c>
      <c r="C4829" s="5" t="s">
        <v>144</v>
      </c>
      <c r="D4829" s="5" t="s">
        <v>48</v>
      </c>
      <c r="E4829" s="5" t="s">
        <v>141</v>
      </c>
      <c r="F4829" s="32" t="s">
        <v>12</v>
      </c>
      <c r="G4829" s="32" t="s">
        <v>136</v>
      </c>
      <c r="H4829" s="32" t="s">
        <v>136</v>
      </c>
      <c r="I4829" s="32" t="s">
        <v>136</v>
      </c>
    </row>
    <row r="4830" spans="1:9" x14ac:dyDescent="0.25">
      <c r="A4830">
        <f>IF(AND($C4830="Area (ha)",$E4830="Fully converted"),SUMIFS(UK!$E$9:$E$77,UK!$C$9:$C$77,Data!$H7108),IF(AND($C4830="Area (ha)",$E4830="In conversion"),SUMIFS(UK!$F$9:$F$77,UK!$C$9:$C$77,Data!$H7108),IF(AND($C4830="Area (ha)",$E4830="Total"),SUMIFS(UK!$F$9:$F$77,UK!$C$9:$C$77,Data!$H7108),IF(AND($C4830="Tonne",$E4830="Fully converted"),SUMIFS(UK!$F$9:$F$77,UK!$C$9:$C$77,Data!$H7108),""))))</f>
        <v>0</v>
      </c>
      <c r="B4830" s="5" t="s">
        <v>45</v>
      </c>
      <c r="C4830" s="5" t="s">
        <v>144</v>
      </c>
      <c r="D4830" s="5" t="s">
        <v>48</v>
      </c>
      <c r="E4830" s="5" t="s">
        <v>141</v>
      </c>
      <c r="F4830" s="32" t="s">
        <v>12</v>
      </c>
      <c r="G4830" s="32" t="s">
        <v>137</v>
      </c>
      <c r="H4830" s="32" t="s">
        <v>137</v>
      </c>
      <c r="I4830" s="32" t="s">
        <v>137</v>
      </c>
    </row>
    <row r="4831" spans="1:9" x14ac:dyDescent="0.25">
      <c r="A4831">
        <f>IF(AND($C4831="Area (ha)",$E4831="Fully converted"),SUMIFS(UK!$E$9:$E$77,UK!$C$9:$C$77,Data!$H7109),IF(AND($C4831="Area (ha)",$E4831="In conversion"),SUMIFS(UK!$F$9:$F$77,UK!$C$9:$C$77,Data!$H7109),IF(AND($C4831="Area (ha)",$E4831="Total"),SUMIFS(UK!$F$9:$F$77,UK!$C$9:$C$77,Data!$H7109),IF(AND($C4831="Tonne",$E4831="Fully converted"),SUMIFS(UK!$F$9:$F$77,UK!$C$9:$C$77,Data!$H7109),""))))</f>
        <v>476144.35184999945</v>
      </c>
      <c r="B4831" s="5" t="s">
        <v>45</v>
      </c>
      <c r="C4831" s="5" t="s">
        <v>144</v>
      </c>
      <c r="D4831" s="5" t="s">
        <v>48</v>
      </c>
      <c r="E4831" s="5" t="s">
        <v>141</v>
      </c>
      <c r="F4831" s="32" t="s">
        <v>12</v>
      </c>
      <c r="G4831" s="32" t="s">
        <v>119</v>
      </c>
      <c r="H4831" s="32" t="s">
        <v>119</v>
      </c>
      <c r="I4831" s="32" t="s">
        <v>119</v>
      </c>
    </row>
    <row r="4832" spans="1:9" x14ac:dyDescent="0.25">
      <c r="A4832">
        <f>IF(AND($C4832="Area (ha)",$E4832="Fully converted"),SUMIFS(UK!$E$9:$E$77,UK!$C$9:$C$77,Data!$H7110),IF(AND($C4832="Area (ha)",$E4832="In conversion"),SUMIFS(UK!$F$9:$F$77,UK!$C$9:$C$77,Data!$H7110),IF(AND($C4832="Area (ha)",$E4832="Total"),SUMIFS(UK!$F$9:$F$77,UK!$C$9:$C$77,Data!$H7110),IF(AND($C4832="Tonne",$E4832="Fully converted"),SUMIFS(UK!$F$9:$F$77,UK!$C$9:$C$77,Data!$H7110),""))))</f>
        <v>140276.76025000034</v>
      </c>
      <c r="B4832" s="5" t="s">
        <v>45</v>
      </c>
      <c r="C4832" s="5" t="s">
        <v>144</v>
      </c>
      <c r="D4832" s="5" t="s">
        <v>48</v>
      </c>
      <c r="E4832" s="5" t="s">
        <v>141</v>
      </c>
      <c r="F4832" s="32" t="s">
        <v>13</v>
      </c>
      <c r="G4832" s="32" t="s">
        <v>146</v>
      </c>
      <c r="H4832" s="32" t="s">
        <v>146</v>
      </c>
      <c r="I4832" s="32" t="s">
        <v>52</v>
      </c>
    </row>
    <row r="4833" spans="1:9" x14ac:dyDescent="0.25">
      <c r="A4833">
        <f>IF(AND($C4833="Area (ha)",$E4833="Fully converted"),SUMIFS(UK!$E$9:$E$77,UK!$C$9:$C$77,Data!$H7111),IF(AND($C4833="Area (ha)",$E4833="In conversion"),SUMIFS(UK!$F$9:$F$77,UK!$C$9:$C$77,Data!$H7111),IF(AND($C4833="Area (ha)",$E4833="Total"),SUMIFS(UK!$F$9:$F$77,UK!$C$9:$C$77,Data!$H7111),IF(AND($C4833="Tonne",$E4833="Fully converted"),SUMIFS(UK!$F$9:$F$77,UK!$C$9:$C$77,Data!$H7111),""))))</f>
        <v>38505.328000000016</v>
      </c>
      <c r="B4833" s="5" t="s">
        <v>45</v>
      </c>
      <c r="C4833" s="5" t="s">
        <v>144</v>
      </c>
      <c r="D4833" s="5" t="s">
        <v>48</v>
      </c>
      <c r="E4833" s="5" t="s">
        <v>141</v>
      </c>
      <c r="F4833" s="32" t="s">
        <v>13</v>
      </c>
      <c r="G4833" s="32" t="s">
        <v>53</v>
      </c>
      <c r="H4833" s="32" t="s">
        <v>53</v>
      </c>
      <c r="I4833" s="32" t="s">
        <v>53</v>
      </c>
    </row>
    <row r="4834" spans="1:9" x14ac:dyDescent="0.25">
      <c r="A4834">
        <f>IF(AND($C4834="Area (ha)",$E4834="Fully converted"),SUMIFS(UK!$E$9:$E$77,UK!$C$9:$C$77,Data!$H7112),IF(AND($C4834="Area (ha)",$E4834="In conversion"),SUMIFS(UK!$F$9:$F$77,UK!$C$9:$C$77,Data!$H7112),IF(AND($C4834="Area (ha)",$E4834="Total"),SUMIFS(UK!$F$9:$F$77,UK!$C$9:$C$77,Data!$H7112),IF(AND($C4834="Tonne",$E4834="Fully converted"),SUMIFS(UK!$F$9:$F$77,UK!$C$9:$C$77,Data!$H7112),""))))</f>
        <v>38505.328000000016</v>
      </c>
      <c r="B4834" s="5" t="s">
        <v>45</v>
      </c>
      <c r="C4834" s="5" t="s">
        <v>144</v>
      </c>
      <c r="D4834" s="5" t="s">
        <v>48</v>
      </c>
      <c r="E4834" s="5" t="s">
        <v>141</v>
      </c>
      <c r="F4834" s="32" t="s">
        <v>13</v>
      </c>
      <c r="G4834" s="32" t="s">
        <v>54</v>
      </c>
      <c r="H4834" s="32" t="s">
        <v>54</v>
      </c>
      <c r="I4834" s="32" t="s">
        <v>54</v>
      </c>
    </row>
    <row r="4835" spans="1:9" x14ac:dyDescent="0.25">
      <c r="A4835">
        <f>IF(AND($C4835="Area (ha)",$E4835="Fully converted"),SUMIFS(UK!$E$9:$E$77,UK!$C$9:$C$77,Data!$H7113),IF(AND($C4835="Area (ha)",$E4835="In conversion"),SUMIFS(UK!$F$9:$F$77,UK!$C$9:$C$77,Data!$H7113),IF(AND($C4835="Area (ha)",$E4835="Total"),SUMIFS(UK!$F$9:$F$77,UK!$C$9:$C$77,Data!$H7113),IF(AND($C4835="Tonne",$E4835="Fully converted"),SUMIFS(UK!$F$9:$F$77,UK!$C$9:$C$77,Data!$H7113),""))))</f>
        <v>0</v>
      </c>
      <c r="B4835" s="5" t="s">
        <v>45</v>
      </c>
      <c r="C4835" s="5" t="s">
        <v>144</v>
      </c>
      <c r="D4835" s="5" t="s">
        <v>48</v>
      </c>
      <c r="E4835" s="5" t="s">
        <v>141</v>
      </c>
      <c r="F4835" s="32" t="s">
        <v>13</v>
      </c>
      <c r="G4835" s="32" t="s">
        <v>55</v>
      </c>
      <c r="H4835" s="32" t="s">
        <v>55</v>
      </c>
      <c r="I4835" s="32" t="s">
        <v>55</v>
      </c>
    </row>
    <row r="4836" spans="1:9" x14ac:dyDescent="0.25">
      <c r="A4836">
        <f>IF(AND($C4836="Area (ha)",$E4836="Fully converted"),SUMIFS(UK!$E$9:$E$77,UK!$C$9:$C$77,Data!$H7114),IF(AND($C4836="Area (ha)",$E4836="In conversion"),SUMIFS(UK!$F$9:$F$77,UK!$C$9:$C$77,Data!$H7114),IF(AND($C4836="Area (ha)",$E4836="Total"),SUMIFS(UK!$F$9:$F$77,UK!$C$9:$C$77,Data!$H7114),IF(AND($C4836="Tonne",$E4836="Fully converted"),SUMIFS(UK!$F$9:$F$77,UK!$C$9:$C$77,Data!$H7114),""))))</f>
        <v>11926.739999999998</v>
      </c>
      <c r="B4836" s="5" t="s">
        <v>45</v>
      </c>
      <c r="C4836" s="5" t="s">
        <v>144</v>
      </c>
      <c r="D4836" s="5" t="s">
        <v>48</v>
      </c>
      <c r="E4836" s="5" t="s">
        <v>141</v>
      </c>
      <c r="F4836" s="32" t="s">
        <v>13</v>
      </c>
      <c r="G4836" s="32" t="s">
        <v>122</v>
      </c>
      <c r="H4836" s="32" t="s">
        <v>122</v>
      </c>
      <c r="I4836" s="32" t="s">
        <v>122</v>
      </c>
    </row>
    <row r="4837" spans="1:9" x14ac:dyDescent="0.25">
      <c r="A4837">
        <f>IF(AND($C4837="Area (ha)",$E4837="Fully converted"),SUMIFS(UK!$E$9:$E$77,UK!$C$9:$C$77,Data!$H7115),IF(AND($C4837="Area (ha)",$E4837="In conversion"),SUMIFS(UK!$F$9:$F$77,UK!$C$9:$C$77,Data!$H7115),IF(AND($C4837="Area (ha)",$E4837="Total"),SUMIFS(UK!$F$9:$F$77,UK!$C$9:$C$77,Data!$H7115),IF(AND($C4837="Tonne",$E4837="Fully converted"),SUMIFS(UK!$F$9:$F$77,UK!$C$9:$C$77,Data!$H7115),""))))</f>
        <v>0</v>
      </c>
      <c r="B4837" s="5" t="s">
        <v>45</v>
      </c>
      <c r="C4837" s="5" t="s">
        <v>144</v>
      </c>
      <c r="D4837" s="5" t="s">
        <v>48</v>
      </c>
      <c r="E4837" s="5" t="s">
        <v>141</v>
      </c>
      <c r="F4837" s="32" t="s">
        <v>13</v>
      </c>
      <c r="G4837" s="32" t="s">
        <v>57</v>
      </c>
      <c r="H4837" s="32" t="s">
        <v>148</v>
      </c>
      <c r="I4837" s="32" t="s">
        <v>57</v>
      </c>
    </row>
    <row r="4838" spans="1:9" x14ac:dyDescent="0.25">
      <c r="A4838">
        <f>IF(AND($C4838="Area (ha)",$E4838="Fully converted"),SUMIFS(UK!$E$9:$E$77,UK!$C$9:$C$77,Data!$H7116),IF(AND($C4838="Area (ha)",$E4838="In conversion"),SUMIFS(UK!$F$9:$F$77,UK!$C$9:$C$77,Data!$H7116),IF(AND($C4838="Area (ha)",$E4838="Total"),SUMIFS(UK!$F$9:$F$77,UK!$C$9:$C$77,Data!$H7116),IF(AND($C4838="Tonne",$E4838="Fully converted"),SUMIFS(UK!$F$9:$F$77,UK!$C$9:$C$77,Data!$H7116),""))))</f>
        <v>899.02400000000011</v>
      </c>
      <c r="B4838" s="5" t="s">
        <v>45</v>
      </c>
      <c r="C4838" s="5" t="s">
        <v>144</v>
      </c>
      <c r="D4838" s="5" t="s">
        <v>48</v>
      </c>
      <c r="E4838" s="5" t="s">
        <v>141</v>
      </c>
      <c r="F4838" s="32" t="s">
        <v>13</v>
      </c>
      <c r="G4838" s="32" t="s">
        <v>58</v>
      </c>
      <c r="H4838" s="32" t="s">
        <v>58</v>
      </c>
      <c r="I4838" s="32" t="s">
        <v>58</v>
      </c>
    </row>
    <row r="4839" spans="1:9" x14ac:dyDescent="0.25">
      <c r="A4839">
        <f>IF(AND($C4839="Area (ha)",$E4839="Fully converted"),SUMIFS(UK!$E$9:$E$77,UK!$C$9:$C$77,Data!$H7117),IF(AND($C4839="Area (ha)",$E4839="In conversion"),SUMIFS(UK!$F$9:$F$77,UK!$C$9:$C$77,Data!$H7117),IF(AND($C4839="Area (ha)",$E4839="Total"),SUMIFS(UK!$F$9:$F$77,UK!$C$9:$C$77,Data!$H7117),IF(AND($C4839="Tonne",$E4839="Fully converted"),SUMIFS(UK!$F$9:$F$77,UK!$C$9:$C$77,Data!$H7117),""))))</f>
        <v>11887.314</v>
      </c>
      <c r="B4839" s="5" t="s">
        <v>45</v>
      </c>
      <c r="C4839" s="5" t="s">
        <v>144</v>
      </c>
      <c r="D4839" s="5" t="s">
        <v>48</v>
      </c>
      <c r="E4839" s="5" t="s">
        <v>141</v>
      </c>
      <c r="F4839" s="32" t="s">
        <v>13</v>
      </c>
      <c r="G4839" s="32" t="s">
        <v>59</v>
      </c>
      <c r="H4839" s="32" t="s">
        <v>59</v>
      </c>
      <c r="I4839" s="32" t="s">
        <v>59</v>
      </c>
    </row>
    <row r="4840" spans="1:9" x14ac:dyDescent="0.25">
      <c r="A4840">
        <f>IF(AND($C4840="Area (ha)",$E4840="Fully converted"),SUMIFS(UK!$E$9:$E$77,UK!$C$9:$C$77,Data!$H7118),IF(AND($C4840="Area (ha)",$E4840="In conversion"),SUMIFS(UK!$F$9:$F$77,UK!$C$9:$C$77,Data!$H7118),IF(AND($C4840="Area (ha)",$E4840="Total"),SUMIFS(UK!$F$9:$F$77,UK!$C$9:$C$77,Data!$H7118),IF(AND($C4840="Tonne",$E4840="Fully converted"),SUMIFS(UK!$F$9:$F$77,UK!$C$9:$C$77,Data!$H7118),""))))</f>
        <v>11762.450000000015</v>
      </c>
      <c r="B4840" s="5" t="s">
        <v>45</v>
      </c>
      <c r="C4840" s="5" t="s">
        <v>144</v>
      </c>
      <c r="D4840" s="5" t="s">
        <v>48</v>
      </c>
      <c r="E4840" s="5" t="s">
        <v>141</v>
      </c>
      <c r="F4840" s="32" t="s">
        <v>13</v>
      </c>
      <c r="G4840" s="32" t="s">
        <v>60</v>
      </c>
      <c r="H4840" s="32" t="s">
        <v>60</v>
      </c>
      <c r="I4840" s="32" t="s">
        <v>60</v>
      </c>
    </row>
    <row r="4841" spans="1:9" x14ac:dyDescent="0.25">
      <c r="A4841">
        <f>IF(AND($C4841="Area (ha)",$E4841="Fully converted"),SUMIFS(UK!$E$9:$E$77,UK!$C$9:$C$77,Data!$H7119),IF(AND($C4841="Area (ha)",$E4841="In conversion"),SUMIFS(UK!$F$9:$F$77,UK!$C$9:$C$77,Data!$H7119),IF(AND($C4841="Area (ha)",$E4841="Total"),SUMIFS(UK!$F$9:$F$77,UK!$C$9:$C$77,Data!$H7119),IF(AND($C4841="Tonne",$E4841="Fully converted"),SUMIFS(UK!$F$9:$F$77,UK!$C$9:$C$77,Data!$H7119),""))))</f>
        <v>0</v>
      </c>
      <c r="B4841" s="5" t="s">
        <v>45</v>
      </c>
      <c r="C4841" s="5" t="s">
        <v>144</v>
      </c>
      <c r="D4841" s="5" t="s">
        <v>48</v>
      </c>
      <c r="E4841" s="5" t="s">
        <v>141</v>
      </c>
      <c r="F4841" s="32" t="s">
        <v>13</v>
      </c>
      <c r="G4841" s="32" t="s">
        <v>61</v>
      </c>
      <c r="H4841" s="32" t="s">
        <v>61</v>
      </c>
      <c r="I4841" s="32" t="s">
        <v>61</v>
      </c>
    </row>
    <row r="4842" spans="1:9" x14ac:dyDescent="0.25">
      <c r="A4842">
        <f>IF(AND($C4842="Area (ha)",$E4842="Fully converted"),SUMIFS(UK!$E$9:$E$77,UK!$C$9:$C$77,Data!$H7120),IF(AND($C4842="Area (ha)",$E4842="In conversion"),SUMIFS(UK!$F$9:$F$77,UK!$C$9:$C$77,Data!$H7120),IF(AND($C4842="Area (ha)",$E4842="Total"),SUMIFS(UK!$F$9:$F$77,UK!$C$9:$C$77,Data!$H7120),IF(AND($C4842="Tonne",$E4842="Fully converted"),SUMIFS(UK!$F$9:$F$77,UK!$C$9:$C$77,Data!$H7120),""))))</f>
        <v>2029.8000000000004</v>
      </c>
      <c r="B4842" s="5" t="s">
        <v>45</v>
      </c>
      <c r="C4842" s="5" t="s">
        <v>144</v>
      </c>
      <c r="D4842" s="5" t="s">
        <v>48</v>
      </c>
      <c r="E4842" s="5" t="s">
        <v>141</v>
      </c>
      <c r="F4842" s="32" t="s">
        <v>13</v>
      </c>
      <c r="G4842" s="32" t="s">
        <v>62</v>
      </c>
      <c r="H4842" s="32" t="s">
        <v>62</v>
      </c>
      <c r="I4842" s="32" t="s">
        <v>62</v>
      </c>
    </row>
    <row r="4843" spans="1:9" x14ac:dyDescent="0.25">
      <c r="A4843">
        <f>IF(AND($C4843="Area (ha)",$E4843="Fully converted"),SUMIFS(UK!$E$9:$E$77,UK!$C$9:$C$77,Data!$H7121),IF(AND($C4843="Area (ha)",$E4843="In conversion"),SUMIFS(UK!$F$9:$F$77,UK!$C$9:$C$77,Data!$H7121),IF(AND($C4843="Area (ha)",$E4843="Total"),SUMIFS(UK!$F$9:$F$77,UK!$C$9:$C$77,Data!$H7121),IF(AND($C4843="Tonne",$E4843="Fully converted"),SUMIFS(UK!$F$9:$F$77,UK!$C$9:$C$77,Data!$H7121),""))))</f>
        <v>0</v>
      </c>
      <c r="B4843" s="5" t="s">
        <v>45</v>
      </c>
      <c r="C4843" s="5" t="s">
        <v>144</v>
      </c>
      <c r="D4843" s="5" t="s">
        <v>48</v>
      </c>
      <c r="E4843" s="5" t="s">
        <v>141</v>
      </c>
      <c r="F4843" s="32" t="s">
        <v>13</v>
      </c>
      <c r="G4843" s="32" t="s">
        <v>63</v>
      </c>
      <c r="H4843" s="32" t="s">
        <v>63</v>
      </c>
      <c r="I4843" s="32" t="s">
        <v>63</v>
      </c>
    </row>
    <row r="4844" spans="1:9" x14ac:dyDescent="0.25">
      <c r="A4844">
        <f>IF(AND($C4844="Area (ha)",$E4844="Fully converted"),SUMIFS(UK!$E$9:$E$77,UK!$C$9:$C$77,Data!$H7122),IF(AND($C4844="Area (ha)",$E4844="In conversion"),SUMIFS(UK!$F$9:$F$77,UK!$C$9:$C$77,Data!$H7122),IF(AND($C4844="Area (ha)",$E4844="Total"),SUMIFS(UK!$F$9:$F$77,UK!$C$9:$C$77,Data!$H7122),IF(AND($C4844="Tonne",$E4844="Fully converted"),SUMIFS(UK!$F$9:$F$77,UK!$C$9:$C$77,Data!$H7122),""))))</f>
        <v>4058.322000000001</v>
      </c>
      <c r="B4844" s="5" t="s">
        <v>45</v>
      </c>
      <c r="C4844" s="5" t="s">
        <v>144</v>
      </c>
      <c r="D4844" s="5" t="s">
        <v>48</v>
      </c>
      <c r="E4844" s="5" t="s">
        <v>141</v>
      </c>
      <c r="F4844" s="32" t="s">
        <v>13</v>
      </c>
      <c r="G4844" s="32" t="s">
        <v>64</v>
      </c>
      <c r="H4844" s="32" t="s">
        <v>64</v>
      </c>
      <c r="I4844" s="32" t="s">
        <v>64</v>
      </c>
    </row>
    <row r="4845" spans="1:9" x14ac:dyDescent="0.25">
      <c r="A4845">
        <f>IF(AND($C4845="Area (ha)",$E4845="Fully converted"),SUMIFS(UK!$E$9:$E$77,UK!$C$9:$C$77,Data!$H7123),IF(AND($C4845="Area (ha)",$E4845="In conversion"),SUMIFS(UK!$F$9:$F$77,UK!$C$9:$C$77,Data!$H7123),IF(AND($C4845="Area (ha)",$E4845="Total"),SUMIFS(UK!$F$9:$F$77,UK!$C$9:$C$77,Data!$H7123),IF(AND($C4845="Tonne",$E4845="Fully converted"),SUMIFS(UK!$F$9:$F$77,UK!$C$9:$C$77,Data!$H7123),""))))</f>
        <v>962.62599999999998</v>
      </c>
      <c r="B4845" s="5" t="s">
        <v>45</v>
      </c>
      <c r="C4845" s="5" t="s">
        <v>144</v>
      </c>
      <c r="D4845" s="5" t="s">
        <v>48</v>
      </c>
      <c r="E4845" s="5" t="s">
        <v>141</v>
      </c>
      <c r="F4845" s="32" t="s">
        <v>13</v>
      </c>
      <c r="G4845" s="32" t="s">
        <v>123</v>
      </c>
      <c r="H4845" s="32" t="s">
        <v>123</v>
      </c>
      <c r="I4845" s="32" t="s">
        <v>123</v>
      </c>
    </row>
    <row r="4846" spans="1:9" x14ac:dyDescent="0.25">
      <c r="A4846">
        <f>IF(AND($C4846="Area (ha)",$E4846="Fully converted"),SUMIFS(UK!$E$9:$E$77,UK!$C$9:$C$77,Data!$H7124),IF(AND($C4846="Area (ha)",$E4846="In conversion"),SUMIFS(UK!$F$9:$F$77,UK!$C$9:$C$77,Data!$H7124),IF(AND($C4846="Area (ha)",$E4846="Total"),SUMIFS(UK!$F$9:$F$77,UK!$C$9:$C$77,Data!$H7124),IF(AND($C4846="Tonne",$E4846="Fully converted"),SUMIFS(UK!$F$9:$F$77,UK!$C$9:$C$77,Data!$H7124),""))))</f>
        <v>873.56599999999992</v>
      </c>
      <c r="B4846" s="5" t="s">
        <v>45</v>
      </c>
      <c r="C4846" s="5" t="s">
        <v>144</v>
      </c>
      <c r="D4846" s="5" t="s">
        <v>48</v>
      </c>
      <c r="E4846" s="5" t="s">
        <v>141</v>
      </c>
      <c r="F4846" s="32" t="s">
        <v>13</v>
      </c>
      <c r="G4846" s="32" t="s">
        <v>66</v>
      </c>
      <c r="H4846" s="32" t="s">
        <v>66</v>
      </c>
      <c r="I4846" s="32" t="s">
        <v>236</v>
      </c>
    </row>
    <row r="4847" spans="1:9" x14ac:dyDescent="0.25">
      <c r="A4847">
        <f>IF(AND($C4847="Area (ha)",$E4847="Fully converted"),SUMIFS(UK!$E$9:$E$77,UK!$C$9:$C$77,Data!$H7125),IF(AND($C4847="Area (ha)",$E4847="In conversion"),SUMIFS(UK!$F$9:$F$77,UK!$C$9:$C$77,Data!$H7125),IF(AND($C4847="Area (ha)",$E4847="Total"),SUMIFS(UK!$F$9:$F$77,UK!$C$9:$C$77,Data!$H7125),IF(AND($C4847="Tonne",$E4847="Fully converted"),SUMIFS(UK!$F$9:$F$77,UK!$C$9:$C$77,Data!$H7125),""))))</f>
        <v>89.06</v>
      </c>
      <c r="B4847" s="5" t="s">
        <v>45</v>
      </c>
      <c r="C4847" s="5" t="s">
        <v>144</v>
      </c>
      <c r="D4847" s="5" t="s">
        <v>48</v>
      </c>
      <c r="E4847" s="5" t="s">
        <v>141</v>
      </c>
      <c r="F4847" s="32" t="s">
        <v>13</v>
      </c>
      <c r="G4847" s="32" t="s">
        <v>67</v>
      </c>
      <c r="H4847" s="32" t="s">
        <v>67</v>
      </c>
      <c r="I4847" s="32" t="s">
        <v>67</v>
      </c>
    </row>
    <row r="4848" spans="1:9" x14ac:dyDescent="0.25">
      <c r="A4848">
        <f>IF(AND($C4848="Area (ha)",$E4848="Fully converted"),SUMIFS(UK!$E$9:$E$77,UK!$C$9:$C$77,Data!$H7126),IF(AND($C4848="Area (ha)",$E4848="In conversion"),SUMIFS(UK!$F$9:$F$77,UK!$C$9:$C$77,Data!$H7126),IF(AND($C4848="Area (ha)",$E4848="Total"),SUMIFS(UK!$F$9:$F$77,UK!$C$9:$C$77,Data!$H7126),IF(AND($C4848="Tonne",$E4848="Fully converted"),SUMIFS(UK!$F$9:$F$77,UK!$C$9:$C$77,Data!$H7126),""))))</f>
        <v>0</v>
      </c>
      <c r="B4848" s="5" t="s">
        <v>45</v>
      </c>
      <c r="C4848" s="5" t="s">
        <v>144</v>
      </c>
      <c r="D4848" s="5" t="s">
        <v>48</v>
      </c>
      <c r="E4848" s="5" t="s">
        <v>141</v>
      </c>
      <c r="F4848" s="32" t="s">
        <v>13</v>
      </c>
      <c r="G4848" s="32" t="s">
        <v>68</v>
      </c>
      <c r="H4848" s="32" t="s">
        <v>68</v>
      </c>
      <c r="I4848" s="32" t="s">
        <v>68</v>
      </c>
    </row>
    <row r="4849" spans="1:9" x14ac:dyDescent="0.25">
      <c r="A4849">
        <f>IF(AND($C4849="Area (ha)",$E4849="Fully converted"),SUMIFS(UK!$E$9:$E$77,UK!$C$9:$C$77,Data!$H7127),IF(AND($C4849="Area (ha)",$E4849="In conversion"),SUMIFS(UK!$F$9:$F$77,UK!$C$9:$C$77,Data!$H7127),IF(AND($C4849="Area (ha)",$E4849="Total"),SUMIFS(UK!$F$9:$F$77,UK!$C$9:$C$77,Data!$H7127),IF(AND($C4849="Tonne",$E4849="Fully converted"),SUMIFS(UK!$F$9:$F$77,UK!$C$9:$C$77,Data!$H7127),""))))</f>
        <v>0</v>
      </c>
      <c r="B4849" s="5" t="s">
        <v>45</v>
      </c>
      <c r="C4849" s="5" t="s">
        <v>144</v>
      </c>
      <c r="D4849" s="5" t="s">
        <v>48</v>
      </c>
      <c r="E4849" s="5" t="s">
        <v>141</v>
      </c>
      <c r="F4849" s="32" t="s">
        <v>13</v>
      </c>
      <c r="G4849" s="32" t="s">
        <v>69</v>
      </c>
      <c r="H4849" s="32" t="s">
        <v>69</v>
      </c>
      <c r="I4849" s="32" t="s">
        <v>69</v>
      </c>
    </row>
    <row r="4850" spans="1:9" x14ac:dyDescent="0.25">
      <c r="A4850">
        <f>IF(AND($C4850="Area (ha)",$E4850="Fully converted"),SUMIFS(UK!$E$9:$E$77,UK!$C$9:$C$77,Data!$H7128),IF(AND($C4850="Area (ha)",$E4850="In conversion"),SUMIFS(UK!$F$9:$F$77,UK!$C$9:$C$77,Data!$H7128),IF(AND($C4850="Area (ha)",$E4850="Total"),SUMIFS(UK!$F$9:$F$77,UK!$C$9:$C$77,Data!$H7128),IF(AND($C4850="Tonne",$E4850="Fully converted"),SUMIFS(UK!$F$9:$F$77,UK!$C$9:$C$77,Data!$H7128),""))))</f>
        <v>72.209999999999994</v>
      </c>
      <c r="B4850" s="5" t="s">
        <v>45</v>
      </c>
      <c r="C4850" s="5" t="s">
        <v>144</v>
      </c>
      <c r="D4850" s="5" t="s">
        <v>48</v>
      </c>
      <c r="E4850" s="5" t="s">
        <v>141</v>
      </c>
      <c r="F4850" s="32" t="s">
        <v>13</v>
      </c>
      <c r="G4850" s="32" t="s">
        <v>124</v>
      </c>
      <c r="H4850" s="32" t="s">
        <v>124</v>
      </c>
      <c r="I4850" s="32" t="s">
        <v>124</v>
      </c>
    </row>
    <row r="4851" spans="1:9" x14ac:dyDescent="0.25">
      <c r="A4851">
        <f>IF(AND($C4851="Area (ha)",$E4851="Fully converted"),SUMIFS(UK!$E$9:$E$77,UK!$C$9:$C$77,Data!$H7129),IF(AND($C4851="Area (ha)",$E4851="In conversion"),SUMIFS(UK!$F$9:$F$77,UK!$C$9:$C$77,Data!$H7129),IF(AND($C4851="Area (ha)",$E4851="Total"),SUMIFS(UK!$F$9:$F$77,UK!$C$9:$C$77,Data!$H7129),IF(AND($C4851="Tonne",$E4851="Fully converted"),SUMIFS(UK!$F$9:$F$77,UK!$C$9:$C$77,Data!$H7129),""))))</f>
        <v>72.209999999999994</v>
      </c>
      <c r="B4851" s="5" t="s">
        <v>45</v>
      </c>
      <c r="C4851" s="5" t="s">
        <v>144</v>
      </c>
      <c r="D4851" s="5" t="s">
        <v>48</v>
      </c>
      <c r="E4851" s="5" t="s">
        <v>141</v>
      </c>
      <c r="F4851" s="32" t="s">
        <v>13</v>
      </c>
      <c r="G4851" s="32" t="s">
        <v>71</v>
      </c>
      <c r="H4851" s="32" t="s">
        <v>71</v>
      </c>
      <c r="I4851" s="32" t="s">
        <v>71</v>
      </c>
    </row>
    <row r="4852" spans="1:9" x14ac:dyDescent="0.25">
      <c r="A4852">
        <f>IF(AND($C4852="Area (ha)",$E4852="Fully converted"),SUMIFS(UK!$E$9:$E$77,UK!$C$9:$C$77,Data!$H7130),IF(AND($C4852="Area (ha)",$E4852="In conversion"),SUMIFS(UK!$F$9:$F$77,UK!$C$9:$C$77,Data!$H7130),IF(AND($C4852="Area (ha)",$E4852="Total"),SUMIFS(UK!$F$9:$F$77,UK!$C$9:$C$77,Data!$H7130),IF(AND($C4852="Tonne",$E4852="Fully converted"),SUMIFS(UK!$F$9:$F$77,UK!$C$9:$C$77,Data!$H7130),""))))</f>
        <v>0</v>
      </c>
      <c r="B4852" s="5" t="s">
        <v>45</v>
      </c>
      <c r="C4852" s="5" t="s">
        <v>144</v>
      </c>
      <c r="D4852" s="5" t="s">
        <v>48</v>
      </c>
      <c r="E4852" s="5" t="s">
        <v>141</v>
      </c>
      <c r="F4852" s="32" t="s">
        <v>13</v>
      </c>
      <c r="G4852" s="32" t="s">
        <v>72</v>
      </c>
      <c r="H4852" s="32" t="s">
        <v>72</v>
      </c>
      <c r="I4852" s="32" t="s">
        <v>72</v>
      </c>
    </row>
    <row r="4853" spans="1:9" x14ac:dyDescent="0.25">
      <c r="A4853">
        <f>IF(AND($C4853="Area (ha)",$E4853="Fully converted"),SUMIFS(UK!$E$9:$E$77,UK!$C$9:$C$77,Data!$H7131),IF(AND($C4853="Area (ha)",$E4853="In conversion"),SUMIFS(UK!$F$9:$F$77,UK!$C$9:$C$77,Data!$H7131),IF(AND($C4853="Area (ha)",$E4853="Total"),SUMIFS(UK!$F$9:$F$77,UK!$C$9:$C$77,Data!$H7131),IF(AND($C4853="Tonne",$E4853="Fully converted"),SUMIFS(UK!$F$9:$F$77,UK!$C$9:$C$77,Data!$H7131),""))))</f>
        <v>0</v>
      </c>
      <c r="B4853" s="5" t="s">
        <v>45</v>
      </c>
      <c r="C4853" s="5" t="s">
        <v>144</v>
      </c>
      <c r="D4853" s="5" t="s">
        <v>48</v>
      </c>
      <c r="E4853" s="5" t="s">
        <v>141</v>
      </c>
      <c r="F4853" s="32" t="s">
        <v>13</v>
      </c>
      <c r="G4853" s="32" t="s">
        <v>73</v>
      </c>
      <c r="H4853" s="32" t="s">
        <v>73</v>
      </c>
      <c r="I4853" s="32" t="s">
        <v>73</v>
      </c>
    </row>
    <row r="4854" spans="1:9" x14ac:dyDescent="0.25">
      <c r="A4854">
        <f>IF(AND($C4854="Area (ha)",$E4854="Fully converted"),SUMIFS(UK!$E$9:$E$77,UK!$C$9:$C$77,Data!$H7132),IF(AND($C4854="Area (ha)",$E4854="In conversion"),SUMIFS(UK!$F$9:$F$77,UK!$C$9:$C$77,Data!$H7132),IF(AND($C4854="Area (ha)",$E4854="Total"),SUMIFS(UK!$F$9:$F$77,UK!$C$9:$C$77,Data!$H7132),IF(AND($C4854="Tonne",$E4854="Fully converted"),SUMIFS(UK!$F$9:$F$77,UK!$C$9:$C$77,Data!$H7132),""))))</f>
        <v>0</v>
      </c>
      <c r="B4854" s="5" t="s">
        <v>45</v>
      </c>
      <c r="C4854" s="5" t="s">
        <v>144</v>
      </c>
      <c r="D4854" s="5" t="s">
        <v>48</v>
      </c>
      <c r="E4854" s="5" t="s">
        <v>141</v>
      </c>
      <c r="F4854" s="32" t="s">
        <v>13</v>
      </c>
      <c r="G4854" s="32" t="s">
        <v>74</v>
      </c>
      <c r="H4854" s="32" t="s">
        <v>74</v>
      </c>
      <c r="I4854" s="32" t="s">
        <v>74</v>
      </c>
    </row>
    <row r="4855" spans="1:9" x14ac:dyDescent="0.25">
      <c r="A4855">
        <f>IF(AND($C4855="Area (ha)",$E4855="Fully converted"),SUMIFS(UK!$E$9:$E$77,UK!$C$9:$C$77,Data!$H7133),IF(AND($C4855="Area (ha)",$E4855="In conversion"),SUMIFS(UK!$F$9:$F$77,UK!$C$9:$C$77,Data!$H7133),IF(AND($C4855="Area (ha)",$E4855="Total"),SUMIFS(UK!$F$9:$F$77,UK!$C$9:$C$77,Data!$H7133),IF(AND($C4855="Tonne",$E4855="Fully converted"),SUMIFS(UK!$F$9:$F$77,UK!$C$9:$C$77,Data!$H7133),""))))</f>
        <v>0</v>
      </c>
      <c r="B4855" s="5" t="s">
        <v>45</v>
      </c>
      <c r="C4855" s="5" t="s">
        <v>144</v>
      </c>
      <c r="D4855" s="5" t="s">
        <v>48</v>
      </c>
      <c r="E4855" s="5" t="s">
        <v>141</v>
      </c>
      <c r="F4855" s="32" t="s">
        <v>13</v>
      </c>
      <c r="G4855" s="32" t="s">
        <v>125</v>
      </c>
      <c r="H4855" s="32" t="s">
        <v>75</v>
      </c>
      <c r="I4855" s="32" t="s">
        <v>125</v>
      </c>
    </row>
    <row r="4856" spans="1:9" x14ac:dyDescent="0.25">
      <c r="A4856">
        <f>IF(AND($C4856="Area (ha)",$E4856="Fully converted"),SUMIFS(UK!$E$9:$E$77,UK!$C$9:$C$77,Data!$H7134),IF(AND($C4856="Area (ha)",$E4856="In conversion"),SUMIFS(UK!$F$9:$F$77,UK!$C$9:$C$77,Data!$H7134),IF(AND($C4856="Area (ha)",$E4856="Total"),SUMIFS(UK!$F$9:$F$77,UK!$C$9:$C$77,Data!$H7134),IF(AND($C4856="Tonne",$E4856="Fully converted"),SUMIFS(UK!$F$9:$F$77,UK!$C$9:$C$77,Data!$H7134),""))))</f>
        <v>0</v>
      </c>
      <c r="B4856" s="5" t="s">
        <v>45</v>
      </c>
      <c r="C4856" s="5" t="s">
        <v>144</v>
      </c>
      <c r="D4856" s="5" t="s">
        <v>48</v>
      </c>
      <c r="E4856" s="5" t="s">
        <v>141</v>
      </c>
      <c r="F4856" s="32" t="s">
        <v>13</v>
      </c>
      <c r="G4856" s="32" t="s">
        <v>76</v>
      </c>
      <c r="H4856" s="32" t="s">
        <v>76</v>
      </c>
      <c r="I4856" s="32" t="s">
        <v>76</v>
      </c>
    </row>
    <row r="4857" spans="1:9" x14ac:dyDescent="0.25">
      <c r="A4857">
        <f>IF(AND($C4857="Area (ha)",$E4857="Fully converted"),SUMIFS(UK!$E$9:$E$77,UK!$C$9:$C$77,Data!$H7135),IF(AND($C4857="Area (ha)",$E4857="In conversion"),SUMIFS(UK!$F$9:$F$77,UK!$C$9:$C$77,Data!$H7135),IF(AND($C4857="Area (ha)",$E4857="Total"),SUMIFS(UK!$F$9:$F$77,UK!$C$9:$C$77,Data!$H7135),IF(AND($C4857="Tonne",$E4857="Fully converted"),SUMIFS(UK!$F$9:$F$77,UK!$C$9:$C$77,Data!$H7135),""))))</f>
        <v>0</v>
      </c>
      <c r="B4857" s="5" t="s">
        <v>45</v>
      </c>
      <c r="C4857" s="5" t="s">
        <v>144</v>
      </c>
      <c r="D4857" s="5" t="s">
        <v>48</v>
      </c>
      <c r="E4857" s="5" t="s">
        <v>141</v>
      </c>
      <c r="F4857" s="32" t="s">
        <v>13</v>
      </c>
      <c r="G4857" s="32" t="s">
        <v>77</v>
      </c>
      <c r="H4857" s="32" t="s">
        <v>77</v>
      </c>
      <c r="I4857" s="32" t="s">
        <v>77</v>
      </c>
    </row>
    <row r="4858" spans="1:9" x14ac:dyDescent="0.25">
      <c r="A4858">
        <f>IF(AND($C4858="Area (ha)",$E4858="Fully converted"),SUMIFS(UK!$E$9:$E$77,UK!$C$9:$C$77,Data!$H7136),IF(AND($C4858="Area (ha)",$E4858="In conversion"),SUMIFS(UK!$F$9:$F$77,UK!$C$9:$C$77,Data!$H7136),IF(AND($C4858="Area (ha)",$E4858="Total"),SUMIFS(UK!$F$9:$F$77,UK!$C$9:$C$77,Data!$H7136),IF(AND($C4858="Tonne",$E4858="Fully converted"),SUMIFS(UK!$F$9:$F$77,UK!$C$9:$C$77,Data!$H7136),""))))</f>
        <v>0</v>
      </c>
      <c r="B4858" s="5" t="s">
        <v>45</v>
      </c>
      <c r="C4858" s="5" t="s">
        <v>144</v>
      </c>
      <c r="D4858" s="5" t="s">
        <v>48</v>
      </c>
      <c r="E4858" s="5" t="s">
        <v>141</v>
      </c>
      <c r="F4858" s="32" t="s">
        <v>13</v>
      </c>
      <c r="G4858" s="32" t="s">
        <v>78</v>
      </c>
      <c r="H4858" s="32" t="s">
        <v>78</v>
      </c>
      <c r="I4858" s="32" t="s">
        <v>78</v>
      </c>
    </row>
    <row r="4859" spans="1:9" x14ac:dyDescent="0.25">
      <c r="A4859">
        <f>IF(AND($C4859="Area (ha)",$E4859="Fully converted"),SUMIFS(UK!$E$9:$E$77,UK!$C$9:$C$77,Data!$H7137),IF(AND($C4859="Area (ha)",$E4859="In conversion"),SUMIFS(UK!$F$9:$F$77,UK!$C$9:$C$77,Data!$H7137),IF(AND($C4859="Area (ha)",$E4859="Total"),SUMIFS(UK!$F$9:$F$77,UK!$C$9:$C$77,Data!$H7137),IF(AND($C4859="Tonne",$E4859="Fully converted"),SUMIFS(UK!$F$9:$F$77,UK!$C$9:$C$77,Data!$H7137),""))))</f>
        <v>0</v>
      </c>
      <c r="B4859" s="5" t="s">
        <v>45</v>
      </c>
      <c r="C4859" s="5" t="s">
        <v>144</v>
      </c>
      <c r="D4859" s="5" t="s">
        <v>48</v>
      </c>
      <c r="E4859" s="5" t="s">
        <v>141</v>
      </c>
      <c r="F4859" s="32" t="s">
        <v>13</v>
      </c>
      <c r="G4859" s="32" t="s">
        <v>126</v>
      </c>
      <c r="H4859" s="32" t="s">
        <v>126</v>
      </c>
      <c r="I4859" s="32" t="s">
        <v>126</v>
      </c>
    </row>
    <row r="4860" spans="1:9" x14ac:dyDescent="0.25">
      <c r="A4860">
        <f>IF(AND($C4860="Area (ha)",$E4860="Fully converted"),SUMIFS(UK!$E$9:$E$77,UK!$C$9:$C$77,Data!$H7138),IF(AND($C4860="Area (ha)",$E4860="In conversion"),SUMIFS(UK!$F$9:$F$77,UK!$C$9:$C$77,Data!$H7138),IF(AND($C4860="Area (ha)",$E4860="Total"),SUMIFS(UK!$F$9:$F$77,UK!$C$9:$C$77,Data!$H7138),IF(AND($C4860="Tonne",$E4860="Fully converted"),SUMIFS(UK!$F$9:$F$77,UK!$C$9:$C$77,Data!$H7138),""))))</f>
        <v>0</v>
      </c>
      <c r="B4860" s="5" t="s">
        <v>45</v>
      </c>
      <c r="C4860" s="5" t="s">
        <v>144</v>
      </c>
      <c r="D4860" s="5" t="s">
        <v>48</v>
      </c>
      <c r="E4860" s="5" t="s">
        <v>141</v>
      </c>
      <c r="F4860" s="32" t="s">
        <v>13</v>
      </c>
      <c r="G4860" s="32" t="s">
        <v>80</v>
      </c>
      <c r="H4860" s="32" t="s">
        <v>80</v>
      </c>
      <c r="I4860" s="32" t="s">
        <v>80</v>
      </c>
    </row>
    <row r="4861" spans="1:9" x14ac:dyDescent="0.25">
      <c r="A4861">
        <f>IF(AND($C4861="Area (ha)",$E4861="Fully converted"),SUMIFS(UK!$E$9:$E$77,UK!$C$9:$C$77,Data!$H7139),IF(AND($C4861="Area (ha)",$E4861="In conversion"),SUMIFS(UK!$F$9:$F$77,UK!$C$9:$C$77,Data!$H7139),IF(AND($C4861="Area (ha)",$E4861="Total"),SUMIFS(UK!$F$9:$F$77,UK!$C$9:$C$77,Data!$H7139),IF(AND($C4861="Tonne",$E4861="Fully converted"),SUMIFS(UK!$F$9:$F$77,UK!$C$9:$C$77,Data!$H7139),""))))</f>
        <v>0</v>
      </c>
      <c r="B4861" s="5" t="s">
        <v>45</v>
      </c>
      <c r="C4861" s="5" t="s">
        <v>144</v>
      </c>
      <c r="D4861" s="5" t="s">
        <v>48</v>
      </c>
      <c r="E4861" s="5" t="s">
        <v>141</v>
      </c>
      <c r="F4861" s="32" t="s">
        <v>13</v>
      </c>
      <c r="G4861" s="32" t="s">
        <v>81</v>
      </c>
      <c r="H4861" s="32" t="s">
        <v>81</v>
      </c>
      <c r="I4861" s="32" t="s">
        <v>81</v>
      </c>
    </row>
    <row r="4862" spans="1:9" x14ac:dyDescent="0.25">
      <c r="A4862">
        <f>IF(AND($C4862="Area (ha)",$E4862="Fully converted"),SUMIFS(UK!$E$9:$E$77,UK!$C$9:$C$77,Data!$H7140),IF(AND($C4862="Area (ha)",$E4862="In conversion"),SUMIFS(UK!$F$9:$F$77,UK!$C$9:$C$77,Data!$H7140),IF(AND($C4862="Area (ha)",$E4862="Total"),SUMIFS(UK!$F$9:$F$77,UK!$C$9:$C$77,Data!$H7140),IF(AND($C4862="Tonne",$E4862="Fully converted"),SUMIFS(UK!$F$9:$F$77,UK!$C$9:$C$77,Data!$H7140),""))))</f>
        <v>80221.229000000298</v>
      </c>
      <c r="B4862" s="5" t="s">
        <v>45</v>
      </c>
      <c r="C4862" s="5" t="s">
        <v>144</v>
      </c>
      <c r="D4862" s="5" t="s">
        <v>48</v>
      </c>
      <c r="E4862" s="5" t="s">
        <v>141</v>
      </c>
      <c r="F4862" s="32" t="s">
        <v>13</v>
      </c>
      <c r="G4862" s="32" t="s">
        <v>82</v>
      </c>
      <c r="H4862" s="32" t="s">
        <v>82</v>
      </c>
      <c r="I4862" s="32" t="s">
        <v>82</v>
      </c>
    </row>
    <row r="4863" spans="1:9" x14ac:dyDescent="0.25">
      <c r="A4863">
        <f>IF(AND($C4863="Area (ha)",$E4863="Fully converted"),SUMIFS(UK!$E$9:$E$77,UK!$C$9:$C$77,Data!$H7141),IF(AND($C4863="Area (ha)",$E4863="In conversion"),SUMIFS(UK!$F$9:$F$77,UK!$C$9:$C$77,Data!$H7141),IF(AND($C4863="Area (ha)",$E4863="Total"),SUMIFS(UK!$F$9:$F$77,UK!$C$9:$C$77,Data!$H7141),IF(AND($C4863="Tonne",$E4863="Fully converted"),SUMIFS(UK!$F$9:$F$77,UK!$C$9:$C$77,Data!$H7141),""))))</f>
        <v>6989.3717500000012</v>
      </c>
      <c r="B4863" s="5" t="s">
        <v>45</v>
      </c>
      <c r="C4863" s="5" t="s">
        <v>144</v>
      </c>
      <c r="D4863" s="5" t="s">
        <v>48</v>
      </c>
      <c r="E4863" s="5" t="s">
        <v>141</v>
      </c>
      <c r="F4863" s="32" t="s">
        <v>13</v>
      </c>
      <c r="G4863" s="32" t="s">
        <v>83</v>
      </c>
      <c r="H4863" s="32" t="s">
        <v>83</v>
      </c>
      <c r="I4863" s="32" t="s">
        <v>83</v>
      </c>
    </row>
    <row r="4864" spans="1:9" x14ac:dyDescent="0.25">
      <c r="A4864">
        <f>IF(AND($C4864="Area (ha)",$E4864="Fully converted"),SUMIFS(UK!$E$9:$E$77,UK!$C$9:$C$77,Data!$H7142),IF(AND($C4864="Area (ha)",$E4864="In conversion"),SUMIFS(UK!$F$9:$F$77,UK!$C$9:$C$77,Data!$H7142),IF(AND($C4864="Area (ha)",$E4864="Total"),SUMIFS(UK!$F$9:$F$77,UK!$C$9:$C$77,Data!$H7142),IF(AND($C4864="Tonne",$E4864="Fully converted"),SUMIFS(UK!$F$9:$F$77,UK!$C$9:$C$77,Data!$H7142),""))))</f>
        <v>6965.3147500000014</v>
      </c>
      <c r="B4864" s="5" t="s">
        <v>45</v>
      </c>
      <c r="C4864" s="5" t="s">
        <v>144</v>
      </c>
      <c r="D4864" s="5" t="s">
        <v>48</v>
      </c>
      <c r="E4864" s="5" t="s">
        <v>141</v>
      </c>
      <c r="F4864" s="32" t="s">
        <v>13</v>
      </c>
      <c r="G4864" s="32" t="s">
        <v>84</v>
      </c>
      <c r="H4864" s="32" t="s">
        <v>84</v>
      </c>
      <c r="I4864" s="32" t="s">
        <v>84</v>
      </c>
    </row>
    <row r="4865" spans="1:9" x14ac:dyDescent="0.25">
      <c r="A4865">
        <f>IF(AND($C4865="Area (ha)",$E4865="Fully converted"),SUMIFS(UK!$E$9:$E$77,UK!$C$9:$C$77,Data!$H7143),IF(AND($C4865="Area (ha)",$E4865="In conversion"),SUMIFS(UK!$F$9:$F$77,UK!$C$9:$C$77,Data!$H7143),IF(AND($C4865="Area (ha)",$E4865="Total"),SUMIFS(UK!$F$9:$F$77,UK!$C$9:$C$77,Data!$H7143),IF(AND($C4865="Tonne",$E4865="Fully converted"),SUMIFS(UK!$F$9:$F$77,UK!$C$9:$C$77,Data!$H7143),""))))</f>
        <v>0</v>
      </c>
      <c r="B4865" s="5" t="s">
        <v>45</v>
      </c>
      <c r="C4865" s="5" t="s">
        <v>144</v>
      </c>
      <c r="D4865" s="5" t="s">
        <v>48</v>
      </c>
      <c r="E4865" s="5" t="s">
        <v>141</v>
      </c>
      <c r="F4865" s="32" t="s">
        <v>13</v>
      </c>
      <c r="G4865" s="32" t="s">
        <v>85</v>
      </c>
      <c r="H4865" s="32" t="s">
        <v>85</v>
      </c>
      <c r="I4865" s="32" t="s">
        <v>235</v>
      </c>
    </row>
    <row r="4866" spans="1:9" x14ac:dyDescent="0.25">
      <c r="A4866">
        <f>IF(AND($C4866="Area (ha)",$E4866="Fully converted"),SUMIFS(UK!$E$9:$E$77,UK!$C$9:$C$77,Data!$H7144),IF(AND($C4866="Area (ha)",$E4866="In conversion"),SUMIFS(UK!$F$9:$F$77,UK!$C$9:$C$77,Data!$H7144),IF(AND($C4866="Area (ha)",$E4866="Total"),SUMIFS(UK!$F$9:$F$77,UK!$C$9:$C$77,Data!$H7144),IF(AND($C4866="Tonne",$E4866="Fully converted"),SUMIFS(UK!$F$9:$F$77,UK!$C$9:$C$77,Data!$H7144),""))))</f>
        <v>0</v>
      </c>
      <c r="B4866" s="5" t="s">
        <v>45</v>
      </c>
      <c r="C4866" s="5" t="s">
        <v>144</v>
      </c>
      <c r="D4866" s="5" t="s">
        <v>48</v>
      </c>
      <c r="E4866" s="5" t="s">
        <v>141</v>
      </c>
      <c r="F4866" s="32" t="s">
        <v>13</v>
      </c>
      <c r="G4866" s="32" t="s">
        <v>127</v>
      </c>
      <c r="H4866" s="32" t="s">
        <v>127</v>
      </c>
      <c r="I4866" s="32" t="s">
        <v>127</v>
      </c>
    </row>
    <row r="4867" spans="1:9" x14ac:dyDescent="0.25">
      <c r="A4867">
        <f>IF(AND($C4867="Area (ha)",$E4867="Fully converted"),SUMIFS(UK!$E$9:$E$77,UK!$C$9:$C$77,Data!$H7145),IF(AND($C4867="Area (ha)",$E4867="In conversion"),SUMIFS(UK!$F$9:$F$77,UK!$C$9:$C$77,Data!$H7145),IF(AND($C4867="Area (ha)",$E4867="Total"),SUMIFS(UK!$F$9:$F$77,UK!$C$9:$C$77,Data!$H7145),IF(AND($C4867="Tonne",$E4867="Fully converted"),SUMIFS(UK!$F$9:$F$77,UK!$C$9:$C$77,Data!$H7145),""))))</f>
        <v>0</v>
      </c>
      <c r="B4867" s="5" t="s">
        <v>45</v>
      </c>
      <c r="C4867" s="5" t="s">
        <v>144</v>
      </c>
      <c r="D4867" s="5" t="s">
        <v>48</v>
      </c>
      <c r="E4867" s="5" t="s">
        <v>141</v>
      </c>
      <c r="F4867" s="32" t="s">
        <v>13</v>
      </c>
      <c r="G4867" s="32" t="s">
        <v>128</v>
      </c>
      <c r="H4867" s="32" t="s">
        <v>128</v>
      </c>
      <c r="I4867" s="32" t="s">
        <v>128</v>
      </c>
    </row>
    <row r="4868" spans="1:9" x14ac:dyDescent="0.25">
      <c r="A4868">
        <f>IF(AND($C4868="Area (ha)",$E4868="Fully converted"),SUMIFS(UK!$E$9:$E$77,UK!$C$9:$C$77,Data!$H7146),IF(AND($C4868="Area (ha)",$E4868="In conversion"),SUMIFS(UK!$F$9:$F$77,UK!$C$9:$C$77,Data!$H7146),IF(AND($C4868="Area (ha)",$E4868="Total"),SUMIFS(UK!$F$9:$F$77,UK!$C$9:$C$77,Data!$H7146),IF(AND($C4868="Tonne",$E4868="Fully converted"),SUMIFS(UK!$F$9:$F$77,UK!$C$9:$C$77,Data!$H7146),""))))</f>
        <v>0</v>
      </c>
      <c r="B4868" s="5" t="s">
        <v>45</v>
      </c>
      <c r="C4868" s="5" t="s">
        <v>144</v>
      </c>
      <c r="D4868" s="5" t="s">
        <v>48</v>
      </c>
      <c r="E4868" s="5" t="s">
        <v>141</v>
      </c>
      <c r="F4868" s="32" t="s">
        <v>13</v>
      </c>
      <c r="G4868" s="32" t="s">
        <v>129</v>
      </c>
      <c r="H4868" s="32" t="s">
        <v>129</v>
      </c>
      <c r="I4868" s="32" t="s">
        <v>129</v>
      </c>
    </row>
    <row r="4869" spans="1:9" x14ac:dyDescent="0.25">
      <c r="A4869">
        <f>IF(AND($C4869="Area (ha)",$E4869="Fully converted"),SUMIFS(UK!$E$9:$E$77,UK!$C$9:$C$77,Data!$H7147),IF(AND($C4869="Area (ha)",$E4869="In conversion"),SUMIFS(UK!$F$9:$F$77,UK!$C$9:$C$77,Data!$H7147),IF(AND($C4869="Area (ha)",$E4869="Total"),SUMIFS(UK!$F$9:$F$77,UK!$C$9:$C$77,Data!$H7147),IF(AND($C4869="Tonne",$E4869="Fully converted"),SUMIFS(UK!$F$9:$F$77,UK!$C$9:$C$77,Data!$H7147),""))))</f>
        <v>0</v>
      </c>
      <c r="B4869" s="5" t="s">
        <v>45</v>
      </c>
      <c r="C4869" s="5" t="s">
        <v>144</v>
      </c>
      <c r="D4869" s="5" t="s">
        <v>48</v>
      </c>
      <c r="E4869" s="5" t="s">
        <v>141</v>
      </c>
      <c r="F4869" s="32" t="s">
        <v>13</v>
      </c>
      <c r="G4869" s="32" t="s">
        <v>130</v>
      </c>
      <c r="H4869" s="32" t="s">
        <v>130</v>
      </c>
      <c r="I4869" s="32" t="s">
        <v>130</v>
      </c>
    </row>
    <row r="4870" spans="1:9" x14ac:dyDescent="0.25">
      <c r="A4870">
        <f>IF(AND($C4870="Area (ha)",$E4870="Fully converted"),SUMIFS(UK!$E$9:$E$77,UK!$C$9:$C$77,Data!$H7148),IF(AND($C4870="Area (ha)",$E4870="In conversion"),SUMIFS(UK!$F$9:$F$77,UK!$C$9:$C$77,Data!$H7148),IF(AND($C4870="Area (ha)",$E4870="Total"),SUMIFS(UK!$F$9:$F$77,UK!$C$9:$C$77,Data!$H7148),IF(AND($C4870="Tonne",$E4870="Fully converted"),SUMIFS(UK!$F$9:$F$77,UK!$C$9:$C$77,Data!$H7148),""))))</f>
        <v>2845.9154500000018</v>
      </c>
      <c r="B4870" s="5" t="s">
        <v>45</v>
      </c>
      <c r="C4870" s="5" t="s">
        <v>144</v>
      </c>
      <c r="D4870" s="5" t="s">
        <v>48</v>
      </c>
      <c r="E4870" s="5" t="s">
        <v>141</v>
      </c>
      <c r="F4870" s="32" t="s">
        <v>13</v>
      </c>
      <c r="G4870" s="32" t="s">
        <v>131</v>
      </c>
      <c r="H4870" s="32" t="s">
        <v>131</v>
      </c>
      <c r="I4870" s="32" t="s">
        <v>131</v>
      </c>
    </row>
    <row r="4871" spans="1:9" x14ac:dyDescent="0.25">
      <c r="A4871">
        <f>IF(AND($C4871="Area (ha)",$E4871="Fully converted"),SUMIFS(UK!$E$9:$E$77,UK!$C$9:$C$77,Data!$H7149),IF(AND($C4871="Area (ha)",$E4871="In conversion"),SUMIFS(UK!$F$9:$F$77,UK!$C$9:$C$77,Data!$H7149),IF(AND($C4871="Area (ha)",$E4871="Total"),SUMIFS(UK!$F$9:$F$77,UK!$C$9:$C$77,Data!$H7149),IF(AND($C4871="Tonne",$E4871="Fully converted"),SUMIFS(UK!$F$9:$F$77,UK!$C$9:$C$77,Data!$H7149),""))))</f>
        <v>24.056999999999988</v>
      </c>
      <c r="B4871" s="5" t="s">
        <v>45</v>
      </c>
      <c r="C4871" s="5" t="s">
        <v>144</v>
      </c>
      <c r="D4871" s="5" t="s">
        <v>48</v>
      </c>
      <c r="E4871" s="5" t="s">
        <v>141</v>
      </c>
      <c r="F4871" s="32" t="s">
        <v>13</v>
      </c>
      <c r="G4871" s="32" t="s">
        <v>91</v>
      </c>
      <c r="H4871" s="32" t="s">
        <v>91</v>
      </c>
      <c r="I4871" s="32" t="s">
        <v>91</v>
      </c>
    </row>
    <row r="4872" spans="1:9" x14ac:dyDescent="0.25">
      <c r="A4872">
        <f>IF(AND($C4872="Area (ha)",$E4872="Fully converted"),SUMIFS(UK!$E$9:$E$77,UK!$C$9:$C$77,Data!$H7150),IF(AND($C4872="Area (ha)",$E4872="In conversion"),SUMIFS(UK!$F$9:$F$77,UK!$C$9:$C$77,Data!$H7150),IF(AND($C4872="Area (ha)",$E4872="Total"),SUMIFS(UK!$F$9:$F$77,UK!$C$9:$C$77,Data!$H7150),IF(AND($C4872="Tonne",$E4872="Fully converted"),SUMIFS(UK!$F$9:$F$77,UK!$C$9:$C$77,Data!$H7150),""))))</f>
        <v>9457.4935000000114</v>
      </c>
      <c r="B4872" s="5" t="s">
        <v>45</v>
      </c>
      <c r="C4872" s="5" t="s">
        <v>144</v>
      </c>
      <c r="D4872" s="5" t="s">
        <v>48</v>
      </c>
      <c r="E4872" s="5" t="s">
        <v>141</v>
      </c>
      <c r="F4872" s="32" t="s">
        <v>13</v>
      </c>
      <c r="G4872" s="32" t="s">
        <v>92</v>
      </c>
      <c r="H4872" s="32" t="s">
        <v>92</v>
      </c>
      <c r="I4872" s="32" t="s">
        <v>92</v>
      </c>
    </row>
    <row r="4873" spans="1:9" x14ac:dyDescent="0.25">
      <c r="A4873">
        <f>IF(AND($C4873="Area (ha)",$E4873="Fully converted"),SUMIFS(UK!$E$9:$E$77,UK!$C$9:$C$77,Data!$H7151),IF(AND($C4873="Area (ha)",$E4873="In conversion"),SUMIFS(UK!$F$9:$F$77,UK!$C$9:$C$77,Data!$H7151),IF(AND($C4873="Area (ha)",$E4873="Total"),SUMIFS(UK!$F$9:$F$77,UK!$C$9:$C$77,Data!$H7151),IF(AND($C4873="Tonne",$E4873="Fully converted"),SUMIFS(UK!$F$9:$F$77,UK!$C$9:$C$77,Data!$H7151),""))))</f>
        <v>10.18</v>
      </c>
      <c r="B4873" s="5" t="s">
        <v>45</v>
      </c>
      <c r="C4873" s="5" t="s">
        <v>144</v>
      </c>
      <c r="D4873" s="5" t="s">
        <v>48</v>
      </c>
      <c r="E4873" s="5" t="s">
        <v>141</v>
      </c>
      <c r="F4873" s="32" t="s">
        <v>13</v>
      </c>
      <c r="G4873" s="32" t="s">
        <v>93</v>
      </c>
      <c r="H4873" s="32" t="s">
        <v>93</v>
      </c>
      <c r="I4873" s="32" t="s">
        <v>93</v>
      </c>
    </row>
    <row r="4874" spans="1:9" x14ac:dyDescent="0.25">
      <c r="A4874">
        <f>IF(AND($C4874="Area (ha)",$E4874="Fully converted"),SUMIFS(UK!$E$9:$E$77,UK!$C$9:$C$77,Data!$H7152),IF(AND($C4874="Area (ha)",$E4874="In conversion"),SUMIFS(UK!$F$9:$F$77,UK!$C$9:$C$77,Data!$H7152),IF(AND($C4874="Area (ha)",$E4874="Total"),SUMIFS(UK!$F$9:$F$77,UK!$C$9:$C$77,Data!$H7152),IF(AND($C4874="Tonne",$E4874="Fully converted"),SUMIFS(UK!$F$9:$F$77,UK!$C$9:$C$77,Data!$H7152),""))))</f>
        <v>332267.65059999912</v>
      </c>
      <c r="B4874" s="5" t="s">
        <v>45</v>
      </c>
      <c r="C4874" s="5" t="s">
        <v>144</v>
      </c>
      <c r="D4874" s="5" t="s">
        <v>48</v>
      </c>
      <c r="E4874" s="5" t="s">
        <v>141</v>
      </c>
      <c r="F4874" s="32" t="s">
        <v>13</v>
      </c>
      <c r="G4874" s="32" t="s">
        <v>94</v>
      </c>
      <c r="H4874" s="32" t="s">
        <v>94</v>
      </c>
      <c r="I4874" s="32" t="s">
        <v>94</v>
      </c>
    </row>
    <row r="4875" spans="1:9" x14ac:dyDescent="0.25">
      <c r="A4875">
        <f>IF(AND($C4875="Area (ha)",$E4875="Fully converted"),SUMIFS(UK!$E$9:$E$77,UK!$C$9:$C$77,Data!$H7153),IF(AND($C4875="Area (ha)",$E4875="In conversion"),SUMIFS(UK!$F$9:$F$77,UK!$C$9:$C$77,Data!$H7153),IF(AND($C4875="Area (ha)",$E4875="Total"),SUMIFS(UK!$F$9:$F$77,UK!$C$9:$C$77,Data!$H7153),IF(AND($C4875="Tonne",$E4875="Fully converted"),SUMIFS(UK!$F$9:$F$77,UK!$C$9:$C$77,Data!$H7153),""))))</f>
        <v>3599.9409999999998</v>
      </c>
      <c r="B4875" s="5" t="s">
        <v>45</v>
      </c>
      <c r="C4875" s="5" t="s">
        <v>144</v>
      </c>
      <c r="D4875" s="5" t="s">
        <v>48</v>
      </c>
      <c r="E4875" s="5" t="s">
        <v>141</v>
      </c>
      <c r="F4875" s="32" t="s">
        <v>13</v>
      </c>
      <c r="G4875" s="32" t="s">
        <v>95</v>
      </c>
      <c r="H4875" s="32" t="s">
        <v>95</v>
      </c>
      <c r="I4875" s="32" t="s">
        <v>95</v>
      </c>
    </row>
    <row r="4876" spans="1:9" x14ac:dyDescent="0.25">
      <c r="A4876">
        <f>IF(AND($C4876="Area (ha)",$E4876="Fully converted"),SUMIFS(UK!$E$9:$E$77,UK!$C$9:$C$77,Data!$H7154),IF(AND($C4876="Area (ha)",$E4876="In conversion"),SUMIFS(UK!$F$9:$F$77,UK!$C$9:$C$77,Data!$H7154),IF(AND($C4876="Area (ha)",$E4876="Total"),SUMIFS(UK!$F$9:$F$77,UK!$C$9:$C$77,Data!$H7154),IF(AND($C4876="Tonne",$E4876="Fully converted"),SUMIFS(UK!$F$9:$F$77,UK!$C$9:$C$77,Data!$H7154),""))))</f>
        <v>0</v>
      </c>
      <c r="B4876" s="5" t="s">
        <v>45</v>
      </c>
      <c r="C4876" s="5" t="s">
        <v>144</v>
      </c>
      <c r="D4876" s="5" t="s">
        <v>48</v>
      </c>
      <c r="E4876" s="5" t="s">
        <v>141</v>
      </c>
      <c r="F4876" s="32" t="s">
        <v>13</v>
      </c>
      <c r="G4876" s="32" t="s">
        <v>96</v>
      </c>
      <c r="H4876" s="32" t="s">
        <v>96</v>
      </c>
      <c r="I4876" s="32" t="s">
        <v>96</v>
      </c>
    </row>
    <row r="4877" spans="1:9" x14ac:dyDescent="0.25">
      <c r="A4877">
        <f>IF(AND($C4877="Area (ha)",$E4877="Fully converted"),SUMIFS(UK!$E$9:$E$77,UK!$C$9:$C$77,Data!$H7155),IF(AND($C4877="Area (ha)",$E4877="In conversion"),SUMIFS(UK!$F$9:$F$77,UK!$C$9:$C$77,Data!$H7155),IF(AND($C4877="Area (ha)",$E4877="Total"),SUMIFS(UK!$F$9:$F$77,UK!$C$9:$C$77,Data!$H7155),IF(AND($C4877="Tonne",$E4877="Fully converted"),SUMIFS(UK!$F$9:$F$77,UK!$C$9:$C$77,Data!$H7155),""))))</f>
        <v>1452.6339999999996</v>
      </c>
      <c r="B4877" s="5" t="s">
        <v>45</v>
      </c>
      <c r="C4877" s="5" t="s">
        <v>144</v>
      </c>
      <c r="D4877" s="5" t="s">
        <v>48</v>
      </c>
      <c r="E4877" s="5" t="s">
        <v>141</v>
      </c>
      <c r="F4877" s="32" t="s">
        <v>13</v>
      </c>
      <c r="G4877" s="32" t="s">
        <v>132</v>
      </c>
      <c r="H4877" s="32" t="s">
        <v>132</v>
      </c>
      <c r="I4877" s="32" t="s">
        <v>132</v>
      </c>
    </row>
    <row r="4878" spans="1:9" x14ac:dyDescent="0.25">
      <c r="A4878">
        <f>IF(AND($C4878="Area (ha)",$E4878="Fully converted"),SUMIFS(UK!$E$9:$E$77,UK!$C$9:$C$77,Data!$H7156),IF(AND($C4878="Area (ha)",$E4878="In conversion"),SUMIFS(UK!$F$9:$F$77,UK!$C$9:$C$77,Data!$H7156),IF(AND($C4878="Area (ha)",$E4878="Total"),SUMIFS(UK!$F$9:$F$77,UK!$C$9:$C$77,Data!$H7156),IF(AND($C4878="Tonne",$E4878="Fully converted"),SUMIFS(UK!$F$9:$F$77,UK!$C$9:$C$77,Data!$H7156),""))))</f>
        <v>1326.2541999999996</v>
      </c>
      <c r="B4878" s="5" t="s">
        <v>45</v>
      </c>
      <c r="C4878" s="5" t="s">
        <v>144</v>
      </c>
      <c r="D4878" s="5" t="s">
        <v>48</v>
      </c>
      <c r="E4878" s="5" t="s">
        <v>141</v>
      </c>
      <c r="F4878" s="32" t="s">
        <v>13</v>
      </c>
      <c r="G4878" s="32" t="s">
        <v>98</v>
      </c>
      <c r="H4878" s="32" t="s">
        <v>98</v>
      </c>
      <c r="I4878" s="32" t="s">
        <v>98</v>
      </c>
    </row>
    <row r="4879" spans="1:9" x14ac:dyDescent="0.25">
      <c r="A4879">
        <f>IF(AND($C4879="Area (ha)",$E4879="Fully converted"),SUMIFS(UK!$E$9:$E$77,UK!$C$9:$C$77,Data!$H7157),IF(AND($C4879="Area (ha)",$E4879="In conversion"),SUMIFS(UK!$F$9:$F$77,UK!$C$9:$C$77,Data!$H7157),IF(AND($C4879="Area (ha)",$E4879="Total"),SUMIFS(UK!$F$9:$F$77,UK!$C$9:$C$77,Data!$H7157),IF(AND($C4879="Tonne",$E4879="Fully converted"),SUMIFS(UK!$F$9:$F$77,UK!$C$9:$C$77,Data!$H7157),""))))</f>
        <v>1250.0311999999997</v>
      </c>
      <c r="B4879" s="5" t="s">
        <v>45</v>
      </c>
      <c r="C4879" s="5" t="s">
        <v>144</v>
      </c>
      <c r="D4879" s="5" t="s">
        <v>48</v>
      </c>
      <c r="E4879" s="5" t="s">
        <v>141</v>
      </c>
      <c r="F4879" s="32" t="s">
        <v>13</v>
      </c>
      <c r="G4879" s="32" t="s">
        <v>99</v>
      </c>
      <c r="H4879" s="32" t="s">
        <v>99</v>
      </c>
      <c r="I4879" s="32" t="s">
        <v>99</v>
      </c>
    </row>
    <row r="4880" spans="1:9" x14ac:dyDescent="0.25">
      <c r="A4880">
        <f>IF(AND($C4880="Area (ha)",$E4880="Fully converted"),SUMIFS(UK!$E$9:$E$77,UK!$C$9:$C$77,Data!$H7158),IF(AND($C4880="Area (ha)",$E4880="In conversion"),SUMIFS(UK!$F$9:$F$77,UK!$C$9:$C$77,Data!$H7158),IF(AND($C4880="Area (ha)",$E4880="Total"),SUMIFS(UK!$F$9:$F$77,UK!$C$9:$C$77,Data!$H7158),IF(AND($C4880="Tonne",$E4880="Fully converted"),SUMIFS(UK!$F$9:$F$77,UK!$C$9:$C$77,Data!$H7158),""))))</f>
        <v>1157.5361999999996</v>
      </c>
      <c r="B4880" s="5" t="s">
        <v>45</v>
      </c>
      <c r="C4880" s="5" t="s">
        <v>144</v>
      </c>
      <c r="D4880" s="5" t="s">
        <v>48</v>
      </c>
      <c r="E4880" s="5" t="s">
        <v>141</v>
      </c>
      <c r="F4880" s="32" t="s">
        <v>13</v>
      </c>
      <c r="G4880" s="32" t="s">
        <v>100</v>
      </c>
      <c r="H4880" s="32" t="s">
        <v>100</v>
      </c>
      <c r="I4880" s="32" t="s">
        <v>101</v>
      </c>
    </row>
    <row r="4881" spans="1:9" x14ac:dyDescent="0.25">
      <c r="A4881">
        <f>IF(AND($C4881="Area (ha)",$E4881="Fully converted"),SUMIFS(UK!$E$9:$E$77,UK!$C$9:$C$77,Data!$H7159),IF(AND($C4881="Area (ha)",$E4881="In conversion"),SUMIFS(UK!$F$9:$F$77,UK!$C$9:$C$77,Data!$H7159),IF(AND($C4881="Area (ha)",$E4881="Total"),SUMIFS(UK!$F$9:$F$77,UK!$C$9:$C$77,Data!$H7159),IF(AND($C4881="Tonne",$E4881="Fully converted"),SUMIFS(UK!$F$9:$F$77,UK!$C$9:$C$77,Data!$H7159),""))))</f>
        <v>92.495000000000019</v>
      </c>
      <c r="B4881" s="5" t="s">
        <v>45</v>
      </c>
      <c r="C4881" s="5" t="s">
        <v>144</v>
      </c>
      <c r="D4881" s="5" t="s">
        <v>48</v>
      </c>
      <c r="E4881" s="5" t="s">
        <v>141</v>
      </c>
      <c r="F4881" s="32" t="s">
        <v>13</v>
      </c>
      <c r="G4881" s="32" t="s">
        <v>101</v>
      </c>
      <c r="H4881" s="32" t="s">
        <v>101</v>
      </c>
      <c r="I4881" s="32" t="s">
        <v>101</v>
      </c>
    </row>
    <row r="4882" spans="1:9" x14ac:dyDescent="0.25">
      <c r="A4882">
        <f>IF(AND($C4882="Area (ha)",$E4882="Fully converted"),SUMIFS(UK!$E$9:$E$77,UK!$C$9:$C$77,Data!$H7160),IF(AND($C4882="Area (ha)",$E4882="In conversion"),SUMIFS(UK!$F$9:$F$77,UK!$C$9:$C$77,Data!$H7160),IF(AND($C4882="Area (ha)",$E4882="Total"),SUMIFS(UK!$F$9:$F$77,UK!$C$9:$C$77,Data!$H7160),IF(AND($C4882="Tonne",$E4882="Fully converted"),SUMIFS(UK!$F$9:$F$77,UK!$C$9:$C$77,Data!$H7160),""))))</f>
        <v>0</v>
      </c>
      <c r="B4882" s="5" t="s">
        <v>45</v>
      </c>
      <c r="C4882" s="5" t="s">
        <v>144</v>
      </c>
      <c r="D4882" s="5" t="s">
        <v>48</v>
      </c>
      <c r="E4882" s="5" t="s">
        <v>141</v>
      </c>
      <c r="F4882" s="32" t="s">
        <v>13</v>
      </c>
      <c r="G4882" s="32" t="s">
        <v>102</v>
      </c>
      <c r="H4882" s="32" t="s">
        <v>102</v>
      </c>
      <c r="I4882" s="32" t="s">
        <v>102</v>
      </c>
    </row>
    <row r="4883" spans="1:9" x14ac:dyDescent="0.25">
      <c r="A4883">
        <f>IF(AND($C4883="Area (ha)",$E4883="Fully converted"),SUMIFS(UK!$E$9:$E$77,UK!$C$9:$C$77,Data!$H7161),IF(AND($C4883="Area (ha)",$E4883="In conversion"),SUMIFS(UK!$F$9:$F$77,UK!$C$9:$C$77,Data!$H7161),IF(AND($C4883="Area (ha)",$E4883="Total"),SUMIFS(UK!$F$9:$F$77,UK!$C$9:$C$77,Data!$H7161),IF(AND($C4883="Tonne",$E4883="Fully converted"),SUMIFS(UK!$F$9:$F$77,UK!$C$9:$C$77,Data!$H7161),""))))</f>
        <v>76.223000000000013</v>
      </c>
      <c r="B4883" s="5" t="s">
        <v>45</v>
      </c>
      <c r="C4883" s="5" t="s">
        <v>144</v>
      </c>
      <c r="D4883" s="5" t="s">
        <v>48</v>
      </c>
      <c r="E4883" s="5" t="s">
        <v>141</v>
      </c>
      <c r="F4883" s="32" t="s">
        <v>13</v>
      </c>
      <c r="G4883" s="32" t="s">
        <v>103</v>
      </c>
      <c r="H4883" s="32" t="s">
        <v>103</v>
      </c>
      <c r="I4883" s="32" t="s">
        <v>103</v>
      </c>
    </row>
    <row r="4884" spans="1:9" x14ac:dyDescent="0.25">
      <c r="A4884">
        <f>IF(AND($C4884="Area (ha)",$E4884="Fully converted"),SUMIFS(UK!$E$9:$E$77,UK!$C$9:$C$77,Data!$H7162),IF(AND($C4884="Area (ha)",$E4884="In conversion"),SUMIFS(UK!$F$9:$F$77,UK!$C$9:$C$77,Data!$H7162),IF(AND($C4884="Area (ha)",$E4884="Total"),SUMIFS(UK!$F$9:$F$77,UK!$C$9:$C$77,Data!$H7162),IF(AND($C4884="Tonne",$E4884="Fully converted"),SUMIFS(UK!$F$9:$F$77,UK!$C$9:$C$77,Data!$H7162),""))))</f>
        <v>0</v>
      </c>
      <c r="B4884" s="5" t="s">
        <v>45</v>
      </c>
      <c r="C4884" s="5" t="s">
        <v>144</v>
      </c>
      <c r="D4884" s="5" t="s">
        <v>48</v>
      </c>
      <c r="E4884" s="5" t="s">
        <v>141</v>
      </c>
      <c r="F4884" s="32" t="s">
        <v>13</v>
      </c>
      <c r="G4884" s="32" t="s">
        <v>104</v>
      </c>
      <c r="H4884" s="32" t="s">
        <v>104</v>
      </c>
      <c r="I4884" s="32" t="s">
        <v>104</v>
      </c>
    </row>
    <row r="4885" spans="1:9" x14ac:dyDescent="0.25">
      <c r="A4885">
        <f>IF(AND($C4885="Area (ha)",$E4885="Fully converted"),SUMIFS(UK!$E$9:$E$77,UK!$C$9:$C$77,Data!$H7163),IF(AND($C4885="Area (ha)",$E4885="In conversion"),SUMIFS(UK!$F$9:$F$77,UK!$C$9:$C$77,Data!$H7163),IF(AND($C4885="Area (ha)",$E4885="Total"),SUMIFS(UK!$F$9:$F$77,UK!$C$9:$C$77,Data!$H7163),IF(AND($C4885="Tonne",$E4885="Fully converted"),SUMIFS(UK!$F$9:$F$77,UK!$C$9:$C$77,Data!$H7163),""))))</f>
        <v>0</v>
      </c>
      <c r="B4885" s="5" t="s">
        <v>45</v>
      </c>
      <c r="C4885" s="5" t="s">
        <v>144</v>
      </c>
      <c r="D4885" s="5" t="s">
        <v>48</v>
      </c>
      <c r="E4885" s="5" t="s">
        <v>141</v>
      </c>
      <c r="F4885" s="32" t="s">
        <v>13</v>
      </c>
      <c r="G4885" s="32" t="s">
        <v>105</v>
      </c>
      <c r="H4885" s="32" t="s">
        <v>105</v>
      </c>
      <c r="I4885" s="32" t="s">
        <v>105</v>
      </c>
    </row>
    <row r="4886" spans="1:9" x14ac:dyDescent="0.25">
      <c r="A4886">
        <f>IF(AND($C4886="Area (ha)",$E4886="Fully converted"),SUMIFS(UK!$E$9:$E$77,UK!$C$9:$C$77,Data!$H7164),IF(AND($C4886="Area (ha)",$E4886="In conversion"),SUMIFS(UK!$F$9:$F$77,UK!$C$9:$C$77,Data!$H7164),IF(AND($C4886="Area (ha)",$E4886="Total"),SUMIFS(UK!$F$9:$F$77,UK!$C$9:$C$77,Data!$H7164),IF(AND($C4886="Tonne",$E4886="Fully converted"),SUMIFS(UK!$F$9:$F$77,UK!$C$9:$C$77,Data!$H7164),""))))</f>
        <v>0</v>
      </c>
      <c r="B4886" s="5" t="s">
        <v>45</v>
      </c>
      <c r="C4886" s="5" t="s">
        <v>144</v>
      </c>
      <c r="D4886" s="5" t="s">
        <v>48</v>
      </c>
      <c r="E4886" s="5" t="s">
        <v>141</v>
      </c>
      <c r="F4886" s="32" t="s">
        <v>13</v>
      </c>
      <c r="G4886" s="32" t="s">
        <v>106</v>
      </c>
      <c r="H4886" s="32" t="s">
        <v>106</v>
      </c>
      <c r="I4886" s="32" t="s">
        <v>106</v>
      </c>
    </row>
    <row r="4887" spans="1:9" x14ac:dyDescent="0.25">
      <c r="A4887">
        <f>IF(AND($C4887="Area (ha)",$E4887="Fully converted"),SUMIFS(UK!$E$9:$E$77,UK!$C$9:$C$77,Data!$H7165),IF(AND($C4887="Area (ha)",$E4887="In conversion"),SUMIFS(UK!$F$9:$F$77,UK!$C$9:$C$77,Data!$H7165),IF(AND($C4887="Area (ha)",$E4887="Total"),SUMIFS(UK!$F$9:$F$77,UK!$C$9:$C$77,Data!$H7165),IF(AND($C4887="Tonne",$E4887="Fully converted"),SUMIFS(UK!$F$9:$F$77,UK!$C$9:$C$77,Data!$H7165),""))))</f>
        <v>32.076000000000001</v>
      </c>
      <c r="B4887" s="5" t="s">
        <v>45</v>
      </c>
      <c r="C4887" s="5" t="s">
        <v>144</v>
      </c>
      <c r="D4887" s="5" t="s">
        <v>48</v>
      </c>
      <c r="E4887" s="5" t="s">
        <v>141</v>
      </c>
      <c r="F4887" s="32" t="s">
        <v>13</v>
      </c>
      <c r="G4887" s="32" t="s">
        <v>107</v>
      </c>
      <c r="H4887" s="32" t="s">
        <v>107</v>
      </c>
      <c r="I4887" s="32" t="s">
        <v>107</v>
      </c>
    </row>
    <row r="4888" spans="1:9" x14ac:dyDescent="0.25">
      <c r="A4888">
        <f>IF(AND($C4888="Area (ha)",$E4888="Fully converted"),SUMIFS(UK!$E$9:$E$77,UK!$C$9:$C$77,Data!$H7166),IF(AND($C4888="Area (ha)",$E4888="In conversion"),SUMIFS(UK!$F$9:$F$77,UK!$C$9:$C$77,Data!$H7166),IF(AND($C4888="Area (ha)",$E4888="Total"),SUMIFS(UK!$F$9:$F$77,UK!$C$9:$C$77,Data!$H7166),IF(AND($C4888="Tonne",$E4888="Fully converted"),SUMIFS(UK!$F$9:$F$77,UK!$C$9:$C$77,Data!$H7166),""))))</f>
        <v>44.147000000000006</v>
      </c>
      <c r="B4888" s="5" t="s">
        <v>45</v>
      </c>
      <c r="C4888" s="5" t="s">
        <v>144</v>
      </c>
      <c r="D4888" s="5" t="s">
        <v>48</v>
      </c>
      <c r="E4888" s="5" t="s">
        <v>141</v>
      </c>
      <c r="F4888" s="32" t="s">
        <v>13</v>
      </c>
      <c r="G4888" s="32" t="s">
        <v>108</v>
      </c>
      <c r="H4888" s="32" t="s">
        <v>108</v>
      </c>
      <c r="I4888" s="32" t="s">
        <v>108</v>
      </c>
    </row>
    <row r="4889" spans="1:9" x14ac:dyDescent="0.25">
      <c r="A4889">
        <f>IF(AND($C4889="Area (ha)",$E4889="Fully converted"),SUMIFS(UK!$E$9:$E$77,UK!$C$9:$C$77,Data!$H7167),IF(AND($C4889="Area (ha)",$E4889="In conversion"),SUMIFS(UK!$F$9:$F$77,UK!$C$9:$C$77,Data!$H7167),IF(AND($C4889="Area (ha)",$E4889="Total"),SUMIFS(UK!$F$9:$F$77,UK!$C$9:$C$77,Data!$H7167),IF(AND($C4889="Tonne",$E4889="Fully converted"),SUMIFS(UK!$F$9:$F$77,UK!$C$9:$C$77,Data!$H7167),""))))</f>
        <v>0</v>
      </c>
      <c r="B4889" s="5" t="s">
        <v>45</v>
      </c>
      <c r="C4889" s="5" t="s">
        <v>144</v>
      </c>
      <c r="D4889" s="5" t="s">
        <v>48</v>
      </c>
      <c r="E4889" s="5" t="s">
        <v>141</v>
      </c>
      <c r="F4889" s="32" t="s">
        <v>13</v>
      </c>
      <c r="G4889" s="32" t="s">
        <v>109</v>
      </c>
      <c r="H4889" s="32" t="s">
        <v>109</v>
      </c>
      <c r="I4889" s="32" t="s">
        <v>109</v>
      </c>
    </row>
    <row r="4890" spans="1:9" x14ac:dyDescent="0.25">
      <c r="A4890">
        <f>IF(AND($C4890="Area (ha)",$E4890="Fully converted"),SUMIFS(UK!$E$9:$E$77,UK!$C$9:$C$77,Data!$H7168),IF(AND($C4890="Area (ha)",$E4890="In conversion"),SUMIFS(UK!$F$9:$F$77,UK!$C$9:$C$77,Data!$H7168),IF(AND($C4890="Area (ha)",$E4890="Total"),SUMIFS(UK!$F$9:$F$77,UK!$C$9:$C$77,Data!$H7168),IF(AND($C4890="Tonne",$E4890="Fully converted"),SUMIFS(UK!$F$9:$F$77,UK!$C$9:$C$77,Data!$H7168),""))))</f>
        <v>0</v>
      </c>
      <c r="B4890" s="5" t="s">
        <v>45</v>
      </c>
      <c r="C4890" s="5" t="s">
        <v>144</v>
      </c>
      <c r="D4890" s="5" t="s">
        <v>48</v>
      </c>
      <c r="E4890" s="5" t="s">
        <v>141</v>
      </c>
      <c r="F4890" s="32" t="s">
        <v>13</v>
      </c>
      <c r="G4890" s="32" t="s">
        <v>133</v>
      </c>
      <c r="H4890" s="32" t="s">
        <v>110</v>
      </c>
      <c r="I4890" s="32" t="s">
        <v>133</v>
      </c>
    </row>
    <row r="4891" spans="1:9" x14ac:dyDescent="0.25">
      <c r="A4891">
        <f>IF(AND($C4891="Area (ha)",$E4891="Fully converted"),SUMIFS(UK!$E$9:$E$77,UK!$C$9:$C$77,Data!$H7169),IF(AND($C4891="Area (ha)",$E4891="In conversion"),SUMIFS(UK!$F$9:$F$77,UK!$C$9:$C$77,Data!$H7169),IF(AND($C4891="Area (ha)",$E4891="Total"),SUMIFS(UK!$F$9:$F$77,UK!$C$9:$C$77,Data!$H7169),IF(AND($C4891="Tonne",$E4891="Fully converted"),SUMIFS(UK!$F$9:$F$77,UK!$C$9:$C$77,Data!$H7169),""))))</f>
        <v>0</v>
      </c>
      <c r="B4891" s="5" t="s">
        <v>45</v>
      </c>
      <c r="C4891" s="5" t="s">
        <v>144</v>
      </c>
      <c r="D4891" s="5" t="s">
        <v>48</v>
      </c>
      <c r="E4891" s="5" t="s">
        <v>141</v>
      </c>
      <c r="F4891" s="32" t="s">
        <v>13</v>
      </c>
      <c r="G4891" s="32" t="s">
        <v>111</v>
      </c>
      <c r="H4891" s="32" t="s">
        <v>111</v>
      </c>
      <c r="I4891" s="32" t="s">
        <v>111</v>
      </c>
    </row>
    <row r="4892" spans="1:9" x14ac:dyDescent="0.25">
      <c r="A4892">
        <f>IF(AND($C4892="Area (ha)",$E4892="Fully converted"),SUMIFS(UK!$E$9:$E$77,UK!$C$9:$C$77,Data!$H7170),IF(AND($C4892="Area (ha)",$E4892="In conversion"),SUMIFS(UK!$F$9:$F$77,UK!$C$9:$C$77,Data!$H7170),IF(AND($C4892="Area (ha)",$E4892="Total"),SUMIFS(UK!$F$9:$F$77,UK!$C$9:$C$77,Data!$H7170),IF(AND($C4892="Tonne",$E4892="Fully converted"),SUMIFS(UK!$F$9:$F$77,UK!$C$9:$C$77,Data!$H7170),""))))</f>
        <v>0</v>
      </c>
      <c r="B4892" s="5" t="s">
        <v>45</v>
      </c>
      <c r="C4892" s="5" t="s">
        <v>144</v>
      </c>
      <c r="D4892" s="5" t="s">
        <v>48</v>
      </c>
      <c r="E4892" s="5" t="s">
        <v>141</v>
      </c>
      <c r="F4892" s="32" t="s">
        <v>13</v>
      </c>
      <c r="G4892" s="32" t="s">
        <v>134</v>
      </c>
      <c r="H4892" s="32" t="s">
        <v>134</v>
      </c>
      <c r="I4892" s="32" t="s">
        <v>134</v>
      </c>
    </row>
    <row r="4893" spans="1:9" x14ac:dyDescent="0.25">
      <c r="A4893">
        <f>IF(AND($C4893="Area (ha)",$E4893="Fully converted"),SUMIFS(UK!$E$9:$E$77,UK!$C$9:$C$77,Data!$H7171),IF(AND($C4893="Area (ha)",$E4893="In conversion"),SUMIFS(UK!$F$9:$F$77,UK!$C$9:$C$77,Data!$H7171),IF(AND($C4893="Area (ha)",$E4893="Total"),SUMIFS(UK!$F$9:$F$77,UK!$C$9:$C$77,Data!$H7171),IF(AND($C4893="Tonne",$E4893="Fully converted"),SUMIFS(UK!$F$9:$F$77,UK!$C$9:$C$77,Data!$H7171),""))))</f>
        <v>0</v>
      </c>
      <c r="B4893" s="5" t="s">
        <v>45</v>
      </c>
      <c r="C4893" s="5" t="s">
        <v>144</v>
      </c>
      <c r="D4893" s="5" t="s">
        <v>48</v>
      </c>
      <c r="E4893" s="5" t="s">
        <v>141</v>
      </c>
      <c r="F4893" s="32" t="s">
        <v>13</v>
      </c>
      <c r="G4893" s="32" t="s">
        <v>113</v>
      </c>
      <c r="H4893" s="32" t="s">
        <v>113</v>
      </c>
      <c r="I4893" s="32" t="s">
        <v>113</v>
      </c>
    </row>
    <row r="4894" spans="1:9" x14ac:dyDescent="0.25">
      <c r="A4894">
        <f>IF(AND($C4894="Area (ha)",$E4894="Fully converted"),SUMIFS(UK!$E$9:$E$77,UK!$C$9:$C$77,Data!$H7172),IF(AND($C4894="Area (ha)",$E4894="In conversion"),SUMIFS(UK!$F$9:$F$77,UK!$C$9:$C$77,Data!$H7172),IF(AND($C4894="Area (ha)",$E4894="Total"),SUMIFS(UK!$F$9:$F$77,UK!$C$9:$C$77,Data!$H7172),IF(AND($C4894="Tonne",$E4894="Fully converted"),SUMIFS(UK!$F$9:$F$77,UK!$C$9:$C$77,Data!$H7172),""))))</f>
        <v>86.306999999999988</v>
      </c>
      <c r="B4894" s="5" t="s">
        <v>45</v>
      </c>
      <c r="C4894" s="5" t="s">
        <v>144</v>
      </c>
      <c r="D4894" s="5" t="s">
        <v>48</v>
      </c>
      <c r="E4894" s="5" t="s">
        <v>141</v>
      </c>
      <c r="F4894" s="32" t="s">
        <v>13</v>
      </c>
      <c r="G4894" s="32" t="s">
        <v>135</v>
      </c>
      <c r="H4894" s="32" t="s">
        <v>135</v>
      </c>
      <c r="I4894" s="32" t="s">
        <v>135</v>
      </c>
    </row>
    <row r="4895" spans="1:9" x14ac:dyDescent="0.25">
      <c r="A4895">
        <f>IF(AND($C4895="Area (ha)",$E4895="Fully converted"),SUMIFS(UK!$E$9:$E$77,UK!$C$9:$C$77,Data!$H7173),IF(AND($C4895="Area (ha)",$E4895="In conversion"),SUMIFS(UK!$F$9:$F$77,UK!$C$9:$C$77,Data!$H7173),IF(AND($C4895="Area (ha)",$E4895="Total"),SUMIFS(UK!$F$9:$F$77,UK!$C$9:$C$77,Data!$H7173),IF(AND($C4895="Tonne",$E4895="Fully converted"),SUMIFS(UK!$F$9:$F$77,UK!$C$9:$C$77,Data!$H7173),""))))</f>
        <v>0</v>
      </c>
      <c r="B4895" s="5" t="s">
        <v>45</v>
      </c>
      <c r="C4895" s="5" t="s">
        <v>144</v>
      </c>
      <c r="D4895" s="5" t="s">
        <v>48</v>
      </c>
      <c r="E4895" s="5" t="s">
        <v>141</v>
      </c>
      <c r="F4895" s="32" t="s">
        <v>13</v>
      </c>
      <c r="G4895" s="32" t="s">
        <v>115</v>
      </c>
      <c r="H4895" s="32" t="s">
        <v>115</v>
      </c>
      <c r="I4895" s="32" t="s">
        <v>115</v>
      </c>
    </row>
    <row r="4896" spans="1:9" x14ac:dyDescent="0.25">
      <c r="A4896">
        <f>IF(AND($C4896="Area (ha)",$E4896="Fully converted"),SUMIFS(UK!$E$9:$E$77,UK!$C$9:$C$77,Data!$H7174),IF(AND($C4896="Area (ha)",$E4896="In conversion"),SUMIFS(UK!$F$9:$F$77,UK!$C$9:$C$77,Data!$H7174),IF(AND($C4896="Area (ha)",$E4896="Total"),SUMIFS(UK!$F$9:$F$77,UK!$C$9:$C$77,Data!$H7174),IF(AND($C4896="Tonne",$E4896="Fully converted"),SUMIFS(UK!$F$9:$F$77,UK!$C$9:$C$77,Data!$H7174),""))))</f>
        <v>2061</v>
      </c>
      <c r="B4896" s="5" t="s">
        <v>45</v>
      </c>
      <c r="C4896" s="5" t="s">
        <v>144</v>
      </c>
      <c r="D4896" s="5" t="s">
        <v>48</v>
      </c>
      <c r="E4896" s="5" t="s">
        <v>141</v>
      </c>
      <c r="F4896" s="32" t="s">
        <v>13</v>
      </c>
      <c r="G4896" s="32" t="s">
        <v>116</v>
      </c>
      <c r="H4896" s="32" t="s">
        <v>116</v>
      </c>
      <c r="I4896" s="32" t="s">
        <v>116</v>
      </c>
    </row>
    <row r="4897" spans="1:9" x14ac:dyDescent="0.25">
      <c r="A4897">
        <f>IF(AND($C4897="Area (ha)",$E4897="Fully converted"),SUMIFS(UK!$E$9:$E$77,UK!$C$9:$C$77,Data!$H7175),IF(AND($C4897="Area (ha)",$E4897="In conversion"),SUMIFS(UK!$F$9:$F$77,UK!$C$9:$C$77,Data!$H7175),IF(AND($C4897="Area (ha)",$E4897="Total"),SUMIFS(UK!$F$9:$F$77,UK!$C$9:$C$77,Data!$H7175),IF(AND($C4897="Tonne",$E4897="Fully converted"),SUMIFS(UK!$F$9:$F$77,UK!$C$9:$C$77,Data!$H7175),""))))</f>
        <v>0</v>
      </c>
      <c r="B4897" s="5" t="s">
        <v>45</v>
      </c>
      <c r="C4897" s="5" t="s">
        <v>144</v>
      </c>
      <c r="D4897" s="5" t="s">
        <v>48</v>
      </c>
      <c r="E4897" s="5" t="s">
        <v>141</v>
      </c>
      <c r="F4897" s="32" t="s">
        <v>13</v>
      </c>
      <c r="G4897" s="32" t="s">
        <v>117</v>
      </c>
      <c r="H4897" s="32" t="s">
        <v>117</v>
      </c>
      <c r="I4897" s="32" t="s">
        <v>117</v>
      </c>
    </row>
    <row r="4898" spans="1:9" x14ac:dyDescent="0.25">
      <c r="A4898">
        <f>IF(AND($C4898="Area (ha)",$E4898="Fully converted"),SUMIFS(UK!$E$9:$E$77,UK!$C$9:$C$77,Data!$H7176),IF(AND($C4898="Area (ha)",$E4898="In conversion"),SUMIFS(UK!$F$9:$F$77,UK!$C$9:$C$77,Data!$H7176),IF(AND($C4898="Area (ha)",$E4898="Total"),SUMIFS(UK!$F$9:$F$77,UK!$C$9:$C$77,Data!$H7176),IF(AND($C4898="Tonne",$E4898="Fully converted"),SUMIFS(UK!$F$9:$F$77,UK!$C$9:$C$77,Data!$H7176),""))))</f>
        <v>0</v>
      </c>
      <c r="B4898" s="5" t="s">
        <v>45</v>
      </c>
      <c r="C4898" s="5" t="s">
        <v>144</v>
      </c>
      <c r="D4898" s="5" t="s">
        <v>48</v>
      </c>
      <c r="E4898" s="5" t="s">
        <v>141</v>
      </c>
      <c r="F4898" s="32" t="s">
        <v>13</v>
      </c>
      <c r="G4898" s="32" t="s">
        <v>136</v>
      </c>
      <c r="H4898" s="32" t="s">
        <v>136</v>
      </c>
      <c r="I4898" s="32" t="s">
        <v>136</v>
      </c>
    </row>
    <row r="4899" spans="1:9" x14ac:dyDescent="0.25">
      <c r="A4899">
        <f>IF(AND($C4899="Area (ha)",$E4899="Fully converted"),SUMIFS(UK!$E$9:$E$77,UK!$C$9:$C$77,Data!$H7177),IF(AND($C4899="Area (ha)",$E4899="In conversion"),SUMIFS(UK!$F$9:$F$77,UK!$C$9:$C$77,Data!$H7177),IF(AND($C4899="Area (ha)",$E4899="Total"),SUMIFS(UK!$F$9:$F$77,UK!$C$9:$C$77,Data!$H7177),IF(AND($C4899="Tonne",$E4899="Fully converted"),SUMIFS(UK!$F$9:$F$77,UK!$C$9:$C$77,Data!$H7177),""))))</f>
        <v>0</v>
      </c>
      <c r="B4899" s="5" t="s">
        <v>45</v>
      </c>
      <c r="C4899" s="5" t="s">
        <v>144</v>
      </c>
      <c r="D4899" s="5" t="s">
        <v>48</v>
      </c>
      <c r="E4899" s="5" t="s">
        <v>141</v>
      </c>
      <c r="F4899" s="32" t="s">
        <v>13</v>
      </c>
      <c r="G4899" s="32" t="s">
        <v>137</v>
      </c>
      <c r="H4899" s="32" t="s">
        <v>137</v>
      </c>
      <c r="I4899" s="32" t="s">
        <v>137</v>
      </c>
    </row>
    <row r="4900" spans="1:9" x14ac:dyDescent="0.25">
      <c r="A4900">
        <f>IF(AND($C4900="Area (ha)",$E4900="Fully converted"),SUMIFS(UK!$E$9:$E$77,UK!$C$9:$C$77,Data!$H7178),IF(AND($C4900="Area (ha)",$E4900="In conversion"),SUMIFS(UK!$F$9:$F$77,UK!$C$9:$C$77,Data!$H7178),IF(AND($C4900="Area (ha)",$E4900="Total"),SUMIFS(UK!$F$9:$F$77,UK!$C$9:$C$77,Data!$H7178),IF(AND($C4900="Tonne",$E4900="Fully converted"),SUMIFS(UK!$F$9:$F$77,UK!$C$9:$C$77,Data!$H7178),""))))</f>
        <v>476144.35184999945</v>
      </c>
      <c r="B4900" s="5" t="s">
        <v>45</v>
      </c>
      <c r="C4900" s="5" t="s">
        <v>144</v>
      </c>
      <c r="D4900" s="5" t="s">
        <v>48</v>
      </c>
      <c r="E4900" s="5" t="s">
        <v>141</v>
      </c>
      <c r="F4900" s="32" t="s">
        <v>13</v>
      </c>
      <c r="G4900" s="32" t="s">
        <v>119</v>
      </c>
      <c r="H4900" s="32" t="s">
        <v>119</v>
      </c>
      <c r="I4900" s="32" t="s">
        <v>119</v>
      </c>
    </row>
    <row r="4901" spans="1:9" x14ac:dyDescent="0.25">
      <c r="A4901">
        <f>IF(AND($C4901="Area (ha)",$E4901="Fully converted"),SUMIFS(UK!$E$9:$E$77,UK!$C$9:$C$77,Data!$H7179),IF(AND($C4901="Area (ha)",$E4901="In conversion"),SUMIFS(UK!$F$9:$F$77,UK!$C$9:$C$77,Data!$H7179),IF(AND($C4901="Area (ha)",$E4901="Total"),SUMIFS(UK!$F$9:$F$77,UK!$C$9:$C$77,Data!$H7179),IF(AND($C4901="Tonne",$E4901="Fully converted"),SUMIFS(UK!$F$9:$F$77,UK!$C$9:$C$77,Data!$H7179),""))))</f>
        <v>140276.76025000034</v>
      </c>
      <c r="B4901" s="5" t="s">
        <v>45</v>
      </c>
      <c r="C4901" s="5" t="s">
        <v>144</v>
      </c>
      <c r="D4901" s="5" t="s">
        <v>48</v>
      </c>
      <c r="E4901" s="5" t="s">
        <v>141</v>
      </c>
      <c r="F4901" s="32" t="s">
        <v>14</v>
      </c>
      <c r="G4901" s="32" t="s">
        <v>146</v>
      </c>
      <c r="H4901" s="32" t="s">
        <v>146</v>
      </c>
      <c r="I4901" s="32" t="s">
        <v>52</v>
      </c>
    </row>
    <row r="4902" spans="1:9" x14ac:dyDescent="0.25">
      <c r="A4902">
        <f>IF(AND($C4902="Area (ha)",$E4902="Fully converted"),SUMIFS(UK!$E$9:$E$77,UK!$C$9:$C$77,Data!$H7180),IF(AND($C4902="Area (ha)",$E4902="In conversion"),SUMIFS(UK!$F$9:$F$77,UK!$C$9:$C$77,Data!$H7180),IF(AND($C4902="Area (ha)",$E4902="Total"),SUMIFS(UK!$F$9:$F$77,UK!$C$9:$C$77,Data!$H7180),IF(AND($C4902="Tonne",$E4902="Fully converted"),SUMIFS(UK!$F$9:$F$77,UK!$C$9:$C$77,Data!$H7180),""))))</f>
        <v>38505.328000000016</v>
      </c>
      <c r="B4902" s="5" t="s">
        <v>45</v>
      </c>
      <c r="C4902" s="5" t="s">
        <v>144</v>
      </c>
      <c r="D4902" s="5" t="s">
        <v>48</v>
      </c>
      <c r="E4902" s="5" t="s">
        <v>141</v>
      </c>
      <c r="F4902" s="32" t="s">
        <v>14</v>
      </c>
      <c r="G4902" s="32" t="s">
        <v>53</v>
      </c>
      <c r="H4902" s="32" t="s">
        <v>53</v>
      </c>
      <c r="I4902" s="32" t="s">
        <v>53</v>
      </c>
    </row>
    <row r="4903" spans="1:9" x14ac:dyDescent="0.25">
      <c r="A4903">
        <f>IF(AND($C4903="Area (ha)",$E4903="Fully converted"),SUMIFS(UK!$E$9:$E$77,UK!$C$9:$C$77,Data!$H7181),IF(AND($C4903="Area (ha)",$E4903="In conversion"),SUMIFS(UK!$F$9:$F$77,UK!$C$9:$C$77,Data!$H7181),IF(AND($C4903="Area (ha)",$E4903="Total"),SUMIFS(UK!$F$9:$F$77,UK!$C$9:$C$77,Data!$H7181),IF(AND($C4903="Tonne",$E4903="Fully converted"),SUMIFS(UK!$F$9:$F$77,UK!$C$9:$C$77,Data!$H7181),""))))</f>
        <v>38505.328000000016</v>
      </c>
      <c r="B4903" s="5" t="s">
        <v>45</v>
      </c>
      <c r="C4903" s="5" t="s">
        <v>144</v>
      </c>
      <c r="D4903" s="5" t="s">
        <v>48</v>
      </c>
      <c r="E4903" s="5" t="s">
        <v>141</v>
      </c>
      <c r="F4903" s="32" t="s">
        <v>14</v>
      </c>
      <c r="G4903" s="32" t="s">
        <v>54</v>
      </c>
      <c r="H4903" s="32" t="s">
        <v>54</v>
      </c>
      <c r="I4903" s="32" t="s">
        <v>54</v>
      </c>
    </row>
    <row r="4904" spans="1:9" x14ac:dyDescent="0.25">
      <c r="A4904">
        <f>IF(AND($C4904="Area (ha)",$E4904="Fully converted"),SUMIFS(UK!$E$9:$E$77,UK!$C$9:$C$77,Data!$H7182),IF(AND($C4904="Area (ha)",$E4904="In conversion"),SUMIFS(UK!$F$9:$F$77,UK!$C$9:$C$77,Data!$H7182),IF(AND($C4904="Area (ha)",$E4904="Total"),SUMIFS(UK!$F$9:$F$77,UK!$C$9:$C$77,Data!$H7182),IF(AND($C4904="Tonne",$E4904="Fully converted"),SUMIFS(UK!$F$9:$F$77,UK!$C$9:$C$77,Data!$H7182),""))))</f>
        <v>0</v>
      </c>
      <c r="B4904" s="5" t="s">
        <v>45</v>
      </c>
      <c r="C4904" s="5" t="s">
        <v>144</v>
      </c>
      <c r="D4904" s="5" t="s">
        <v>48</v>
      </c>
      <c r="E4904" s="5" t="s">
        <v>141</v>
      </c>
      <c r="F4904" s="32" t="s">
        <v>14</v>
      </c>
      <c r="G4904" s="32" t="s">
        <v>55</v>
      </c>
      <c r="H4904" s="32" t="s">
        <v>55</v>
      </c>
      <c r="I4904" s="32" t="s">
        <v>55</v>
      </c>
    </row>
    <row r="4905" spans="1:9" x14ac:dyDescent="0.25">
      <c r="A4905">
        <f>IF(AND($C4905="Area (ha)",$E4905="Fully converted"),SUMIFS(UK!$E$9:$E$77,UK!$C$9:$C$77,Data!$H7183),IF(AND($C4905="Area (ha)",$E4905="In conversion"),SUMIFS(UK!$F$9:$F$77,UK!$C$9:$C$77,Data!$H7183),IF(AND($C4905="Area (ha)",$E4905="Total"),SUMIFS(UK!$F$9:$F$77,UK!$C$9:$C$77,Data!$H7183),IF(AND($C4905="Tonne",$E4905="Fully converted"),SUMIFS(UK!$F$9:$F$77,UK!$C$9:$C$77,Data!$H7183),""))))</f>
        <v>11926.739999999998</v>
      </c>
      <c r="B4905" s="5" t="s">
        <v>45</v>
      </c>
      <c r="C4905" s="5" t="s">
        <v>144</v>
      </c>
      <c r="D4905" s="5" t="s">
        <v>48</v>
      </c>
      <c r="E4905" s="5" t="s">
        <v>141</v>
      </c>
      <c r="F4905" s="32" t="s">
        <v>14</v>
      </c>
      <c r="G4905" s="32" t="s">
        <v>122</v>
      </c>
      <c r="H4905" s="32" t="s">
        <v>122</v>
      </c>
      <c r="I4905" s="32" t="s">
        <v>122</v>
      </c>
    </row>
    <row r="4906" spans="1:9" x14ac:dyDescent="0.25">
      <c r="A4906">
        <f>IF(AND($C4906="Area (ha)",$E4906="Fully converted"),SUMIFS(UK!$E$9:$E$77,UK!$C$9:$C$77,Data!$H7184),IF(AND($C4906="Area (ha)",$E4906="In conversion"),SUMIFS(UK!$F$9:$F$77,UK!$C$9:$C$77,Data!$H7184),IF(AND($C4906="Area (ha)",$E4906="Total"),SUMIFS(UK!$F$9:$F$77,UK!$C$9:$C$77,Data!$H7184),IF(AND($C4906="Tonne",$E4906="Fully converted"),SUMIFS(UK!$F$9:$F$77,UK!$C$9:$C$77,Data!$H7184),""))))</f>
        <v>0</v>
      </c>
      <c r="B4906" s="5" t="s">
        <v>45</v>
      </c>
      <c r="C4906" s="5" t="s">
        <v>144</v>
      </c>
      <c r="D4906" s="5" t="s">
        <v>48</v>
      </c>
      <c r="E4906" s="5" t="s">
        <v>141</v>
      </c>
      <c r="F4906" s="32" t="s">
        <v>14</v>
      </c>
      <c r="G4906" s="32" t="s">
        <v>57</v>
      </c>
      <c r="H4906" s="32" t="s">
        <v>148</v>
      </c>
      <c r="I4906" s="32" t="s">
        <v>57</v>
      </c>
    </row>
    <row r="4907" spans="1:9" x14ac:dyDescent="0.25">
      <c r="A4907">
        <f>IF(AND($C4907="Area (ha)",$E4907="Fully converted"),SUMIFS(UK!$E$9:$E$77,UK!$C$9:$C$77,Data!$H7185),IF(AND($C4907="Area (ha)",$E4907="In conversion"),SUMIFS(UK!$F$9:$F$77,UK!$C$9:$C$77,Data!$H7185),IF(AND($C4907="Area (ha)",$E4907="Total"),SUMIFS(UK!$F$9:$F$77,UK!$C$9:$C$77,Data!$H7185),IF(AND($C4907="Tonne",$E4907="Fully converted"),SUMIFS(UK!$F$9:$F$77,UK!$C$9:$C$77,Data!$H7185),""))))</f>
        <v>899.02400000000011</v>
      </c>
      <c r="B4907" s="5" t="s">
        <v>45</v>
      </c>
      <c r="C4907" s="5" t="s">
        <v>144</v>
      </c>
      <c r="D4907" s="5" t="s">
        <v>48</v>
      </c>
      <c r="E4907" s="5" t="s">
        <v>141</v>
      </c>
      <c r="F4907" s="32" t="s">
        <v>14</v>
      </c>
      <c r="G4907" s="32" t="s">
        <v>58</v>
      </c>
      <c r="H4907" s="32" t="s">
        <v>58</v>
      </c>
      <c r="I4907" s="32" t="s">
        <v>58</v>
      </c>
    </row>
    <row r="4908" spans="1:9" x14ac:dyDescent="0.25">
      <c r="A4908">
        <f>IF(AND($C4908="Area (ha)",$E4908="Fully converted"),SUMIFS(UK!$E$9:$E$77,UK!$C$9:$C$77,Data!$H7186),IF(AND($C4908="Area (ha)",$E4908="In conversion"),SUMIFS(UK!$F$9:$F$77,UK!$C$9:$C$77,Data!$H7186),IF(AND($C4908="Area (ha)",$E4908="Total"),SUMIFS(UK!$F$9:$F$77,UK!$C$9:$C$77,Data!$H7186),IF(AND($C4908="Tonne",$E4908="Fully converted"),SUMIFS(UK!$F$9:$F$77,UK!$C$9:$C$77,Data!$H7186),""))))</f>
        <v>11887.314</v>
      </c>
      <c r="B4908" s="5" t="s">
        <v>45</v>
      </c>
      <c r="C4908" s="5" t="s">
        <v>144</v>
      </c>
      <c r="D4908" s="5" t="s">
        <v>48</v>
      </c>
      <c r="E4908" s="5" t="s">
        <v>141</v>
      </c>
      <c r="F4908" s="32" t="s">
        <v>14</v>
      </c>
      <c r="G4908" s="32" t="s">
        <v>59</v>
      </c>
      <c r="H4908" s="32" t="s">
        <v>59</v>
      </c>
      <c r="I4908" s="32" t="s">
        <v>59</v>
      </c>
    </row>
    <row r="4909" spans="1:9" x14ac:dyDescent="0.25">
      <c r="A4909">
        <f>IF(AND($C4909="Area (ha)",$E4909="Fully converted"),SUMIFS(UK!$E$9:$E$77,UK!$C$9:$C$77,Data!$H7187),IF(AND($C4909="Area (ha)",$E4909="In conversion"),SUMIFS(UK!$F$9:$F$77,UK!$C$9:$C$77,Data!$H7187),IF(AND($C4909="Area (ha)",$E4909="Total"),SUMIFS(UK!$F$9:$F$77,UK!$C$9:$C$77,Data!$H7187),IF(AND($C4909="Tonne",$E4909="Fully converted"),SUMIFS(UK!$F$9:$F$77,UK!$C$9:$C$77,Data!$H7187),""))))</f>
        <v>11762.450000000015</v>
      </c>
      <c r="B4909" s="5" t="s">
        <v>45</v>
      </c>
      <c r="C4909" s="5" t="s">
        <v>144</v>
      </c>
      <c r="D4909" s="5" t="s">
        <v>48</v>
      </c>
      <c r="E4909" s="5" t="s">
        <v>141</v>
      </c>
      <c r="F4909" s="32" t="s">
        <v>14</v>
      </c>
      <c r="G4909" s="32" t="s">
        <v>60</v>
      </c>
      <c r="H4909" s="32" t="s">
        <v>60</v>
      </c>
      <c r="I4909" s="32" t="s">
        <v>60</v>
      </c>
    </row>
    <row r="4910" spans="1:9" x14ac:dyDescent="0.25">
      <c r="A4910">
        <f>IF(AND($C4910="Area (ha)",$E4910="Fully converted"),SUMIFS(UK!$E$9:$E$77,UK!$C$9:$C$77,Data!$H7188),IF(AND($C4910="Area (ha)",$E4910="In conversion"),SUMIFS(UK!$F$9:$F$77,UK!$C$9:$C$77,Data!$H7188),IF(AND($C4910="Area (ha)",$E4910="Total"),SUMIFS(UK!$F$9:$F$77,UK!$C$9:$C$77,Data!$H7188),IF(AND($C4910="Tonne",$E4910="Fully converted"),SUMIFS(UK!$F$9:$F$77,UK!$C$9:$C$77,Data!$H7188),""))))</f>
        <v>0</v>
      </c>
      <c r="B4910" s="5" t="s">
        <v>45</v>
      </c>
      <c r="C4910" s="5" t="s">
        <v>144</v>
      </c>
      <c r="D4910" s="5" t="s">
        <v>48</v>
      </c>
      <c r="E4910" s="5" t="s">
        <v>141</v>
      </c>
      <c r="F4910" s="32" t="s">
        <v>14</v>
      </c>
      <c r="G4910" s="32" t="s">
        <v>61</v>
      </c>
      <c r="H4910" s="32" t="s">
        <v>61</v>
      </c>
      <c r="I4910" s="32" t="s">
        <v>61</v>
      </c>
    </row>
    <row r="4911" spans="1:9" x14ac:dyDescent="0.25">
      <c r="A4911">
        <f>IF(AND($C4911="Area (ha)",$E4911="Fully converted"),SUMIFS(UK!$E$9:$E$77,UK!$C$9:$C$77,Data!$H7189),IF(AND($C4911="Area (ha)",$E4911="In conversion"),SUMIFS(UK!$F$9:$F$77,UK!$C$9:$C$77,Data!$H7189),IF(AND($C4911="Area (ha)",$E4911="Total"),SUMIFS(UK!$F$9:$F$77,UK!$C$9:$C$77,Data!$H7189),IF(AND($C4911="Tonne",$E4911="Fully converted"),SUMIFS(UK!$F$9:$F$77,UK!$C$9:$C$77,Data!$H7189),""))))</f>
        <v>2029.8000000000004</v>
      </c>
      <c r="B4911" s="5" t="s">
        <v>45</v>
      </c>
      <c r="C4911" s="5" t="s">
        <v>144</v>
      </c>
      <c r="D4911" s="5" t="s">
        <v>48</v>
      </c>
      <c r="E4911" s="5" t="s">
        <v>141</v>
      </c>
      <c r="F4911" s="32" t="s">
        <v>14</v>
      </c>
      <c r="G4911" s="32" t="s">
        <v>62</v>
      </c>
      <c r="H4911" s="32" t="s">
        <v>62</v>
      </c>
      <c r="I4911" s="32" t="s">
        <v>62</v>
      </c>
    </row>
    <row r="4912" spans="1:9" x14ac:dyDescent="0.25">
      <c r="A4912">
        <f>IF(AND($C4912="Area (ha)",$E4912="Fully converted"),SUMIFS(UK!$E$9:$E$77,UK!$C$9:$C$77,Data!$H7190),IF(AND($C4912="Area (ha)",$E4912="In conversion"),SUMIFS(UK!$F$9:$F$77,UK!$C$9:$C$77,Data!$H7190),IF(AND($C4912="Area (ha)",$E4912="Total"),SUMIFS(UK!$F$9:$F$77,UK!$C$9:$C$77,Data!$H7190),IF(AND($C4912="Tonne",$E4912="Fully converted"),SUMIFS(UK!$F$9:$F$77,UK!$C$9:$C$77,Data!$H7190),""))))</f>
        <v>0</v>
      </c>
      <c r="B4912" s="5" t="s">
        <v>45</v>
      </c>
      <c r="C4912" s="5" t="s">
        <v>144</v>
      </c>
      <c r="D4912" s="5" t="s">
        <v>48</v>
      </c>
      <c r="E4912" s="5" t="s">
        <v>141</v>
      </c>
      <c r="F4912" s="32" t="s">
        <v>14</v>
      </c>
      <c r="G4912" s="32" t="s">
        <v>63</v>
      </c>
      <c r="H4912" s="32" t="s">
        <v>63</v>
      </c>
      <c r="I4912" s="32" t="s">
        <v>63</v>
      </c>
    </row>
    <row r="4913" spans="1:9" x14ac:dyDescent="0.25">
      <c r="A4913">
        <f>IF(AND($C4913="Area (ha)",$E4913="Fully converted"),SUMIFS(UK!$E$9:$E$77,UK!$C$9:$C$77,Data!$H7191),IF(AND($C4913="Area (ha)",$E4913="In conversion"),SUMIFS(UK!$F$9:$F$77,UK!$C$9:$C$77,Data!$H7191),IF(AND($C4913="Area (ha)",$E4913="Total"),SUMIFS(UK!$F$9:$F$77,UK!$C$9:$C$77,Data!$H7191),IF(AND($C4913="Tonne",$E4913="Fully converted"),SUMIFS(UK!$F$9:$F$77,UK!$C$9:$C$77,Data!$H7191),""))))</f>
        <v>4058.322000000001</v>
      </c>
      <c r="B4913" s="5" t="s">
        <v>45</v>
      </c>
      <c r="C4913" s="5" t="s">
        <v>144</v>
      </c>
      <c r="D4913" s="5" t="s">
        <v>48</v>
      </c>
      <c r="E4913" s="5" t="s">
        <v>141</v>
      </c>
      <c r="F4913" s="32" t="s">
        <v>14</v>
      </c>
      <c r="G4913" s="32" t="s">
        <v>64</v>
      </c>
      <c r="H4913" s="32" t="s">
        <v>64</v>
      </c>
      <c r="I4913" s="32" t="s">
        <v>64</v>
      </c>
    </row>
    <row r="4914" spans="1:9" x14ac:dyDescent="0.25">
      <c r="A4914">
        <f>IF(AND($C4914="Area (ha)",$E4914="Fully converted"),SUMIFS(UK!$E$9:$E$77,UK!$C$9:$C$77,Data!$H7192),IF(AND($C4914="Area (ha)",$E4914="In conversion"),SUMIFS(UK!$F$9:$F$77,UK!$C$9:$C$77,Data!$H7192),IF(AND($C4914="Area (ha)",$E4914="Total"),SUMIFS(UK!$F$9:$F$77,UK!$C$9:$C$77,Data!$H7192),IF(AND($C4914="Tonne",$E4914="Fully converted"),SUMIFS(UK!$F$9:$F$77,UK!$C$9:$C$77,Data!$H7192),""))))</f>
        <v>962.62599999999998</v>
      </c>
      <c r="B4914" s="5" t="s">
        <v>45</v>
      </c>
      <c r="C4914" s="5" t="s">
        <v>144</v>
      </c>
      <c r="D4914" s="5" t="s">
        <v>48</v>
      </c>
      <c r="E4914" s="5" t="s">
        <v>141</v>
      </c>
      <c r="F4914" s="32" t="s">
        <v>14</v>
      </c>
      <c r="G4914" s="32" t="s">
        <v>123</v>
      </c>
      <c r="H4914" s="32" t="s">
        <v>123</v>
      </c>
      <c r="I4914" s="32" t="s">
        <v>123</v>
      </c>
    </row>
    <row r="4915" spans="1:9" x14ac:dyDescent="0.25">
      <c r="A4915">
        <f>IF(AND($C4915="Area (ha)",$E4915="Fully converted"),SUMIFS(UK!$E$9:$E$77,UK!$C$9:$C$77,Data!$H7193),IF(AND($C4915="Area (ha)",$E4915="In conversion"),SUMIFS(UK!$F$9:$F$77,UK!$C$9:$C$77,Data!$H7193),IF(AND($C4915="Area (ha)",$E4915="Total"),SUMIFS(UK!$F$9:$F$77,UK!$C$9:$C$77,Data!$H7193),IF(AND($C4915="Tonne",$E4915="Fully converted"),SUMIFS(UK!$F$9:$F$77,UK!$C$9:$C$77,Data!$H7193),""))))</f>
        <v>873.56599999999992</v>
      </c>
      <c r="B4915" s="5" t="s">
        <v>45</v>
      </c>
      <c r="C4915" s="5" t="s">
        <v>144</v>
      </c>
      <c r="D4915" s="5" t="s">
        <v>48</v>
      </c>
      <c r="E4915" s="5" t="s">
        <v>141</v>
      </c>
      <c r="F4915" s="32" t="s">
        <v>14</v>
      </c>
      <c r="G4915" s="32" t="s">
        <v>66</v>
      </c>
      <c r="H4915" s="32" t="s">
        <v>66</v>
      </c>
      <c r="I4915" s="32" t="s">
        <v>236</v>
      </c>
    </row>
    <row r="4916" spans="1:9" x14ac:dyDescent="0.25">
      <c r="A4916">
        <f>IF(AND($C4916="Area (ha)",$E4916="Fully converted"),SUMIFS(UK!$E$9:$E$77,UK!$C$9:$C$77,Data!$H7194),IF(AND($C4916="Area (ha)",$E4916="In conversion"),SUMIFS(UK!$F$9:$F$77,UK!$C$9:$C$77,Data!$H7194),IF(AND($C4916="Area (ha)",$E4916="Total"),SUMIFS(UK!$F$9:$F$77,UK!$C$9:$C$77,Data!$H7194),IF(AND($C4916="Tonne",$E4916="Fully converted"),SUMIFS(UK!$F$9:$F$77,UK!$C$9:$C$77,Data!$H7194),""))))</f>
        <v>89.06</v>
      </c>
      <c r="B4916" s="5" t="s">
        <v>45</v>
      </c>
      <c r="C4916" s="5" t="s">
        <v>144</v>
      </c>
      <c r="D4916" s="5" t="s">
        <v>48</v>
      </c>
      <c r="E4916" s="5" t="s">
        <v>141</v>
      </c>
      <c r="F4916" s="32" t="s">
        <v>14</v>
      </c>
      <c r="G4916" s="32" t="s">
        <v>67</v>
      </c>
      <c r="H4916" s="32" t="s">
        <v>67</v>
      </c>
      <c r="I4916" s="32" t="s">
        <v>67</v>
      </c>
    </row>
    <row r="4917" spans="1:9" x14ac:dyDescent="0.25">
      <c r="A4917">
        <f>IF(AND($C4917="Area (ha)",$E4917="Fully converted"),SUMIFS(UK!$E$9:$E$77,UK!$C$9:$C$77,Data!$H7195),IF(AND($C4917="Area (ha)",$E4917="In conversion"),SUMIFS(UK!$F$9:$F$77,UK!$C$9:$C$77,Data!$H7195),IF(AND($C4917="Area (ha)",$E4917="Total"),SUMIFS(UK!$F$9:$F$77,UK!$C$9:$C$77,Data!$H7195),IF(AND($C4917="Tonne",$E4917="Fully converted"),SUMIFS(UK!$F$9:$F$77,UK!$C$9:$C$77,Data!$H7195),""))))</f>
        <v>0</v>
      </c>
      <c r="B4917" s="5" t="s">
        <v>45</v>
      </c>
      <c r="C4917" s="5" t="s">
        <v>144</v>
      </c>
      <c r="D4917" s="5" t="s">
        <v>48</v>
      </c>
      <c r="E4917" s="5" t="s">
        <v>141</v>
      </c>
      <c r="F4917" s="32" t="s">
        <v>14</v>
      </c>
      <c r="G4917" s="32" t="s">
        <v>68</v>
      </c>
      <c r="H4917" s="32" t="s">
        <v>68</v>
      </c>
      <c r="I4917" s="32" t="s">
        <v>68</v>
      </c>
    </row>
    <row r="4918" spans="1:9" x14ac:dyDescent="0.25">
      <c r="A4918">
        <f>IF(AND($C4918="Area (ha)",$E4918="Fully converted"),SUMIFS(UK!$E$9:$E$77,UK!$C$9:$C$77,Data!$H7196),IF(AND($C4918="Area (ha)",$E4918="In conversion"),SUMIFS(UK!$F$9:$F$77,UK!$C$9:$C$77,Data!$H7196),IF(AND($C4918="Area (ha)",$E4918="Total"),SUMIFS(UK!$F$9:$F$77,UK!$C$9:$C$77,Data!$H7196),IF(AND($C4918="Tonne",$E4918="Fully converted"),SUMIFS(UK!$F$9:$F$77,UK!$C$9:$C$77,Data!$H7196),""))))</f>
        <v>0</v>
      </c>
      <c r="B4918" s="5" t="s">
        <v>45</v>
      </c>
      <c r="C4918" s="5" t="s">
        <v>144</v>
      </c>
      <c r="D4918" s="5" t="s">
        <v>48</v>
      </c>
      <c r="E4918" s="5" t="s">
        <v>141</v>
      </c>
      <c r="F4918" s="32" t="s">
        <v>14</v>
      </c>
      <c r="G4918" s="32" t="s">
        <v>69</v>
      </c>
      <c r="H4918" s="32" t="s">
        <v>69</v>
      </c>
      <c r="I4918" s="32" t="s">
        <v>69</v>
      </c>
    </row>
    <row r="4919" spans="1:9" x14ac:dyDescent="0.25">
      <c r="A4919">
        <f>IF(AND($C4919="Area (ha)",$E4919="Fully converted"),SUMIFS(UK!$E$9:$E$77,UK!$C$9:$C$77,Data!$H7197),IF(AND($C4919="Area (ha)",$E4919="In conversion"),SUMIFS(UK!$F$9:$F$77,UK!$C$9:$C$77,Data!$H7197),IF(AND($C4919="Area (ha)",$E4919="Total"),SUMIFS(UK!$F$9:$F$77,UK!$C$9:$C$77,Data!$H7197),IF(AND($C4919="Tonne",$E4919="Fully converted"),SUMIFS(UK!$F$9:$F$77,UK!$C$9:$C$77,Data!$H7197),""))))</f>
        <v>72.209999999999994</v>
      </c>
      <c r="B4919" s="5" t="s">
        <v>45</v>
      </c>
      <c r="C4919" s="5" t="s">
        <v>144</v>
      </c>
      <c r="D4919" s="5" t="s">
        <v>48</v>
      </c>
      <c r="E4919" s="5" t="s">
        <v>141</v>
      </c>
      <c r="F4919" s="32" t="s">
        <v>14</v>
      </c>
      <c r="G4919" s="32" t="s">
        <v>124</v>
      </c>
      <c r="H4919" s="32" t="s">
        <v>124</v>
      </c>
      <c r="I4919" s="32" t="s">
        <v>124</v>
      </c>
    </row>
    <row r="4920" spans="1:9" x14ac:dyDescent="0.25">
      <c r="A4920">
        <f>IF(AND($C4920="Area (ha)",$E4920="Fully converted"),SUMIFS(UK!$E$9:$E$77,UK!$C$9:$C$77,Data!$H7198),IF(AND($C4920="Area (ha)",$E4920="In conversion"),SUMIFS(UK!$F$9:$F$77,UK!$C$9:$C$77,Data!$H7198),IF(AND($C4920="Area (ha)",$E4920="Total"),SUMIFS(UK!$F$9:$F$77,UK!$C$9:$C$77,Data!$H7198),IF(AND($C4920="Tonne",$E4920="Fully converted"),SUMIFS(UK!$F$9:$F$77,UK!$C$9:$C$77,Data!$H7198),""))))</f>
        <v>72.209999999999994</v>
      </c>
      <c r="B4920" s="5" t="s">
        <v>45</v>
      </c>
      <c r="C4920" s="5" t="s">
        <v>144</v>
      </c>
      <c r="D4920" s="5" t="s">
        <v>48</v>
      </c>
      <c r="E4920" s="5" t="s">
        <v>141</v>
      </c>
      <c r="F4920" s="32" t="s">
        <v>14</v>
      </c>
      <c r="G4920" s="32" t="s">
        <v>71</v>
      </c>
      <c r="H4920" s="32" t="s">
        <v>71</v>
      </c>
      <c r="I4920" s="32" t="s">
        <v>71</v>
      </c>
    </row>
    <row r="4921" spans="1:9" x14ac:dyDescent="0.25">
      <c r="A4921">
        <f>IF(AND($C4921="Area (ha)",$E4921="Fully converted"),SUMIFS(UK!$E$9:$E$77,UK!$C$9:$C$77,Data!$H7199),IF(AND($C4921="Area (ha)",$E4921="In conversion"),SUMIFS(UK!$F$9:$F$77,UK!$C$9:$C$77,Data!$H7199),IF(AND($C4921="Area (ha)",$E4921="Total"),SUMIFS(UK!$F$9:$F$77,UK!$C$9:$C$77,Data!$H7199),IF(AND($C4921="Tonne",$E4921="Fully converted"),SUMIFS(UK!$F$9:$F$77,UK!$C$9:$C$77,Data!$H7199),""))))</f>
        <v>0</v>
      </c>
      <c r="B4921" s="5" t="s">
        <v>45</v>
      </c>
      <c r="C4921" s="5" t="s">
        <v>144</v>
      </c>
      <c r="D4921" s="5" t="s">
        <v>48</v>
      </c>
      <c r="E4921" s="5" t="s">
        <v>141</v>
      </c>
      <c r="F4921" s="32" t="s">
        <v>14</v>
      </c>
      <c r="G4921" s="32" t="s">
        <v>72</v>
      </c>
      <c r="H4921" s="32" t="s">
        <v>72</v>
      </c>
      <c r="I4921" s="32" t="s">
        <v>72</v>
      </c>
    </row>
    <row r="4922" spans="1:9" x14ac:dyDescent="0.25">
      <c r="A4922">
        <f>IF(AND($C4922="Area (ha)",$E4922="Fully converted"),SUMIFS(UK!$E$9:$E$77,UK!$C$9:$C$77,Data!$H7200),IF(AND($C4922="Area (ha)",$E4922="In conversion"),SUMIFS(UK!$F$9:$F$77,UK!$C$9:$C$77,Data!$H7200),IF(AND($C4922="Area (ha)",$E4922="Total"),SUMIFS(UK!$F$9:$F$77,UK!$C$9:$C$77,Data!$H7200),IF(AND($C4922="Tonne",$E4922="Fully converted"),SUMIFS(UK!$F$9:$F$77,UK!$C$9:$C$77,Data!$H7200),""))))</f>
        <v>0</v>
      </c>
      <c r="B4922" s="5" t="s">
        <v>45</v>
      </c>
      <c r="C4922" s="5" t="s">
        <v>144</v>
      </c>
      <c r="D4922" s="5" t="s">
        <v>48</v>
      </c>
      <c r="E4922" s="5" t="s">
        <v>141</v>
      </c>
      <c r="F4922" s="32" t="s">
        <v>14</v>
      </c>
      <c r="G4922" s="32" t="s">
        <v>73</v>
      </c>
      <c r="H4922" s="32" t="s">
        <v>73</v>
      </c>
      <c r="I4922" s="32" t="s">
        <v>73</v>
      </c>
    </row>
    <row r="4923" spans="1:9" x14ac:dyDescent="0.25">
      <c r="A4923">
        <f>IF(AND($C4923="Area (ha)",$E4923="Fully converted"),SUMIFS(UK!$E$9:$E$77,UK!$C$9:$C$77,Data!$H7201),IF(AND($C4923="Area (ha)",$E4923="In conversion"),SUMIFS(UK!$F$9:$F$77,UK!$C$9:$C$77,Data!$H7201),IF(AND($C4923="Area (ha)",$E4923="Total"),SUMIFS(UK!$F$9:$F$77,UK!$C$9:$C$77,Data!$H7201),IF(AND($C4923="Tonne",$E4923="Fully converted"),SUMIFS(UK!$F$9:$F$77,UK!$C$9:$C$77,Data!$H7201),""))))</f>
        <v>0</v>
      </c>
      <c r="B4923" s="5" t="s">
        <v>45</v>
      </c>
      <c r="C4923" s="5" t="s">
        <v>144</v>
      </c>
      <c r="D4923" s="5" t="s">
        <v>48</v>
      </c>
      <c r="E4923" s="5" t="s">
        <v>141</v>
      </c>
      <c r="F4923" s="32" t="s">
        <v>14</v>
      </c>
      <c r="G4923" s="32" t="s">
        <v>74</v>
      </c>
      <c r="H4923" s="32" t="s">
        <v>74</v>
      </c>
      <c r="I4923" s="32" t="s">
        <v>74</v>
      </c>
    </row>
    <row r="4924" spans="1:9" x14ac:dyDescent="0.25">
      <c r="A4924">
        <f>IF(AND($C4924="Area (ha)",$E4924="Fully converted"),SUMIFS(UK!$E$9:$E$77,UK!$C$9:$C$77,Data!$H7202),IF(AND($C4924="Area (ha)",$E4924="In conversion"),SUMIFS(UK!$F$9:$F$77,UK!$C$9:$C$77,Data!$H7202),IF(AND($C4924="Area (ha)",$E4924="Total"),SUMIFS(UK!$F$9:$F$77,UK!$C$9:$C$77,Data!$H7202),IF(AND($C4924="Tonne",$E4924="Fully converted"),SUMIFS(UK!$F$9:$F$77,UK!$C$9:$C$77,Data!$H7202),""))))</f>
        <v>0</v>
      </c>
      <c r="B4924" s="5" t="s">
        <v>45</v>
      </c>
      <c r="C4924" s="5" t="s">
        <v>144</v>
      </c>
      <c r="D4924" s="5" t="s">
        <v>48</v>
      </c>
      <c r="E4924" s="5" t="s">
        <v>141</v>
      </c>
      <c r="F4924" s="32" t="s">
        <v>14</v>
      </c>
      <c r="G4924" s="32" t="s">
        <v>125</v>
      </c>
      <c r="H4924" s="32" t="s">
        <v>75</v>
      </c>
      <c r="I4924" s="32" t="s">
        <v>125</v>
      </c>
    </row>
    <row r="4925" spans="1:9" x14ac:dyDescent="0.25">
      <c r="A4925">
        <f>IF(AND($C4925="Area (ha)",$E4925="Fully converted"),SUMIFS(UK!$E$9:$E$77,UK!$C$9:$C$77,Data!$H7203),IF(AND($C4925="Area (ha)",$E4925="In conversion"),SUMIFS(UK!$F$9:$F$77,UK!$C$9:$C$77,Data!$H7203),IF(AND($C4925="Area (ha)",$E4925="Total"),SUMIFS(UK!$F$9:$F$77,UK!$C$9:$C$77,Data!$H7203),IF(AND($C4925="Tonne",$E4925="Fully converted"),SUMIFS(UK!$F$9:$F$77,UK!$C$9:$C$77,Data!$H7203),""))))</f>
        <v>0</v>
      </c>
      <c r="B4925" s="5" t="s">
        <v>45</v>
      </c>
      <c r="C4925" s="5" t="s">
        <v>144</v>
      </c>
      <c r="D4925" s="5" t="s">
        <v>48</v>
      </c>
      <c r="E4925" s="5" t="s">
        <v>141</v>
      </c>
      <c r="F4925" s="32" t="s">
        <v>14</v>
      </c>
      <c r="G4925" s="32" t="s">
        <v>76</v>
      </c>
      <c r="H4925" s="32" t="s">
        <v>76</v>
      </c>
      <c r="I4925" s="32" t="s">
        <v>76</v>
      </c>
    </row>
    <row r="4926" spans="1:9" x14ac:dyDescent="0.25">
      <c r="A4926">
        <f>IF(AND($C4926="Area (ha)",$E4926="Fully converted"),SUMIFS(UK!$E$9:$E$77,UK!$C$9:$C$77,Data!$H7204),IF(AND($C4926="Area (ha)",$E4926="In conversion"),SUMIFS(UK!$F$9:$F$77,UK!$C$9:$C$77,Data!$H7204),IF(AND($C4926="Area (ha)",$E4926="Total"),SUMIFS(UK!$F$9:$F$77,UK!$C$9:$C$77,Data!$H7204),IF(AND($C4926="Tonne",$E4926="Fully converted"),SUMIFS(UK!$F$9:$F$77,UK!$C$9:$C$77,Data!$H7204),""))))</f>
        <v>0</v>
      </c>
      <c r="B4926" s="5" t="s">
        <v>45</v>
      </c>
      <c r="C4926" s="5" t="s">
        <v>144</v>
      </c>
      <c r="D4926" s="5" t="s">
        <v>48</v>
      </c>
      <c r="E4926" s="5" t="s">
        <v>141</v>
      </c>
      <c r="F4926" s="32" t="s">
        <v>14</v>
      </c>
      <c r="G4926" s="32" t="s">
        <v>77</v>
      </c>
      <c r="H4926" s="32" t="s">
        <v>77</v>
      </c>
      <c r="I4926" s="32" t="s">
        <v>77</v>
      </c>
    </row>
    <row r="4927" spans="1:9" x14ac:dyDescent="0.25">
      <c r="A4927">
        <f>IF(AND($C4927="Area (ha)",$E4927="Fully converted"),SUMIFS(UK!$E$9:$E$77,UK!$C$9:$C$77,Data!$H7205),IF(AND($C4927="Area (ha)",$E4927="In conversion"),SUMIFS(UK!$F$9:$F$77,UK!$C$9:$C$77,Data!$H7205),IF(AND($C4927="Area (ha)",$E4927="Total"),SUMIFS(UK!$F$9:$F$77,UK!$C$9:$C$77,Data!$H7205),IF(AND($C4927="Tonne",$E4927="Fully converted"),SUMIFS(UK!$F$9:$F$77,UK!$C$9:$C$77,Data!$H7205),""))))</f>
        <v>0</v>
      </c>
      <c r="B4927" s="5" t="s">
        <v>45</v>
      </c>
      <c r="C4927" s="5" t="s">
        <v>144</v>
      </c>
      <c r="D4927" s="5" t="s">
        <v>48</v>
      </c>
      <c r="E4927" s="5" t="s">
        <v>141</v>
      </c>
      <c r="F4927" s="32" t="s">
        <v>14</v>
      </c>
      <c r="G4927" s="32" t="s">
        <v>78</v>
      </c>
      <c r="H4927" s="32" t="s">
        <v>78</v>
      </c>
      <c r="I4927" s="32" t="s">
        <v>78</v>
      </c>
    </row>
    <row r="4928" spans="1:9" x14ac:dyDescent="0.25">
      <c r="A4928">
        <f>IF(AND($C4928="Area (ha)",$E4928="Fully converted"),SUMIFS(UK!$E$9:$E$77,UK!$C$9:$C$77,Data!$H7206),IF(AND($C4928="Area (ha)",$E4928="In conversion"),SUMIFS(UK!$F$9:$F$77,UK!$C$9:$C$77,Data!$H7206),IF(AND($C4928="Area (ha)",$E4928="Total"),SUMIFS(UK!$F$9:$F$77,UK!$C$9:$C$77,Data!$H7206),IF(AND($C4928="Tonne",$E4928="Fully converted"),SUMIFS(UK!$F$9:$F$77,UK!$C$9:$C$77,Data!$H7206),""))))</f>
        <v>0</v>
      </c>
      <c r="B4928" s="5" t="s">
        <v>45</v>
      </c>
      <c r="C4928" s="5" t="s">
        <v>144</v>
      </c>
      <c r="D4928" s="5" t="s">
        <v>48</v>
      </c>
      <c r="E4928" s="5" t="s">
        <v>141</v>
      </c>
      <c r="F4928" s="32" t="s">
        <v>14</v>
      </c>
      <c r="G4928" s="32" t="s">
        <v>126</v>
      </c>
      <c r="H4928" s="32" t="s">
        <v>126</v>
      </c>
      <c r="I4928" s="32" t="s">
        <v>126</v>
      </c>
    </row>
    <row r="4929" spans="1:9" x14ac:dyDescent="0.25">
      <c r="A4929">
        <f>IF(AND($C4929="Area (ha)",$E4929="Fully converted"),SUMIFS(UK!$E$9:$E$77,UK!$C$9:$C$77,Data!$H7207),IF(AND($C4929="Area (ha)",$E4929="In conversion"),SUMIFS(UK!$F$9:$F$77,UK!$C$9:$C$77,Data!$H7207),IF(AND($C4929="Area (ha)",$E4929="Total"),SUMIFS(UK!$F$9:$F$77,UK!$C$9:$C$77,Data!$H7207),IF(AND($C4929="Tonne",$E4929="Fully converted"),SUMIFS(UK!$F$9:$F$77,UK!$C$9:$C$77,Data!$H7207),""))))</f>
        <v>0</v>
      </c>
      <c r="B4929" s="5" t="s">
        <v>45</v>
      </c>
      <c r="C4929" s="5" t="s">
        <v>144</v>
      </c>
      <c r="D4929" s="5" t="s">
        <v>48</v>
      </c>
      <c r="E4929" s="5" t="s">
        <v>141</v>
      </c>
      <c r="F4929" s="32" t="s">
        <v>14</v>
      </c>
      <c r="G4929" s="32" t="s">
        <v>80</v>
      </c>
      <c r="H4929" s="32" t="s">
        <v>80</v>
      </c>
      <c r="I4929" s="32" t="s">
        <v>80</v>
      </c>
    </row>
    <row r="4930" spans="1:9" x14ac:dyDescent="0.25">
      <c r="A4930">
        <f>IF(AND($C4930="Area (ha)",$E4930="Fully converted"),SUMIFS(UK!$E$9:$E$77,UK!$C$9:$C$77,Data!$H7208),IF(AND($C4930="Area (ha)",$E4930="In conversion"),SUMIFS(UK!$F$9:$F$77,UK!$C$9:$C$77,Data!$H7208),IF(AND($C4930="Area (ha)",$E4930="Total"),SUMIFS(UK!$F$9:$F$77,UK!$C$9:$C$77,Data!$H7208),IF(AND($C4930="Tonne",$E4930="Fully converted"),SUMIFS(UK!$F$9:$F$77,UK!$C$9:$C$77,Data!$H7208),""))))</f>
        <v>0</v>
      </c>
      <c r="B4930" s="5" t="s">
        <v>45</v>
      </c>
      <c r="C4930" s="5" t="s">
        <v>144</v>
      </c>
      <c r="D4930" s="5" t="s">
        <v>48</v>
      </c>
      <c r="E4930" s="5" t="s">
        <v>141</v>
      </c>
      <c r="F4930" s="32" t="s">
        <v>14</v>
      </c>
      <c r="G4930" s="32" t="s">
        <v>81</v>
      </c>
      <c r="H4930" s="32" t="s">
        <v>81</v>
      </c>
      <c r="I4930" s="32" t="s">
        <v>81</v>
      </c>
    </row>
    <row r="4931" spans="1:9" x14ac:dyDescent="0.25">
      <c r="A4931">
        <f>IF(AND($C4931="Area (ha)",$E4931="Fully converted"),SUMIFS(UK!$E$9:$E$77,UK!$C$9:$C$77,Data!$H7209),IF(AND($C4931="Area (ha)",$E4931="In conversion"),SUMIFS(UK!$F$9:$F$77,UK!$C$9:$C$77,Data!$H7209),IF(AND($C4931="Area (ha)",$E4931="Total"),SUMIFS(UK!$F$9:$F$77,UK!$C$9:$C$77,Data!$H7209),IF(AND($C4931="Tonne",$E4931="Fully converted"),SUMIFS(UK!$F$9:$F$77,UK!$C$9:$C$77,Data!$H7209),""))))</f>
        <v>80221.229000000298</v>
      </c>
      <c r="B4931" s="5" t="s">
        <v>45</v>
      </c>
      <c r="C4931" s="5" t="s">
        <v>144</v>
      </c>
      <c r="D4931" s="5" t="s">
        <v>48</v>
      </c>
      <c r="E4931" s="5" t="s">
        <v>141</v>
      </c>
      <c r="F4931" s="32" t="s">
        <v>14</v>
      </c>
      <c r="G4931" s="32" t="s">
        <v>82</v>
      </c>
      <c r="H4931" s="32" t="s">
        <v>82</v>
      </c>
      <c r="I4931" s="32" t="s">
        <v>82</v>
      </c>
    </row>
    <row r="4932" spans="1:9" x14ac:dyDescent="0.25">
      <c r="A4932">
        <f>IF(AND($C4932="Area (ha)",$E4932="Fully converted"),SUMIFS(UK!$E$9:$E$77,UK!$C$9:$C$77,Data!$H7210),IF(AND($C4932="Area (ha)",$E4932="In conversion"),SUMIFS(UK!$F$9:$F$77,UK!$C$9:$C$77,Data!$H7210),IF(AND($C4932="Area (ha)",$E4932="Total"),SUMIFS(UK!$F$9:$F$77,UK!$C$9:$C$77,Data!$H7210),IF(AND($C4932="Tonne",$E4932="Fully converted"),SUMIFS(UK!$F$9:$F$77,UK!$C$9:$C$77,Data!$H7210),""))))</f>
        <v>6989.3717500000012</v>
      </c>
      <c r="B4932" s="5" t="s">
        <v>45</v>
      </c>
      <c r="C4932" s="5" t="s">
        <v>144</v>
      </c>
      <c r="D4932" s="5" t="s">
        <v>48</v>
      </c>
      <c r="E4932" s="5" t="s">
        <v>141</v>
      </c>
      <c r="F4932" s="32" t="s">
        <v>14</v>
      </c>
      <c r="G4932" s="32" t="s">
        <v>83</v>
      </c>
      <c r="H4932" s="32" t="s">
        <v>83</v>
      </c>
      <c r="I4932" s="32" t="s">
        <v>83</v>
      </c>
    </row>
    <row r="4933" spans="1:9" x14ac:dyDescent="0.25">
      <c r="A4933">
        <f>IF(AND($C4933="Area (ha)",$E4933="Fully converted"),SUMIFS(UK!$E$9:$E$77,UK!$C$9:$C$77,Data!$H7211),IF(AND($C4933="Area (ha)",$E4933="In conversion"),SUMIFS(UK!$F$9:$F$77,UK!$C$9:$C$77,Data!$H7211),IF(AND($C4933="Area (ha)",$E4933="Total"),SUMIFS(UK!$F$9:$F$77,UK!$C$9:$C$77,Data!$H7211),IF(AND($C4933="Tonne",$E4933="Fully converted"),SUMIFS(UK!$F$9:$F$77,UK!$C$9:$C$77,Data!$H7211),""))))</f>
        <v>6965.3147500000014</v>
      </c>
      <c r="B4933" s="5" t="s">
        <v>45</v>
      </c>
      <c r="C4933" s="5" t="s">
        <v>144</v>
      </c>
      <c r="D4933" s="5" t="s">
        <v>48</v>
      </c>
      <c r="E4933" s="5" t="s">
        <v>141</v>
      </c>
      <c r="F4933" s="32" t="s">
        <v>14</v>
      </c>
      <c r="G4933" s="32" t="s">
        <v>84</v>
      </c>
      <c r="H4933" s="32" t="s">
        <v>84</v>
      </c>
      <c r="I4933" s="32" t="s">
        <v>84</v>
      </c>
    </row>
    <row r="4934" spans="1:9" x14ac:dyDescent="0.25">
      <c r="A4934">
        <f>IF(AND($C4934="Area (ha)",$E4934="Fully converted"),SUMIFS(UK!$E$9:$E$77,UK!$C$9:$C$77,Data!$H7212),IF(AND($C4934="Area (ha)",$E4934="In conversion"),SUMIFS(UK!$F$9:$F$77,UK!$C$9:$C$77,Data!$H7212),IF(AND($C4934="Area (ha)",$E4934="Total"),SUMIFS(UK!$F$9:$F$77,UK!$C$9:$C$77,Data!$H7212),IF(AND($C4934="Tonne",$E4934="Fully converted"),SUMIFS(UK!$F$9:$F$77,UK!$C$9:$C$77,Data!$H7212),""))))</f>
        <v>0</v>
      </c>
      <c r="B4934" s="5" t="s">
        <v>45</v>
      </c>
      <c r="C4934" s="5" t="s">
        <v>144</v>
      </c>
      <c r="D4934" s="5" t="s">
        <v>48</v>
      </c>
      <c r="E4934" s="5" t="s">
        <v>141</v>
      </c>
      <c r="F4934" s="32" t="s">
        <v>14</v>
      </c>
      <c r="G4934" s="32" t="s">
        <v>85</v>
      </c>
      <c r="H4934" s="32" t="s">
        <v>85</v>
      </c>
      <c r="I4934" s="32" t="s">
        <v>235</v>
      </c>
    </row>
    <row r="4935" spans="1:9" x14ac:dyDescent="0.25">
      <c r="A4935">
        <f>IF(AND($C4935="Area (ha)",$E4935="Fully converted"),SUMIFS(UK!$E$9:$E$77,UK!$C$9:$C$77,Data!$H7213),IF(AND($C4935="Area (ha)",$E4935="In conversion"),SUMIFS(UK!$F$9:$F$77,UK!$C$9:$C$77,Data!$H7213),IF(AND($C4935="Area (ha)",$E4935="Total"),SUMIFS(UK!$F$9:$F$77,UK!$C$9:$C$77,Data!$H7213),IF(AND($C4935="Tonne",$E4935="Fully converted"),SUMIFS(UK!$F$9:$F$77,UK!$C$9:$C$77,Data!$H7213),""))))</f>
        <v>0</v>
      </c>
      <c r="B4935" s="5" t="s">
        <v>45</v>
      </c>
      <c r="C4935" s="5" t="s">
        <v>144</v>
      </c>
      <c r="D4935" s="5" t="s">
        <v>48</v>
      </c>
      <c r="E4935" s="5" t="s">
        <v>141</v>
      </c>
      <c r="F4935" s="32" t="s">
        <v>14</v>
      </c>
      <c r="G4935" s="32" t="s">
        <v>127</v>
      </c>
      <c r="H4935" s="32" t="s">
        <v>127</v>
      </c>
      <c r="I4935" s="32" t="s">
        <v>127</v>
      </c>
    </row>
    <row r="4936" spans="1:9" x14ac:dyDescent="0.25">
      <c r="A4936">
        <f>IF(AND($C4936="Area (ha)",$E4936="Fully converted"),SUMIFS(UK!$E$9:$E$77,UK!$C$9:$C$77,Data!$H7214),IF(AND($C4936="Area (ha)",$E4936="In conversion"),SUMIFS(UK!$F$9:$F$77,UK!$C$9:$C$77,Data!$H7214),IF(AND($C4936="Area (ha)",$E4936="Total"),SUMIFS(UK!$F$9:$F$77,UK!$C$9:$C$77,Data!$H7214),IF(AND($C4936="Tonne",$E4936="Fully converted"),SUMIFS(UK!$F$9:$F$77,UK!$C$9:$C$77,Data!$H7214),""))))</f>
        <v>0</v>
      </c>
      <c r="B4936" s="5" t="s">
        <v>45</v>
      </c>
      <c r="C4936" s="5" t="s">
        <v>144</v>
      </c>
      <c r="D4936" s="5" t="s">
        <v>48</v>
      </c>
      <c r="E4936" s="5" t="s">
        <v>141</v>
      </c>
      <c r="F4936" s="32" t="s">
        <v>14</v>
      </c>
      <c r="G4936" s="32" t="s">
        <v>128</v>
      </c>
      <c r="H4936" s="32" t="s">
        <v>128</v>
      </c>
      <c r="I4936" s="32" t="s">
        <v>128</v>
      </c>
    </row>
    <row r="4937" spans="1:9" x14ac:dyDescent="0.25">
      <c r="A4937">
        <f>IF(AND($C4937="Area (ha)",$E4937="Fully converted"),SUMIFS(UK!$E$9:$E$77,UK!$C$9:$C$77,Data!$H7215),IF(AND($C4937="Area (ha)",$E4937="In conversion"),SUMIFS(UK!$F$9:$F$77,UK!$C$9:$C$77,Data!$H7215),IF(AND($C4937="Area (ha)",$E4937="Total"),SUMIFS(UK!$F$9:$F$77,UK!$C$9:$C$77,Data!$H7215),IF(AND($C4937="Tonne",$E4937="Fully converted"),SUMIFS(UK!$F$9:$F$77,UK!$C$9:$C$77,Data!$H7215),""))))</f>
        <v>0</v>
      </c>
      <c r="B4937" s="5" t="s">
        <v>45</v>
      </c>
      <c r="C4937" s="5" t="s">
        <v>144</v>
      </c>
      <c r="D4937" s="5" t="s">
        <v>48</v>
      </c>
      <c r="E4937" s="5" t="s">
        <v>141</v>
      </c>
      <c r="F4937" s="32" t="s">
        <v>14</v>
      </c>
      <c r="G4937" s="32" t="s">
        <v>129</v>
      </c>
      <c r="H4937" s="32" t="s">
        <v>129</v>
      </c>
      <c r="I4937" s="32" t="s">
        <v>129</v>
      </c>
    </row>
    <row r="4938" spans="1:9" x14ac:dyDescent="0.25">
      <c r="A4938">
        <f>IF(AND($C4938="Area (ha)",$E4938="Fully converted"),SUMIFS(UK!$E$9:$E$77,UK!$C$9:$C$77,Data!$H7216),IF(AND($C4938="Area (ha)",$E4938="In conversion"),SUMIFS(UK!$F$9:$F$77,UK!$C$9:$C$77,Data!$H7216),IF(AND($C4938="Area (ha)",$E4938="Total"),SUMIFS(UK!$F$9:$F$77,UK!$C$9:$C$77,Data!$H7216),IF(AND($C4938="Tonne",$E4938="Fully converted"),SUMIFS(UK!$F$9:$F$77,UK!$C$9:$C$77,Data!$H7216),""))))</f>
        <v>0</v>
      </c>
      <c r="B4938" s="5" t="s">
        <v>45</v>
      </c>
      <c r="C4938" s="5" t="s">
        <v>144</v>
      </c>
      <c r="D4938" s="5" t="s">
        <v>48</v>
      </c>
      <c r="E4938" s="5" t="s">
        <v>141</v>
      </c>
      <c r="F4938" s="32" t="s">
        <v>14</v>
      </c>
      <c r="G4938" s="32" t="s">
        <v>130</v>
      </c>
      <c r="H4938" s="32" t="s">
        <v>130</v>
      </c>
      <c r="I4938" s="32" t="s">
        <v>130</v>
      </c>
    </row>
    <row r="4939" spans="1:9" x14ac:dyDescent="0.25">
      <c r="A4939">
        <f>IF(AND($C4939="Area (ha)",$E4939="Fully converted"),SUMIFS(UK!$E$9:$E$77,UK!$C$9:$C$77,Data!$H7217),IF(AND($C4939="Area (ha)",$E4939="In conversion"),SUMIFS(UK!$F$9:$F$77,UK!$C$9:$C$77,Data!$H7217),IF(AND($C4939="Area (ha)",$E4939="Total"),SUMIFS(UK!$F$9:$F$77,UK!$C$9:$C$77,Data!$H7217),IF(AND($C4939="Tonne",$E4939="Fully converted"),SUMIFS(UK!$F$9:$F$77,UK!$C$9:$C$77,Data!$H7217),""))))</f>
        <v>2845.9154500000018</v>
      </c>
      <c r="B4939" s="5" t="s">
        <v>45</v>
      </c>
      <c r="C4939" s="5" t="s">
        <v>144</v>
      </c>
      <c r="D4939" s="5" t="s">
        <v>48</v>
      </c>
      <c r="E4939" s="5" t="s">
        <v>141</v>
      </c>
      <c r="F4939" s="32" t="s">
        <v>14</v>
      </c>
      <c r="G4939" s="32" t="s">
        <v>131</v>
      </c>
      <c r="H4939" s="32" t="s">
        <v>131</v>
      </c>
      <c r="I4939" s="32" t="s">
        <v>131</v>
      </c>
    </row>
    <row r="4940" spans="1:9" x14ac:dyDescent="0.25">
      <c r="A4940">
        <f>IF(AND($C4940="Area (ha)",$E4940="Fully converted"),SUMIFS(UK!$E$9:$E$77,UK!$C$9:$C$77,Data!$H7218),IF(AND($C4940="Area (ha)",$E4940="In conversion"),SUMIFS(UK!$F$9:$F$77,UK!$C$9:$C$77,Data!$H7218),IF(AND($C4940="Area (ha)",$E4940="Total"),SUMIFS(UK!$F$9:$F$77,UK!$C$9:$C$77,Data!$H7218),IF(AND($C4940="Tonne",$E4940="Fully converted"),SUMIFS(UK!$F$9:$F$77,UK!$C$9:$C$77,Data!$H7218),""))))</f>
        <v>24.056999999999988</v>
      </c>
      <c r="B4940" s="5" t="s">
        <v>45</v>
      </c>
      <c r="C4940" s="5" t="s">
        <v>144</v>
      </c>
      <c r="D4940" s="5" t="s">
        <v>48</v>
      </c>
      <c r="E4940" s="5" t="s">
        <v>141</v>
      </c>
      <c r="F4940" s="32" t="s">
        <v>14</v>
      </c>
      <c r="G4940" s="32" t="s">
        <v>91</v>
      </c>
      <c r="H4940" s="32" t="s">
        <v>91</v>
      </c>
      <c r="I4940" s="32" t="s">
        <v>91</v>
      </c>
    </row>
    <row r="4941" spans="1:9" x14ac:dyDescent="0.25">
      <c r="A4941">
        <f>IF(AND($C4941="Area (ha)",$E4941="Fully converted"),SUMIFS(UK!$E$9:$E$77,UK!$C$9:$C$77,Data!$H7219),IF(AND($C4941="Area (ha)",$E4941="In conversion"),SUMIFS(UK!$F$9:$F$77,UK!$C$9:$C$77,Data!$H7219),IF(AND($C4941="Area (ha)",$E4941="Total"),SUMIFS(UK!$F$9:$F$77,UK!$C$9:$C$77,Data!$H7219),IF(AND($C4941="Tonne",$E4941="Fully converted"),SUMIFS(UK!$F$9:$F$77,UK!$C$9:$C$77,Data!$H7219),""))))</f>
        <v>9457.4935000000114</v>
      </c>
      <c r="B4941" s="5" t="s">
        <v>45</v>
      </c>
      <c r="C4941" s="5" t="s">
        <v>144</v>
      </c>
      <c r="D4941" s="5" t="s">
        <v>48</v>
      </c>
      <c r="E4941" s="5" t="s">
        <v>141</v>
      </c>
      <c r="F4941" s="32" t="s">
        <v>14</v>
      </c>
      <c r="G4941" s="32" t="s">
        <v>92</v>
      </c>
      <c r="H4941" s="32" t="s">
        <v>92</v>
      </c>
      <c r="I4941" s="32" t="s">
        <v>92</v>
      </c>
    </row>
    <row r="4942" spans="1:9" x14ac:dyDescent="0.25">
      <c r="A4942">
        <f>IF(AND($C4942="Area (ha)",$E4942="Fully converted"),SUMIFS(UK!$E$9:$E$77,UK!$C$9:$C$77,Data!$H7220),IF(AND($C4942="Area (ha)",$E4942="In conversion"),SUMIFS(UK!$F$9:$F$77,UK!$C$9:$C$77,Data!$H7220),IF(AND($C4942="Area (ha)",$E4942="Total"),SUMIFS(UK!$F$9:$F$77,UK!$C$9:$C$77,Data!$H7220),IF(AND($C4942="Tonne",$E4942="Fully converted"),SUMIFS(UK!$F$9:$F$77,UK!$C$9:$C$77,Data!$H7220),""))))</f>
        <v>10.18</v>
      </c>
      <c r="B4942" s="5" t="s">
        <v>45</v>
      </c>
      <c r="C4942" s="5" t="s">
        <v>144</v>
      </c>
      <c r="D4942" s="5" t="s">
        <v>48</v>
      </c>
      <c r="E4942" s="5" t="s">
        <v>141</v>
      </c>
      <c r="F4942" s="32" t="s">
        <v>14</v>
      </c>
      <c r="G4942" s="32" t="s">
        <v>93</v>
      </c>
      <c r="H4942" s="32" t="s">
        <v>93</v>
      </c>
      <c r="I4942" s="32" t="s">
        <v>93</v>
      </c>
    </row>
    <row r="4943" spans="1:9" x14ac:dyDescent="0.25">
      <c r="A4943">
        <f>IF(AND($C4943="Area (ha)",$E4943="Fully converted"),SUMIFS(UK!$E$9:$E$77,UK!$C$9:$C$77,Data!$H7221),IF(AND($C4943="Area (ha)",$E4943="In conversion"),SUMIFS(UK!$F$9:$F$77,UK!$C$9:$C$77,Data!$H7221),IF(AND($C4943="Area (ha)",$E4943="Total"),SUMIFS(UK!$F$9:$F$77,UK!$C$9:$C$77,Data!$H7221),IF(AND($C4943="Tonne",$E4943="Fully converted"),SUMIFS(UK!$F$9:$F$77,UK!$C$9:$C$77,Data!$H7221),""))))</f>
        <v>332267.65059999912</v>
      </c>
      <c r="B4943" s="5" t="s">
        <v>45</v>
      </c>
      <c r="C4943" s="5" t="s">
        <v>144</v>
      </c>
      <c r="D4943" s="5" t="s">
        <v>48</v>
      </c>
      <c r="E4943" s="5" t="s">
        <v>141</v>
      </c>
      <c r="F4943" s="32" t="s">
        <v>14</v>
      </c>
      <c r="G4943" s="32" t="s">
        <v>94</v>
      </c>
      <c r="H4943" s="32" t="s">
        <v>94</v>
      </c>
      <c r="I4943" s="32" t="s">
        <v>94</v>
      </c>
    </row>
    <row r="4944" spans="1:9" x14ac:dyDescent="0.25">
      <c r="A4944">
        <f>IF(AND($C4944="Area (ha)",$E4944="Fully converted"),SUMIFS(UK!$E$9:$E$77,UK!$C$9:$C$77,Data!$H7222),IF(AND($C4944="Area (ha)",$E4944="In conversion"),SUMIFS(UK!$F$9:$F$77,UK!$C$9:$C$77,Data!$H7222),IF(AND($C4944="Area (ha)",$E4944="Total"),SUMIFS(UK!$F$9:$F$77,UK!$C$9:$C$77,Data!$H7222),IF(AND($C4944="Tonne",$E4944="Fully converted"),SUMIFS(UK!$F$9:$F$77,UK!$C$9:$C$77,Data!$H7222),""))))</f>
        <v>3599.9409999999998</v>
      </c>
      <c r="B4944" s="5" t="s">
        <v>45</v>
      </c>
      <c r="C4944" s="5" t="s">
        <v>144</v>
      </c>
      <c r="D4944" s="5" t="s">
        <v>48</v>
      </c>
      <c r="E4944" s="5" t="s">
        <v>141</v>
      </c>
      <c r="F4944" s="32" t="s">
        <v>14</v>
      </c>
      <c r="G4944" s="32" t="s">
        <v>95</v>
      </c>
      <c r="H4944" s="32" t="s">
        <v>95</v>
      </c>
      <c r="I4944" s="32" t="s">
        <v>95</v>
      </c>
    </row>
    <row r="4945" spans="1:9" x14ac:dyDescent="0.25">
      <c r="A4945">
        <f>IF(AND($C4945="Area (ha)",$E4945="Fully converted"),SUMIFS(UK!$E$9:$E$77,UK!$C$9:$C$77,Data!$H7223),IF(AND($C4945="Area (ha)",$E4945="In conversion"),SUMIFS(UK!$F$9:$F$77,UK!$C$9:$C$77,Data!$H7223),IF(AND($C4945="Area (ha)",$E4945="Total"),SUMIFS(UK!$F$9:$F$77,UK!$C$9:$C$77,Data!$H7223),IF(AND($C4945="Tonne",$E4945="Fully converted"),SUMIFS(UK!$F$9:$F$77,UK!$C$9:$C$77,Data!$H7223),""))))</f>
        <v>0</v>
      </c>
      <c r="B4945" s="5" t="s">
        <v>45</v>
      </c>
      <c r="C4945" s="5" t="s">
        <v>144</v>
      </c>
      <c r="D4945" s="5" t="s">
        <v>48</v>
      </c>
      <c r="E4945" s="5" t="s">
        <v>141</v>
      </c>
      <c r="F4945" s="32" t="s">
        <v>14</v>
      </c>
      <c r="G4945" s="32" t="s">
        <v>96</v>
      </c>
      <c r="H4945" s="32" t="s">
        <v>96</v>
      </c>
      <c r="I4945" s="32" t="s">
        <v>96</v>
      </c>
    </row>
    <row r="4946" spans="1:9" x14ac:dyDescent="0.25">
      <c r="A4946">
        <f>IF(AND($C4946="Area (ha)",$E4946="Fully converted"),SUMIFS(UK!$E$9:$E$77,UK!$C$9:$C$77,Data!$H7224),IF(AND($C4946="Area (ha)",$E4946="In conversion"),SUMIFS(UK!$F$9:$F$77,UK!$C$9:$C$77,Data!$H7224),IF(AND($C4946="Area (ha)",$E4946="Total"),SUMIFS(UK!$F$9:$F$77,UK!$C$9:$C$77,Data!$H7224),IF(AND($C4946="Tonne",$E4946="Fully converted"),SUMIFS(UK!$F$9:$F$77,UK!$C$9:$C$77,Data!$H7224),""))))</f>
        <v>1452.6339999999996</v>
      </c>
      <c r="B4946" s="5" t="s">
        <v>45</v>
      </c>
      <c r="C4946" s="5" t="s">
        <v>144</v>
      </c>
      <c r="D4946" s="5" t="s">
        <v>48</v>
      </c>
      <c r="E4946" s="5" t="s">
        <v>141</v>
      </c>
      <c r="F4946" s="32" t="s">
        <v>14</v>
      </c>
      <c r="G4946" s="32" t="s">
        <v>132</v>
      </c>
      <c r="H4946" s="32" t="s">
        <v>132</v>
      </c>
      <c r="I4946" s="32" t="s">
        <v>132</v>
      </c>
    </row>
    <row r="4947" spans="1:9" x14ac:dyDescent="0.25">
      <c r="A4947">
        <f>IF(AND($C4947="Area (ha)",$E4947="Fully converted"),SUMIFS(UK!$E$9:$E$77,UK!$C$9:$C$77,Data!$H7225),IF(AND($C4947="Area (ha)",$E4947="In conversion"),SUMIFS(UK!$F$9:$F$77,UK!$C$9:$C$77,Data!$H7225),IF(AND($C4947="Area (ha)",$E4947="Total"),SUMIFS(UK!$F$9:$F$77,UK!$C$9:$C$77,Data!$H7225),IF(AND($C4947="Tonne",$E4947="Fully converted"),SUMIFS(UK!$F$9:$F$77,UK!$C$9:$C$77,Data!$H7225),""))))</f>
        <v>1326.2541999999996</v>
      </c>
      <c r="B4947" s="5" t="s">
        <v>45</v>
      </c>
      <c r="C4947" s="5" t="s">
        <v>144</v>
      </c>
      <c r="D4947" s="5" t="s">
        <v>48</v>
      </c>
      <c r="E4947" s="5" t="s">
        <v>141</v>
      </c>
      <c r="F4947" s="32" t="s">
        <v>14</v>
      </c>
      <c r="G4947" s="32" t="s">
        <v>98</v>
      </c>
      <c r="H4947" s="32" t="s">
        <v>98</v>
      </c>
      <c r="I4947" s="32" t="s">
        <v>98</v>
      </c>
    </row>
    <row r="4948" spans="1:9" x14ac:dyDescent="0.25">
      <c r="A4948">
        <f>IF(AND($C4948="Area (ha)",$E4948="Fully converted"),SUMIFS(UK!$E$9:$E$77,UK!$C$9:$C$77,Data!$H7226),IF(AND($C4948="Area (ha)",$E4948="In conversion"),SUMIFS(UK!$F$9:$F$77,UK!$C$9:$C$77,Data!$H7226),IF(AND($C4948="Area (ha)",$E4948="Total"),SUMIFS(UK!$F$9:$F$77,UK!$C$9:$C$77,Data!$H7226),IF(AND($C4948="Tonne",$E4948="Fully converted"),SUMIFS(UK!$F$9:$F$77,UK!$C$9:$C$77,Data!$H7226),""))))</f>
        <v>1250.0311999999997</v>
      </c>
      <c r="B4948" s="5" t="s">
        <v>45</v>
      </c>
      <c r="C4948" s="5" t="s">
        <v>144</v>
      </c>
      <c r="D4948" s="5" t="s">
        <v>48</v>
      </c>
      <c r="E4948" s="5" t="s">
        <v>141</v>
      </c>
      <c r="F4948" s="32" t="s">
        <v>14</v>
      </c>
      <c r="G4948" s="32" t="s">
        <v>99</v>
      </c>
      <c r="H4948" s="32" t="s">
        <v>99</v>
      </c>
      <c r="I4948" s="32" t="s">
        <v>99</v>
      </c>
    </row>
    <row r="4949" spans="1:9" x14ac:dyDescent="0.25">
      <c r="A4949">
        <f>IF(AND($C4949="Area (ha)",$E4949="Fully converted"),SUMIFS(UK!$E$9:$E$77,UK!$C$9:$C$77,Data!$H7227),IF(AND($C4949="Area (ha)",$E4949="In conversion"),SUMIFS(UK!$F$9:$F$77,UK!$C$9:$C$77,Data!$H7227),IF(AND($C4949="Area (ha)",$E4949="Total"),SUMIFS(UK!$F$9:$F$77,UK!$C$9:$C$77,Data!$H7227),IF(AND($C4949="Tonne",$E4949="Fully converted"),SUMIFS(UK!$F$9:$F$77,UK!$C$9:$C$77,Data!$H7227),""))))</f>
        <v>1157.5361999999996</v>
      </c>
      <c r="B4949" s="5" t="s">
        <v>45</v>
      </c>
      <c r="C4949" s="5" t="s">
        <v>144</v>
      </c>
      <c r="D4949" s="5" t="s">
        <v>48</v>
      </c>
      <c r="E4949" s="5" t="s">
        <v>141</v>
      </c>
      <c r="F4949" s="32" t="s">
        <v>14</v>
      </c>
      <c r="G4949" s="32" t="s">
        <v>100</v>
      </c>
      <c r="H4949" s="32" t="s">
        <v>100</v>
      </c>
      <c r="I4949" s="32" t="s">
        <v>101</v>
      </c>
    </row>
    <row r="4950" spans="1:9" x14ac:dyDescent="0.25">
      <c r="A4950">
        <f>IF(AND($C4950="Area (ha)",$E4950="Fully converted"),SUMIFS(UK!$E$9:$E$77,UK!$C$9:$C$77,Data!$H7228),IF(AND($C4950="Area (ha)",$E4950="In conversion"),SUMIFS(UK!$F$9:$F$77,UK!$C$9:$C$77,Data!$H7228),IF(AND($C4950="Area (ha)",$E4950="Total"),SUMIFS(UK!$F$9:$F$77,UK!$C$9:$C$77,Data!$H7228),IF(AND($C4950="Tonne",$E4950="Fully converted"),SUMIFS(UK!$F$9:$F$77,UK!$C$9:$C$77,Data!$H7228),""))))</f>
        <v>92.495000000000019</v>
      </c>
      <c r="B4950" s="5" t="s">
        <v>45</v>
      </c>
      <c r="C4950" s="5" t="s">
        <v>144</v>
      </c>
      <c r="D4950" s="5" t="s">
        <v>48</v>
      </c>
      <c r="E4950" s="5" t="s">
        <v>141</v>
      </c>
      <c r="F4950" s="32" t="s">
        <v>14</v>
      </c>
      <c r="G4950" s="32" t="s">
        <v>101</v>
      </c>
      <c r="H4950" s="32" t="s">
        <v>101</v>
      </c>
      <c r="I4950" s="32" t="s">
        <v>101</v>
      </c>
    </row>
    <row r="4951" spans="1:9" x14ac:dyDescent="0.25">
      <c r="A4951">
        <f>IF(AND($C4951="Area (ha)",$E4951="Fully converted"),SUMIFS(UK!$E$9:$E$77,UK!$C$9:$C$77,Data!$H7229),IF(AND($C4951="Area (ha)",$E4951="In conversion"),SUMIFS(UK!$F$9:$F$77,UK!$C$9:$C$77,Data!$H7229),IF(AND($C4951="Area (ha)",$E4951="Total"),SUMIFS(UK!$F$9:$F$77,UK!$C$9:$C$77,Data!$H7229),IF(AND($C4951="Tonne",$E4951="Fully converted"),SUMIFS(UK!$F$9:$F$77,UK!$C$9:$C$77,Data!$H7229),""))))</f>
        <v>0</v>
      </c>
      <c r="B4951" s="5" t="s">
        <v>45</v>
      </c>
      <c r="C4951" s="5" t="s">
        <v>144</v>
      </c>
      <c r="D4951" s="5" t="s">
        <v>48</v>
      </c>
      <c r="E4951" s="5" t="s">
        <v>141</v>
      </c>
      <c r="F4951" s="32" t="s">
        <v>14</v>
      </c>
      <c r="G4951" s="32" t="s">
        <v>102</v>
      </c>
      <c r="H4951" s="32" t="s">
        <v>102</v>
      </c>
      <c r="I4951" s="32" t="s">
        <v>102</v>
      </c>
    </row>
    <row r="4952" spans="1:9" x14ac:dyDescent="0.25">
      <c r="A4952">
        <f>IF(AND($C4952="Area (ha)",$E4952="Fully converted"),SUMIFS(UK!$E$9:$E$77,UK!$C$9:$C$77,Data!$H7230),IF(AND($C4952="Area (ha)",$E4952="In conversion"),SUMIFS(UK!$F$9:$F$77,UK!$C$9:$C$77,Data!$H7230),IF(AND($C4952="Area (ha)",$E4952="Total"),SUMIFS(UK!$F$9:$F$77,UK!$C$9:$C$77,Data!$H7230),IF(AND($C4952="Tonne",$E4952="Fully converted"),SUMIFS(UK!$F$9:$F$77,UK!$C$9:$C$77,Data!$H7230),""))))</f>
        <v>76.223000000000013</v>
      </c>
      <c r="B4952" s="5" t="s">
        <v>45</v>
      </c>
      <c r="C4952" s="5" t="s">
        <v>144</v>
      </c>
      <c r="D4952" s="5" t="s">
        <v>48</v>
      </c>
      <c r="E4952" s="5" t="s">
        <v>141</v>
      </c>
      <c r="F4952" s="32" t="s">
        <v>14</v>
      </c>
      <c r="G4952" s="32" t="s">
        <v>103</v>
      </c>
      <c r="H4952" s="32" t="s">
        <v>103</v>
      </c>
      <c r="I4952" s="32" t="s">
        <v>103</v>
      </c>
    </row>
    <row r="4953" spans="1:9" x14ac:dyDescent="0.25">
      <c r="A4953">
        <f>IF(AND($C4953="Area (ha)",$E4953="Fully converted"),SUMIFS(UK!$E$9:$E$77,UK!$C$9:$C$77,Data!$H7231),IF(AND($C4953="Area (ha)",$E4953="In conversion"),SUMIFS(UK!$F$9:$F$77,UK!$C$9:$C$77,Data!$H7231),IF(AND($C4953="Area (ha)",$E4953="Total"),SUMIFS(UK!$F$9:$F$77,UK!$C$9:$C$77,Data!$H7231),IF(AND($C4953="Tonne",$E4953="Fully converted"),SUMIFS(UK!$F$9:$F$77,UK!$C$9:$C$77,Data!$H7231),""))))</f>
        <v>0</v>
      </c>
      <c r="B4953" s="5" t="s">
        <v>45</v>
      </c>
      <c r="C4953" s="5" t="s">
        <v>144</v>
      </c>
      <c r="D4953" s="5" t="s">
        <v>48</v>
      </c>
      <c r="E4953" s="5" t="s">
        <v>141</v>
      </c>
      <c r="F4953" s="32" t="s">
        <v>14</v>
      </c>
      <c r="G4953" s="32" t="s">
        <v>104</v>
      </c>
      <c r="H4953" s="32" t="s">
        <v>104</v>
      </c>
      <c r="I4953" s="32" t="s">
        <v>104</v>
      </c>
    </row>
    <row r="4954" spans="1:9" x14ac:dyDescent="0.25">
      <c r="A4954">
        <f>IF(AND($C4954="Area (ha)",$E4954="Fully converted"),SUMIFS(UK!$E$9:$E$77,UK!$C$9:$C$77,Data!$H7232),IF(AND($C4954="Area (ha)",$E4954="In conversion"),SUMIFS(UK!$F$9:$F$77,UK!$C$9:$C$77,Data!$H7232),IF(AND($C4954="Area (ha)",$E4954="Total"),SUMIFS(UK!$F$9:$F$77,UK!$C$9:$C$77,Data!$H7232),IF(AND($C4954="Tonne",$E4954="Fully converted"),SUMIFS(UK!$F$9:$F$77,UK!$C$9:$C$77,Data!$H7232),""))))</f>
        <v>0</v>
      </c>
      <c r="B4954" s="5" t="s">
        <v>45</v>
      </c>
      <c r="C4954" s="5" t="s">
        <v>144</v>
      </c>
      <c r="D4954" s="5" t="s">
        <v>48</v>
      </c>
      <c r="E4954" s="5" t="s">
        <v>141</v>
      </c>
      <c r="F4954" s="32" t="s">
        <v>14</v>
      </c>
      <c r="G4954" s="32" t="s">
        <v>105</v>
      </c>
      <c r="H4954" s="32" t="s">
        <v>105</v>
      </c>
      <c r="I4954" s="32" t="s">
        <v>105</v>
      </c>
    </row>
    <row r="4955" spans="1:9" x14ac:dyDescent="0.25">
      <c r="A4955">
        <f>IF(AND($C4955="Area (ha)",$E4955="Fully converted"),SUMIFS(UK!$E$9:$E$77,UK!$C$9:$C$77,Data!$H7233),IF(AND($C4955="Area (ha)",$E4955="In conversion"),SUMIFS(UK!$F$9:$F$77,UK!$C$9:$C$77,Data!$H7233),IF(AND($C4955="Area (ha)",$E4955="Total"),SUMIFS(UK!$F$9:$F$77,UK!$C$9:$C$77,Data!$H7233),IF(AND($C4955="Tonne",$E4955="Fully converted"),SUMIFS(UK!$F$9:$F$77,UK!$C$9:$C$77,Data!$H7233),""))))</f>
        <v>0</v>
      </c>
      <c r="B4955" s="5" t="s">
        <v>45</v>
      </c>
      <c r="C4955" s="5" t="s">
        <v>144</v>
      </c>
      <c r="D4955" s="5" t="s">
        <v>48</v>
      </c>
      <c r="E4955" s="5" t="s">
        <v>141</v>
      </c>
      <c r="F4955" s="32" t="s">
        <v>14</v>
      </c>
      <c r="G4955" s="32" t="s">
        <v>106</v>
      </c>
      <c r="H4955" s="32" t="s">
        <v>106</v>
      </c>
      <c r="I4955" s="32" t="s">
        <v>106</v>
      </c>
    </row>
    <row r="4956" spans="1:9" x14ac:dyDescent="0.25">
      <c r="A4956">
        <f>IF(AND($C4956="Area (ha)",$E4956="Fully converted"),SUMIFS(UK!$E$9:$E$77,UK!$C$9:$C$77,Data!$H7234),IF(AND($C4956="Area (ha)",$E4956="In conversion"),SUMIFS(UK!$F$9:$F$77,UK!$C$9:$C$77,Data!$H7234),IF(AND($C4956="Area (ha)",$E4956="Total"),SUMIFS(UK!$F$9:$F$77,UK!$C$9:$C$77,Data!$H7234),IF(AND($C4956="Tonne",$E4956="Fully converted"),SUMIFS(UK!$F$9:$F$77,UK!$C$9:$C$77,Data!$H7234),""))))</f>
        <v>32.076000000000001</v>
      </c>
      <c r="B4956" s="5" t="s">
        <v>45</v>
      </c>
      <c r="C4956" s="5" t="s">
        <v>144</v>
      </c>
      <c r="D4956" s="5" t="s">
        <v>48</v>
      </c>
      <c r="E4956" s="5" t="s">
        <v>141</v>
      </c>
      <c r="F4956" s="32" t="s">
        <v>14</v>
      </c>
      <c r="G4956" s="32" t="s">
        <v>107</v>
      </c>
      <c r="H4956" s="32" t="s">
        <v>107</v>
      </c>
      <c r="I4956" s="32" t="s">
        <v>107</v>
      </c>
    </row>
    <row r="4957" spans="1:9" x14ac:dyDescent="0.25">
      <c r="A4957">
        <f>IF(AND($C4957="Area (ha)",$E4957="Fully converted"),SUMIFS(UK!$E$9:$E$77,UK!$C$9:$C$77,Data!$H7235),IF(AND($C4957="Area (ha)",$E4957="In conversion"),SUMIFS(UK!$F$9:$F$77,UK!$C$9:$C$77,Data!$H7235),IF(AND($C4957="Area (ha)",$E4957="Total"),SUMIFS(UK!$F$9:$F$77,UK!$C$9:$C$77,Data!$H7235),IF(AND($C4957="Tonne",$E4957="Fully converted"),SUMIFS(UK!$F$9:$F$77,UK!$C$9:$C$77,Data!$H7235),""))))</f>
        <v>44.147000000000006</v>
      </c>
      <c r="B4957" s="5" t="s">
        <v>45</v>
      </c>
      <c r="C4957" s="5" t="s">
        <v>144</v>
      </c>
      <c r="D4957" s="5" t="s">
        <v>48</v>
      </c>
      <c r="E4957" s="5" t="s">
        <v>141</v>
      </c>
      <c r="F4957" s="32" t="s">
        <v>14</v>
      </c>
      <c r="G4957" s="32" t="s">
        <v>108</v>
      </c>
      <c r="H4957" s="32" t="s">
        <v>108</v>
      </c>
      <c r="I4957" s="32" t="s">
        <v>108</v>
      </c>
    </row>
    <row r="4958" spans="1:9" x14ac:dyDescent="0.25">
      <c r="A4958">
        <f>IF(AND($C4958="Area (ha)",$E4958="Fully converted"),SUMIFS(UK!$E$9:$E$77,UK!$C$9:$C$77,Data!$H7236),IF(AND($C4958="Area (ha)",$E4958="In conversion"),SUMIFS(UK!$F$9:$F$77,UK!$C$9:$C$77,Data!$H7236),IF(AND($C4958="Area (ha)",$E4958="Total"),SUMIFS(UK!$F$9:$F$77,UK!$C$9:$C$77,Data!$H7236),IF(AND($C4958="Tonne",$E4958="Fully converted"),SUMIFS(UK!$F$9:$F$77,UK!$C$9:$C$77,Data!$H7236),""))))</f>
        <v>0</v>
      </c>
      <c r="B4958" s="5" t="s">
        <v>45</v>
      </c>
      <c r="C4958" s="5" t="s">
        <v>144</v>
      </c>
      <c r="D4958" s="5" t="s">
        <v>48</v>
      </c>
      <c r="E4958" s="5" t="s">
        <v>141</v>
      </c>
      <c r="F4958" s="32" t="s">
        <v>14</v>
      </c>
      <c r="G4958" s="32" t="s">
        <v>109</v>
      </c>
      <c r="H4958" s="32" t="s">
        <v>109</v>
      </c>
      <c r="I4958" s="32" t="s">
        <v>109</v>
      </c>
    </row>
    <row r="4959" spans="1:9" x14ac:dyDescent="0.25">
      <c r="A4959">
        <f>IF(AND($C4959="Area (ha)",$E4959="Fully converted"),SUMIFS(UK!$E$9:$E$77,UK!$C$9:$C$77,Data!$H7237),IF(AND($C4959="Area (ha)",$E4959="In conversion"),SUMIFS(UK!$F$9:$F$77,UK!$C$9:$C$77,Data!$H7237),IF(AND($C4959="Area (ha)",$E4959="Total"),SUMIFS(UK!$F$9:$F$77,UK!$C$9:$C$77,Data!$H7237),IF(AND($C4959="Tonne",$E4959="Fully converted"),SUMIFS(UK!$F$9:$F$77,UK!$C$9:$C$77,Data!$H7237),""))))</f>
        <v>0</v>
      </c>
      <c r="B4959" s="5" t="s">
        <v>45</v>
      </c>
      <c r="C4959" s="5" t="s">
        <v>144</v>
      </c>
      <c r="D4959" s="5" t="s">
        <v>48</v>
      </c>
      <c r="E4959" s="5" t="s">
        <v>141</v>
      </c>
      <c r="F4959" s="32" t="s">
        <v>14</v>
      </c>
      <c r="G4959" s="32" t="s">
        <v>133</v>
      </c>
      <c r="H4959" s="32" t="s">
        <v>110</v>
      </c>
      <c r="I4959" s="32" t="s">
        <v>133</v>
      </c>
    </row>
    <row r="4960" spans="1:9" x14ac:dyDescent="0.25">
      <c r="A4960">
        <f>IF(AND($C4960="Area (ha)",$E4960="Fully converted"),SUMIFS(UK!$E$9:$E$77,UK!$C$9:$C$77,Data!$H7238),IF(AND($C4960="Area (ha)",$E4960="In conversion"),SUMIFS(UK!$F$9:$F$77,UK!$C$9:$C$77,Data!$H7238),IF(AND($C4960="Area (ha)",$E4960="Total"),SUMIFS(UK!$F$9:$F$77,UK!$C$9:$C$77,Data!$H7238),IF(AND($C4960="Tonne",$E4960="Fully converted"),SUMIFS(UK!$F$9:$F$77,UK!$C$9:$C$77,Data!$H7238),""))))</f>
        <v>0</v>
      </c>
      <c r="B4960" s="5" t="s">
        <v>45</v>
      </c>
      <c r="C4960" s="5" t="s">
        <v>144</v>
      </c>
      <c r="D4960" s="5" t="s">
        <v>48</v>
      </c>
      <c r="E4960" s="5" t="s">
        <v>141</v>
      </c>
      <c r="F4960" s="32" t="s">
        <v>14</v>
      </c>
      <c r="G4960" s="32" t="s">
        <v>111</v>
      </c>
      <c r="H4960" s="32" t="s">
        <v>111</v>
      </c>
      <c r="I4960" s="32" t="s">
        <v>111</v>
      </c>
    </row>
    <row r="4961" spans="1:9" x14ac:dyDescent="0.25">
      <c r="A4961">
        <f>IF(AND($C4961="Area (ha)",$E4961="Fully converted"),SUMIFS(UK!$E$9:$E$77,UK!$C$9:$C$77,Data!$H7239),IF(AND($C4961="Area (ha)",$E4961="In conversion"),SUMIFS(UK!$F$9:$F$77,UK!$C$9:$C$77,Data!$H7239),IF(AND($C4961="Area (ha)",$E4961="Total"),SUMIFS(UK!$F$9:$F$77,UK!$C$9:$C$77,Data!$H7239),IF(AND($C4961="Tonne",$E4961="Fully converted"),SUMIFS(UK!$F$9:$F$77,UK!$C$9:$C$77,Data!$H7239),""))))</f>
        <v>0</v>
      </c>
      <c r="B4961" s="5" t="s">
        <v>45</v>
      </c>
      <c r="C4961" s="5" t="s">
        <v>144</v>
      </c>
      <c r="D4961" s="5" t="s">
        <v>48</v>
      </c>
      <c r="E4961" s="5" t="s">
        <v>141</v>
      </c>
      <c r="F4961" s="32" t="s">
        <v>14</v>
      </c>
      <c r="G4961" s="32" t="s">
        <v>134</v>
      </c>
      <c r="H4961" s="32" t="s">
        <v>134</v>
      </c>
      <c r="I4961" s="32" t="s">
        <v>134</v>
      </c>
    </row>
    <row r="4962" spans="1:9" x14ac:dyDescent="0.25">
      <c r="A4962">
        <f>IF(AND($C4962="Area (ha)",$E4962="Fully converted"),SUMIFS(UK!$E$9:$E$77,UK!$C$9:$C$77,Data!$H7240),IF(AND($C4962="Area (ha)",$E4962="In conversion"),SUMIFS(UK!$F$9:$F$77,UK!$C$9:$C$77,Data!$H7240),IF(AND($C4962="Area (ha)",$E4962="Total"),SUMIFS(UK!$F$9:$F$77,UK!$C$9:$C$77,Data!$H7240),IF(AND($C4962="Tonne",$E4962="Fully converted"),SUMIFS(UK!$F$9:$F$77,UK!$C$9:$C$77,Data!$H7240),""))))</f>
        <v>0</v>
      </c>
      <c r="B4962" s="5" t="s">
        <v>45</v>
      </c>
      <c r="C4962" s="5" t="s">
        <v>144</v>
      </c>
      <c r="D4962" s="5" t="s">
        <v>48</v>
      </c>
      <c r="E4962" s="5" t="s">
        <v>141</v>
      </c>
      <c r="F4962" s="32" t="s">
        <v>14</v>
      </c>
      <c r="G4962" s="32" t="s">
        <v>113</v>
      </c>
      <c r="H4962" s="32" t="s">
        <v>113</v>
      </c>
      <c r="I4962" s="32" t="s">
        <v>113</v>
      </c>
    </row>
    <row r="4963" spans="1:9" x14ac:dyDescent="0.25">
      <c r="A4963">
        <f>IF(AND($C4963="Area (ha)",$E4963="Fully converted"),SUMIFS(UK!$E$9:$E$77,UK!$C$9:$C$77,Data!$H7241),IF(AND($C4963="Area (ha)",$E4963="In conversion"),SUMIFS(UK!$F$9:$F$77,UK!$C$9:$C$77,Data!$H7241),IF(AND($C4963="Area (ha)",$E4963="Total"),SUMIFS(UK!$F$9:$F$77,UK!$C$9:$C$77,Data!$H7241),IF(AND($C4963="Tonne",$E4963="Fully converted"),SUMIFS(UK!$F$9:$F$77,UK!$C$9:$C$77,Data!$H7241),""))))</f>
        <v>86.306999999999988</v>
      </c>
      <c r="B4963" s="5" t="s">
        <v>45</v>
      </c>
      <c r="C4963" s="5" t="s">
        <v>144</v>
      </c>
      <c r="D4963" s="5" t="s">
        <v>48</v>
      </c>
      <c r="E4963" s="5" t="s">
        <v>141</v>
      </c>
      <c r="F4963" s="32" t="s">
        <v>14</v>
      </c>
      <c r="G4963" s="32" t="s">
        <v>135</v>
      </c>
      <c r="H4963" s="32" t="s">
        <v>135</v>
      </c>
      <c r="I4963" s="32" t="s">
        <v>135</v>
      </c>
    </row>
    <row r="4964" spans="1:9" x14ac:dyDescent="0.25">
      <c r="A4964">
        <f>IF(AND($C4964="Area (ha)",$E4964="Fully converted"),SUMIFS(UK!$E$9:$E$77,UK!$C$9:$C$77,Data!$H7242),IF(AND($C4964="Area (ha)",$E4964="In conversion"),SUMIFS(UK!$F$9:$F$77,UK!$C$9:$C$77,Data!$H7242),IF(AND($C4964="Area (ha)",$E4964="Total"),SUMIFS(UK!$F$9:$F$77,UK!$C$9:$C$77,Data!$H7242),IF(AND($C4964="Tonne",$E4964="Fully converted"),SUMIFS(UK!$F$9:$F$77,UK!$C$9:$C$77,Data!$H7242),""))))</f>
        <v>0</v>
      </c>
      <c r="B4964" s="5" t="s">
        <v>45</v>
      </c>
      <c r="C4964" s="5" t="s">
        <v>144</v>
      </c>
      <c r="D4964" s="5" t="s">
        <v>48</v>
      </c>
      <c r="E4964" s="5" t="s">
        <v>141</v>
      </c>
      <c r="F4964" s="32" t="s">
        <v>14</v>
      </c>
      <c r="G4964" s="32" t="s">
        <v>115</v>
      </c>
      <c r="H4964" s="32" t="s">
        <v>115</v>
      </c>
      <c r="I4964" s="32" t="s">
        <v>115</v>
      </c>
    </row>
    <row r="4965" spans="1:9" x14ac:dyDescent="0.25">
      <c r="A4965">
        <f>IF(AND($C4965="Area (ha)",$E4965="Fully converted"),SUMIFS(UK!$E$9:$E$77,UK!$C$9:$C$77,Data!$H7243),IF(AND($C4965="Area (ha)",$E4965="In conversion"),SUMIFS(UK!$F$9:$F$77,UK!$C$9:$C$77,Data!$H7243),IF(AND($C4965="Area (ha)",$E4965="Total"),SUMIFS(UK!$F$9:$F$77,UK!$C$9:$C$77,Data!$H7243),IF(AND($C4965="Tonne",$E4965="Fully converted"),SUMIFS(UK!$F$9:$F$77,UK!$C$9:$C$77,Data!$H7243),""))))</f>
        <v>2061</v>
      </c>
      <c r="B4965" s="5" t="s">
        <v>45</v>
      </c>
      <c r="C4965" s="5" t="s">
        <v>144</v>
      </c>
      <c r="D4965" s="5" t="s">
        <v>48</v>
      </c>
      <c r="E4965" s="5" t="s">
        <v>141</v>
      </c>
      <c r="F4965" s="32" t="s">
        <v>14</v>
      </c>
      <c r="G4965" s="32" t="s">
        <v>116</v>
      </c>
      <c r="H4965" s="32" t="s">
        <v>116</v>
      </c>
      <c r="I4965" s="32" t="s">
        <v>116</v>
      </c>
    </row>
    <row r="4966" spans="1:9" x14ac:dyDescent="0.25">
      <c r="A4966">
        <f>IF(AND($C4966="Area (ha)",$E4966="Fully converted"),SUMIFS(UK!$E$9:$E$77,UK!$C$9:$C$77,Data!$H7244),IF(AND($C4966="Area (ha)",$E4966="In conversion"),SUMIFS(UK!$F$9:$F$77,UK!$C$9:$C$77,Data!$H7244),IF(AND($C4966="Area (ha)",$E4966="Total"),SUMIFS(UK!$F$9:$F$77,UK!$C$9:$C$77,Data!$H7244),IF(AND($C4966="Tonne",$E4966="Fully converted"),SUMIFS(UK!$F$9:$F$77,UK!$C$9:$C$77,Data!$H7244),""))))</f>
        <v>0</v>
      </c>
      <c r="B4966" s="5" t="s">
        <v>45</v>
      </c>
      <c r="C4966" s="5" t="s">
        <v>144</v>
      </c>
      <c r="D4966" s="5" t="s">
        <v>48</v>
      </c>
      <c r="E4966" s="5" t="s">
        <v>141</v>
      </c>
      <c r="F4966" s="32" t="s">
        <v>14</v>
      </c>
      <c r="G4966" s="32" t="s">
        <v>117</v>
      </c>
      <c r="H4966" s="32" t="s">
        <v>117</v>
      </c>
      <c r="I4966" s="32" t="s">
        <v>117</v>
      </c>
    </row>
    <row r="4967" spans="1:9" x14ac:dyDescent="0.25">
      <c r="A4967">
        <f>IF(AND($C4967="Area (ha)",$E4967="Fully converted"),SUMIFS(UK!$E$9:$E$77,UK!$C$9:$C$77,Data!$H7245),IF(AND($C4967="Area (ha)",$E4967="In conversion"),SUMIFS(UK!$F$9:$F$77,UK!$C$9:$C$77,Data!$H7245),IF(AND($C4967="Area (ha)",$E4967="Total"),SUMIFS(UK!$F$9:$F$77,UK!$C$9:$C$77,Data!$H7245),IF(AND($C4967="Tonne",$E4967="Fully converted"),SUMIFS(UK!$F$9:$F$77,UK!$C$9:$C$77,Data!$H7245),""))))</f>
        <v>0</v>
      </c>
      <c r="B4967" s="5" t="s">
        <v>45</v>
      </c>
      <c r="C4967" s="5" t="s">
        <v>144</v>
      </c>
      <c r="D4967" s="5" t="s">
        <v>48</v>
      </c>
      <c r="E4967" s="5" t="s">
        <v>141</v>
      </c>
      <c r="F4967" s="32" t="s">
        <v>14</v>
      </c>
      <c r="G4967" s="32" t="s">
        <v>136</v>
      </c>
      <c r="H4967" s="32" t="s">
        <v>136</v>
      </c>
      <c r="I4967" s="32" t="s">
        <v>136</v>
      </c>
    </row>
    <row r="4968" spans="1:9" x14ac:dyDescent="0.25">
      <c r="A4968">
        <f>IF(AND($C4968="Area (ha)",$E4968="Fully converted"),SUMIFS(UK!$E$9:$E$77,UK!$C$9:$C$77,Data!$H7246),IF(AND($C4968="Area (ha)",$E4968="In conversion"),SUMIFS(UK!$F$9:$F$77,UK!$C$9:$C$77,Data!$H7246),IF(AND($C4968="Area (ha)",$E4968="Total"),SUMIFS(UK!$F$9:$F$77,UK!$C$9:$C$77,Data!$H7246),IF(AND($C4968="Tonne",$E4968="Fully converted"),SUMIFS(UK!$F$9:$F$77,UK!$C$9:$C$77,Data!$H7246),""))))</f>
        <v>0</v>
      </c>
      <c r="B4968" s="5" t="s">
        <v>45</v>
      </c>
      <c r="C4968" s="5" t="s">
        <v>144</v>
      </c>
      <c r="D4968" s="5" t="s">
        <v>48</v>
      </c>
      <c r="E4968" s="5" t="s">
        <v>141</v>
      </c>
      <c r="F4968" s="32" t="s">
        <v>14</v>
      </c>
      <c r="G4968" s="32" t="s">
        <v>137</v>
      </c>
      <c r="H4968" s="32" t="s">
        <v>137</v>
      </c>
      <c r="I4968" s="32" t="s">
        <v>137</v>
      </c>
    </row>
    <row r="4969" spans="1:9" x14ac:dyDescent="0.25">
      <c r="A4969">
        <f>IF(AND($C4969="Area (ha)",$E4969="Fully converted"),SUMIFS(UK!$E$9:$E$77,UK!$C$9:$C$77,Data!$H7247),IF(AND($C4969="Area (ha)",$E4969="In conversion"),SUMIFS(UK!$F$9:$F$77,UK!$C$9:$C$77,Data!$H7247),IF(AND($C4969="Area (ha)",$E4969="Total"),SUMIFS(UK!$F$9:$F$77,UK!$C$9:$C$77,Data!$H7247),IF(AND($C4969="Tonne",$E4969="Fully converted"),SUMIFS(UK!$F$9:$F$77,UK!$C$9:$C$77,Data!$H7247),""))))</f>
        <v>476144.35184999945</v>
      </c>
      <c r="B4969" s="5" t="s">
        <v>45</v>
      </c>
      <c r="C4969" s="5" t="s">
        <v>144</v>
      </c>
      <c r="D4969" s="5" t="s">
        <v>48</v>
      </c>
      <c r="E4969" s="5" t="s">
        <v>141</v>
      </c>
      <c r="F4969" s="32" t="s">
        <v>14</v>
      </c>
      <c r="G4969" s="32" t="s">
        <v>119</v>
      </c>
      <c r="H4969" s="32" t="s">
        <v>119</v>
      </c>
      <c r="I4969" s="32" t="s">
        <v>119</v>
      </c>
    </row>
    <row r="4970" spans="1:9" x14ac:dyDescent="0.25">
      <c r="A4970">
        <f>IF(AND($C4970="Area (ha)",$E4970="Fully converted"),SUMIFS(UK!$E$9:$E$77,UK!$C$9:$C$77,Data!$H7248),IF(AND($C4970="Area (ha)",$E4970="In conversion"),SUMIFS(UK!$F$9:$F$77,UK!$C$9:$C$77,Data!$H7248),IF(AND($C4970="Area (ha)",$E4970="Total"),SUMIFS(UK!$F$9:$F$77,UK!$C$9:$C$77,Data!$H7248),IF(AND($C4970="Tonne",$E4970="Fully converted"),SUMIFS(UK!$F$9:$F$77,UK!$C$9:$C$77,Data!$H7248),""))))</f>
        <v>140276.76025000034</v>
      </c>
      <c r="B4970" s="5" t="s">
        <v>45</v>
      </c>
      <c r="C4970" s="5" t="s">
        <v>144</v>
      </c>
      <c r="D4970" s="5" t="s">
        <v>48</v>
      </c>
      <c r="E4970" s="5" t="s">
        <v>141</v>
      </c>
      <c r="F4970" s="32" t="s">
        <v>15</v>
      </c>
      <c r="G4970" s="32" t="s">
        <v>146</v>
      </c>
      <c r="H4970" s="32" t="s">
        <v>146</v>
      </c>
      <c r="I4970" s="32" t="s">
        <v>52</v>
      </c>
    </row>
    <row r="4971" spans="1:9" x14ac:dyDescent="0.25">
      <c r="A4971">
        <f>IF(AND($C4971="Area (ha)",$E4971="Fully converted"),SUMIFS(UK!$E$9:$E$77,UK!$C$9:$C$77,Data!$H7249),IF(AND($C4971="Area (ha)",$E4971="In conversion"),SUMIFS(UK!$F$9:$F$77,UK!$C$9:$C$77,Data!$H7249),IF(AND($C4971="Area (ha)",$E4971="Total"),SUMIFS(UK!$F$9:$F$77,UK!$C$9:$C$77,Data!$H7249),IF(AND($C4971="Tonne",$E4971="Fully converted"),SUMIFS(UK!$F$9:$F$77,UK!$C$9:$C$77,Data!$H7249),""))))</f>
        <v>38505.328000000016</v>
      </c>
      <c r="B4971" s="5" t="s">
        <v>45</v>
      </c>
      <c r="C4971" s="5" t="s">
        <v>144</v>
      </c>
      <c r="D4971" s="5" t="s">
        <v>48</v>
      </c>
      <c r="E4971" s="5" t="s">
        <v>141</v>
      </c>
      <c r="F4971" s="32" t="s">
        <v>15</v>
      </c>
      <c r="G4971" s="32" t="s">
        <v>53</v>
      </c>
      <c r="H4971" s="32" t="s">
        <v>53</v>
      </c>
      <c r="I4971" s="32" t="s">
        <v>53</v>
      </c>
    </row>
    <row r="4972" spans="1:9" x14ac:dyDescent="0.25">
      <c r="A4972">
        <f>IF(AND($C4972="Area (ha)",$E4972="Fully converted"),SUMIFS(UK!$E$9:$E$77,UK!$C$9:$C$77,Data!$H7250),IF(AND($C4972="Area (ha)",$E4972="In conversion"),SUMIFS(UK!$F$9:$F$77,UK!$C$9:$C$77,Data!$H7250),IF(AND($C4972="Area (ha)",$E4972="Total"),SUMIFS(UK!$F$9:$F$77,UK!$C$9:$C$77,Data!$H7250),IF(AND($C4972="Tonne",$E4972="Fully converted"),SUMIFS(UK!$F$9:$F$77,UK!$C$9:$C$77,Data!$H7250),""))))</f>
        <v>38505.328000000016</v>
      </c>
      <c r="B4972" s="5" t="s">
        <v>45</v>
      </c>
      <c r="C4972" s="5" t="s">
        <v>144</v>
      </c>
      <c r="D4972" s="5" t="s">
        <v>48</v>
      </c>
      <c r="E4972" s="5" t="s">
        <v>141</v>
      </c>
      <c r="F4972" s="32" t="s">
        <v>15</v>
      </c>
      <c r="G4972" s="32" t="s">
        <v>54</v>
      </c>
      <c r="H4972" s="32" t="s">
        <v>54</v>
      </c>
      <c r="I4972" s="32" t="s">
        <v>54</v>
      </c>
    </row>
    <row r="4973" spans="1:9" x14ac:dyDescent="0.25">
      <c r="A4973">
        <f>IF(AND($C4973="Area (ha)",$E4973="Fully converted"),SUMIFS(UK!$E$9:$E$77,UK!$C$9:$C$77,Data!$H7251),IF(AND($C4973="Area (ha)",$E4973="In conversion"),SUMIFS(UK!$F$9:$F$77,UK!$C$9:$C$77,Data!$H7251),IF(AND($C4973="Area (ha)",$E4973="Total"),SUMIFS(UK!$F$9:$F$77,UK!$C$9:$C$77,Data!$H7251),IF(AND($C4973="Tonne",$E4973="Fully converted"),SUMIFS(UK!$F$9:$F$77,UK!$C$9:$C$77,Data!$H7251),""))))</f>
        <v>0</v>
      </c>
      <c r="B4973" s="5" t="s">
        <v>45</v>
      </c>
      <c r="C4973" s="5" t="s">
        <v>144</v>
      </c>
      <c r="D4973" s="5" t="s">
        <v>48</v>
      </c>
      <c r="E4973" s="5" t="s">
        <v>141</v>
      </c>
      <c r="F4973" s="32" t="s">
        <v>15</v>
      </c>
      <c r="G4973" s="32" t="s">
        <v>55</v>
      </c>
      <c r="H4973" s="32" t="s">
        <v>55</v>
      </c>
      <c r="I4973" s="32" t="s">
        <v>55</v>
      </c>
    </row>
    <row r="4974" spans="1:9" x14ac:dyDescent="0.25">
      <c r="A4974">
        <f>IF(AND($C4974="Area (ha)",$E4974="Fully converted"),SUMIFS(UK!$E$9:$E$77,UK!$C$9:$C$77,Data!$H7252),IF(AND($C4974="Area (ha)",$E4974="In conversion"),SUMIFS(UK!$F$9:$F$77,UK!$C$9:$C$77,Data!$H7252),IF(AND($C4974="Area (ha)",$E4974="Total"),SUMIFS(UK!$F$9:$F$77,UK!$C$9:$C$77,Data!$H7252),IF(AND($C4974="Tonne",$E4974="Fully converted"),SUMIFS(UK!$F$9:$F$77,UK!$C$9:$C$77,Data!$H7252),""))))</f>
        <v>11926.739999999998</v>
      </c>
      <c r="B4974" s="5" t="s">
        <v>45</v>
      </c>
      <c r="C4974" s="5" t="s">
        <v>144</v>
      </c>
      <c r="D4974" s="5" t="s">
        <v>48</v>
      </c>
      <c r="E4974" s="5" t="s">
        <v>141</v>
      </c>
      <c r="F4974" s="32" t="s">
        <v>15</v>
      </c>
      <c r="G4974" s="32" t="s">
        <v>122</v>
      </c>
      <c r="H4974" s="32" t="s">
        <v>122</v>
      </c>
      <c r="I4974" s="32" t="s">
        <v>122</v>
      </c>
    </row>
    <row r="4975" spans="1:9" x14ac:dyDescent="0.25">
      <c r="A4975">
        <f>IF(AND($C4975="Area (ha)",$E4975="Fully converted"),SUMIFS(UK!$E$9:$E$77,UK!$C$9:$C$77,Data!$H7253),IF(AND($C4975="Area (ha)",$E4975="In conversion"),SUMIFS(UK!$F$9:$F$77,UK!$C$9:$C$77,Data!$H7253),IF(AND($C4975="Area (ha)",$E4975="Total"),SUMIFS(UK!$F$9:$F$77,UK!$C$9:$C$77,Data!$H7253),IF(AND($C4975="Tonne",$E4975="Fully converted"),SUMIFS(UK!$F$9:$F$77,UK!$C$9:$C$77,Data!$H7253),""))))</f>
        <v>0</v>
      </c>
      <c r="B4975" s="5" t="s">
        <v>45</v>
      </c>
      <c r="C4975" s="5" t="s">
        <v>144</v>
      </c>
      <c r="D4975" s="5" t="s">
        <v>48</v>
      </c>
      <c r="E4975" s="5" t="s">
        <v>141</v>
      </c>
      <c r="F4975" s="32" t="s">
        <v>15</v>
      </c>
      <c r="G4975" s="32" t="s">
        <v>57</v>
      </c>
      <c r="H4975" s="32" t="s">
        <v>148</v>
      </c>
      <c r="I4975" s="32" t="s">
        <v>57</v>
      </c>
    </row>
    <row r="4976" spans="1:9" x14ac:dyDescent="0.25">
      <c r="A4976">
        <f>IF(AND($C4976="Area (ha)",$E4976="Fully converted"),SUMIFS(UK!$E$9:$E$77,UK!$C$9:$C$77,Data!$H7254),IF(AND($C4976="Area (ha)",$E4976="In conversion"),SUMIFS(UK!$F$9:$F$77,UK!$C$9:$C$77,Data!$H7254),IF(AND($C4976="Area (ha)",$E4976="Total"),SUMIFS(UK!$F$9:$F$77,UK!$C$9:$C$77,Data!$H7254),IF(AND($C4976="Tonne",$E4976="Fully converted"),SUMIFS(UK!$F$9:$F$77,UK!$C$9:$C$77,Data!$H7254),""))))</f>
        <v>899.02400000000011</v>
      </c>
      <c r="B4976" s="5" t="s">
        <v>45</v>
      </c>
      <c r="C4976" s="5" t="s">
        <v>144</v>
      </c>
      <c r="D4976" s="5" t="s">
        <v>48</v>
      </c>
      <c r="E4976" s="5" t="s">
        <v>141</v>
      </c>
      <c r="F4976" s="32" t="s">
        <v>15</v>
      </c>
      <c r="G4976" s="32" t="s">
        <v>58</v>
      </c>
      <c r="H4976" s="32" t="s">
        <v>58</v>
      </c>
      <c r="I4976" s="32" t="s">
        <v>58</v>
      </c>
    </row>
    <row r="4977" spans="1:9" x14ac:dyDescent="0.25">
      <c r="A4977">
        <f>IF(AND($C4977="Area (ha)",$E4977="Fully converted"),SUMIFS(UK!$E$9:$E$77,UK!$C$9:$C$77,Data!$H7255),IF(AND($C4977="Area (ha)",$E4977="In conversion"),SUMIFS(UK!$F$9:$F$77,UK!$C$9:$C$77,Data!$H7255),IF(AND($C4977="Area (ha)",$E4977="Total"),SUMIFS(UK!$F$9:$F$77,UK!$C$9:$C$77,Data!$H7255),IF(AND($C4977="Tonne",$E4977="Fully converted"),SUMIFS(UK!$F$9:$F$77,UK!$C$9:$C$77,Data!$H7255),""))))</f>
        <v>11887.314</v>
      </c>
      <c r="B4977" s="5" t="s">
        <v>45</v>
      </c>
      <c r="C4977" s="5" t="s">
        <v>144</v>
      </c>
      <c r="D4977" s="5" t="s">
        <v>48</v>
      </c>
      <c r="E4977" s="5" t="s">
        <v>141</v>
      </c>
      <c r="F4977" s="32" t="s">
        <v>15</v>
      </c>
      <c r="G4977" s="32" t="s">
        <v>59</v>
      </c>
      <c r="H4977" s="32" t="s">
        <v>59</v>
      </c>
      <c r="I4977" s="32" t="s">
        <v>59</v>
      </c>
    </row>
    <row r="4978" spans="1:9" x14ac:dyDescent="0.25">
      <c r="A4978">
        <f>IF(AND($C4978="Area (ha)",$E4978="Fully converted"),SUMIFS(UK!$E$9:$E$77,UK!$C$9:$C$77,Data!$H7256),IF(AND($C4978="Area (ha)",$E4978="In conversion"),SUMIFS(UK!$F$9:$F$77,UK!$C$9:$C$77,Data!$H7256),IF(AND($C4978="Area (ha)",$E4978="Total"),SUMIFS(UK!$F$9:$F$77,UK!$C$9:$C$77,Data!$H7256),IF(AND($C4978="Tonne",$E4978="Fully converted"),SUMIFS(UK!$F$9:$F$77,UK!$C$9:$C$77,Data!$H7256),""))))</f>
        <v>11762.450000000015</v>
      </c>
      <c r="B4978" s="5" t="s">
        <v>45</v>
      </c>
      <c r="C4978" s="5" t="s">
        <v>144</v>
      </c>
      <c r="D4978" s="5" t="s">
        <v>48</v>
      </c>
      <c r="E4978" s="5" t="s">
        <v>141</v>
      </c>
      <c r="F4978" s="32" t="s">
        <v>15</v>
      </c>
      <c r="G4978" s="32" t="s">
        <v>60</v>
      </c>
      <c r="H4978" s="32" t="s">
        <v>60</v>
      </c>
      <c r="I4978" s="32" t="s">
        <v>60</v>
      </c>
    </row>
    <row r="4979" spans="1:9" x14ac:dyDescent="0.25">
      <c r="A4979">
        <f>IF(AND($C4979="Area (ha)",$E4979="Fully converted"),SUMIFS(UK!$E$9:$E$77,UK!$C$9:$C$77,Data!$H7257),IF(AND($C4979="Area (ha)",$E4979="In conversion"),SUMIFS(UK!$F$9:$F$77,UK!$C$9:$C$77,Data!$H7257),IF(AND($C4979="Area (ha)",$E4979="Total"),SUMIFS(UK!$F$9:$F$77,UK!$C$9:$C$77,Data!$H7257),IF(AND($C4979="Tonne",$E4979="Fully converted"),SUMIFS(UK!$F$9:$F$77,UK!$C$9:$C$77,Data!$H7257),""))))</f>
        <v>0</v>
      </c>
      <c r="B4979" s="5" t="s">
        <v>45</v>
      </c>
      <c r="C4979" s="5" t="s">
        <v>144</v>
      </c>
      <c r="D4979" s="5" t="s">
        <v>48</v>
      </c>
      <c r="E4979" s="5" t="s">
        <v>141</v>
      </c>
      <c r="F4979" s="32" t="s">
        <v>15</v>
      </c>
      <c r="G4979" s="32" t="s">
        <v>61</v>
      </c>
      <c r="H4979" s="32" t="s">
        <v>61</v>
      </c>
      <c r="I4979" s="32" t="s">
        <v>61</v>
      </c>
    </row>
    <row r="4980" spans="1:9" x14ac:dyDescent="0.25">
      <c r="A4980">
        <f>IF(AND($C4980="Area (ha)",$E4980="Fully converted"),SUMIFS(UK!$E$9:$E$77,UK!$C$9:$C$77,Data!$H7258),IF(AND($C4980="Area (ha)",$E4980="In conversion"),SUMIFS(UK!$F$9:$F$77,UK!$C$9:$C$77,Data!$H7258),IF(AND($C4980="Area (ha)",$E4980="Total"),SUMIFS(UK!$F$9:$F$77,UK!$C$9:$C$77,Data!$H7258),IF(AND($C4980="Tonne",$E4980="Fully converted"),SUMIFS(UK!$F$9:$F$77,UK!$C$9:$C$77,Data!$H7258),""))))</f>
        <v>2029.8000000000004</v>
      </c>
      <c r="B4980" s="5" t="s">
        <v>45</v>
      </c>
      <c r="C4980" s="5" t="s">
        <v>144</v>
      </c>
      <c r="D4980" s="5" t="s">
        <v>48</v>
      </c>
      <c r="E4980" s="5" t="s">
        <v>141</v>
      </c>
      <c r="F4980" s="32" t="s">
        <v>15</v>
      </c>
      <c r="G4980" s="32" t="s">
        <v>62</v>
      </c>
      <c r="H4980" s="32" t="s">
        <v>62</v>
      </c>
      <c r="I4980" s="32" t="s">
        <v>62</v>
      </c>
    </row>
    <row r="4981" spans="1:9" x14ac:dyDescent="0.25">
      <c r="A4981">
        <f>IF(AND($C4981="Area (ha)",$E4981="Fully converted"),SUMIFS(UK!$E$9:$E$77,UK!$C$9:$C$77,Data!$H7259),IF(AND($C4981="Area (ha)",$E4981="In conversion"),SUMIFS(UK!$F$9:$F$77,UK!$C$9:$C$77,Data!$H7259),IF(AND($C4981="Area (ha)",$E4981="Total"),SUMIFS(UK!$F$9:$F$77,UK!$C$9:$C$77,Data!$H7259),IF(AND($C4981="Tonne",$E4981="Fully converted"),SUMIFS(UK!$F$9:$F$77,UK!$C$9:$C$77,Data!$H7259),""))))</f>
        <v>0</v>
      </c>
      <c r="B4981" s="5" t="s">
        <v>45</v>
      </c>
      <c r="C4981" s="5" t="s">
        <v>144</v>
      </c>
      <c r="D4981" s="5" t="s">
        <v>48</v>
      </c>
      <c r="E4981" s="5" t="s">
        <v>141</v>
      </c>
      <c r="F4981" s="32" t="s">
        <v>15</v>
      </c>
      <c r="G4981" s="32" t="s">
        <v>63</v>
      </c>
      <c r="H4981" s="32" t="s">
        <v>63</v>
      </c>
      <c r="I4981" s="32" t="s">
        <v>63</v>
      </c>
    </row>
    <row r="4982" spans="1:9" x14ac:dyDescent="0.25">
      <c r="A4982">
        <f>IF(AND($C4982="Area (ha)",$E4982="Fully converted"),SUMIFS(UK!$E$9:$E$77,UK!$C$9:$C$77,Data!$H7260),IF(AND($C4982="Area (ha)",$E4982="In conversion"),SUMIFS(UK!$F$9:$F$77,UK!$C$9:$C$77,Data!$H7260),IF(AND($C4982="Area (ha)",$E4982="Total"),SUMIFS(UK!$F$9:$F$77,UK!$C$9:$C$77,Data!$H7260),IF(AND($C4982="Tonne",$E4982="Fully converted"),SUMIFS(UK!$F$9:$F$77,UK!$C$9:$C$77,Data!$H7260),""))))</f>
        <v>4058.322000000001</v>
      </c>
      <c r="B4982" s="5" t="s">
        <v>45</v>
      </c>
      <c r="C4982" s="5" t="s">
        <v>144</v>
      </c>
      <c r="D4982" s="5" t="s">
        <v>48</v>
      </c>
      <c r="E4982" s="5" t="s">
        <v>141</v>
      </c>
      <c r="F4982" s="32" t="s">
        <v>15</v>
      </c>
      <c r="G4982" s="32" t="s">
        <v>64</v>
      </c>
      <c r="H4982" s="32" t="s">
        <v>64</v>
      </c>
      <c r="I4982" s="32" t="s">
        <v>64</v>
      </c>
    </row>
    <row r="4983" spans="1:9" x14ac:dyDescent="0.25">
      <c r="A4983">
        <f>IF(AND($C4983="Area (ha)",$E4983="Fully converted"),SUMIFS(UK!$E$9:$E$77,UK!$C$9:$C$77,Data!$H7261),IF(AND($C4983="Area (ha)",$E4983="In conversion"),SUMIFS(UK!$F$9:$F$77,UK!$C$9:$C$77,Data!$H7261),IF(AND($C4983="Area (ha)",$E4983="Total"),SUMIFS(UK!$F$9:$F$77,UK!$C$9:$C$77,Data!$H7261),IF(AND($C4983="Tonne",$E4983="Fully converted"),SUMIFS(UK!$F$9:$F$77,UK!$C$9:$C$77,Data!$H7261),""))))</f>
        <v>962.62599999999998</v>
      </c>
      <c r="B4983" s="5" t="s">
        <v>45</v>
      </c>
      <c r="C4983" s="5" t="s">
        <v>144</v>
      </c>
      <c r="D4983" s="5" t="s">
        <v>48</v>
      </c>
      <c r="E4983" s="5" t="s">
        <v>141</v>
      </c>
      <c r="F4983" s="32" t="s">
        <v>15</v>
      </c>
      <c r="G4983" s="32" t="s">
        <v>123</v>
      </c>
      <c r="H4983" s="32" t="s">
        <v>123</v>
      </c>
      <c r="I4983" s="32" t="s">
        <v>123</v>
      </c>
    </row>
    <row r="4984" spans="1:9" x14ac:dyDescent="0.25">
      <c r="A4984">
        <f>IF(AND($C4984="Area (ha)",$E4984="Fully converted"),SUMIFS(UK!$E$9:$E$77,UK!$C$9:$C$77,Data!$H7262),IF(AND($C4984="Area (ha)",$E4984="In conversion"),SUMIFS(UK!$F$9:$F$77,UK!$C$9:$C$77,Data!$H7262),IF(AND($C4984="Area (ha)",$E4984="Total"),SUMIFS(UK!$F$9:$F$77,UK!$C$9:$C$77,Data!$H7262),IF(AND($C4984="Tonne",$E4984="Fully converted"),SUMIFS(UK!$F$9:$F$77,UK!$C$9:$C$77,Data!$H7262),""))))</f>
        <v>873.56599999999992</v>
      </c>
      <c r="B4984" s="5" t="s">
        <v>45</v>
      </c>
      <c r="C4984" s="5" t="s">
        <v>144</v>
      </c>
      <c r="D4984" s="5" t="s">
        <v>48</v>
      </c>
      <c r="E4984" s="5" t="s">
        <v>141</v>
      </c>
      <c r="F4984" s="32" t="s">
        <v>15</v>
      </c>
      <c r="G4984" s="32" t="s">
        <v>66</v>
      </c>
      <c r="H4984" s="32" t="s">
        <v>66</v>
      </c>
      <c r="I4984" s="32" t="s">
        <v>236</v>
      </c>
    </row>
    <row r="4985" spans="1:9" x14ac:dyDescent="0.25">
      <c r="A4985">
        <f>IF(AND($C4985="Area (ha)",$E4985="Fully converted"),SUMIFS(UK!$E$9:$E$77,UK!$C$9:$C$77,Data!$H7263),IF(AND($C4985="Area (ha)",$E4985="In conversion"),SUMIFS(UK!$F$9:$F$77,UK!$C$9:$C$77,Data!$H7263),IF(AND($C4985="Area (ha)",$E4985="Total"),SUMIFS(UK!$F$9:$F$77,UK!$C$9:$C$77,Data!$H7263),IF(AND($C4985="Tonne",$E4985="Fully converted"),SUMIFS(UK!$F$9:$F$77,UK!$C$9:$C$77,Data!$H7263),""))))</f>
        <v>89.06</v>
      </c>
      <c r="B4985" s="5" t="s">
        <v>45</v>
      </c>
      <c r="C4985" s="5" t="s">
        <v>144</v>
      </c>
      <c r="D4985" s="5" t="s">
        <v>48</v>
      </c>
      <c r="E4985" s="5" t="s">
        <v>141</v>
      </c>
      <c r="F4985" s="32" t="s">
        <v>15</v>
      </c>
      <c r="G4985" s="32" t="s">
        <v>67</v>
      </c>
      <c r="H4985" s="32" t="s">
        <v>67</v>
      </c>
      <c r="I4985" s="32" t="s">
        <v>67</v>
      </c>
    </row>
    <row r="4986" spans="1:9" x14ac:dyDescent="0.25">
      <c r="A4986">
        <f>IF(AND($C4986="Area (ha)",$E4986="Fully converted"),SUMIFS(UK!$E$9:$E$77,UK!$C$9:$C$77,Data!$H7264),IF(AND($C4986="Area (ha)",$E4986="In conversion"),SUMIFS(UK!$F$9:$F$77,UK!$C$9:$C$77,Data!$H7264),IF(AND($C4986="Area (ha)",$E4986="Total"),SUMIFS(UK!$F$9:$F$77,UK!$C$9:$C$77,Data!$H7264),IF(AND($C4986="Tonne",$E4986="Fully converted"),SUMIFS(UK!$F$9:$F$77,UK!$C$9:$C$77,Data!$H7264),""))))</f>
        <v>0</v>
      </c>
      <c r="B4986" s="5" t="s">
        <v>45</v>
      </c>
      <c r="C4986" s="5" t="s">
        <v>144</v>
      </c>
      <c r="D4986" s="5" t="s">
        <v>48</v>
      </c>
      <c r="E4986" s="5" t="s">
        <v>141</v>
      </c>
      <c r="F4986" s="32" t="s">
        <v>15</v>
      </c>
      <c r="G4986" s="32" t="s">
        <v>68</v>
      </c>
      <c r="H4986" s="32" t="s">
        <v>68</v>
      </c>
      <c r="I4986" s="32" t="s">
        <v>68</v>
      </c>
    </row>
    <row r="4987" spans="1:9" x14ac:dyDescent="0.25">
      <c r="A4987">
        <f>IF(AND($C4987="Area (ha)",$E4987="Fully converted"),SUMIFS(UK!$E$9:$E$77,UK!$C$9:$C$77,Data!$H7265),IF(AND($C4987="Area (ha)",$E4987="In conversion"),SUMIFS(UK!$F$9:$F$77,UK!$C$9:$C$77,Data!$H7265),IF(AND($C4987="Area (ha)",$E4987="Total"),SUMIFS(UK!$F$9:$F$77,UK!$C$9:$C$77,Data!$H7265),IF(AND($C4987="Tonne",$E4987="Fully converted"),SUMIFS(UK!$F$9:$F$77,UK!$C$9:$C$77,Data!$H7265),""))))</f>
        <v>0</v>
      </c>
      <c r="B4987" s="5" t="s">
        <v>45</v>
      </c>
      <c r="C4987" s="5" t="s">
        <v>144</v>
      </c>
      <c r="D4987" s="5" t="s">
        <v>48</v>
      </c>
      <c r="E4987" s="5" t="s">
        <v>141</v>
      </c>
      <c r="F4987" s="32" t="s">
        <v>15</v>
      </c>
      <c r="G4987" s="32" t="s">
        <v>69</v>
      </c>
      <c r="H4987" s="32" t="s">
        <v>69</v>
      </c>
      <c r="I4987" s="32" t="s">
        <v>69</v>
      </c>
    </row>
    <row r="4988" spans="1:9" x14ac:dyDescent="0.25">
      <c r="A4988">
        <f>IF(AND($C4988="Area (ha)",$E4988="Fully converted"),SUMIFS(UK!$E$9:$E$77,UK!$C$9:$C$77,Data!$H7266),IF(AND($C4988="Area (ha)",$E4988="In conversion"),SUMIFS(UK!$F$9:$F$77,UK!$C$9:$C$77,Data!$H7266),IF(AND($C4988="Area (ha)",$E4988="Total"),SUMIFS(UK!$F$9:$F$77,UK!$C$9:$C$77,Data!$H7266),IF(AND($C4988="Tonne",$E4988="Fully converted"),SUMIFS(UK!$F$9:$F$77,UK!$C$9:$C$77,Data!$H7266),""))))</f>
        <v>72.209999999999994</v>
      </c>
      <c r="B4988" s="5" t="s">
        <v>45</v>
      </c>
      <c r="C4988" s="5" t="s">
        <v>144</v>
      </c>
      <c r="D4988" s="5" t="s">
        <v>48</v>
      </c>
      <c r="E4988" s="5" t="s">
        <v>141</v>
      </c>
      <c r="F4988" s="32" t="s">
        <v>15</v>
      </c>
      <c r="G4988" s="32" t="s">
        <v>124</v>
      </c>
      <c r="H4988" s="32" t="s">
        <v>124</v>
      </c>
      <c r="I4988" s="32" t="s">
        <v>124</v>
      </c>
    </row>
    <row r="4989" spans="1:9" x14ac:dyDescent="0.25">
      <c r="A4989">
        <f>IF(AND($C4989="Area (ha)",$E4989="Fully converted"),SUMIFS(UK!$E$9:$E$77,UK!$C$9:$C$77,Data!$H7267),IF(AND($C4989="Area (ha)",$E4989="In conversion"),SUMIFS(UK!$F$9:$F$77,UK!$C$9:$C$77,Data!$H7267),IF(AND($C4989="Area (ha)",$E4989="Total"),SUMIFS(UK!$F$9:$F$77,UK!$C$9:$C$77,Data!$H7267),IF(AND($C4989="Tonne",$E4989="Fully converted"),SUMIFS(UK!$F$9:$F$77,UK!$C$9:$C$77,Data!$H7267),""))))</f>
        <v>72.209999999999994</v>
      </c>
      <c r="B4989" s="5" t="s">
        <v>45</v>
      </c>
      <c r="C4989" s="5" t="s">
        <v>144</v>
      </c>
      <c r="D4989" s="5" t="s">
        <v>48</v>
      </c>
      <c r="E4989" s="5" t="s">
        <v>141</v>
      </c>
      <c r="F4989" s="32" t="s">
        <v>15</v>
      </c>
      <c r="G4989" s="32" t="s">
        <v>71</v>
      </c>
      <c r="H4989" s="32" t="s">
        <v>71</v>
      </c>
      <c r="I4989" s="32" t="s">
        <v>71</v>
      </c>
    </row>
    <row r="4990" spans="1:9" x14ac:dyDescent="0.25">
      <c r="A4990">
        <f>IF(AND($C4990="Area (ha)",$E4990="Fully converted"),SUMIFS(UK!$E$9:$E$77,UK!$C$9:$C$77,Data!$H7268),IF(AND($C4990="Area (ha)",$E4990="In conversion"),SUMIFS(UK!$F$9:$F$77,UK!$C$9:$C$77,Data!$H7268),IF(AND($C4990="Area (ha)",$E4990="Total"),SUMIFS(UK!$F$9:$F$77,UK!$C$9:$C$77,Data!$H7268),IF(AND($C4990="Tonne",$E4990="Fully converted"),SUMIFS(UK!$F$9:$F$77,UK!$C$9:$C$77,Data!$H7268),""))))</f>
        <v>0</v>
      </c>
      <c r="B4990" s="5" t="s">
        <v>45</v>
      </c>
      <c r="C4990" s="5" t="s">
        <v>144</v>
      </c>
      <c r="D4990" s="5" t="s">
        <v>48</v>
      </c>
      <c r="E4990" s="5" t="s">
        <v>141</v>
      </c>
      <c r="F4990" s="32" t="s">
        <v>15</v>
      </c>
      <c r="G4990" s="32" t="s">
        <v>72</v>
      </c>
      <c r="H4990" s="32" t="s">
        <v>72</v>
      </c>
      <c r="I4990" s="32" t="s">
        <v>72</v>
      </c>
    </row>
    <row r="4991" spans="1:9" x14ac:dyDescent="0.25">
      <c r="A4991">
        <f>IF(AND($C4991="Area (ha)",$E4991="Fully converted"),SUMIFS(UK!$E$9:$E$77,UK!$C$9:$C$77,Data!$H7269),IF(AND($C4991="Area (ha)",$E4991="In conversion"),SUMIFS(UK!$F$9:$F$77,UK!$C$9:$C$77,Data!$H7269),IF(AND($C4991="Area (ha)",$E4991="Total"),SUMIFS(UK!$F$9:$F$77,UK!$C$9:$C$77,Data!$H7269),IF(AND($C4991="Tonne",$E4991="Fully converted"),SUMIFS(UK!$F$9:$F$77,UK!$C$9:$C$77,Data!$H7269),""))))</f>
        <v>0</v>
      </c>
      <c r="B4991" s="5" t="s">
        <v>45</v>
      </c>
      <c r="C4991" s="5" t="s">
        <v>144</v>
      </c>
      <c r="D4991" s="5" t="s">
        <v>48</v>
      </c>
      <c r="E4991" s="5" t="s">
        <v>141</v>
      </c>
      <c r="F4991" s="32" t="s">
        <v>15</v>
      </c>
      <c r="G4991" s="32" t="s">
        <v>73</v>
      </c>
      <c r="H4991" s="32" t="s">
        <v>73</v>
      </c>
      <c r="I4991" s="32" t="s">
        <v>73</v>
      </c>
    </row>
    <row r="4992" spans="1:9" x14ac:dyDescent="0.25">
      <c r="A4992">
        <f>IF(AND($C4992="Area (ha)",$E4992="Fully converted"),SUMIFS(UK!$E$9:$E$77,UK!$C$9:$C$77,Data!$H7270),IF(AND($C4992="Area (ha)",$E4992="In conversion"),SUMIFS(UK!$F$9:$F$77,UK!$C$9:$C$77,Data!$H7270),IF(AND($C4992="Area (ha)",$E4992="Total"),SUMIFS(UK!$F$9:$F$77,UK!$C$9:$C$77,Data!$H7270),IF(AND($C4992="Tonne",$E4992="Fully converted"),SUMIFS(UK!$F$9:$F$77,UK!$C$9:$C$77,Data!$H7270),""))))</f>
        <v>0</v>
      </c>
      <c r="B4992" s="5" t="s">
        <v>45</v>
      </c>
      <c r="C4992" s="5" t="s">
        <v>144</v>
      </c>
      <c r="D4992" s="5" t="s">
        <v>48</v>
      </c>
      <c r="E4992" s="5" t="s">
        <v>141</v>
      </c>
      <c r="F4992" s="32" t="s">
        <v>15</v>
      </c>
      <c r="G4992" s="32" t="s">
        <v>74</v>
      </c>
      <c r="H4992" s="32" t="s">
        <v>74</v>
      </c>
      <c r="I4992" s="32" t="s">
        <v>74</v>
      </c>
    </row>
    <row r="4993" spans="1:9" x14ac:dyDescent="0.25">
      <c r="A4993">
        <f>IF(AND($C4993="Area (ha)",$E4993="Fully converted"),SUMIFS(UK!$E$9:$E$77,UK!$C$9:$C$77,Data!$H7271),IF(AND($C4993="Area (ha)",$E4993="In conversion"),SUMIFS(UK!$F$9:$F$77,UK!$C$9:$C$77,Data!$H7271),IF(AND($C4993="Area (ha)",$E4993="Total"),SUMIFS(UK!$F$9:$F$77,UK!$C$9:$C$77,Data!$H7271),IF(AND($C4993="Tonne",$E4993="Fully converted"),SUMIFS(UK!$F$9:$F$77,UK!$C$9:$C$77,Data!$H7271),""))))</f>
        <v>0</v>
      </c>
      <c r="B4993" s="5" t="s">
        <v>45</v>
      </c>
      <c r="C4993" s="5" t="s">
        <v>144</v>
      </c>
      <c r="D4993" s="5" t="s">
        <v>48</v>
      </c>
      <c r="E4993" s="5" t="s">
        <v>141</v>
      </c>
      <c r="F4993" s="32" t="s">
        <v>15</v>
      </c>
      <c r="G4993" s="32" t="s">
        <v>125</v>
      </c>
      <c r="H4993" s="32" t="s">
        <v>75</v>
      </c>
      <c r="I4993" s="32" t="s">
        <v>125</v>
      </c>
    </row>
    <row r="4994" spans="1:9" x14ac:dyDescent="0.25">
      <c r="A4994">
        <f>IF(AND($C4994="Area (ha)",$E4994="Fully converted"),SUMIFS(UK!$E$9:$E$77,UK!$C$9:$C$77,Data!$H7272),IF(AND($C4994="Area (ha)",$E4994="In conversion"),SUMIFS(UK!$F$9:$F$77,UK!$C$9:$C$77,Data!$H7272),IF(AND($C4994="Area (ha)",$E4994="Total"),SUMIFS(UK!$F$9:$F$77,UK!$C$9:$C$77,Data!$H7272),IF(AND($C4994="Tonne",$E4994="Fully converted"),SUMIFS(UK!$F$9:$F$77,UK!$C$9:$C$77,Data!$H7272),""))))</f>
        <v>0</v>
      </c>
      <c r="B4994" s="5" t="s">
        <v>45</v>
      </c>
      <c r="C4994" s="5" t="s">
        <v>144</v>
      </c>
      <c r="D4994" s="5" t="s">
        <v>48</v>
      </c>
      <c r="E4994" s="5" t="s">
        <v>141</v>
      </c>
      <c r="F4994" s="32" t="s">
        <v>15</v>
      </c>
      <c r="G4994" s="32" t="s">
        <v>76</v>
      </c>
      <c r="H4994" s="32" t="s">
        <v>76</v>
      </c>
      <c r="I4994" s="32" t="s">
        <v>76</v>
      </c>
    </row>
    <row r="4995" spans="1:9" x14ac:dyDescent="0.25">
      <c r="A4995">
        <f>IF(AND($C4995="Area (ha)",$E4995="Fully converted"),SUMIFS(UK!$E$9:$E$77,UK!$C$9:$C$77,Data!$H7273),IF(AND($C4995="Area (ha)",$E4995="In conversion"),SUMIFS(UK!$F$9:$F$77,UK!$C$9:$C$77,Data!$H7273),IF(AND($C4995="Area (ha)",$E4995="Total"),SUMIFS(UK!$F$9:$F$77,UK!$C$9:$C$77,Data!$H7273),IF(AND($C4995="Tonne",$E4995="Fully converted"),SUMIFS(UK!$F$9:$F$77,UK!$C$9:$C$77,Data!$H7273),""))))</f>
        <v>0</v>
      </c>
      <c r="B4995" s="5" t="s">
        <v>45</v>
      </c>
      <c r="C4995" s="5" t="s">
        <v>144</v>
      </c>
      <c r="D4995" s="5" t="s">
        <v>48</v>
      </c>
      <c r="E4995" s="5" t="s">
        <v>141</v>
      </c>
      <c r="F4995" s="32" t="s">
        <v>15</v>
      </c>
      <c r="G4995" s="32" t="s">
        <v>77</v>
      </c>
      <c r="H4995" s="32" t="s">
        <v>77</v>
      </c>
      <c r="I4995" s="32" t="s">
        <v>77</v>
      </c>
    </row>
    <row r="4996" spans="1:9" x14ac:dyDescent="0.25">
      <c r="A4996">
        <f>IF(AND($C4996="Area (ha)",$E4996="Fully converted"),SUMIFS(UK!$E$9:$E$77,UK!$C$9:$C$77,Data!$H7274),IF(AND($C4996="Area (ha)",$E4996="In conversion"),SUMIFS(UK!$F$9:$F$77,UK!$C$9:$C$77,Data!$H7274),IF(AND($C4996="Area (ha)",$E4996="Total"),SUMIFS(UK!$F$9:$F$77,UK!$C$9:$C$77,Data!$H7274),IF(AND($C4996="Tonne",$E4996="Fully converted"),SUMIFS(UK!$F$9:$F$77,UK!$C$9:$C$77,Data!$H7274),""))))</f>
        <v>0</v>
      </c>
      <c r="B4996" s="5" t="s">
        <v>45</v>
      </c>
      <c r="C4996" s="5" t="s">
        <v>144</v>
      </c>
      <c r="D4996" s="5" t="s">
        <v>48</v>
      </c>
      <c r="E4996" s="5" t="s">
        <v>141</v>
      </c>
      <c r="F4996" s="32" t="s">
        <v>15</v>
      </c>
      <c r="G4996" s="32" t="s">
        <v>78</v>
      </c>
      <c r="H4996" s="32" t="s">
        <v>78</v>
      </c>
      <c r="I4996" s="32" t="s">
        <v>78</v>
      </c>
    </row>
    <row r="4997" spans="1:9" x14ac:dyDescent="0.25">
      <c r="A4997">
        <f>IF(AND($C4997="Area (ha)",$E4997="Fully converted"),SUMIFS(UK!$E$9:$E$77,UK!$C$9:$C$77,Data!$H7275),IF(AND($C4997="Area (ha)",$E4997="In conversion"),SUMIFS(UK!$F$9:$F$77,UK!$C$9:$C$77,Data!$H7275),IF(AND($C4997="Area (ha)",$E4997="Total"),SUMIFS(UK!$F$9:$F$77,UK!$C$9:$C$77,Data!$H7275),IF(AND($C4997="Tonne",$E4997="Fully converted"),SUMIFS(UK!$F$9:$F$77,UK!$C$9:$C$77,Data!$H7275),""))))</f>
        <v>0</v>
      </c>
      <c r="B4997" s="5" t="s">
        <v>45</v>
      </c>
      <c r="C4997" s="5" t="s">
        <v>144</v>
      </c>
      <c r="D4997" s="5" t="s">
        <v>48</v>
      </c>
      <c r="E4997" s="5" t="s">
        <v>141</v>
      </c>
      <c r="F4997" s="32" t="s">
        <v>15</v>
      </c>
      <c r="G4997" s="32" t="s">
        <v>126</v>
      </c>
      <c r="H4997" s="32" t="s">
        <v>126</v>
      </c>
      <c r="I4997" s="32" t="s">
        <v>126</v>
      </c>
    </row>
    <row r="4998" spans="1:9" x14ac:dyDescent="0.25">
      <c r="A4998">
        <f>IF(AND($C4998="Area (ha)",$E4998="Fully converted"),SUMIFS(UK!$E$9:$E$77,UK!$C$9:$C$77,Data!$H7276),IF(AND($C4998="Area (ha)",$E4998="In conversion"),SUMIFS(UK!$F$9:$F$77,UK!$C$9:$C$77,Data!$H7276),IF(AND($C4998="Area (ha)",$E4998="Total"),SUMIFS(UK!$F$9:$F$77,UK!$C$9:$C$77,Data!$H7276),IF(AND($C4998="Tonne",$E4998="Fully converted"),SUMIFS(UK!$F$9:$F$77,UK!$C$9:$C$77,Data!$H7276),""))))</f>
        <v>0</v>
      </c>
      <c r="B4998" s="5" t="s">
        <v>45</v>
      </c>
      <c r="C4998" s="5" t="s">
        <v>144</v>
      </c>
      <c r="D4998" s="5" t="s">
        <v>48</v>
      </c>
      <c r="E4998" s="5" t="s">
        <v>141</v>
      </c>
      <c r="F4998" s="32" t="s">
        <v>15</v>
      </c>
      <c r="G4998" s="32" t="s">
        <v>80</v>
      </c>
      <c r="H4998" s="32" t="s">
        <v>80</v>
      </c>
      <c r="I4998" s="32" t="s">
        <v>80</v>
      </c>
    </row>
    <row r="4999" spans="1:9" x14ac:dyDescent="0.25">
      <c r="A4999">
        <f>IF(AND($C4999="Area (ha)",$E4999="Fully converted"),SUMIFS(UK!$E$9:$E$77,UK!$C$9:$C$77,Data!$H7277),IF(AND($C4999="Area (ha)",$E4999="In conversion"),SUMIFS(UK!$F$9:$F$77,UK!$C$9:$C$77,Data!$H7277),IF(AND($C4999="Area (ha)",$E4999="Total"),SUMIFS(UK!$F$9:$F$77,UK!$C$9:$C$77,Data!$H7277),IF(AND($C4999="Tonne",$E4999="Fully converted"),SUMIFS(UK!$F$9:$F$77,UK!$C$9:$C$77,Data!$H7277),""))))</f>
        <v>0</v>
      </c>
      <c r="B4999" s="5" t="s">
        <v>45</v>
      </c>
      <c r="C4999" s="5" t="s">
        <v>144</v>
      </c>
      <c r="D4999" s="5" t="s">
        <v>48</v>
      </c>
      <c r="E4999" s="5" t="s">
        <v>141</v>
      </c>
      <c r="F4999" s="32" t="s">
        <v>15</v>
      </c>
      <c r="G4999" s="32" t="s">
        <v>81</v>
      </c>
      <c r="H4999" s="32" t="s">
        <v>81</v>
      </c>
      <c r="I4999" s="32" t="s">
        <v>81</v>
      </c>
    </row>
    <row r="5000" spans="1:9" x14ac:dyDescent="0.25">
      <c r="A5000">
        <f>IF(AND($C5000="Area (ha)",$E5000="Fully converted"),SUMIFS(UK!$E$9:$E$77,UK!$C$9:$C$77,Data!$H7278),IF(AND($C5000="Area (ha)",$E5000="In conversion"),SUMIFS(UK!$F$9:$F$77,UK!$C$9:$C$77,Data!$H7278),IF(AND($C5000="Area (ha)",$E5000="Total"),SUMIFS(UK!$F$9:$F$77,UK!$C$9:$C$77,Data!$H7278),IF(AND($C5000="Tonne",$E5000="Fully converted"),SUMIFS(UK!$F$9:$F$77,UK!$C$9:$C$77,Data!$H7278),""))))</f>
        <v>80221.229000000298</v>
      </c>
      <c r="B5000" s="5" t="s">
        <v>45</v>
      </c>
      <c r="C5000" s="5" t="s">
        <v>144</v>
      </c>
      <c r="D5000" s="5" t="s">
        <v>48</v>
      </c>
      <c r="E5000" s="5" t="s">
        <v>141</v>
      </c>
      <c r="F5000" s="32" t="s">
        <v>15</v>
      </c>
      <c r="G5000" s="32" t="s">
        <v>82</v>
      </c>
      <c r="H5000" s="32" t="s">
        <v>82</v>
      </c>
      <c r="I5000" s="32" t="s">
        <v>82</v>
      </c>
    </row>
    <row r="5001" spans="1:9" x14ac:dyDescent="0.25">
      <c r="A5001">
        <f>IF(AND($C5001="Area (ha)",$E5001="Fully converted"),SUMIFS(UK!$E$9:$E$77,UK!$C$9:$C$77,Data!$H7279),IF(AND($C5001="Area (ha)",$E5001="In conversion"),SUMIFS(UK!$F$9:$F$77,UK!$C$9:$C$77,Data!$H7279),IF(AND($C5001="Area (ha)",$E5001="Total"),SUMIFS(UK!$F$9:$F$77,UK!$C$9:$C$77,Data!$H7279),IF(AND($C5001="Tonne",$E5001="Fully converted"),SUMIFS(UK!$F$9:$F$77,UK!$C$9:$C$77,Data!$H7279),""))))</f>
        <v>6989.3717500000012</v>
      </c>
      <c r="B5001" s="5" t="s">
        <v>45</v>
      </c>
      <c r="C5001" s="5" t="s">
        <v>144</v>
      </c>
      <c r="D5001" s="5" t="s">
        <v>48</v>
      </c>
      <c r="E5001" s="5" t="s">
        <v>141</v>
      </c>
      <c r="F5001" s="32" t="s">
        <v>15</v>
      </c>
      <c r="G5001" s="32" t="s">
        <v>83</v>
      </c>
      <c r="H5001" s="32" t="s">
        <v>83</v>
      </c>
      <c r="I5001" s="32" t="s">
        <v>83</v>
      </c>
    </row>
    <row r="5002" spans="1:9" x14ac:dyDescent="0.25">
      <c r="A5002">
        <f>IF(AND($C5002="Area (ha)",$E5002="Fully converted"),SUMIFS(UK!$E$9:$E$77,UK!$C$9:$C$77,Data!$H7280),IF(AND($C5002="Area (ha)",$E5002="In conversion"),SUMIFS(UK!$F$9:$F$77,UK!$C$9:$C$77,Data!$H7280),IF(AND($C5002="Area (ha)",$E5002="Total"),SUMIFS(UK!$F$9:$F$77,UK!$C$9:$C$77,Data!$H7280),IF(AND($C5002="Tonne",$E5002="Fully converted"),SUMIFS(UK!$F$9:$F$77,UK!$C$9:$C$77,Data!$H7280),""))))</f>
        <v>6965.3147500000014</v>
      </c>
      <c r="B5002" s="5" t="s">
        <v>45</v>
      </c>
      <c r="C5002" s="5" t="s">
        <v>144</v>
      </c>
      <c r="D5002" s="5" t="s">
        <v>48</v>
      </c>
      <c r="E5002" s="5" t="s">
        <v>141</v>
      </c>
      <c r="F5002" s="32" t="s">
        <v>15</v>
      </c>
      <c r="G5002" s="32" t="s">
        <v>84</v>
      </c>
      <c r="H5002" s="32" t="s">
        <v>84</v>
      </c>
      <c r="I5002" s="32" t="s">
        <v>84</v>
      </c>
    </row>
    <row r="5003" spans="1:9" x14ac:dyDescent="0.25">
      <c r="A5003">
        <f>IF(AND($C5003="Area (ha)",$E5003="Fully converted"),SUMIFS(UK!$E$9:$E$77,UK!$C$9:$C$77,Data!$H7281),IF(AND($C5003="Area (ha)",$E5003="In conversion"),SUMIFS(UK!$F$9:$F$77,UK!$C$9:$C$77,Data!$H7281),IF(AND($C5003="Area (ha)",$E5003="Total"),SUMIFS(UK!$F$9:$F$77,UK!$C$9:$C$77,Data!$H7281),IF(AND($C5003="Tonne",$E5003="Fully converted"),SUMIFS(UK!$F$9:$F$77,UK!$C$9:$C$77,Data!$H7281),""))))</f>
        <v>0</v>
      </c>
      <c r="B5003" s="5" t="s">
        <v>45</v>
      </c>
      <c r="C5003" s="5" t="s">
        <v>144</v>
      </c>
      <c r="D5003" s="5" t="s">
        <v>48</v>
      </c>
      <c r="E5003" s="5" t="s">
        <v>141</v>
      </c>
      <c r="F5003" s="32" t="s">
        <v>15</v>
      </c>
      <c r="G5003" s="32" t="s">
        <v>85</v>
      </c>
      <c r="H5003" s="32" t="s">
        <v>85</v>
      </c>
      <c r="I5003" s="32" t="s">
        <v>235</v>
      </c>
    </row>
    <row r="5004" spans="1:9" x14ac:dyDescent="0.25">
      <c r="A5004">
        <f>IF(AND($C5004="Area (ha)",$E5004="Fully converted"),SUMIFS(UK!$E$9:$E$77,UK!$C$9:$C$77,Data!$H7282),IF(AND($C5004="Area (ha)",$E5004="In conversion"),SUMIFS(UK!$F$9:$F$77,UK!$C$9:$C$77,Data!$H7282),IF(AND($C5004="Area (ha)",$E5004="Total"),SUMIFS(UK!$F$9:$F$77,UK!$C$9:$C$77,Data!$H7282),IF(AND($C5004="Tonne",$E5004="Fully converted"),SUMIFS(UK!$F$9:$F$77,UK!$C$9:$C$77,Data!$H7282),""))))</f>
        <v>0</v>
      </c>
      <c r="B5004" s="5" t="s">
        <v>45</v>
      </c>
      <c r="C5004" s="5" t="s">
        <v>144</v>
      </c>
      <c r="D5004" s="5" t="s">
        <v>48</v>
      </c>
      <c r="E5004" s="5" t="s">
        <v>141</v>
      </c>
      <c r="F5004" s="32" t="s">
        <v>15</v>
      </c>
      <c r="G5004" s="32" t="s">
        <v>127</v>
      </c>
      <c r="H5004" s="32" t="s">
        <v>127</v>
      </c>
      <c r="I5004" s="32" t="s">
        <v>127</v>
      </c>
    </row>
    <row r="5005" spans="1:9" x14ac:dyDescent="0.25">
      <c r="A5005">
        <f>IF(AND($C5005="Area (ha)",$E5005="Fully converted"),SUMIFS(UK!$E$9:$E$77,UK!$C$9:$C$77,Data!$H7283),IF(AND($C5005="Area (ha)",$E5005="In conversion"),SUMIFS(UK!$F$9:$F$77,UK!$C$9:$C$77,Data!$H7283),IF(AND($C5005="Area (ha)",$E5005="Total"),SUMIFS(UK!$F$9:$F$77,UK!$C$9:$C$77,Data!$H7283),IF(AND($C5005="Tonne",$E5005="Fully converted"),SUMIFS(UK!$F$9:$F$77,UK!$C$9:$C$77,Data!$H7283),""))))</f>
        <v>0</v>
      </c>
      <c r="B5005" s="5" t="s">
        <v>45</v>
      </c>
      <c r="C5005" s="5" t="s">
        <v>144</v>
      </c>
      <c r="D5005" s="5" t="s">
        <v>48</v>
      </c>
      <c r="E5005" s="5" t="s">
        <v>141</v>
      </c>
      <c r="F5005" s="32" t="s">
        <v>15</v>
      </c>
      <c r="G5005" s="32" t="s">
        <v>128</v>
      </c>
      <c r="H5005" s="32" t="s">
        <v>128</v>
      </c>
      <c r="I5005" s="32" t="s">
        <v>128</v>
      </c>
    </row>
    <row r="5006" spans="1:9" x14ac:dyDescent="0.25">
      <c r="A5006">
        <f>IF(AND($C5006="Area (ha)",$E5006="Fully converted"),SUMIFS(UK!$E$9:$E$77,UK!$C$9:$C$77,Data!$H7284),IF(AND($C5006="Area (ha)",$E5006="In conversion"),SUMIFS(UK!$F$9:$F$77,UK!$C$9:$C$77,Data!$H7284),IF(AND($C5006="Area (ha)",$E5006="Total"),SUMIFS(UK!$F$9:$F$77,UK!$C$9:$C$77,Data!$H7284),IF(AND($C5006="Tonne",$E5006="Fully converted"),SUMIFS(UK!$F$9:$F$77,UK!$C$9:$C$77,Data!$H7284),""))))</f>
        <v>0</v>
      </c>
      <c r="B5006" s="5" t="s">
        <v>45</v>
      </c>
      <c r="C5006" s="5" t="s">
        <v>144</v>
      </c>
      <c r="D5006" s="5" t="s">
        <v>48</v>
      </c>
      <c r="E5006" s="5" t="s">
        <v>141</v>
      </c>
      <c r="F5006" s="32" t="s">
        <v>15</v>
      </c>
      <c r="G5006" s="32" t="s">
        <v>129</v>
      </c>
      <c r="H5006" s="32" t="s">
        <v>129</v>
      </c>
      <c r="I5006" s="32" t="s">
        <v>129</v>
      </c>
    </row>
    <row r="5007" spans="1:9" x14ac:dyDescent="0.25">
      <c r="A5007">
        <f>IF(AND($C5007="Area (ha)",$E5007="Fully converted"),SUMIFS(UK!$E$9:$E$77,UK!$C$9:$C$77,Data!$H7285),IF(AND($C5007="Area (ha)",$E5007="In conversion"),SUMIFS(UK!$F$9:$F$77,UK!$C$9:$C$77,Data!$H7285),IF(AND($C5007="Area (ha)",$E5007="Total"),SUMIFS(UK!$F$9:$F$77,UK!$C$9:$C$77,Data!$H7285),IF(AND($C5007="Tonne",$E5007="Fully converted"),SUMIFS(UK!$F$9:$F$77,UK!$C$9:$C$77,Data!$H7285),""))))</f>
        <v>0</v>
      </c>
      <c r="B5007" s="5" t="s">
        <v>45</v>
      </c>
      <c r="C5007" s="5" t="s">
        <v>144</v>
      </c>
      <c r="D5007" s="5" t="s">
        <v>48</v>
      </c>
      <c r="E5007" s="5" t="s">
        <v>141</v>
      </c>
      <c r="F5007" s="32" t="s">
        <v>15</v>
      </c>
      <c r="G5007" s="32" t="s">
        <v>130</v>
      </c>
      <c r="H5007" s="32" t="s">
        <v>130</v>
      </c>
      <c r="I5007" s="32" t="s">
        <v>130</v>
      </c>
    </row>
    <row r="5008" spans="1:9" x14ac:dyDescent="0.25">
      <c r="A5008">
        <f>IF(AND($C5008="Area (ha)",$E5008="Fully converted"),SUMIFS(UK!$E$9:$E$77,UK!$C$9:$C$77,Data!$H7286),IF(AND($C5008="Area (ha)",$E5008="In conversion"),SUMIFS(UK!$F$9:$F$77,UK!$C$9:$C$77,Data!$H7286),IF(AND($C5008="Area (ha)",$E5008="Total"),SUMIFS(UK!$F$9:$F$77,UK!$C$9:$C$77,Data!$H7286),IF(AND($C5008="Tonne",$E5008="Fully converted"),SUMIFS(UK!$F$9:$F$77,UK!$C$9:$C$77,Data!$H7286),""))))</f>
        <v>2845.9154500000018</v>
      </c>
      <c r="B5008" s="5" t="s">
        <v>45</v>
      </c>
      <c r="C5008" s="5" t="s">
        <v>144</v>
      </c>
      <c r="D5008" s="5" t="s">
        <v>48</v>
      </c>
      <c r="E5008" s="5" t="s">
        <v>141</v>
      </c>
      <c r="F5008" s="32" t="s">
        <v>15</v>
      </c>
      <c r="G5008" s="32" t="s">
        <v>131</v>
      </c>
      <c r="H5008" s="32" t="s">
        <v>131</v>
      </c>
      <c r="I5008" s="32" t="s">
        <v>131</v>
      </c>
    </row>
    <row r="5009" spans="1:9" x14ac:dyDescent="0.25">
      <c r="A5009">
        <f>IF(AND($C5009="Area (ha)",$E5009="Fully converted"),SUMIFS(UK!$E$9:$E$77,UK!$C$9:$C$77,Data!$H7287),IF(AND($C5009="Area (ha)",$E5009="In conversion"),SUMIFS(UK!$F$9:$F$77,UK!$C$9:$C$77,Data!$H7287),IF(AND($C5009="Area (ha)",$E5009="Total"),SUMIFS(UK!$F$9:$F$77,UK!$C$9:$C$77,Data!$H7287),IF(AND($C5009="Tonne",$E5009="Fully converted"),SUMIFS(UK!$F$9:$F$77,UK!$C$9:$C$77,Data!$H7287),""))))</f>
        <v>24.056999999999988</v>
      </c>
      <c r="B5009" s="5" t="s">
        <v>45</v>
      </c>
      <c r="C5009" s="5" t="s">
        <v>144</v>
      </c>
      <c r="D5009" s="5" t="s">
        <v>48</v>
      </c>
      <c r="E5009" s="5" t="s">
        <v>141</v>
      </c>
      <c r="F5009" s="32" t="s">
        <v>15</v>
      </c>
      <c r="G5009" s="32" t="s">
        <v>91</v>
      </c>
      <c r="H5009" s="32" t="s">
        <v>91</v>
      </c>
      <c r="I5009" s="32" t="s">
        <v>91</v>
      </c>
    </row>
    <row r="5010" spans="1:9" x14ac:dyDescent="0.25">
      <c r="A5010">
        <f>IF(AND($C5010="Area (ha)",$E5010="Fully converted"),SUMIFS(UK!$E$9:$E$77,UK!$C$9:$C$77,Data!$H7288),IF(AND($C5010="Area (ha)",$E5010="In conversion"),SUMIFS(UK!$F$9:$F$77,UK!$C$9:$C$77,Data!$H7288),IF(AND($C5010="Area (ha)",$E5010="Total"),SUMIFS(UK!$F$9:$F$77,UK!$C$9:$C$77,Data!$H7288),IF(AND($C5010="Tonne",$E5010="Fully converted"),SUMIFS(UK!$F$9:$F$77,UK!$C$9:$C$77,Data!$H7288),""))))</f>
        <v>9457.4935000000114</v>
      </c>
      <c r="B5010" s="5" t="s">
        <v>45</v>
      </c>
      <c r="C5010" s="5" t="s">
        <v>144</v>
      </c>
      <c r="D5010" s="5" t="s">
        <v>48</v>
      </c>
      <c r="E5010" s="5" t="s">
        <v>141</v>
      </c>
      <c r="F5010" s="32" t="s">
        <v>15</v>
      </c>
      <c r="G5010" s="32" t="s">
        <v>92</v>
      </c>
      <c r="H5010" s="32" t="s">
        <v>92</v>
      </c>
      <c r="I5010" s="32" t="s">
        <v>92</v>
      </c>
    </row>
    <row r="5011" spans="1:9" x14ac:dyDescent="0.25">
      <c r="A5011">
        <f>IF(AND($C5011="Area (ha)",$E5011="Fully converted"),SUMIFS(UK!$E$9:$E$77,UK!$C$9:$C$77,Data!$H7289),IF(AND($C5011="Area (ha)",$E5011="In conversion"),SUMIFS(UK!$F$9:$F$77,UK!$C$9:$C$77,Data!$H7289),IF(AND($C5011="Area (ha)",$E5011="Total"),SUMIFS(UK!$F$9:$F$77,UK!$C$9:$C$77,Data!$H7289),IF(AND($C5011="Tonne",$E5011="Fully converted"),SUMIFS(UK!$F$9:$F$77,UK!$C$9:$C$77,Data!$H7289),""))))</f>
        <v>10.18</v>
      </c>
      <c r="B5011" s="5" t="s">
        <v>45</v>
      </c>
      <c r="C5011" s="5" t="s">
        <v>144</v>
      </c>
      <c r="D5011" s="5" t="s">
        <v>48</v>
      </c>
      <c r="E5011" s="5" t="s">
        <v>141</v>
      </c>
      <c r="F5011" s="32" t="s">
        <v>15</v>
      </c>
      <c r="G5011" s="32" t="s">
        <v>93</v>
      </c>
      <c r="H5011" s="32" t="s">
        <v>93</v>
      </c>
      <c r="I5011" s="32" t="s">
        <v>93</v>
      </c>
    </row>
    <row r="5012" spans="1:9" x14ac:dyDescent="0.25">
      <c r="A5012">
        <f>IF(AND($C5012="Area (ha)",$E5012="Fully converted"),SUMIFS(UK!$E$9:$E$77,UK!$C$9:$C$77,Data!$H7290),IF(AND($C5012="Area (ha)",$E5012="In conversion"),SUMIFS(UK!$F$9:$F$77,UK!$C$9:$C$77,Data!$H7290),IF(AND($C5012="Area (ha)",$E5012="Total"),SUMIFS(UK!$F$9:$F$77,UK!$C$9:$C$77,Data!$H7290),IF(AND($C5012="Tonne",$E5012="Fully converted"),SUMIFS(UK!$F$9:$F$77,UK!$C$9:$C$77,Data!$H7290),""))))</f>
        <v>332267.65059999912</v>
      </c>
      <c r="B5012" s="5" t="s">
        <v>45</v>
      </c>
      <c r="C5012" s="5" t="s">
        <v>144</v>
      </c>
      <c r="D5012" s="5" t="s">
        <v>48</v>
      </c>
      <c r="E5012" s="5" t="s">
        <v>141</v>
      </c>
      <c r="F5012" s="32" t="s">
        <v>15</v>
      </c>
      <c r="G5012" s="32" t="s">
        <v>94</v>
      </c>
      <c r="H5012" s="32" t="s">
        <v>94</v>
      </c>
      <c r="I5012" s="32" t="s">
        <v>94</v>
      </c>
    </row>
    <row r="5013" spans="1:9" x14ac:dyDescent="0.25">
      <c r="A5013">
        <f>IF(AND($C5013="Area (ha)",$E5013="Fully converted"),SUMIFS(UK!$E$9:$E$77,UK!$C$9:$C$77,Data!$H7291),IF(AND($C5013="Area (ha)",$E5013="In conversion"),SUMIFS(UK!$F$9:$F$77,UK!$C$9:$C$77,Data!$H7291),IF(AND($C5013="Area (ha)",$E5013="Total"),SUMIFS(UK!$F$9:$F$77,UK!$C$9:$C$77,Data!$H7291),IF(AND($C5013="Tonne",$E5013="Fully converted"),SUMIFS(UK!$F$9:$F$77,UK!$C$9:$C$77,Data!$H7291),""))))</f>
        <v>3599.9409999999998</v>
      </c>
      <c r="B5013" s="5" t="s">
        <v>45</v>
      </c>
      <c r="C5013" s="5" t="s">
        <v>144</v>
      </c>
      <c r="D5013" s="5" t="s">
        <v>48</v>
      </c>
      <c r="E5013" s="5" t="s">
        <v>141</v>
      </c>
      <c r="F5013" s="32" t="s">
        <v>15</v>
      </c>
      <c r="G5013" s="32" t="s">
        <v>95</v>
      </c>
      <c r="H5013" s="32" t="s">
        <v>95</v>
      </c>
      <c r="I5013" s="32" t="s">
        <v>95</v>
      </c>
    </row>
    <row r="5014" spans="1:9" x14ac:dyDescent="0.25">
      <c r="A5014">
        <f>IF(AND($C5014="Area (ha)",$E5014="Fully converted"),SUMIFS(UK!$E$9:$E$77,UK!$C$9:$C$77,Data!$H7292),IF(AND($C5014="Area (ha)",$E5014="In conversion"),SUMIFS(UK!$F$9:$F$77,UK!$C$9:$C$77,Data!$H7292),IF(AND($C5014="Area (ha)",$E5014="Total"),SUMIFS(UK!$F$9:$F$77,UK!$C$9:$C$77,Data!$H7292),IF(AND($C5014="Tonne",$E5014="Fully converted"),SUMIFS(UK!$F$9:$F$77,UK!$C$9:$C$77,Data!$H7292),""))))</f>
        <v>0</v>
      </c>
      <c r="B5014" s="5" t="s">
        <v>45</v>
      </c>
      <c r="C5014" s="5" t="s">
        <v>144</v>
      </c>
      <c r="D5014" s="5" t="s">
        <v>48</v>
      </c>
      <c r="E5014" s="5" t="s">
        <v>141</v>
      </c>
      <c r="F5014" s="32" t="s">
        <v>15</v>
      </c>
      <c r="G5014" s="32" t="s">
        <v>96</v>
      </c>
      <c r="H5014" s="32" t="s">
        <v>96</v>
      </c>
      <c r="I5014" s="32" t="s">
        <v>96</v>
      </c>
    </row>
    <row r="5015" spans="1:9" x14ac:dyDescent="0.25">
      <c r="A5015">
        <f>IF(AND($C5015="Area (ha)",$E5015="Fully converted"),SUMIFS(UK!$E$9:$E$77,UK!$C$9:$C$77,Data!$H7293),IF(AND($C5015="Area (ha)",$E5015="In conversion"),SUMIFS(UK!$F$9:$F$77,UK!$C$9:$C$77,Data!$H7293),IF(AND($C5015="Area (ha)",$E5015="Total"),SUMIFS(UK!$F$9:$F$77,UK!$C$9:$C$77,Data!$H7293),IF(AND($C5015="Tonne",$E5015="Fully converted"),SUMIFS(UK!$F$9:$F$77,UK!$C$9:$C$77,Data!$H7293),""))))</f>
        <v>1452.6339999999996</v>
      </c>
      <c r="B5015" s="5" t="s">
        <v>45</v>
      </c>
      <c r="C5015" s="5" t="s">
        <v>144</v>
      </c>
      <c r="D5015" s="5" t="s">
        <v>48</v>
      </c>
      <c r="E5015" s="5" t="s">
        <v>141</v>
      </c>
      <c r="F5015" s="32" t="s">
        <v>15</v>
      </c>
      <c r="G5015" s="32" t="s">
        <v>132</v>
      </c>
      <c r="H5015" s="32" t="s">
        <v>132</v>
      </c>
      <c r="I5015" s="32" t="s">
        <v>132</v>
      </c>
    </row>
    <row r="5016" spans="1:9" x14ac:dyDescent="0.25">
      <c r="A5016">
        <f>IF(AND($C5016="Area (ha)",$E5016="Fully converted"),SUMIFS(UK!$E$9:$E$77,UK!$C$9:$C$77,Data!$H7294),IF(AND($C5016="Area (ha)",$E5016="In conversion"),SUMIFS(UK!$F$9:$F$77,UK!$C$9:$C$77,Data!$H7294),IF(AND($C5016="Area (ha)",$E5016="Total"),SUMIFS(UK!$F$9:$F$77,UK!$C$9:$C$77,Data!$H7294),IF(AND($C5016="Tonne",$E5016="Fully converted"),SUMIFS(UK!$F$9:$F$77,UK!$C$9:$C$77,Data!$H7294),""))))</f>
        <v>1326.2541999999996</v>
      </c>
      <c r="B5016" s="5" t="s">
        <v>45</v>
      </c>
      <c r="C5016" s="5" t="s">
        <v>144</v>
      </c>
      <c r="D5016" s="5" t="s">
        <v>48</v>
      </c>
      <c r="E5016" s="5" t="s">
        <v>141</v>
      </c>
      <c r="F5016" s="32" t="s">
        <v>15</v>
      </c>
      <c r="G5016" s="32" t="s">
        <v>98</v>
      </c>
      <c r="H5016" s="32" t="s">
        <v>98</v>
      </c>
      <c r="I5016" s="32" t="s">
        <v>98</v>
      </c>
    </row>
    <row r="5017" spans="1:9" x14ac:dyDescent="0.25">
      <c r="A5017">
        <f>IF(AND($C5017="Area (ha)",$E5017="Fully converted"),SUMIFS(UK!$E$9:$E$77,UK!$C$9:$C$77,Data!$H7295),IF(AND($C5017="Area (ha)",$E5017="In conversion"),SUMIFS(UK!$F$9:$F$77,UK!$C$9:$C$77,Data!$H7295),IF(AND($C5017="Area (ha)",$E5017="Total"),SUMIFS(UK!$F$9:$F$77,UK!$C$9:$C$77,Data!$H7295),IF(AND($C5017="Tonne",$E5017="Fully converted"),SUMIFS(UK!$F$9:$F$77,UK!$C$9:$C$77,Data!$H7295),""))))</f>
        <v>1250.0311999999997</v>
      </c>
      <c r="B5017" s="5" t="s">
        <v>45</v>
      </c>
      <c r="C5017" s="5" t="s">
        <v>144</v>
      </c>
      <c r="D5017" s="5" t="s">
        <v>48</v>
      </c>
      <c r="E5017" s="5" t="s">
        <v>141</v>
      </c>
      <c r="F5017" s="32" t="s">
        <v>15</v>
      </c>
      <c r="G5017" s="32" t="s">
        <v>99</v>
      </c>
      <c r="H5017" s="32" t="s">
        <v>99</v>
      </c>
      <c r="I5017" s="32" t="s">
        <v>99</v>
      </c>
    </row>
    <row r="5018" spans="1:9" x14ac:dyDescent="0.25">
      <c r="A5018">
        <f>IF(AND($C5018="Area (ha)",$E5018="Fully converted"),SUMIFS(UK!$E$9:$E$77,UK!$C$9:$C$77,Data!$H7296),IF(AND($C5018="Area (ha)",$E5018="In conversion"),SUMIFS(UK!$F$9:$F$77,UK!$C$9:$C$77,Data!$H7296),IF(AND($C5018="Area (ha)",$E5018="Total"),SUMIFS(UK!$F$9:$F$77,UK!$C$9:$C$77,Data!$H7296),IF(AND($C5018="Tonne",$E5018="Fully converted"),SUMIFS(UK!$F$9:$F$77,UK!$C$9:$C$77,Data!$H7296),""))))</f>
        <v>1157.5361999999996</v>
      </c>
      <c r="B5018" s="5" t="s">
        <v>45</v>
      </c>
      <c r="C5018" s="5" t="s">
        <v>144</v>
      </c>
      <c r="D5018" s="5" t="s">
        <v>48</v>
      </c>
      <c r="E5018" s="5" t="s">
        <v>141</v>
      </c>
      <c r="F5018" s="32" t="s">
        <v>15</v>
      </c>
      <c r="G5018" s="32" t="s">
        <v>100</v>
      </c>
      <c r="H5018" s="32" t="s">
        <v>100</v>
      </c>
      <c r="I5018" s="32" t="s">
        <v>101</v>
      </c>
    </row>
    <row r="5019" spans="1:9" x14ac:dyDescent="0.25">
      <c r="A5019">
        <f>IF(AND($C5019="Area (ha)",$E5019="Fully converted"),SUMIFS(UK!$E$9:$E$77,UK!$C$9:$C$77,Data!$H7297),IF(AND($C5019="Area (ha)",$E5019="In conversion"),SUMIFS(UK!$F$9:$F$77,UK!$C$9:$C$77,Data!$H7297),IF(AND($C5019="Area (ha)",$E5019="Total"),SUMIFS(UK!$F$9:$F$77,UK!$C$9:$C$77,Data!$H7297),IF(AND($C5019="Tonne",$E5019="Fully converted"),SUMIFS(UK!$F$9:$F$77,UK!$C$9:$C$77,Data!$H7297),""))))</f>
        <v>92.495000000000019</v>
      </c>
      <c r="B5019" s="5" t="s">
        <v>45</v>
      </c>
      <c r="C5019" s="5" t="s">
        <v>144</v>
      </c>
      <c r="D5019" s="5" t="s">
        <v>48</v>
      </c>
      <c r="E5019" s="5" t="s">
        <v>141</v>
      </c>
      <c r="F5019" s="32" t="s">
        <v>15</v>
      </c>
      <c r="G5019" s="32" t="s">
        <v>101</v>
      </c>
      <c r="H5019" s="32" t="s">
        <v>101</v>
      </c>
      <c r="I5019" s="32" t="s">
        <v>101</v>
      </c>
    </row>
    <row r="5020" spans="1:9" x14ac:dyDescent="0.25">
      <c r="A5020">
        <f>IF(AND($C5020="Area (ha)",$E5020="Fully converted"),SUMIFS(UK!$E$9:$E$77,UK!$C$9:$C$77,Data!$H7298),IF(AND($C5020="Area (ha)",$E5020="In conversion"),SUMIFS(UK!$F$9:$F$77,UK!$C$9:$C$77,Data!$H7298),IF(AND($C5020="Area (ha)",$E5020="Total"),SUMIFS(UK!$F$9:$F$77,UK!$C$9:$C$77,Data!$H7298),IF(AND($C5020="Tonne",$E5020="Fully converted"),SUMIFS(UK!$F$9:$F$77,UK!$C$9:$C$77,Data!$H7298),""))))</f>
        <v>0</v>
      </c>
      <c r="B5020" s="5" t="s">
        <v>45</v>
      </c>
      <c r="C5020" s="5" t="s">
        <v>144</v>
      </c>
      <c r="D5020" s="5" t="s">
        <v>48</v>
      </c>
      <c r="E5020" s="5" t="s">
        <v>141</v>
      </c>
      <c r="F5020" s="32" t="s">
        <v>15</v>
      </c>
      <c r="G5020" s="32" t="s">
        <v>102</v>
      </c>
      <c r="H5020" s="32" t="s">
        <v>102</v>
      </c>
      <c r="I5020" s="32" t="s">
        <v>102</v>
      </c>
    </row>
    <row r="5021" spans="1:9" x14ac:dyDescent="0.25">
      <c r="A5021">
        <f>IF(AND($C5021="Area (ha)",$E5021="Fully converted"),SUMIFS(UK!$E$9:$E$77,UK!$C$9:$C$77,Data!$H7299),IF(AND($C5021="Area (ha)",$E5021="In conversion"),SUMIFS(UK!$F$9:$F$77,UK!$C$9:$C$77,Data!$H7299),IF(AND($C5021="Area (ha)",$E5021="Total"),SUMIFS(UK!$F$9:$F$77,UK!$C$9:$C$77,Data!$H7299),IF(AND($C5021="Tonne",$E5021="Fully converted"),SUMIFS(UK!$F$9:$F$77,UK!$C$9:$C$77,Data!$H7299),""))))</f>
        <v>76.223000000000013</v>
      </c>
      <c r="B5021" s="5" t="s">
        <v>45</v>
      </c>
      <c r="C5021" s="5" t="s">
        <v>144</v>
      </c>
      <c r="D5021" s="5" t="s">
        <v>48</v>
      </c>
      <c r="E5021" s="5" t="s">
        <v>141</v>
      </c>
      <c r="F5021" s="32" t="s">
        <v>15</v>
      </c>
      <c r="G5021" s="32" t="s">
        <v>103</v>
      </c>
      <c r="H5021" s="32" t="s">
        <v>103</v>
      </c>
      <c r="I5021" s="32" t="s">
        <v>103</v>
      </c>
    </row>
    <row r="5022" spans="1:9" x14ac:dyDescent="0.25">
      <c r="A5022">
        <f>IF(AND($C5022="Area (ha)",$E5022="Fully converted"),SUMIFS(UK!$E$9:$E$77,UK!$C$9:$C$77,Data!$H7300),IF(AND($C5022="Area (ha)",$E5022="In conversion"),SUMIFS(UK!$F$9:$F$77,UK!$C$9:$C$77,Data!$H7300),IF(AND($C5022="Area (ha)",$E5022="Total"),SUMIFS(UK!$F$9:$F$77,UK!$C$9:$C$77,Data!$H7300),IF(AND($C5022="Tonne",$E5022="Fully converted"),SUMIFS(UK!$F$9:$F$77,UK!$C$9:$C$77,Data!$H7300),""))))</f>
        <v>0</v>
      </c>
      <c r="B5022" s="5" t="s">
        <v>45</v>
      </c>
      <c r="C5022" s="5" t="s">
        <v>144</v>
      </c>
      <c r="D5022" s="5" t="s">
        <v>48</v>
      </c>
      <c r="E5022" s="5" t="s">
        <v>141</v>
      </c>
      <c r="F5022" s="32" t="s">
        <v>15</v>
      </c>
      <c r="G5022" s="32" t="s">
        <v>104</v>
      </c>
      <c r="H5022" s="32" t="s">
        <v>104</v>
      </c>
      <c r="I5022" s="32" t="s">
        <v>104</v>
      </c>
    </row>
    <row r="5023" spans="1:9" x14ac:dyDescent="0.25">
      <c r="A5023">
        <f>IF(AND($C5023="Area (ha)",$E5023="Fully converted"),SUMIFS(UK!$E$9:$E$77,UK!$C$9:$C$77,Data!$H7301),IF(AND($C5023="Area (ha)",$E5023="In conversion"),SUMIFS(UK!$F$9:$F$77,UK!$C$9:$C$77,Data!$H7301),IF(AND($C5023="Area (ha)",$E5023="Total"),SUMIFS(UK!$F$9:$F$77,UK!$C$9:$C$77,Data!$H7301),IF(AND($C5023="Tonne",$E5023="Fully converted"),SUMIFS(UK!$F$9:$F$77,UK!$C$9:$C$77,Data!$H7301),""))))</f>
        <v>0</v>
      </c>
      <c r="B5023" s="5" t="s">
        <v>45</v>
      </c>
      <c r="C5023" s="5" t="s">
        <v>144</v>
      </c>
      <c r="D5023" s="5" t="s">
        <v>48</v>
      </c>
      <c r="E5023" s="5" t="s">
        <v>141</v>
      </c>
      <c r="F5023" s="32" t="s">
        <v>15</v>
      </c>
      <c r="G5023" s="32" t="s">
        <v>105</v>
      </c>
      <c r="H5023" s="32" t="s">
        <v>105</v>
      </c>
      <c r="I5023" s="32" t="s">
        <v>105</v>
      </c>
    </row>
    <row r="5024" spans="1:9" x14ac:dyDescent="0.25">
      <c r="A5024">
        <f>IF(AND($C5024="Area (ha)",$E5024="Fully converted"),SUMIFS(UK!$E$9:$E$77,UK!$C$9:$C$77,Data!$H7302),IF(AND($C5024="Area (ha)",$E5024="In conversion"),SUMIFS(UK!$F$9:$F$77,UK!$C$9:$C$77,Data!$H7302),IF(AND($C5024="Area (ha)",$E5024="Total"),SUMIFS(UK!$F$9:$F$77,UK!$C$9:$C$77,Data!$H7302),IF(AND($C5024="Tonne",$E5024="Fully converted"),SUMIFS(UK!$F$9:$F$77,UK!$C$9:$C$77,Data!$H7302),""))))</f>
        <v>0</v>
      </c>
      <c r="B5024" s="5" t="s">
        <v>45</v>
      </c>
      <c r="C5024" s="5" t="s">
        <v>144</v>
      </c>
      <c r="D5024" s="5" t="s">
        <v>48</v>
      </c>
      <c r="E5024" s="5" t="s">
        <v>141</v>
      </c>
      <c r="F5024" s="32" t="s">
        <v>15</v>
      </c>
      <c r="G5024" s="32" t="s">
        <v>106</v>
      </c>
      <c r="H5024" s="32" t="s">
        <v>106</v>
      </c>
      <c r="I5024" s="32" t="s">
        <v>106</v>
      </c>
    </row>
    <row r="5025" spans="1:9" x14ac:dyDescent="0.25">
      <c r="A5025">
        <f>IF(AND($C5025="Area (ha)",$E5025="Fully converted"),SUMIFS(UK!$E$9:$E$77,UK!$C$9:$C$77,Data!$H7303),IF(AND($C5025="Area (ha)",$E5025="In conversion"),SUMIFS(UK!$F$9:$F$77,UK!$C$9:$C$77,Data!$H7303),IF(AND($C5025="Area (ha)",$E5025="Total"),SUMIFS(UK!$F$9:$F$77,UK!$C$9:$C$77,Data!$H7303),IF(AND($C5025="Tonne",$E5025="Fully converted"),SUMIFS(UK!$F$9:$F$77,UK!$C$9:$C$77,Data!$H7303),""))))</f>
        <v>32.076000000000001</v>
      </c>
      <c r="B5025" s="5" t="s">
        <v>45</v>
      </c>
      <c r="C5025" s="5" t="s">
        <v>144</v>
      </c>
      <c r="D5025" s="5" t="s">
        <v>48</v>
      </c>
      <c r="E5025" s="5" t="s">
        <v>141</v>
      </c>
      <c r="F5025" s="32" t="s">
        <v>15</v>
      </c>
      <c r="G5025" s="32" t="s">
        <v>107</v>
      </c>
      <c r="H5025" s="32" t="s">
        <v>107</v>
      </c>
      <c r="I5025" s="32" t="s">
        <v>107</v>
      </c>
    </row>
    <row r="5026" spans="1:9" x14ac:dyDescent="0.25">
      <c r="A5026">
        <f>IF(AND($C5026="Area (ha)",$E5026="Fully converted"),SUMIFS(UK!$E$9:$E$77,UK!$C$9:$C$77,Data!$H7304),IF(AND($C5026="Area (ha)",$E5026="In conversion"),SUMIFS(UK!$F$9:$F$77,UK!$C$9:$C$77,Data!$H7304),IF(AND($C5026="Area (ha)",$E5026="Total"),SUMIFS(UK!$F$9:$F$77,UK!$C$9:$C$77,Data!$H7304),IF(AND($C5026="Tonne",$E5026="Fully converted"),SUMIFS(UK!$F$9:$F$77,UK!$C$9:$C$77,Data!$H7304),""))))</f>
        <v>44.147000000000006</v>
      </c>
      <c r="B5026" s="5" t="s">
        <v>45</v>
      </c>
      <c r="C5026" s="5" t="s">
        <v>144</v>
      </c>
      <c r="D5026" s="5" t="s">
        <v>48</v>
      </c>
      <c r="E5026" s="5" t="s">
        <v>141</v>
      </c>
      <c r="F5026" s="32" t="s">
        <v>15</v>
      </c>
      <c r="G5026" s="32" t="s">
        <v>108</v>
      </c>
      <c r="H5026" s="32" t="s">
        <v>108</v>
      </c>
      <c r="I5026" s="32" t="s">
        <v>108</v>
      </c>
    </row>
    <row r="5027" spans="1:9" x14ac:dyDescent="0.25">
      <c r="A5027">
        <f>IF(AND($C5027="Area (ha)",$E5027="Fully converted"),SUMIFS(UK!$E$9:$E$77,UK!$C$9:$C$77,Data!$H7305),IF(AND($C5027="Area (ha)",$E5027="In conversion"),SUMIFS(UK!$F$9:$F$77,UK!$C$9:$C$77,Data!$H7305),IF(AND($C5027="Area (ha)",$E5027="Total"),SUMIFS(UK!$F$9:$F$77,UK!$C$9:$C$77,Data!$H7305),IF(AND($C5027="Tonne",$E5027="Fully converted"),SUMIFS(UK!$F$9:$F$77,UK!$C$9:$C$77,Data!$H7305),""))))</f>
        <v>0</v>
      </c>
      <c r="B5027" s="5" t="s">
        <v>45</v>
      </c>
      <c r="C5027" s="5" t="s">
        <v>144</v>
      </c>
      <c r="D5027" s="5" t="s">
        <v>48</v>
      </c>
      <c r="E5027" s="5" t="s">
        <v>141</v>
      </c>
      <c r="F5027" s="32" t="s">
        <v>15</v>
      </c>
      <c r="G5027" s="32" t="s">
        <v>109</v>
      </c>
      <c r="H5027" s="32" t="s">
        <v>109</v>
      </c>
      <c r="I5027" s="32" t="s">
        <v>109</v>
      </c>
    </row>
    <row r="5028" spans="1:9" x14ac:dyDescent="0.25">
      <c r="A5028">
        <f>IF(AND($C5028="Area (ha)",$E5028="Fully converted"),SUMIFS(UK!$E$9:$E$77,UK!$C$9:$C$77,Data!$H7306),IF(AND($C5028="Area (ha)",$E5028="In conversion"),SUMIFS(UK!$F$9:$F$77,UK!$C$9:$C$77,Data!$H7306),IF(AND($C5028="Area (ha)",$E5028="Total"),SUMIFS(UK!$F$9:$F$77,UK!$C$9:$C$77,Data!$H7306),IF(AND($C5028="Tonne",$E5028="Fully converted"),SUMIFS(UK!$F$9:$F$77,UK!$C$9:$C$77,Data!$H7306),""))))</f>
        <v>0</v>
      </c>
      <c r="B5028" s="5" t="s">
        <v>45</v>
      </c>
      <c r="C5028" s="5" t="s">
        <v>144</v>
      </c>
      <c r="D5028" s="5" t="s">
        <v>48</v>
      </c>
      <c r="E5028" s="5" t="s">
        <v>141</v>
      </c>
      <c r="F5028" s="32" t="s">
        <v>15</v>
      </c>
      <c r="G5028" s="32" t="s">
        <v>133</v>
      </c>
      <c r="H5028" s="32" t="s">
        <v>110</v>
      </c>
      <c r="I5028" s="32" t="s">
        <v>133</v>
      </c>
    </row>
    <row r="5029" spans="1:9" x14ac:dyDescent="0.25">
      <c r="A5029">
        <f>IF(AND($C5029="Area (ha)",$E5029="Fully converted"),SUMIFS(UK!$E$9:$E$77,UK!$C$9:$C$77,Data!$H7307),IF(AND($C5029="Area (ha)",$E5029="In conversion"),SUMIFS(UK!$F$9:$F$77,UK!$C$9:$C$77,Data!$H7307),IF(AND($C5029="Area (ha)",$E5029="Total"),SUMIFS(UK!$F$9:$F$77,UK!$C$9:$C$77,Data!$H7307),IF(AND($C5029="Tonne",$E5029="Fully converted"),SUMIFS(UK!$F$9:$F$77,UK!$C$9:$C$77,Data!$H7307),""))))</f>
        <v>0</v>
      </c>
      <c r="B5029" s="5" t="s">
        <v>45</v>
      </c>
      <c r="C5029" s="5" t="s">
        <v>144</v>
      </c>
      <c r="D5029" s="5" t="s">
        <v>48</v>
      </c>
      <c r="E5029" s="5" t="s">
        <v>141</v>
      </c>
      <c r="F5029" s="32" t="s">
        <v>15</v>
      </c>
      <c r="G5029" s="32" t="s">
        <v>111</v>
      </c>
      <c r="H5029" s="32" t="s">
        <v>111</v>
      </c>
      <c r="I5029" s="32" t="s">
        <v>111</v>
      </c>
    </row>
    <row r="5030" spans="1:9" x14ac:dyDescent="0.25">
      <c r="A5030">
        <f>IF(AND($C5030="Area (ha)",$E5030="Fully converted"),SUMIFS(UK!$E$9:$E$77,UK!$C$9:$C$77,Data!$H7308),IF(AND($C5030="Area (ha)",$E5030="In conversion"),SUMIFS(UK!$F$9:$F$77,UK!$C$9:$C$77,Data!$H7308),IF(AND($C5030="Area (ha)",$E5030="Total"),SUMIFS(UK!$F$9:$F$77,UK!$C$9:$C$77,Data!$H7308),IF(AND($C5030="Tonne",$E5030="Fully converted"),SUMIFS(UK!$F$9:$F$77,UK!$C$9:$C$77,Data!$H7308),""))))</f>
        <v>0</v>
      </c>
      <c r="B5030" s="5" t="s">
        <v>45</v>
      </c>
      <c r="C5030" s="5" t="s">
        <v>144</v>
      </c>
      <c r="D5030" s="5" t="s">
        <v>48</v>
      </c>
      <c r="E5030" s="5" t="s">
        <v>141</v>
      </c>
      <c r="F5030" s="32" t="s">
        <v>15</v>
      </c>
      <c r="G5030" s="32" t="s">
        <v>134</v>
      </c>
      <c r="H5030" s="32" t="s">
        <v>134</v>
      </c>
      <c r="I5030" s="32" t="s">
        <v>134</v>
      </c>
    </row>
    <row r="5031" spans="1:9" x14ac:dyDescent="0.25">
      <c r="A5031">
        <f>IF(AND($C5031="Area (ha)",$E5031="Fully converted"),SUMIFS(UK!$E$9:$E$77,UK!$C$9:$C$77,Data!$H7309),IF(AND($C5031="Area (ha)",$E5031="In conversion"),SUMIFS(UK!$F$9:$F$77,UK!$C$9:$C$77,Data!$H7309),IF(AND($C5031="Area (ha)",$E5031="Total"),SUMIFS(UK!$F$9:$F$77,UK!$C$9:$C$77,Data!$H7309),IF(AND($C5031="Tonne",$E5031="Fully converted"),SUMIFS(UK!$F$9:$F$77,UK!$C$9:$C$77,Data!$H7309),""))))</f>
        <v>0</v>
      </c>
      <c r="B5031" s="5" t="s">
        <v>45</v>
      </c>
      <c r="C5031" s="5" t="s">
        <v>144</v>
      </c>
      <c r="D5031" s="5" t="s">
        <v>48</v>
      </c>
      <c r="E5031" s="5" t="s">
        <v>141</v>
      </c>
      <c r="F5031" s="32" t="s">
        <v>15</v>
      </c>
      <c r="G5031" s="32" t="s">
        <v>113</v>
      </c>
      <c r="H5031" s="32" t="s">
        <v>113</v>
      </c>
      <c r="I5031" s="32" t="s">
        <v>113</v>
      </c>
    </row>
    <row r="5032" spans="1:9" x14ac:dyDescent="0.25">
      <c r="A5032">
        <f>IF(AND($C5032="Area (ha)",$E5032="Fully converted"),SUMIFS(UK!$E$9:$E$77,UK!$C$9:$C$77,Data!$H7310),IF(AND($C5032="Area (ha)",$E5032="In conversion"),SUMIFS(UK!$F$9:$F$77,UK!$C$9:$C$77,Data!$H7310),IF(AND($C5032="Area (ha)",$E5032="Total"),SUMIFS(UK!$F$9:$F$77,UK!$C$9:$C$77,Data!$H7310),IF(AND($C5032="Tonne",$E5032="Fully converted"),SUMIFS(UK!$F$9:$F$77,UK!$C$9:$C$77,Data!$H7310),""))))</f>
        <v>86.306999999999988</v>
      </c>
      <c r="B5032" s="5" t="s">
        <v>45</v>
      </c>
      <c r="C5032" s="5" t="s">
        <v>144</v>
      </c>
      <c r="D5032" s="5" t="s">
        <v>48</v>
      </c>
      <c r="E5032" s="5" t="s">
        <v>141</v>
      </c>
      <c r="F5032" s="32" t="s">
        <v>15</v>
      </c>
      <c r="G5032" s="32" t="s">
        <v>135</v>
      </c>
      <c r="H5032" s="32" t="s">
        <v>135</v>
      </c>
      <c r="I5032" s="32" t="s">
        <v>135</v>
      </c>
    </row>
    <row r="5033" spans="1:9" x14ac:dyDescent="0.25">
      <c r="A5033">
        <f>IF(AND($C5033="Area (ha)",$E5033="Fully converted"),SUMIFS(UK!$E$9:$E$77,UK!$C$9:$C$77,Data!$H7311),IF(AND($C5033="Area (ha)",$E5033="In conversion"),SUMIFS(UK!$F$9:$F$77,UK!$C$9:$C$77,Data!$H7311),IF(AND($C5033="Area (ha)",$E5033="Total"),SUMIFS(UK!$F$9:$F$77,UK!$C$9:$C$77,Data!$H7311),IF(AND($C5033="Tonne",$E5033="Fully converted"),SUMIFS(UK!$F$9:$F$77,UK!$C$9:$C$77,Data!$H7311),""))))</f>
        <v>0</v>
      </c>
      <c r="B5033" s="5" t="s">
        <v>45</v>
      </c>
      <c r="C5033" s="5" t="s">
        <v>144</v>
      </c>
      <c r="D5033" s="5" t="s">
        <v>48</v>
      </c>
      <c r="E5033" s="5" t="s">
        <v>141</v>
      </c>
      <c r="F5033" s="32" t="s">
        <v>15</v>
      </c>
      <c r="G5033" s="32" t="s">
        <v>115</v>
      </c>
      <c r="H5033" s="32" t="s">
        <v>115</v>
      </c>
      <c r="I5033" s="32" t="s">
        <v>115</v>
      </c>
    </row>
    <row r="5034" spans="1:9" x14ac:dyDescent="0.25">
      <c r="A5034">
        <f>IF(AND($C5034="Area (ha)",$E5034="Fully converted"),SUMIFS(UK!$E$9:$E$77,UK!$C$9:$C$77,Data!$H7312),IF(AND($C5034="Area (ha)",$E5034="In conversion"),SUMIFS(UK!$F$9:$F$77,UK!$C$9:$C$77,Data!$H7312),IF(AND($C5034="Area (ha)",$E5034="Total"),SUMIFS(UK!$F$9:$F$77,UK!$C$9:$C$77,Data!$H7312),IF(AND($C5034="Tonne",$E5034="Fully converted"),SUMIFS(UK!$F$9:$F$77,UK!$C$9:$C$77,Data!$H7312),""))))</f>
        <v>2061</v>
      </c>
      <c r="B5034" s="5" t="s">
        <v>45</v>
      </c>
      <c r="C5034" s="5" t="s">
        <v>144</v>
      </c>
      <c r="D5034" s="5" t="s">
        <v>48</v>
      </c>
      <c r="E5034" s="5" t="s">
        <v>141</v>
      </c>
      <c r="F5034" s="32" t="s">
        <v>15</v>
      </c>
      <c r="G5034" s="32" t="s">
        <v>116</v>
      </c>
      <c r="H5034" s="32" t="s">
        <v>116</v>
      </c>
      <c r="I5034" s="32" t="s">
        <v>116</v>
      </c>
    </row>
    <row r="5035" spans="1:9" x14ac:dyDescent="0.25">
      <c r="A5035">
        <f>IF(AND($C5035="Area (ha)",$E5035="Fully converted"),SUMIFS(UK!$E$9:$E$77,UK!$C$9:$C$77,Data!$H7313),IF(AND($C5035="Area (ha)",$E5035="In conversion"),SUMIFS(UK!$F$9:$F$77,UK!$C$9:$C$77,Data!$H7313),IF(AND($C5035="Area (ha)",$E5035="Total"),SUMIFS(UK!$F$9:$F$77,UK!$C$9:$C$77,Data!$H7313),IF(AND($C5035="Tonne",$E5035="Fully converted"),SUMIFS(UK!$F$9:$F$77,UK!$C$9:$C$77,Data!$H7313),""))))</f>
        <v>0</v>
      </c>
      <c r="B5035" s="5" t="s">
        <v>45</v>
      </c>
      <c r="C5035" s="5" t="s">
        <v>144</v>
      </c>
      <c r="D5035" s="5" t="s">
        <v>48</v>
      </c>
      <c r="E5035" s="5" t="s">
        <v>141</v>
      </c>
      <c r="F5035" s="32" t="s">
        <v>15</v>
      </c>
      <c r="G5035" s="32" t="s">
        <v>117</v>
      </c>
      <c r="H5035" s="32" t="s">
        <v>117</v>
      </c>
      <c r="I5035" s="32" t="s">
        <v>117</v>
      </c>
    </row>
    <row r="5036" spans="1:9" x14ac:dyDescent="0.25">
      <c r="A5036">
        <f>IF(AND($C5036="Area (ha)",$E5036="Fully converted"),SUMIFS(UK!$E$9:$E$77,UK!$C$9:$C$77,Data!$H7314),IF(AND($C5036="Area (ha)",$E5036="In conversion"),SUMIFS(UK!$F$9:$F$77,UK!$C$9:$C$77,Data!$H7314),IF(AND($C5036="Area (ha)",$E5036="Total"),SUMIFS(UK!$F$9:$F$77,UK!$C$9:$C$77,Data!$H7314),IF(AND($C5036="Tonne",$E5036="Fully converted"),SUMIFS(UK!$F$9:$F$77,UK!$C$9:$C$77,Data!$H7314),""))))</f>
        <v>0</v>
      </c>
      <c r="B5036" s="5" t="s">
        <v>45</v>
      </c>
      <c r="C5036" s="5" t="s">
        <v>144</v>
      </c>
      <c r="D5036" s="5" t="s">
        <v>48</v>
      </c>
      <c r="E5036" s="5" t="s">
        <v>141</v>
      </c>
      <c r="F5036" s="32" t="s">
        <v>15</v>
      </c>
      <c r="G5036" s="32" t="s">
        <v>136</v>
      </c>
      <c r="H5036" s="32" t="s">
        <v>136</v>
      </c>
      <c r="I5036" s="32" t="s">
        <v>136</v>
      </c>
    </row>
    <row r="5037" spans="1:9" x14ac:dyDescent="0.25">
      <c r="A5037">
        <f>IF(AND($C5037="Area (ha)",$E5037="Fully converted"),SUMIFS(UK!$E$9:$E$77,UK!$C$9:$C$77,Data!$H7315),IF(AND($C5037="Area (ha)",$E5037="In conversion"),SUMIFS(UK!$F$9:$F$77,UK!$C$9:$C$77,Data!$H7315),IF(AND($C5037="Area (ha)",$E5037="Total"),SUMIFS(UK!$F$9:$F$77,UK!$C$9:$C$77,Data!$H7315),IF(AND($C5037="Tonne",$E5037="Fully converted"),SUMIFS(UK!$F$9:$F$77,UK!$C$9:$C$77,Data!$H7315),""))))</f>
        <v>0</v>
      </c>
      <c r="B5037" s="5" t="s">
        <v>45</v>
      </c>
      <c r="C5037" s="5" t="s">
        <v>144</v>
      </c>
      <c r="D5037" s="5" t="s">
        <v>48</v>
      </c>
      <c r="E5037" s="5" t="s">
        <v>141</v>
      </c>
      <c r="F5037" s="32" t="s">
        <v>15</v>
      </c>
      <c r="G5037" s="32" t="s">
        <v>137</v>
      </c>
      <c r="H5037" s="32" t="s">
        <v>137</v>
      </c>
      <c r="I5037" s="32" t="s">
        <v>137</v>
      </c>
    </row>
    <row r="5038" spans="1:9" x14ac:dyDescent="0.25">
      <c r="A5038">
        <f>IF(AND($C5038="Area (ha)",$E5038="Fully converted"),SUMIFS(UK!$E$9:$E$77,UK!$C$9:$C$77,Data!$H7316),IF(AND($C5038="Area (ha)",$E5038="In conversion"),SUMIFS(UK!$F$9:$F$77,UK!$C$9:$C$77,Data!$H7316),IF(AND($C5038="Area (ha)",$E5038="Total"),SUMIFS(UK!$F$9:$F$77,UK!$C$9:$C$77,Data!$H7316),IF(AND($C5038="Tonne",$E5038="Fully converted"),SUMIFS(UK!$F$9:$F$77,UK!$C$9:$C$77,Data!$H7316),""))))</f>
        <v>476144.35184999945</v>
      </c>
      <c r="B5038" s="5" t="s">
        <v>45</v>
      </c>
      <c r="C5038" s="5" t="s">
        <v>144</v>
      </c>
      <c r="D5038" s="5" t="s">
        <v>48</v>
      </c>
      <c r="E5038" s="5" t="s">
        <v>141</v>
      </c>
      <c r="F5038" s="32" t="s">
        <v>15</v>
      </c>
      <c r="G5038" s="32" t="s">
        <v>119</v>
      </c>
      <c r="H5038" s="32" t="s">
        <v>119</v>
      </c>
      <c r="I5038" s="32" t="s">
        <v>119</v>
      </c>
    </row>
    <row r="5039" spans="1:9" x14ac:dyDescent="0.25">
      <c r="A5039">
        <f>IF(AND($C5039="Area (ha)",$E5039="Fully converted"),SUMIFS(UK!$E$9:$E$77,UK!$C$9:$C$77,Data!$H7317),IF(AND($C5039="Area (ha)",$E5039="In conversion"),SUMIFS(UK!$F$9:$F$77,UK!$C$9:$C$77,Data!$H7317),IF(AND($C5039="Area (ha)",$E5039="Total"),SUMIFS(UK!$F$9:$F$77,UK!$C$9:$C$77,Data!$H7317),IF(AND($C5039="Tonne",$E5039="Fully converted"),SUMIFS(UK!$F$9:$F$77,UK!$C$9:$C$77,Data!$H7317),""))))</f>
        <v>140276.76025000034</v>
      </c>
      <c r="B5039" s="5" t="s">
        <v>45</v>
      </c>
      <c r="C5039" s="5" t="s">
        <v>144</v>
      </c>
      <c r="D5039" s="5" t="s">
        <v>48</v>
      </c>
      <c r="E5039" s="5" t="s">
        <v>141</v>
      </c>
      <c r="F5039" s="32" t="s">
        <v>16</v>
      </c>
      <c r="G5039" s="32" t="s">
        <v>146</v>
      </c>
      <c r="H5039" s="32" t="s">
        <v>146</v>
      </c>
      <c r="I5039" s="32" t="s">
        <v>52</v>
      </c>
    </row>
    <row r="5040" spans="1:9" x14ac:dyDescent="0.25">
      <c r="A5040">
        <f>IF(AND($C5040="Area (ha)",$E5040="Fully converted"),SUMIFS(UK!$E$9:$E$77,UK!$C$9:$C$77,Data!$H7318),IF(AND($C5040="Area (ha)",$E5040="In conversion"),SUMIFS(UK!$F$9:$F$77,UK!$C$9:$C$77,Data!$H7318),IF(AND($C5040="Area (ha)",$E5040="Total"),SUMIFS(UK!$F$9:$F$77,UK!$C$9:$C$77,Data!$H7318),IF(AND($C5040="Tonne",$E5040="Fully converted"),SUMIFS(UK!$F$9:$F$77,UK!$C$9:$C$77,Data!$H7318),""))))</f>
        <v>38505.328000000016</v>
      </c>
      <c r="B5040" s="5" t="s">
        <v>45</v>
      </c>
      <c r="C5040" s="5" t="s">
        <v>144</v>
      </c>
      <c r="D5040" s="5" t="s">
        <v>48</v>
      </c>
      <c r="E5040" s="5" t="s">
        <v>141</v>
      </c>
      <c r="F5040" s="32" t="s">
        <v>16</v>
      </c>
      <c r="G5040" s="32" t="s">
        <v>53</v>
      </c>
      <c r="H5040" s="32" t="s">
        <v>53</v>
      </c>
      <c r="I5040" s="32" t="s">
        <v>53</v>
      </c>
    </row>
    <row r="5041" spans="1:9" x14ac:dyDescent="0.25">
      <c r="A5041">
        <f>IF(AND($C5041="Area (ha)",$E5041="Fully converted"),SUMIFS(UK!$E$9:$E$77,UK!$C$9:$C$77,Data!$H7319),IF(AND($C5041="Area (ha)",$E5041="In conversion"),SUMIFS(UK!$F$9:$F$77,UK!$C$9:$C$77,Data!$H7319),IF(AND($C5041="Area (ha)",$E5041="Total"),SUMIFS(UK!$F$9:$F$77,UK!$C$9:$C$77,Data!$H7319),IF(AND($C5041="Tonne",$E5041="Fully converted"),SUMIFS(UK!$F$9:$F$77,UK!$C$9:$C$77,Data!$H7319),""))))</f>
        <v>38505.328000000016</v>
      </c>
      <c r="B5041" s="5" t="s">
        <v>45</v>
      </c>
      <c r="C5041" s="5" t="s">
        <v>144</v>
      </c>
      <c r="D5041" s="5" t="s">
        <v>48</v>
      </c>
      <c r="E5041" s="5" t="s">
        <v>141</v>
      </c>
      <c r="F5041" s="32" t="s">
        <v>16</v>
      </c>
      <c r="G5041" s="32" t="s">
        <v>54</v>
      </c>
      <c r="H5041" s="32" t="s">
        <v>54</v>
      </c>
      <c r="I5041" s="32" t="s">
        <v>54</v>
      </c>
    </row>
    <row r="5042" spans="1:9" x14ac:dyDescent="0.25">
      <c r="A5042">
        <f>IF(AND($C5042="Area (ha)",$E5042="Fully converted"),SUMIFS(UK!$E$9:$E$77,UK!$C$9:$C$77,Data!$H7320),IF(AND($C5042="Area (ha)",$E5042="In conversion"),SUMIFS(UK!$F$9:$F$77,UK!$C$9:$C$77,Data!$H7320),IF(AND($C5042="Area (ha)",$E5042="Total"),SUMIFS(UK!$F$9:$F$77,UK!$C$9:$C$77,Data!$H7320),IF(AND($C5042="Tonne",$E5042="Fully converted"),SUMIFS(UK!$F$9:$F$77,UK!$C$9:$C$77,Data!$H7320),""))))</f>
        <v>0</v>
      </c>
      <c r="B5042" s="5" t="s">
        <v>45</v>
      </c>
      <c r="C5042" s="5" t="s">
        <v>144</v>
      </c>
      <c r="D5042" s="5" t="s">
        <v>48</v>
      </c>
      <c r="E5042" s="5" t="s">
        <v>141</v>
      </c>
      <c r="F5042" s="32" t="s">
        <v>16</v>
      </c>
      <c r="G5042" s="32" t="s">
        <v>55</v>
      </c>
      <c r="H5042" s="32" t="s">
        <v>55</v>
      </c>
      <c r="I5042" s="32" t="s">
        <v>55</v>
      </c>
    </row>
    <row r="5043" spans="1:9" x14ac:dyDescent="0.25">
      <c r="A5043">
        <f>IF(AND($C5043="Area (ha)",$E5043="Fully converted"),SUMIFS(UK!$E$9:$E$77,UK!$C$9:$C$77,Data!$H7321),IF(AND($C5043="Area (ha)",$E5043="In conversion"),SUMIFS(UK!$F$9:$F$77,UK!$C$9:$C$77,Data!$H7321),IF(AND($C5043="Area (ha)",$E5043="Total"),SUMIFS(UK!$F$9:$F$77,UK!$C$9:$C$77,Data!$H7321),IF(AND($C5043="Tonne",$E5043="Fully converted"),SUMIFS(UK!$F$9:$F$77,UK!$C$9:$C$77,Data!$H7321),""))))</f>
        <v>11926.739999999998</v>
      </c>
      <c r="B5043" s="5" t="s">
        <v>45</v>
      </c>
      <c r="C5043" s="5" t="s">
        <v>144</v>
      </c>
      <c r="D5043" s="5" t="s">
        <v>48</v>
      </c>
      <c r="E5043" s="5" t="s">
        <v>141</v>
      </c>
      <c r="F5043" s="32" t="s">
        <v>16</v>
      </c>
      <c r="G5043" s="32" t="s">
        <v>122</v>
      </c>
      <c r="H5043" s="32" t="s">
        <v>122</v>
      </c>
      <c r="I5043" s="32" t="s">
        <v>122</v>
      </c>
    </row>
    <row r="5044" spans="1:9" x14ac:dyDescent="0.25">
      <c r="A5044">
        <f>IF(AND($C5044="Area (ha)",$E5044="Fully converted"),SUMIFS(UK!$E$9:$E$77,UK!$C$9:$C$77,Data!$H7322),IF(AND($C5044="Area (ha)",$E5044="In conversion"),SUMIFS(UK!$F$9:$F$77,UK!$C$9:$C$77,Data!$H7322),IF(AND($C5044="Area (ha)",$E5044="Total"),SUMIFS(UK!$F$9:$F$77,UK!$C$9:$C$77,Data!$H7322),IF(AND($C5044="Tonne",$E5044="Fully converted"),SUMIFS(UK!$F$9:$F$77,UK!$C$9:$C$77,Data!$H7322),""))))</f>
        <v>0</v>
      </c>
      <c r="B5044" s="5" t="s">
        <v>45</v>
      </c>
      <c r="C5044" s="5" t="s">
        <v>144</v>
      </c>
      <c r="D5044" s="5" t="s">
        <v>48</v>
      </c>
      <c r="E5044" s="5" t="s">
        <v>141</v>
      </c>
      <c r="F5044" s="32" t="s">
        <v>16</v>
      </c>
      <c r="G5044" s="32" t="s">
        <v>57</v>
      </c>
      <c r="H5044" s="32" t="s">
        <v>148</v>
      </c>
      <c r="I5044" s="32" t="s">
        <v>57</v>
      </c>
    </row>
    <row r="5045" spans="1:9" x14ac:dyDescent="0.25">
      <c r="A5045">
        <f>IF(AND($C5045="Area (ha)",$E5045="Fully converted"),SUMIFS(UK!$E$9:$E$77,UK!$C$9:$C$77,Data!$H7323),IF(AND($C5045="Area (ha)",$E5045="In conversion"),SUMIFS(UK!$F$9:$F$77,UK!$C$9:$C$77,Data!$H7323),IF(AND($C5045="Area (ha)",$E5045="Total"),SUMIFS(UK!$F$9:$F$77,UK!$C$9:$C$77,Data!$H7323),IF(AND($C5045="Tonne",$E5045="Fully converted"),SUMIFS(UK!$F$9:$F$77,UK!$C$9:$C$77,Data!$H7323),""))))</f>
        <v>899.02400000000011</v>
      </c>
      <c r="B5045" s="5" t="s">
        <v>45</v>
      </c>
      <c r="C5045" s="5" t="s">
        <v>144</v>
      </c>
      <c r="D5045" s="5" t="s">
        <v>48</v>
      </c>
      <c r="E5045" s="5" t="s">
        <v>141</v>
      </c>
      <c r="F5045" s="32" t="s">
        <v>16</v>
      </c>
      <c r="G5045" s="32" t="s">
        <v>58</v>
      </c>
      <c r="H5045" s="32" t="s">
        <v>58</v>
      </c>
      <c r="I5045" s="32" t="s">
        <v>58</v>
      </c>
    </row>
    <row r="5046" spans="1:9" x14ac:dyDescent="0.25">
      <c r="A5046">
        <f>IF(AND($C5046="Area (ha)",$E5046="Fully converted"),SUMIFS(UK!$E$9:$E$77,UK!$C$9:$C$77,Data!$H7324),IF(AND($C5046="Area (ha)",$E5046="In conversion"),SUMIFS(UK!$F$9:$F$77,UK!$C$9:$C$77,Data!$H7324),IF(AND($C5046="Area (ha)",$E5046="Total"),SUMIFS(UK!$F$9:$F$77,UK!$C$9:$C$77,Data!$H7324),IF(AND($C5046="Tonne",$E5046="Fully converted"),SUMIFS(UK!$F$9:$F$77,UK!$C$9:$C$77,Data!$H7324),""))))</f>
        <v>11887.314</v>
      </c>
      <c r="B5046" s="5" t="s">
        <v>45</v>
      </c>
      <c r="C5046" s="5" t="s">
        <v>144</v>
      </c>
      <c r="D5046" s="5" t="s">
        <v>48</v>
      </c>
      <c r="E5046" s="5" t="s">
        <v>141</v>
      </c>
      <c r="F5046" s="32" t="s">
        <v>16</v>
      </c>
      <c r="G5046" s="32" t="s">
        <v>59</v>
      </c>
      <c r="H5046" s="32" t="s">
        <v>59</v>
      </c>
      <c r="I5046" s="32" t="s">
        <v>59</v>
      </c>
    </row>
    <row r="5047" spans="1:9" x14ac:dyDescent="0.25">
      <c r="A5047">
        <f>IF(AND($C5047="Area (ha)",$E5047="Fully converted"),SUMIFS(UK!$E$9:$E$77,UK!$C$9:$C$77,Data!$H7325),IF(AND($C5047="Area (ha)",$E5047="In conversion"),SUMIFS(UK!$F$9:$F$77,UK!$C$9:$C$77,Data!$H7325),IF(AND($C5047="Area (ha)",$E5047="Total"),SUMIFS(UK!$F$9:$F$77,UK!$C$9:$C$77,Data!$H7325),IF(AND($C5047="Tonne",$E5047="Fully converted"),SUMIFS(UK!$F$9:$F$77,UK!$C$9:$C$77,Data!$H7325),""))))</f>
        <v>11762.450000000015</v>
      </c>
      <c r="B5047" s="5" t="s">
        <v>45</v>
      </c>
      <c r="C5047" s="5" t="s">
        <v>144</v>
      </c>
      <c r="D5047" s="5" t="s">
        <v>48</v>
      </c>
      <c r="E5047" s="5" t="s">
        <v>141</v>
      </c>
      <c r="F5047" s="32" t="s">
        <v>16</v>
      </c>
      <c r="G5047" s="32" t="s">
        <v>60</v>
      </c>
      <c r="H5047" s="32" t="s">
        <v>60</v>
      </c>
      <c r="I5047" s="32" t="s">
        <v>60</v>
      </c>
    </row>
    <row r="5048" spans="1:9" x14ac:dyDescent="0.25">
      <c r="A5048">
        <f>IF(AND($C5048="Area (ha)",$E5048="Fully converted"),SUMIFS(UK!$E$9:$E$77,UK!$C$9:$C$77,Data!$H7326),IF(AND($C5048="Area (ha)",$E5048="In conversion"),SUMIFS(UK!$F$9:$F$77,UK!$C$9:$C$77,Data!$H7326),IF(AND($C5048="Area (ha)",$E5048="Total"),SUMIFS(UK!$F$9:$F$77,UK!$C$9:$C$77,Data!$H7326),IF(AND($C5048="Tonne",$E5048="Fully converted"),SUMIFS(UK!$F$9:$F$77,UK!$C$9:$C$77,Data!$H7326),""))))</f>
        <v>0</v>
      </c>
      <c r="B5048" s="5" t="s">
        <v>45</v>
      </c>
      <c r="C5048" s="5" t="s">
        <v>144</v>
      </c>
      <c r="D5048" s="5" t="s">
        <v>48</v>
      </c>
      <c r="E5048" s="5" t="s">
        <v>141</v>
      </c>
      <c r="F5048" s="32" t="s">
        <v>16</v>
      </c>
      <c r="G5048" s="32" t="s">
        <v>61</v>
      </c>
      <c r="H5048" s="32" t="s">
        <v>61</v>
      </c>
      <c r="I5048" s="32" t="s">
        <v>61</v>
      </c>
    </row>
    <row r="5049" spans="1:9" x14ac:dyDescent="0.25">
      <c r="A5049">
        <f>IF(AND($C5049="Area (ha)",$E5049="Fully converted"),SUMIFS(UK!$E$9:$E$77,UK!$C$9:$C$77,Data!$H7327),IF(AND($C5049="Area (ha)",$E5049="In conversion"),SUMIFS(UK!$F$9:$F$77,UK!$C$9:$C$77,Data!$H7327),IF(AND($C5049="Area (ha)",$E5049="Total"),SUMIFS(UK!$F$9:$F$77,UK!$C$9:$C$77,Data!$H7327),IF(AND($C5049="Tonne",$E5049="Fully converted"),SUMIFS(UK!$F$9:$F$77,UK!$C$9:$C$77,Data!$H7327),""))))</f>
        <v>2029.8000000000004</v>
      </c>
      <c r="B5049" s="5" t="s">
        <v>45</v>
      </c>
      <c r="C5049" s="5" t="s">
        <v>144</v>
      </c>
      <c r="D5049" s="5" t="s">
        <v>48</v>
      </c>
      <c r="E5049" s="5" t="s">
        <v>141</v>
      </c>
      <c r="F5049" s="32" t="s">
        <v>16</v>
      </c>
      <c r="G5049" s="32" t="s">
        <v>62</v>
      </c>
      <c r="H5049" s="32" t="s">
        <v>62</v>
      </c>
      <c r="I5049" s="32" t="s">
        <v>62</v>
      </c>
    </row>
    <row r="5050" spans="1:9" x14ac:dyDescent="0.25">
      <c r="A5050">
        <f>IF(AND($C5050="Area (ha)",$E5050="Fully converted"),SUMIFS(UK!$E$9:$E$77,UK!$C$9:$C$77,Data!$H7328),IF(AND($C5050="Area (ha)",$E5050="In conversion"),SUMIFS(UK!$F$9:$F$77,UK!$C$9:$C$77,Data!$H7328),IF(AND($C5050="Area (ha)",$E5050="Total"),SUMIFS(UK!$F$9:$F$77,UK!$C$9:$C$77,Data!$H7328),IF(AND($C5050="Tonne",$E5050="Fully converted"),SUMIFS(UK!$F$9:$F$77,UK!$C$9:$C$77,Data!$H7328),""))))</f>
        <v>0</v>
      </c>
      <c r="B5050" s="5" t="s">
        <v>45</v>
      </c>
      <c r="C5050" s="5" t="s">
        <v>144</v>
      </c>
      <c r="D5050" s="5" t="s">
        <v>48</v>
      </c>
      <c r="E5050" s="5" t="s">
        <v>141</v>
      </c>
      <c r="F5050" s="32" t="s">
        <v>16</v>
      </c>
      <c r="G5050" s="32" t="s">
        <v>63</v>
      </c>
      <c r="H5050" s="32" t="s">
        <v>63</v>
      </c>
      <c r="I5050" s="32" t="s">
        <v>63</v>
      </c>
    </row>
    <row r="5051" spans="1:9" x14ac:dyDescent="0.25">
      <c r="A5051">
        <f>IF(AND($C5051="Area (ha)",$E5051="Fully converted"),SUMIFS(UK!$E$9:$E$77,UK!$C$9:$C$77,Data!$H7329),IF(AND($C5051="Area (ha)",$E5051="In conversion"),SUMIFS(UK!$F$9:$F$77,UK!$C$9:$C$77,Data!$H7329),IF(AND($C5051="Area (ha)",$E5051="Total"),SUMIFS(UK!$F$9:$F$77,UK!$C$9:$C$77,Data!$H7329),IF(AND($C5051="Tonne",$E5051="Fully converted"),SUMIFS(UK!$F$9:$F$77,UK!$C$9:$C$77,Data!$H7329),""))))</f>
        <v>4058.322000000001</v>
      </c>
      <c r="B5051" s="5" t="s">
        <v>45</v>
      </c>
      <c r="C5051" s="5" t="s">
        <v>144</v>
      </c>
      <c r="D5051" s="5" t="s">
        <v>48</v>
      </c>
      <c r="E5051" s="5" t="s">
        <v>141</v>
      </c>
      <c r="F5051" s="32" t="s">
        <v>16</v>
      </c>
      <c r="G5051" s="32" t="s">
        <v>64</v>
      </c>
      <c r="H5051" s="32" t="s">
        <v>64</v>
      </c>
      <c r="I5051" s="32" t="s">
        <v>64</v>
      </c>
    </row>
    <row r="5052" spans="1:9" x14ac:dyDescent="0.25">
      <c r="A5052">
        <f>IF(AND($C5052="Area (ha)",$E5052="Fully converted"),SUMIFS(UK!$E$9:$E$77,UK!$C$9:$C$77,Data!$H7330),IF(AND($C5052="Area (ha)",$E5052="In conversion"),SUMIFS(UK!$F$9:$F$77,UK!$C$9:$C$77,Data!$H7330),IF(AND($C5052="Area (ha)",$E5052="Total"),SUMIFS(UK!$F$9:$F$77,UK!$C$9:$C$77,Data!$H7330),IF(AND($C5052="Tonne",$E5052="Fully converted"),SUMIFS(UK!$F$9:$F$77,UK!$C$9:$C$77,Data!$H7330),""))))</f>
        <v>962.62599999999998</v>
      </c>
      <c r="B5052" s="5" t="s">
        <v>45</v>
      </c>
      <c r="C5052" s="5" t="s">
        <v>144</v>
      </c>
      <c r="D5052" s="5" t="s">
        <v>48</v>
      </c>
      <c r="E5052" s="5" t="s">
        <v>141</v>
      </c>
      <c r="F5052" s="32" t="s">
        <v>16</v>
      </c>
      <c r="G5052" s="32" t="s">
        <v>123</v>
      </c>
      <c r="H5052" s="32" t="s">
        <v>123</v>
      </c>
      <c r="I5052" s="32" t="s">
        <v>123</v>
      </c>
    </row>
    <row r="5053" spans="1:9" x14ac:dyDescent="0.25">
      <c r="A5053">
        <f>IF(AND($C5053="Area (ha)",$E5053="Fully converted"),SUMIFS(UK!$E$9:$E$77,UK!$C$9:$C$77,Data!$H7331),IF(AND($C5053="Area (ha)",$E5053="In conversion"),SUMIFS(UK!$F$9:$F$77,UK!$C$9:$C$77,Data!$H7331),IF(AND($C5053="Area (ha)",$E5053="Total"),SUMIFS(UK!$F$9:$F$77,UK!$C$9:$C$77,Data!$H7331),IF(AND($C5053="Tonne",$E5053="Fully converted"),SUMIFS(UK!$F$9:$F$77,UK!$C$9:$C$77,Data!$H7331),""))))</f>
        <v>873.56599999999992</v>
      </c>
      <c r="B5053" s="5" t="s">
        <v>45</v>
      </c>
      <c r="C5053" s="5" t="s">
        <v>144</v>
      </c>
      <c r="D5053" s="5" t="s">
        <v>48</v>
      </c>
      <c r="E5053" s="5" t="s">
        <v>141</v>
      </c>
      <c r="F5053" s="32" t="s">
        <v>16</v>
      </c>
      <c r="G5053" s="32" t="s">
        <v>66</v>
      </c>
      <c r="H5053" s="32" t="s">
        <v>66</v>
      </c>
      <c r="I5053" s="32" t="s">
        <v>236</v>
      </c>
    </row>
    <row r="5054" spans="1:9" x14ac:dyDescent="0.25">
      <c r="A5054">
        <f>IF(AND($C5054="Area (ha)",$E5054="Fully converted"),SUMIFS(UK!$E$9:$E$77,UK!$C$9:$C$77,Data!$H7332),IF(AND($C5054="Area (ha)",$E5054="In conversion"),SUMIFS(UK!$F$9:$F$77,UK!$C$9:$C$77,Data!$H7332),IF(AND($C5054="Area (ha)",$E5054="Total"),SUMIFS(UK!$F$9:$F$77,UK!$C$9:$C$77,Data!$H7332),IF(AND($C5054="Tonne",$E5054="Fully converted"),SUMIFS(UK!$F$9:$F$77,UK!$C$9:$C$77,Data!$H7332),""))))</f>
        <v>89.06</v>
      </c>
      <c r="B5054" s="5" t="s">
        <v>45</v>
      </c>
      <c r="C5054" s="5" t="s">
        <v>144</v>
      </c>
      <c r="D5054" s="5" t="s">
        <v>48</v>
      </c>
      <c r="E5054" s="5" t="s">
        <v>141</v>
      </c>
      <c r="F5054" s="32" t="s">
        <v>16</v>
      </c>
      <c r="G5054" s="32" t="s">
        <v>67</v>
      </c>
      <c r="H5054" s="32" t="s">
        <v>67</v>
      </c>
      <c r="I5054" s="32" t="s">
        <v>67</v>
      </c>
    </row>
    <row r="5055" spans="1:9" x14ac:dyDescent="0.25">
      <c r="A5055">
        <f>IF(AND($C5055="Area (ha)",$E5055="Fully converted"),SUMIFS(UK!$E$9:$E$77,UK!$C$9:$C$77,Data!$H7333),IF(AND($C5055="Area (ha)",$E5055="In conversion"),SUMIFS(UK!$F$9:$F$77,UK!$C$9:$C$77,Data!$H7333),IF(AND($C5055="Area (ha)",$E5055="Total"),SUMIFS(UK!$F$9:$F$77,UK!$C$9:$C$77,Data!$H7333),IF(AND($C5055="Tonne",$E5055="Fully converted"),SUMIFS(UK!$F$9:$F$77,UK!$C$9:$C$77,Data!$H7333),""))))</f>
        <v>0</v>
      </c>
      <c r="B5055" s="5" t="s">
        <v>45</v>
      </c>
      <c r="C5055" s="5" t="s">
        <v>144</v>
      </c>
      <c r="D5055" s="5" t="s">
        <v>48</v>
      </c>
      <c r="E5055" s="5" t="s">
        <v>141</v>
      </c>
      <c r="F5055" s="32" t="s">
        <v>16</v>
      </c>
      <c r="G5055" s="32" t="s">
        <v>68</v>
      </c>
      <c r="H5055" s="32" t="s">
        <v>68</v>
      </c>
      <c r="I5055" s="32" t="s">
        <v>68</v>
      </c>
    </row>
    <row r="5056" spans="1:9" x14ac:dyDescent="0.25">
      <c r="A5056">
        <f>IF(AND($C5056="Area (ha)",$E5056="Fully converted"),SUMIFS(UK!$E$9:$E$77,UK!$C$9:$C$77,Data!$H7334),IF(AND($C5056="Area (ha)",$E5056="In conversion"),SUMIFS(UK!$F$9:$F$77,UK!$C$9:$C$77,Data!$H7334),IF(AND($C5056="Area (ha)",$E5056="Total"),SUMIFS(UK!$F$9:$F$77,UK!$C$9:$C$77,Data!$H7334),IF(AND($C5056="Tonne",$E5056="Fully converted"),SUMIFS(UK!$F$9:$F$77,UK!$C$9:$C$77,Data!$H7334),""))))</f>
        <v>0</v>
      </c>
      <c r="B5056" s="5" t="s">
        <v>45</v>
      </c>
      <c r="C5056" s="5" t="s">
        <v>144</v>
      </c>
      <c r="D5056" s="5" t="s">
        <v>48</v>
      </c>
      <c r="E5056" s="5" t="s">
        <v>141</v>
      </c>
      <c r="F5056" s="32" t="s">
        <v>16</v>
      </c>
      <c r="G5056" s="32" t="s">
        <v>69</v>
      </c>
      <c r="H5056" s="32" t="s">
        <v>69</v>
      </c>
      <c r="I5056" s="32" t="s">
        <v>69</v>
      </c>
    </row>
    <row r="5057" spans="1:9" x14ac:dyDescent="0.25">
      <c r="A5057">
        <f>IF(AND($C5057="Area (ha)",$E5057="Fully converted"),SUMIFS(UK!$E$9:$E$77,UK!$C$9:$C$77,Data!$H7335),IF(AND($C5057="Area (ha)",$E5057="In conversion"),SUMIFS(UK!$F$9:$F$77,UK!$C$9:$C$77,Data!$H7335),IF(AND($C5057="Area (ha)",$E5057="Total"),SUMIFS(UK!$F$9:$F$77,UK!$C$9:$C$77,Data!$H7335),IF(AND($C5057="Tonne",$E5057="Fully converted"),SUMIFS(UK!$F$9:$F$77,UK!$C$9:$C$77,Data!$H7335),""))))</f>
        <v>72.209999999999994</v>
      </c>
      <c r="B5057" s="5" t="s">
        <v>45</v>
      </c>
      <c r="C5057" s="5" t="s">
        <v>144</v>
      </c>
      <c r="D5057" s="5" t="s">
        <v>48</v>
      </c>
      <c r="E5057" s="5" t="s">
        <v>141</v>
      </c>
      <c r="F5057" s="32" t="s">
        <v>16</v>
      </c>
      <c r="G5057" s="32" t="s">
        <v>124</v>
      </c>
      <c r="H5057" s="32" t="s">
        <v>124</v>
      </c>
      <c r="I5057" s="32" t="s">
        <v>124</v>
      </c>
    </row>
    <row r="5058" spans="1:9" x14ac:dyDescent="0.25">
      <c r="A5058">
        <f>IF(AND($C5058="Area (ha)",$E5058="Fully converted"),SUMIFS(UK!$E$9:$E$77,UK!$C$9:$C$77,Data!$H7336),IF(AND($C5058="Area (ha)",$E5058="In conversion"),SUMIFS(UK!$F$9:$F$77,UK!$C$9:$C$77,Data!$H7336),IF(AND($C5058="Area (ha)",$E5058="Total"),SUMIFS(UK!$F$9:$F$77,UK!$C$9:$C$77,Data!$H7336),IF(AND($C5058="Tonne",$E5058="Fully converted"),SUMIFS(UK!$F$9:$F$77,UK!$C$9:$C$77,Data!$H7336),""))))</f>
        <v>72.209999999999994</v>
      </c>
      <c r="B5058" s="5" t="s">
        <v>45</v>
      </c>
      <c r="C5058" s="5" t="s">
        <v>144</v>
      </c>
      <c r="D5058" s="5" t="s">
        <v>48</v>
      </c>
      <c r="E5058" s="5" t="s">
        <v>141</v>
      </c>
      <c r="F5058" s="32" t="s">
        <v>16</v>
      </c>
      <c r="G5058" s="32" t="s">
        <v>71</v>
      </c>
      <c r="H5058" s="32" t="s">
        <v>71</v>
      </c>
      <c r="I5058" s="32" t="s">
        <v>71</v>
      </c>
    </row>
    <row r="5059" spans="1:9" x14ac:dyDescent="0.25">
      <c r="A5059">
        <f>IF(AND($C5059="Area (ha)",$E5059="Fully converted"),SUMIFS(UK!$E$9:$E$77,UK!$C$9:$C$77,Data!$H7337),IF(AND($C5059="Area (ha)",$E5059="In conversion"),SUMIFS(UK!$F$9:$F$77,UK!$C$9:$C$77,Data!$H7337),IF(AND($C5059="Area (ha)",$E5059="Total"),SUMIFS(UK!$F$9:$F$77,UK!$C$9:$C$77,Data!$H7337),IF(AND($C5059="Tonne",$E5059="Fully converted"),SUMIFS(UK!$F$9:$F$77,UK!$C$9:$C$77,Data!$H7337),""))))</f>
        <v>0</v>
      </c>
      <c r="B5059" s="5" t="s">
        <v>45</v>
      </c>
      <c r="C5059" s="5" t="s">
        <v>144</v>
      </c>
      <c r="D5059" s="5" t="s">
        <v>48</v>
      </c>
      <c r="E5059" s="5" t="s">
        <v>141</v>
      </c>
      <c r="F5059" s="32" t="s">
        <v>16</v>
      </c>
      <c r="G5059" s="32" t="s">
        <v>72</v>
      </c>
      <c r="H5059" s="32" t="s">
        <v>72</v>
      </c>
      <c r="I5059" s="32" t="s">
        <v>72</v>
      </c>
    </row>
    <row r="5060" spans="1:9" x14ac:dyDescent="0.25">
      <c r="A5060">
        <f>IF(AND($C5060="Area (ha)",$E5060="Fully converted"),SUMIFS(UK!$E$9:$E$77,UK!$C$9:$C$77,Data!$H7338),IF(AND($C5060="Area (ha)",$E5060="In conversion"),SUMIFS(UK!$F$9:$F$77,UK!$C$9:$C$77,Data!$H7338),IF(AND($C5060="Area (ha)",$E5060="Total"),SUMIFS(UK!$F$9:$F$77,UK!$C$9:$C$77,Data!$H7338),IF(AND($C5060="Tonne",$E5060="Fully converted"),SUMIFS(UK!$F$9:$F$77,UK!$C$9:$C$77,Data!$H7338),""))))</f>
        <v>0</v>
      </c>
      <c r="B5060" s="5" t="s">
        <v>45</v>
      </c>
      <c r="C5060" s="5" t="s">
        <v>144</v>
      </c>
      <c r="D5060" s="5" t="s">
        <v>48</v>
      </c>
      <c r="E5060" s="5" t="s">
        <v>141</v>
      </c>
      <c r="F5060" s="32" t="s">
        <v>16</v>
      </c>
      <c r="G5060" s="32" t="s">
        <v>73</v>
      </c>
      <c r="H5060" s="32" t="s">
        <v>73</v>
      </c>
      <c r="I5060" s="32" t="s">
        <v>73</v>
      </c>
    </row>
    <row r="5061" spans="1:9" x14ac:dyDescent="0.25">
      <c r="A5061">
        <f>IF(AND($C5061="Area (ha)",$E5061="Fully converted"),SUMIFS(UK!$E$9:$E$77,UK!$C$9:$C$77,Data!$H7339),IF(AND($C5061="Area (ha)",$E5061="In conversion"),SUMIFS(UK!$F$9:$F$77,UK!$C$9:$C$77,Data!$H7339),IF(AND($C5061="Area (ha)",$E5061="Total"),SUMIFS(UK!$F$9:$F$77,UK!$C$9:$C$77,Data!$H7339),IF(AND($C5061="Tonne",$E5061="Fully converted"),SUMIFS(UK!$F$9:$F$77,UK!$C$9:$C$77,Data!$H7339),""))))</f>
        <v>0</v>
      </c>
      <c r="B5061" s="5" t="s">
        <v>45</v>
      </c>
      <c r="C5061" s="5" t="s">
        <v>144</v>
      </c>
      <c r="D5061" s="5" t="s">
        <v>48</v>
      </c>
      <c r="E5061" s="5" t="s">
        <v>141</v>
      </c>
      <c r="F5061" s="32" t="s">
        <v>16</v>
      </c>
      <c r="G5061" s="32" t="s">
        <v>74</v>
      </c>
      <c r="H5061" s="32" t="s">
        <v>74</v>
      </c>
      <c r="I5061" s="32" t="s">
        <v>74</v>
      </c>
    </row>
    <row r="5062" spans="1:9" x14ac:dyDescent="0.25">
      <c r="A5062">
        <f>IF(AND($C5062="Area (ha)",$E5062="Fully converted"),SUMIFS(UK!$E$9:$E$77,UK!$C$9:$C$77,Data!$H7340),IF(AND($C5062="Area (ha)",$E5062="In conversion"),SUMIFS(UK!$F$9:$F$77,UK!$C$9:$C$77,Data!$H7340),IF(AND($C5062="Area (ha)",$E5062="Total"),SUMIFS(UK!$F$9:$F$77,UK!$C$9:$C$77,Data!$H7340),IF(AND($C5062="Tonne",$E5062="Fully converted"),SUMIFS(UK!$F$9:$F$77,UK!$C$9:$C$77,Data!$H7340),""))))</f>
        <v>0</v>
      </c>
      <c r="B5062" s="5" t="s">
        <v>45</v>
      </c>
      <c r="C5062" s="5" t="s">
        <v>144</v>
      </c>
      <c r="D5062" s="5" t="s">
        <v>48</v>
      </c>
      <c r="E5062" s="5" t="s">
        <v>141</v>
      </c>
      <c r="F5062" s="32" t="s">
        <v>16</v>
      </c>
      <c r="G5062" s="32" t="s">
        <v>125</v>
      </c>
      <c r="H5062" s="32" t="s">
        <v>75</v>
      </c>
      <c r="I5062" s="32" t="s">
        <v>125</v>
      </c>
    </row>
    <row r="5063" spans="1:9" x14ac:dyDescent="0.25">
      <c r="A5063">
        <f>IF(AND($C5063="Area (ha)",$E5063="Fully converted"),SUMIFS(UK!$E$9:$E$77,UK!$C$9:$C$77,Data!$H7341),IF(AND($C5063="Area (ha)",$E5063="In conversion"),SUMIFS(UK!$F$9:$F$77,UK!$C$9:$C$77,Data!$H7341),IF(AND($C5063="Area (ha)",$E5063="Total"),SUMIFS(UK!$F$9:$F$77,UK!$C$9:$C$77,Data!$H7341),IF(AND($C5063="Tonne",$E5063="Fully converted"),SUMIFS(UK!$F$9:$F$77,UK!$C$9:$C$77,Data!$H7341),""))))</f>
        <v>0</v>
      </c>
      <c r="B5063" s="5" t="s">
        <v>45</v>
      </c>
      <c r="C5063" s="5" t="s">
        <v>144</v>
      </c>
      <c r="D5063" s="5" t="s">
        <v>48</v>
      </c>
      <c r="E5063" s="5" t="s">
        <v>141</v>
      </c>
      <c r="F5063" s="32" t="s">
        <v>16</v>
      </c>
      <c r="G5063" s="32" t="s">
        <v>76</v>
      </c>
      <c r="H5063" s="32" t="s">
        <v>76</v>
      </c>
      <c r="I5063" s="32" t="s">
        <v>76</v>
      </c>
    </row>
    <row r="5064" spans="1:9" x14ac:dyDescent="0.25">
      <c r="A5064">
        <f>IF(AND($C5064="Area (ha)",$E5064="Fully converted"),SUMIFS(UK!$E$9:$E$77,UK!$C$9:$C$77,Data!$H7342),IF(AND($C5064="Area (ha)",$E5064="In conversion"),SUMIFS(UK!$F$9:$F$77,UK!$C$9:$C$77,Data!$H7342),IF(AND($C5064="Area (ha)",$E5064="Total"),SUMIFS(UK!$F$9:$F$77,UK!$C$9:$C$77,Data!$H7342),IF(AND($C5064="Tonne",$E5064="Fully converted"),SUMIFS(UK!$F$9:$F$77,UK!$C$9:$C$77,Data!$H7342),""))))</f>
        <v>0</v>
      </c>
      <c r="B5064" s="5" t="s">
        <v>45</v>
      </c>
      <c r="C5064" s="5" t="s">
        <v>144</v>
      </c>
      <c r="D5064" s="5" t="s">
        <v>48</v>
      </c>
      <c r="E5064" s="5" t="s">
        <v>141</v>
      </c>
      <c r="F5064" s="32" t="s">
        <v>16</v>
      </c>
      <c r="G5064" s="32" t="s">
        <v>77</v>
      </c>
      <c r="H5064" s="32" t="s">
        <v>77</v>
      </c>
      <c r="I5064" s="32" t="s">
        <v>77</v>
      </c>
    </row>
    <row r="5065" spans="1:9" x14ac:dyDescent="0.25">
      <c r="A5065">
        <f>IF(AND($C5065="Area (ha)",$E5065="Fully converted"),SUMIFS(UK!$E$9:$E$77,UK!$C$9:$C$77,Data!$H7343),IF(AND($C5065="Area (ha)",$E5065="In conversion"),SUMIFS(UK!$F$9:$F$77,UK!$C$9:$C$77,Data!$H7343),IF(AND($C5065="Area (ha)",$E5065="Total"),SUMIFS(UK!$F$9:$F$77,UK!$C$9:$C$77,Data!$H7343),IF(AND($C5065="Tonne",$E5065="Fully converted"),SUMIFS(UK!$F$9:$F$77,UK!$C$9:$C$77,Data!$H7343),""))))</f>
        <v>0</v>
      </c>
      <c r="B5065" s="5" t="s">
        <v>45</v>
      </c>
      <c r="C5065" s="5" t="s">
        <v>144</v>
      </c>
      <c r="D5065" s="5" t="s">
        <v>48</v>
      </c>
      <c r="E5065" s="5" t="s">
        <v>141</v>
      </c>
      <c r="F5065" s="32" t="s">
        <v>16</v>
      </c>
      <c r="G5065" s="32" t="s">
        <v>78</v>
      </c>
      <c r="H5065" s="32" t="s">
        <v>78</v>
      </c>
      <c r="I5065" s="32" t="s">
        <v>78</v>
      </c>
    </row>
    <row r="5066" spans="1:9" x14ac:dyDescent="0.25">
      <c r="A5066">
        <f>IF(AND($C5066="Area (ha)",$E5066="Fully converted"),SUMIFS(UK!$E$9:$E$77,UK!$C$9:$C$77,Data!$H7344),IF(AND($C5066="Area (ha)",$E5066="In conversion"),SUMIFS(UK!$F$9:$F$77,UK!$C$9:$C$77,Data!$H7344),IF(AND($C5066="Area (ha)",$E5066="Total"),SUMIFS(UK!$F$9:$F$77,UK!$C$9:$C$77,Data!$H7344),IF(AND($C5066="Tonne",$E5066="Fully converted"),SUMIFS(UK!$F$9:$F$77,UK!$C$9:$C$77,Data!$H7344),""))))</f>
        <v>0</v>
      </c>
      <c r="B5066" s="5" t="s">
        <v>45</v>
      </c>
      <c r="C5066" s="5" t="s">
        <v>144</v>
      </c>
      <c r="D5066" s="5" t="s">
        <v>48</v>
      </c>
      <c r="E5066" s="5" t="s">
        <v>141</v>
      </c>
      <c r="F5066" s="32" t="s">
        <v>16</v>
      </c>
      <c r="G5066" s="32" t="s">
        <v>126</v>
      </c>
      <c r="H5066" s="32" t="s">
        <v>126</v>
      </c>
      <c r="I5066" s="32" t="s">
        <v>126</v>
      </c>
    </row>
    <row r="5067" spans="1:9" x14ac:dyDescent="0.25">
      <c r="A5067">
        <f>IF(AND($C5067="Area (ha)",$E5067="Fully converted"),SUMIFS(UK!$E$9:$E$77,UK!$C$9:$C$77,Data!$H7345),IF(AND($C5067="Area (ha)",$E5067="In conversion"),SUMIFS(UK!$F$9:$F$77,UK!$C$9:$C$77,Data!$H7345),IF(AND($C5067="Area (ha)",$E5067="Total"),SUMIFS(UK!$F$9:$F$77,UK!$C$9:$C$77,Data!$H7345),IF(AND($C5067="Tonne",$E5067="Fully converted"),SUMIFS(UK!$F$9:$F$77,UK!$C$9:$C$77,Data!$H7345),""))))</f>
        <v>0</v>
      </c>
      <c r="B5067" s="5" t="s">
        <v>45</v>
      </c>
      <c r="C5067" s="5" t="s">
        <v>144</v>
      </c>
      <c r="D5067" s="5" t="s">
        <v>48</v>
      </c>
      <c r="E5067" s="5" t="s">
        <v>141</v>
      </c>
      <c r="F5067" s="32" t="s">
        <v>16</v>
      </c>
      <c r="G5067" s="32" t="s">
        <v>80</v>
      </c>
      <c r="H5067" s="32" t="s">
        <v>80</v>
      </c>
      <c r="I5067" s="32" t="s">
        <v>80</v>
      </c>
    </row>
    <row r="5068" spans="1:9" x14ac:dyDescent="0.25">
      <c r="A5068">
        <f>IF(AND($C5068="Area (ha)",$E5068="Fully converted"),SUMIFS(UK!$E$9:$E$77,UK!$C$9:$C$77,Data!$H7346),IF(AND($C5068="Area (ha)",$E5068="In conversion"),SUMIFS(UK!$F$9:$F$77,UK!$C$9:$C$77,Data!$H7346),IF(AND($C5068="Area (ha)",$E5068="Total"),SUMIFS(UK!$F$9:$F$77,UK!$C$9:$C$77,Data!$H7346),IF(AND($C5068="Tonne",$E5068="Fully converted"),SUMIFS(UK!$F$9:$F$77,UK!$C$9:$C$77,Data!$H7346),""))))</f>
        <v>0</v>
      </c>
      <c r="B5068" s="5" t="s">
        <v>45</v>
      </c>
      <c r="C5068" s="5" t="s">
        <v>144</v>
      </c>
      <c r="D5068" s="5" t="s">
        <v>48</v>
      </c>
      <c r="E5068" s="5" t="s">
        <v>141</v>
      </c>
      <c r="F5068" s="32" t="s">
        <v>16</v>
      </c>
      <c r="G5068" s="32" t="s">
        <v>81</v>
      </c>
      <c r="H5068" s="32" t="s">
        <v>81</v>
      </c>
      <c r="I5068" s="32" t="s">
        <v>81</v>
      </c>
    </row>
    <row r="5069" spans="1:9" x14ac:dyDescent="0.25">
      <c r="A5069">
        <f>IF(AND($C5069="Area (ha)",$E5069="Fully converted"),SUMIFS(UK!$E$9:$E$77,UK!$C$9:$C$77,Data!$H7347),IF(AND($C5069="Area (ha)",$E5069="In conversion"),SUMIFS(UK!$F$9:$F$77,UK!$C$9:$C$77,Data!$H7347),IF(AND($C5069="Area (ha)",$E5069="Total"),SUMIFS(UK!$F$9:$F$77,UK!$C$9:$C$77,Data!$H7347),IF(AND($C5069="Tonne",$E5069="Fully converted"),SUMIFS(UK!$F$9:$F$77,UK!$C$9:$C$77,Data!$H7347),""))))</f>
        <v>80221.229000000298</v>
      </c>
      <c r="B5069" s="5" t="s">
        <v>45</v>
      </c>
      <c r="C5069" s="5" t="s">
        <v>144</v>
      </c>
      <c r="D5069" s="5" t="s">
        <v>48</v>
      </c>
      <c r="E5069" s="5" t="s">
        <v>141</v>
      </c>
      <c r="F5069" s="32" t="s">
        <v>16</v>
      </c>
      <c r="G5069" s="32" t="s">
        <v>82</v>
      </c>
      <c r="H5069" s="32" t="s">
        <v>82</v>
      </c>
      <c r="I5069" s="32" t="s">
        <v>82</v>
      </c>
    </row>
    <row r="5070" spans="1:9" x14ac:dyDescent="0.25">
      <c r="A5070">
        <f>IF(AND($C5070="Area (ha)",$E5070="Fully converted"),SUMIFS(UK!$E$9:$E$77,UK!$C$9:$C$77,Data!$H7348),IF(AND($C5070="Area (ha)",$E5070="In conversion"),SUMIFS(UK!$F$9:$F$77,UK!$C$9:$C$77,Data!$H7348),IF(AND($C5070="Area (ha)",$E5070="Total"),SUMIFS(UK!$F$9:$F$77,UK!$C$9:$C$77,Data!$H7348),IF(AND($C5070="Tonne",$E5070="Fully converted"),SUMIFS(UK!$F$9:$F$77,UK!$C$9:$C$77,Data!$H7348),""))))</f>
        <v>6989.3717500000012</v>
      </c>
      <c r="B5070" s="5" t="s">
        <v>45</v>
      </c>
      <c r="C5070" s="5" t="s">
        <v>144</v>
      </c>
      <c r="D5070" s="5" t="s">
        <v>48</v>
      </c>
      <c r="E5070" s="5" t="s">
        <v>141</v>
      </c>
      <c r="F5070" s="32" t="s">
        <v>16</v>
      </c>
      <c r="G5070" s="32" t="s">
        <v>83</v>
      </c>
      <c r="H5070" s="32" t="s">
        <v>83</v>
      </c>
      <c r="I5070" s="32" t="s">
        <v>83</v>
      </c>
    </row>
    <row r="5071" spans="1:9" x14ac:dyDescent="0.25">
      <c r="A5071">
        <f>IF(AND($C5071="Area (ha)",$E5071="Fully converted"),SUMIFS(UK!$E$9:$E$77,UK!$C$9:$C$77,Data!$H7349),IF(AND($C5071="Area (ha)",$E5071="In conversion"),SUMIFS(UK!$F$9:$F$77,UK!$C$9:$C$77,Data!$H7349),IF(AND($C5071="Area (ha)",$E5071="Total"),SUMIFS(UK!$F$9:$F$77,UK!$C$9:$C$77,Data!$H7349),IF(AND($C5071="Tonne",$E5071="Fully converted"),SUMIFS(UK!$F$9:$F$77,UK!$C$9:$C$77,Data!$H7349),""))))</f>
        <v>6965.3147500000014</v>
      </c>
      <c r="B5071" s="5" t="s">
        <v>45</v>
      </c>
      <c r="C5071" s="5" t="s">
        <v>144</v>
      </c>
      <c r="D5071" s="5" t="s">
        <v>48</v>
      </c>
      <c r="E5071" s="5" t="s">
        <v>141</v>
      </c>
      <c r="F5071" s="32" t="s">
        <v>16</v>
      </c>
      <c r="G5071" s="32" t="s">
        <v>84</v>
      </c>
      <c r="H5071" s="32" t="s">
        <v>84</v>
      </c>
      <c r="I5071" s="32" t="s">
        <v>84</v>
      </c>
    </row>
    <row r="5072" spans="1:9" x14ac:dyDescent="0.25">
      <c r="A5072">
        <f>IF(AND($C5072="Area (ha)",$E5072="Fully converted"),SUMIFS(UK!$E$9:$E$77,UK!$C$9:$C$77,Data!$H7350),IF(AND($C5072="Area (ha)",$E5072="In conversion"),SUMIFS(UK!$F$9:$F$77,UK!$C$9:$C$77,Data!$H7350),IF(AND($C5072="Area (ha)",$E5072="Total"),SUMIFS(UK!$F$9:$F$77,UK!$C$9:$C$77,Data!$H7350),IF(AND($C5072="Tonne",$E5072="Fully converted"),SUMIFS(UK!$F$9:$F$77,UK!$C$9:$C$77,Data!$H7350),""))))</f>
        <v>0</v>
      </c>
      <c r="B5072" s="5" t="s">
        <v>45</v>
      </c>
      <c r="C5072" s="5" t="s">
        <v>144</v>
      </c>
      <c r="D5072" s="5" t="s">
        <v>48</v>
      </c>
      <c r="E5072" s="5" t="s">
        <v>141</v>
      </c>
      <c r="F5072" s="32" t="s">
        <v>16</v>
      </c>
      <c r="G5072" s="32" t="s">
        <v>85</v>
      </c>
      <c r="H5072" s="32" t="s">
        <v>85</v>
      </c>
      <c r="I5072" s="32" t="s">
        <v>235</v>
      </c>
    </row>
    <row r="5073" spans="1:9" x14ac:dyDescent="0.25">
      <c r="A5073">
        <f>IF(AND($C5073="Area (ha)",$E5073="Fully converted"),SUMIFS(UK!$E$9:$E$77,UK!$C$9:$C$77,Data!$H7351),IF(AND($C5073="Area (ha)",$E5073="In conversion"),SUMIFS(UK!$F$9:$F$77,UK!$C$9:$C$77,Data!$H7351),IF(AND($C5073="Area (ha)",$E5073="Total"),SUMIFS(UK!$F$9:$F$77,UK!$C$9:$C$77,Data!$H7351),IF(AND($C5073="Tonne",$E5073="Fully converted"),SUMIFS(UK!$F$9:$F$77,UK!$C$9:$C$77,Data!$H7351),""))))</f>
        <v>0</v>
      </c>
      <c r="B5073" s="5" t="s">
        <v>45</v>
      </c>
      <c r="C5073" s="5" t="s">
        <v>144</v>
      </c>
      <c r="D5073" s="5" t="s">
        <v>48</v>
      </c>
      <c r="E5073" s="5" t="s">
        <v>141</v>
      </c>
      <c r="F5073" s="32" t="s">
        <v>16</v>
      </c>
      <c r="G5073" s="32" t="s">
        <v>127</v>
      </c>
      <c r="H5073" s="32" t="s">
        <v>127</v>
      </c>
      <c r="I5073" s="32" t="s">
        <v>127</v>
      </c>
    </row>
    <row r="5074" spans="1:9" x14ac:dyDescent="0.25">
      <c r="A5074">
        <f>IF(AND($C5074="Area (ha)",$E5074="Fully converted"),SUMIFS(UK!$E$9:$E$77,UK!$C$9:$C$77,Data!$H7352),IF(AND($C5074="Area (ha)",$E5074="In conversion"),SUMIFS(UK!$F$9:$F$77,UK!$C$9:$C$77,Data!$H7352),IF(AND($C5074="Area (ha)",$E5074="Total"),SUMIFS(UK!$F$9:$F$77,UK!$C$9:$C$77,Data!$H7352),IF(AND($C5074="Tonne",$E5074="Fully converted"),SUMIFS(UK!$F$9:$F$77,UK!$C$9:$C$77,Data!$H7352),""))))</f>
        <v>0</v>
      </c>
      <c r="B5074" s="5" t="s">
        <v>45</v>
      </c>
      <c r="C5074" s="5" t="s">
        <v>144</v>
      </c>
      <c r="D5074" s="5" t="s">
        <v>48</v>
      </c>
      <c r="E5074" s="5" t="s">
        <v>141</v>
      </c>
      <c r="F5074" s="32" t="s">
        <v>16</v>
      </c>
      <c r="G5074" s="32" t="s">
        <v>128</v>
      </c>
      <c r="H5074" s="32" t="s">
        <v>128</v>
      </c>
      <c r="I5074" s="32" t="s">
        <v>128</v>
      </c>
    </row>
    <row r="5075" spans="1:9" x14ac:dyDescent="0.25">
      <c r="A5075">
        <f>IF(AND($C5075="Area (ha)",$E5075="Fully converted"),SUMIFS(UK!$E$9:$E$77,UK!$C$9:$C$77,Data!$H7353),IF(AND($C5075="Area (ha)",$E5075="In conversion"),SUMIFS(UK!$F$9:$F$77,UK!$C$9:$C$77,Data!$H7353),IF(AND($C5075="Area (ha)",$E5075="Total"),SUMIFS(UK!$F$9:$F$77,UK!$C$9:$C$77,Data!$H7353),IF(AND($C5075="Tonne",$E5075="Fully converted"),SUMIFS(UK!$F$9:$F$77,UK!$C$9:$C$77,Data!$H7353),""))))</f>
        <v>0</v>
      </c>
      <c r="B5075" s="5" t="s">
        <v>45</v>
      </c>
      <c r="C5075" s="5" t="s">
        <v>144</v>
      </c>
      <c r="D5075" s="5" t="s">
        <v>48</v>
      </c>
      <c r="E5075" s="5" t="s">
        <v>141</v>
      </c>
      <c r="F5075" s="32" t="s">
        <v>16</v>
      </c>
      <c r="G5075" s="32" t="s">
        <v>129</v>
      </c>
      <c r="H5075" s="32" t="s">
        <v>129</v>
      </c>
      <c r="I5075" s="32" t="s">
        <v>129</v>
      </c>
    </row>
    <row r="5076" spans="1:9" x14ac:dyDescent="0.25">
      <c r="A5076">
        <f>IF(AND($C5076="Area (ha)",$E5076="Fully converted"),SUMIFS(UK!$E$9:$E$77,UK!$C$9:$C$77,Data!$H7354),IF(AND($C5076="Area (ha)",$E5076="In conversion"),SUMIFS(UK!$F$9:$F$77,UK!$C$9:$C$77,Data!$H7354),IF(AND($C5076="Area (ha)",$E5076="Total"),SUMIFS(UK!$F$9:$F$77,UK!$C$9:$C$77,Data!$H7354),IF(AND($C5076="Tonne",$E5076="Fully converted"),SUMIFS(UK!$F$9:$F$77,UK!$C$9:$C$77,Data!$H7354),""))))</f>
        <v>0</v>
      </c>
      <c r="B5076" s="5" t="s">
        <v>45</v>
      </c>
      <c r="C5076" s="5" t="s">
        <v>144</v>
      </c>
      <c r="D5076" s="5" t="s">
        <v>48</v>
      </c>
      <c r="E5076" s="5" t="s">
        <v>141</v>
      </c>
      <c r="F5076" s="32" t="s">
        <v>16</v>
      </c>
      <c r="G5076" s="32" t="s">
        <v>130</v>
      </c>
      <c r="H5076" s="32" t="s">
        <v>130</v>
      </c>
      <c r="I5076" s="32" t="s">
        <v>130</v>
      </c>
    </row>
    <row r="5077" spans="1:9" x14ac:dyDescent="0.25">
      <c r="A5077">
        <f>IF(AND($C5077="Area (ha)",$E5077="Fully converted"),SUMIFS(UK!$E$9:$E$77,UK!$C$9:$C$77,Data!$H7355),IF(AND($C5077="Area (ha)",$E5077="In conversion"),SUMIFS(UK!$F$9:$F$77,UK!$C$9:$C$77,Data!$H7355),IF(AND($C5077="Area (ha)",$E5077="Total"),SUMIFS(UK!$F$9:$F$77,UK!$C$9:$C$77,Data!$H7355),IF(AND($C5077="Tonne",$E5077="Fully converted"),SUMIFS(UK!$F$9:$F$77,UK!$C$9:$C$77,Data!$H7355),""))))</f>
        <v>2845.9154500000018</v>
      </c>
      <c r="B5077" s="5" t="s">
        <v>45</v>
      </c>
      <c r="C5077" s="5" t="s">
        <v>144</v>
      </c>
      <c r="D5077" s="5" t="s">
        <v>48</v>
      </c>
      <c r="E5077" s="5" t="s">
        <v>141</v>
      </c>
      <c r="F5077" s="32" t="s">
        <v>16</v>
      </c>
      <c r="G5077" s="32" t="s">
        <v>131</v>
      </c>
      <c r="H5077" s="32" t="s">
        <v>131</v>
      </c>
      <c r="I5077" s="32" t="s">
        <v>131</v>
      </c>
    </row>
    <row r="5078" spans="1:9" x14ac:dyDescent="0.25">
      <c r="A5078">
        <f>IF(AND($C5078="Area (ha)",$E5078="Fully converted"),SUMIFS(UK!$E$9:$E$77,UK!$C$9:$C$77,Data!$H7356),IF(AND($C5078="Area (ha)",$E5078="In conversion"),SUMIFS(UK!$F$9:$F$77,UK!$C$9:$C$77,Data!$H7356),IF(AND($C5078="Area (ha)",$E5078="Total"),SUMIFS(UK!$F$9:$F$77,UK!$C$9:$C$77,Data!$H7356),IF(AND($C5078="Tonne",$E5078="Fully converted"),SUMIFS(UK!$F$9:$F$77,UK!$C$9:$C$77,Data!$H7356),""))))</f>
        <v>24.056999999999988</v>
      </c>
      <c r="B5078" s="5" t="s">
        <v>45</v>
      </c>
      <c r="C5078" s="5" t="s">
        <v>144</v>
      </c>
      <c r="D5078" s="5" t="s">
        <v>48</v>
      </c>
      <c r="E5078" s="5" t="s">
        <v>141</v>
      </c>
      <c r="F5078" s="32" t="s">
        <v>16</v>
      </c>
      <c r="G5078" s="32" t="s">
        <v>91</v>
      </c>
      <c r="H5078" s="32" t="s">
        <v>91</v>
      </c>
      <c r="I5078" s="32" t="s">
        <v>91</v>
      </c>
    </row>
    <row r="5079" spans="1:9" x14ac:dyDescent="0.25">
      <c r="A5079">
        <f>IF(AND($C5079="Area (ha)",$E5079="Fully converted"),SUMIFS(UK!$E$9:$E$77,UK!$C$9:$C$77,Data!$H7357),IF(AND($C5079="Area (ha)",$E5079="In conversion"),SUMIFS(UK!$F$9:$F$77,UK!$C$9:$C$77,Data!$H7357),IF(AND($C5079="Area (ha)",$E5079="Total"),SUMIFS(UK!$F$9:$F$77,UK!$C$9:$C$77,Data!$H7357),IF(AND($C5079="Tonne",$E5079="Fully converted"),SUMIFS(UK!$F$9:$F$77,UK!$C$9:$C$77,Data!$H7357),""))))</f>
        <v>9457.4935000000114</v>
      </c>
      <c r="B5079" s="5" t="s">
        <v>45</v>
      </c>
      <c r="C5079" s="5" t="s">
        <v>144</v>
      </c>
      <c r="D5079" s="5" t="s">
        <v>48</v>
      </c>
      <c r="E5079" s="5" t="s">
        <v>141</v>
      </c>
      <c r="F5079" s="32" t="s">
        <v>16</v>
      </c>
      <c r="G5079" s="32" t="s">
        <v>92</v>
      </c>
      <c r="H5079" s="32" t="s">
        <v>92</v>
      </c>
      <c r="I5079" s="32" t="s">
        <v>92</v>
      </c>
    </row>
    <row r="5080" spans="1:9" x14ac:dyDescent="0.25">
      <c r="A5080">
        <f>IF(AND($C5080="Area (ha)",$E5080="Fully converted"),SUMIFS(UK!$E$9:$E$77,UK!$C$9:$C$77,Data!$H7358),IF(AND($C5080="Area (ha)",$E5080="In conversion"),SUMIFS(UK!$F$9:$F$77,UK!$C$9:$C$77,Data!$H7358),IF(AND($C5080="Area (ha)",$E5080="Total"),SUMIFS(UK!$F$9:$F$77,UK!$C$9:$C$77,Data!$H7358),IF(AND($C5080="Tonne",$E5080="Fully converted"),SUMIFS(UK!$F$9:$F$77,UK!$C$9:$C$77,Data!$H7358),""))))</f>
        <v>10.18</v>
      </c>
      <c r="B5080" s="5" t="s">
        <v>45</v>
      </c>
      <c r="C5080" s="5" t="s">
        <v>144</v>
      </c>
      <c r="D5080" s="5" t="s">
        <v>48</v>
      </c>
      <c r="E5080" s="5" t="s">
        <v>141</v>
      </c>
      <c r="F5080" s="32" t="s">
        <v>16</v>
      </c>
      <c r="G5080" s="32" t="s">
        <v>93</v>
      </c>
      <c r="H5080" s="32" t="s">
        <v>93</v>
      </c>
      <c r="I5080" s="32" t="s">
        <v>93</v>
      </c>
    </row>
    <row r="5081" spans="1:9" x14ac:dyDescent="0.25">
      <c r="A5081">
        <f>IF(AND($C5081="Area (ha)",$E5081="Fully converted"),SUMIFS(UK!$E$9:$E$77,UK!$C$9:$C$77,Data!$H7359),IF(AND($C5081="Area (ha)",$E5081="In conversion"),SUMIFS(UK!$F$9:$F$77,UK!$C$9:$C$77,Data!$H7359),IF(AND($C5081="Area (ha)",$E5081="Total"),SUMIFS(UK!$F$9:$F$77,UK!$C$9:$C$77,Data!$H7359),IF(AND($C5081="Tonne",$E5081="Fully converted"),SUMIFS(UK!$F$9:$F$77,UK!$C$9:$C$77,Data!$H7359),""))))</f>
        <v>332267.65059999912</v>
      </c>
      <c r="B5081" s="5" t="s">
        <v>45</v>
      </c>
      <c r="C5081" s="5" t="s">
        <v>144</v>
      </c>
      <c r="D5081" s="5" t="s">
        <v>48</v>
      </c>
      <c r="E5081" s="5" t="s">
        <v>141</v>
      </c>
      <c r="F5081" s="32" t="s">
        <v>16</v>
      </c>
      <c r="G5081" s="32" t="s">
        <v>94</v>
      </c>
      <c r="H5081" s="32" t="s">
        <v>94</v>
      </c>
      <c r="I5081" s="32" t="s">
        <v>94</v>
      </c>
    </row>
    <row r="5082" spans="1:9" x14ac:dyDescent="0.25">
      <c r="A5082">
        <f>IF(AND($C5082="Area (ha)",$E5082="Fully converted"),SUMIFS(UK!$E$9:$E$77,UK!$C$9:$C$77,Data!$H7360),IF(AND($C5082="Area (ha)",$E5082="In conversion"),SUMIFS(UK!$F$9:$F$77,UK!$C$9:$C$77,Data!$H7360),IF(AND($C5082="Area (ha)",$E5082="Total"),SUMIFS(UK!$F$9:$F$77,UK!$C$9:$C$77,Data!$H7360),IF(AND($C5082="Tonne",$E5082="Fully converted"),SUMIFS(UK!$F$9:$F$77,UK!$C$9:$C$77,Data!$H7360),""))))</f>
        <v>3599.9409999999998</v>
      </c>
      <c r="B5082" s="5" t="s">
        <v>45</v>
      </c>
      <c r="C5082" s="5" t="s">
        <v>144</v>
      </c>
      <c r="D5082" s="5" t="s">
        <v>48</v>
      </c>
      <c r="E5082" s="5" t="s">
        <v>141</v>
      </c>
      <c r="F5082" s="32" t="s">
        <v>16</v>
      </c>
      <c r="G5082" s="32" t="s">
        <v>95</v>
      </c>
      <c r="H5082" s="32" t="s">
        <v>95</v>
      </c>
      <c r="I5082" s="32" t="s">
        <v>95</v>
      </c>
    </row>
    <row r="5083" spans="1:9" x14ac:dyDescent="0.25">
      <c r="A5083">
        <f>IF(AND($C5083="Area (ha)",$E5083="Fully converted"),SUMIFS(UK!$E$9:$E$77,UK!$C$9:$C$77,Data!$H7361),IF(AND($C5083="Area (ha)",$E5083="In conversion"),SUMIFS(UK!$F$9:$F$77,UK!$C$9:$C$77,Data!$H7361),IF(AND($C5083="Area (ha)",$E5083="Total"),SUMIFS(UK!$F$9:$F$77,UK!$C$9:$C$77,Data!$H7361),IF(AND($C5083="Tonne",$E5083="Fully converted"),SUMIFS(UK!$F$9:$F$77,UK!$C$9:$C$77,Data!$H7361),""))))</f>
        <v>0</v>
      </c>
      <c r="B5083" s="5" t="s">
        <v>45</v>
      </c>
      <c r="C5083" s="5" t="s">
        <v>144</v>
      </c>
      <c r="D5083" s="5" t="s">
        <v>48</v>
      </c>
      <c r="E5083" s="5" t="s">
        <v>141</v>
      </c>
      <c r="F5083" s="32" t="s">
        <v>16</v>
      </c>
      <c r="G5083" s="32" t="s">
        <v>96</v>
      </c>
      <c r="H5083" s="32" t="s">
        <v>96</v>
      </c>
      <c r="I5083" s="32" t="s">
        <v>96</v>
      </c>
    </row>
    <row r="5084" spans="1:9" x14ac:dyDescent="0.25">
      <c r="A5084">
        <f>IF(AND($C5084="Area (ha)",$E5084="Fully converted"),SUMIFS(UK!$E$9:$E$77,UK!$C$9:$C$77,Data!$H7362),IF(AND($C5084="Area (ha)",$E5084="In conversion"),SUMIFS(UK!$F$9:$F$77,UK!$C$9:$C$77,Data!$H7362),IF(AND($C5084="Area (ha)",$E5084="Total"),SUMIFS(UK!$F$9:$F$77,UK!$C$9:$C$77,Data!$H7362),IF(AND($C5084="Tonne",$E5084="Fully converted"),SUMIFS(UK!$F$9:$F$77,UK!$C$9:$C$77,Data!$H7362),""))))</f>
        <v>1452.6339999999996</v>
      </c>
      <c r="B5084" s="5" t="s">
        <v>45</v>
      </c>
      <c r="C5084" s="5" t="s">
        <v>144</v>
      </c>
      <c r="D5084" s="5" t="s">
        <v>48</v>
      </c>
      <c r="E5084" s="5" t="s">
        <v>141</v>
      </c>
      <c r="F5084" s="32" t="s">
        <v>16</v>
      </c>
      <c r="G5084" s="32" t="s">
        <v>132</v>
      </c>
      <c r="H5084" s="32" t="s">
        <v>132</v>
      </c>
      <c r="I5084" s="32" t="s">
        <v>132</v>
      </c>
    </row>
    <row r="5085" spans="1:9" x14ac:dyDescent="0.25">
      <c r="A5085">
        <f>IF(AND($C5085="Area (ha)",$E5085="Fully converted"),SUMIFS(UK!$E$9:$E$77,UK!$C$9:$C$77,Data!$H7363),IF(AND($C5085="Area (ha)",$E5085="In conversion"),SUMIFS(UK!$F$9:$F$77,UK!$C$9:$C$77,Data!$H7363),IF(AND($C5085="Area (ha)",$E5085="Total"),SUMIFS(UK!$F$9:$F$77,UK!$C$9:$C$77,Data!$H7363),IF(AND($C5085="Tonne",$E5085="Fully converted"),SUMIFS(UK!$F$9:$F$77,UK!$C$9:$C$77,Data!$H7363),""))))</f>
        <v>1326.2541999999996</v>
      </c>
      <c r="B5085" s="5" t="s">
        <v>45</v>
      </c>
      <c r="C5085" s="5" t="s">
        <v>144</v>
      </c>
      <c r="D5085" s="5" t="s">
        <v>48</v>
      </c>
      <c r="E5085" s="5" t="s">
        <v>141</v>
      </c>
      <c r="F5085" s="32" t="s">
        <v>16</v>
      </c>
      <c r="G5085" s="32" t="s">
        <v>98</v>
      </c>
      <c r="H5085" s="32" t="s">
        <v>98</v>
      </c>
      <c r="I5085" s="32" t="s">
        <v>98</v>
      </c>
    </row>
    <row r="5086" spans="1:9" x14ac:dyDescent="0.25">
      <c r="A5086">
        <f>IF(AND($C5086="Area (ha)",$E5086="Fully converted"),SUMIFS(UK!$E$9:$E$77,UK!$C$9:$C$77,Data!$H7364),IF(AND($C5086="Area (ha)",$E5086="In conversion"),SUMIFS(UK!$F$9:$F$77,UK!$C$9:$C$77,Data!$H7364),IF(AND($C5086="Area (ha)",$E5086="Total"),SUMIFS(UK!$F$9:$F$77,UK!$C$9:$C$77,Data!$H7364),IF(AND($C5086="Tonne",$E5086="Fully converted"),SUMIFS(UK!$F$9:$F$77,UK!$C$9:$C$77,Data!$H7364),""))))</f>
        <v>1250.0311999999997</v>
      </c>
      <c r="B5086" s="5" t="s">
        <v>45</v>
      </c>
      <c r="C5086" s="5" t="s">
        <v>144</v>
      </c>
      <c r="D5086" s="5" t="s">
        <v>48</v>
      </c>
      <c r="E5086" s="5" t="s">
        <v>141</v>
      </c>
      <c r="F5086" s="32" t="s">
        <v>16</v>
      </c>
      <c r="G5086" s="32" t="s">
        <v>99</v>
      </c>
      <c r="H5086" s="32" t="s">
        <v>99</v>
      </c>
      <c r="I5086" s="32" t="s">
        <v>99</v>
      </c>
    </row>
    <row r="5087" spans="1:9" x14ac:dyDescent="0.25">
      <c r="A5087">
        <f>IF(AND($C5087="Area (ha)",$E5087="Fully converted"),SUMIFS(UK!$E$9:$E$77,UK!$C$9:$C$77,Data!$H7365),IF(AND($C5087="Area (ha)",$E5087="In conversion"),SUMIFS(UK!$F$9:$F$77,UK!$C$9:$C$77,Data!$H7365),IF(AND($C5087="Area (ha)",$E5087="Total"),SUMIFS(UK!$F$9:$F$77,UK!$C$9:$C$77,Data!$H7365),IF(AND($C5087="Tonne",$E5087="Fully converted"),SUMIFS(UK!$F$9:$F$77,UK!$C$9:$C$77,Data!$H7365),""))))</f>
        <v>1157.5361999999996</v>
      </c>
      <c r="B5087" s="5" t="s">
        <v>45</v>
      </c>
      <c r="C5087" s="5" t="s">
        <v>144</v>
      </c>
      <c r="D5087" s="5" t="s">
        <v>48</v>
      </c>
      <c r="E5087" s="5" t="s">
        <v>141</v>
      </c>
      <c r="F5087" s="32" t="s">
        <v>16</v>
      </c>
      <c r="G5087" s="32" t="s">
        <v>100</v>
      </c>
      <c r="H5087" s="32" t="s">
        <v>100</v>
      </c>
      <c r="I5087" s="32" t="s">
        <v>101</v>
      </c>
    </row>
    <row r="5088" spans="1:9" x14ac:dyDescent="0.25">
      <c r="A5088">
        <f>IF(AND($C5088="Area (ha)",$E5088="Fully converted"),SUMIFS(UK!$E$9:$E$77,UK!$C$9:$C$77,Data!$H7366),IF(AND($C5088="Area (ha)",$E5088="In conversion"),SUMIFS(UK!$F$9:$F$77,UK!$C$9:$C$77,Data!$H7366),IF(AND($C5088="Area (ha)",$E5088="Total"),SUMIFS(UK!$F$9:$F$77,UK!$C$9:$C$77,Data!$H7366),IF(AND($C5088="Tonne",$E5088="Fully converted"),SUMIFS(UK!$F$9:$F$77,UK!$C$9:$C$77,Data!$H7366),""))))</f>
        <v>92.495000000000019</v>
      </c>
      <c r="B5088" s="5" t="s">
        <v>45</v>
      </c>
      <c r="C5088" s="5" t="s">
        <v>144</v>
      </c>
      <c r="D5088" s="5" t="s">
        <v>48</v>
      </c>
      <c r="E5088" s="5" t="s">
        <v>141</v>
      </c>
      <c r="F5088" s="32" t="s">
        <v>16</v>
      </c>
      <c r="G5088" s="32" t="s">
        <v>101</v>
      </c>
      <c r="H5088" s="32" t="s">
        <v>101</v>
      </c>
      <c r="I5088" s="32" t="s">
        <v>101</v>
      </c>
    </row>
    <row r="5089" spans="1:9" x14ac:dyDescent="0.25">
      <c r="A5089">
        <f>IF(AND($C5089="Area (ha)",$E5089="Fully converted"),SUMIFS(UK!$E$9:$E$77,UK!$C$9:$C$77,Data!$H7367),IF(AND($C5089="Area (ha)",$E5089="In conversion"),SUMIFS(UK!$F$9:$F$77,UK!$C$9:$C$77,Data!$H7367),IF(AND($C5089="Area (ha)",$E5089="Total"),SUMIFS(UK!$F$9:$F$77,UK!$C$9:$C$77,Data!$H7367),IF(AND($C5089="Tonne",$E5089="Fully converted"),SUMIFS(UK!$F$9:$F$77,UK!$C$9:$C$77,Data!$H7367),""))))</f>
        <v>0</v>
      </c>
      <c r="B5089" s="5" t="s">
        <v>45</v>
      </c>
      <c r="C5089" s="5" t="s">
        <v>144</v>
      </c>
      <c r="D5089" s="5" t="s">
        <v>48</v>
      </c>
      <c r="E5089" s="5" t="s">
        <v>141</v>
      </c>
      <c r="F5089" s="32" t="s">
        <v>16</v>
      </c>
      <c r="G5089" s="32" t="s">
        <v>102</v>
      </c>
      <c r="H5089" s="32" t="s">
        <v>102</v>
      </c>
      <c r="I5089" s="32" t="s">
        <v>102</v>
      </c>
    </row>
    <row r="5090" spans="1:9" x14ac:dyDescent="0.25">
      <c r="A5090">
        <f>IF(AND($C5090="Area (ha)",$E5090="Fully converted"),SUMIFS(UK!$E$9:$E$77,UK!$C$9:$C$77,Data!$H7368),IF(AND($C5090="Area (ha)",$E5090="In conversion"),SUMIFS(UK!$F$9:$F$77,UK!$C$9:$C$77,Data!$H7368),IF(AND($C5090="Area (ha)",$E5090="Total"),SUMIFS(UK!$F$9:$F$77,UK!$C$9:$C$77,Data!$H7368),IF(AND($C5090="Tonne",$E5090="Fully converted"),SUMIFS(UK!$F$9:$F$77,UK!$C$9:$C$77,Data!$H7368),""))))</f>
        <v>76.223000000000013</v>
      </c>
      <c r="B5090" s="5" t="s">
        <v>45</v>
      </c>
      <c r="C5090" s="5" t="s">
        <v>144</v>
      </c>
      <c r="D5090" s="5" t="s">
        <v>48</v>
      </c>
      <c r="E5090" s="5" t="s">
        <v>141</v>
      </c>
      <c r="F5090" s="32" t="s">
        <v>16</v>
      </c>
      <c r="G5090" s="32" t="s">
        <v>103</v>
      </c>
      <c r="H5090" s="32" t="s">
        <v>103</v>
      </c>
      <c r="I5090" s="32" t="s">
        <v>103</v>
      </c>
    </row>
    <row r="5091" spans="1:9" x14ac:dyDescent="0.25">
      <c r="A5091">
        <f>IF(AND($C5091="Area (ha)",$E5091="Fully converted"),SUMIFS(UK!$E$9:$E$77,UK!$C$9:$C$77,Data!$H7369),IF(AND($C5091="Area (ha)",$E5091="In conversion"),SUMIFS(UK!$F$9:$F$77,UK!$C$9:$C$77,Data!$H7369),IF(AND($C5091="Area (ha)",$E5091="Total"),SUMIFS(UK!$F$9:$F$77,UK!$C$9:$C$77,Data!$H7369),IF(AND($C5091="Tonne",$E5091="Fully converted"),SUMIFS(UK!$F$9:$F$77,UK!$C$9:$C$77,Data!$H7369),""))))</f>
        <v>0</v>
      </c>
      <c r="B5091" s="5" t="s">
        <v>45</v>
      </c>
      <c r="C5091" s="5" t="s">
        <v>144</v>
      </c>
      <c r="D5091" s="5" t="s">
        <v>48</v>
      </c>
      <c r="E5091" s="5" t="s">
        <v>141</v>
      </c>
      <c r="F5091" s="32" t="s">
        <v>16</v>
      </c>
      <c r="G5091" s="32" t="s">
        <v>104</v>
      </c>
      <c r="H5091" s="32" t="s">
        <v>104</v>
      </c>
      <c r="I5091" s="32" t="s">
        <v>104</v>
      </c>
    </row>
    <row r="5092" spans="1:9" x14ac:dyDescent="0.25">
      <c r="A5092">
        <f>IF(AND($C5092="Area (ha)",$E5092="Fully converted"),SUMIFS(UK!$E$9:$E$77,UK!$C$9:$C$77,Data!$H7370),IF(AND($C5092="Area (ha)",$E5092="In conversion"),SUMIFS(UK!$F$9:$F$77,UK!$C$9:$C$77,Data!$H7370),IF(AND($C5092="Area (ha)",$E5092="Total"),SUMIFS(UK!$F$9:$F$77,UK!$C$9:$C$77,Data!$H7370),IF(AND($C5092="Tonne",$E5092="Fully converted"),SUMIFS(UK!$F$9:$F$77,UK!$C$9:$C$77,Data!$H7370),""))))</f>
        <v>0</v>
      </c>
      <c r="B5092" s="5" t="s">
        <v>45</v>
      </c>
      <c r="C5092" s="5" t="s">
        <v>144</v>
      </c>
      <c r="D5092" s="5" t="s">
        <v>48</v>
      </c>
      <c r="E5092" s="5" t="s">
        <v>141</v>
      </c>
      <c r="F5092" s="32" t="s">
        <v>16</v>
      </c>
      <c r="G5092" s="32" t="s">
        <v>105</v>
      </c>
      <c r="H5092" s="32" t="s">
        <v>105</v>
      </c>
      <c r="I5092" s="32" t="s">
        <v>105</v>
      </c>
    </row>
    <row r="5093" spans="1:9" x14ac:dyDescent="0.25">
      <c r="A5093">
        <f>IF(AND($C5093="Area (ha)",$E5093="Fully converted"),SUMIFS(UK!$E$9:$E$77,UK!$C$9:$C$77,Data!$H7371),IF(AND($C5093="Area (ha)",$E5093="In conversion"),SUMIFS(UK!$F$9:$F$77,UK!$C$9:$C$77,Data!$H7371),IF(AND($C5093="Area (ha)",$E5093="Total"),SUMIFS(UK!$F$9:$F$77,UK!$C$9:$C$77,Data!$H7371),IF(AND($C5093="Tonne",$E5093="Fully converted"),SUMIFS(UK!$F$9:$F$77,UK!$C$9:$C$77,Data!$H7371),""))))</f>
        <v>0</v>
      </c>
      <c r="B5093" s="5" t="s">
        <v>45</v>
      </c>
      <c r="C5093" s="5" t="s">
        <v>144</v>
      </c>
      <c r="D5093" s="5" t="s">
        <v>48</v>
      </c>
      <c r="E5093" s="5" t="s">
        <v>141</v>
      </c>
      <c r="F5093" s="32" t="s">
        <v>16</v>
      </c>
      <c r="G5093" s="32" t="s">
        <v>106</v>
      </c>
      <c r="H5093" s="32" t="s">
        <v>106</v>
      </c>
      <c r="I5093" s="32" t="s">
        <v>106</v>
      </c>
    </row>
    <row r="5094" spans="1:9" x14ac:dyDescent="0.25">
      <c r="A5094">
        <f>IF(AND($C5094="Area (ha)",$E5094="Fully converted"),SUMIFS(UK!$E$9:$E$77,UK!$C$9:$C$77,Data!$H7372),IF(AND($C5094="Area (ha)",$E5094="In conversion"),SUMIFS(UK!$F$9:$F$77,UK!$C$9:$C$77,Data!$H7372),IF(AND($C5094="Area (ha)",$E5094="Total"),SUMIFS(UK!$F$9:$F$77,UK!$C$9:$C$77,Data!$H7372),IF(AND($C5094="Tonne",$E5094="Fully converted"),SUMIFS(UK!$F$9:$F$77,UK!$C$9:$C$77,Data!$H7372),""))))</f>
        <v>32.076000000000001</v>
      </c>
      <c r="B5094" s="5" t="s">
        <v>45</v>
      </c>
      <c r="C5094" s="5" t="s">
        <v>144</v>
      </c>
      <c r="D5094" s="5" t="s">
        <v>48</v>
      </c>
      <c r="E5094" s="5" t="s">
        <v>141</v>
      </c>
      <c r="F5094" s="32" t="s">
        <v>16</v>
      </c>
      <c r="G5094" s="32" t="s">
        <v>107</v>
      </c>
      <c r="H5094" s="32" t="s">
        <v>107</v>
      </c>
      <c r="I5094" s="32" t="s">
        <v>107</v>
      </c>
    </row>
    <row r="5095" spans="1:9" x14ac:dyDescent="0.25">
      <c r="A5095">
        <f>IF(AND($C5095="Area (ha)",$E5095="Fully converted"),SUMIFS(UK!$E$9:$E$77,UK!$C$9:$C$77,Data!$H7373),IF(AND($C5095="Area (ha)",$E5095="In conversion"),SUMIFS(UK!$F$9:$F$77,UK!$C$9:$C$77,Data!$H7373),IF(AND($C5095="Area (ha)",$E5095="Total"),SUMIFS(UK!$F$9:$F$77,UK!$C$9:$C$77,Data!$H7373),IF(AND($C5095="Tonne",$E5095="Fully converted"),SUMIFS(UK!$F$9:$F$77,UK!$C$9:$C$77,Data!$H7373),""))))</f>
        <v>44.147000000000006</v>
      </c>
      <c r="B5095" s="5" t="s">
        <v>45</v>
      </c>
      <c r="C5095" s="5" t="s">
        <v>144</v>
      </c>
      <c r="D5095" s="5" t="s">
        <v>48</v>
      </c>
      <c r="E5095" s="5" t="s">
        <v>141</v>
      </c>
      <c r="F5095" s="32" t="s">
        <v>16</v>
      </c>
      <c r="G5095" s="32" t="s">
        <v>108</v>
      </c>
      <c r="H5095" s="32" t="s">
        <v>108</v>
      </c>
      <c r="I5095" s="32" t="s">
        <v>108</v>
      </c>
    </row>
    <row r="5096" spans="1:9" x14ac:dyDescent="0.25">
      <c r="A5096">
        <f>IF(AND($C5096="Area (ha)",$E5096="Fully converted"),SUMIFS(UK!$E$9:$E$77,UK!$C$9:$C$77,Data!$H7374),IF(AND($C5096="Area (ha)",$E5096="In conversion"),SUMIFS(UK!$F$9:$F$77,UK!$C$9:$C$77,Data!$H7374),IF(AND($C5096="Area (ha)",$E5096="Total"),SUMIFS(UK!$F$9:$F$77,UK!$C$9:$C$77,Data!$H7374),IF(AND($C5096="Tonne",$E5096="Fully converted"),SUMIFS(UK!$F$9:$F$77,UK!$C$9:$C$77,Data!$H7374),""))))</f>
        <v>0</v>
      </c>
      <c r="B5096" s="5" t="s">
        <v>45</v>
      </c>
      <c r="C5096" s="5" t="s">
        <v>144</v>
      </c>
      <c r="D5096" s="5" t="s">
        <v>48</v>
      </c>
      <c r="E5096" s="5" t="s">
        <v>141</v>
      </c>
      <c r="F5096" s="32" t="s">
        <v>16</v>
      </c>
      <c r="G5096" s="32" t="s">
        <v>109</v>
      </c>
      <c r="H5096" s="32" t="s">
        <v>109</v>
      </c>
      <c r="I5096" s="32" t="s">
        <v>109</v>
      </c>
    </row>
    <row r="5097" spans="1:9" x14ac:dyDescent="0.25">
      <c r="A5097">
        <f>IF(AND($C5097="Area (ha)",$E5097="Fully converted"),SUMIFS(UK!$E$9:$E$77,UK!$C$9:$C$77,Data!$H7375),IF(AND($C5097="Area (ha)",$E5097="In conversion"),SUMIFS(UK!$F$9:$F$77,UK!$C$9:$C$77,Data!$H7375),IF(AND($C5097="Area (ha)",$E5097="Total"),SUMIFS(UK!$F$9:$F$77,UK!$C$9:$C$77,Data!$H7375),IF(AND($C5097="Tonne",$E5097="Fully converted"),SUMIFS(UK!$F$9:$F$77,UK!$C$9:$C$77,Data!$H7375),""))))</f>
        <v>0</v>
      </c>
      <c r="B5097" s="5" t="s">
        <v>45</v>
      </c>
      <c r="C5097" s="5" t="s">
        <v>144</v>
      </c>
      <c r="D5097" s="5" t="s">
        <v>48</v>
      </c>
      <c r="E5097" s="5" t="s">
        <v>141</v>
      </c>
      <c r="F5097" s="32" t="s">
        <v>16</v>
      </c>
      <c r="G5097" s="32" t="s">
        <v>133</v>
      </c>
      <c r="H5097" s="32" t="s">
        <v>110</v>
      </c>
      <c r="I5097" s="32" t="s">
        <v>133</v>
      </c>
    </row>
    <row r="5098" spans="1:9" x14ac:dyDescent="0.25">
      <c r="A5098">
        <f>IF(AND($C5098="Area (ha)",$E5098="Fully converted"),SUMIFS(UK!$E$9:$E$77,UK!$C$9:$C$77,Data!$H7376),IF(AND($C5098="Area (ha)",$E5098="In conversion"),SUMIFS(UK!$F$9:$F$77,UK!$C$9:$C$77,Data!$H7376),IF(AND($C5098="Area (ha)",$E5098="Total"),SUMIFS(UK!$F$9:$F$77,UK!$C$9:$C$77,Data!$H7376),IF(AND($C5098="Tonne",$E5098="Fully converted"),SUMIFS(UK!$F$9:$F$77,UK!$C$9:$C$77,Data!$H7376),""))))</f>
        <v>0</v>
      </c>
      <c r="B5098" s="5" t="s">
        <v>45</v>
      </c>
      <c r="C5098" s="5" t="s">
        <v>144</v>
      </c>
      <c r="D5098" s="5" t="s">
        <v>48</v>
      </c>
      <c r="E5098" s="5" t="s">
        <v>141</v>
      </c>
      <c r="F5098" s="32" t="s">
        <v>16</v>
      </c>
      <c r="G5098" s="32" t="s">
        <v>111</v>
      </c>
      <c r="H5098" s="32" t="s">
        <v>111</v>
      </c>
      <c r="I5098" s="32" t="s">
        <v>111</v>
      </c>
    </row>
    <row r="5099" spans="1:9" x14ac:dyDescent="0.25">
      <c r="A5099">
        <f>IF(AND($C5099="Area (ha)",$E5099="Fully converted"),SUMIFS(UK!$E$9:$E$77,UK!$C$9:$C$77,Data!$H7377),IF(AND($C5099="Area (ha)",$E5099="In conversion"),SUMIFS(UK!$F$9:$F$77,UK!$C$9:$C$77,Data!$H7377),IF(AND($C5099="Area (ha)",$E5099="Total"),SUMIFS(UK!$F$9:$F$77,UK!$C$9:$C$77,Data!$H7377),IF(AND($C5099="Tonne",$E5099="Fully converted"),SUMIFS(UK!$F$9:$F$77,UK!$C$9:$C$77,Data!$H7377),""))))</f>
        <v>0</v>
      </c>
      <c r="B5099" s="5" t="s">
        <v>45</v>
      </c>
      <c r="C5099" s="5" t="s">
        <v>144</v>
      </c>
      <c r="D5099" s="5" t="s">
        <v>48</v>
      </c>
      <c r="E5099" s="5" t="s">
        <v>141</v>
      </c>
      <c r="F5099" s="32" t="s">
        <v>16</v>
      </c>
      <c r="G5099" s="32" t="s">
        <v>134</v>
      </c>
      <c r="H5099" s="32" t="s">
        <v>134</v>
      </c>
      <c r="I5099" s="32" t="s">
        <v>134</v>
      </c>
    </row>
    <row r="5100" spans="1:9" x14ac:dyDescent="0.25">
      <c r="A5100">
        <f>IF(AND($C5100="Area (ha)",$E5100="Fully converted"),SUMIFS(UK!$E$9:$E$77,UK!$C$9:$C$77,Data!$H7378),IF(AND($C5100="Area (ha)",$E5100="In conversion"),SUMIFS(UK!$F$9:$F$77,UK!$C$9:$C$77,Data!$H7378),IF(AND($C5100="Area (ha)",$E5100="Total"),SUMIFS(UK!$F$9:$F$77,UK!$C$9:$C$77,Data!$H7378),IF(AND($C5100="Tonne",$E5100="Fully converted"),SUMIFS(UK!$F$9:$F$77,UK!$C$9:$C$77,Data!$H7378),""))))</f>
        <v>0</v>
      </c>
      <c r="B5100" s="5" t="s">
        <v>45</v>
      </c>
      <c r="C5100" s="5" t="s">
        <v>144</v>
      </c>
      <c r="D5100" s="5" t="s">
        <v>48</v>
      </c>
      <c r="E5100" s="5" t="s">
        <v>141</v>
      </c>
      <c r="F5100" s="32" t="s">
        <v>16</v>
      </c>
      <c r="G5100" s="32" t="s">
        <v>113</v>
      </c>
      <c r="H5100" s="32" t="s">
        <v>113</v>
      </c>
      <c r="I5100" s="32" t="s">
        <v>113</v>
      </c>
    </row>
    <row r="5101" spans="1:9" x14ac:dyDescent="0.25">
      <c r="A5101">
        <f>IF(AND($C5101="Area (ha)",$E5101="Fully converted"),SUMIFS(UK!$E$9:$E$77,UK!$C$9:$C$77,Data!$H7379),IF(AND($C5101="Area (ha)",$E5101="In conversion"),SUMIFS(UK!$F$9:$F$77,UK!$C$9:$C$77,Data!$H7379),IF(AND($C5101="Area (ha)",$E5101="Total"),SUMIFS(UK!$F$9:$F$77,UK!$C$9:$C$77,Data!$H7379),IF(AND($C5101="Tonne",$E5101="Fully converted"),SUMIFS(UK!$F$9:$F$77,UK!$C$9:$C$77,Data!$H7379),""))))</f>
        <v>86.306999999999988</v>
      </c>
      <c r="B5101" s="5" t="s">
        <v>45</v>
      </c>
      <c r="C5101" s="5" t="s">
        <v>144</v>
      </c>
      <c r="D5101" s="5" t="s">
        <v>48</v>
      </c>
      <c r="E5101" s="5" t="s">
        <v>141</v>
      </c>
      <c r="F5101" s="32" t="s">
        <v>16</v>
      </c>
      <c r="G5101" s="32" t="s">
        <v>135</v>
      </c>
      <c r="H5101" s="32" t="s">
        <v>135</v>
      </c>
      <c r="I5101" s="32" t="s">
        <v>135</v>
      </c>
    </row>
    <row r="5102" spans="1:9" x14ac:dyDescent="0.25">
      <c r="A5102">
        <f>IF(AND($C5102="Area (ha)",$E5102="Fully converted"),SUMIFS(UK!$E$9:$E$77,UK!$C$9:$C$77,Data!$H7380),IF(AND($C5102="Area (ha)",$E5102="In conversion"),SUMIFS(UK!$F$9:$F$77,UK!$C$9:$C$77,Data!$H7380),IF(AND($C5102="Area (ha)",$E5102="Total"),SUMIFS(UK!$F$9:$F$77,UK!$C$9:$C$77,Data!$H7380),IF(AND($C5102="Tonne",$E5102="Fully converted"),SUMIFS(UK!$F$9:$F$77,UK!$C$9:$C$77,Data!$H7380),""))))</f>
        <v>0</v>
      </c>
      <c r="B5102" s="5" t="s">
        <v>45</v>
      </c>
      <c r="C5102" s="5" t="s">
        <v>144</v>
      </c>
      <c r="D5102" s="5" t="s">
        <v>48</v>
      </c>
      <c r="E5102" s="5" t="s">
        <v>141</v>
      </c>
      <c r="F5102" s="32" t="s">
        <v>16</v>
      </c>
      <c r="G5102" s="32" t="s">
        <v>115</v>
      </c>
      <c r="H5102" s="32" t="s">
        <v>115</v>
      </c>
      <c r="I5102" s="32" t="s">
        <v>115</v>
      </c>
    </row>
    <row r="5103" spans="1:9" x14ac:dyDescent="0.25">
      <c r="A5103">
        <f>IF(AND($C5103="Area (ha)",$E5103="Fully converted"),SUMIFS(UK!$E$9:$E$77,UK!$C$9:$C$77,Data!$H7381),IF(AND($C5103="Area (ha)",$E5103="In conversion"),SUMIFS(UK!$F$9:$F$77,UK!$C$9:$C$77,Data!$H7381),IF(AND($C5103="Area (ha)",$E5103="Total"),SUMIFS(UK!$F$9:$F$77,UK!$C$9:$C$77,Data!$H7381),IF(AND($C5103="Tonne",$E5103="Fully converted"),SUMIFS(UK!$F$9:$F$77,UK!$C$9:$C$77,Data!$H7381),""))))</f>
        <v>2061</v>
      </c>
      <c r="B5103" s="5" t="s">
        <v>45</v>
      </c>
      <c r="C5103" s="5" t="s">
        <v>144</v>
      </c>
      <c r="D5103" s="5" t="s">
        <v>48</v>
      </c>
      <c r="E5103" s="5" t="s">
        <v>141</v>
      </c>
      <c r="F5103" s="32" t="s">
        <v>16</v>
      </c>
      <c r="G5103" s="32" t="s">
        <v>116</v>
      </c>
      <c r="H5103" s="32" t="s">
        <v>116</v>
      </c>
      <c r="I5103" s="32" t="s">
        <v>116</v>
      </c>
    </row>
    <row r="5104" spans="1:9" x14ac:dyDescent="0.25">
      <c r="A5104">
        <f>IF(AND($C5104="Area (ha)",$E5104="Fully converted"),SUMIFS(UK!$E$9:$E$77,UK!$C$9:$C$77,Data!$H7382),IF(AND($C5104="Area (ha)",$E5104="In conversion"),SUMIFS(UK!$F$9:$F$77,UK!$C$9:$C$77,Data!$H7382),IF(AND($C5104="Area (ha)",$E5104="Total"),SUMIFS(UK!$F$9:$F$77,UK!$C$9:$C$77,Data!$H7382),IF(AND($C5104="Tonne",$E5104="Fully converted"),SUMIFS(UK!$F$9:$F$77,UK!$C$9:$C$77,Data!$H7382),""))))</f>
        <v>0</v>
      </c>
      <c r="B5104" s="5" t="s">
        <v>45</v>
      </c>
      <c r="C5104" s="5" t="s">
        <v>144</v>
      </c>
      <c r="D5104" s="5" t="s">
        <v>48</v>
      </c>
      <c r="E5104" s="5" t="s">
        <v>141</v>
      </c>
      <c r="F5104" s="32" t="s">
        <v>16</v>
      </c>
      <c r="G5104" s="32" t="s">
        <v>117</v>
      </c>
      <c r="H5104" s="32" t="s">
        <v>117</v>
      </c>
      <c r="I5104" s="32" t="s">
        <v>117</v>
      </c>
    </row>
    <row r="5105" spans="1:9" x14ac:dyDescent="0.25">
      <c r="A5105">
        <f>IF(AND($C5105="Area (ha)",$E5105="Fully converted"),SUMIFS(UK!$E$9:$E$77,UK!$C$9:$C$77,Data!$H7383),IF(AND($C5105="Area (ha)",$E5105="In conversion"),SUMIFS(UK!$F$9:$F$77,UK!$C$9:$C$77,Data!$H7383),IF(AND($C5105="Area (ha)",$E5105="Total"),SUMIFS(UK!$F$9:$F$77,UK!$C$9:$C$77,Data!$H7383),IF(AND($C5105="Tonne",$E5105="Fully converted"),SUMIFS(UK!$F$9:$F$77,UK!$C$9:$C$77,Data!$H7383),""))))</f>
        <v>0</v>
      </c>
      <c r="B5105" s="5" t="s">
        <v>45</v>
      </c>
      <c r="C5105" s="5" t="s">
        <v>144</v>
      </c>
      <c r="D5105" s="5" t="s">
        <v>48</v>
      </c>
      <c r="E5105" s="5" t="s">
        <v>141</v>
      </c>
      <c r="F5105" s="32" t="s">
        <v>16</v>
      </c>
      <c r="G5105" s="32" t="s">
        <v>136</v>
      </c>
      <c r="H5105" s="32" t="s">
        <v>136</v>
      </c>
      <c r="I5105" s="32" t="s">
        <v>136</v>
      </c>
    </row>
    <row r="5106" spans="1:9" x14ac:dyDescent="0.25">
      <c r="A5106">
        <f>IF(AND($C5106="Area (ha)",$E5106="Fully converted"),SUMIFS(UK!$E$9:$E$77,UK!$C$9:$C$77,Data!$H7384),IF(AND($C5106="Area (ha)",$E5106="In conversion"),SUMIFS(UK!$F$9:$F$77,UK!$C$9:$C$77,Data!$H7384),IF(AND($C5106="Area (ha)",$E5106="Total"),SUMIFS(UK!$F$9:$F$77,UK!$C$9:$C$77,Data!$H7384),IF(AND($C5106="Tonne",$E5106="Fully converted"),SUMIFS(UK!$F$9:$F$77,UK!$C$9:$C$77,Data!$H7384),""))))</f>
        <v>0</v>
      </c>
      <c r="B5106" s="5" t="s">
        <v>45</v>
      </c>
      <c r="C5106" s="5" t="s">
        <v>144</v>
      </c>
      <c r="D5106" s="5" t="s">
        <v>48</v>
      </c>
      <c r="E5106" s="5" t="s">
        <v>141</v>
      </c>
      <c r="F5106" s="32" t="s">
        <v>16</v>
      </c>
      <c r="G5106" s="32" t="s">
        <v>137</v>
      </c>
      <c r="H5106" s="32" t="s">
        <v>137</v>
      </c>
      <c r="I5106" s="32" t="s">
        <v>137</v>
      </c>
    </row>
    <row r="5107" spans="1:9" x14ac:dyDescent="0.25">
      <c r="A5107">
        <f>IF(AND($C5107="Area (ha)",$E5107="Fully converted"),SUMIFS(UK!$E$9:$E$77,UK!$C$9:$C$77,Data!$H7385),IF(AND($C5107="Area (ha)",$E5107="In conversion"),SUMIFS(UK!$F$9:$F$77,UK!$C$9:$C$77,Data!$H7385),IF(AND($C5107="Area (ha)",$E5107="Total"),SUMIFS(UK!$F$9:$F$77,UK!$C$9:$C$77,Data!$H7385),IF(AND($C5107="Tonne",$E5107="Fully converted"),SUMIFS(UK!$F$9:$F$77,UK!$C$9:$C$77,Data!$H7385),""))))</f>
        <v>476144.35184999945</v>
      </c>
      <c r="B5107" s="5" t="s">
        <v>45</v>
      </c>
      <c r="C5107" s="5" t="s">
        <v>144</v>
      </c>
      <c r="D5107" s="5" t="s">
        <v>48</v>
      </c>
      <c r="E5107" s="5" t="s">
        <v>141</v>
      </c>
      <c r="F5107" s="32" t="s">
        <v>16</v>
      </c>
      <c r="G5107" s="32" t="s">
        <v>119</v>
      </c>
      <c r="H5107" s="32" t="s">
        <v>119</v>
      </c>
      <c r="I5107" s="32" t="s">
        <v>119</v>
      </c>
    </row>
    <row r="5108" spans="1:9" x14ac:dyDescent="0.25">
      <c r="A5108">
        <f>IF(AND($C5108="Area (ha)",$E5108="Fully converted"),SUMIFS(UK!$E$9:$E$77,UK!$C$9:$C$77,Data!$H7386),IF(AND($C5108="Area (ha)",$E5108="In conversion"),SUMIFS(UK!$F$9:$F$77,UK!$C$9:$C$77,Data!$H7386),IF(AND($C5108="Area (ha)",$E5108="Total"),SUMIFS(UK!$F$9:$F$77,UK!$C$9:$C$77,Data!$H7386),IF(AND($C5108="Tonne",$E5108="Fully converted"),SUMIFS(UK!$F$9:$F$77,UK!$C$9:$C$77,Data!$H7386),""))))</f>
        <v>140276.76025000034</v>
      </c>
      <c r="B5108" s="5" t="s">
        <v>45</v>
      </c>
      <c r="C5108" s="5" t="s">
        <v>144</v>
      </c>
      <c r="D5108" s="5" t="s">
        <v>48</v>
      </c>
      <c r="E5108" s="5" t="s">
        <v>141</v>
      </c>
      <c r="F5108" s="32" t="s">
        <v>17</v>
      </c>
      <c r="G5108" s="32" t="s">
        <v>146</v>
      </c>
      <c r="H5108" s="32" t="s">
        <v>146</v>
      </c>
      <c r="I5108" s="32" t="s">
        <v>52</v>
      </c>
    </row>
    <row r="5109" spans="1:9" x14ac:dyDescent="0.25">
      <c r="A5109">
        <f>IF(AND($C5109="Area (ha)",$E5109="Fully converted"),SUMIFS(UK!$E$9:$E$77,UK!$C$9:$C$77,Data!$H7387),IF(AND($C5109="Area (ha)",$E5109="In conversion"),SUMIFS(UK!$F$9:$F$77,UK!$C$9:$C$77,Data!$H7387),IF(AND($C5109="Area (ha)",$E5109="Total"),SUMIFS(UK!$F$9:$F$77,UK!$C$9:$C$77,Data!$H7387),IF(AND($C5109="Tonne",$E5109="Fully converted"),SUMIFS(UK!$F$9:$F$77,UK!$C$9:$C$77,Data!$H7387),""))))</f>
        <v>38505.328000000016</v>
      </c>
      <c r="B5109" s="5" t="s">
        <v>45</v>
      </c>
      <c r="C5109" s="5" t="s">
        <v>144</v>
      </c>
      <c r="D5109" s="5" t="s">
        <v>48</v>
      </c>
      <c r="E5109" s="5" t="s">
        <v>141</v>
      </c>
      <c r="F5109" s="32" t="s">
        <v>17</v>
      </c>
      <c r="G5109" s="32" t="s">
        <v>53</v>
      </c>
      <c r="H5109" s="32" t="s">
        <v>53</v>
      </c>
      <c r="I5109" s="32" t="s">
        <v>53</v>
      </c>
    </row>
    <row r="5110" spans="1:9" x14ac:dyDescent="0.25">
      <c r="A5110">
        <f>IF(AND($C5110="Area (ha)",$E5110="Fully converted"),SUMIFS(UK!$E$9:$E$77,UK!$C$9:$C$77,Data!$H7388),IF(AND($C5110="Area (ha)",$E5110="In conversion"),SUMIFS(UK!$F$9:$F$77,UK!$C$9:$C$77,Data!$H7388),IF(AND($C5110="Area (ha)",$E5110="Total"),SUMIFS(UK!$F$9:$F$77,UK!$C$9:$C$77,Data!$H7388),IF(AND($C5110="Tonne",$E5110="Fully converted"),SUMIFS(UK!$F$9:$F$77,UK!$C$9:$C$77,Data!$H7388),""))))</f>
        <v>38505.328000000016</v>
      </c>
      <c r="B5110" s="5" t="s">
        <v>45</v>
      </c>
      <c r="C5110" s="5" t="s">
        <v>144</v>
      </c>
      <c r="D5110" s="5" t="s">
        <v>48</v>
      </c>
      <c r="E5110" s="5" t="s">
        <v>141</v>
      </c>
      <c r="F5110" s="32" t="s">
        <v>17</v>
      </c>
      <c r="G5110" s="32" t="s">
        <v>54</v>
      </c>
      <c r="H5110" s="32" t="s">
        <v>54</v>
      </c>
      <c r="I5110" s="32" t="s">
        <v>54</v>
      </c>
    </row>
    <row r="5111" spans="1:9" x14ac:dyDescent="0.25">
      <c r="A5111">
        <f>IF(AND($C5111="Area (ha)",$E5111="Fully converted"),SUMIFS(UK!$E$9:$E$77,UK!$C$9:$C$77,Data!$H7389),IF(AND($C5111="Area (ha)",$E5111="In conversion"),SUMIFS(UK!$F$9:$F$77,UK!$C$9:$C$77,Data!$H7389),IF(AND($C5111="Area (ha)",$E5111="Total"),SUMIFS(UK!$F$9:$F$77,UK!$C$9:$C$77,Data!$H7389),IF(AND($C5111="Tonne",$E5111="Fully converted"),SUMIFS(UK!$F$9:$F$77,UK!$C$9:$C$77,Data!$H7389),""))))</f>
        <v>0</v>
      </c>
      <c r="B5111" s="5" t="s">
        <v>45</v>
      </c>
      <c r="C5111" s="5" t="s">
        <v>144</v>
      </c>
      <c r="D5111" s="5" t="s">
        <v>48</v>
      </c>
      <c r="E5111" s="5" t="s">
        <v>141</v>
      </c>
      <c r="F5111" s="32" t="s">
        <v>17</v>
      </c>
      <c r="G5111" s="32" t="s">
        <v>55</v>
      </c>
      <c r="H5111" s="32" t="s">
        <v>55</v>
      </c>
      <c r="I5111" s="32" t="s">
        <v>55</v>
      </c>
    </row>
    <row r="5112" spans="1:9" x14ac:dyDescent="0.25">
      <c r="A5112">
        <f>IF(AND($C5112="Area (ha)",$E5112="Fully converted"),SUMIFS(UK!$E$9:$E$77,UK!$C$9:$C$77,Data!$H7390),IF(AND($C5112="Area (ha)",$E5112="In conversion"),SUMIFS(UK!$F$9:$F$77,UK!$C$9:$C$77,Data!$H7390),IF(AND($C5112="Area (ha)",$E5112="Total"),SUMIFS(UK!$F$9:$F$77,UK!$C$9:$C$77,Data!$H7390),IF(AND($C5112="Tonne",$E5112="Fully converted"),SUMIFS(UK!$F$9:$F$77,UK!$C$9:$C$77,Data!$H7390),""))))</f>
        <v>11926.739999999998</v>
      </c>
      <c r="B5112" s="5" t="s">
        <v>45</v>
      </c>
      <c r="C5112" s="5" t="s">
        <v>144</v>
      </c>
      <c r="D5112" s="5" t="s">
        <v>48</v>
      </c>
      <c r="E5112" s="5" t="s">
        <v>141</v>
      </c>
      <c r="F5112" s="32" t="s">
        <v>17</v>
      </c>
      <c r="G5112" s="32" t="s">
        <v>122</v>
      </c>
      <c r="H5112" s="32" t="s">
        <v>122</v>
      </c>
      <c r="I5112" s="32" t="s">
        <v>122</v>
      </c>
    </row>
    <row r="5113" spans="1:9" x14ac:dyDescent="0.25">
      <c r="A5113">
        <f>IF(AND($C5113="Area (ha)",$E5113="Fully converted"),SUMIFS(UK!$E$9:$E$77,UK!$C$9:$C$77,Data!$H7391),IF(AND($C5113="Area (ha)",$E5113="In conversion"),SUMIFS(UK!$F$9:$F$77,UK!$C$9:$C$77,Data!$H7391),IF(AND($C5113="Area (ha)",$E5113="Total"),SUMIFS(UK!$F$9:$F$77,UK!$C$9:$C$77,Data!$H7391),IF(AND($C5113="Tonne",$E5113="Fully converted"),SUMIFS(UK!$F$9:$F$77,UK!$C$9:$C$77,Data!$H7391),""))))</f>
        <v>0</v>
      </c>
      <c r="B5113" s="5" t="s">
        <v>45</v>
      </c>
      <c r="C5113" s="5" t="s">
        <v>144</v>
      </c>
      <c r="D5113" s="5" t="s">
        <v>48</v>
      </c>
      <c r="E5113" s="5" t="s">
        <v>141</v>
      </c>
      <c r="F5113" s="32" t="s">
        <v>17</v>
      </c>
      <c r="G5113" s="32" t="s">
        <v>57</v>
      </c>
      <c r="H5113" s="32" t="s">
        <v>148</v>
      </c>
      <c r="I5113" s="32" t="s">
        <v>57</v>
      </c>
    </row>
    <row r="5114" spans="1:9" x14ac:dyDescent="0.25">
      <c r="A5114">
        <f>IF(AND($C5114="Area (ha)",$E5114="Fully converted"),SUMIFS(UK!$E$9:$E$77,UK!$C$9:$C$77,Data!$H7392),IF(AND($C5114="Area (ha)",$E5114="In conversion"),SUMIFS(UK!$F$9:$F$77,UK!$C$9:$C$77,Data!$H7392),IF(AND($C5114="Area (ha)",$E5114="Total"),SUMIFS(UK!$F$9:$F$77,UK!$C$9:$C$77,Data!$H7392),IF(AND($C5114="Tonne",$E5114="Fully converted"),SUMIFS(UK!$F$9:$F$77,UK!$C$9:$C$77,Data!$H7392),""))))</f>
        <v>899.02400000000011</v>
      </c>
      <c r="B5114" s="5" t="s">
        <v>45</v>
      </c>
      <c r="C5114" s="5" t="s">
        <v>144</v>
      </c>
      <c r="D5114" s="5" t="s">
        <v>48</v>
      </c>
      <c r="E5114" s="5" t="s">
        <v>141</v>
      </c>
      <c r="F5114" s="32" t="s">
        <v>17</v>
      </c>
      <c r="G5114" s="32" t="s">
        <v>58</v>
      </c>
      <c r="H5114" s="32" t="s">
        <v>58</v>
      </c>
      <c r="I5114" s="32" t="s">
        <v>58</v>
      </c>
    </row>
    <row r="5115" spans="1:9" x14ac:dyDescent="0.25">
      <c r="A5115">
        <f>IF(AND($C5115="Area (ha)",$E5115="Fully converted"),SUMIFS(UK!$E$9:$E$77,UK!$C$9:$C$77,Data!$H7393),IF(AND($C5115="Area (ha)",$E5115="In conversion"),SUMIFS(UK!$F$9:$F$77,UK!$C$9:$C$77,Data!$H7393),IF(AND($C5115="Area (ha)",$E5115="Total"),SUMIFS(UK!$F$9:$F$77,UK!$C$9:$C$77,Data!$H7393),IF(AND($C5115="Tonne",$E5115="Fully converted"),SUMIFS(UK!$F$9:$F$77,UK!$C$9:$C$77,Data!$H7393),""))))</f>
        <v>11887.314</v>
      </c>
      <c r="B5115" s="5" t="s">
        <v>45</v>
      </c>
      <c r="C5115" s="5" t="s">
        <v>144</v>
      </c>
      <c r="D5115" s="5" t="s">
        <v>48</v>
      </c>
      <c r="E5115" s="5" t="s">
        <v>141</v>
      </c>
      <c r="F5115" s="32" t="s">
        <v>17</v>
      </c>
      <c r="G5115" s="32" t="s">
        <v>59</v>
      </c>
      <c r="H5115" s="32" t="s">
        <v>59</v>
      </c>
      <c r="I5115" s="32" t="s">
        <v>59</v>
      </c>
    </row>
    <row r="5116" spans="1:9" x14ac:dyDescent="0.25">
      <c r="A5116">
        <f>IF(AND($C5116="Area (ha)",$E5116="Fully converted"),SUMIFS(UK!$E$9:$E$77,UK!$C$9:$C$77,Data!$H7394),IF(AND($C5116="Area (ha)",$E5116="In conversion"),SUMIFS(UK!$F$9:$F$77,UK!$C$9:$C$77,Data!$H7394),IF(AND($C5116="Area (ha)",$E5116="Total"),SUMIFS(UK!$F$9:$F$77,UK!$C$9:$C$77,Data!$H7394),IF(AND($C5116="Tonne",$E5116="Fully converted"),SUMIFS(UK!$F$9:$F$77,UK!$C$9:$C$77,Data!$H7394),""))))</f>
        <v>11762.450000000015</v>
      </c>
      <c r="B5116" s="5" t="s">
        <v>45</v>
      </c>
      <c r="C5116" s="5" t="s">
        <v>144</v>
      </c>
      <c r="D5116" s="5" t="s">
        <v>48</v>
      </c>
      <c r="E5116" s="5" t="s">
        <v>141</v>
      </c>
      <c r="F5116" s="32" t="s">
        <v>17</v>
      </c>
      <c r="G5116" s="32" t="s">
        <v>60</v>
      </c>
      <c r="H5116" s="32" t="s">
        <v>60</v>
      </c>
      <c r="I5116" s="32" t="s">
        <v>60</v>
      </c>
    </row>
    <row r="5117" spans="1:9" x14ac:dyDescent="0.25">
      <c r="A5117">
        <f>IF(AND($C5117="Area (ha)",$E5117="Fully converted"),SUMIFS(UK!$E$9:$E$77,UK!$C$9:$C$77,Data!$H7395),IF(AND($C5117="Area (ha)",$E5117="In conversion"),SUMIFS(UK!$F$9:$F$77,UK!$C$9:$C$77,Data!$H7395),IF(AND($C5117="Area (ha)",$E5117="Total"),SUMIFS(UK!$F$9:$F$77,UK!$C$9:$C$77,Data!$H7395),IF(AND($C5117="Tonne",$E5117="Fully converted"),SUMIFS(UK!$F$9:$F$77,UK!$C$9:$C$77,Data!$H7395),""))))</f>
        <v>0</v>
      </c>
      <c r="B5117" s="5" t="s">
        <v>45</v>
      </c>
      <c r="C5117" s="5" t="s">
        <v>144</v>
      </c>
      <c r="D5117" s="5" t="s">
        <v>48</v>
      </c>
      <c r="E5117" s="5" t="s">
        <v>141</v>
      </c>
      <c r="F5117" s="32" t="s">
        <v>17</v>
      </c>
      <c r="G5117" s="32" t="s">
        <v>61</v>
      </c>
      <c r="H5117" s="32" t="s">
        <v>61</v>
      </c>
      <c r="I5117" s="32" t="s">
        <v>61</v>
      </c>
    </row>
    <row r="5118" spans="1:9" x14ac:dyDescent="0.25">
      <c r="A5118">
        <f>IF(AND($C5118="Area (ha)",$E5118="Fully converted"),SUMIFS(UK!$E$9:$E$77,UK!$C$9:$C$77,Data!$H7396),IF(AND($C5118="Area (ha)",$E5118="In conversion"),SUMIFS(UK!$F$9:$F$77,UK!$C$9:$C$77,Data!$H7396),IF(AND($C5118="Area (ha)",$E5118="Total"),SUMIFS(UK!$F$9:$F$77,UK!$C$9:$C$77,Data!$H7396),IF(AND($C5118="Tonne",$E5118="Fully converted"),SUMIFS(UK!$F$9:$F$77,UK!$C$9:$C$77,Data!$H7396),""))))</f>
        <v>2029.8000000000004</v>
      </c>
      <c r="B5118" s="5" t="s">
        <v>45</v>
      </c>
      <c r="C5118" s="5" t="s">
        <v>144</v>
      </c>
      <c r="D5118" s="5" t="s">
        <v>48</v>
      </c>
      <c r="E5118" s="5" t="s">
        <v>141</v>
      </c>
      <c r="F5118" s="32" t="s">
        <v>17</v>
      </c>
      <c r="G5118" s="32" t="s">
        <v>62</v>
      </c>
      <c r="H5118" s="32" t="s">
        <v>62</v>
      </c>
      <c r="I5118" s="32" t="s">
        <v>62</v>
      </c>
    </row>
    <row r="5119" spans="1:9" x14ac:dyDescent="0.25">
      <c r="A5119">
        <f>IF(AND($C5119="Area (ha)",$E5119="Fully converted"),SUMIFS(UK!$E$9:$E$77,UK!$C$9:$C$77,Data!$H7397),IF(AND($C5119="Area (ha)",$E5119="In conversion"),SUMIFS(UK!$F$9:$F$77,UK!$C$9:$C$77,Data!$H7397),IF(AND($C5119="Area (ha)",$E5119="Total"),SUMIFS(UK!$F$9:$F$77,UK!$C$9:$C$77,Data!$H7397),IF(AND($C5119="Tonne",$E5119="Fully converted"),SUMIFS(UK!$F$9:$F$77,UK!$C$9:$C$77,Data!$H7397),""))))</f>
        <v>0</v>
      </c>
      <c r="B5119" s="5" t="s">
        <v>45</v>
      </c>
      <c r="C5119" s="5" t="s">
        <v>144</v>
      </c>
      <c r="D5119" s="5" t="s">
        <v>48</v>
      </c>
      <c r="E5119" s="5" t="s">
        <v>141</v>
      </c>
      <c r="F5119" s="32" t="s">
        <v>17</v>
      </c>
      <c r="G5119" s="32" t="s">
        <v>63</v>
      </c>
      <c r="H5119" s="32" t="s">
        <v>63</v>
      </c>
      <c r="I5119" s="32" t="s">
        <v>63</v>
      </c>
    </row>
    <row r="5120" spans="1:9" x14ac:dyDescent="0.25">
      <c r="A5120">
        <f>IF(AND($C5120="Area (ha)",$E5120="Fully converted"),SUMIFS(UK!$E$9:$E$77,UK!$C$9:$C$77,Data!$H7398),IF(AND($C5120="Area (ha)",$E5120="In conversion"),SUMIFS(UK!$F$9:$F$77,UK!$C$9:$C$77,Data!$H7398),IF(AND($C5120="Area (ha)",$E5120="Total"),SUMIFS(UK!$F$9:$F$77,UK!$C$9:$C$77,Data!$H7398),IF(AND($C5120="Tonne",$E5120="Fully converted"),SUMIFS(UK!$F$9:$F$77,UK!$C$9:$C$77,Data!$H7398),""))))</f>
        <v>4058.322000000001</v>
      </c>
      <c r="B5120" s="5" t="s">
        <v>45</v>
      </c>
      <c r="C5120" s="5" t="s">
        <v>144</v>
      </c>
      <c r="D5120" s="5" t="s">
        <v>48</v>
      </c>
      <c r="E5120" s="5" t="s">
        <v>141</v>
      </c>
      <c r="F5120" s="32" t="s">
        <v>17</v>
      </c>
      <c r="G5120" s="32" t="s">
        <v>64</v>
      </c>
      <c r="H5120" s="32" t="s">
        <v>64</v>
      </c>
      <c r="I5120" s="32" t="s">
        <v>64</v>
      </c>
    </row>
    <row r="5121" spans="1:9" x14ac:dyDescent="0.25">
      <c r="A5121">
        <f>IF(AND($C5121="Area (ha)",$E5121="Fully converted"),SUMIFS(UK!$E$9:$E$77,UK!$C$9:$C$77,Data!$H7399),IF(AND($C5121="Area (ha)",$E5121="In conversion"),SUMIFS(UK!$F$9:$F$77,UK!$C$9:$C$77,Data!$H7399),IF(AND($C5121="Area (ha)",$E5121="Total"),SUMIFS(UK!$F$9:$F$77,UK!$C$9:$C$77,Data!$H7399),IF(AND($C5121="Tonne",$E5121="Fully converted"),SUMIFS(UK!$F$9:$F$77,UK!$C$9:$C$77,Data!$H7399),""))))</f>
        <v>962.62599999999998</v>
      </c>
      <c r="B5121" s="5" t="s">
        <v>45</v>
      </c>
      <c r="C5121" s="5" t="s">
        <v>144</v>
      </c>
      <c r="D5121" s="5" t="s">
        <v>48</v>
      </c>
      <c r="E5121" s="5" t="s">
        <v>141</v>
      </c>
      <c r="F5121" s="32" t="s">
        <v>17</v>
      </c>
      <c r="G5121" s="32" t="s">
        <v>123</v>
      </c>
      <c r="H5121" s="32" t="s">
        <v>123</v>
      </c>
      <c r="I5121" s="32" t="s">
        <v>123</v>
      </c>
    </row>
    <row r="5122" spans="1:9" x14ac:dyDescent="0.25">
      <c r="A5122">
        <f>IF(AND($C5122="Area (ha)",$E5122="Fully converted"),SUMIFS(UK!$E$9:$E$77,UK!$C$9:$C$77,Data!$H7400),IF(AND($C5122="Area (ha)",$E5122="In conversion"),SUMIFS(UK!$F$9:$F$77,UK!$C$9:$C$77,Data!$H7400),IF(AND($C5122="Area (ha)",$E5122="Total"),SUMIFS(UK!$F$9:$F$77,UK!$C$9:$C$77,Data!$H7400),IF(AND($C5122="Tonne",$E5122="Fully converted"),SUMIFS(UK!$F$9:$F$77,UK!$C$9:$C$77,Data!$H7400),""))))</f>
        <v>873.56599999999992</v>
      </c>
      <c r="B5122" s="5" t="s">
        <v>45</v>
      </c>
      <c r="C5122" s="5" t="s">
        <v>144</v>
      </c>
      <c r="D5122" s="5" t="s">
        <v>48</v>
      </c>
      <c r="E5122" s="5" t="s">
        <v>141</v>
      </c>
      <c r="F5122" s="32" t="s">
        <v>17</v>
      </c>
      <c r="G5122" s="32" t="s">
        <v>66</v>
      </c>
      <c r="H5122" s="32" t="s">
        <v>66</v>
      </c>
      <c r="I5122" s="32" t="s">
        <v>236</v>
      </c>
    </row>
    <row r="5123" spans="1:9" x14ac:dyDescent="0.25">
      <c r="A5123">
        <f>IF(AND($C5123="Area (ha)",$E5123="Fully converted"),SUMIFS(UK!$E$9:$E$77,UK!$C$9:$C$77,Data!$H7401),IF(AND($C5123="Area (ha)",$E5123="In conversion"),SUMIFS(UK!$F$9:$F$77,UK!$C$9:$C$77,Data!$H7401),IF(AND($C5123="Area (ha)",$E5123="Total"),SUMIFS(UK!$F$9:$F$77,UK!$C$9:$C$77,Data!$H7401),IF(AND($C5123="Tonne",$E5123="Fully converted"),SUMIFS(UK!$F$9:$F$77,UK!$C$9:$C$77,Data!$H7401),""))))</f>
        <v>89.06</v>
      </c>
      <c r="B5123" s="5" t="s">
        <v>45</v>
      </c>
      <c r="C5123" s="5" t="s">
        <v>144</v>
      </c>
      <c r="D5123" s="5" t="s">
        <v>48</v>
      </c>
      <c r="E5123" s="5" t="s">
        <v>141</v>
      </c>
      <c r="F5123" s="32" t="s">
        <v>17</v>
      </c>
      <c r="G5123" s="32" t="s">
        <v>67</v>
      </c>
      <c r="H5123" s="32" t="s">
        <v>67</v>
      </c>
      <c r="I5123" s="32" t="s">
        <v>67</v>
      </c>
    </row>
    <row r="5124" spans="1:9" x14ac:dyDescent="0.25">
      <c r="A5124">
        <f>IF(AND($C5124="Area (ha)",$E5124="Fully converted"),SUMIFS(UK!$E$9:$E$77,UK!$C$9:$C$77,Data!$H7402),IF(AND($C5124="Area (ha)",$E5124="In conversion"),SUMIFS(UK!$F$9:$F$77,UK!$C$9:$C$77,Data!$H7402),IF(AND($C5124="Area (ha)",$E5124="Total"),SUMIFS(UK!$F$9:$F$77,UK!$C$9:$C$77,Data!$H7402),IF(AND($C5124="Tonne",$E5124="Fully converted"),SUMIFS(UK!$F$9:$F$77,UK!$C$9:$C$77,Data!$H7402),""))))</f>
        <v>0</v>
      </c>
      <c r="B5124" s="5" t="s">
        <v>45</v>
      </c>
      <c r="C5124" s="5" t="s">
        <v>144</v>
      </c>
      <c r="D5124" s="5" t="s">
        <v>48</v>
      </c>
      <c r="E5124" s="5" t="s">
        <v>141</v>
      </c>
      <c r="F5124" s="32" t="s">
        <v>17</v>
      </c>
      <c r="G5124" s="32" t="s">
        <v>68</v>
      </c>
      <c r="H5124" s="32" t="s">
        <v>68</v>
      </c>
      <c r="I5124" s="32" t="s">
        <v>68</v>
      </c>
    </row>
    <row r="5125" spans="1:9" x14ac:dyDescent="0.25">
      <c r="A5125">
        <f>IF(AND($C5125="Area (ha)",$E5125="Fully converted"),SUMIFS(UK!$E$9:$E$77,UK!$C$9:$C$77,Data!$H7403),IF(AND($C5125="Area (ha)",$E5125="In conversion"),SUMIFS(UK!$F$9:$F$77,UK!$C$9:$C$77,Data!$H7403),IF(AND($C5125="Area (ha)",$E5125="Total"),SUMIFS(UK!$F$9:$F$77,UK!$C$9:$C$77,Data!$H7403),IF(AND($C5125="Tonne",$E5125="Fully converted"),SUMIFS(UK!$F$9:$F$77,UK!$C$9:$C$77,Data!$H7403),""))))</f>
        <v>0</v>
      </c>
      <c r="B5125" s="5" t="s">
        <v>45</v>
      </c>
      <c r="C5125" s="5" t="s">
        <v>144</v>
      </c>
      <c r="D5125" s="5" t="s">
        <v>48</v>
      </c>
      <c r="E5125" s="5" t="s">
        <v>141</v>
      </c>
      <c r="F5125" s="32" t="s">
        <v>17</v>
      </c>
      <c r="G5125" s="32" t="s">
        <v>69</v>
      </c>
      <c r="H5125" s="32" t="s">
        <v>69</v>
      </c>
      <c r="I5125" s="32" t="s">
        <v>69</v>
      </c>
    </row>
    <row r="5126" spans="1:9" x14ac:dyDescent="0.25">
      <c r="A5126">
        <f>IF(AND($C5126="Area (ha)",$E5126="Fully converted"),SUMIFS(UK!$E$9:$E$77,UK!$C$9:$C$77,Data!$H7404),IF(AND($C5126="Area (ha)",$E5126="In conversion"),SUMIFS(UK!$F$9:$F$77,UK!$C$9:$C$77,Data!$H7404),IF(AND($C5126="Area (ha)",$E5126="Total"),SUMIFS(UK!$F$9:$F$77,UK!$C$9:$C$77,Data!$H7404),IF(AND($C5126="Tonne",$E5126="Fully converted"),SUMIFS(UK!$F$9:$F$77,UK!$C$9:$C$77,Data!$H7404),""))))</f>
        <v>72.209999999999994</v>
      </c>
      <c r="B5126" s="5" t="s">
        <v>45</v>
      </c>
      <c r="C5126" s="5" t="s">
        <v>144</v>
      </c>
      <c r="D5126" s="5" t="s">
        <v>48</v>
      </c>
      <c r="E5126" s="5" t="s">
        <v>141</v>
      </c>
      <c r="F5126" s="32" t="s">
        <v>17</v>
      </c>
      <c r="G5126" s="32" t="s">
        <v>124</v>
      </c>
      <c r="H5126" s="32" t="s">
        <v>124</v>
      </c>
      <c r="I5126" s="32" t="s">
        <v>124</v>
      </c>
    </row>
    <row r="5127" spans="1:9" x14ac:dyDescent="0.25">
      <c r="A5127">
        <f>IF(AND($C5127="Area (ha)",$E5127="Fully converted"),SUMIFS(UK!$E$9:$E$77,UK!$C$9:$C$77,Data!$H7405),IF(AND($C5127="Area (ha)",$E5127="In conversion"),SUMIFS(UK!$F$9:$F$77,UK!$C$9:$C$77,Data!$H7405),IF(AND($C5127="Area (ha)",$E5127="Total"),SUMIFS(UK!$F$9:$F$77,UK!$C$9:$C$77,Data!$H7405),IF(AND($C5127="Tonne",$E5127="Fully converted"),SUMIFS(UK!$F$9:$F$77,UK!$C$9:$C$77,Data!$H7405),""))))</f>
        <v>72.209999999999994</v>
      </c>
      <c r="B5127" s="5" t="s">
        <v>45</v>
      </c>
      <c r="C5127" s="5" t="s">
        <v>144</v>
      </c>
      <c r="D5127" s="5" t="s">
        <v>48</v>
      </c>
      <c r="E5127" s="5" t="s">
        <v>141</v>
      </c>
      <c r="F5127" s="32" t="s">
        <v>17</v>
      </c>
      <c r="G5127" s="32" t="s">
        <v>71</v>
      </c>
      <c r="H5127" s="32" t="s">
        <v>71</v>
      </c>
      <c r="I5127" s="32" t="s">
        <v>71</v>
      </c>
    </row>
    <row r="5128" spans="1:9" x14ac:dyDescent="0.25">
      <c r="A5128">
        <f>IF(AND($C5128="Area (ha)",$E5128="Fully converted"),SUMIFS(UK!$E$9:$E$77,UK!$C$9:$C$77,Data!$H7406),IF(AND($C5128="Area (ha)",$E5128="In conversion"),SUMIFS(UK!$F$9:$F$77,UK!$C$9:$C$77,Data!$H7406),IF(AND($C5128="Area (ha)",$E5128="Total"),SUMIFS(UK!$F$9:$F$77,UK!$C$9:$C$77,Data!$H7406),IF(AND($C5128="Tonne",$E5128="Fully converted"),SUMIFS(UK!$F$9:$F$77,UK!$C$9:$C$77,Data!$H7406),""))))</f>
        <v>0</v>
      </c>
      <c r="B5128" s="5" t="s">
        <v>45</v>
      </c>
      <c r="C5128" s="5" t="s">
        <v>144</v>
      </c>
      <c r="D5128" s="5" t="s">
        <v>48</v>
      </c>
      <c r="E5128" s="5" t="s">
        <v>141</v>
      </c>
      <c r="F5128" s="32" t="s">
        <v>17</v>
      </c>
      <c r="G5128" s="32" t="s">
        <v>72</v>
      </c>
      <c r="H5128" s="32" t="s">
        <v>72</v>
      </c>
      <c r="I5128" s="32" t="s">
        <v>72</v>
      </c>
    </row>
    <row r="5129" spans="1:9" x14ac:dyDescent="0.25">
      <c r="A5129">
        <f>IF(AND($C5129="Area (ha)",$E5129="Fully converted"),SUMIFS(UK!$E$9:$E$77,UK!$C$9:$C$77,Data!$H7407),IF(AND($C5129="Area (ha)",$E5129="In conversion"),SUMIFS(UK!$F$9:$F$77,UK!$C$9:$C$77,Data!$H7407),IF(AND($C5129="Area (ha)",$E5129="Total"),SUMIFS(UK!$F$9:$F$77,UK!$C$9:$C$77,Data!$H7407),IF(AND($C5129="Tonne",$E5129="Fully converted"),SUMIFS(UK!$F$9:$F$77,UK!$C$9:$C$77,Data!$H7407),""))))</f>
        <v>0</v>
      </c>
      <c r="B5129" s="5" t="s">
        <v>45</v>
      </c>
      <c r="C5129" s="5" t="s">
        <v>144</v>
      </c>
      <c r="D5129" s="5" t="s">
        <v>48</v>
      </c>
      <c r="E5129" s="5" t="s">
        <v>141</v>
      </c>
      <c r="F5129" s="32" t="s">
        <v>17</v>
      </c>
      <c r="G5129" s="32" t="s">
        <v>73</v>
      </c>
      <c r="H5129" s="32" t="s">
        <v>73</v>
      </c>
      <c r="I5129" s="32" t="s">
        <v>73</v>
      </c>
    </row>
    <row r="5130" spans="1:9" x14ac:dyDescent="0.25">
      <c r="A5130">
        <f>IF(AND($C5130="Area (ha)",$E5130="Fully converted"),SUMIFS(UK!$E$9:$E$77,UK!$C$9:$C$77,Data!$H7408),IF(AND($C5130="Area (ha)",$E5130="In conversion"),SUMIFS(UK!$F$9:$F$77,UK!$C$9:$C$77,Data!$H7408),IF(AND($C5130="Area (ha)",$E5130="Total"),SUMIFS(UK!$F$9:$F$77,UK!$C$9:$C$77,Data!$H7408),IF(AND($C5130="Tonne",$E5130="Fully converted"),SUMIFS(UK!$F$9:$F$77,UK!$C$9:$C$77,Data!$H7408),""))))</f>
        <v>0</v>
      </c>
      <c r="B5130" s="5" t="s">
        <v>45</v>
      </c>
      <c r="C5130" s="5" t="s">
        <v>144</v>
      </c>
      <c r="D5130" s="5" t="s">
        <v>48</v>
      </c>
      <c r="E5130" s="5" t="s">
        <v>141</v>
      </c>
      <c r="F5130" s="32" t="s">
        <v>17</v>
      </c>
      <c r="G5130" s="32" t="s">
        <v>74</v>
      </c>
      <c r="H5130" s="32" t="s">
        <v>74</v>
      </c>
      <c r="I5130" s="32" t="s">
        <v>74</v>
      </c>
    </row>
    <row r="5131" spans="1:9" x14ac:dyDescent="0.25">
      <c r="A5131">
        <f>IF(AND($C5131="Area (ha)",$E5131="Fully converted"),SUMIFS(UK!$E$9:$E$77,UK!$C$9:$C$77,Data!$H7409),IF(AND($C5131="Area (ha)",$E5131="In conversion"),SUMIFS(UK!$F$9:$F$77,UK!$C$9:$C$77,Data!$H7409),IF(AND($C5131="Area (ha)",$E5131="Total"),SUMIFS(UK!$F$9:$F$77,UK!$C$9:$C$77,Data!$H7409),IF(AND($C5131="Tonne",$E5131="Fully converted"),SUMIFS(UK!$F$9:$F$77,UK!$C$9:$C$77,Data!$H7409),""))))</f>
        <v>0</v>
      </c>
      <c r="B5131" s="5" t="s">
        <v>45</v>
      </c>
      <c r="C5131" s="5" t="s">
        <v>144</v>
      </c>
      <c r="D5131" s="5" t="s">
        <v>48</v>
      </c>
      <c r="E5131" s="5" t="s">
        <v>141</v>
      </c>
      <c r="F5131" s="32" t="s">
        <v>17</v>
      </c>
      <c r="G5131" s="32" t="s">
        <v>125</v>
      </c>
      <c r="H5131" s="32" t="s">
        <v>75</v>
      </c>
      <c r="I5131" s="32" t="s">
        <v>125</v>
      </c>
    </row>
    <row r="5132" spans="1:9" x14ac:dyDescent="0.25">
      <c r="A5132">
        <f>IF(AND($C5132="Area (ha)",$E5132="Fully converted"),SUMIFS(UK!$E$9:$E$77,UK!$C$9:$C$77,Data!$H7410),IF(AND($C5132="Area (ha)",$E5132="In conversion"),SUMIFS(UK!$F$9:$F$77,UK!$C$9:$C$77,Data!$H7410),IF(AND($C5132="Area (ha)",$E5132="Total"),SUMIFS(UK!$F$9:$F$77,UK!$C$9:$C$77,Data!$H7410),IF(AND($C5132="Tonne",$E5132="Fully converted"),SUMIFS(UK!$F$9:$F$77,UK!$C$9:$C$77,Data!$H7410),""))))</f>
        <v>0</v>
      </c>
      <c r="B5132" s="5" t="s">
        <v>45</v>
      </c>
      <c r="C5132" s="5" t="s">
        <v>144</v>
      </c>
      <c r="D5132" s="5" t="s">
        <v>48</v>
      </c>
      <c r="E5132" s="5" t="s">
        <v>141</v>
      </c>
      <c r="F5132" s="32" t="s">
        <v>17</v>
      </c>
      <c r="G5132" s="32" t="s">
        <v>76</v>
      </c>
      <c r="H5132" s="32" t="s">
        <v>76</v>
      </c>
      <c r="I5132" s="32" t="s">
        <v>76</v>
      </c>
    </row>
    <row r="5133" spans="1:9" x14ac:dyDescent="0.25">
      <c r="A5133">
        <f>IF(AND($C5133="Area (ha)",$E5133="Fully converted"),SUMIFS(UK!$E$9:$E$77,UK!$C$9:$C$77,Data!$H7411),IF(AND($C5133="Area (ha)",$E5133="In conversion"),SUMIFS(UK!$F$9:$F$77,UK!$C$9:$C$77,Data!$H7411),IF(AND($C5133="Area (ha)",$E5133="Total"),SUMIFS(UK!$F$9:$F$77,UK!$C$9:$C$77,Data!$H7411),IF(AND($C5133="Tonne",$E5133="Fully converted"),SUMIFS(UK!$F$9:$F$77,UK!$C$9:$C$77,Data!$H7411),""))))</f>
        <v>0</v>
      </c>
      <c r="B5133" s="5" t="s">
        <v>45</v>
      </c>
      <c r="C5133" s="5" t="s">
        <v>144</v>
      </c>
      <c r="D5133" s="5" t="s">
        <v>48</v>
      </c>
      <c r="E5133" s="5" t="s">
        <v>141</v>
      </c>
      <c r="F5133" s="32" t="s">
        <v>17</v>
      </c>
      <c r="G5133" s="32" t="s">
        <v>77</v>
      </c>
      <c r="H5133" s="32" t="s">
        <v>77</v>
      </c>
      <c r="I5133" s="32" t="s">
        <v>77</v>
      </c>
    </row>
    <row r="5134" spans="1:9" x14ac:dyDescent="0.25">
      <c r="A5134">
        <f>IF(AND($C5134="Area (ha)",$E5134="Fully converted"),SUMIFS(UK!$E$9:$E$77,UK!$C$9:$C$77,Data!$H7412),IF(AND($C5134="Area (ha)",$E5134="In conversion"),SUMIFS(UK!$F$9:$F$77,UK!$C$9:$C$77,Data!$H7412),IF(AND($C5134="Area (ha)",$E5134="Total"),SUMIFS(UK!$F$9:$F$77,UK!$C$9:$C$77,Data!$H7412),IF(AND($C5134="Tonne",$E5134="Fully converted"),SUMIFS(UK!$F$9:$F$77,UK!$C$9:$C$77,Data!$H7412),""))))</f>
        <v>0</v>
      </c>
      <c r="B5134" s="5" t="s">
        <v>45</v>
      </c>
      <c r="C5134" s="5" t="s">
        <v>144</v>
      </c>
      <c r="D5134" s="5" t="s">
        <v>48</v>
      </c>
      <c r="E5134" s="5" t="s">
        <v>141</v>
      </c>
      <c r="F5134" s="32" t="s">
        <v>17</v>
      </c>
      <c r="G5134" s="32" t="s">
        <v>78</v>
      </c>
      <c r="H5134" s="32" t="s">
        <v>78</v>
      </c>
      <c r="I5134" s="32" t="s">
        <v>78</v>
      </c>
    </row>
    <row r="5135" spans="1:9" x14ac:dyDescent="0.25">
      <c r="A5135">
        <f>IF(AND($C5135="Area (ha)",$E5135="Fully converted"),SUMIFS(UK!$E$9:$E$77,UK!$C$9:$C$77,Data!$H7413),IF(AND($C5135="Area (ha)",$E5135="In conversion"),SUMIFS(UK!$F$9:$F$77,UK!$C$9:$C$77,Data!$H7413),IF(AND($C5135="Area (ha)",$E5135="Total"),SUMIFS(UK!$F$9:$F$77,UK!$C$9:$C$77,Data!$H7413),IF(AND($C5135="Tonne",$E5135="Fully converted"),SUMIFS(UK!$F$9:$F$77,UK!$C$9:$C$77,Data!$H7413),""))))</f>
        <v>0</v>
      </c>
      <c r="B5135" s="5" t="s">
        <v>45</v>
      </c>
      <c r="C5135" s="5" t="s">
        <v>144</v>
      </c>
      <c r="D5135" s="5" t="s">
        <v>48</v>
      </c>
      <c r="E5135" s="5" t="s">
        <v>141</v>
      </c>
      <c r="F5135" s="32" t="s">
        <v>17</v>
      </c>
      <c r="G5135" s="32" t="s">
        <v>126</v>
      </c>
      <c r="H5135" s="32" t="s">
        <v>126</v>
      </c>
      <c r="I5135" s="32" t="s">
        <v>126</v>
      </c>
    </row>
    <row r="5136" spans="1:9" x14ac:dyDescent="0.25">
      <c r="A5136">
        <f>IF(AND($C5136="Area (ha)",$E5136="Fully converted"),SUMIFS(UK!$E$9:$E$77,UK!$C$9:$C$77,Data!$H7414),IF(AND($C5136="Area (ha)",$E5136="In conversion"),SUMIFS(UK!$F$9:$F$77,UK!$C$9:$C$77,Data!$H7414),IF(AND($C5136="Area (ha)",$E5136="Total"),SUMIFS(UK!$F$9:$F$77,UK!$C$9:$C$77,Data!$H7414),IF(AND($C5136="Tonne",$E5136="Fully converted"),SUMIFS(UK!$F$9:$F$77,UK!$C$9:$C$77,Data!$H7414),""))))</f>
        <v>0</v>
      </c>
      <c r="B5136" s="5" t="s">
        <v>45</v>
      </c>
      <c r="C5136" s="5" t="s">
        <v>144</v>
      </c>
      <c r="D5136" s="5" t="s">
        <v>48</v>
      </c>
      <c r="E5136" s="5" t="s">
        <v>141</v>
      </c>
      <c r="F5136" s="32" t="s">
        <v>17</v>
      </c>
      <c r="G5136" s="32" t="s">
        <v>80</v>
      </c>
      <c r="H5136" s="32" t="s">
        <v>80</v>
      </c>
      <c r="I5136" s="32" t="s">
        <v>80</v>
      </c>
    </row>
    <row r="5137" spans="1:9" x14ac:dyDescent="0.25">
      <c r="A5137">
        <f>IF(AND($C5137="Area (ha)",$E5137="Fully converted"),SUMIFS(UK!$E$9:$E$77,UK!$C$9:$C$77,Data!$H7415),IF(AND($C5137="Area (ha)",$E5137="In conversion"),SUMIFS(UK!$F$9:$F$77,UK!$C$9:$C$77,Data!$H7415),IF(AND($C5137="Area (ha)",$E5137="Total"),SUMIFS(UK!$F$9:$F$77,UK!$C$9:$C$77,Data!$H7415),IF(AND($C5137="Tonne",$E5137="Fully converted"),SUMIFS(UK!$F$9:$F$77,UK!$C$9:$C$77,Data!$H7415),""))))</f>
        <v>0</v>
      </c>
      <c r="B5137" s="5" t="s">
        <v>45</v>
      </c>
      <c r="C5137" s="5" t="s">
        <v>144</v>
      </c>
      <c r="D5137" s="5" t="s">
        <v>48</v>
      </c>
      <c r="E5137" s="5" t="s">
        <v>141</v>
      </c>
      <c r="F5137" s="32" t="s">
        <v>17</v>
      </c>
      <c r="G5137" s="32" t="s">
        <v>81</v>
      </c>
      <c r="H5137" s="32" t="s">
        <v>81</v>
      </c>
      <c r="I5137" s="32" t="s">
        <v>81</v>
      </c>
    </row>
    <row r="5138" spans="1:9" x14ac:dyDescent="0.25">
      <c r="A5138">
        <f>IF(AND($C5138="Area (ha)",$E5138="Fully converted"),SUMIFS(UK!$E$9:$E$77,UK!$C$9:$C$77,Data!$H7416),IF(AND($C5138="Area (ha)",$E5138="In conversion"),SUMIFS(UK!$F$9:$F$77,UK!$C$9:$C$77,Data!$H7416),IF(AND($C5138="Area (ha)",$E5138="Total"),SUMIFS(UK!$F$9:$F$77,UK!$C$9:$C$77,Data!$H7416),IF(AND($C5138="Tonne",$E5138="Fully converted"),SUMIFS(UK!$F$9:$F$77,UK!$C$9:$C$77,Data!$H7416),""))))</f>
        <v>80221.229000000298</v>
      </c>
      <c r="B5138" s="5" t="s">
        <v>45</v>
      </c>
      <c r="C5138" s="5" t="s">
        <v>144</v>
      </c>
      <c r="D5138" s="5" t="s">
        <v>48</v>
      </c>
      <c r="E5138" s="5" t="s">
        <v>141</v>
      </c>
      <c r="F5138" s="32" t="s">
        <v>17</v>
      </c>
      <c r="G5138" s="32" t="s">
        <v>82</v>
      </c>
      <c r="H5138" s="32" t="s">
        <v>82</v>
      </c>
      <c r="I5138" s="32" t="s">
        <v>82</v>
      </c>
    </row>
    <row r="5139" spans="1:9" x14ac:dyDescent="0.25">
      <c r="A5139">
        <f>IF(AND($C5139="Area (ha)",$E5139="Fully converted"),SUMIFS(UK!$E$9:$E$77,UK!$C$9:$C$77,Data!$H7417),IF(AND($C5139="Area (ha)",$E5139="In conversion"),SUMIFS(UK!$F$9:$F$77,UK!$C$9:$C$77,Data!$H7417),IF(AND($C5139="Area (ha)",$E5139="Total"),SUMIFS(UK!$F$9:$F$77,UK!$C$9:$C$77,Data!$H7417),IF(AND($C5139="Tonne",$E5139="Fully converted"),SUMIFS(UK!$F$9:$F$77,UK!$C$9:$C$77,Data!$H7417),""))))</f>
        <v>6989.3717500000012</v>
      </c>
      <c r="B5139" s="5" t="s">
        <v>45</v>
      </c>
      <c r="C5139" s="5" t="s">
        <v>144</v>
      </c>
      <c r="D5139" s="5" t="s">
        <v>48</v>
      </c>
      <c r="E5139" s="5" t="s">
        <v>141</v>
      </c>
      <c r="F5139" s="32" t="s">
        <v>17</v>
      </c>
      <c r="G5139" s="32" t="s">
        <v>83</v>
      </c>
      <c r="H5139" s="32" t="s">
        <v>83</v>
      </c>
      <c r="I5139" s="32" t="s">
        <v>83</v>
      </c>
    </row>
    <row r="5140" spans="1:9" x14ac:dyDescent="0.25">
      <c r="A5140">
        <f>IF(AND($C5140="Area (ha)",$E5140="Fully converted"),SUMIFS(UK!$E$9:$E$77,UK!$C$9:$C$77,Data!$H7418),IF(AND($C5140="Area (ha)",$E5140="In conversion"),SUMIFS(UK!$F$9:$F$77,UK!$C$9:$C$77,Data!$H7418),IF(AND($C5140="Area (ha)",$E5140="Total"),SUMIFS(UK!$F$9:$F$77,UK!$C$9:$C$77,Data!$H7418),IF(AND($C5140="Tonne",$E5140="Fully converted"),SUMIFS(UK!$F$9:$F$77,UK!$C$9:$C$77,Data!$H7418),""))))</f>
        <v>6965.3147500000014</v>
      </c>
      <c r="B5140" s="5" t="s">
        <v>45</v>
      </c>
      <c r="C5140" s="5" t="s">
        <v>144</v>
      </c>
      <c r="D5140" s="5" t="s">
        <v>48</v>
      </c>
      <c r="E5140" s="5" t="s">
        <v>141</v>
      </c>
      <c r="F5140" s="32" t="s">
        <v>17</v>
      </c>
      <c r="G5140" s="32" t="s">
        <v>84</v>
      </c>
      <c r="H5140" s="32" t="s">
        <v>84</v>
      </c>
      <c r="I5140" s="32" t="s">
        <v>84</v>
      </c>
    </row>
    <row r="5141" spans="1:9" x14ac:dyDescent="0.25">
      <c r="A5141">
        <f>IF(AND($C5141="Area (ha)",$E5141="Fully converted"),SUMIFS(UK!$E$9:$E$77,UK!$C$9:$C$77,Data!$H7419),IF(AND($C5141="Area (ha)",$E5141="In conversion"),SUMIFS(UK!$F$9:$F$77,UK!$C$9:$C$77,Data!$H7419),IF(AND($C5141="Area (ha)",$E5141="Total"),SUMIFS(UK!$F$9:$F$77,UK!$C$9:$C$77,Data!$H7419),IF(AND($C5141="Tonne",$E5141="Fully converted"),SUMIFS(UK!$F$9:$F$77,UK!$C$9:$C$77,Data!$H7419),""))))</f>
        <v>0</v>
      </c>
      <c r="B5141" s="5" t="s">
        <v>45</v>
      </c>
      <c r="C5141" s="5" t="s">
        <v>144</v>
      </c>
      <c r="D5141" s="5" t="s">
        <v>48</v>
      </c>
      <c r="E5141" s="5" t="s">
        <v>141</v>
      </c>
      <c r="F5141" s="32" t="s">
        <v>17</v>
      </c>
      <c r="G5141" s="32" t="s">
        <v>85</v>
      </c>
      <c r="H5141" s="32" t="s">
        <v>85</v>
      </c>
      <c r="I5141" s="32" t="s">
        <v>235</v>
      </c>
    </row>
    <row r="5142" spans="1:9" x14ac:dyDescent="0.25">
      <c r="A5142">
        <f>IF(AND($C5142="Area (ha)",$E5142="Fully converted"),SUMIFS(UK!$E$9:$E$77,UK!$C$9:$C$77,Data!$H7420),IF(AND($C5142="Area (ha)",$E5142="In conversion"),SUMIFS(UK!$F$9:$F$77,UK!$C$9:$C$77,Data!$H7420),IF(AND($C5142="Area (ha)",$E5142="Total"),SUMIFS(UK!$F$9:$F$77,UK!$C$9:$C$77,Data!$H7420),IF(AND($C5142="Tonne",$E5142="Fully converted"),SUMIFS(UK!$F$9:$F$77,UK!$C$9:$C$77,Data!$H7420),""))))</f>
        <v>0</v>
      </c>
      <c r="B5142" s="5" t="s">
        <v>45</v>
      </c>
      <c r="C5142" s="5" t="s">
        <v>144</v>
      </c>
      <c r="D5142" s="5" t="s">
        <v>48</v>
      </c>
      <c r="E5142" s="5" t="s">
        <v>141</v>
      </c>
      <c r="F5142" s="32" t="s">
        <v>17</v>
      </c>
      <c r="G5142" s="32" t="s">
        <v>127</v>
      </c>
      <c r="H5142" s="32" t="s">
        <v>127</v>
      </c>
      <c r="I5142" s="32" t="s">
        <v>127</v>
      </c>
    </row>
    <row r="5143" spans="1:9" x14ac:dyDescent="0.25">
      <c r="A5143">
        <f>IF(AND($C5143="Area (ha)",$E5143="Fully converted"),SUMIFS(UK!$E$9:$E$77,UK!$C$9:$C$77,Data!$H7421),IF(AND($C5143="Area (ha)",$E5143="In conversion"),SUMIFS(UK!$F$9:$F$77,UK!$C$9:$C$77,Data!$H7421),IF(AND($C5143="Area (ha)",$E5143="Total"),SUMIFS(UK!$F$9:$F$77,UK!$C$9:$C$77,Data!$H7421),IF(AND($C5143="Tonne",$E5143="Fully converted"),SUMIFS(UK!$F$9:$F$77,UK!$C$9:$C$77,Data!$H7421),""))))</f>
        <v>0</v>
      </c>
      <c r="B5143" s="5" t="s">
        <v>45</v>
      </c>
      <c r="C5143" s="5" t="s">
        <v>144</v>
      </c>
      <c r="D5143" s="5" t="s">
        <v>48</v>
      </c>
      <c r="E5143" s="5" t="s">
        <v>141</v>
      </c>
      <c r="F5143" s="32" t="s">
        <v>17</v>
      </c>
      <c r="G5143" s="32" t="s">
        <v>128</v>
      </c>
      <c r="H5143" s="32" t="s">
        <v>128</v>
      </c>
      <c r="I5143" s="32" t="s">
        <v>128</v>
      </c>
    </row>
    <row r="5144" spans="1:9" x14ac:dyDescent="0.25">
      <c r="A5144">
        <f>IF(AND($C5144="Area (ha)",$E5144="Fully converted"),SUMIFS(UK!$E$9:$E$77,UK!$C$9:$C$77,Data!$H7422),IF(AND($C5144="Area (ha)",$E5144="In conversion"),SUMIFS(UK!$F$9:$F$77,UK!$C$9:$C$77,Data!$H7422),IF(AND($C5144="Area (ha)",$E5144="Total"),SUMIFS(UK!$F$9:$F$77,UK!$C$9:$C$77,Data!$H7422),IF(AND($C5144="Tonne",$E5144="Fully converted"),SUMIFS(UK!$F$9:$F$77,UK!$C$9:$C$77,Data!$H7422),""))))</f>
        <v>0</v>
      </c>
      <c r="B5144" s="5" t="s">
        <v>45</v>
      </c>
      <c r="C5144" s="5" t="s">
        <v>144</v>
      </c>
      <c r="D5144" s="5" t="s">
        <v>48</v>
      </c>
      <c r="E5144" s="5" t="s">
        <v>141</v>
      </c>
      <c r="F5144" s="32" t="s">
        <v>17</v>
      </c>
      <c r="G5144" s="32" t="s">
        <v>129</v>
      </c>
      <c r="H5144" s="32" t="s">
        <v>129</v>
      </c>
      <c r="I5144" s="32" t="s">
        <v>129</v>
      </c>
    </row>
    <row r="5145" spans="1:9" x14ac:dyDescent="0.25">
      <c r="A5145">
        <f>IF(AND($C5145="Area (ha)",$E5145="Fully converted"),SUMIFS(UK!$E$9:$E$77,UK!$C$9:$C$77,Data!$H7423),IF(AND($C5145="Area (ha)",$E5145="In conversion"),SUMIFS(UK!$F$9:$F$77,UK!$C$9:$C$77,Data!$H7423),IF(AND($C5145="Area (ha)",$E5145="Total"),SUMIFS(UK!$F$9:$F$77,UK!$C$9:$C$77,Data!$H7423),IF(AND($C5145="Tonne",$E5145="Fully converted"),SUMIFS(UK!$F$9:$F$77,UK!$C$9:$C$77,Data!$H7423),""))))</f>
        <v>0</v>
      </c>
      <c r="B5145" s="5" t="s">
        <v>45</v>
      </c>
      <c r="C5145" s="5" t="s">
        <v>144</v>
      </c>
      <c r="D5145" s="5" t="s">
        <v>48</v>
      </c>
      <c r="E5145" s="5" t="s">
        <v>141</v>
      </c>
      <c r="F5145" s="32" t="s">
        <v>17</v>
      </c>
      <c r="G5145" s="32" t="s">
        <v>130</v>
      </c>
      <c r="H5145" s="32" t="s">
        <v>130</v>
      </c>
      <c r="I5145" s="32" t="s">
        <v>130</v>
      </c>
    </row>
    <row r="5146" spans="1:9" x14ac:dyDescent="0.25">
      <c r="A5146">
        <f>IF(AND($C5146="Area (ha)",$E5146="Fully converted"),SUMIFS(UK!$E$9:$E$77,UK!$C$9:$C$77,Data!$H7424),IF(AND($C5146="Area (ha)",$E5146="In conversion"),SUMIFS(UK!$F$9:$F$77,UK!$C$9:$C$77,Data!$H7424),IF(AND($C5146="Area (ha)",$E5146="Total"),SUMIFS(UK!$F$9:$F$77,UK!$C$9:$C$77,Data!$H7424),IF(AND($C5146="Tonne",$E5146="Fully converted"),SUMIFS(UK!$F$9:$F$77,UK!$C$9:$C$77,Data!$H7424),""))))</f>
        <v>2845.9154500000018</v>
      </c>
      <c r="B5146" s="5" t="s">
        <v>45</v>
      </c>
      <c r="C5146" s="5" t="s">
        <v>144</v>
      </c>
      <c r="D5146" s="5" t="s">
        <v>48</v>
      </c>
      <c r="E5146" s="5" t="s">
        <v>141</v>
      </c>
      <c r="F5146" s="32" t="s">
        <v>17</v>
      </c>
      <c r="G5146" s="32" t="s">
        <v>131</v>
      </c>
      <c r="H5146" s="32" t="s">
        <v>131</v>
      </c>
      <c r="I5146" s="32" t="s">
        <v>131</v>
      </c>
    </row>
    <row r="5147" spans="1:9" x14ac:dyDescent="0.25">
      <c r="A5147">
        <f>IF(AND($C5147="Area (ha)",$E5147="Fully converted"),SUMIFS(UK!$E$9:$E$77,UK!$C$9:$C$77,Data!$H7425),IF(AND($C5147="Area (ha)",$E5147="In conversion"),SUMIFS(UK!$F$9:$F$77,UK!$C$9:$C$77,Data!$H7425),IF(AND($C5147="Area (ha)",$E5147="Total"),SUMIFS(UK!$F$9:$F$77,UK!$C$9:$C$77,Data!$H7425),IF(AND($C5147="Tonne",$E5147="Fully converted"),SUMIFS(UK!$F$9:$F$77,UK!$C$9:$C$77,Data!$H7425),""))))</f>
        <v>24.056999999999988</v>
      </c>
      <c r="B5147" s="5" t="s">
        <v>45</v>
      </c>
      <c r="C5147" s="5" t="s">
        <v>144</v>
      </c>
      <c r="D5147" s="5" t="s">
        <v>48</v>
      </c>
      <c r="E5147" s="5" t="s">
        <v>141</v>
      </c>
      <c r="F5147" s="32" t="s">
        <v>17</v>
      </c>
      <c r="G5147" s="32" t="s">
        <v>91</v>
      </c>
      <c r="H5147" s="32" t="s">
        <v>91</v>
      </c>
      <c r="I5147" s="32" t="s">
        <v>91</v>
      </c>
    </row>
    <row r="5148" spans="1:9" x14ac:dyDescent="0.25">
      <c r="A5148">
        <f>IF(AND($C5148="Area (ha)",$E5148="Fully converted"),SUMIFS(UK!$E$9:$E$77,UK!$C$9:$C$77,Data!$H7426),IF(AND($C5148="Area (ha)",$E5148="In conversion"),SUMIFS(UK!$F$9:$F$77,UK!$C$9:$C$77,Data!$H7426),IF(AND($C5148="Area (ha)",$E5148="Total"),SUMIFS(UK!$F$9:$F$77,UK!$C$9:$C$77,Data!$H7426),IF(AND($C5148="Tonne",$E5148="Fully converted"),SUMIFS(UK!$F$9:$F$77,UK!$C$9:$C$77,Data!$H7426),""))))</f>
        <v>9457.4935000000114</v>
      </c>
      <c r="B5148" s="5" t="s">
        <v>45</v>
      </c>
      <c r="C5148" s="5" t="s">
        <v>144</v>
      </c>
      <c r="D5148" s="5" t="s">
        <v>48</v>
      </c>
      <c r="E5148" s="5" t="s">
        <v>141</v>
      </c>
      <c r="F5148" s="32" t="s">
        <v>17</v>
      </c>
      <c r="G5148" s="32" t="s">
        <v>92</v>
      </c>
      <c r="H5148" s="32" t="s">
        <v>92</v>
      </c>
      <c r="I5148" s="32" t="s">
        <v>92</v>
      </c>
    </row>
    <row r="5149" spans="1:9" x14ac:dyDescent="0.25">
      <c r="A5149">
        <f>IF(AND($C5149="Area (ha)",$E5149="Fully converted"),SUMIFS(UK!$E$9:$E$77,UK!$C$9:$C$77,Data!$H7427),IF(AND($C5149="Area (ha)",$E5149="In conversion"),SUMIFS(UK!$F$9:$F$77,UK!$C$9:$C$77,Data!$H7427),IF(AND($C5149="Area (ha)",$E5149="Total"),SUMIFS(UK!$F$9:$F$77,UK!$C$9:$C$77,Data!$H7427),IF(AND($C5149="Tonne",$E5149="Fully converted"),SUMIFS(UK!$F$9:$F$77,UK!$C$9:$C$77,Data!$H7427),""))))</f>
        <v>10.18</v>
      </c>
      <c r="B5149" s="5" t="s">
        <v>45</v>
      </c>
      <c r="C5149" s="5" t="s">
        <v>144</v>
      </c>
      <c r="D5149" s="5" t="s">
        <v>48</v>
      </c>
      <c r="E5149" s="5" t="s">
        <v>141</v>
      </c>
      <c r="F5149" s="32" t="s">
        <v>17</v>
      </c>
      <c r="G5149" s="32" t="s">
        <v>93</v>
      </c>
      <c r="H5149" s="32" t="s">
        <v>93</v>
      </c>
      <c r="I5149" s="32" t="s">
        <v>93</v>
      </c>
    </row>
    <row r="5150" spans="1:9" x14ac:dyDescent="0.25">
      <c r="A5150">
        <f>IF(AND($C5150="Area (ha)",$E5150="Fully converted"),SUMIFS(UK!$E$9:$E$77,UK!$C$9:$C$77,Data!$H7428),IF(AND($C5150="Area (ha)",$E5150="In conversion"),SUMIFS(UK!$F$9:$F$77,UK!$C$9:$C$77,Data!$H7428),IF(AND($C5150="Area (ha)",$E5150="Total"),SUMIFS(UK!$F$9:$F$77,UK!$C$9:$C$77,Data!$H7428),IF(AND($C5150="Tonne",$E5150="Fully converted"),SUMIFS(UK!$F$9:$F$77,UK!$C$9:$C$77,Data!$H7428),""))))</f>
        <v>332267.65059999912</v>
      </c>
      <c r="B5150" s="5" t="s">
        <v>45</v>
      </c>
      <c r="C5150" s="5" t="s">
        <v>144</v>
      </c>
      <c r="D5150" s="5" t="s">
        <v>48</v>
      </c>
      <c r="E5150" s="5" t="s">
        <v>141</v>
      </c>
      <c r="F5150" s="32" t="s">
        <v>17</v>
      </c>
      <c r="G5150" s="32" t="s">
        <v>94</v>
      </c>
      <c r="H5150" s="32" t="s">
        <v>94</v>
      </c>
      <c r="I5150" s="32" t="s">
        <v>94</v>
      </c>
    </row>
    <row r="5151" spans="1:9" x14ac:dyDescent="0.25">
      <c r="A5151">
        <f>IF(AND($C5151="Area (ha)",$E5151="Fully converted"),SUMIFS(UK!$E$9:$E$77,UK!$C$9:$C$77,Data!$H7429),IF(AND($C5151="Area (ha)",$E5151="In conversion"),SUMIFS(UK!$F$9:$F$77,UK!$C$9:$C$77,Data!$H7429),IF(AND($C5151="Area (ha)",$E5151="Total"),SUMIFS(UK!$F$9:$F$77,UK!$C$9:$C$77,Data!$H7429),IF(AND($C5151="Tonne",$E5151="Fully converted"),SUMIFS(UK!$F$9:$F$77,UK!$C$9:$C$77,Data!$H7429),""))))</f>
        <v>3599.9409999999998</v>
      </c>
      <c r="B5151" s="5" t="s">
        <v>45</v>
      </c>
      <c r="C5151" s="5" t="s">
        <v>144</v>
      </c>
      <c r="D5151" s="5" t="s">
        <v>48</v>
      </c>
      <c r="E5151" s="5" t="s">
        <v>141</v>
      </c>
      <c r="F5151" s="32" t="s">
        <v>17</v>
      </c>
      <c r="G5151" s="32" t="s">
        <v>95</v>
      </c>
      <c r="H5151" s="32" t="s">
        <v>95</v>
      </c>
      <c r="I5151" s="32" t="s">
        <v>95</v>
      </c>
    </row>
    <row r="5152" spans="1:9" x14ac:dyDescent="0.25">
      <c r="A5152">
        <f>IF(AND($C5152="Area (ha)",$E5152="Fully converted"),SUMIFS(UK!$E$9:$E$77,UK!$C$9:$C$77,Data!$H7430),IF(AND($C5152="Area (ha)",$E5152="In conversion"),SUMIFS(UK!$F$9:$F$77,UK!$C$9:$C$77,Data!$H7430),IF(AND($C5152="Area (ha)",$E5152="Total"),SUMIFS(UK!$F$9:$F$77,UK!$C$9:$C$77,Data!$H7430),IF(AND($C5152="Tonne",$E5152="Fully converted"),SUMIFS(UK!$F$9:$F$77,UK!$C$9:$C$77,Data!$H7430),""))))</f>
        <v>0</v>
      </c>
      <c r="B5152" s="5" t="s">
        <v>45</v>
      </c>
      <c r="C5152" s="5" t="s">
        <v>144</v>
      </c>
      <c r="D5152" s="5" t="s">
        <v>48</v>
      </c>
      <c r="E5152" s="5" t="s">
        <v>141</v>
      </c>
      <c r="F5152" s="32" t="s">
        <v>17</v>
      </c>
      <c r="G5152" s="32" t="s">
        <v>96</v>
      </c>
      <c r="H5152" s="32" t="s">
        <v>96</v>
      </c>
      <c r="I5152" s="32" t="s">
        <v>96</v>
      </c>
    </row>
    <row r="5153" spans="1:9" x14ac:dyDescent="0.25">
      <c r="A5153">
        <f>IF(AND($C5153="Area (ha)",$E5153="Fully converted"),SUMIFS(UK!$E$9:$E$77,UK!$C$9:$C$77,Data!$H7431),IF(AND($C5153="Area (ha)",$E5153="In conversion"),SUMIFS(UK!$F$9:$F$77,UK!$C$9:$C$77,Data!$H7431),IF(AND($C5153="Area (ha)",$E5153="Total"),SUMIFS(UK!$F$9:$F$77,UK!$C$9:$C$77,Data!$H7431),IF(AND($C5153="Tonne",$E5153="Fully converted"),SUMIFS(UK!$F$9:$F$77,UK!$C$9:$C$77,Data!$H7431),""))))</f>
        <v>1452.6339999999996</v>
      </c>
      <c r="B5153" s="5" t="s">
        <v>45</v>
      </c>
      <c r="C5153" s="5" t="s">
        <v>144</v>
      </c>
      <c r="D5153" s="5" t="s">
        <v>48</v>
      </c>
      <c r="E5153" s="5" t="s">
        <v>141</v>
      </c>
      <c r="F5153" s="32" t="s">
        <v>17</v>
      </c>
      <c r="G5153" s="32" t="s">
        <v>132</v>
      </c>
      <c r="H5153" s="32" t="s">
        <v>132</v>
      </c>
      <c r="I5153" s="32" t="s">
        <v>132</v>
      </c>
    </row>
    <row r="5154" spans="1:9" x14ac:dyDescent="0.25">
      <c r="A5154">
        <f>IF(AND($C5154="Area (ha)",$E5154="Fully converted"),SUMIFS(UK!$E$9:$E$77,UK!$C$9:$C$77,Data!$H7432),IF(AND($C5154="Area (ha)",$E5154="In conversion"),SUMIFS(UK!$F$9:$F$77,UK!$C$9:$C$77,Data!$H7432),IF(AND($C5154="Area (ha)",$E5154="Total"),SUMIFS(UK!$F$9:$F$77,UK!$C$9:$C$77,Data!$H7432),IF(AND($C5154="Tonne",$E5154="Fully converted"),SUMIFS(UK!$F$9:$F$77,UK!$C$9:$C$77,Data!$H7432),""))))</f>
        <v>1326.2541999999996</v>
      </c>
      <c r="B5154" s="5" t="s">
        <v>45</v>
      </c>
      <c r="C5154" s="5" t="s">
        <v>144</v>
      </c>
      <c r="D5154" s="5" t="s">
        <v>48</v>
      </c>
      <c r="E5154" s="5" t="s">
        <v>141</v>
      </c>
      <c r="F5154" s="32" t="s">
        <v>17</v>
      </c>
      <c r="G5154" s="32" t="s">
        <v>98</v>
      </c>
      <c r="H5154" s="32" t="s">
        <v>98</v>
      </c>
      <c r="I5154" s="32" t="s">
        <v>98</v>
      </c>
    </row>
    <row r="5155" spans="1:9" x14ac:dyDescent="0.25">
      <c r="A5155">
        <f>IF(AND($C5155="Area (ha)",$E5155="Fully converted"),SUMIFS(UK!$E$9:$E$77,UK!$C$9:$C$77,Data!$H7433),IF(AND($C5155="Area (ha)",$E5155="In conversion"),SUMIFS(UK!$F$9:$F$77,UK!$C$9:$C$77,Data!$H7433),IF(AND($C5155="Area (ha)",$E5155="Total"),SUMIFS(UK!$F$9:$F$77,UK!$C$9:$C$77,Data!$H7433),IF(AND($C5155="Tonne",$E5155="Fully converted"),SUMIFS(UK!$F$9:$F$77,UK!$C$9:$C$77,Data!$H7433),""))))</f>
        <v>1250.0311999999997</v>
      </c>
      <c r="B5155" s="5" t="s">
        <v>45</v>
      </c>
      <c r="C5155" s="5" t="s">
        <v>144</v>
      </c>
      <c r="D5155" s="5" t="s">
        <v>48</v>
      </c>
      <c r="E5155" s="5" t="s">
        <v>141</v>
      </c>
      <c r="F5155" s="32" t="s">
        <v>17</v>
      </c>
      <c r="G5155" s="32" t="s">
        <v>99</v>
      </c>
      <c r="H5155" s="32" t="s">
        <v>99</v>
      </c>
      <c r="I5155" s="32" t="s">
        <v>99</v>
      </c>
    </row>
    <row r="5156" spans="1:9" x14ac:dyDescent="0.25">
      <c r="A5156">
        <f>IF(AND($C5156="Area (ha)",$E5156="Fully converted"),SUMIFS(UK!$E$9:$E$77,UK!$C$9:$C$77,Data!$H7434),IF(AND($C5156="Area (ha)",$E5156="In conversion"),SUMIFS(UK!$F$9:$F$77,UK!$C$9:$C$77,Data!$H7434),IF(AND($C5156="Area (ha)",$E5156="Total"),SUMIFS(UK!$F$9:$F$77,UK!$C$9:$C$77,Data!$H7434),IF(AND($C5156="Tonne",$E5156="Fully converted"),SUMIFS(UK!$F$9:$F$77,UK!$C$9:$C$77,Data!$H7434),""))))</f>
        <v>1157.5361999999996</v>
      </c>
      <c r="B5156" s="5" t="s">
        <v>45</v>
      </c>
      <c r="C5156" s="5" t="s">
        <v>144</v>
      </c>
      <c r="D5156" s="5" t="s">
        <v>48</v>
      </c>
      <c r="E5156" s="5" t="s">
        <v>141</v>
      </c>
      <c r="F5156" s="32" t="s">
        <v>17</v>
      </c>
      <c r="G5156" s="32" t="s">
        <v>100</v>
      </c>
      <c r="H5156" s="32" t="s">
        <v>100</v>
      </c>
      <c r="I5156" s="32" t="s">
        <v>101</v>
      </c>
    </row>
    <row r="5157" spans="1:9" x14ac:dyDescent="0.25">
      <c r="A5157">
        <f>IF(AND($C5157="Area (ha)",$E5157="Fully converted"),SUMIFS(UK!$E$9:$E$77,UK!$C$9:$C$77,Data!$H7435),IF(AND($C5157="Area (ha)",$E5157="In conversion"),SUMIFS(UK!$F$9:$F$77,UK!$C$9:$C$77,Data!$H7435),IF(AND($C5157="Area (ha)",$E5157="Total"),SUMIFS(UK!$F$9:$F$77,UK!$C$9:$C$77,Data!$H7435),IF(AND($C5157="Tonne",$E5157="Fully converted"),SUMIFS(UK!$F$9:$F$77,UK!$C$9:$C$77,Data!$H7435),""))))</f>
        <v>92.495000000000019</v>
      </c>
      <c r="B5157" s="5" t="s">
        <v>45</v>
      </c>
      <c r="C5157" s="5" t="s">
        <v>144</v>
      </c>
      <c r="D5157" s="5" t="s">
        <v>48</v>
      </c>
      <c r="E5157" s="5" t="s">
        <v>141</v>
      </c>
      <c r="F5157" s="32" t="s">
        <v>17</v>
      </c>
      <c r="G5157" s="32" t="s">
        <v>101</v>
      </c>
      <c r="H5157" s="32" t="s">
        <v>101</v>
      </c>
      <c r="I5157" s="32" t="s">
        <v>101</v>
      </c>
    </row>
    <row r="5158" spans="1:9" x14ac:dyDescent="0.25">
      <c r="A5158">
        <f>IF(AND($C5158="Area (ha)",$E5158="Fully converted"),SUMIFS(UK!$E$9:$E$77,UK!$C$9:$C$77,Data!$H7436),IF(AND($C5158="Area (ha)",$E5158="In conversion"),SUMIFS(UK!$F$9:$F$77,UK!$C$9:$C$77,Data!$H7436),IF(AND($C5158="Area (ha)",$E5158="Total"),SUMIFS(UK!$F$9:$F$77,UK!$C$9:$C$77,Data!$H7436),IF(AND($C5158="Tonne",$E5158="Fully converted"),SUMIFS(UK!$F$9:$F$77,UK!$C$9:$C$77,Data!$H7436),""))))</f>
        <v>0</v>
      </c>
      <c r="B5158" s="5" t="s">
        <v>45</v>
      </c>
      <c r="C5158" s="5" t="s">
        <v>144</v>
      </c>
      <c r="D5158" s="5" t="s">
        <v>48</v>
      </c>
      <c r="E5158" s="5" t="s">
        <v>141</v>
      </c>
      <c r="F5158" s="32" t="s">
        <v>17</v>
      </c>
      <c r="G5158" s="32" t="s">
        <v>102</v>
      </c>
      <c r="H5158" s="32" t="s">
        <v>102</v>
      </c>
      <c r="I5158" s="32" t="s">
        <v>102</v>
      </c>
    </row>
    <row r="5159" spans="1:9" x14ac:dyDescent="0.25">
      <c r="A5159">
        <f>IF(AND($C5159="Area (ha)",$E5159="Fully converted"),SUMIFS(UK!$E$9:$E$77,UK!$C$9:$C$77,Data!$H7437),IF(AND($C5159="Area (ha)",$E5159="In conversion"),SUMIFS(UK!$F$9:$F$77,UK!$C$9:$C$77,Data!$H7437),IF(AND($C5159="Area (ha)",$E5159="Total"),SUMIFS(UK!$F$9:$F$77,UK!$C$9:$C$77,Data!$H7437),IF(AND($C5159="Tonne",$E5159="Fully converted"),SUMIFS(UK!$F$9:$F$77,UK!$C$9:$C$77,Data!$H7437),""))))</f>
        <v>76.223000000000013</v>
      </c>
      <c r="B5159" s="5" t="s">
        <v>45</v>
      </c>
      <c r="C5159" s="5" t="s">
        <v>144</v>
      </c>
      <c r="D5159" s="5" t="s">
        <v>48</v>
      </c>
      <c r="E5159" s="5" t="s">
        <v>141</v>
      </c>
      <c r="F5159" s="32" t="s">
        <v>17</v>
      </c>
      <c r="G5159" s="32" t="s">
        <v>103</v>
      </c>
      <c r="H5159" s="32" t="s">
        <v>103</v>
      </c>
      <c r="I5159" s="32" t="s">
        <v>103</v>
      </c>
    </row>
    <row r="5160" spans="1:9" x14ac:dyDescent="0.25">
      <c r="A5160">
        <f>IF(AND($C5160="Area (ha)",$E5160="Fully converted"),SUMIFS(UK!$E$9:$E$77,UK!$C$9:$C$77,Data!$H7438),IF(AND($C5160="Area (ha)",$E5160="In conversion"),SUMIFS(UK!$F$9:$F$77,UK!$C$9:$C$77,Data!$H7438),IF(AND($C5160="Area (ha)",$E5160="Total"),SUMIFS(UK!$F$9:$F$77,UK!$C$9:$C$77,Data!$H7438),IF(AND($C5160="Tonne",$E5160="Fully converted"),SUMIFS(UK!$F$9:$F$77,UK!$C$9:$C$77,Data!$H7438),""))))</f>
        <v>0</v>
      </c>
      <c r="B5160" s="5" t="s">
        <v>45</v>
      </c>
      <c r="C5160" s="5" t="s">
        <v>144</v>
      </c>
      <c r="D5160" s="5" t="s">
        <v>48</v>
      </c>
      <c r="E5160" s="5" t="s">
        <v>141</v>
      </c>
      <c r="F5160" s="32" t="s">
        <v>17</v>
      </c>
      <c r="G5160" s="32" t="s">
        <v>104</v>
      </c>
      <c r="H5160" s="32" t="s">
        <v>104</v>
      </c>
      <c r="I5160" s="32" t="s">
        <v>104</v>
      </c>
    </row>
    <row r="5161" spans="1:9" x14ac:dyDescent="0.25">
      <c r="A5161">
        <f>IF(AND($C5161="Area (ha)",$E5161="Fully converted"),SUMIFS(UK!$E$9:$E$77,UK!$C$9:$C$77,Data!$H7439),IF(AND($C5161="Area (ha)",$E5161="In conversion"),SUMIFS(UK!$F$9:$F$77,UK!$C$9:$C$77,Data!$H7439),IF(AND($C5161="Area (ha)",$E5161="Total"),SUMIFS(UK!$F$9:$F$77,UK!$C$9:$C$77,Data!$H7439),IF(AND($C5161="Tonne",$E5161="Fully converted"),SUMIFS(UK!$F$9:$F$77,UK!$C$9:$C$77,Data!$H7439),""))))</f>
        <v>0</v>
      </c>
      <c r="B5161" s="5" t="s">
        <v>45</v>
      </c>
      <c r="C5161" s="5" t="s">
        <v>144</v>
      </c>
      <c r="D5161" s="5" t="s">
        <v>48</v>
      </c>
      <c r="E5161" s="5" t="s">
        <v>141</v>
      </c>
      <c r="F5161" s="32" t="s">
        <v>17</v>
      </c>
      <c r="G5161" s="32" t="s">
        <v>105</v>
      </c>
      <c r="H5161" s="32" t="s">
        <v>105</v>
      </c>
      <c r="I5161" s="32" t="s">
        <v>105</v>
      </c>
    </row>
    <row r="5162" spans="1:9" x14ac:dyDescent="0.25">
      <c r="A5162">
        <f>IF(AND($C5162="Area (ha)",$E5162="Fully converted"),SUMIFS(UK!$E$9:$E$77,UK!$C$9:$C$77,Data!$H7440),IF(AND($C5162="Area (ha)",$E5162="In conversion"),SUMIFS(UK!$F$9:$F$77,UK!$C$9:$C$77,Data!$H7440),IF(AND($C5162="Area (ha)",$E5162="Total"),SUMIFS(UK!$F$9:$F$77,UK!$C$9:$C$77,Data!$H7440),IF(AND($C5162="Tonne",$E5162="Fully converted"),SUMIFS(UK!$F$9:$F$77,UK!$C$9:$C$77,Data!$H7440),""))))</f>
        <v>0</v>
      </c>
      <c r="B5162" s="5" t="s">
        <v>45</v>
      </c>
      <c r="C5162" s="5" t="s">
        <v>144</v>
      </c>
      <c r="D5162" s="5" t="s">
        <v>48</v>
      </c>
      <c r="E5162" s="5" t="s">
        <v>141</v>
      </c>
      <c r="F5162" s="32" t="s">
        <v>17</v>
      </c>
      <c r="G5162" s="32" t="s">
        <v>106</v>
      </c>
      <c r="H5162" s="32" t="s">
        <v>106</v>
      </c>
      <c r="I5162" s="32" t="s">
        <v>106</v>
      </c>
    </row>
    <row r="5163" spans="1:9" x14ac:dyDescent="0.25">
      <c r="A5163">
        <f>IF(AND($C5163="Area (ha)",$E5163="Fully converted"),SUMIFS(UK!$E$9:$E$77,UK!$C$9:$C$77,Data!$H7441),IF(AND($C5163="Area (ha)",$E5163="In conversion"),SUMIFS(UK!$F$9:$F$77,UK!$C$9:$C$77,Data!$H7441),IF(AND($C5163="Area (ha)",$E5163="Total"),SUMIFS(UK!$F$9:$F$77,UK!$C$9:$C$77,Data!$H7441),IF(AND($C5163="Tonne",$E5163="Fully converted"),SUMIFS(UK!$F$9:$F$77,UK!$C$9:$C$77,Data!$H7441),""))))</f>
        <v>32.076000000000001</v>
      </c>
      <c r="B5163" s="5" t="s">
        <v>45</v>
      </c>
      <c r="C5163" s="5" t="s">
        <v>144</v>
      </c>
      <c r="D5163" s="5" t="s">
        <v>48</v>
      </c>
      <c r="E5163" s="5" t="s">
        <v>141</v>
      </c>
      <c r="F5163" s="32" t="s">
        <v>17</v>
      </c>
      <c r="G5163" s="32" t="s">
        <v>107</v>
      </c>
      <c r="H5163" s="32" t="s">
        <v>107</v>
      </c>
      <c r="I5163" s="32" t="s">
        <v>107</v>
      </c>
    </row>
    <row r="5164" spans="1:9" x14ac:dyDescent="0.25">
      <c r="A5164">
        <f>IF(AND($C5164="Area (ha)",$E5164="Fully converted"),SUMIFS(UK!$E$9:$E$77,UK!$C$9:$C$77,Data!$H7442),IF(AND($C5164="Area (ha)",$E5164="In conversion"),SUMIFS(UK!$F$9:$F$77,UK!$C$9:$C$77,Data!$H7442),IF(AND($C5164="Area (ha)",$E5164="Total"),SUMIFS(UK!$F$9:$F$77,UK!$C$9:$C$77,Data!$H7442),IF(AND($C5164="Tonne",$E5164="Fully converted"),SUMIFS(UK!$F$9:$F$77,UK!$C$9:$C$77,Data!$H7442),""))))</f>
        <v>44.147000000000006</v>
      </c>
      <c r="B5164" s="5" t="s">
        <v>45</v>
      </c>
      <c r="C5164" s="5" t="s">
        <v>144</v>
      </c>
      <c r="D5164" s="5" t="s">
        <v>48</v>
      </c>
      <c r="E5164" s="5" t="s">
        <v>141</v>
      </c>
      <c r="F5164" s="32" t="s">
        <v>17</v>
      </c>
      <c r="G5164" s="32" t="s">
        <v>108</v>
      </c>
      <c r="H5164" s="32" t="s">
        <v>108</v>
      </c>
      <c r="I5164" s="32" t="s">
        <v>108</v>
      </c>
    </row>
    <row r="5165" spans="1:9" x14ac:dyDescent="0.25">
      <c r="A5165">
        <f>IF(AND($C5165="Area (ha)",$E5165="Fully converted"),SUMIFS(UK!$E$9:$E$77,UK!$C$9:$C$77,Data!$H7443),IF(AND($C5165="Area (ha)",$E5165="In conversion"),SUMIFS(UK!$F$9:$F$77,UK!$C$9:$C$77,Data!$H7443),IF(AND($C5165="Area (ha)",$E5165="Total"),SUMIFS(UK!$F$9:$F$77,UK!$C$9:$C$77,Data!$H7443),IF(AND($C5165="Tonne",$E5165="Fully converted"),SUMIFS(UK!$F$9:$F$77,UK!$C$9:$C$77,Data!$H7443),""))))</f>
        <v>0</v>
      </c>
      <c r="B5165" s="5" t="s">
        <v>45</v>
      </c>
      <c r="C5165" s="5" t="s">
        <v>144</v>
      </c>
      <c r="D5165" s="5" t="s">
        <v>48</v>
      </c>
      <c r="E5165" s="5" t="s">
        <v>141</v>
      </c>
      <c r="F5165" s="32" t="s">
        <v>17</v>
      </c>
      <c r="G5165" s="32" t="s">
        <v>109</v>
      </c>
      <c r="H5165" s="32" t="s">
        <v>109</v>
      </c>
      <c r="I5165" s="32" t="s">
        <v>109</v>
      </c>
    </row>
    <row r="5166" spans="1:9" x14ac:dyDescent="0.25">
      <c r="A5166">
        <f>IF(AND($C5166="Area (ha)",$E5166="Fully converted"),SUMIFS(UK!$E$9:$E$77,UK!$C$9:$C$77,Data!$H7444),IF(AND($C5166="Area (ha)",$E5166="In conversion"),SUMIFS(UK!$F$9:$F$77,UK!$C$9:$C$77,Data!$H7444),IF(AND($C5166="Area (ha)",$E5166="Total"),SUMIFS(UK!$F$9:$F$77,UK!$C$9:$C$77,Data!$H7444),IF(AND($C5166="Tonne",$E5166="Fully converted"),SUMIFS(UK!$F$9:$F$77,UK!$C$9:$C$77,Data!$H7444),""))))</f>
        <v>0</v>
      </c>
      <c r="B5166" s="5" t="s">
        <v>45</v>
      </c>
      <c r="C5166" s="5" t="s">
        <v>144</v>
      </c>
      <c r="D5166" s="5" t="s">
        <v>48</v>
      </c>
      <c r="E5166" s="5" t="s">
        <v>141</v>
      </c>
      <c r="F5166" s="32" t="s">
        <v>17</v>
      </c>
      <c r="G5166" s="32" t="s">
        <v>133</v>
      </c>
      <c r="H5166" s="32" t="s">
        <v>110</v>
      </c>
      <c r="I5166" s="32" t="s">
        <v>133</v>
      </c>
    </row>
    <row r="5167" spans="1:9" x14ac:dyDescent="0.25">
      <c r="A5167">
        <f>IF(AND($C5167="Area (ha)",$E5167="Fully converted"),SUMIFS(UK!$E$9:$E$77,UK!$C$9:$C$77,Data!$H7445),IF(AND($C5167="Area (ha)",$E5167="In conversion"),SUMIFS(UK!$F$9:$F$77,UK!$C$9:$C$77,Data!$H7445),IF(AND($C5167="Area (ha)",$E5167="Total"),SUMIFS(UK!$F$9:$F$77,UK!$C$9:$C$77,Data!$H7445),IF(AND($C5167="Tonne",$E5167="Fully converted"),SUMIFS(UK!$F$9:$F$77,UK!$C$9:$C$77,Data!$H7445),""))))</f>
        <v>0</v>
      </c>
      <c r="B5167" s="5" t="s">
        <v>45</v>
      </c>
      <c r="C5167" s="5" t="s">
        <v>144</v>
      </c>
      <c r="D5167" s="5" t="s">
        <v>48</v>
      </c>
      <c r="E5167" s="5" t="s">
        <v>141</v>
      </c>
      <c r="F5167" s="32" t="s">
        <v>17</v>
      </c>
      <c r="G5167" s="32" t="s">
        <v>111</v>
      </c>
      <c r="H5167" s="32" t="s">
        <v>111</v>
      </c>
      <c r="I5167" s="32" t="s">
        <v>111</v>
      </c>
    </row>
    <row r="5168" spans="1:9" x14ac:dyDescent="0.25">
      <c r="A5168">
        <f>IF(AND($C5168="Area (ha)",$E5168="Fully converted"),SUMIFS(UK!$E$9:$E$77,UK!$C$9:$C$77,Data!$H7446),IF(AND($C5168="Area (ha)",$E5168="In conversion"),SUMIFS(UK!$F$9:$F$77,UK!$C$9:$C$77,Data!$H7446),IF(AND($C5168="Area (ha)",$E5168="Total"),SUMIFS(UK!$F$9:$F$77,UK!$C$9:$C$77,Data!$H7446),IF(AND($C5168="Tonne",$E5168="Fully converted"),SUMIFS(UK!$F$9:$F$77,UK!$C$9:$C$77,Data!$H7446),""))))</f>
        <v>0</v>
      </c>
      <c r="B5168" s="5" t="s">
        <v>45</v>
      </c>
      <c r="C5168" s="5" t="s">
        <v>144</v>
      </c>
      <c r="D5168" s="5" t="s">
        <v>48</v>
      </c>
      <c r="E5168" s="5" t="s">
        <v>141</v>
      </c>
      <c r="F5168" s="32" t="s">
        <v>17</v>
      </c>
      <c r="G5168" s="32" t="s">
        <v>134</v>
      </c>
      <c r="H5168" s="32" t="s">
        <v>134</v>
      </c>
      <c r="I5168" s="32" t="s">
        <v>134</v>
      </c>
    </row>
    <row r="5169" spans="1:9" x14ac:dyDescent="0.25">
      <c r="A5169">
        <f>IF(AND($C5169="Area (ha)",$E5169="Fully converted"),SUMIFS(UK!$E$9:$E$77,UK!$C$9:$C$77,Data!$H7447),IF(AND($C5169="Area (ha)",$E5169="In conversion"),SUMIFS(UK!$F$9:$F$77,UK!$C$9:$C$77,Data!$H7447),IF(AND($C5169="Area (ha)",$E5169="Total"),SUMIFS(UK!$F$9:$F$77,UK!$C$9:$C$77,Data!$H7447),IF(AND($C5169="Tonne",$E5169="Fully converted"),SUMIFS(UK!$F$9:$F$77,UK!$C$9:$C$77,Data!$H7447),""))))</f>
        <v>0</v>
      </c>
      <c r="B5169" s="5" t="s">
        <v>45</v>
      </c>
      <c r="C5169" s="5" t="s">
        <v>144</v>
      </c>
      <c r="D5169" s="5" t="s">
        <v>48</v>
      </c>
      <c r="E5169" s="5" t="s">
        <v>141</v>
      </c>
      <c r="F5169" s="32" t="s">
        <v>17</v>
      </c>
      <c r="G5169" s="32" t="s">
        <v>113</v>
      </c>
      <c r="H5169" s="32" t="s">
        <v>113</v>
      </c>
      <c r="I5169" s="32" t="s">
        <v>113</v>
      </c>
    </row>
    <row r="5170" spans="1:9" x14ac:dyDescent="0.25">
      <c r="A5170">
        <f>IF(AND($C5170="Area (ha)",$E5170="Fully converted"),SUMIFS(UK!$E$9:$E$77,UK!$C$9:$C$77,Data!$H7448),IF(AND($C5170="Area (ha)",$E5170="In conversion"),SUMIFS(UK!$F$9:$F$77,UK!$C$9:$C$77,Data!$H7448),IF(AND($C5170="Area (ha)",$E5170="Total"),SUMIFS(UK!$F$9:$F$77,UK!$C$9:$C$77,Data!$H7448),IF(AND($C5170="Tonne",$E5170="Fully converted"),SUMIFS(UK!$F$9:$F$77,UK!$C$9:$C$77,Data!$H7448),""))))</f>
        <v>86.306999999999988</v>
      </c>
      <c r="B5170" s="5" t="s">
        <v>45</v>
      </c>
      <c r="C5170" s="5" t="s">
        <v>144</v>
      </c>
      <c r="D5170" s="5" t="s">
        <v>48</v>
      </c>
      <c r="E5170" s="5" t="s">
        <v>141</v>
      </c>
      <c r="F5170" s="32" t="s">
        <v>17</v>
      </c>
      <c r="G5170" s="32" t="s">
        <v>135</v>
      </c>
      <c r="H5170" s="32" t="s">
        <v>135</v>
      </c>
      <c r="I5170" s="32" t="s">
        <v>135</v>
      </c>
    </row>
    <row r="5171" spans="1:9" x14ac:dyDescent="0.25">
      <c r="A5171">
        <f>IF(AND($C5171="Area (ha)",$E5171="Fully converted"),SUMIFS(UK!$E$9:$E$77,UK!$C$9:$C$77,Data!$H7449),IF(AND($C5171="Area (ha)",$E5171="In conversion"),SUMIFS(UK!$F$9:$F$77,UK!$C$9:$C$77,Data!$H7449),IF(AND($C5171="Area (ha)",$E5171="Total"),SUMIFS(UK!$F$9:$F$77,UK!$C$9:$C$77,Data!$H7449),IF(AND($C5171="Tonne",$E5171="Fully converted"),SUMIFS(UK!$F$9:$F$77,UK!$C$9:$C$77,Data!$H7449),""))))</f>
        <v>0</v>
      </c>
      <c r="B5171" s="5" t="s">
        <v>45</v>
      </c>
      <c r="C5171" s="5" t="s">
        <v>144</v>
      </c>
      <c r="D5171" s="5" t="s">
        <v>48</v>
      </c>
      <c r="E5171" s="5" t="s">
        <v>141</v>
      </c>
      <c r="F5171" s="32" t="s">
        <v>17</v>
      </c>
      <c r="G5171" s="32" t="s">
        <v>115</v>
      </c>
      <c r="H5171" s="32" t="s">
        <v>115</v>
      </c>
      <c r="I5171" s="32" t="s">
        <v>115</v>
      </c>
    </row>
    <row r="5172" spans="1:9" x14ac:dyDescent="0.25">
      <c r="A5172">
        <f>IF(AND($C5172="Area (ha)",$E5172="Fully converted"),SUMIFS(UK!$E$9:$E$77,UK!$C$9:$C$77,Data!$H7450),IF(AND($C5172="Area (ha)",$E5172="In conversion"),SUMIFS(UK!$F$9:$F$77,UK!$C$9:$C$77,Data!$H7450),IF(AND($C5172="Area (ha)",$E5172="Total"),SUMIFS(UK!$F$9:$F$77,UK!$C$9:$C$77,Data!$H7450),IF(AND($C5172="Tonne",$E5172="Fully converted"),SUMIFS(UK!$F$9:$F$77,UK!$C$9:$C$77,Data!$H7450),""))))</f>
        <v>2061</v>
      </c>
      <c r="B5172" s="5" t="s">
        <v>45</v>
      </c>
      <c r="C5172" s="5" t="s">
        <v>144</v>
      </c>
      <c r="D5172" s="5" t="s">
        <v>48</v>
      </c>
      <c r="E5172" s="5" t="s">
        <v>141</v>
      </c>
      <c r="F5172" s="32" t="s">
        <v>17</v>
      </c>
      <c r="G5172" s="32" t="s">
        <v>116</v>
      </c>
      <c r="H5172" s="32" t="s">
        <v>116</v>
      </c>
      <c r="I5172" s="32" t="s">
        <v>116</v>
      </c>
    </row>
    <row r="5173" spans="1:9" x14ac:dyDescent="0.25">
      <c r="A5173">
        <f>IF(AND($C5173="Area (ha)",$E5173="Fully converted"),SUMIFS(UK!$E$9:$E$77,UK!$C$9:$C$77,Data!$H7451),IF(AND($C5173="Area (ha)",$E5173="In conversion"),SUMIFS(UK!$F$9:$F$77,UK!$C$9:$C$77,Data!$H7451),IF(AND($C5173="Area (ha)",$E5173="Total"),SUMIFS(UK!$F$9:$F$77,UK!$C$9:$C$77,Data!$H7451),IF(AND($C5173="Tonne",$E5173="Fully converted"),SUMIFS(UK!$F$9:$F$77,UK!$C$9:$C$77,Data!$H7451),""))))</f>
        <v>0</v>
      </c>
      <c r="B5173" s="5" t="s">
        <v>45</v>
      </c>
      <c r="C5173" s="5" t="s">
        <v>144</v>
      </c>
      <c r="D5173" s="5" t="s">
        <v>48</v>
      </c>
      <c r="E5173" s="5" t="s">
        <v>141</v>
      </c>
      <c r="F5173" s="32" t="s">
        <v>17</v>
      </c>
      <c r="G5173" s="32" t="s">
        <v>117</v>
      </c>
      <c r="H5173" s="32" t="s">
        <v>117</v>
      </c>
      <c r="I5173" s="32" t="s">
        <v>117</v>
      </c>
    </row>
    <row r="5174" spans="1:9" x14ac:dyDescent="0.25">
      <c r="A5174">
        <f>IF(AND($C5174="Area (ha)",$E5174="Fully converted"),SUMIFS(UK!$E$9:$E$77,UK!$C$9:$C$77,Data!$H7452),IF(AND($C5174="Area (ha)",$E5174="In conversion"),SUMIFS(UK!$F$9:$F$77,UK!$C$9:$C$77,Data!$H7452),IF(AND($C5174="Area (ha)",$E5174="Total"),SUMIFS(UK!$F$9:$F$77,UK!$C$9:$C$77,Data!$H7452),IF(AND($C5174="Tonne",$E5174="Fully converted"),SUMIFS(UK!$F$9:$F$77,UK!$C$9:$C$77,Data!$H7452),""))))</f>
        <v>0</v>
      </c>
      <c r="B5174" s="5" t="s">
        <v>45</v>
      </c>
      <c r="C5174" s="5" t="s">
        <v>144</v>
      </c>
      <c r="D5174" s="5" t="s">
        <v>48</v>
      </c>
      <c r="E5174" s="5" t="s">
        <v>141</v>
      </c>
      <c r="F5174" s="32" t="s">
        <v>17</v>
      </c>
      <c r="G5174" s="32" t="s">
        <v>136</v>
      </c>
      <c r="H5174" s="32" t="s">
        <v>136</v>
      </c>
      <c r="I5174" s="32" t="s">
        <v>136</v>
      </c>
    </row>
    <row r="5175" spans="1:9" x14ac:dyDescent="0.25">
      <c r="A5175">
        <f>IF(AND($C5175="Area (ha)",$E5175="Fully converted"),SUMIFS(UK!$E$9:$E$77,UK!$C$9:$C$77,Data!$H7453),IF(AND($C5175="Area (ha)",$E5175="In conversion"),SUMIFS(UK!$F$9:$F$77,UK!$C$9:$C$77,Data!$H7453),IF(AND($C5175="Area (ha)",$E5175="Total"),SUMIFS(UK!$F$9:$F$77,UK!$C$9:$C$77,Data!$H7453),IF(AND($C5175="Tonne",$E5175="Fully converted"),SUMIFS(UK!$F$9:$F$77,UK!$C$9:$C$77,Data!$H7453),""))))</f>
        <v>0</v>
      </c>
      <c r="B5175" s="5" t="s">
        <v>45</v>
      </c>
      <c r="C5175" s="5" t="s">
        <v>144</v>
      </c>
      <c r="D5175" s="5" t="s">
        <v>48</v>
      </c>
      <c r="E5175" s="5" t="s">
        <v>141</v>
      </c>
      <c r="F5175" s="32" t="s">
        <v>17</v>
      </c>
      <c r="G5175" s="32" t="s">
        <v>137</v>
      </c>
      <c r="H5175" s="32" t="s">
        <v>137</v>
      </c>
      <c r="I5175" s="32" t="s">
        <v>137</v>
      </c>
    </row>
    <row r="5176" spans="1:9" x14ac:dyDescent="0.25">
      <c r="A5176">
        <f>IF(AND($C5176="Area (ha)",$E5176="Fully converted"),SUMIFS(UK!$E$9:$E$77,UK!$C$9:$C$77,Data!$H7454),IF(AND($C5176="Area (ha)",$E5176="In conversion"),SUMIFS(UK!$F$9:$F$77,UK!$C$9:$C$77,Data!$H7454),IF(AND($C5176="Area (ha)",$E5176="Total"),SUMIFS(UK!$F$9:$F$77,UK!$C$9:$C$77,Data!$H7454),IF(AND($C5176="Tonne",$E5176="Fully converted"),SUMIFS(UK!$F$9:$F$77,UK!$C$9:$C$77,Data!$H7454),""))))</f>
        <v>476144.35184999945</v>
      </c>
      <c r="B5176" s="5" t="s">
        <v>45</v>
      </c>
      <c r="C5176" s="5" t="s">
        <v>144</v>
      </c>
      <c r="D5176" s="5" t="s">
        <v>48</v>
      </c>
      <c r="E5176" s="5" t="s">
        <v>141</v>
      </c>
      <c r="F5176" s="32" t="s">
        <v>17</v>
      </c>
      <c r="G5176" s="32" t="s">
        <v>119</v>
      </c>
      <c r="H5176" s="32" t="s">
        <v>119</v>
      </c>
      <c r="I5176" s="32" t="s">
        <v>119</v>
      </c>
    </row>
    <row r="5177" spans="1:9" x14ac:dyDescent="0.25">
      <c r="A5177">
        <f>IF(AND($C5177="Area (ha)",$E5177="Fully converted"),SUMIFS(UK!$E$9:$E$77,UK!$C$9:$C$77,Data!$H7455),IF(AND($C5177="Area (ha)",$E5177="In conversion"),SUMIFS(UK!$F$9:$F$77,UK!$C$9:$C$77,Data!$H7455),IF(AND($C5177="Area (ha)",$E5177="Total"),SUMIFS(UK!$F$9:$F$77,UK!$C$9:$C$77,Data!$H7455),IF(AND($C5177="Tonne",$E5177="Fully converted"),SUMIFS(UK!$F$9:$F$77,UK!$C$9:$C$77,Data!$H7455),""))))</f>
        <v>140276.76025000034</v>
      </c>
      <c r="B5177" t="s">
        <v>45</v>
      </c>
      <c r="C5177" t="s">
        <v>144</v>
      </c>
      <c r="D5177" t="s">
        <v>48</v>
      </c>
      <c r="E5177" t="s">
        <v>141</v>
      </c>
      <c r="F5177" s="32" t="s">
        <v>18</v>
      </c>
      <c r="G5177" s="32" t="s">
        <v>146</v>
      </c>
      <c r="H5177" s="32" t="s">
        <v>146</v>
      </c>
      <c r="I5177" s="32" t="s">
        <v>52</v>
      </c>
    </row>
    <row r="5178" spans="1:9" x14ac:dyDescent="0.25">
      <c r="A5178">
        <f>IF(AND($C5178="Area (ha)",$E5178="Fully converted"),SUMIFS(UK!$E$9:$E$77,UK!$C$9:$C$77,Data!$H7456),IF(AND($C5178="Area (ha)",$E5178="In conversion"),SUMIFS(UK!$F$9:$F$77,UK!$C$9:$C$77,Data!$H7456),IF(AND($C5178="Area (ha)",$E5178="Total"),SUMIFS(UK!$F$9:$F$77,UK!$C$9:$C$77,Data!$H7456),IF(AND($C5178="Tonne",$E5178="Fully converted"),SUMIFS(UK!$F$9:$F$77,UK!$C$9:$C$77,Data!$H7456),""))))</f>
        <v>38505.328000000016</v>
      </c>
      <c r="B5178" t="s">
        <v>45</v>
      </c>
      <c r="C5178" t="s">
        <v>144</v>
      </c>
      <c r="D5178" t="s">
        <v>48</v>
      </c>
      <c r="E5178" t="s">
        <v>141</v>
      </c>
      <c r="F5178" s="32" t="s">
        <v>18</v>
      </c>
      <c r="G5178" s="32" t="s">
        <v>53</v>
      </c>
      <c r="H5178" s="32" t="s">
        <v>53</v>
      </c>
      <c r="I5178" s="32" t="s">
        <v>53</v>
      </c>
    </row>
    <row r="5179" spans="1:9" x14ac:dyDescent="0.25">
      <c r="A5179">
        <f>IF(AND($C5179="Area (ha)",$E5179="Fully converted"),SUMIFS(UK!$E$9:$E$77,UK!$C$9:$C$77,Data!$H7457),IF(AND($C5179="Area (ha)",$E5179="In conversion"),SUMIFS(UK!$F$9:$F$77,UK!$C$9:$C$77,Data!$H7457),IF(AND($C5179="Area (ha)",$E5179="Total"),SUMIFS(UK!$F$9:$F$77,UK!$C$9:$C$77,Data!$H7457),IF(AND($C5179="Tonne",$E5179="Fully converted"),SUMIFS(UK!$F$9:$F$77,UK!$C$9:$C$77,Data!$H7457),""))))</f>
        <v>38505.328000000016</v>
      </c>
      <c r="B5179" t="s">
        <v>45</v>
      </c>
      <c r="C5179" t="s">
        <v>144</v>
      </c>
      <c r="D5179" t="s">
        <v>48</v>
      </c>
      <c r="E5179" t="s">
        <v>141</v>
      </c>
      <c r="F5179" s="32" t="s">
        <v>18</v>
      </c>
      <c r="G5179" s="32" t="s">
        <v>54</v>
      </c>
      <c r="H5179" s="32" t="s">
        <v>54</v>
      </c>
      <c r="I5179" s="32" t="s">
        <v>54</v>
      </c>
    </row>
    <row r="5180" spans="1:9" x14ac:dyDescent="0.25">
      <c r="A5180">
        <f>IF(AND($C5180="Area (ha)",$E5180="Fully converted"),SUMIFS(UK!$E$9:$E$77,UK!$C$9:$C$77,Data!$H7458),IF(AND($C5180="Area (ha)",$E5180="In conversion"),SUMIFS(UK!$F$9:$F$77,UK!$C$9:$C$77,Data!$H7458),IF(AND($C5180="Area (ha)",$E5180="Total"),SUMIFS(UK!$F$9:$F$77,UK!$C$9:$C$77,Data!$H7458),IF(AND($C5180="Tonne",$E5180="Fully converted"),SUMIFS(UK!$F$9:$F$77,UK!$C$9:$C$77,Data!$H7458),""))))</f>
        <v>0</v>
      </c>
      <c r="B5180" t="s">
        <v>45</v>
      </c>
      <c r="C5180" t="s">
        <v>144</v>
      </c>
      <c r="D5180" t="s">
        <v>48</v>
      </c>
      <c r="E5180" t="s">
        <v>141</v>
      </c>
      <c r="F5180" s="32" t="s">
        <v>18</v>
      </c>
      <c r="G5180" s="32" t="s">
        <v>55</v>
      </c>
      <c r="H5180" s="32" t="s">
        <v>55</v>
      </c>
      <c r="I5180" s="32" t="s">
        <v>55</v>
      </c>
    </row>
    <row r="5181" spans="1:9" x14ac:dyDescent="0.25">
      <c r="A5181">
        <f>IF(AND($C5181="Area (ha)",$E5181="Fully converted"),SUMIFS(UK!$E$9:$E$77,UK!$C$9:$C$77,Data!$H7459),IF(AND($C5181="Area (ha)",$E5181="In conversion"),SUMIFS(UK!$F$9:$F$77,UK!$C$9:$C$77,Data!$H7459),IF(AND($C5181="Area (ha)",$E5181="Total"),SUMIFS(UK!$F$9:$F$77,UK!$C$9:$C$77,Data!$H7459),IF(AND($C5181="Tonne",$E5181="Fully converted"),SUMIFS(UK!$F$9:$F$77,UK!$C$9:$C$77,Data!$H7459),""))))</f>
        <v>11926.739999999998</v>
      </c>
      <c r="B5181" t="s">
        <v>45</v>
      </c>
      <c r="C5181" t="s">
        <v>144</v>
      </c>
      <c r="D5181" t="s">
        <v>48</v>
      </c>
      <c r="E5181" t="s">
        <v>141</v>
      </c>
      <c r="F5181" s="32" t="s">
        <v>18</v>
      </c>
      <c r="G5181" s="32" t="s">
        <v>122</v>
      </c>
      <c r="H5181" s="32" t="s">
        <v>122</v>
      </c>
      <c r="I5181" s="32" t="s">
        <v>122</v>
      </c>
    </row>
    <row r="5182" spans="1:9" x14ac:dyDescent="0.25">
      <c r="A5182">
        <f>IF(AND($C5182="Area (ha)",$E5182="Fully converted"),SUMIFS(UK!$E$9:$E$77,UK!$C$9:$C$77,Data!$H7460),IF(AND($C5182="Area (ha)",$E5182="In conversion"),SUMIFS(UK!$F$9:$F$77,UK!$C$9:$C$77,Data!$H7460),IF(AND($C5182="Area (ha)",$E5182="Total"),SUMIFS(UK!$F$9:$F$77,UK!$C$9:$C$77,Data!$H7460),IF(AND($C5182="Tonne",$E5182="Fully converted"),SUMIFS(UK!$F$9:$F$77,UK!$C$9:$C$77,Data!$H7460),""))))</f>
        <v>0</v>
      </c>
      <c r="B5182" t="s">
        <v>45</v>
      </c>
      <c r="C5182" t="s">
        <v>144</v>
      </c>
      <c r="D5182" t="s">
        <v>48</v>
      </c>
      <c r="E5182" t="s">
        <v>141</v>
      </c>
      <c r="F5182" s="32" t="s">
        <v>18</v>
      </c>
      <c r="G5182" s="32" t="s">
        <v>57</v>
      </c>
      <c r="H5182" s="32" t="s">
        <v>148</v>
      </c>
      <c r="I5182" s="32" t="s">
        <v>57</v>
      </c>
    </row>
    <row r="5183" spans="1:9" x14ac:dyDescent="0.25">
      <c r="A5183">
        <f>IF(AND($C5183="Area (ha)",$E5183="Fully converted"),SUMIFS(UK!$E$9:$E$77,UK!$C$9:$C$77,Data!$H7461),IF(AND($C5183="Area (ha)",$E5183="In conversion"),SUMIFS(UK!$F$9:$F$77,UK!$C$9:$C$77,Data!$H7461),IF(AND($C5183="Area (ha)",$E5183="Total"),SUMIFS(UK!$F$9:$F$77,UK!$C$9:$C$77,Data!$H7461),IF(AND($C5183="Tonne",$E5183="Fully converted"),SUMIFS(UK!$F$9:$F$77,UK!$C$9:$C$77,Data!$H7461),""))))</f>
        <v>899.02400000000011</v>
      </c>
      <c r="B5183" t="s">
        <v>45</v>
      </c>
      <c r="C5183" t="s">
        <v>144</v>
      </c>
      <c r="D5183" t="s">
        <v>48</v>
      </c>
      <c r="E5183" t="s">
        <v>141</v>
      </c>
      <c r="F5183" s="32" t="s">
        <v>18</v>
      </c>
      <c r="G5183" s="32" t="s">
        <v>58</v>
      </c>
      <c r="H5183" s="32" t="s">
        <v>58</v>
      </c>
      <c r="I5183" s="32" t="s">
        <v>58</v>
      </c>
    </row>
    <row r="5184" spans="1:9" x14ac:dyDescent="0.25">
      <c r="A5184">
        <f>IF(AND($C5184="Area (ha)",$E5184="Fully converted"),SUMIFS(UK!$E$9:$E$77,UK!$C$9:$C$77,Data!$H7462),IF(AND($C5184="Area (ha)",$E5184="In conversion"),SUMIFS(UK!$F$9:$F$77,UK!$C$9:$C$77,Data!$H7462),IF(AND($C5184="Area (ha)",$E5184="Total"),SUMIFS(UK!$F$9:$F$77,UK!$C$9:$C$77,Data!$H7462),IF(AND($C5184="Tonne",$E5184="Fully converted"),SUMIFS(UK!$F$9:$F$77,UK!$C$9:$C$77,Data!$H7462),""))))</f>
        <v>11887.314</v>
      </c>
      <c r="B5184" t="s">
        <v>45</v>
      </c>
      <c r="C5184" t="s">
        <v>144</v>
      </c>
      <c r="D5184" t="s">
        <v>48</v>
      </c>
      <c r="E5184" t="s">
        <v>141</v>
      </c>
      <c r="F5184" s="32" t="s">
        <v>18</v>
      </c>
      <c r="G5184" s="32" t="s">
        <v>59</v>
      </c>
      <c r="H5184" s="32" t="s">
        <v>59</v>
      </c>
      <c r="I5184" s="32" t="s">
        <v>59</v>
      </c>
    </row>
    <row r="5185" spans="1:9" x14ac:dyDescent="0.25">
      <c r="A5185">
        <f>IF(AND($C5185="Area (ha)",$E5185="Fully converted"),SUMIFS(UK!$E$9:$E$77,UK!$C$9:$C$77,Data!$H7463),IF(AND($C5185="Area (ha)",$E5185="In conversion"),SUMIFS(UK!$F$9:$F$77,UK!$C$9:$C$77,Data!$H7463),IF(AND($C5185="Area (ha)",$E5185="Total"),SUMIFS(UK!$F$9:$F$77,UK!$C$9:$C$77,Data!$H7463),IF(AND($C5185="Tonne",$E5185="Fully converted"),SUMIFS(UK!$F$9:$F$77,UK!$C$9:$C$77,Data!$H7463),""))))</f>
        <v>11762.450000000015</v>
      </c>
      <c r="B5185" t="s">
        <v>45</v>
      </c>
      <c r="C5185" t="s">
        <v>144</v>
      </c>
      <c r="D5185" t="s">
        <v>48</v>
      </c>
      <c r="E5185" t="s">
        <v>141</v>
      </c>
      <c r="F5185" s="32" t="s">
        <v>18</v>
      </c>
      <c r="G5185" s="32" t="s">
        <v>60</v>
      </c>
      <c r="H5185" s="32" t="s">
        <v>60</v>
      </c>
      <c r="I5185" s="32" t="s">
        <v>60</v>
      </c>
    </row>
    <row r="5186" spans="1:9" x14ac:dyDescent="0.25">
      <c r="A5186">
        <f>IF(AND($C5186="Area (ha)",$E5186="Fully converted"),SUMIFS(UK!$E$9:$E$77,UK!$C$9:$C$77,Data!$H7464),IF(AND($C5186="Area (ha)",$E5186="In conversion"),SUMIFS(UK!$F$9:$F$77,UK!$C$9:$C$77,Data!$H7464),IF(AND($C5186="Area (ha)",$E5186="Total"),SUMIFS(UK!$F$9:$F$77,UK!$C$9:$C$77,Data!$H7464),IF(AND($C5186="Tonne",$E5186="Fully converted"),SUMIFS(UK!$F$9:$F$77,UK!$C$9:$C$77,Data!$H7464),""))))</f>
        <v>0</v>
      </c>
      <c r="B5186" t="s">
        <v>45</v>
      </c>
      <c r="C5186" t="s">
        <v>144</v>
      </c>
      <c r="D5186" t="s">
        <v>48</v>
      </c>
      <c r="E5186" t="s">
        <v>141</v>
      </c>
      <c r="F5186" s="32" t="s">
        <v>18</v>
      </c>
      <c r="G5186" s="32" t="s">
        <v>61</v>
      </c>
      <c r="H5186" s="32" t="s">
        <v>61</v>
      </c>
      <c r="I5186" s="32" t="s">
        <v>61</v>
      </c>
    </row>
    <row r="5187" spans="1:9" x14ac:dyDescent="0.25">
      <c r="A5187">
        <f>IF(AND($C5187="Area (ha)",$E5187="Fully converted"),SUMIFS(UK!$E$9:$E$77,UK!$C$9:$C$77,Data!$H7465),IF(AND($C5187="Area (ha)",$E5187="In conversion"),SUMIFS(UK!$F$9:$F$77,UK!$C$9:$C$77,Data!$H7465),IF(AND($C5187="Area (ha)",$E5187="Total"),SUMIFS(UK!$F$9:$F$77,UK!$C$9:$C$77,Data!$H7465),IF(AND($C5187="Tonne",$E5187="Fully converted"),SUMIFS(UK!$F$9:$F$77,UK!$C$9:$C$77,Data!$H7465),""))))</f>
        <v>2029.8000000000004</v>
      </c>
      <c r="B5187" t="s">
        <v>45</v>
      </c>
      <c r="C5187" t="s">
        <v>144</v>
      </c>
      <c r="D5187" t="s">
        <v>48</v>
      </c>
      <c r="E5187" t="s">
        <v>141</v>
      </c>
      <c r="F5187" s="32" t="s">
        <v>18</v>
      </c>
      <c r="G5187" s="32" t="s">
        <v>62</v>
      </c>
      <c r="H5187" s="32" t="s">
        <v>62</v>
      </c>
      <c r="I5187" s="32" t="s">
        <v>62</v>
      </c>
    </row>
    <row r="5188" spans="1:9" x14ac:dyDescent="0.25">
      <c r="A5188">
        <f>IF(AND($C5188="Area (ha)",$E5188="Fully converted"),SUMIFS(UK!$E$9:$E$77,UK!$C$9:$C$77,Data!$H7466),IF(AND($C5188="Area (ha)",$E5188="In conversion"),SUMIFS(UK!$F$9:$F$77,UK!$C$9:$C$77,Data!$H7466),IF(AND($C5188="Area (ha)",$E5188="Total"),SUMIFS(UK!$F$9:$F$77,UK!$C$9:$C$77,Data!$H7466),IF(AND($C5188="Tonne",$E5188="Fully converted"),SUMIFS(UK!$F$9:$F$77,UK!$C$9:$C$77,Data!$H7466),""))))</f>
        <v>0</v>
      </c>
      <c r="B5188" t="s">
        <v>45</v>
      </c>
      <c r="C5188" t="s">
        <v>144</v>
      </c>
      <c r="D5188" t="s">
        <v>48</v>
      </c>
      <c r="E5188" t="s">
        <v>141</v>
      </c>
      <c r="F5188" s="32" t="s">
        <v>18</v>
      </c>
      <c r="G5188" s="32" t="s">
        <v>63</v>
      </c>
      <c r="H5188" s="32" t="s">
        <v>63</v>
      </c>
      <c r="I5188" s="32" t="s">
        <v>63</v>
      </c>
    </row>
    <row r="5189" spans="1:9" x14ac:dyDescent="0.25">
      <c r="A5189">
        <f>IF(AND($C5189="Area (ha)",$E5189="Fully converted"),SUMIFS(UK!$E$9:$E$77,UK!$C$9:$C$77,Data!$H7467),IF(AND($C5189="Area (ha)",$E5189="In conversion"),SUMIFS(UK!$F$9:$F$77,UK!$C$9:$C$77,Data!$H7467),IF(AND($C5189="Area (ha)",$E5189="Total"),SUMIFS(UK!$F$9:$F$77,UK!$C$9:$C$77,Data!$H7467),IF(AND($C5189="Tonne",$E5189="Fully converted"),SUMIFS(UK!$F$9:$F$77,UK!$C$9:$C$77,Data!$H7467),""))))</f>
        <v>4058.322000000001</v>
      </c>
      <c r="B5189" t="s">
        <v>45</v>
      </c>
      <c r="C5189" t="s">
        <v>144</v>
      </c>
      <c r="D5189" t="s">
        <v>48</v>
      </c>
      <c r="E5189" t="s">
        <v>141</v>
      </c>
      <c r="F5189" s="32" t="s">
        <v>18</v>
      </c>
      <c r="G5189" s="32" t="s">
        <v>64</v>
      </c>
      <c r="H5189" s="32" t="s">
        <v>64</v>
      </c>
      <c r="I5189" s="32" t="s">
        <v>64</v>
      </c>
    </row>
    <row r="5190" spans="1:9" x14ac:dyDescent="0.25">
      <c r="A5190">
        <f>IF(AND($C5190="Area (ha)",$E5190="Fully converted"),SUMIFS(UK!$E$9:$E$77,UK!$C$9:$C$77,Data!$H7468),IF(AND($C5190="Area (ha)",$E5190="In conversion"),SUMIFS(UK!$F$9:$F$77,UK!$C$9:$C$77,Data!$H7468),IF(AND($C5190="Area (ha)",$E5190="Total"),SUMIFS(UK!$F$9:$F$77,UK!$C$9:$C$77,Data!$H7468),IF(AND($C5190="Tonne",$E5190="Fully converted"),SUMIFS(UK!$F$9:$F$77,UK!$C$9:$C$77,Data!$H7468),""))))</f>
        <v>962.62599999999998</v>
      </c>
      <c r="B5190" t="s">
        <v>45</v>
      </c>
      <c r="C5190" t="s">
        <v>144</v>
      </c>
      <c r="D5190" t="s">
        <v>48</v>
      </c>
      <c r="E5190" t="s">
        <v>141</v>
      </c>
      <c r="F5190" s="32" t="s">
        <v>18</v>
      </c>
      <c r="G5190" s="32" t="s">
        <v>123</v>
      </c>
      <c r="H5190" s="32" t="s">
        <v>123</v>
      </c>
      <c r="I5190" s="32" t="s">
        <v>123</v>
      </c>
    </row>
    <row r="5191" spans="1:9" x14ac:dyDescent="0.25">
      <c r="A5191">
        <f>IF(AND($C5191="Area (ha)",$E5191="Fully converted"),SUMIFS(UK!$E$9:$E$77,UK!$C$9:$C$77,Data!$H7469),IF(AND($C5191="Area (ha)",$E5191="In conversion"),SUMIFS(UK!$F$9:$F$77,UK!$C$9:$C$77,Data!$H7469),IF(AND($C5191="Area (ha)",$E5191="Total"),SUMIFS(UK!$F$9:$F$77,UK!$C$9:$C$77,Data!$H7469),IF(AND($C5191="Tonne",$E5191="Fully converted"),SUMIFS(UK!$F$9:$F$77,UK!$C$9:$C$77,Data!$H7469),""))))</f>
        <v>873.56599999999992</v>
      </c>
      <c r="B5191" t="s">
        <v>45</v>
      </c>
      <c r="C5191" t="s">
        <v>144</v>
      </c>
      <c r="D5191" t="s">
        <v>48</v>
      </c>
      <c r="E5191" t="s">
        <v>141</v>
      </c>
      <c r="F5191" s="32" t="s">
        <v>18</v>
      </c>
      <c r="G5191" s="32" t="s">
        <v>66</v>
      </c>
      <c r="H5191" s="32" t="s">
        <v>66</v>
      </c>
      <c r="I5191" s="32" t="s">
        <v>236</v>
      </c>
    </row>
    <row r="5192" spans="1:9" x14ac:dyDescent="0.25">
      <c r="A5192">
        <f>IF(AND($C5192="Area (ha)",$E5192="Fully converted"),SUMIFS(UK!$E$9:$E$77,UK!$C$9:$C$77,Data!$H7470),IF(AND($C5192="Area (ha)",$E5192="In conversion"),SUMIFS(UK!$F$9:$F$77,UK!$C$9:$C$77,Data!$H7470),IF(AND($C5192="Area (ha)",$E5192="Total"),SUMIFS(UK!$F$9:$F$77,UK!$C$9:$C$77,Data!$H7470),IF(AND($C5192="Tonne",$E5192="Fully converted"),SUMIFS(UK!$F$9:$F$77,UK!$C$9:$C$77,Data!$H7470),""))))</f>
        <v>89.06</v>
      </c>
      <c r="B5192" t="s">
        <v>45</v>
      </c>
      <c r="C5192" t="s">
        <v>144</v>
      </c>
      <c r="D5192" t="s">
        <v>48</v>
      </c>
      <c r="E5192" t="s">
        <v>141</v>
      </c>
      <c r="F5192" s="32" t="s">
        <v>18</v>
      </c>
      <c r="G5192" s="32" t="s">
        <v>67</v>
      </c>
      <c r="H5192" s="32" t="s">
        <v>67</v>
      </c>
      <c r="I5192" s="32" t="s">
        <v>67</v>
      </c>
    </row>
    <row r="5193" spans="1:9" x14ac:dyDescent="0.25">
      <c r="A5193">
        <f>IF(AND($C5193="Area (ha)",$E5193="Fully converted"),SUMIFS(UK!$E$9:$E$77,UK!$C$9:$C$77,Data!$H7471),IF(AND($C5193="Area (ha)",$E5193="In conversion"),SUMIFS(UK!$F$9:$F$77,UK!$C$9:$C$77,Data!$H7471),IF(AND($C5193="Area (ha)",$E5193="Total"),SUMIFS(UK!$F$9:$F$77,UK!$C$9:$C$77,Data!$H7471),IF(AND($C5193="Tonne",$E5193="Fully converted"),SUMIFS(UK!$F$9:$F$77,UK!$C$9:$C$77,Data!$H7471),""))))</f>
        <v>0</v>
      </c>
      <c r="B5193" t="s">
        <v>45</v>
      </c>
      <c r="C5193" t="s">
        <v>144</v>
      </c>
      <c r="D5193" t="s">
        <v>48</v>
      </c>
      <c r="E5193" t="s">
        <v>141</v>
      </c>
      <c r="F5193" s="32" t="s">
        <v>18</v>
      </c>
      <c r="G5193" s="32" t="s">
        <v>68</v>
      </c>
      <c r="H5193" s="32" t="s">
        <v>68</v>
      </c>
      <c r="I5193" s="32" t="s">
        <v>68</v>
      </c>
    </row>
    <row r="5194" spans="1:9" x14ac:dyDescent="0.25">
      <c r="A5194">
        <f>IF(AND($C5194="Area (ha)",$E5194="Fully converted"),SUMIFS(UK!$E$9:$E$77,UK!$C$9:$C$77,Data!$H7472),IF(AND($C5194="Area (ha)",$E5194="In conversion"),SUMIFS(UK!$F$9:$F$77,UK!$C$9:$C$77,Data!$H7472),IF(AND($C5194="Area (ha)",$E5194="Total"),SUMIFS(UK!$F$9:$F$77,UK!$C$9:$C$77,Data!$H7472),IF(AND($C5194="Tonne",$E5194="Fully converted"),SUMIFS(UK!$F$9:$F$77,UK!$C$9:$C$77,Data!$H7472),""))))</f>
        <v>0</v>
      </c>
      <c r="B5194" t="s">
        <v>45</v>
      </c>
      <c r="C5194" t="s">
        <v>144</v>
      </c>
      <c r="D5194" t="s">
        <v>48</v>
      </c>
      <c r="E5194" t="s">
        <v>141</v>
      </c>
      <c r="F5194" s="32" t="s">
        <v>18</v>
      </c>
      <c r="G5194" s="32" t="s">
        <v>69</v>
      </c>
      <c r="H5194" s="32" t="s">
        <v>69</v>
      </c>
      <c r="I5194" s="32" t="s">
        <v>69</v>
      </c>
    </row>
    <row r="5195" spans="1:9" x14ac:dyDescent="0.25">
      <c r="A5195">
        <f>IF(AND($C5195="Area (ha)",$E5195="Fully converted"),SUMIFS(UK!$E$9:$E$77,UK!$C$9:$C$77,Data!$H7473),IF(AND($C5195="Area (ha)",$E5195="In conversion"),SUMIFS(UK!$F$9:$F$77,UK!$C$9:$C$77,Data!$H7473),IF(AND($C5195="Area (ha)",$E5195="Total"),SUMIFS(UK!$F$9:$F$77,UK!$C$9:$C$77,Data!$H7473),IF(AND($C5195="Tonne",$E5195="Fully converted"),SUMIFS(UK!$F$9:$F$77,UK!$C$9:$C$77,Data!$H7473),""))))</f>
        <v>72.209999999999994</v>
      </c>
      <c r="B5195" t="s">
        <v>45</v>
      </c>
      <c r="C5195" t="s">
        <v>144</v>
      </c>
      <c r="D5195" t="s">
        <v>48</v>
      </c>
      <c r="E5195" t="s">
        <v>141</v>
      </c>
      <c r="F5195" s="32" t="s">
        <v>18</v>
      </c>
      <c r="G5195" s="32" t="s">
        <v>124</v>
      </c>
      <c r="H5195" s="32" t="s">
        <v>124</v>
      </c>
      <c r="I5195" s="32" t="s">
        <v>124</v>
      </c>
    </row>
    <row r="5196" spans="1:9" x14ac:dyDescent="0.25">
      <c r="A5196">
        <f>IF(AND($C5196="Area (ha)",$E5196="Fully converted"),SUMIFS(UK!$E$9:$E$77,UK!$C$9:$C$77,Data!$H7474),IF(AND($C5196="Area (ha)",$E5196="In conversion"),SUMIFS(UK!$F$9:$F$77,UK!$C$9:$C$77,Data!$H7474),IF(AND($C5196="Area (ha)",$E5196="Total"),SUMIFS(UK!$F$9:$F$77,UK!$C$9:$C$77,Data!$H7474),IF(AND($C5196="Tonne",$E5196="Fully converted"),SUMIFS(UK!$F$9:$F$77,UK!$C$9:$C$77,Data!$H7474),""))))</f>
        <v>72.209999999999994</v>
      </c>
      <c r="B5196" t="s">
        <v>45</v>
      </c>
      <c r="C5196" t="s">
        <v>144</v>
      </c>
      <c r="D5196" t="s">
        <v>48</v>
      </c>
      <c r="E5196" t="s">
        <v>141</v>
      </c>
      <c r="F5196" s="32" t="s">
        <v>18</v>
      </c>
      <c r="G5196" s="32" t="s">
        <v>71</v>
      </c>
      <c r="H5196" s="32" t="s">
        <v>71</v>
      </c>
      <c r="I5196" s="32" t="s">
        <v>71</v>
      </c>
    </row>
    <row r="5197" spans="1:9" x14ac:dyDescent="0.25">
      <c r="A5197">
        <f>IF(AND($C5197="Area (ha)",$E5197="Fully converted"),SUMIFS(UK!$E$9:$E$77,UK!$C$9:$C$77,Data!$H7475),IF(AND($C5197="Area (ha)",$E5197="In conversion"),SUMIFS(UK!$F$9:$F$77,UK!$C$9:$C$77,Data!$H7475),IF(AND($C5197="Area (ha)",$E5197="Total"),SUMIFS(UK!$F$9:$F$77,UK!$C$9:$C$77,Data!$H7475),IF(AND($C5197="Tonne",$E5197="Fully converted"),SUMIFS(UK!$F$9:$F$77,UK!$C$9:$C$77,Data!$H7475),""))))</f>
        <v>0</v>
      </c>
      <c r="B5197" t="s">
        <v>45</v>
      </c>
      <c r="C5197" t="s">
        <v>144</v>
      </c>
      <c r="D5197" t="s">
        <v>48</v>
      </c>
      <c r="E5197" t="s">
        <v>141</v>
      </c>
      <c r="F5197" s="32" t="s">
        <v>18</v>
      </c>
      <c r="G5197" s="32" t="s">
        <v>72</v>
      </c>
      <c r="H5197" s="32" t="s">
        <v>72</v>
      </c>
      <c r="I5197" s="32" t="s">
        <v>72</v>
      </c>
    </row>
    <row r="5198" spans="1:9" x14ac:dyDescent="0.25">
      <c r="A5198">
        <f>IF(AND($C5198="Area (ha)",$E5198="Fully converted"),SUMIFS(UK!$E$9:$E$77,UK!$C$9:$C$77,Data!$H7476),IF(AND($C5198="Area (ha)",$E5198="In conversion"),SUMIFS(UK!$F$9:$F$77,UK!$C$9:$C$77,Data!$H7476),IF(AND($C5198="Area (ha)",$E5198="Total"),SUMIFS(UK!$F$9:$F$77,UK!$C$9:$C$77,Data!$H7476),IF(AND($C5198="Tonne",$E5198="Fully converted"),SUMIFS(UK!$F$9:$F$77,UK!$C$9:$C$77,Data!$H7476),""))))</f>
        <v>0</v>
      </c>
      <c r="B5198" t="s">
        <v>45</v>
      </c>
      <c r="C5198" t="s">
        <v>144</v>
      </c>
      <c r="D5198" t="s">
        <v>48</v>
      </c>
      <c r="E5198" t="s">
        <v>141</v>
      </c>
      <c r="F5198" s="32" t="s">
        <v>18</v>
      </c>
      <c r="G5198" s="32" t="s">
        <v>73</v>
      </c>
      <c r="H5198" s="32" t="s">
        <v>73</v>
      </c>
      <c r="I5198" s="32" t="s">
        <v>73</v>
      </c>
    </row>
    <row r="5199" spans="1:9" x14ac:dyDescent="0.25">
      <c r="A5199">
        <f>IF(AND($C5199="Area (ha)",$E5199="Fully converted"),SUMIFS(UK!$E$9:$E$77,UK!$C$9:$C$77,Data!$H7477),IF(AND($C5199="Area (ha)",$E5199="In conversion"),SUMIFS(UK!$F$9:$F$77,UK!$C$9:$C$77,Data!$H7477),IF(AND($C5199="Area (ha)",$E5199="Total"),SUMIFS(UK!$F$9:$F$77,UK!$C$9:$C$77,Data!$H7477),IF(AND($C5199="Tonne",$E5199="Fully converted"),SUMIFS(UK!$F$9:$F$77,UK!$C$9:$C$77,Data!$H7477),""))))</f>
        <v>0</v>
      </c>
      <c r="B5199" t="s">
        <v>45</v>
      </c>
      <c r="C5199" t="s">
        <v>144</v>
      </c>
      <c r="D5199" t="s">
        <v>48</v>
      </c>
      <c r="E5199" t="s">
        <v>141</v>
      </c>
      <c r="F5199" s="32" t="s">
        <v>18</v>
      </c>
      <c r="G5199" s="32" t="s">
        <v>74</v>
      </c>
      <c r="H5199" s="32" t="s">
        <v>74</v>
      </c>
      <c r="I5199" s="32" t="s">
        <v>74</v>
      </c>
    </row>
    <row r="5200" spans="1:9" x14ac:dyDescent="0.25">
      <c r="A5200">
        <f>IF(AND($C5200="Area (ha)",$E5200="Fully converted"),SUMIFS(UK!$E$9:$E$77,UK!$C$9:$C$77,Data!$H7478),IF(AND($C5200="Area (ha)",$E5200="In conversion"),SUMIFS(UK!$F$9:$F$77,UK!$C$9:$C$77,Data!$H7478),IF(AND($C5200="Area (ha)",$E5200="Total"),SUMIFS(UK!$F$9:$F$77,UK!$C$9:$C$77,Data!$H7478),IF(AND($C5200="Tonne",$E5200="Fully converted"),SUMIFS(UK!$F$9:$F$77,UK!$C$9:$C$77,Data!$H7478),""))))</f>
        <v>0</v>
      </c>
      <c r="B5200" t="s">
        <v>45</v>
      </c>
      <c r="C5200" t="s">
        <v>144</v>
      </c>
      <c r="D5200" t="s">
        <v>48</v>
      </c>
      <c r="E5200" t="s">
        <v>141</v>
      </c>
      <c r="F5200" s="32" t="s">
        <v>18</v>
      </c>
      <c r="G5200" s="32" t="s">
        <v>125</v>
      </c>
      <c r="H5200" s="32" t="s">
        <v>75</v>
      </c>
      <c r="I5200" s="32" t="s">
        <v>125</v>
      </c>
    </row>
    <row r="5201" spans="1:9" x14ac:dyDescent="0.25">
      <c r="A5201">
        <f>IF(AND($C5201="Area (ha)",$E5201="Fully converted"),SUMIFS(UK!$E$9:$E$77,UK!$C$9:$C$77,Data!$H7479),IF(AND($C5201="Area (ha)",$E5201="In conversion"),SUMIFS(UK!$F$9:$F$77,UK!$C$9:$C$77,Data!$H7479),IF(AND($C5201="Area (ha)",$E5201="Total"),SUMIFS(UK!$F$9:$F$77,UK!$C$9:$C$77,Data!$H7479),IF(AND($C5201="Tonne",$E5201="Fully converted"),SUMIFS(UK!$F$9:$F$77,UK!$C$9:$C$77,Data!$H7479),""))))</f>
        <v>0</v>
      </c>
      <c r="B5201" t="s">
        <v>45</v>
      </c>
      <c r="C5201" t="s">
        <v>144</v>
      </c>
      <c r="D5201" t="s">
        <v>48</v>
      </c>
      <c r="E5201" t="s">
        <v>141</v>
      </c>
      <c r="F5201" s="32" t="s">
        <v>18</v>
      </c>
      <c r="G5201" s="32" t="s">
        <v>76</v>
      </c>
      <c r="H5201" s="32" t="s">
        <v>76</v>
      </c>
      <c r="I5201" s="32" t="s">
        <v>76</v>
      </c>
    </row>
    <row r="5202" spans="1:9" x14ac:dyDescent="0.25">
      <c r="A5202">
        <f>IF(AND($C5202="Area (ha)",$E5202="Fully converted"),SUMIFS(UK!$E$9:$E$77,UK!$C$9:$C$77,Data!$H7480),IF(AND($C5202="Area (ha)",$E5202="In conversion"),SUMIFS(UK!$F$9:$F$77,UK!$C$9:$C$77,Data!$H7480),IF(AND($C5202="Area (ha)",$E5202="Total"),SUMIFS(UK!$F$9:$F$77,UK!$C$9:$C$77,Data!$H7480),IF(AND($C5202="Tonne",$E5202="Fully converted"),SUMIFS(UK!$F$9:$F$77,UK!$C$9:$C$77,Data!$H7480),""))))</f>
        <v>0</v>
      </c>
      <c r="B5202" t="s">
        <v>45</v>
      </c>
      <c r="C5202" t="s">
        <v>144</v>
      </c>
      <c r="D5202" t="s">
        <v>48</v>
      </c>
      <c r="E5202" t="s">
        <v>141</v>
      </c>
      <c r="F5202" s="32" t="s">
        <v>18</v>
      </c>
      <c r="G5202" s="32" t="s">
        <v>77</v>
      </c>
      <c r="H5202" s="32" t="s">
        <v>77</v>
      </c>
      <c r="I5202" s="32" t="s">
        <v>77</v>
      </c>
    </row>
    <row r="5203" spans="1:9" x14ac:dyDescent="0.25">
      <c r="A5203">
        <f>IF(AND($C5203="Area (ha)",$E5203="Fully converted"),SUMIFS(UK!$E$9:$E$77,UK!$C$9:$C$77,Data!$H7481),IF(AND($C5203="Area (ha)",$E5203="In conversion"),SUMIFS(UK!$F$9:$F$77,UK!$C$9:$C$77,Data!$H7481),IF(AND($C5203="Area (ha)",$E5203="Total"),SUMIFS(UK!$F$9:$F$77,UK!$C$9:$C$77,Data!$H7481),IF(AND($C5203="Tonne",$E5203="Fully converted"),SUMIFS(UK!$F$9:$F$77,UK!$C$9:$C$77,Data!$H7481),""))))</f>
        <v>0</v>
      </c>
      <c r="B5203" t="s">
        <v>45</v>
      </c>
      <c r="C5203" t="s">
        <v>144</v>
      </c>
      <c r="D5203" t="s">
        <v>48</v>
      </c>
      <c r="E5203" t="s">
        <v>141</v>
      </c>
      <c r="F5203" s="32" t="s">
        <v>18</v>
      </c>
      <c r="G5203" s="32" t="s">
        <v>78</v>
      </c>
      <c r="H5203" s="32" t="s">
        <v>78</v>
      </c>
      <c r="I5203" s="32" t="s">
        <v>78</v>
      </c>
    </row>
    <row r="5204" spans="1:9" x14ac:dyDescent="0.25">
      <c r="A5204">
        <f>IF(AND($C5204="Area (ha)",$E5204="Fully converted"),SUMIFS(UK!$E$9:$E$77,UK!$C$9:$C$77,Data!$H7482),IF(AND($C5204="Area (ha)",$E5204="In conversion"),SUMIFS(UK!$F$9:$F$77,UK!$C$9:$C$77,Data!$H7482),IF(AND($C5204="Area (ha)",$E5204="Total"),SUMIFS(UK!$F$9:$F$77,UK!$C$9:$C$77,Data!$H7482),IF(AND($C5204="Tonne",$E5204="Fully converted"),SUMIFS(UK!$F$9:$F$77,UK!$C$9:$C$77,Data!$H7482),""))))</f>
        <v>0</v>
      </c>
      <c r="B5204" t="s">
        <v>45</v>
      </c>
      <c r="C5204" t="s">
        <v>144</v>
      </c>
      <c r="D5204" t="s">
        <v>48</v>
      </c>
      <c r="E5204" t="s">
        <v>141</v>
      </c>
      <c r="F5204" s="32" t="s">
        <v>18</v>
      </c>
      <c r="G5204" s="32" t="s">
        <v>126</v>
      </c>
      <c r="H5204" s="32" t="s">
        <v>126</v>
      </c>
      <c r="I5204" s="32" t="s">
        <v>126</v>
      </c>
    </row>
    <row r="5205" spans="1:9" x14ac:dyDescent="0.25">
      <c r="A5205">
        <f>IF(AND($C5205="Area (ha)",$E5205="Fully converted"),SUMIFS(UK!$E$9:$E$77,UK!$C$9:$C$77,Data!$H7483),IF(AND($C5205="Area (ha)",$E5205="In conversion"),SUMIFS(UK!$F$9:$F$77,UK!$C$9:$C$77,Data!$H7483),IF(AND($C5205="Area (ha)",$E5205="Total"),SUMIFS(UK!$F$9:$F$77,UK!$C$9:$C$77,Data!$H7483),IF(AND($C5205="Tonne",$E5205="Fully converted"),SUMIFS(UK!$F$9:$F$77,UK!$C$9:$C$77,Data!$H7483),""))))</f>
        <v>0</v>
      </c>
      <c r="B5205" t="s">
        <v>45</v>
      </c>
      <c r="C5205" t="s">
        <v>144</v>
      </c>
      <c r="D5205" t="s">
        <v>48</v>
      </c>
      <c r="E5205" t="s">
        <v>141</v>
      </c>
      <c r="F5205" s="32" t="s">
        <v>18</v>
      </c>
      <c r="G5205" s="32" t="s">
        <v>80</v>
      </c>
      <c r="H5205" s="32" t="s">
        <v>80</v>
      </c>
      <c r="I5205" s="32" t="s">
        <v>80</v>
      </c>
    </row>
    <row r="5206" spans="1:9" x14ac:dyDescent="0.25">
      <c r="A5206">
        <f>IF(AND($C5206="Area (ha)",$E5206="Fully converted"),SUMIFS(UK!$E$9:$E$77,UK!$C$9:$C$77,Data!$H7484),IF(AND($C5206="Area (ha)",$E5206="In conversion"),SUMIFS(UK!$F$9:$F$77,UK!$C$9:$C$77,Data!$H7484),IF(AND($C5206="Area (ha)",$E5206="Total"),SUMIFS(UK!$F$9:$F$77,UK!$C$9:$C$77,Data!$H7484),IF(AND($C5206="Tonne",$E5206="Fully converted"),SUMIFS(UK!$F$9:$F$77,UK!$C$9:$C$77,Data!$H7484),""))))</f>
        <v>0</v>
      </c>
      <c r="B5206" t="s">
        <v>45</v>
      </c>
      <c r="C5206" t="s">
        <v>144</v>
      </c>
      <c r="D5206" t="s">
        <v>48</v>
      </c>
      <c r="E5206" t="s">
        <v>141</v>
      </c>
      <c r="F5206" s="32" t="s">
        <v>18</v>
      </c>
      <c r="G5206" s="32" t="s">
        <v>81</v>
      </c>
      <c r="H5206" s="32" t="s">
        <v>81</v>
      </c>
      <c r="I5206" s="32" t="s">
        <v>81</v>
      </c>
    </row>
    <row r="5207" spans="1:9" x14ac:dyDescent="0.25">
      <c r="A5207">
        <f>IF(AND($C5207="Area (ha)",$E5207="Fully converted"),SUMIFS(UK!$E$9:$E$77,UK!$C$9:$C$77,Data!$H7485),IF(AND($C5207="Area (ha)",$E5207="In conversion"),SUMIFS(UK!$F$9:$F$77,UK!$C$9:$C$77,Data!$H7485),IF(AND($C5207="Area (ha)",$E5207="Total"),SUMIFS(UK!$F$9:$F$77,UK!$C$9:$C$77,Data!$H7485),IF(AND($C5207="Tonne",$E5207="Fully converted"),SUMIFS(UK!$F$9:$F$77,UK!$C$9:$C$77,Data!$H7485),""))))</f>
        <v>80221.229000000298</v>
      </c>
      <c r="B5207" t="s">
        <v>45</v>
      </c>
      <c r="C5207" t="s">
        <v>144</v>
      </c>
      <c r="D5207" t="s">
        <v>48</v>
      </c>
      <c r="E5207" t="s">
        <v>141</v>
      </c>
      <c r="F5207" s="32" t="s">
        <v>18</v>
      </c>
      <c r="G5207" s="32" t="s">
        <v>82</v>
      </c>
      <c r="H5207" s="32" t="s">
        <v>82</v>
      </c>
      <c r="I5207" s="32" t="s">
        <v>82</v>
      </c>
    </row>
    <row r="5208" spans="1:9" x14ac:dyDescent="0.25">
      <c r="A5208">
        <f>IF(AND($C5208="Area (ha)",$E5208="Fully converted"),SUMIFS(UK!$E$9:$E$77,UK!$C$9:$C$77,Data!$H7486),IF(AND($C5208="Area (ha)",$E5208="In conversion"),SUMIFS(UK!$F$9:$F$77,UK!$C$9:$C$77,Data!$H7486),IF(AND($C5208="Area (ha)",$E5208="Total"),SUMIFS(UK!$F$9:$F$77,UK!$C$9:$C$77,Data!$H7486),IF(AND($C5208="Tonne",$E5208="Fully converted"),SUMIFS(UK!$F$9:$F$77,UK!$C$9:$C$77,Data!$H7486),""))))</f>
        <v>6989.3717500000012</v>
      </c>
      <c r="B5208" t="s">
        <v>45</v>
      </c>
      <c r="C5208" t="s">
        <v>144</v>
      </c>
      <c r="D5208" t="s">
        <v>48</v>
      </c>
      <c r="E5208" t="s">
        <v>141</v>
      </c>
      <c r="F5208" s="32" t="s">
        <v>18</v>
      </c>
      <c r="G5208" s="32" t="s">
        <v>83</v>
      </c>
      <c r="H5208" s="32" t="s">
        <v>83</v>
      </c>
      <c r="I5208" s="32" t="s">
        <v>83</v>
      </c>
    </row>
    <row r="5209" spans="1:9" x14ac:dyDescent="0.25">
      <c r="A5209">
        <f>IF(AND($C5209="Area (ha)",$E5209="Fully converted"),SUMIFS(UK!$E$9:$E$77,UK!$C$9:$C$77,Data!$H7487),IF(AND($C5209="Area (ha)",$E5209="In conversion"),SUMIFS(UK!$F$9:$F$77,UK!$C$9:$C$77,Data!$H7487),IF(AND($C5209="Area (ha)",$E5209="Total"),SUMIFS(UK!$F$9:$F$77,UK!$C$9:$C$77,Data!$H7487),IF(AND($C5209="Tonne",$E5209="Fully converted"),SUMIFS(UK!$F$9:$F$77,UK!$C$9:$C$77,Data!$H7487),""))))</f>
        <v>6965.3147500000014</v>
      </c>
      <c r="B5209" t="s">
        <v>45</v>
      </c>
      <c r="C5209" t="s">
        <v>144</v>
      </c>
      <c r="D5209" t="s">
        <v>48</v>
      </c>
      <c r="E5209" t="s">
        <v>141</v>
      </c>
      <c r="F5209" s="32" t="s">
        <v>18</v>
      </c>
      <c r="G5209" s="32" t="s">
        <v>84</v>
      </c>
      <c r="H5209" s="32" t="s">
        <v>84</v>
      </c>
      <c r="I5209" s="32" t="s">
        <v>84</v>
      </c>
    </row>
    <row r="5210" spans="1:9" x14ac:dyDescent="0.25">
      <c r="A5210">
        <f>IF(AND($C5210="Area (ha)",$E5210="Fully converted"),SUMIFS(UK!$E$9:$E$77,UK!$C$9:$C$77,Data!$H7488),IF(AND($C5210="Area (ha)",$E5210="In conversion"),SUMIFS(UK!$F$9:$F$77,UK!$C$9:$C$77,Data!$H7488),IF(AND($C5210="Area (ha)",$E5210="Total"),SUMIFS(UK!$F$9:$F$77,UK!$C$9:$C$77,Data!$H7488),IF(AND($C5210="Tonne",$E5210="Fully converted"),SUMIFS(UK!$F$9:$F$77,UK!$C$9:$C$77,Data!$H7488),""))))</f>
        <v>0</v>
      </c>
      <c r="B5210" t="s">
        <v>45</v>
      </c>
      <c r="C5210" t="s">
        <v>144</v>
      </c>
      <c r="D5210" t="s">
        <v>48</v>
      </c>
      <c r="E5210" t="s">
        <v>141</v>
      </c>
      <c r="F5210" s="32" t="s">
        <v>18</v>
      </c>
      <c r="G5210" s="32" t="s">
        <v>85</v>
      </c>
      <c r="H5210" s="32" t="s">
        <v>85</v>
      </c>
      <c r="I5210" s="32" t="s">
        <v>235</v>
      </c>
    </row>
    <row r="5211" spans="1:9" x14ac:dyDescent="0.25">
      <c r="A5211">
        <f>IF(AND($C5211="Area (ha)",$E5211="Fully converted"),SUMIFS(UK!$E$9:$E$77,UK!$C$9:$C$77,Data!$H7489),IF(AND($C5211="Area (ha)",$E5211="In conversion"),SUMIFS(UK!$F$9:$F$77,UK!$C$9:$C$77,Data!$H7489),IF(AND($C5211="Area (ha)",$E5211="Total"),SUMIFS(UK!$F$9:$F$77,UK!$C$9:$C$77,Data!$H7489),IF(AND($C5211="Tonne",$E5211="Fully converted"),SUMIFS(UK!$F$9:$F$77,UK!$C$9:$C$77,Data!$H7489),""))))</f>
        <v>0</v>
      </c>
      <c r="B5211" t="s">
        <v>45</v>
      </c>
      <c r="C5211" t="s">
        <v>144</v>
      </c>
      <c r="D5211" t="s">
        <v>48</v>
      </c>
      <c r="E5211" t="s">
        <v>141</v>
      </c>
      <c r="F5211" s="32" t="s">
        <v>18</v>
      </c>
      <c r="G5211" s="32" t="s">
        <v>127</v>
      </c>
      <c r="H5211" s="32" t="s">
        <v>127</v>
      </c>
      <c r="I5211" s="32" t="s">
        <v>127</v>
      </c>
    </row>
    <row r="5212" spans="1:9" x14ac:dyDescent="0.25">
      <c r="A5212">
        <f>IF(AND($C5212="Area (ha)",$E5212="Fully converted"),SUMIFS(UK!$E$9:$E$77,UK!$C$9:$C$77,Data!$H7490),IF(AND($C5212="Area (ha)",$E5212="In conversion"),SUMIFS(UK!$F$9:$F$77,UK!$C$9:$C$77,Data!$H7490),IF(AND($C5212="Area (ha)",$E5212="Total"),SUMIFS(UK!$F$9:$F$77,UK!$C$9:$C$77,Data!$H7490),IF(AND($C5212="Tonne",$E5212="Fully converted"),SUMIFS(UK!$F$9:$F$77,UK!$C$9:$C$77,Data!$H7490),""))))</f>
        <v>0</v>
      </c>
      <c r="B5212" t="s">
        <v>45</v>
      </c>
      <c r="C5212" t="s">
        <v>144</v>
      </c>
      <c r="D5212" t="s">
        <v>48</v>
      </c>
      <c r="E5212" t="s">
        <v>141</v>
      </c>
      <c r="F5212" s="32" t="s">
        <v>18</v>
      </c>
      <c r="G5212" s="32" t="s">
        <v>128</v>
      </c>
      <c r="H5212" s="32" t="s">
        <v>128</v>
      </c>
      <c r="I5212" s="32" t="s">
        <v>128</v>
      </c>
    </row>
    <row r="5213" spans="1:9" x14ac:dyDescent="0.25">
      <c r="A5213">
        <f>IF(AND($C5213="Area (ha)",$E5213="Fully converted"),SUMIFS(UK!$E$9:$E$77,UK!$C$9:$C$77,Data!$H7491),IF(AND($C5213="Area (ha)",$E5213="In conversion"),SUMIFS(UK!$F$9:$F$77,UK!$C$9:$C$77,Data!$H7491),IF(AND($C5213="Area (ha)",$E5213="Total"),SUMIFS(UK!$F$9:$F$77,UK!$C$9:$C$77,Data!$H7491),IF(AND($C5213="Tonne",$E5213="Fully converted"),SUMIFS(UK!$F$9:$F$77,UK!$C$9:$C$77,Data!$H7491),""))))</f>
        <v>0</v>
      </c>
      <c r="B5213" t="s">
        <v>45</v>
      </c>
      <c r="C5213" t="s">
        <v>144</v>
      </c>
      <c r="D5213" t="s">
        <v>48</v>
      </c>
      <c r="E5213" t="s">
        <v>141</v>
      </c>
      <c r="F5213" s="32" t="s">
        <v>18</v>
      </c>
      <c r="G5213" s="32" t="s">
        <v>129</v>
      </c>
      <c r="H5213" s="32" t="s">
        <v>129</v>
      </c>
      <c r="I5213" s="32" t="s">
        <v>129</v>
      </c>
    </row>
    <row r="5214" spans="1:9" x14ac:dyDescent="0.25">
      <c r="A5214">
        <f>IF(AND($C5214="Area (ha)",$E5214="Fully converted"),SUMIFS(UK!$E$9:$E$77,UK!$C$9:$C$77,Data!$H7492),IF(AND($C5214="Area (ha)",$E5214="In conversion"),SUMIFS(UK!$F$9:$F$77,UK!$C$9:$C$77,Data!$H7492),IF(AND($C5214="Area (ha)",$E5214="Total"),SUMIFS(UK!$F$9:$F$77,UK!$C$9:$C$77,Data!$H7492),IF(AND($C5214="Tonne",$E5214="Fully converted"),SUMIFS(UK!$F$9:$F$77,UK!$C$9:$C$77,Data!$H7492),""))))</f>
        <v>0</v>
      </c>
      <c r="B5214" t="s">
        <v>45</v>
      </c>
      <c r="C5214" t="s">
        <v>144</v>
      </c>
      <c r="D5214" t="s">
        <v>48</v>
      </c>
      <c r="E5214" t="s">
        <v>141</v>
      </c>
      <c r="F5214" s="32" t="s">
        <v>18</v>
      </c>
      <c r="G5214" s="32" t="s">
        <v>130</v>
      </c>
      <c r="H5214" s="32" t="s">
        <v>130</v>
      </c>
      <c r="I5214" s="32" t="s">
        <v>130</v>
      </c>
    </row>
    <row r="5215" spans="1:9" x14ac:dyDescent="0.25">
      <c r="A5215">
        <f>IF(AND($C5215="Area (ha)",$E5215="Fully converted"),SUMIFS(UK!$E$9:$E$77,UK!$C$9:$C$77,Data!$H7493),IF(AND($C5215="Area (ha)",$E5215="In conversion"),SUMIFS(UK!$F$9:$F$77,UK!$C$9:$C$77,Data!$H7493),IF(AND($C5215="Area (ha)",$E5215="Total"),SUMIFS(UK!$F$9:$F$77,UK!$C$9:$C$77,Data!$H7493),IF(AND($C5215="Tonne",$E5215="Fully converted"),SUMIFS(UK!$F$9:$F$77,UK!$C$9:$C$77,Data!$H7493),""))))</f>
        <v>2845.9154500000018</v>
      </c>
      <c r="B5215" t="s">
        <v>45</v>
      </c>
      <c r="C5215" t="s">
        <v>144</v>
      </c>
      <c r="D5215" t="s">
        <v>48</v>
      </c>
      <c r="E5215" t="s">
        <v>141</v>
      </c>
      <c r="F5215" s="32" t="s">
        <v>18</v>
      </c>
      <c r="G5215" s="32" t="s">
        <v>131</v>
      </c>
      <c r="H5215" s="32" t="s">
        <v>131</v>
      </c>
      <c r="I5215" s="32" t="s">
        <v>131</v>
      </c>
    </row>
    <row r="5216" spans="1:9" x14ac:dyDescent="0.25">
      <c r="A5216">
        <f>IF(AND($C5216="Area (ha)",$E5216="Fully converted"),SUMIFS(UK!$E$9:$E$77,UK!$C$9:$C$77,Data!$H7494),IF(AND($C5216="Area (ha)",$E5216="In conversion"),SUMIFS(UK!$F$9:$F$77,UK!$C$9:$C$77,Data!$H7494),IF(AND($C5216="Area (ha)",$E5216="Total"),SUMIFS(UK!$F$9:$F$77,UK!$C$9:$C$77,Data!$H7494),IF(AND($C5216="Tonne",$E5216="Fully converted"),SUMIFS(UK!$F$9:$F$77,UK!$C$9:$C$77,Data!$H7494),""))))</f>
        <v>24.056999999999988</v>
      </c>
      <c r="B5216" t="s">
        <v>45</v>
      </c>
      <c r="C5216" t="s">
        <v>144</v>
      </c>
      <c r="D5216" t="s">
        <v>48</v>
      </c>
      <c r="E5216" t="s">
        <v>141</v>
      </c>
      <c r="F5216" s="32" t="s">
        <v>18</v>
      </c>
      <c r="G5216" s="32" t="s">
        <v>91</v>
      </c>
      <c r="H5216" s="32" t="s">
        <v>91</v>
      </c>
      <c r="I5216" s="32" t="s">
        <v>91</v>
      </c>
    </row>
    <row r="5217" spans="1:9" x14ac:dyDescent="0.25">
      <c r="A5217">
        <f>IF(AND($C5217="Area (ha)",$E5217="Fully converted"),SUMIFS(UK!$E$9:$E$77,UK!$C$9:$C$77,Data!$H7495),IF(AND($C5217="Area (ha)",$E5217="In conversion"),SUMIFS(UK!$F$9:$F$77,UK!$C$9:$C$77,Data!$H7495),IF(AND($C5217="Area (ha)",$E5217="Total"),SUMIFS(UK!$F$9:$F$77,UK!$C$9:$C$77,Data!$H7495),IF(AND($C5217="Tonne",$E5217="Fully converted"),SUMIFS(UK!$F$9:$F$77,UK!$C$9:$C$77,Data!$H7495),""))))</f>
        <v>9457.4935000000114</v>
      </c>
      <c r="B5217" t="s">
        <v>45</v>
      </c>
      <c r="C5217" t="s">
        <v>144</v>
      </c>
      <c r="D5217" t="s">
        <v>48</v>
      </c>
      <c r="E5217" t="s">
        <v>141</v>
      </c>
      <c r="F5217" s="32" t="s">
        <v>18</v>
      </c>
      <c r="G5217" s="32" t="s">
        <v>92</v>
      </c>
      <c r="H5217" s="32" t="s">
        <v>92</v>
      </c>
      <c r="I5217" s="32" t="s">
        <v>92</v>
      </c>
    </row>
    <row r="5218" spans="1:9" x14ac:dyDescent="0.25">
      <c r="A5218">
        <f>IF(AND($C5218="Area (ha)",$E5218="Fully converted"),SUMIFS(UK!$E$9:$E$77,UK!$C$9:$C$77,Data!$H7496),IF(AND($C5218="Area (ha)",$E5218="In conversion"),SUMIFS(UK!$F$9:$F$77,UK!$C$9:$C$77,Data!$H7496),IF(AND($C5218="Area (ha)",$E5218="Total"),SUMIFS(UK!$F$9:$F$77,UK!$C$9:$C$77,Data!$H7496),IF(AND($C5218="Tonne",$E5218="Fully converted"),SUMIFS(UK!$F$9:$F$77,UK!$C$9:$C$77,Data!$H7496),""))))</f>
        <v>10.18</v>
      </c>
      <c r="B5218" t="s">
        <v>45</v>
      </c>
      <c r="C5218" t="s">
        <v>144</v>
      </c>
      <c r="D5218" t="s">
        <v>48</v>
      </c>
      <c r="E5218" t="s">
        <v>141</v>
      </c>
      <c r="F5218" s="32" t="s">
        <v>18</v>
      </c>
      <c r="G5218" s="32" t="s">
        <v>93</v>
      </c>
      <c r="H5218" s="32" t="s">
        <v>93</v>
      </c>
      <c r="I5218" s="32" t="s">
        <v>93</v>
      </c>
    </row>
    <row r="5219" spans="1:9" x14ac:dyDescent="0.25">
      <c r="A5219">
        <f>IF(AND($C5219="Area (ha)",$E5219="Fully converted"),SUMIFS(UK!$E$9:$E$77,UK!$C$9:$C$77,Data!$H7497),IF(AND($C5219="Area (ha)",$E5219="In conversion"),SUMIFS(UK!$F$9:$F$77,UK!$C$9:$C$77,Data!$H7497),IF(AND($C5219="Area (ha)",$E5219="Total"),SUMIFS(UK!$F$9:$F$77,UK!$C$9:$C$77,Data!$H7497),IF(AND($C5219="Tonne",$E5219="Fully converted"),SUMIFS(UK!$F$9:$F$77,UK!$C$9:$C$77,Data!$H7497),""))))</f>
        <v>332267.65059999912</v>
      </c>
      <c r="B5219" t="s">
        <v>45</v>
      </c>
      <c r="C5219" t="s">
        <v>144</v>
      </c>
      <c r="D5219" t="s">
        <v>48</v>
      </c>
      <c r="E5219" t="s">
        <v>141</v>
      </c>
      <c r="F5219" s="32" t="s">
        <v>18</v>
      </c>
      <c r="G5219" s="32" t="s">
        <v>94</v>
      </c>
      <c r="H5219" s="32" t="s">
        <v>94</v>
      </c>
      <c r="I5219" s="32" t="s">
        <v>94</v>
      </c>
    </row>
    <row r="5220" spans="1:9" x14ac:dyDescent="0.25">
      <c r="A5220">
        <f>IF(AND($C5220="Area (ha)",$E5220="Fully converted"),SUMIFS(UK!$E$9:$E$77,UK!$C$9:$C$77,Data!$H7498),IF(AND($C5220="Area (ha)",$E5220="In conversion"),SUMIFS(UK!$F$9:$F$77,UK!$C$9:$C$77,Data!$H7498),IF(AND($C5220="Area (ha)",$E5220="Total"),SUMIFS(UK!$F$9:$F$77,UK!$C$9:$C$77,Data!$H7498),IF(AND($C5220="Tonne",$E5220="Fully converted"),SUMIFS(UK!$F$9:$F$77,UK!$C$9:$C$77,Data!$H7498),""))))</f>
        <v>3599.9409999999998</v>
      </c>
      <c r="B5220" t="s">
        <v>45</v>
      </c>
      <c r="C5220" t="s">
        <v>144</v>
      </c>
      <c r="D5220" t="s">
        <v>48</v>
      </c>
      <c r="E5220" t="s">
        <v>141</v>
      </c>
      <c r="F5220" s="32" t="s">
        <v>18</v>
      </c>
      <c r="G5220" s="32" t="s">
        <v>95</v>
      </c>
      <c r="H5220" s="32" t="s">
        <v>95</v>
      </c>
      <c r="I5220" s="32" t="s">
        <v>95</v>
      </c>
    </row>
    <row r="5221" spans="1:9" x14ac:dyDescent="0.25">
      <c r="A5221">
        <f>IF(AND($C5221="Area (ha)",$E5221="Fully converted"),SUMIFS(UK!$E$9:$E$77,UK!$C$9:$C$77,Data!$H7499),IF(AND($C5221="Area (ha)",$E5221="In conversion"),SUMIFS(UK!$F$9:$F$77,UK!$C$9:$C$77,Data!$H7499),IF(AND($C5221="Area (ha)",$E5221="Total"),SUMIFS(UK!$F$9:$F$77,UK!$C$9:$C$77,Data!$H7499),IF(AND($C5221="Tonne",$E5221="Fully converted"),SUMIFS(UK!$F$9:$F$77,UK!$C$9:$C$77,Data!$H7499),""))))</f>
        <v>0</v>
      </c>
      <c r="B5221" t="s">
        <v>45</v>
      </c>
      <c r="C5221" t="s">
        <v>144</v>
      </c>
      <c r="D5221" t="s">
        <v>48</v>
      </c>
      <c r="E5221" t="s">
        <v>141</v>
      </c>
      <c r="F5221" s="32" t="s">
        <v>18</v>
      </c>
      <c r="G5221" s="32" t="s">
        <v>96</v>
      </c>
      <c r="H5221" s="32" t="s">
        <v>96</v>
      </c>
      <c r="I5221" s="32" t="s">
        <v>96</v>
      </c>
    </row>
    <row r="5222" spans="1:9" x14ac:dyDescent="0.25">
      <c r="A5222">
        <f>IF(AND($C5222="Area (ha)",$E5222="Fully converted"),SUMIFS(UK!$E$9:$E$77,UK!$C$9:$C$77,Data!$H7500),IF(AND($C5222="Area (ha)",$E5222="In conversion"),SUMIFS(UK!$F$9:$F$77,UK!$C$9:$C$77,Data!$H7500),IF(AND($C5222="Area (ha)",$E5222="Total"),SUMIFS(UK!$F$9:$F$77,UK!$C$9:$C$77,Data!$H7500),IF(AND($C5222="Tonne",$E5222="Fully converted"),SUMIFS(UK!$F$9:$F$77,UK!$C$9:$C$77,Data!$H7500),""))))</f>
        <v>1452.6339999999996</v>
      </c>
      <c r="B5222" t="s">
        <v>45</v>
      </c>
      <c r="C5222" t="s">
        <v>144</v>
      </c>
      <c r="D5222" t="s">
        <v>48</v>
      </c>
      <c r="E5222" t="s">
        <v>141</v>
      </c>
      <c r="F5222" s="32" t="s">
        <v>18</v>
      </c>
      <c r="G5222" s="32" t="s">
        <v>132</v>
      </c>
      <c r="H5222" s="32" t="s">
        <v>132</v>
      </c>
      <c r="I5222" s="32" t="s">
        <v>132</v>
      </c>
    </row>
    <row r="5223" spans="1:9" x14ac:dyDescent="0.25">
      <c r="A5223">
        <f>IF(AND($C5223="Area (ha)",$E5223="Fully converted"),SUMIFS(UK!$E$9:$E$77,UK!$C$9:$C$77,Data!$H7501),IF(AND($C5223="Area (ha)",$E5223="In conversion"),SUMIFS(UK!$F$9:$F$77,UK!$C$9:$C$77,Data!$H7501),IF(AND($C5223="Area (ha)",$E5223="Total"),SUMIFS(UK!$F$9:$F$77,UK!$C$9:$C$77,Data!$H7501),IF(AND($C5223="Tonne",$E5223="Fully converted"),SUMIFS(UK!$F$9:$F$77,UK!$C$9:$C$77,Data!$H7501),""))))</f>
        <v>1326.2541999999996</v>
      </c>
      <c r="B5223" t="s">
        <v>45</v>
      </c>
      <c r="C5223" t="s">
        <v>144</v>
      </c>
      <c r="D5223" t="s">
        <v>48</v>
      </c>
      <c r="E5223" t="s">
        <v>141</v>
      </c>
      <c r="F5223" s="32" t="s">
        <v>18</v>
      </c>
      <c r="G5223" s="32" t="s">
        <v>98</v>
      </c>
      <c r="H5223" s="32" t="s">
        <v>98</v>
      </c>
      <c r="I5223" s="32" t="s">
        <v>98</v>
      </c>
    </row>
    <row r="5224" spans="1:9" x14ac:dyDescent="0.25">
      <c r="A5224">
        <f>IF(AND($C5224="Area (ha)",$E5224="Fully converted"),SUMIFS(UK!$E$9:$E$77,UK!$C$9:$C$77,Data!$H7502),IF(AND($C5224="Area (ha)",$E5224="In conversion"),SUMIFS(UK!$F$9:$F$77,UK!$C$9:$C$77,Data!$H7502),IF(AND($C5224="Area (ha)",$E5224="Total"),SUMIFS(UK!$F$9:$F$77,UK!$C$9:$C$77,Data!$H7502),IF(AND($C5224="Tonne",$E5224="Fully converted"),SUMIFS(UK!$F$9:$F$77,UK!$C$9:$C$77,Data!$H7502),""))))</f>
        <v>1250.0311999999997</v>
      </c>
      <c r="B5224" t="s">
        <v>45</v>
      </c>
      <c r="C5224" t="s">
        <v>144</v>
      </c>
      <c r="D5224" t="s">
        <v>48</v>
      </c>
      <c r="E5224" t="s">
        <v>141</v>
      </c>
      <c r="F5224" s="32" t="s">
        <v>18</v>
      </c>
      <c r="G5224" s="32" t="s">
        <v>99</v>
      </c>
      <c r="H5224" s="32" t="s">
        <v>99</v>
      </c>
      <c r="I5224" s="32" t="s">
        <v>99</v>
      </c>
    </row>
    <row r="5225" spans="1:9" x14ac:dyDescent="0.25">
      <c r="A5225">
        <f>IF(AND($C5225="Area (ha)",$E5225="Fully converted"),SUMIFS(UK!$E$9:$E$77,UK!$C$9:$C$77,Data!$H7503),IF(AND($C5225="Area (ha)",$E5225="In conversion"),SUMIFS(UK!$F$9:$F$77,UK!$C$9:$C$77,Data!$H7503),IF(AND($C5225="Area (ha)",$E5225="Total"),SUMIFS(UK!$F$9:$F$77,UK!$C$9:$C$77,Data!$H7503),IF(AND($C5225="Tonne",$E5225="Fully converted"),SUMIFS(UK!$F$9:$F$77,UK!$C$9:$C$77,Data!$H7503),""))))</f>
        <v>1157.5361999999996</v>
      </c>
      <c r="B5225" t="s">
        <v>45</v>
      </c>
      <c r="C5225" t="s">
        <v>144</v>
      </c>
      <c r="D5225" t="s">
        <v>48</v>
      </c>
      <c r="E5225" t="s">
        <v>141</v>
      </c>
      <c r="F5225" s="32" t="s">
        <v>18</v>
      </c>
      <c r="G5225" s="32" t="s">
        <v>100</v>
      </c>
      <c r="H5225" s="32" t="s">
        <v>100</v>
      </c>
      <c r="I5225" s="32" t="s">
        <v>101</v>
      </c>
    </row>
    <row r="5226" spans="1:9" x14ac:dyDescent="0.25">
      <c r="A5226">
        <f>IF(AND($C5226="Area (ha)",$E5226="Fully converted"),SUMIFS(UK!$E$9:$E$77,UK!$C$9:$C$77,Data!$H7504),IF(AND($C5226="Area (ha)",$E5226="In conversion"),SUMIFS(UK!$F$9:$F$77,UK!$C$9:$C$77,Data!$H7504),IF(AND($C5226="Area (ha)",$E5226="Total"),SUMIFS(UK!$F$9:$F$77,UK!$C$9:$C$77,Data!$H7504),IF(AND($C5226="Tonne",$E5226="Fully converted"),SUMIFS(UK!$F$9:$F$77,UK!$C$9:$C$77,Data!$H7504),""))))</f>
        <v>92.495000000000019</v>
      </c>
      <c r="B5226" t="s">
        <v>45</v>
      </c>
      <c r="C5226" t="s">
        <v>144</v>
      </c>
      <c r="D5226" t="s">
        <v>48</v>
      </c>
      <c r="E5226" t="s">
        <v>141</v>
      </c>
      <c r="F5226" s="32" t="s">
        <v>18</v>
      </c>
      <c r="G5226" s="32" t="s">
        <v>101</v>
      </c>
      <c r="H5226" s="32" t="s">
        <v>101</v>
      </c>
      <c r="I5226" s="32" t="s">
        <v>101</v>
      </c>
    </row>
    <row r="5227" spans="1:9" x14ac:dyDescent="0.25">
      <c r="A5227">
        <f>IF(AND($C5227="Area (ha)",$E5227="Fully converted"),SUMIFS(UK!$E$9:$E$77,UK!$C$9:$C$77,Data!$H7505),IF(AND($C5227="Area (ha)",$E5227="In conversion"),SUMIFS(UK!$F$9:$F$77,UK!$C$9:$C$77,Data!$H7505),IF(AND($C5227="Area (ha)",$E5227="Total"),SUMIFS(UK!$F$9:$F$77,UK!$C$9:$C$77,Data!$H7505),IF(AND($C5227="Tonne",$E5227="Fully converted"),SUMIFS(UK!$F$9:$F$77,UK!$C$9:$C$77,Data!$H7505),""))))</f>
        <v>0</v>
      </c>
      <c r="B5227" t="s">
        <v>45</v>
      </c>
      <c r="C5227" t="s">
        <v>144</v>
      </c>
      <c r="D5227" t="s">
        <v>48</v>
      </c>
      <c r="E5227" t="s">
        <v>141</v>
      </c>
      <c r="F5227" s="32" t="s">
        <v>18</v>
      </c>
      <c r="G5227" s="32" t="s">
        <v>102</v>
      </c>
      <c r="H5227" s="32" t="s">
        <v>102</v>
      </c>
      <c r="I5227" s="32" t="s">
        <v>102</v>
      </c>
    </row>
    <row r="5228" spans="1:9" x14ac:dyDescent="0.25">
      <c r="A5228">
        <f>IF(AND($C5228="Area (ha)",$E5228="Fully converted"),SUMIFS(UK!$E$9:$E$77,UK!$C$9:$C$77,Data!$H7506),IF(AND($C5228="Area (ha)",$E5228="In conversion"),SUMIFS(UK!$F$9:$F$77,UK!$C$9:$C$77,Data!$H7506),IF(AND($C5228="Area (ha)",$E5228="Total"),SUMIFS(UK!$F$9:$F$77,UK!$C$9:$C$77,Data!$H7506),IF(AND($C5228="Tonne",$E5228="Fully converted"),SUMIFS(UK!$F$9:$F$77,UK!$C$9:$C$77,Data!$H7506),""))))</f>
        <v>76.223000000000013</v>
      </c>
      <c r="B5228" t="s">
        <v>45</v>
      </c>
      <c r="C5228" t="s">
        <v>144</v>
      </c>
      <c r="D5228" t="s">
        <v>48</v>
      </c>
      <c r="E5228" t="s">
        <v>141</v>
      </c>
      <c r="F5228" s="32" t="s">
        <v>18</v>
      </c>
      <c r="G5228" s="32" t="s">
        <v>103</v>
      </c>
      <c r="H5228" s="32" t="s">
        <v>103</v>
      </c>
      <c r="I5228" s="32" t="s">
        <v>103</v>
      </c>
    </row>
    <row r="5229" spans="1:9" x14ac:dyDescent="0.25">
      <c r="A5229">
        <f>IF(AND($C5229="Area (ha)",$E5229="Fully converted"),SUMIFS(UK!$E$9:$E$77,UK!$C$9:$C$77,Data!$H7507),IF(AND($C5229="Area (ha)",$E5229="In conversion"),SUMIFS(UK!$F$9:$F$77,UK!$C$9:$C$77,Data!$H7507),IF(AND($C5229="Area (ha)",$E5229="Total"),SUMIFS(UK!$F$9:$F$77,UK!$C$9:$C$77,Data!$H7507),IF(AND($C5229="Tonne",$E5229="Fully converted"),SUMIFS(UK!$F$9:$F$77,UK!$C$9:$C$77,Data!$H7507),""))))</f>
        <v>0</v>
      </c>
      <c r="B5229" t="s">
        <v>45</v>
      </c>
      <c r="C5229" t="s">
        <v>144</v>
      </c>
      <c r="D5229" t="s">
        <v>48</v>
      </c>
      <c r="E5229" t="s">
        <v>141</v>
      </c>
      <c r="F5229" s="32" t="s">
        <v>18</v>
      </c>
      <c r="G5229" s="32" t="s">
        <v>104</v>
      </c>
      <c r="H5229" s="32" t="s">
        <v>104</v>
      </c>
      <c r="I5229" s="32" t="s">
        <v>104</v>
      </c>
    </row>
    <row r="5230" spans="1:9" x14ac:dyDescent="0.25">
      <c r="A5230">
        <f>IF(AND($C5230="Area (ha)",$E5230="Fully converted"),SUMIFS(UK!$E$9:$E$77,UK!$C$9:$C$77,Data!$H7508),IF(AND($C5230="Area (ha)",$E5230="In conversion"),SUMIFS(UK!$F$9:$F$77,UK!$C$9:$C$77,Data!$H7508),IF(AND($C5230="Area (ha)",$E5230="Total"),SUMIFS(UK!$F$9:$F$77,UK!$C$9:$C$77,Data!$H7508),IF(AND($C5230="Tonne",$E5230="Fully converted"),SUMIFS(UK!$F$9:$F$77,UK!$C$9:$C$77,Data!$H7508),""))))</f>
        <v>0</v>
      </c>
      <c r="B5230" t="s">
        <v>45</v>
      </c>
      <c r="C5230" t="s">
        <v>144</v>
      </c>
      <c r="D5230" t="s">
        <v>48</v>
      </c>
      <c r="E5230" t="s">
        <v>141</v>
      </c>
      <c r="F5230" s="32" t="s">
        <v>18</v>
      </c>
      <c r="G5230" s="32" t="s">
        <v>105</v>
      </c>
      <c r="H5230" s="32" t="s">
        <v>105</v>
      </c>
      <c r="I5230" s="32" t="s">
        <v>105</v>
      </c>
    </row>
    <row r="5231" spans="1:9" x14ac:dyDescent="0.25">
      <c r="A5231">
        <f>IF(AND($C5231="Area (ha)",$E5231="Fully converted"),SUMIFS(UK!$E$9:$E$77,UK!$C$9:$C$77,Data!$H7509),IF(AND($C5231="Area (ha)",$E5231="In conversion"),SUMIFS(UK!$F$9:$F$77,UK!$C$9:$C$77,Data!$H7509),IF(AND($C5231="Area (ha)",$E5231="Total"),SUMIFS(UK!$F$9:$F$77,UK!$C$9:$C$77,Data!$H7509),IF(AND($C5231="Tonne",$E5231="Fully converted"),SUMIFS(UK!$F$9:$F$77,UK!$C$9:$C$77,Data!$H7509),""))))</f>
        <v>0</v>
      </c>
      <c r="B5231" t="s">
        <v>45</v>
      </c>
      <c r="C5231" t="s">
        <v>144</v>
      </c>
      <c r="D5231" t="s">
        <v>48</v>
      </c>
      <c r="E5231" t="s">
        <v>141</v>
      </c>
      <c r="F5231" s="32" t="s">
        <v>18</v>
      </c>
      <c r="G5231" s="32" t="s">
        <v>106</v>
      </c>
      <c r="H5231" s="32" t="s">
        <v>106</v>
      </c>
      <c r="I5231" s="32" t="s">
        <v>106</v>
      </c>
    </row>
    <row r="5232" spans="1:9" x14ac:dyDescent="0.25">
      <c r="A5232">
        <f>IF(AND($C5232="Area (ha)",$E5232="Fully converted"),SUMIFS(UK!$E$9:$E$77,UK!$C$9:$C$77,Data!$H7510),IF(AND($C5232="Area (ha)",$E5232="In conversion"),SUMIFS(UK!$F$9:$F$77,UK!$C$9:$C$77,Data!$H7510),IF(AND($C5232="Area (ha)",$E5232="Total"),SUMIFS(UK!$F$9:$F$77,UK!$C$9:$C$77,Data!$H7510),IF(AND($C5232="Tonne",$E5232="Fully converted"),SUMIFS(UK!$F$9:$F$77,UK!$C$9:$C$77,Data!$H7510),""))))</f>
        <v>32.076000000000001</v>
      </c>
      <c r="B5232" t="s">
        <v>45</v>
      </c>
      <c r="C5232" t="s">
        <v>144</v>
      </c>
      <c r="D5232" t="s">
        <v>48</v>
      </c>
      <c r="E5232" t="s">
        <v>141</v>
      </c>
      <c r="F5232" s="32" t="s">
        <v>18</v>
      </c>
      <c r="G5232" s="32" t="s">
        <v>107</v>
      </c>
      <c r="H5232" s="32" t="s">
        <v>107</v>
      </c>
      <c r="I5232" s="32" t="s">
        <v>107</v>
      </c>
    </row>
    <row r="5233" spans="1:9" x14ac:dyDescent="0.25">
      <c r="A5233">
        <f>IF(AND($C5233="Area (ha)",$E5233="Fully converted"),SUMIFS(UK!$E$9:$E$77,UK!$C$9:$C$77,Data!$H7511),IF(AND($C5233="Area (ha)",$E5233="In conversion"),SUMIFS(UK!$F$9:$F$77,UK!$C$9:$C$77,Data!$H7511),IF(AND($C5233="Area (ha)",$E5233="Total"),SUMIFS(UK!$F$9:$F$77,UK!$C$9:$C$77,Data!$H7511),IF(AND($C5233="Tonne",$E5233="Fully converted"),SUMIFS(UK!$F$9:$F$77,UK!$C$9:$C$77,Data!$H7511),""))))</f>
        <v>44.147000000000006</v>
      </c>
      <c r="B5233" t="s">
        <v>45</v>
      </c>
      <c r="C5233" t="s">
        <v>144</v>
      </c>
      <c r="D5233" t="s">
        <v>48</v>
      </c>
      <c r="E5233" t="s">
        <v>141</v>
      </c>
      <c r="F5233" s="32" t="s">
        <v>18</v>
      </c>
      <c r="G5233" s="32" t="s">
        <v>108</v>
      </c>
      <c r="H5233" s="32" t="s">
        <v>108</v>
      </c>
      <c r="I5233" s="32" t="s">
        <v>108</v>
      </c>
    </row>
    <row r="5234" spans="1:9" x14ac:dyDescent="0.25">
      <c r="A5234">
        <f>IF(AND($C5234="Area (ha)",$E5234="Fully converted"),SUMIFS(UK!$E$9:$E$77,UK!$C$9:$C$77,Data!$H7512),IF(AND($C5234="Area (ha)",$E5234="In conversion"),SUMIFS(UK!$F$9:$F$77,UK!$C$9:$C$77,Data!$H7512),IF(AND($C5234="Area (ha)",$E5234="Total"),SUMIFS(UK!$F$9:$F$77,UK!$C$9:$C$77,Data!$H7512),IF(AND($C5234="Tonne",$E5234="Fully converted"),SUMIFS(UK!$F$9:$F$77,UK!$C$9:$C$77,Data!$H7512),""))))</f>
        <v>0</v>
      </c>
      <c r="B5234" t="s">
        <v>45</v>
      </c>
      <c r="C5234" t="s">
        <v>144</v>
      </c>
      <c r="D5234" t="s">
        <v>48</v>
      </c>
      <c r="E5234" t="s">
        <v>141</v>
      </c>
      <c r="F5234" s="32" t="s">
        <v>18</v>
      </c>
      <c r="G5234" s="32" t="s">
        <v>109</v>
      </c>
      <c r="H5234" s="32" t="s">
        <v>109</v>
      </c>
      <c r="I5234" s="32" t="s">
        <v>109</v>
      </c>
    </row>
    <row r="5235" spans="1:9" x14ac:dyDescent="0.25">
      <c r="A5235">
        <f>IF(AND($C5235="Area (ha)",$E5235="Fully converted"),SUMIFS(UK!$E$9:$E$77,UK!$C$9:$C$77,Data!$H7513),IF(AND($C5235="Area (ha)",$E5235="In conversion"),SUMIFS(UK!$F$9:$F$77,UK!$C$9:$C$77,Data!$H7513),IF(AND($C5235="Area (ha)",$E5235="Total"),SUMIFS(UK!$F$9:$F$77,UK!$C$9:$C$77,Data!$H7513),IF(AND($C5235="Tonne",$E5235="Fully converted"),SUMIFS(UK!$F$9:$F$77,UK!$C$9:$C$77,Data!$H7513),""))))</f>
        <v>0</v>
      </c>
      <c r="B5235" t="s">
        <v>45</v>
      </c>
      <c r="C5235" t="s">
        <v>144</v>
      </c>
      <c r="D5235" t="s">
        <v>48</v>
      </c>
      <c r="E5235" t="s">
        <v>141</v>
      </c>
      <c r="F5235" s="32" t="s">
        <v>18</v>
      </c>
      <c r="G5235" s="32" t="s">
        <v>133</v>
      </c>
      <c r="H5235" s="32" t="s">
        <v>110</v>
      </c>
      <c r="I5235" s="32" t="s">
        <v>133</v>
      </c>
    </row>
    <row r="5236" spans="1:9" x14ac:dyDescent="0.25">
      <c r="A5236">
        <f>IF(AND($C5236="Area (ha)",$E5236="Fully converted"),SUMIFS(UK!$E$9:$E$77,UK!$C$9:$C$77,Data!$H7514),IF(AND($C5236="Area (ha)",$E5236="In conversion"),SUMIFS(UK!$F$9:$F$77,UK!$C$9:$C$77,Data!$H7514),IF(AND($C5236="Area (ha)",$E5236="Total"),SUMIFS(UK!$F$9:$F$77,UK!$C$9:$C$77,Data!$H7514),IF(AND($C5236="Tonne",$E5236="Fully converted"),SUMIFS(UK!$F$9:$F$77,UK!$C$9:$C$77,Data!$H7514),""))))</f>
        <v>0</v>
      </c>
      <c r="B5236" t="s">
        <v>45</v>
      </c>
      <c r="C5236" t="s">
        <v>144</v>
      </c>
      <c r="D5236" t="s">
        <v>48</v>
      </c>
      <c r="E5236" t="s">
        <v>141</v>
      </c>
      <c r="F5236" s="32" t="s">
        <v>18</v>
      </c>
      <c r="G5236" s="32" t="s">
        <v>111</v>
      </c>
      <c r="H5236" s="32" t="s">
        <v>111</v>
      </c>
      <c r="I5236" s="32" t="s">
        <v>111</v>
      </c>
    </row>
    <row r="5237" spans="1:9" x14ac:dyDescent="0.25">
      <c r="A5237">
        <f>IF(AND($C5237="Area (ha)",$E5237="Fully converted"),SUMIFS(UK!$E$9:$E$77,UK!$C$9:$C$77,Data!$H7515),IF(AND($C5237="Area (ha)",$E5237="In conversion"),SUMIFS(UK!$F$9:$F$77,UK!$C$9:$C$77,Data!$H7515),IF(AND($C5237="Area (ha)",$E5237="Total"),SUMIFS(UK!$F$9:$F$77,UK!$C$9:$C$77,Data!$H7515),IF(AND($C5237="Tonne",$E5237="Fully converted"),SUMIFS(UK!$F$9:$F$77,UK!$C$9:$C$77,Data!$H7515),""))))</f>
        <v>0</v>
      </c>
      <c r="B5237" t="s">
        <v>45</v>
      </c>
      <c r="C5237" t="s">
        <v>144</v>
      </c>
      <c r="D5237" t="s">
        <v>48</v>
      </c>
      <c r="E5237" t="s">
        <v>141</v>
      </c>
      <c r="F5237" s="32" t="s">
        <v>18</v>
      </c>
      <c r="G5237" s="32" t="s">
        <v>134</v>
      </c>
      <c r="H5237" s="32" t="s">
        <v>134</v>
      </c>
      <c r="I5237" s="32" t="s">
        <v>134</v>
      </c>
    </row>
    <row r="5238" spans="1:9" x14ac:dyDescent="0.25">
      <c r="A5238">
        <f>IF(AND($C5238="Area (ha)",$E5238="Fully converted"),SUMIFS(UK!$E$9:$E$77,UK!$C$9:$C$77,Data!$H7516),IF(AND($C5238="Area (ha)",$E5238="In conversion"),SUMIFS(UK!$F$9:$F$77,UK!$C$9:$C$77,Data!$H7516),IF(AND($C5238="Area (ha)",$E5238="Total"),SUMIFS(UK!$F$9:$F$77,UK!$C$9:$C$77,Data!$H7516),IF(AND($C5238="Tonne",$E5238="Fully converted"),SUMIFS(UK!$F$9:$F$77,UK!$C$9:$C$77,Data!$H7516),""))))</f>
        <v>0</v>
      </c>
      <c r="B5238" t="s">
        <v>45</v>
      </c>
      <c r="C5238" t="s">
        <v>144</v>
      </c>
      <c r="D5238" t="s">
        <v>48</v>
      </c>
      <c r="E5238" t="s">
        <v>141</v>
      </c>
      <c r="F5238" s="32" t="s">
        <v>18</v>
      </c>
      <c r="G5238" s="32" t="s">
        <v>113</v>
      </c>
      <c r="H5238" s="32" t="s">
        <v>113</v>
      </c>
      <c r="I5238" s="32" t="s">
        <v>113</v>
      </c>
    </row>
    <row r="5239" spans="1:9" x14ac:dyDescent="0.25">
      <c r="A5239">
        <f>IF(AND($C5239="Area (ha)",$E5239="Fully converted"),SUMIFS(UK!$E$9:$E$77,UK!$C$9:$C$77,Data!$H7517),IF(AND($C5239="Area (ha)",$E5239="In conversion"),SUMIFS(UK!$F$9:$F$77,UK!$C$9:$C$77,Data!$H7517),IF(AND($C5239="Area (ha)",$E5239="Total"),SUMIFS(UK!$F$9:$F$77,UK!$C$9:$C$77,Data!$H7517),IF(AND($C5239="Tonne",$E5239="Fully converted"),SUMIFS(UK!$F$9:$F$77,UK!$C$9:$C$77,Data!$H7517),""))))</f>
        <v>86.306999999999988</v>
      </c>
      <c r="B5239" t="s">
        <v>45</v>
      </c>
      <c r="C5239" t="s">
        <v>144</v>
      </c>
      <c r="D5239" t="s">
        <v>48</v>
      </c>
      <c r="E5239" t="s">
        <v>141</v>
      </c>
      <c r="F5239" s="32" t="s">
        <v>18</v>
      </c>
      <c r="G5239" s="32" t="s">
        <v>135</v>
      </c>
      <c r="H5239" s="32" t="s">
        <v>135</v>
      </c>
      <c r="I5239" s="32" t="s">
        <v>135</v>
      </c>
    </row>
    <row r="5240" spans="1:9" x14ac:dyDescent="0.25">
      <c r="A5240">
        <f>IF(AND($C5240="Area (ha)",$E5240="Fully converted"),SUMIFS(UK!$E$9:$E$77,UK!$C$9:$C$77,Data!$H7518),IF(AND($C5240="Area (ha)",$E5240="In conversion"),SUMIFS(UK!$F$9:$F$77,UK!$C$9:$C$77,Data!$H7518),IF(AND($C5240="Area (ha)",$E5240="Total"),SUMIFS(UK!$F$9:$F$77,UK!$C$9:$C$77,Data!$H7518),IF(AND($C5240="Tonne",$E5240="Fully converted"),SUMIFS(UK!$F$9:$F$77,UK!$C$9:$C$77,Data!$H7518),""))))</f>
        <v>0</v>
      </c>
      <c r="B5240" t="s">
        <v>45</v>
      </c>
      <c r="C5240" t="s">
        <v>144</v>
      </c>
      <c r="D5240" t="s">
        <v>48</v>
      </c>
      <c r="E5240" t="s">
        <v>141</v>
      </c>
      <c r="F5240" s="32" t="s">
        <v>18</v>
      </c>
      <c r="G5240" s="32" t="s">
        <v>115</v>
      </c>
      <c r="H5240" s="32" t="s">
        <v>115</v>
      </c>
      <c r="I5240" s="32" t="s">
        <v>115</v>
      </c>
    </row>
    <row r="5241" spans="1:9" x14ac:dyDescent="0.25">
      <c r="A5241">
        <f>IF(AND($C5241="Area (ha)",$E5241="Fully converted"),SUMIFS(UK!$E$9:$E$77,UK!$C$9:$C$77,Data!$H7519),IF(AND($C5241="Area (ha)",$E5241="In conversion"),SUMIFS(UK!$F$9:$F$77,UK!$C$9:$C$77,Data!$H7519),IF(AND($C5241="Area (ha)",$E5241="Total"),SUMIFS(UK!$F$9:$F$77,UK!$C$9:$C$77,Data!$H7519),IF(AND($C5241="Tonne",$E5241="Fully converted"),SUMIFS(UK!$F$9:$F$77,UK!$C$9:$C$77,Data!$H7519),""))))</f>
        <v>2061</v>
      </c>
      <c r="B5241" t="s">
        <v>45</v>
      </c>
      <c r="C5241" t="s">
        <v>144</v>
      </c>
      <c r="D5241" t="s">
        <v>48</v>
      </c>
      <c r="E5241" t="s">
        <v>141</v>
      </c>
      <c r="F5241" s="32" t="s">
        <v>18</v>
      </c>
      <c r="G5241" s="32" t="s">
        <v>116</v>
      </c>
      <c r="H5241" s="32" t="s">
        <v>116</v>
      </c>
      <c r="I5241" s="32" t="s">
        <v>116</v>
      </c>
    </row>
    <row r="5242" spans="1:9" x14ac:dyDescent="0.25">
      <c r="A5242">
        <f>IF(AND($C5242="Area (ha)",$E5242="Fully converted"),SUMIFS(UK!$E$9:$E$77,UK!$C$9:$C$77,Data!$H7520),IF(AND($C5242="Area (ha)",$E5242="In conversion"),SUMIFS(UK!$F$9:$F$77,UK!$C$9:$C$77,Data!$H7520),IF(AND($C5242="Area (ha)",$E5242="Total"),SUMIFS(UK!$F$9:$F$77,UK!$C$9:$C$77,Data!$H7520),IF(AND($C5242="Tonne",$E5242="Fully converted"),SUMIFS(UK!$F$9:$F$77,UK!$C$9:$C$77,Data!$H7520),""))))</f>
        <v>0</v>
      </c>
      <c r="B5242" t="s">
        <v>45</v>
      </c>
      <c r="C5242" t="s">
        <v>144</v>
      </c>
      <c r="D5242" t="s">
        <v>48</v>
      </c>
      <c r="E5242" t="s">
        <v>141</v>
      </c>
      <c r="F5242" s="32" t="s">
        <v>18</v>
      </c>
      <c r="G5242" s="32" t="s">
        <v>117</v>
      </c>
      <c r="H5242" s="32" t="s">
        <v>117</v>
      </c>
      <c r="I5242" s="32" t="s">
        <v>117</v>
      </c>
    </row>
    <row r="5243" spans="1:9" x14ac:dyDescent="0.25">
      <c r="A5243">
        <f>IF(AND($C5243="Area (ha)",$E5243="Fully converted"),SUMIFS(UK!$E$9:$E$77,UK!$C$9:$C$77,Data!$H7521),IF(AND($C5243="Area (ha)",$E5243="In conversion"),SUMIFS(UK!$F$9:$F$77,UK!$C$9:$C$77,Data!$H7521),IF(AND($C5243="Area (ha)",$E5243="Total"),SUMIFS(UK!$F$9:$F$77,UK!$C$9:$C$77,Data!$H7521),IF(AND($C5243="Tonne",$E5243="Fully converted"),SUMIFS(UK!$F$9:$F$77,UK!$C$9:$C$77,Data!$H7521),""))))</f>
        <v>0</v>
      </c>
      <c r="B5243" t="s">
        <v>45</v>
      </c>
      <c r="C5243" t="s">
        <v>144</v>
      </c>
      <c r="D5243" t="s">
        <v>48</v>
      </c>
      <c r="E5243" t="s">
        <v>141</v>
      </c>
      <c r="F5243" s="32" t="s">
        <v>18</v>
      </c>
      <c r="G5243" s="32" t="s">
        <v>136</v>
      </c>
      <c r="H5243" s="32" t="s">
        <v>136</v>
      </c>
      <c r="I5243" s="32" t="s">
        <v>136</v>
      </c>
    </row>
    <row r="5244" spans="1:9" x14ac:dyDescent="0.25">
      <c r="A5244">
        <f>IF(AND($C5244="Area (ha)",$E5244="Fully converted"),SUMIFS(UK!$E$9:$E$77,UK!$C$9:$C$77,Data!$H7522),IF(AND($C5244="Area (ha)",$E5244="In conversion"),SUMIFS(UK!$F$9:$F$77,UK!$C$9:$C$77,Data!$H7522),IF(AND($C5244="Area (ha)",$E5244="Total"),SUMIFS(UK!$F$9:$F$77,UK!$C$9:$C$77,Data!$H7522),IF(AND($C5244="Tonne",$E5244="Fully converted"),SUMIFS(UK!$F$9:$F$77,UK!$C$9:$C$77,Data!$H7522),""))))</f>
        <v>0</v>
      </c>
      <c r="B5244" t="s">
        <v>45</v>
      </c>
      <c r="C5244" t="s">
        <v>144</v>
      </c>
      <c r="D5244" t="s">
        <v>48</v>
      </c>
      <c r="E5244" t="s">
        <v>141</v>
      </c>
      <c r="F5244" s="32" t="s">
        <v>18</v>
      </c>
      <c r="G5244" s="32" t="s">
        <v>137</v>
      </c>
      <c r="H5244" s="32" t="s">
        <v>137</v>
      </c>
      <c r="I5244" s="32" t="s">
        <v>137</v>
      </c>
    </row>
    <row r="5245" spans="1:9" x14ac:dyDescent="0.25">
      <c r="A5245">
        <f>IF(AND($C5245="Area (ha)",$E5245="Fully converted"),SUMIFS(UK!$E$9:$E$77,UK!$C$9:$C$77,Data!$H7523),IF(AND($C5245="Area (ha)",$E5245="In conversion"),SUMIFS(UK!$F$9:$F$77,UK!$C$9:$C$77,Data!$H7523),IF(AND($C5245="Area (ha)",$E5245="Total"),SUMIFS(UK!$F$9:$F$77,UK!$C$9:$C$77,Data!$H7523),IF(AND($C5245="Tonne",$E5245="Fully converted"),SUMIFS(UK!$F$9:$F$77,UK!$C$9:$C$77,Data!$H7523),""))))</f>
        <v>476144.35184999945</v>
      </c>
      <c r="B5245" t="s">
        <v>45</v>
      </c>
      <c r="C5245" t="s">
        <v>144</v>
      </c>
      <c r="D5245" t="s">
        <v>48</v>
      </c>
      <c r="E5245" t="s">
        <v>141</v>
      </c>
      <c r="F5245" s="32" t="s">
        <v>18</v>
      </c>
      <c r="G5245" s="32" t="s">
        <v>119</v>
      </c>
      <c r="H5245" s="32" t="s">
        <v>119</v>
      </c>
      <c r="I5245" s="32" t="s">
        <v>119</v>
      </c>
    </row>
    <row r="5246" spans="1:9" x14ac:dyDescent="0.25">
      <c r="A5246">
        <f>IF(AND($C5246="Area (ha)",$E5246="Fully converted"),SUMIFS(UK!$E$9:$E$77,UK!$C$9:$C$77,Data!$H7524),IF(AND($C5246="Area (ha)",$E5246="In conversion"),SUMIFS(UK!$F$9:$F$77,UK!$C$9:$C$77,Data!$H7524),IF(AND($C5246="Area (ha)",$E5246="Total"),SUMIFS(UK!$F$9:$F$77,UK!$C$9:$C$77,Data!$H7524),IF(AND($C5246="Tonne",$E5246="Fully converted"),SUMIFS(UK!$F$9:$F$77,UK!$C$9:$C$77,Data!$H7524),""))))</f>
        <v>140276.76025000034</v>
      </c>
      <c r="B5246" t="s">
        <v>45</v>
      </c>
      <c r="C5246" t="s">
        <v>144</v>
      </c>
      <c r="D5246" t="s">
        <v>48</v>
      </c>
      <c r="E5246" t="s">
        <v>141</v>
      </c>
      <c r="F5246" s="32" t="s">
        <v>19</v>
      </c>
      <c r="G5246" s="32" t="s">
        <v>146</v>
      </c>
      <c r="H5246" s="32" t="s">
        <v>146</v>
      </c>
      <c r="I5246" s="32" t="s">
        <v>52</v>
      </c>
    </row>
    <row r="5247" spans="1:9" x14ac:dyDescent="0.25">
      <c r="A5247">
        <f>IF(AND($C5247="Area (ha)",$E5247="Fully converted"),SUMIFS(UK!$E$9:$E$77,UK!$C$9:$C$77,Data!$H7525),IF(AND($C5247="Area (ha)",$E5247="In conversion"),SUMIFS(UK!$F$9:$F$77,UK!$C$9:$C$77,Data!$H7525),IF(AND($C5247="Area (ha)",$E5247="Total"),SUMIFS(UK!$F$9:$F$77,UK!$C$9:$C$77,Data!$H7525),IF(AND($C5247="Tonne",$E5247="Fully converted"),SUMIFS(UK!$F$9:$F$77,UK!$C$9:$C$77,Data!$H7525),""))))</f>
        <v>38505.328000000016</v>
      </c>
      <c r="B5247" t="s">
        <v>45</v>
      </c>
      <c r="C5247" t="s">
        <v>144</v>
      </c>
      <c r="D5247" t="s">
        <v>48</v>
      </c>
      <c r="E5247" t="s">
        <v>141</v>
      </c>
      <c r="F5247" s="32" t="s">
        <v>19</v>
      </c>
      <c r="G5247" s="32" t="s">
        <v>53</v>
      </c>
      <c r="H5247" s="32" t="s">
        <v>53</v>
      </c>
      <c r="I5247" s="32" t="s">
        <v>53</v>
      </c>
    </row>
    <row r="5248" spans="1:9" x14ac:dyDescent="0.25">
      <c r="A5248">
        <f>IF(AND($C5248="Area (ha)",$E5248="Fully converted"),SUMIFS(UK!$E$9:$E$77,UK!$C$9:$C$77,Data!$H7526),IF(AND($C5248="Area (ha)",$E5248="In conversion"),SUMIFS(UK!$F$9:$F$77,UK!$C$9:$C$77,Data!$H7526),IF(AND($C5248="Area (ha)",$E5248="Total"),SUMIFS(UK!$F$9:$F$77,UK!$C$9:$C$77,Data!$H7526),IF(AND($C5248="Tonne",$E5248="Fully converted"),SUMIFS(UK!$F$9:$F$77,UK!$C$9:$C$77,Data!$H7526),""))))</f>
        <v>38505.328000000016</v>
      </c>
      <c r="B5248" t="s">
        <v>45</v>
      </c>
      <c r="C5248" t="s">
        <v>144</v>
      </c>
      <c r="D5248" t="s">
        <v>48</v>
      </c>
      <c r="E5248" t="s">
        <v>141</v>
      </c>
      <c r="F5248" s="32" t="s">
        <v>19</v>
      </c>
      <c r="G5248" s="32" t="s">
        <v>54</v>
      </c>
      <c r="H5248" s="32" t="s">
        <v>54</v>
      </c>
      <c r="I5248" s="32" t="s">
        <v>54</v>
      </c>
    </row>
    <row r="5249" spans="1:9" x14ac:dyDescent="0.25">
      <c r="A5249">
        <f>IF(AND($C5249="Area (ha)",$E5249="Fully converted"),SUMIFS(UK!$E$9:$E$77,UK!$C$9:$C$77,Data!$H7527),IF(AND($C5249="Area (ha)",$E5249="In conversion"),SUMIFS(UK!$F$9:$F$77,UK!$C$9:$C$77,Data!$H7527),IF(AND($C5249="Area (ha)",$E5249="Total"),SUMIFS(UK!$F$9:$F$77,UK!$C$9:$C$77,Data!$H7527),IF(AND($C5249="Tonne",$E5249="Fully converted"),SUMIFS(UK!$F$9:$F$77,UK!$C$9:$C$77,Data!$H7527),""))))</f>
        <v>0</v>
      </c>
      <c r="B5249" t="s">
        <v>45</v>
      </c>
      <c r="C5249" t="s">
        <v>144</v>
      </c>
      <c r="D5249" t="s">
        <v>48</v>
      </c>
      <c r="E5249" t="s">
        <v>141</v>
      </c>
      <c r="F5249" s="32" t="s">
        <v>19</v>
      </c>
      <c r="G5249" s="32" t="s">
        <v>55</v>
      </c>
      <c r="H5249" s="32" t="s">
        <v>55</v>
      </c>
      <c r="I5249" s="32" t="s">
        <v>55</v>
      </c>
    </row>
    <row r="5250" spans="1:9" x14ac:dyDescent="0.25">
      <c r="A5250">
        <f>IF(AND($C5250="Area (ha)",$E5250="Fully converted"),SUMIFS(UK!$E$9:$E$77,UK!$C$9:$C$77,Data!$H7528),IF(AND($C5250="Area (ha)",$E5250="In conversion"),SUMIFS(UK!$F$9:$F$77,UK!$C$9:$C$77,Data!$H7528),IF(AND($C5250="Area (ha)",$E5250="Total"),SUMIFS(UK!$F$9:$F$77,UK!$C$9:$C$77,Data!$H7528),IF(AND($C5250="Tonne",$E5250="Fully converted"),SUMIFS(UK!$F$9:$F$77,UK!$C$9:$C$77,Data!$H7528),""))))</f>
        <v>11926.739999999998</v>
      </c>
      <c r="B5250" t="s">
        <v>45</v>
      </c>
      <c r="C5250" t="s">
        <v>144</v>
      </c>
      <c r="D5250" t="s">
        <v>48</v>
      </c>
      <c r="E5250" t="s">
        <v>141</v>
      </c>
      <c r="F5250" s="32" t="s">
        <v>19</v>
      </c>
      <c r="G5250" s="32" t="s">
        <v>122</v>
      </c>
      <c r="H5250" s="32" t="s">
        <v>122</v>
      </c>
      <c r="I5250" s="32" t="s">
        <v>122</v>
      </c>
    </row>
    <row r="5251" spans="1:9" x14ac:dyDescent="0.25">
      <c r="A5251">
        <f>IF(AND($C5251="Area (ha)",$E5251="Fully converted"),SUMIFS(UK!$E$9:$E$77,UK!$C$9:$C$77,Data!$H7529),IF(AND($C5251="Area (ha)",$E5251="In conversion"),SUMIFS(UK!$F$9:$F$77,UK!$C$9:$C$77,Data!$H7529),IF(AND($C5251="Area (ha)",$E5251="Total"),SUMIFS(UK!$F$9:$F$77,UK!$C$9:$C$77,Data!$H7529),IF(AND($C5251="Tonne",$E5251="Fully converted"),SUMIFS(UK!$F$9:$F$77,UK!$C$9:$C$77,Data!$H7529),""))))</f>
        <v>0</v>
      </c>
      <c r="B5251" t="s">
        <v>45</v>
      </c>
      <c r="C5251" t="s">
        <v>144</v>
      </c>
      <c r="D5251" t="s">
        <v>48</v>
      </c>
      <c r="E5251" t="s">
        <v>141</v>
      </c>
      <c r="F5251" s="32" t="s">
        <v>19</v>
      </c>
      <c r="G5251" s="32" t="s">
        <v>57</v>
      </c>
      <c r="H5251" s="32" t="s">
        <v>148</v>
      </c>
      <c r="I5251" s="32" t="s">
        <v>57</v>
      </c>
    </row>
    <row r="5252" spans="1:9" x14ac:dyDescent="0.25">
      <c r="A5252">
        <f>IF(AND($C5252="Area (ha)",$E5252="Fully converted"),SUMIFS(UK!$E$9:$E$77,UK!$C$9:$C$77,Data!$H7530),IF(AND($C5252="Area (ha)",$E5252="In conversion"),SUMIFS(UK!$F$9:$F$77,UK!$C$9:$C$77,Data!$H7530),IF(AND($C5252="Area (ha)",$E5252="Total"),SUMIFS(UK!$F$9:$F$77,UK!$C$9:$C$77,Data!$H7530),IF(AND($C5252="Tonne",$E5252="Fully converted"),SUMIFS(UK!$F$9:$F$77,UK!$C$9:$C$77,Data!$H7530),""))))</f>
        <v>899.02400000000011</v>
      </c>
      <c r="B5252" t="s">
        <v>45</v>
      </c>
      <c r="C5252" t="s">
        <v>144</v>
      </c>
      <c r="D5252" t="s">
        <v>48</v>
      </c>
      <c r="E5252" t="s">
        <v>141</v>
      </c>
      <c r="F5252" s="32" t="s">
        <v>19</v>
      </c>
      <c r="G5252" s="32" t="s">
        <v>58</v>
      </c>
      <c r="H5252" s="32" t="s">
        <v>58</v>
      </c>
      <c r="I5252" s="32" t="s">
        <v>58</v>
      </c>
    </row>
    <row r="5253" spans="1:9" x14ac:dyDescent="0.25">
      <c r="A5253">
        <f>IF(AND($C5253="Area (ha)",$E5253="Fully converted"),SUMIFS(UK!$E$9:$E$77,UK!$C$9:$C$77,Data!$H7531),IF(AND($C5253="Area (ha)",$E5253="In conversion"),SUMIFS(UK!$F$9:$F$77,UK!$C$9:$C$77,Data!$H7531),IF(AND($C5253="Area (ha)",$E5253="Total"),SUMIFS(UK!$F$9:$F$77,UK!$C$9:$C$77,Data!$H7531),IF(AND($C5253="Tonne",$E5253="Fully converted"),SUMIFS(UK!$F$9:$F$77,UK!$C$9:$C$77,Data!$H7531),""))))</f>
        <v>11887.314</v>
      </c>
      <c r="B5253" t="s">
        <v>45</v>
      </c>
      <c r="C5253" t="s">
        <v>144</v>
      </c>
      <c r="D5253" t="s">
        <v>48</v>
      </c>
      <c r="E5253" t="s">
        <v>141</v>
      </c>
      <c r="F5253" s="32" t="s">
        <v>19</v>
      </c>
      <c r="G5253" s="32" t="s">
        <v>59</v>
      </c>
      <c r="H5253" s="32" t="s">
        <v>59</v>
      </c>
      <c r="I5253" s="32" t="s">
        <v>59</v>
      </c>
    </row>
    <row r="5254" spans="1:9" x14ac:dyDescent="0.25">
      <c r="A5254">
        <f>IF(AND($C5254="Area (ha)",$E5254="Fully converted"),SUMIFS(UK!$E$9:$E$77,UK!$C$9:$C$77,Data!$H7532),IF(AND($C5254="Area (ha)",$E5254="In conversion"),SUMIFS(UK!$F$9:$F$77,UK!$C$9:$C$77,Data!$H7532),IF(AND($C5254="Area (ha)",$E5254="Total"),SUMIFS(UK!$F$9:$F$77,UK!$C$9:$C$77,Data!$H7532),IF(AND($C5254="Tonne",$E5254="Fully converted"),SUMIFS(UK!$F$9:$F$77,UK!$C$9:$C$77,Data!$H7532),""))))</f>
        <v>11762.450000000015</v>
      </c>
      <c r="B5254" t="s">
        <v>45</v>
      </c>
      <c r="C5254" t="s">
        <v>144</v>
      </c>
      <c r="D5254" t="s">
        <v>48</v>
      </c>
      <c r="E5254" t="s">
        <v>141</v>
      </c>
      <c r="F5254" s="32" t="s">
        <v>19</v>
      </c>
      <c r="G5254" s="32" t="s">
        <v>60</v>
      </c>
      <c r="H5254" s="32" t="s">
        <v>60</v>
      </c>
      <c r="I5254" s="32" t="s">
        <v>60</v>
      </c>
    </row>
    <row r="5255" spans="1:9" x14ac:dyDescent="0.25">
      <c r="A5255">
        <f>IF(AND($C5255="Area (ha)",$E5255="Fully converted"),SUMIFS(UK!$E$9:$E$77,UK!$C$9:$C$77,Data!$H7533),IF(AND($C5255="Area (ha)",$E5255="In conversion"),SUMIFS(UK!$F$9:$F$77,UK!$C$9:$C$77,Data!$H7533),IF(AND($C5255="Area (ha)",$E5255="Total"),SUMIFS(UK!$F$9:$F$77,UK!$C$9:$C$77,Data!$H7533),IF(AND($C5255="Tonne",$E5255="Fully converted"),SUMIFS(UK!$F$9:$F$77,UK!$C$9:$C$77,Data!$H7533),""))))</f>
        <v>0</v>
      </c>
      <c r="B5255" t="s">
        <v>45</v>
      </c>
      <c r="C5255" t="s">
        <v>144</v>
      </c>
      <c r="D5255" t="s">
        <v>48</v>
      </c>
      <c r="E5255" t="s">
        <v>141</v>
      </c>
      <c r="F5255" s="32" t="s">
        <v>19</v>
      </c>
      <c r="G5255" s="32" t="s">
        <v>61</v>
      </c>
      <c r="H5255" s="32" t="s">
        <v>61</v>
      </c>
      <c r="I5255" s="32" t="s">
        <v>61</v>
      </c>
    </row>
    <row r="5256" spans="1:9" x14ac:dyDescent="0.25">
      <c r="A5256">
        <f>IF(AND($C5256="Area (ha)",$E5256="Fully converted"),SUMIFS(UK!$E$9:$E$77,UK!$C$9:$C$77,Data!$H7534),IF(AND($C5256="Area (ha)",$E5256="In conversion"),SUMIFS(UK!$F$9:$F$77,UK!$C$9:$C$77,Data!$H7534),IF(AND($C5256="Area (ha)",$E5256="Total"),SUMIFS(UK!$F$9:$F$77,UK!$C$9:$C$77,Data!$H7534),IF(AND($C5256="Tonne",$E5256="Fully converted"),SUMIFS(UK!$F$9:$F$77,UK!$C$9:$C$77,Data!$H7534),""))))</f>
        <v>2029.8000000000004</v>
      </c>
      <c r="B5256" t="s">
        <v>45</v>
      </c>
      <c r="C5256" t="s">
        <v>144</v>
      </c>
      <c r="D5256" t="s">
        <v>48</v>
      </c>
      <c r="E5256" t="s">
        <v>141</v>
      </c>
      <c r="F5256" s="32" t="s">
        <v>19</v>
      </c>
      <c r="G5256" s="32" t="s">
        <v>62</v>
      </c>
      <c r="H5256" s="32" t="s">
        <v>62</v>
      </c>
      <c r="I5256" s="32" t="s">
        <v>62</v>
      </c>
    </row>
    <row r="5257" spans="1:9" x14ac:dyDescent="0.25">
      <c r="A5257">
        <f>IF(AND($C5257="Area (ha)",$E5257="Fully converted"),SUMIFS(UK!$E$9:$E$77,UK!$C$9:$C$77,Data!$H7535),IF(AND($C5257="Area (ha)",$E5257="In conversion"),SUMIFS(UK!$F$9:$F$77,UK!$C$9:$C$77,Data!$H7535),IF(AND($C5257="Area (ha)",$E5257="Total"),SUMIFS(UK!$F$9:$F$77,UK!$C$9:$C$77,Data!$H7535),IF(AND($C5257="Tonne",$E5257="Fully converted"),SUMIFS(UK!$F$9:$F$77,UK!$C$9:$C$77,Data!$H7535),""))))</f>
        <v>0</v>
      </c>
      <c r="B5257" t="s">
        <v>45</v>
      </c>
      <c r="C5257" t="s">
        <v>144</v>
      </c>
      <c r="D5257" t="s">
        <v>48</v>
      </c>
      <c r="E5257" t="s">
        <v>141</v>
      </c>
      <c r="F5257" s="32" t="s">
        <v>19</v>
      </c>
      <c r="G5257" s="32" t="s">
        <v>63</v>
      </c>
      <c r="H5257" s="32" t="s">
        <v>63</v>
      </c>
      <c r="I5257" s="32" t="s">
        <v>63</v>
      </c>
    </row>
    <row r="5258" spans="1:9" x14ac:dyDescent="0.25">
      <c r="A5258">
        <f>IF(AND($C5258="Area (ha)",$E5258="Fully converted"),SUMIFS(UK!$E$9:$E$77,UK!$C$9:$C$77,Data!$H7536),IF(AND($C5258="Area (ha)",$E5258="In conversion"),SUMIFS(UK!$F$9:$F$77,UK!$C$9:$C$77,Data!$H7536),IF(AND($C5258="Area (ha)",$E5258="Total"),SUMIFS(UK!$F$9:$F$77,UK!$C$9:$C$77,Data!$H7536),IF(AND($C5258="Tonne",$E5258="Fully converted"),SUMIFS(UK!$F$9:$F$77,UK!$C$9:$C$77,Data!$H7536),""))))</f>
        <v>4058.322000000001</v>
      </c>
      <c r="B5258" t="s">
        <v>45</v>
      </c>
      <c r="C5258" t="s">
        <v>144</v>
      </c>
      <c r="D5258" t="s">
        <v>48</v>
      </c>
      <c r="E5258" t="s">
        <v>141</v>
      </c>
      <c r="F5258" s="32" t="s">
        <v>19</v>
      </c>
      <c r="G5258" s="32" t="s">
        <v>64</v>
      </c>
      <c r="H5258" s="32" t="s">
        <v>64</v>
      </c>
      <c r="I5258" s="32" t="s">
        <v>64</v>
      </c>
    </row>
    <row r="5259" spans="1:9" x14ac:dyDescent="0.25">
      <c r="A5259">
        <f>IF(AND($C5259="Area (ha)",$E5259="Fully converted"),SUMIFS(UK!$E$9:$E$77,UK!$C$9:$C$77,Data!$H7537),IF(AND($C5259="Area (ha)",$E5259="In conversion"),SUMIFS(UK!$F$9:$F$77,UK!$C$9:$C$77,Data!$H7537),IF(AND($C5259="Area (ha)",$E5259="Total"),SUMIFS(UK!$F$9:$F$77,UK!$C$9:$C$77,Data!$H7537),IF(AND($C5259="Tonne",$E5259="Fully converted"),SUMIFS(UK!$F$9:$F$77,UK!$C$9:$C$77,Data!$H7537),""))))</f>
        <v>962.62599999999998</v>
      </c>
      <c r="B5259" t="s">
        <v>45</v>
      </c>
      <c r="C5259" t="s">
        <v>144</v>
      </c>
      <c r="D5259" t="s">
        <v>48</v>
      </c>
      <c r="E5259" t="s">
        <v>141</v>
      </c>
      <c r="F5259" s="32" t="s">
        <v>19</v>
      </c>
      <c r="G5259" s="32" t="s">
        <v>123</v>
      </c>
      <c r="H5259" s="32" t="s">
        <v>123</v>
      </c>
      <c r="I5259" s="32" t="s">
        <v>123</v>
      </c>
    </row>
    <row r="5260" spans="1:9" x14ac:dyDescent="0.25">
      <c r="A5260">
        <f>IF(AND($C5260="Area (ha)",$E5260="Fully converted"),SUMIFS(UK!$E$9:$E$77,UK!$C$9:$C$77,Data!$H7538),IF(AND($C5260="Area (ha)",$E5260="In conversion"),SUMIFS(UK!$F$9:$F$77,UK!$C$9:$C$77,Data!$H7538),IF(AND($C5260="Area (ha)",$E5260="Total"),SUMIFS(UK!$F$9:$F$77,UK!$C$9:$C$77,Data!$H7538),IF(AND($C5260="Tonne",$E5260="Fully converted"),SUMIFS(UK!$F$9:$F$77,UK!$C$9:$C$77,Data!$H7538),""))))</f>
        <v>873.56599999999992</v>
      </c>
      <c r="B5260" t="s">
        <v>45</v>
      </c>
      <c r="C5260" t="s">
        <v>144</v>
      </c>
      <c r="D5260" t="s">
        <v>48</v>
      </c>
      <c r="E5260" t="s">
        <v>141</v>
      </c>
      <c r="F5260" s="32" t="s">
        <v>19</v>
      </c>
      <c r="G5260" s="32" t="s">
        <v>66</v>
      </c>
      <c r="H5260" s="32" t="s">
        <v>66</v>
      </c>
      <c r="I5260" s="32" t="s">
        <v>236</v>
      </c>
    </row>
    <row r="5261" spans="1:9" x14ac:dyDescent="0.25">
      <c r="A5261">
        <f>IF(AND($C5261="Area (ha)",$E5261="Fully converted"),SUMIFS(UK!$E$9:$E$77,UK!$C$9:$C$77,Data!$H7539),IF(AND($C5261="Area (ha)",$E5261="In conversion"),SUMIFS(UK!$F$9:$F$77,UK!$C$9:$C$77,Data!$H7539),IF(AND($C5261="Area (ha)",$E5261="Total"),SUMIFS(UK!$F$9:$F$77,UK!$C$9:$C$77,Data!$H7539),IF(AND($C5261="Tonne",$E5261="Fully converted"),SUMIFS(UK!$F$9:$F$77,UK!$C$9:$C$77,Data!$H7539),""))))</f>
        <v>89.06</v>
      </c>
      <c r="B5261" t="s">
        <v>45</v>
      </c>
      <c r="C5261" t="s">
        <v>144</v>
      </c>
      <c r="D5261" t="s">
        <v>48</v>
      </c>
      <c r="E5261" t="s">
        <v>141</v>
      </c>
      <c r="F5261" s="32" t="s">
        <v>19</v>
      </c>
      <c r="G5261" s="32" t="s">
        <v>67</v>
      </c>
      <c r="H5261" s="32" t="s">
        <v>67</v>
      </c>
      <c r="I5261" s="32" t="s">
        <v>67</v>
      </c>
    </row>
    <row r="5262" spans="1:9" x14ac:dyDescent="0.25">
      <c r="A5262">
        <f>IF(AND($C5262="Area (ha)",$E5262="Fully converted"),SUMIFS(UK!$E$9:$E$77,UK!$C$9:$C$77,Data!$H7540),IF(AND($C5262="Area (ha)",$E5262="In conversion"),SUMIFS(UK!$F$9:$F$77,UK!$C$9:$C$77,Data!$H7540),IF(AND($C5262="Area (ha)",$E5262="Total"),SUMIFS(UK!$F$9:$F$77,UK!$C$9:$C$77,Data!$H7540),IF(AND($C5262="Tonne",$E5262="Fully converted"),SUMIFS(UK!$F$9:$F$77,UK!$C$9:$C$77,Data!$H7540),""))))</f>
        <v>0</v>
      </c>
      <c r="B5262" t="s">
        <v>45</v>
      </c>
      <c r="C5262" t="s">
        <v>144</v>
      </c>
      <c r="D5262" t="s">
        <v>48</v>
      </c>
      <c r="E5262" t="s">
        <v>141</v>
      </c>
      <c r="F5262" s="32" t="s">
        <v>19</v>
      </c>
      <c r="G5262" s="32" t="s">
        <v>68</v>
      </c>
      <c r="H5262" s="32" t="s">
        <v>68</v>
      </c>
      <c r="I5262" s="32" t="s">
        <v>68</v>
      </c>
    </row>
    <row r="5263" spans="1:9" x14ac:dyDescent="0.25">
      <c r="A5263">
        <f>IF(AND($C5263="Area (ha)",$E5263="Fully converted"),SUMIFS(UK!$E$9:$E$77,UK!$C$9:$C$77,Data!$H7541),IF(AND($C5263="Area (ha)",$E5263="In conversion"),SUMIFS(UK!$F$9:$F$77,UK!$C$9:$C$77,Data!$H7541),IF(AND($C5263="Area (ha)",$E5263="Total"),SUMIFS(UK!$F$9:$F$77,UK!$C$9:$C$77,Data!$H7541),IF(AND($C5263="Tonne",$E5263="Fully converted"),SUMIFS(UK!$F$9:$F$77,UK!$C$9:$C$77,Data!$H7541),""))))</f>
        <v>0</v>
      </c>
      <c r="B5263" t="s">
        <v>45</v>
      </c>
      <c r="C5263" t="s">
        <v>144</v>
      </c>
      <c r="D5263" t="s">
        <v>48</v>
      </c>
      <c r="E5263" t="s">
        <v>141</v>
      </c>
      <c r="F5263" s="32" t="s">
        <v>19</v>
      </c>
      <c r="G5263" s="32" t="s">
        <v>69</v>
      </c>
      <c r="H5263" s="32" t="s">
        <v>69</v>
      </c>
      <c r="I5263" s="32" t="s">
        <v>69</v>
      </c>
    </row>
    <row r="5264" spans="1:9" x14ac:dyDescent="0.25">
      <c r="A5264">
        <f>IF(AND($C5264="Area (ha)",$E5264="Fully converted"),SUMIFS(UK!$E$9:$E$77,UK!$C$9:$C$77,Data!$H7542),IF(AND($C5264="Area (ha)",$E5264="In conversion"),SUMIFS(UK!$F$9:$F$77,UK!$C$9:$C$77,Data!$H7542),IF(AND($C5264="Area (ha)",$E5264="Total"),SUMIFS(UK!$F$9:$F$77,UK!$C$9:$C$77,Data!$H7542),IF(AND($C5264="Tonne",$E5264="Fully converted"),SUMIFS(UK!$F$9:$F$77,UK!$C$9:$C$77,Data!$H7542),""))))</f>
        <v>72.209999999999994</v>
      </c>
      <c r="B5264" t="s">
        <v>45</v>
      </c>
      <c r="C5264" t="s">
        <v>144</v>
      </c>
      <c r="D5264" t="s">
        <v>48</v>
      </c>
      <c r="E5264" t="s">
        <v>141</v>
      </c>
      <c r="F5264" s="32" t="s">
        <v>19</v>
      </c>
      <c r="G5264" s="32" t="s">
        <v>124</v>
      </c>
      <c r="H5264" s="32" t="s">
        <v>124</v>
      </c>
      <c r="I5264" s="32" t="s">
        <v>124</v>
      </c>
    </row>
    <row r="5265" spans="1:9" x14ac:dyDescent="0.25">
      <c r="A5265">
        <f>IF(AND($C5265="Area (ha)",$E5265="Fully converted"),SUMIFS(UK!$E$9:$E$77,UK!$C$9:$C$77,Data!$H7543),IF(AND($C5265="Area (ha)",$E5265="In conversion"),SUMIFS(UK!$F$9:$F$77,UK!$C$9:$C$77,Data!$H7543),IF(AND($C5265="Area (ha)",$E5265="Total"),SUMIFS(UK!$F$9:$F$77,UK!$C$9:$C$77,Data!$H7543),IF(AND($C5265="Tonne",$E5265="Fully converted"),SUMIFS(UK!$F$9:$F$77,UK!$C$9:$C$77,Data!$H7543),""))))</f>
        <v>72.209999999999994</v>
      </c>
      <c r="B5265" t="s">
        <v>45</v>
      </c>
      <c r="C5265" t="s">
        <v>144</v>
      </c>
      <c r="D5265" t="s">
        <v>48</v>
      </c>
      <c r="E5265" t="s">
        <v>141</v>
      </c>
      <c r="F5265" s="32" t="s">
        <v>19</v>
      </c>
      <c r="G5265" s="32" t="s">
        <v>71</v>
      </c>
      <c r="H5265" s="32" t="s">
        <v>71</v>
      </c>
      <c r="I5265" s="32" t="s">
        <v>71</v>
      </c>
    </row>
    <row r="5266" spans="1:9" x14ac:dyDescent="0.25">
      <c r="A5266">
        <f>IF(AND($C5266="Area (ha)",$E5266="Fully converted"),SUMIFS(UK!$E$9:$E$77,UK!$C$9:$C$77,Data!$H7544),IF(AND($C5266="Area (ha)",$E5266="In conversion"),SUMIFS(UK!$F$9:$F$77,UK!$C$9:$C$77,Data!$H7544),IF(AND($C5266="Area (ha)",$E5266="Total"),SUMIFS(UK!$F$9:$F$77,UK!$C$9:$C$77,Data!$H7544),IF(AND($C5266="Tonne",$E5266="Fully converted"),SUMIFS(UK!$F$9:$F$77,UK!$C$9:$C$77,Data!$H7544),""))))</f>
        <v>0</v>
      </c>
      <c r="B5266" t="s">
        <v>45</v>
      </c>
      <c r="C5266" t="s">
        <v>144</v>
      </c>
      <c r="D5266" t="s">
        <v>48</v>
      </c>
      <c r="E5266" t="s">
        <v>141</v>
      </c>
      <c r="F5266" s="32" t="s">
        <v>19</v>
      </c>
      <c r="G5266" s="32" t="s">
        <v>72</v>
      </c>
      <c r="H5266" s="32" t="s">
        <v>72</v>
      </c>
      <c r="I5266" s="32" t="s">
        <v>72</v>
      </c>
    </row>
    <row r="5267" spans="1:9" x14ac:dyDescent="0.25">
      <c r="A5267">
        <f>IF(AND($C5267="Area (ha)",$E5267="Fully converted"),SUMIFS(UK!$E$9:$E$77,UK!$C$9:$C$77,Data!$H7545),IF(AND($C5267="Area (ha)",$E5267="In conversion"),SUMIFS(UK!$F$9:$F$77,UK!$C$9:$C$77,Data!$H7545),IF(AND($C5267="Area (ha)",$E5267="Total"),SUMIFS(UK!$F$9:$F$77,UK!$C$9:$C$77,Data!$H7545),IF(AND($C5267="Tonne",$E5267="Fully converted"),SUMIFS(UK!$F$9:$F$77,UK!$C$9:$C$77,Data!$H7545),""))))</f>
        <v>0</v>
      </c>
      <c r="B5267" t="s">
        <v>45</v>
      </c>
      <c r="C5267" t="s">
        <v>144</v>
      </c>
      <c r="D5267" t="s">
        <v>48</v>
      </c>
      <c r="E5267" t="s">
        <v>141</v>
      </c>
      <c r="F5267" s="32" t="s">
        <v>19</v>
      </c>
      <c r="G5267" s="32" t="s">
        <v>73</v>
      </c>
      <c r="H5267" s="32" t="s">
        <v>73</v>
      </c>
      <c r="I5267" s="32" t="s">
        <v>73</v>
      </c>
    </row>
    <row r="5268" spans="1:9" x14ac:dyDescent="0.25">
      <c r="A5268">
        <f>IF(AND($C5268="Area (ha)",$E5268="Fully converted"),SUMIFS(UK!$E$9:$E$77,UK!$C$9:$C$77,Data!$H7546),IF(AND($C5268="Area (ha)",$E5268="In conversion"),SUMIFS(UK!$F$9:$F$77,UK!$C$9:$C$77,Data!$H7546),IF(AND($C5268="Area (ha)",$E5268="Total"),SUMIFS(UK!$F$9:$F$77,UK!$C$9:$C$77,Data!$H7546),IF(AND($C5268="Tonne",$E5268="Fully converted"),SUMIFS(UK!$F$9:$F$77,UK!$C$9:$C$77,Data!$H7546),""))))</f>
        <v>0</v>
      </c>
      <c r="B5268" t="s">
        <v>45</v>
      </c>
      <c r="C5268" t="s">
        <v>144</v>
      </c>
      <c r="D5268" t="s">
        <v>48</v>
      </c>
      <c r="E5268" t="s">
        <v>141</v>
      </c>
      <c r="F5268" s="32" t="s">
        <v>19</v>
      </c>
      <c r="G5268" s="32" t="s">
        <v>74</v>
      </c>
      <c r="H5268" s="32" t="s">
        <v>74</v>
      </c>
      <c r="I5268" s="32" t="s">
        <v>74</v>
      </c>
    </row>
    <row r="5269" spans="1:9" x14ac:dyDescent="0.25">
      <c r="A5269">
        <f>IF(AND($C5269="Area (ha)",$E5269="Fully converted"),SUMIFS(UK!$E$9:$E$77,UK!$C$9:$C$77,Data!$H7547),IF(AND($C5269="Area (ha)",$E5269="In conversion"),SUMIFS(UK!$F$9:$F$77,UK!$C$9:$C$77,Data!$H7547),IF(AND($C5269="Area (ha)",$E5269="Total"),SUMIFS(UK!$F$9:$F$77,UK!$C$9:$C$77,Data!$H7547),IF(AND($C5269="Tonne",$E5269="Fully converted"),SUMIFS(UK!$F$9:$F$77,UK!$C$9:$C$77,Data!$H7547),""))))</f>
        <v>0</v>
      </c>
      <c r="B5269" t="s">
        <v>45</v>
      </c>
      <c r="C5269" t="s">
        <v>144</v>
      </c>
      <c r="D5269" t="s">
        <v>48</v>
      </c>
      <c r="E5269" t="s">
        <v>141</v>
      </c>
      <c r="F5269" s="32" t="s">
        <v>19</v>
      </c>
      <c r="G5269" s="32" t="s">
        <v>125</v>
      </c>
      <c r="H5269" s="32" t="s">
        <v>75</v>
      </c>
      <c r="I5269" s="32" t="s">
        <v>125</v>
      </c>
    </row>
    <row r="5270" spans="1:9" x14ac:dyDescent="0.25">
      <c r="A5270">
        <f>IF(AND($C5270="Area (ha)",$E5270="Fully converted"),SUMIFS(UK!$E$9:$E$77,UK!$C$9:$C$77,Data!$H7548),IF(AND($C5270="Area (ha)",$E5270="In conversion"),SUMIFS(UK!$F$9:$F$77,UK!$C$9:$C$77,Data!$H7548),IF(AND($C5270="Area (ha)",$E5270="Total"),SUMIFS(UK!$F$9:$F$77,UK!$C$9:$C$77,Data!$H7548),IF(AND($C5270="Tonne",$E5270="Fully converted"),SUMIFS(UK!$F$9:$F$77,UK!$C$9:$C$77,Data!$H7548),""))))</f>
        <v>0</v>
      </c>
      <c r="B5270" t="s">
        <v>45</v>
      </c>
      <c r="C5270" t="s">
        <v>144</v>
      </c>
      <c r="D5270" t="s">
        <v>48</v>
      </c>
      <c r="E5270" t="s">
        <v>141</v>
      </c>
      <c r="F5270" s="32" t="s">
        <v>19</v>
      </c>
      <c r="G5270" s="32" t="s">
        <v>76</v>
      </c>
      <c r="H5270" s="32" t="s">
        <v>76</v>
      </c>
      <c r="I5270" s="32" t="s">
        <v>76</v>
      </c>
    </row>
    <row r="5271" spans="1:9" x14ac:dyDescent="0.25">
      <c r="A5271">
        <f>IF(AND($C5271="Area (ha)",$E5271="Fully converted"),SUMIFS(UK!$E$9:$E$77,UK!$C$9:$C$77,Data!$H7549),IF(AND($C5271="Area (ha)",$E5271="In conversion"),SUMIFS(UK!$F$9:$F$77,UK!$C$9:$C$77,Data!$H7549),IF(AND($C5271="Area (ha)",$E5271="Total"),SUMIFS(UK!$F$9:$F$77,UK!$C$9:$C$77,Data!$H7549),IF(AND($C5271="Tonne",$E5271="Fully converted"),SUMIFS(UK!$F$9:$F$77,UK!$C$9:$C$77,Data!$H7549),""))))</f>
        <v>0</v>
      </c>
      <c r="B5271" t="s">
        <v>45</v>
      </c>
      <c r="C5271" t="s">
        <v>144</v>
      </c>
      <c r="D5271" t="s">
        <v>48</v>
      </c>
      <c r="E5271" t="s">
        <v>141</v>
      </c>
      <c r="F5271" s="32" t="s">
        <v>19</v>
      </c>
      <c r="G5271" s="32" t="s">
        <v>77</v>
      </c>
      <c r="H5271" s="32" t="s">
        <v>77</v>
      </c>
      <c r="I5271" s="32" t="s">
        <v>77</v>
      </c>
    </row>
    <row r="5272" spans="1:9" x14ac:dyDescent="0.25">
      <c r="A5272">
        <f>IF(AND($C5272="Area (ha)",$E5272="Fully converted"),SUMIFS(UK!$E$9:$E$77,UK!$C$9:$C$77,Data!$H7550),IF(AND($C5272="Area (ha)",$E5272="In conversion"),SUMIFS(UK!$F$9:$F$77,UK!$C$9:$C$77,Data!$H7550),IF(AND($C5272="Area (ha)",$E5272="Total"),SUMIFS(UK!$F$9:$F$77,UK!$C$9:$C$77,Data!$H7550),IF(AND($C5272="Tonne",$E5272="Fully converted"),SUMIFS(UK!$F$9:$F$77,UK!$C$9:$C$77,Data!$H7550),""))))</f>
        <v>0</v>
      </c>
      <c r="B5272" t="s">
        <v>45</v>
      </c>
      <c r="C5272" t="s">
        <v>144</v>
      </c>
      <c r="D5272" t="s">
        <v>48</v>
      </c>
      <c r="E5272" t="s">
        <v>141</v>
      </c>
      <c r="F5272" s="32" t="s">
        <v>19</v>
      </c>
      <c r="G5272" s="32" t="s">
        <v>78</v>
      </c>
      <c r="H5272" s="32" t="s">
        <v>78</v>
      </c>
      <c r="I5272" s="32" t="s">
        <v>78</v>
      </c>
    </row>
    <row r="5273" spans="1:9" x14ac:dyDescent="0.25">
      <c r="A5273">
        <f>IF(AND($C5273="Area (ha)",$E5273="Fully converted"),SUMIFS(UK!$E$9:$E$77,UK!$C$9:$C$77,Data!$H7551),IF(AND($C5273="Area (ha)",$E5273="In conversion"),SUMIFS(UK!$F$9:$F$77,UK!$C$9:$C$77,Data!$H7551),IF(AND($C5273="Area (ha)",$E5273="Total"),SUMIFS(UK!$F$9:$F$77,UK!$C$9:$C$77,Data!$H7551),IF(AND($C5273="Tonne",$E5273="Fully converted"),SUMIFS(UK!$F$9:$F$77,UK!$C$9:$C$77,Data!$H7551),""))))</f>
        <v>0</v>
      </c>
      <c r="B5273" t="s">
        <v>45</v>
      </c>
      <c r="C5273" t="s">
        <v>144</v>
      </c>
      <c r="D5273" t="s">
        <v>48</v>
      </c>
      <c r="E5273" t="s">
        <v>141</v>
      </c>
      <c r="F5273" s="32" t="s">
        <v>19</v>
      </c>
      <c r="G5273" s="32" t="s">
        <v>126</v>
      </c>
      <c r="H5273" s="32" t="s">
        <v>126</v>
      </c>
      <c r="I5273" s="32" t="s">
        <v>126</v>
      </c>
    </row>
    <row r="5274" spans="1:9" x14ac:dyDescent="0.25">
      <c r="A5274">
        <f>IF(AND($C5274="Area (ha)",$E5274="Fully converted"),SUMIFS(UK!$E$9:$E$77,UK!$C$9:$C$77,Data!$H7552),IF(AND($C5274="Area (ha)",$E5274="In conversion"),SUMIFS(UK!$F$9:$F$77,UK!$C$9:$C$77,Data!$H7552),IF(AND($C5274="Area (ha)",$E5274="Total"),SUMIFS(UK!$F$9:$F$77,UK!$C$9:$C$77,Data!$H7552),IF(AND($C5274="Tonne",$E5274="Fully converted"),SUMIFS(UK!$F$9:$F$77,UK!$C$9:$C$77,Data!$H7552),""))))</f>
        <v>0</v>
      </c>
      <c r="B5274" t="s">
        <v>45</v>
      </c>
      <c r="C5274" t="s">
        <v>144</v>
      </c>
      <c r="D5274" t="s">
        <v>48</v>
      </c>
      <c r="E5274" t="s">
        <v>141</v>
      </c>
      <c r="F5274" s="32" t="s">
        <v>19</v>
      </c>
      <c r="G5274" s="32" t="s">
        <v>80</v>
      </c>
      <c r="H5274" s="32" t="s">
        <v>80</v>
      </c>
      <c r="I5274" s="32" t="s">
        <v>80</v>
      </c>
    </row>
    <row r="5275" spans="1:9" x14ac:dyDescent="0.25">
      <c r="A5275">
        <f>IF(AND($C5275="Area (ha)",$E5275="Fully converted"),SUMIFS(UK!$E$9:$E$77,UK!$C$9:$C$77,Data!$H7553),IF(AND($C5275="Area (ha)",$E5275="In conversion"),SUMIFS(UK!$F$9:$F$77,UK!$C$9:$C$77,Data!$H7553),IF(AND($C5275="Area (ha)",$E5275="Total"),SUMIFS(UK!$F$9:$F$77,UK!$C$9:$C$77,Data!$H7553),IF(AND($C5275="Tonne",$E5275="Fully converted"),SUMIFS(UK!$F$9:$F$77,UK!$C$9:$C$77,Data!$H7553),""))))</f>
        <v>0</v>
      </c>
      <c r="B5275" t="s">
        <v>45</v>
      </c>
      <c r="C5275" t="s">
        <v>144</v>
      </c>
      <c r="D5275" t="s">
        <v>48</v>
      </c>
      <c r="E5275" t="s">
        <v>141</v>
      </c>
      <c r="F5275" s="32" t="s">
        <v>19</v>
      </c>
      <c r="G5275" s="32" t="s">
        <v>81</v>
      </c>
      <c r="H5275" s="32" t="s">
        <v>81</v>
      </c>
      <c r="I5275" s="32" t="s">
        <v>81</v>
      </c>
    </row>
    <row r="5276" spans="1:9" x14ac:dyDescent="0.25">
      <c r="A5276">
        <f>IF(AND($C5276="Area (ha)",$E5276="Fully converted"),SUMIFS(UK!$E$9:$E$77,UK!$C$9:$C$77,Data!$H7554),IF(AND($C5276="Area (ha)",$E5276="In conversion"),SUMIFS(UK!$F$9:$F$77,UK!$C$9:$C$77,Data!$H7554),IF(AND($C5276="Area (ha)",$E5276="Total"),SUMIFS(UK!$F$9:$F$77,UK!$C$9:$C$77,Data!$H7554),IF(AND($C5276="Tonne",$E5276="Fully converted"),SUMIFS(UK!$F$9:$F$77,UK!$C$9:$C$77,Data!$H7554),""))))</f>
        <v>80221.229000000298</v>
      </c>
      <c r="B5276" t="s">
        <v>45</v>
      </c>
      <c r="C5276" t="s">
        <v>144</v>
      </c>
      <c r="D5276" t="s">
        <v>48</v>
      </c>
      <c r="E5276" t="s">
        <v>141</v>
      </c>
      <c r="F5276" s="32" t="s">
        <v>19</v>
      </c>
      <c r="G5276" s="32" t="s">
        <v>82</v>
      </c>
      <c r="H5276" s="32" t="s">
        <v>82</v>
      </c>
      <c r="I5276" s="32" t="s">
        <v>82</v>
      </c>
    </row>
    <row r="5277" spans="1:9" x14ac:dyDescent="0.25">
      <c r="A5277">
        <f>IF(AND($C5277="Area (ha)",$E5277="Fully converted"),SUMIFS(UK!$E$9:$E$77,UK!$C$9:$C$77,Data!$H7555),IF(AND($C5277="Area (ha)",$E5277="In conversion"),SUMIFS(UK!$F$9:$F$77,UK!$C$9:$C$77,Data!$H7555),IF(AND($C5277="Area (ha)",$E5277="Total"),SUMIFS(UK!$F$9:$F$77,UK!$C$9:$C$77,Data!$H7555),IF(AND($C5277="Tonne",$E5277="Fully converted"),SUMIFS(UK!$F$9:$F$77,UK!$C$9:$C$77,Data!$H7555),""))))</f>
        <v>6989.3717500000012</v>
      </c>
      <c r="B5277" t="s">
        <v>45</v>
      </c>
      <c r="C5277" t="s">
        <v>144</v>
      </c>
      <c r="D5277" t="s">
        <v>48</v>
      </c>
      <c r="E5277" t="s">
        <v>141</v>
      </c>
      <c r="F5277" s="32" t="s">
        <v>19</v>
      </c>
      <c r="G5277" s="32" t="s">
        <v>83</v>
      </c>
      <c r="H5277" s="32" t="s">
        <v>83</v>
      </c>
      <c r="I5277" s="32" t="s">
        <v>83</v>
      </c>
    </row>
    <row r="5278" spans="1:9" x14ac:dyDescent="0.25">
      <c r="A5278">
        <f>IF(AND($C5278="Area (ha)",$E5278="Fully converted"),SUMIFS(UK!$E$9:$E$77,UK!$C$9:$C$77,Data!$H7556),IF(AND($C5278="Area (ha)",$E5278="In conversion"),SUMIFS(UK!$F$9:$F$77,UK!$C$9:$C$77,Data!$H7556),IF(AND($C5278="Area (ha)",$E5278="Total"),SUMIFS(UK!$F$9:$F$77,UK!$C$9:$C$77,Data!$H7556),IF(AND($C5278="Tonne",$E5278="Fully converted"),SUMIFS(UK!$F$9:$F$77,UK!$C$9:$C$77,Data!$H7556),""))))</f>
        <v>6965.3147500000014</v>
      </c>
      <c r="B5278" t="s">
        <v>45</v>
      </c>
      <c r="C5278" t="s">
        <v>144</v>
      </c>
      <c r="D5278" t="s">
        <v>48</v>
      </c>
      <c r="E5278" t="s">
        <v>141</v>
      </c>
      <c r="F5278" s="32" t="s">
        <v>19</v>
      </c>
      <c r="G5278" s="32" t="s">
        <v>84</v>
      </c>
      <c r="H5278" s="32" t="s">
        <v>84</v>
      </c>
      <c r="I5278" s="32" t="s">
        <v>84</v>
      </c>
    </row>
    <row r="5279" spans="1:9" x14ac:dyDescent="0.25">
      <c r="A5279">
        <f>IF(AND($C5279="Area (ha)",$E5279="Fully converted"),SUMIFS(UK!$E$9:$E$77,UK!$C$9:$C$77,Data!$H7557),IF(AND($C5279="Area (ha)",$E5279="In conversion"),SUMIFS(UK!$F$9:$F$77,UK!$C$9:$C$77,Data!$H7557),IF(AND($C5279="Area (ha)",$E5279="Total"),SUMIFS(UK!$F$9:$F$77,UK!$C$9:$C$77,Data!$H7557),IF(AND($C5279="Tonne",$E5279="Fully converted"),SUMIFS(UK!$F$9:$F$77,UK!$C$9:$C$77,Data!$H7557),""))))</f>
        <v>0</v>
      </c>
      <c r="B5279" t="s">
        <v>45</v>
      </c>
      <c r="C5279" t="s">
        <v>144</v>
      </c>
      <c r="D5279" t="s">
        <v>48</v>
      </c>
      <c r="E5279" t="s">
        <v>141</v>
      </c>
      <c r="F5279" s="32" t="s">
        <v>19</v>
      </c>
      <c r="G5279" s="32" t="s">
        <v>85</v>
      </c>
      <c r="H5279" s="32" t="s">
        <v>85</v>
      </c>
      <c r="I5279" s="32" t="s">
        <v>235</v>
      </c>
    </row>
    <row r="5280" spans="1:9" x14ac:dyDescent="0.25">
      <c r="A5280">
        <f>IF(AND($C5280="Area (ha)",$E5280="Fully converted"),SUMIFS(UK!$E$9:$E$77,UK!$C$9:$C$77,Data!$H7558),IF(AND($C5280="Area (ha)",$E5280="In conversion"),SUMIFS(UK!$F$9:$F$77,UK!$C$9:$C$77,Data!$H7558),IF(AND($C5280="Area (ha)",$E5280="Total"),SUMIFS(UK!$F$9:$F$77,UK!$C$9:$C$77,Data!$H7558),IF(AND($C5280="Tonne",$E5280="Fully converted"),SUMIFS(UK!$F$9:$F$77,UK!$C$9:$C$77,Data!$H7558),""))))</f>
        <v>0</v>
      </c>
      <c r="B5280" t="s">
        <v>45</v>
      </c>
      <c r="C5280" t="s">
        <v>144</v>
      </c>
      <c r="D5280" t="s">
        <v>48</v>
      </c>
      <c r="E5280" t="s">
        <v>141</v>
      </c>
      <c r="F5280" s="32" t="s">
        <v>19</v>
      </c>
      <c r="G5280" s="32" t="s">
        <v>127</v>
      </c>
      <c r="H5280" s="32" t="s">
        <v>127</v>
      </c>
      <c r="I5280" s="32" t="s">
        <v>127</v>
      </c>
    </row>
    <row r="5281" spans="1:9" x14ac:dyDescent="0.25">
      <c r="A5281">
        <f>IF(AND($C5281="Area (ha)",$E5281="Fully converted"),SUMIFS(UK!$E$9:$E$77,UK!$C$9:$C$77,Data!$H7559),IF(AND($C5281="Area (ha)",$E5281="In conversion"),SUMIFS(UK!$F$9:$F$77,UK!$C$9:$C$77,Data!$H7559),IF(AND($C5281="Area (ha)",$E5281="Total"),SUMIFS(UK!$F$9:$F$77,UK!$C$9:$C$77,Data!$H7559),IF(AND($C5281="Tonne",$E5281="Fully converted"),SUMIFS(UK!$F$9:$F$77,UK!$C$9:$C$77,Data!$H7559),""))))</f>
        <v>0</v>
      </c>
      <c r="B5281" t="s">
        <v>45</v>
      </c>
      <c r="C5281" t="s">
        <v>144</v>
      </c>
      <c r="D5281" t="s">
        <v>48</v>
      </c>
      <c r="E5281" t="s">
        <v>141</v>
      </c>
      <c r="F5281" s="32" t="s">
        <v>19</v>
      </c>
      <c r="G5281" s="32" t="s">
        <v>128</v>
      </c>
      <c r="H5281" s="32" t="s">
        <v>128</v>
      </c>
      <c r="I5281" s="32" t="s">
        <v>128</v>
      </c>
    </row>
    <row r="5282" spans="1:9" x14ac:dyDescent="0.25">
      <c r="A5282">
        <f>IF(AND($C5282="Area (ha)",$E5282="Fully converted"),SUMIFS(UK!$E$9:$E$77,UK!$C$9:$C$77,Data!$H7560),IF(AND($C5282="Area (ha)",$E5282="In conversion"),SUMIFS(UK!$F$9:$F$77,UK!$C$9:$C$77,Data!$H7560),IF(AND($C5282="Area (ha)",$E5282="Total"),SUMIFS(UK!$F$9:$F$77,UK!$C$9:$C$77,Data!$H7560),IF(AND($C5282="Tonne",$E5282="Fully converted"),SUMIFS(UK!$F$9:$F$77,UK!$C$9:$C$77,Data!$H7560),""))))</f>
        <v>0</v>
      </c>
      <c r="B5282" t="s">
        <v>45</v>
      </c>
      <c r="C5282" t="s">
        <v>144</v>
      </c>
      <c r="D5282" t="s">
        <v>48</v>
      </c>
      <c r="E5282" t="s">
        <v>141</v>
      </c>
      <c r="F5282" s="32" t="s">
        <v>19</v>
      </c>
      <c r="G5282" s="32" t="s">
        <v>129</v>
      </c>
      <c r="H5282" s="32" t="s">
        <v>129</v>
      </c>
      <c r="I5282" s="32" t="s">
        <v>129</v>
      </c>
    </row>
    <row r="5283" spans="1:9" x14ac:dyDescent="0.25">
      <c r="A5283">
        <f>IF(AND($C5283="Area (ha)",$E5283="Fully converted"),SUMIFS(UK!$E$9:$E$77,UK!$C$9:$C$77,Data!$H7561),IF(AND($C5283="Area (ha)",$E5283="In conversion"),SUMIFS(UK!$F$9:$F$77,UK!$C$9:$C$77,Data!$H7561),IF(AND($C5283="Area (ha)",$E5283="Total"),SUMIFS(UK!$F$9:$F$77,UK!$C$9:$C$77,Data!$H7561),IF(AND($C5283="Tonne",$E5283="Fully converted"),SUMIFS(UK!$F$9:$F$77,UK!$C$9:$C$77,Data!$H7561),""))))</f>
        <v>0</v>
      </c>
      <c r="B5283" t="s">
        <v>45</v>
      </c>
      <c r="C5283" t="s">
        <v>144</v>
      </c>
      <c r="D5283" t="s">
        <v>48</v>
      </c>
      <c r="E5283" t="s">
        <v>141</v>
      </c>
      <c r="F5283" s="32" t="s">
        <v>19</v>
      </c>
      <c r="G5283" s="32" t="s">
        <v>130</v>
      </c>
      <c r="H5283" s="32" t="s">
        <v>130</v>
      </c>
      <c r="I5283" s="32" t="s">
        <v>130</v>
      </c>
    </row>
    <row r="5284" spans="1:9" x14ac:dyDescent="0.25">
      <c r="A5284">
        <f>IF(AND($C5284="Area (ha)",$E5284="Fully converted"),SUMIFS(UK!$E$9:$E$77,UK!$C$9:$C$77,Data!$H7562),IF(AND($C5284="Area (ha)",$E5284="In conversion"),SUMIFS(UK!$F$9:$F$77,UK!$C$9:$C$77,Data!$H7562),IF(AND($C5284="Area (ha)",$E5284="Total"),SUMIFS(UK!$F$9:$F$77,UK!$C$9:$C$77,Data!$H7562),IF(AND($C5284="Tonne",$E5284="Fully converted"),SUMIFS(UK!$F$9:$F$77,UK!$C$9:$C$77,Data!$H7562),""))))</f>
        <v>2845.9154500000018</v>
      </c>
      <c r="B5284" t="s">
        <v>45</v>
      </c>
      <c r="C5284" t="s">
        <v>144</v>
      </c>
      <c r="D5284" t="s">
        <v>48</v>
      </c>
      <c r="E5284" t="s">
        <v>141</v>
      </c>
      <c r="F5284" s="32" t="s">
        <v>19</v>
      </c>
      <c r="G5284" s="32" t="s">
        <v>131</v>
      </c>
      <c r="H5284" s="32" t="s">
        <v>131</v>
      </c>
      <c r="I5284" s="32" t="s">
        <v>131</v>
      </c>
    </row>
    <row r="5285" spans="1:9" x14ac:dyDescent="0.25">
      <c r="A5285">
        <f>IF(AND($C5285="Area (ha)",$E5285="Fully converted"),SUMIFS(UK!$E$9:$E$77,UK!$C$9:$C$77,Data!$H7563),IF(AND($C5285="Area (ha)",$E5285="In conversion"),SUMIFS(UK!$F$9:$F$77,UK!$C$9:$C$77,Data!$H7563),IF(AND($C5285="Area (ha)",$E5285="Total"),SUMIFS(UK!$F$9:$F$77,UK!$C$9:$C$77,Data!$H7563),IF(AND($C5285="Tonne",$E5285="Fully converted"),SUMIFS(UK!$F$9:$F$77,UK!$C$9:$C$77,Data!$H7563),""))))</f>
        <v>24.056999999999988</v>
      </c>
      <c r="B5285" t="s">
        <v>45</v>
      </c>
      <c r="C5285" t="s">
        <v>144</v>
      </c>
      <c r="D5285" t="s">
        <v>48</v>
      </c>
      <c r="E5285" t="s">
        <v>141</v>
      </c>
      <c r="F5285" s="32" t="s">
        <v>19</v>
      </c>
      <c r="G5285" s="32" t="s">
        <v>91</v>
      </c>
      <c r="H5285" s="32" t="s">
        <v>91</v>
      </c>
      <c r="I5285" s="32" t="s">
        <v>91</v>
      </c>
    </row>
    <row r="5286" spans="1:9" x14ac:dyDescent="0.25">
      <c r="A5286">
        <f>IF(AND($C5286="Area (ha)",$E5286="Fully converted"),SUMIFS(UK!$E$9:$E$77,UK!$C$9:$C$77,Data!$H7564),IF(AND($C5286="Area (ha)",$E5286="In conversion"),SUMIFS(UK!$F$9:$F$77,UK!$C$9:$C$77,Data!$H7564),IF(AND($C5286="Area (ha)",$E5286="Total"),SUMIFS(UK!$F$9:$F$77,UK!$C$9:$C$77,Data!$H7564),IF(AND($C5286="Tonne",$E5286="Fully converted"),SUMIFS(UK!$F$9:$F$77,UK!$C$9:$C$77,Data!$H7564),""))))</f>
        <v>9457.4935000000114</v>
      </c>
      <c r="B5286" t="s">
        <v>45</v>
      </c>
      <c r="C5286" t="s">
        <v>144</v>
      </c>
      <c r="D5286" t="s">
        <v>48</v>
      </c>
      <c r="E5286" t="s">
        <v>141</v>
      </c>
      <c r="F5286" s="32" t="s">
        <v>19</v>
      </c>
      <c r="G5286" s="32" t="s">
        <v>92</v>
      </c>
      <c r="H5286" s="32" t="s">
        <v>92</v>
      </c>
      <c r="I5286" s="32" t="s">
        <v>92</v>
      </c>
    </row>
    <row r="5287" spans="1:9" x14ac:dyDescent="0.25">
      <c r="A5287">
        <f>IF(AND($C5287="Area (ha)",$E5287="Fully converted"),SUMIFS(UK!$E$9:$E$77,UK!$C$9:$C$77,Data!$H7565),IF(AND($C5287="Area (ha)",$E5287="In conversion"),SUMIFS(UK!$F$9:$F$77,UK!$C$9:$C$77,Data!$H7565),IF(AND($C5287="Area (ha)",$E5287="Total"),SUMIFS(UK!$F$9:$F$77,UK!$C$9:$C$77,Data!$H7565),IF(AND($C5287="Tonne",$E5287="Fully converted"),SUMIFS(UK!$F$9:$F$77,UK!$C$9:$C$77,Data!$H7565),""))))</f>
        <v>10.18</v>
      </c>
      <c r="B5287" t="s">
        <v>45</v>
      </c>
      <c r="C5287" t="s">
        <v>144</v>
      </c>
      <c r="D5287" t="s">
        <v>48</v>
      </c>
      <c r="E5287" t="s">
        <v>141</v>
      </c>
      <c r="F5287" s="32" t="s">
        <v>19</v>
      </c>
      <c r="G5287" s="32" t="s">
        <v>93</v>
      </c>
      <c r="H5287" s="32" t="s">
        <v>93</v>
      </c>
      <c r="I5287" s="32" t="s">
        <v>93</v>
      </c>
    </row>
    <row r="5288" spans="1:9" x14ac:dyDescent="0.25">
      <c r="A5288">
        <f>IF(AND($C5288="Area (ha)",$E5288="Fully converted"),SUMIFS(UK!$E$9:$E$77,UK!$C$9:$C$77,Data!$H7566),IF(AND($C5288="Area (ha)",$E5288="In conversion"),SUMIFS(UK!$F$9:$F$77,UK!$C$9:$C$77,Data!$H7566),IF(AND($C5288="Area (ha)",$E5288="Total"),SUMIFS(UK!$F$9:$F$77,UK!$C$9:$C$77,Data!$H7566),IF(AND($C5288="Tonne",$E5288="Fully converted"),SUMIFS(UK!$F$9:$F$77,UK!$C$9:$C$77,Data!$H7566),""))))</f>
        <v>332267.65059999912</v>
      </c>
      <c r="B5288" t="s">
        <v>45</v>
      </c>
      <c r="C5288" t="s">
        <v>144</v>
      </c>
      <c r="D5288" t="s">
        <v>48</v>
      </c>
      <c r="E5288" t="s">
        <v>141</v>
      </c>
      <c r="F5288" s="32" t="s">
        <v>19</v>
      </c>
      <c r="G5288" s="32" t="s">
        <v>94</v>
      </c>
      <c r="H5288" s="32" t="s">
        <v>94</v>
      </c>
      <c r="I5288" s="32" t="s">
        <v>94</v>
      </c>
    </row>
    <row r="5289" spans="1:9" x14ac:dyDescent="0.25">
      <c r="A5289">
        <f>IF(AND($C5289="Area (ha)",$E5289="Fully converted"),SUMIFS(UK!$E$9:$E$77,UK!$C$9:$C$77,Data!$H7567),IF(AND($C5289="Area (ha)",$E5289="In conversion"),SUMIFS(UK!$F$9:$F$77,UK!$C$9:$C$77,Data!$H7567),IF(AND($C5289="Area (ha)",$E5289="Total"),SUMIFS(UK!$F$9:$F$77,UK!$C$9:$C$77,Data!$H7567),IF(AND($C5289="Tonne",$E5289="Fully converted"),SUMIFS(UK!$F$9:$F$77,UK!$C$9:$C$77,Data!$H7567),""))))</f>
        <v>3599.9409999999998</v>
      </c>
      <c r="B5289" t="s">
        <v>45</v>
      </c>
      <c r="C5289" t="s">
        <v>144</v>
      </c>
      <c r="D5289" t="s">
        <v>48</v>
      </c>
      <c r="E5289" t="s">
        <v>141</v>
      </c>
      <c r="F5289" s="32" t="s">
        <v>19</v>
      </c>
      <c r="G5289" s="32" t="s">
        <v>95</v>
      </c>
      <c r="H5289" s="32" t="s">
        <v>95</v>
      </c>
      <c r="I5289" s="32" t="s">
        <v>95</v>
      </c>
    </row>
    <row r="5290" spans="1:9" x14ac:dyDescent="0.25">
      <c r="A5290">
        <f>IF(AND($C5290="Area (ha)",$E5290="Fully converted"),SUMIFS(UK!$E$9:$E$77,UK!$C$9:$C$77,Data!$H7568),IF(AND($C5290="Area (ha)",$E5290="In conversion"),SUMIFS(UK!$F$9:$F$77,UK!$C$9:$C$77,Data!$H7568),IF(AND($C5290="Area (ha)",$E5290="Total"),SUMIFS(UK!$F$9:$F$77,UK!$C$9:$C$77,Data!$H7568),IF(AND($C5290="Tonne",$E5290="Fully converted"),SUMIFS(UK!$F$9:$F$77,UK!$C$9:$C$77,Data!$H7568),""))))</f>
        <v>0</v>
      </c>
      <c r="B5290" t="s">
        <v>45</v>
      </c>
      <c r="C5290" t="s">
        <v>144</v>
      </c>
      <c r="D5290" t="s">
        <v>48</v>
      </c>
      <c r="E5290" t="s">
        <v>141</v>
      </c>
      <c r="F5290" s="32" t="s">
        <v>19</v>
      </c>
      <c r="G5290" s="32" t="s">
        <v>96</v>
      </c>
      <c r="H5290" s="32" t="s">
        <v>96</v>
      </c>
      <c r="I5290" s="32" t="s">
        <v>96</v>
      </c>
    </row>
    <row r="5291" spans="1:9" x14ac:dyDescent="0.25">
      <c r="A5291">
        <f>IF(AND($C5291="Area (ha)",$E5291="Fully converted"),SUMIFS(UK!$E$9:$E$77,UK!$C$9:$C$77,Data!$H7569),IF(AND($C5291="Area (ha)",$E5291="In conversion"),SUMIFS(UK!$F$9:$F$77,UK!$C$9:$C$77,Data!$H7569),IF(AND($C5291="Area (ha)",$E5291="Total"),SUMIFS(UK!$F$9:$F$77,UK!$C$9:$C$77,Data!$H7569),IF(AND($C5291="Tonne",$E5291="Fully converted"),SUMIFS(UK!$F$9:$F$77,UK!$C$9:$C$77,Data!$H7569),""))))</f>
        <v>1452.6339999999996</v>
      </c>
      <c r="B5291" t="s">
        <v>45</v>
      </c>
      <c r="C5291" t="s">
        <v>144</v>
      </c>
      <c r="D5291" t="s">
        <v>48</v>
      </c>
      <c r="E5291" t="s">
        <v>141</v>
      </c>
      <c r="F5291" s="32" t="s">
        <v>19</v>
      </c>
      <c r="G5291" s="32" t="s">
        <v>132</v>
      </c>
      <c r="H5291" s="32" t="s">
        <v>132</v>
      </c>
      <c r="I5291" s="32" t="s">
        <v>132</v>
      </c>
    </row>
    <row r="5292" spans="1:9" x14ac:dyDescent="0.25">
      <c r="A5292">
        <f>IF(AND($C5292="Area (ha)",$E5292="Fully converted"),SUMIFS(UK!$E$9:$E$77,UK!$C$9:$C$77,Data!$H7570),IF(AND($C5292="Area (ha)",$E5292="In conversion"),SUMIFS(UK!$F$9:$F$77,UK!$C$9:$C$77,Data!$H7570),IF(AND($C5292="Area (ha)",$E5292="Total"),SUMIFS(UK!$F$9:$F$77,UK!$C$9:$C$77,Data!$H7570),IF(AND($C5292="Tonne",$E5292="Fully converted"),SUMIFS(UK!$F$9:$F$77,UK!$C$9:$C$77,Data!$H7570),""))))</f>
        <v>1326.2541999999996</v>
      </c>
      <c r="B5292" t="s">
        <v>45</v>
      </c>
      <c r="C5292" t="s">
        <v>144</v>
      </c>
      <c r="D5292" t="s">
        <v>48</v>
      </c>
      <c r="E5292" t="s">
        <v>141</v>
      </c>
      <c r="F5292" s="32" t="s">
        <v>19</v>
      </c>
      <c r="G5292" s="32" t="s">
        <v>98</v>
      </c>
      <c r="H5292" s="32" t="s">
        <v>98</v>
      </c>
      <c r="I5292" s="32" t="s">
        <v>98</v>
      </c>
    </row>
    <row r="5293" spans="1:9" x14ac:dyDescent="0.25">
      <c r="A5293">
        <f>IF(AND($C5293="Area (ha)",$E5293="Fully converted"),SUMIFS(UK!$E$9:$E$77,UK!$C$9:$C$77,Data!$H7571),IF(AND($C5293="Area (ha)",$E5293="In conversion"),SUMIFS(UK!$F$9:$F$77,UK!$C$9:$C$77,Data!$H7571),IF(AND($C5293="Area (ha)",$E5293="Total"),SUMIFS(UK!$F$9:$F$77,UK!$C$9:$C$77,Data!$H7571),IF(AND($C5293="Tonne",$E5293="Fully converted"),SUMIFS(UK!$F$9:$F$77,UK!$C$9:$C$77,Data!$H7571),""))))</f>
        <v>1250.0311999999997</v>
      </c>
      <c r="B5293" t="s">
        <v>45</v>
      </c>
      <c r="C5293" t="s">
        <v>144</v>
      </c>
      <c r="D5293" t="s">
        <v>48</v>
      </c>
      <c r="E5293" t="s">
        <v>141</v>
      </c>
      <c r="F5293" s="32" t="s">
        <v>19</v>
      </c>
      <c r="G5293" s="32" t="s">
        <v>99</v>
      </c>
      <c r="H5293" s="32" t="s">
        <v>99</v>
      </c>
      <c r="I5293" s="32" t="s">
        <v>99</v>
      </c>
    </row>
    <row r="5294" spans="1:9" x14ac:dyDescent="0.25">
      <c r="A5294">
        <f>IF(AND($C5294="Area (ha)",$E5294="Fully converted"),SUMIFS(UK!$E$9:$E$77,UK!$C$9:$C$77,Data!$H7572),IF(AND($C5294="Area (ha)",$E5294="In conversion"),SUMIFS(UK!$F$9:$F$77,UK!$C$9:$C$77,Data!$H7572),IF(AND($C5294="Area (ha)",$E5294="Total"),SUMIFS(UK!$F$9:$F$77,UK!$C$9:$C$77,Data!$H7572),IF(AND($C5294="Tonne",$E5294="Fully converted"),SUMIFS(UK!$F$9:$F$77,UK!$C$9:$C$77,Data!$H7572),""))))</f>
        <v>1157.5361999999996</v>
      </c>
      <c r="B5294" t="s">
        <v>45</v>
      </c>
      <c r="C5294" t="s">
        <v>144</v>
      </c>
      <c r="D5294" t="s">
        <v>48</v>
      </c>
      <c r="E5294" t="s">
        <v>141</v>
      </c>
      <c r="F5294" s="32" t="s">
        <v>19</v>
      </c>
      <c r="G5294" s="32" t="s">
        <v>100</v>
      </c>
      <c r="H5294" s="32" t="s">
        <v>100</v>
      </c>
      <c r="I5294" s="32" t="s">
        <v>101</v>
      </c>
    </row>
    <row r="5295" spans="1:9" x14ac:dyDescent="0.25">
      <c r="A5295">
        <f>IF(AND($C5295="Area (ha)",$E5295="Fully converted"),SUMIFS(UK!$E$9:$E$77,UK!$C$9:$C$77,Data!$H7573),IF(AND($C5295="Area (ha)",$E5295="In conversion"),SUMIFS(UK!$F$9:$F$77,UK!$C$9:$C$77,Data!$H7573),IF(AND($C5295="Area (ha)",$E5295="Total"),SUMIFS(UK!$F$9:$F$77,UK!$C$9:$C$77,Data!$H7573),IF(AND($C5295="Tonne",$E5295="Fully converted"),SUMIFS(UK!$F$9:$F$77,UK!$C$9:$C$77,Data!$H7573),""))))</f>
        <v>92.495000000000019</v>
      </c>
      <c r="B5295" t="s">
        <v>45</v>
      </c>
      <c r="C5295" t="s">
        <v>144</v>
      </c>
      <c r="D5295" t="s">
        <v>48</v>
      </c>
      <c r="E5295" t="s">
        <v>141</v>
      </c>
      <c r="F5295" s="32" t="s">
        <v>19</v>
      </c>
      <c r="G5295" s="32" t="s">
        <v>101</v>
      </c>
      <c r="H5295" s="32" t="s">
        <v>101</v>
      </c>
      <c r="I5295" s="32" t="s">
        <v>101</v>
      </c>
    </row>
    <row r="5296" spans="1:9" x14ac:dyDescent="0.25">
      <c r="A5296">
        <f>IF(AND($C5296="Area (ha)",$E5296="Fully converted"),SUMIFS(UK!$E$9:$E$77,UK!$C$9:$C$77,Data!$H7574),IF(AND($C5296="Area (ha)",$E5296="In conversion"),SUMIFS(UK!$F$9:$F$77,UK!$C$9:$C$77,Data!$H7574),IF(AND($C5296="Area (ha)",$E5296="Total"),SUMIFS(UK!$F$9:$F$77,UK!$C$9:$C$77,Data!$H7574),IF(AND($C5296="Tonne",$E5296="Fully converted"),SUMIFS(UK!$F$9:$F$77,UK!$C$9:$C$77,Data!$H7574),""))))</f>
        <v>0</v>
      </c>
      <c r="B5296" t="s">
        <v>45</v>
      </c>
      <c r="C5296" t="s">
        <v>144</v>
      </c>
      <c r="D5296" t="s">
        <v>48</v>
      </c>
      <c r="E5296" t="s">
        <v>141</v>
      </c>
      <c r="F5296" s="32" t="s">
        <v>19</v>
      </c>
      <c r="G5296" s="32" t="s">
        <v>102</v>
      </c>
      <c r="H5296" s="32" t="s">
        <v>102</v>
      </c>
      <c r="I5296" s="32" t="s">
        <v>102</v>
      </c>
    </row>
    <row r="5297" spans="1:9" x14ac:dyDescent="0.25">
      <c r="A5297">
        <f>IF(AND($C5297="Area (ha)",$E5297="Fully converted"),SUMIFS(UK!$E$9:$E$77,UK!$C$9:$C$77,Data!$H7575),IF(AND($C5297="Area (ha)",$E5297="In conversion"),SUMIFS(UK!$F$9:$F$77,UK!$C$9:$C$77,Data!$H7575),IF(AND($C5297="Area (ha)",$E5297="Total"),SUMIFS(UK!$F$9:$F$77,UK!$C$9:$C$77,Data!$H7575),IF(AND($C5297="Tonne",$E5297="Fully converted"),SUMIFS(UK!$F$9:$F$77,UK!$C$9:$C$77,Data!$H7575),""))))</f>
        <v>76.223000000000013</v>
      </c>
      <c r="B5297" t="s">
        <v>45</v>
      </c>
      <c r="C5297" t="s">
        <v>144</v>
      </c>
      <c r="D5297" t="s">
        <v>48</v>
      </c>
      <c r="E5297" t="s">
        <v>141</v>
      </c>
      <c r="F5297" s="32" t="s">
        <v>19</v>
      </c>
      <c r="G5297" s="32" t="s">
        <v>103</v>
      </c>
      <c r="H5297" s="32" t="s">
        <v>103</v>
      </c>
      <c r="I5297" s="32" t="s">
        <v>103</v>
      </c>
    </row>
    <row r="5298" spans="1:9" x14ac:dyDescent="0.25">
      <c r="A5298">
        <f>IF(AND($C5298="Area (ha)",$E5298="Fully converted"),SUMIFS(UK!$E$9:$E$77,UK!$C$9:$C$77,Data!$H7576),IF(AND($C5298="Area (ha)",$E5298="In conversion"),SUMIFS(UK!$F$9:$F$77,UK!$C$9:$C$77,Data!$H7576),IF(AND($C5298="Area (ha)",$E5298="Total"),SUMIFS(UK!$F$9:$F$77,UK!$C$9:$C$77,Data!$H7576),IF(AND($C5298="Tonne",$E5298="Fully converted"),SUMIFS(UK!$F$9:$F$77,UK!$C$9:$C$77,Data!$H7576),""))))</f>
        <v>0</v>
      </c>
      <c r="B5298" t="s">
        <v>45</v>
      </c>
      <c r="C5298" t="s">
        <v>144</v>
      </c>
      <c r="D5298" t="s">
        <v>48</v>
      </c>
      <c r="E5298" t="s">
        <v>141</v>
      </c>
      <c r="F5298" s="32" t="s">
        <v>19</v>
      </c>
      <c r="G5298" s="32" t="s">
        <v>104</v>
      </c>
      <c r="H5298" s="32" t="s">
        <v>104</v>
      </c>
      <c r="I5298" s="32" t="s">
        <v>104</v>
      </c>
    </row>
    <row r="5299" spans="1:9" x14ac:dyDescent="0.25">
      <c r="A5299">
        <f>IF(AND($C5299="Area (ha)",$E5299="Fully converted"),SUMIFS(UK!$E$9:$E$77,UK!$C$9:$C$77,Data!$H7577),IF(AND($C5299="Area (ha)",$E5299="In conversion"),SUMIFS(UK!$F$9:$F$77,UK!$C$9:$C$77,Data!$H7577),IF(AND($C5299="Area (ha)",$E5299="Total"),SUMIFS(UK!$F$9:$F$77,UK!$C$9:$C$77,Data!$H7577),IF(AND($C5299="Tonne",$E5299="Fully converted"),SUMIFS(UK!$F$9:$F$77,UK!$C$9:$C$77,Data!$H7577),""))))</f>
        <v>0</v>
      </c>
      <c r="B5299" t="s">
        <v>45</v>
      </c>
      <c r="C5299" t="s">
        <v>144</v>
      </c>
      <c r="D5299" t="s">
        <v>48</v>
      </c>
      <c r="E5299" t="s">
        <v>141</v>
      </c>
      <c r="F5299" s="32" t="s">
        <v>19</v>
      </c>
      <c r="G5299" s="32" t="s">
        <v>105</v>
      </c>
      <c r="H5299" s="32" t="s">
        <v>105</v>
      </c>
      <c r="I5299" s="32" t="s">
        <v>105</v>
      </c>
    </row>
    <row r="5300" spans="1:9" x14ac:dyDescent="0.25">
      <c r="A5300">
        <f>IF(AND($C5300="Area (ha)",$E5300="Fully converted"),SUMIFS(UK!$E$9:$E$77,UK!$C$9:$C$77,Data!$H7578),IF(AND($C5300="Area (ha)",$E5300="In conversion"),SUMIFS(UK!$F$9:$F$77,UK!$C$9:$C$77,Data!$H7578),IF(AND($C5300="Area (ha)",$E5300="Total"),SUMIFS(UK!$F$9:$F$77,UK!$C$9:$C$77,Data!$H7578),IF(AND($C5300="Tonne",$E5300="Fully converted"),SUMIFS(UK!$F$9:$F$77,UK!$C$9:$C$77,Data!$H7578),""))))</f>
        <v>0</v>
      </c>
      <c r="B5300" t="s">
        <v>45</v>
      </c>
      <c r="C5300" t="s">
        <v>144</v>
      </c>
      <c r="D5300" t="s">
        <v>48</v>
      </c>
      <c r="E5300" t="s">
        <v>141</v>
      </c>
      <c r="F5300" s="32" t="s">
        <v>19</v>
      </c>
      <c r="G5300" s="32" t="s">
        <v>106</v>
      </c>
      <c r="H5300" s="32" t="s">
        <v>106</v>
      </c>
      <c r="I5300" s="32" t="s">
        <v>106</v>
      </c>
    </row>
    <row r="5301" spans="1:9" x14ac:dyDescent="0.25">
      <c r="A5301">
        <f>IF(AND($C5301="Area (ha)",$E5301="Fully converted"),SUMIFS(UK!$E$9:$E$77,UK!$C$9:$C$77,Data!$H7579),IF(AND($C5301="Area (ha)",$E5301="In conversion"),SUMIFS(UK!$F$9:$F$77,UK!$C$9:$C$77,Data!$H7579),IF(AND($C5301="Area (ha)",$E5301="Total"),SUMIFS(UK!$F$9:$F$77,UK!$C$9:$C$77,Data!$H7579),IF(AND($C5301="Tonne",$E5301="Fully converted"),SUMIFS(UK!$F$9:$F$77,UK!$C$9:$C$77,Data!$H7579),""))))</f>
        <v>32.076000000000001</v>
      </c>
      <c r="B5301" t="s">
        <v>45</v>
      </c>
      <c r="C5301" t="s">
        <v>144</v>
      </c>
      <c r="D5301" t="s">
        <v>48</v>
      </c>
      <c r="E5301" t="s">
        <v>141</v>
      </c>
      <c r="F5301" s="32" t="s">
        <v>19</v>
      </c>
      <c r="G5301" s="32" t="s">
        <v>107</v>
      </c>
      <c r="H5301" s="32" t="s">
        <v>107</v>
      </c>
      <c r="I5301" s="32" t="s">
        <v>107</v>
      </c>
    </row>
    <row r="5302" spans="1:9" x14ac:dyDescent="0.25">
      <c r="A5302">
        <f>IF(AND($C5302="Area (ha)",$E5302="Fully converted"),SUMIFS(UK!$E$9:$E$77,UK!$C$9:$C$77,Data!$H7580),IF(AND($C5302="Area (ha)",$E5302="In conversion"),SUMIFS(UK!$F$9:$F$77,UK!$C$9:$C$77,Data!$H7580),IF(AND($C5302="Area (ha)",$E5302="Total"),SUMIFS(UK!$F$9:$F$77,UK!$C$9:$C$77,Data!$H7580),IF(AND($C5302="Tonne",$E5302="Fully converted"),SUMIFS(UK!$F$9:$F$77,UK!$C$9:$C$77,Data!$H7580),""))))</f>
        <v>44.147000000000006</v>
      </c>
      <c r="B5302" t="s">
        <v>45</v>
      </c>
      <c r="C5302" t="s">
        <v>144</v>
      </c>
      <c r="D5302" t="s">
        <v>48</v>
      </c>
      <c r="E5302" t="s">
        <v>141</v>
      </c>
      <c r="F5302" s="32" t="s">
        <v>19</v>
      </c>
      <c r="G5302" s="32" t="s">
        <v>108</v>
      </c>
      <c r="H5302" s="32" t="s">
        <v>108</v>
      </c>
      <c r="I5302" s="32" t="s">
        <v>108</v>
      </c>
    </row>
    <row r="5303" spans="1:9" x14ac:dyDescent="0.25">
      <c r="A5303">
        <f>IF(AND($C5303="Area (ha)",$E5303="Fully converted"),SUMIFS(UK!$E$9:$E$77,UK!$C$9:$C$77,Data!$H7581),IF(AND($C5303="Area (ha)",$E5303="In conversion"),SUMIFS(UK!$F$9:$F$77,UK!$C$9:$C$77,Data!$H7581),IF(AND($C5303="Area (ha)",$E5303="Total"),SUMIFS(UK!$F$9:$F$77,UK!$C$9:$C$77,Data!$H7581),IF(AND($C5303="Tonne",$E5303="Fully converted"),SUMIFS(UK!$F$9:$F$77,UK!$C$9:$C$77,Data!$H7581),""))))</f>
        <v>0</v>
      </c>
      <c r="B5303" t="s">
        <v>45</v>
      </c>
      <c r="C5303" t="s">
        <v>144</v>
      </c>
      <c r="D5303" t="s">
        <v>48</v>
      </c>
      <c r="E5303" t="s">
        <v>141</v>
      </c>
      <c r="F5303" s="32" t="s">
        <v>19</v>
      </c>
      <c r="G5303" s="32" t="s">
        <v>109</v>
      </c>
      <c r="H5303" s="32" t="s">
        <v>109</v>
      </c>
      <c r="I5303" s="32" t="s">
        <v>109</v>
      </c>
    </row>
    <row r="5304" spans="1:9" x14ac:dyDescent="0.25">
      <c r="A5304">
        <f>IF(AND($C5304="Area (ha)",$E5304="Fully converted"),SUMIFS(UK!$E$9:$E$77,UK!$C$9:$C$77,Data!$H7582),IF(AND($C5304="Area (ha)",$E5304="In conversion"),SUMIFS(UK!$F$9:$F$77,UK!$C$9:$C$77,Data!$H7582),IF(AND($C5304="Area (ha)",$E5304="Total"),SUMIFS(UK!$F$9:$F$77,UK!$C$9:$C$77,Data!$H7582),IF(AND($C5304="Tonne",$E5304="Fully converted"),SUMIFS(UK!$F$9:$F$77,UK!$C$9:$C$77,Data!$H7582),""))))</f>
        <v>0</v>
      </c>
      <c r="B5304" t="s">
        <v>45</v>
      </c>
      <c r="C5304" t="s">
        <v>144</v>
      </c>
      <c r="D5304" t="s">
        <v>48</v>
      </c>
      <c r="E5304" t="s">
        <v>141</v>
      </c>
      <c r="F5304" s="32" t="s">
        <v>19</v>
      </c>
      <c r="G5304" s="32" t="s">
        <v>133</v>
      </c>
      <c r="H5304" s="32" t="s">
        <v>110</v>
      </c>
      <c r="I5304" s="32" t="s">
        <v>133</v>
      </c>
    </row>
    <row r="5305" spans="1:9" x14ac:dyDescent="0.25">
      <c r="A5305">
        <f>IF(AND($C5305="Area (ha)",$E5305="Fully converted"),SUMIFS(UK!$E$9:$E$77,UK!$C$9:$C$77,Data!$H7583),IF(AND($C5305="Area (ha)",$E5305="In conversion"),SUMIFS(UK!$F$9:$F$77,UK!$C$9:$C$77,Data!$H7583),IF(AND($C5305="Area (ha)",$E5305="Total"),SUMIFS(UK!$F$9:$F$77,UK!$C$9:$C$77,Data!$H7583),IF(AND($C5305="Tonne",$E5305="Fully converted"),SUMIFS(UK!$F$9:$F$77,UK!$C$9:$C$77,Data!$H7583),""))))</f>
        <v>0</v>
      </c>
      <c r="B5305" t="s">
        <v>45</v>
      </c>
      <c r="C5305" t="s">
        <v>144</v>
      </c>
      <c r="D5305" t="s">
        <v>48</v>
      </c>
      <c r="E5305" t="s">
        <v>141</v>
      </c>
      <c r="F5305" s="32" t="s">
        <v>19</v>
      </c>
      <c r="G5305" s="32" t="s">
        <v>111</v>
      </c>
      <c r="H5305" s="32" t="s">
        <v>111</v>
      </c>
      <c r="I5305" s="32" t="s">
        <v>111</v>
      </c>
    </row>
    <row r="5306" spans="1:9" x14ac:dyDescent="0.25">
      <c r="A5306">
        <f>IF(AND($C5306="Area (ha)",$E5306="Fully converted"),SUMIFS(UK!$E$9:$E$77,UK!$C$9:$C$77,Data!$H7584),IF(AND($C5306="Area (ha)",$E5306="In conversion"),SUMIFS(UK!$F$9:$F$77,UK!$C$9:$C$77,Data!$H7584),IF(AND($C5306="Area (ha)",$E5306="Total"),SUMIFS(UK!$F$9:$F$77,UK!$C$9:$C$77,Data!$H7584),IF(AND($C5306="Tonne",$E5306="Fully converted"),SUMIFS(UK!$F$9:$F$77,UK!$C$9:$C$77,Data!$H7584),""))))</f>
        <v>0</v>
      </c>
      <c r="B5306" t="s">
        <v>45</v>
      </c>
      <c r="C5306" t="s">
        <v>144</v>
      </c>
      <c r="D5306" t="s">
        <v>48</v>
      </c>
      <c r="E5306" t="s">
        <v>141</v>
      </c>
      <c r="F5306" s="32" t="s">
        <v>19</v>
      </c>
      <c r="G5306" s="32" t="s">
        <v>134</v>
      </c>
      <c r="H5306" s="32" t="s">
        <v>134</v>
      </c>
      <c r="I5306" s="32" t="s">
        <v>134</v>
      </c>
    </row>
    <row r="5307" spans="1:9" x14ac:dyDescent="0.25">
      <c r="A5307">
        <f>IF(AND($C5307="Area (ha)",$E5307="Fully converted"),SUMIFS(UK!$E$9:$E$77,UK!$C$9:$C$77,Data!$H7585),IF(AND($C5307="Area (ha)",$E5307="In conversion"),SUMIFS(UK!$F$9:$F$77,UK!$C$9:$C$77,Data!$H7585),IF(AND($C5307="Area (ha)",$E5307="Total"),SUMIFS(UK!$F$9:$F$77,UK!$C$9:$C$77,Data!$H7585),IF(AND($C5307="Tonne",$E5307="Fully converted"),SUMIFS(UK!$F$9:$F$77,UK!$C$9:$C$77,Data!$H7585),""))))</f>
        <v>0</v>
      </c>
      <c r="B5307" t="s">
        <v>45</v>
      </c>
      <c r="C5307" t="s">
        <v>144</v>
      </c>
      <c r="D5307" t="s">
        <v>48</v>
      </c>
      <c r="E5307" t="s">
        <v>141</v>
      </c>
      <c r="F5307" s="32" t="s">
        <v>19</v>
      </c>
      <c r="G5307" s="32" t="s">
        <v>113</v>
      </c>
      <c r="H5307" s="32" t="s">
        <v>113</v>
      </c>
      <c r="I5307" s="32" t="s">
        <v>113</v>
      </c>
    </row>
    <row r="5308" spans="1:9" x14ac:dyDescent="0.25">
      <c r="A5308">
        <f>IF(AND($C5308="Area (ha)",$E5308="Fully converted"),SUMIFS(UK!$E$9:$E$77,UK!$C$9:$C$77,Data!$H7586),IF(AND($C5308="Area (ha)",$E5308="In conversion"),SUMIFS(UK!$F$9:$F$77,UK!$C$9:$C$77,Data!$H7586),IF(AND($C5308="Area (ha)",$E5308="Total"),SUMIFS(UK!$F$9:$F$77,UK!$C$9:$C$77,Data!$H7586),IF(AND($C5308="Tonne",$E5308="Fully converted"),SUMIFS(UK!$F$9:$F$77,UK!$C$9:$C$77,Data!$H7586),""))))</f>
        <v>86.306999999999988</v>
      </c>
      <c r="B5308" t="s">
        <v>45</v>
      </c>
      <c r="C5308" t="s">
        <v>144</v>
      </c>
      <c r="D5308" t="s">
        <v>48</v>
      </c>
      <c r="E5308" t="s">
        <v>141</v>
      </c>
      <c r="F5308" s="32" t="s">
        <v>19</v>
      </c>
      <c r="G5308" s="32" t="s">
        <v>135</v>
      </c>
      <c r="H5308" s="32" t="s">
        <v>135</v>
      </c>
      <c r="I5308" s="32" t="s">
        <v>135</v>
      </c>
    </row>
    <row r="5309" spans="1:9" x14ac:dyDescent="0.25">
      <c r="A5309">
        <f>IF(AND($C5309="Area (ha)",$E5309="Fully converted"),SUMIFS(UK!$E$9:$E$77,UK!$C$9:$C$77,Data!$H7587),IF(AND($C5309="Area (ha)",$E5309="In conversion"),SUMIFS(UK!$F$9:$F$77,UK!$C$9:$C$77,Data!$H7587),IF(AND($C5309="Area (ha)",$E5309="Total"),SUMIFS(UK!$F$9:$F$77,UK!$C$9:$C$77,Data!$H7587),IF(AND($C5309="Tonne",$E5309="Fully converted"),SUMIFS(UK!$F$9:$F$77,UK!$C$9:$C$77,Data!$H7587),""))))</f>
        <v>0</v>
      </c>
      <c r="B5309" t="s">
        <v>45</v>
      </c>
      <c r="C5309" t="s">
        <v>144</v>
      </c>
      <c r="D5309" t="s">
        <v>48</v>
      </c>
      <c r="E5309" t="s">
        <v>141</v>
      </c>
      <c r="F5309" s="32" t="s">
        <v>19</v>
      </c>
      <c r="G5309" s="32" t="s">
        <v>115</v>
      </c>
      <c r="H5309" s="32" t="s">
        <v>115</v>
      </c>
      <c r="I5309" s="32" t="s">
        <v>115</v>
      </c>
    </row>
    <row r="5310" spans="1:9" x14ac:dyDescent="0.25">
      <c r="A5310">
        <f>IF(AND($C5310="Area (ha)",$E5310="Fully converted"),SUMIFS(UK!$E$9:$E$77,UK!$C$9:$C$77,Data!$H7588),IF(AND($C5310="Area (ha)",$E5310="In conversion"),SUMIFS(UK!$F$9:$F$77,UK!$C$9:$C$77,Data!$H7588),IF(AND($C5310="Area (ha)",$E5310="Total"),SUMIFS(UK!$F$9:$F$77,UK!$C$9:$C$77,Data!$H7588),IF(AND($C5310="Tonne",$E5310="Fully converted"),SUMIFS(UK!$F$9:$F$77,UK!$C$9:$C$77,Data!$H7588),""))))</f>
        <v>2061</v>
      </c>
      <c r="B5310" t="s">
        <v>45</v>
      </c>
      <c r="C5310" t="s">
        <v>144</v>
      </c>
      <c r="D5310" t="s">
        <v>48</v>
      </c>
      <c r="E5310" t="s">
        <v>141</v>
      </c>
      <c r="F5310" s="32" t="s">
        <v>19</v>
      </c>
      <c r="G5310" s="32" t="s">
        <v>116</v>
      </c>
      <c r="H5310" s="32" t="s">
        <v>116</v>
      </c>
      <c r="I5310" s="32" t="s">
        <v>116</v>
      </c>
    </row>
    <row r="5311" spans="1:9" x14ac:dyDescent="0.25">
      <c r="A5311">
        <f>IF(AND($C5311="Area (ha)",$E5311="Fully converted"),SUMIFS(UK!$E$9:$E$77,UK!$C$9:$C$77,Data!$H7589),IF(AND($C5311="Area (ha)",$E5311="In conversion"),SUMIFS(UK!$F$9:$F$77,UK!$C$9:$C$77,Data!$H7589),IF(AND($C5311="Area (ha)",$E5311="Total"),SUMIFS(UK!$F$9:$F$77,UK!$C$9:$C$77,Data!$H7589),IF(AND($C5311="Tonne",$E5311="Fully converted"),SUMIFS(UK!$F$9:$F$77,UK!$C$9:$C$77,Data!$H7589),""))))</f>
        <v>0</v>
      </c>
      <c r="B5311" t="s">
        <v>45</v>
      </c>
      <c r="C5311" t="s">
        <v>144</v>
      </c>
      <c r="D5311" t="s">
        <v>48</v>
      </c>
      <c r="E5311" t="s">
        <v>141</v>
      </c>
      <c r="F5311" s="32" t="s">
        <v>19</v>
      </c>
      <c r="G5311" s="32" t="s">
        <v>117</v>
      </c>
      <c r="H5311" s="32" t="s">
        <v>117</v>
      </c>
      <c r="I5311" s="32" t="s">
        <v>117</v>
      </c>
    </row>
    <row r="5312" spans="1:9" x14ac:dyDescent="0.25">
      <c r="A5312">
        <f>IF(AND($C5312="Area (ha)",$E5312="Fully converted"),SUMIFS(UK!$E$9:$E$77,UK!$C$9:$C$77,Data!$H7590),IF(AND($C5312="Area (ha)",$E5312="In conversion"),SUMIFS(UK!$F$9:$F$77,UK!$C$9:$C$77,Data!$H7590),IF(AND($C5312="Area (ha)",$E5312="Total"),SUMIFS(UK!$F$9:$F$77,UK!$C$9:$C$77,Data!$H7590),IF(AND($C5312="Tonne",$E5312="Fully converted"),SUMIFS(UK!$F$9:$F$77,UK!$C$9:$C$77,Data!$H7590),""))))</f>
        <v>0</v>
      </c>
      <c r="B5312" t="s">
        <v>45</v>
      </c>
      <c r="C5312" t="s">
        <v>144</v>
      </c>
      <c r="D5312" t="s">
        <v>48</v>
      </c>
      <c r="E5312" t="s">
        <v>141</v>
      </c>
      <c r="F5312" s="32" t="s">
        <v>19</v>
      </c>
      <c r="G5312" s="32" t="s">
        <v>136</v>
      </c>
      <c r="H5312" s="32" t="s">
        <v>136</v>
      </c>
      <c r="I5312" s="32" t="s">
        <v>136</v>
      </c>
    </row>
    <row r="5313" spans="1:9" x14ac:dyDescent="0.25">
      <c r="A5313">
        <f>IF(AND($C5313="Area (ha)",$E5313="Fully converted"),SUMIFS(UK!$E$9:$E$77,UK!$C$9:$C$77,Data!$H7591),IF(AND($C5313="Area (ha)",$E5313="In conversion"),SUMIFS(UK!$F$9:$F$77,UK!$C$9:$C$77,Data!$H7591),IF(AND($C5313="Area (ha)",$E5313="Total"),SUMIFS(UK!$F$9:$F$77,UK!$C$9:$C$77,Data!$H7591),IF(AND($C5313="Tonne",$E5313="Fully converted"),SUMIFS(UK!$F$9:$F$77,UK!$C$9:$C$77,Data!$H7591),""))))</f>
        <v>0</v>
      </c>
      <c r="B5313" t="s">
        <v>45</v>
      </c>
      <c r="C5313" t="s">
        <v>144</v>
      </c>
      <c r="D5313" t="s">
        <v>48</v>
      </c>
      <c r="E5313" t="s">
        <v>141</v>
      </c>
      <c r="F5313" s="32" t="s">
        <v>19</v>
      </c>
      <c r="G5313" s="32" t="s">
        <v>137</v>
      </c>
      <c r="H5313" s="32" t="s">
        <v>137</v>
      </c>
      <c r="I5313" s="32" t="s">
        <v>137</v>
      </c>
    </row>
    <row r="5314" spans="1:9" x14ac:dyDescent="0.25">
      <c r="A5314">
        <f>IF(AND($C5314="Area (ha)",$E5314="Fully converted"),SUMIFS(UK!$E$9:$E$77,UK!$C$9:$C$77,Data!$H7592),IF(AND($C5314="Area (ha)",$E5314="In conversion"),SUMIFS(UK!$F$9:$F$77,UK!$C$9:$C$77,Data!$H7592),IF(AND($C5314="Area (ha)",$E5314="Total"),SUMIFS(UK!$F$9:$F$77,UK!$C$9:$C$77,Data!$H7592),IF(AND($C5314="Tonne",$E5314="Fully converted"),SUMIFS(UK!$F$9:$F$77,UK!$C$9:$C$77,Data!$H7592),""))))</f>
        <v>476144.35184999945</v>
      </c>
      <c r="B5314" t="s">
        <v>45</v>
      </c>
      <c r="C5314" t="s">
        <v>144</v>
      </c>
      <c r="D5314" t="s">
        <v>48</v>
      </c>
      <c r="E5314" t="s">
        <v>141</v>
      </c>
      <c r="F5314" s="32" t="s">
        <v>19</v>
      </c>
      <c r="G5314" s="32" t="s">
        <v>119</v>
      </c>
      <c r="H5314" s="32" t="s">
        <v>119</v>
      </c>
      <c r="I5314" s="32" t="s">
        <v>119</v>
      </c>
    </row>
    <row r="5315" spans="1:9" x14ac:dyDescent="0.25">
      <c r="A5315">
        <f>IF(AND($C5315="Area (ha)",$E5315="Fully converted"),SUMIFS(UK!$E$9:$E$77,UK!$C$9:$C$77,Data!$H7593),IF(AND($C5315="Area (ha)",$E5315="In conversion"),SUMIFS(UK!$F$9:$F$77,UK!$C$9:$C$77,Data!$H7593),IF(AND($C5315="Area (ha)",$E5315="Total"),SUMIFS(UK!$F$9:$F$77,UK!$C$9:$C$77,Data!$H7593),IF(AND($C5315="Tonne",$E5315="Fully converted"),SUMIFS(UK!$F$9:$F$77,UK!$C$9:$C$77,Data!$H7593),""))))</f>
        <v>140276.76025000034</v>
      </c>
      <c r="B5315" t="s">
        <v>45</v>
      </c>
      <c r="C5315" t="s">
        <v>144</v>
      </c>
      <c r="D5315" t="s">
        <v>48</v>
      </c>
      <c r="E5315" t="s">
        <v>141</v>
      </c>
      <c r="F5315" s="32" t="s">
        <v>20</v>
      </c>
      <c r="G5315" s="32" t="s">
        <v>146</v>
      </c>
      <c r="H5315" s="32" t="s">
        <v>146</v>
      </c>
      <c r="I5315" s="32" t="s">
        <v>52</v>
      </c>
    </row>
    <row r="5316" spans="1:9" x14ac:dyDescent="0.25">
      <c r="A5316">
        <f>IF(AND($C5316="Area (ha)",$E5316="Fully converted"),SUMIFS(UK!$E$9:$E$77,UK!$C$9:$C$77,Data!$H7594),IF(AND($C5316="Area (ha)",$E5316="In conversion"),SUMIFS(UK!$F$9:$F$77,UK!$C$9:$C$77,Data!$H7594),IF(AND($C5316="Area (ha)",$E5316="Total"),SUMIFS(UK!$F$9:$F$77,UK!$C$9:$C$77,Data!$H7594),IF(AND($C5316="Tonne",$E5316="Fully converted"),SUMIFS(UK!$F$9:$F$77,UK!$C$9:$C$77,Data!$H7594),""))))</f>
        <v>38505.328000000016</v>
      </c>
      <c r="B5316" t="s">
        <v>45</v>
      </c>
      <c r="C5316" t="s">
        <v>144</v>
      </c>
      <c r="D5316" t="s">
        <v>48</v>
      </c>
      <c r="E5316" t="s">
        <v>141</v>
      </c>
      <c r="F5316" s="32" t="s">
        <v>20</v>
      </c>
      <c r="G5316" s="32" t="s">
        <v>53</v>
      </c>
      <c r="H5316" s="32" t="s">
        <v>53</v>
      </c>
      <c r="I5316" s="32" t="s">
        <v>53</v>
      </c>
    </row>
    <row r="5317" spans="1:9" x14ac:dyDescent="0.25">
      <c r="A5317">
        <f>IF(AND($C5317="Area (ha)",$E5317="Fully converted"),SUMIFS(UK!$E$9:$E$77,UK!$C$9:$C$77,Data!$H7595),IF(AND($C5317="Area (ha)",$E5317="In conversion"),SUMIFS(UK!$F$9:$F$77,UK!$C$9:$C$77,Data!$H7595),IF(AND($C5317="Area (ha)",$E5317="Total"),SUMIFS(UK!$F$9:$F$77,UK!$C$9:$C$77,Data!$H7595),IF(AND($C5317="Tonne",$E5317="Fully converted"),SUMIFS(UK!$F$9:$F$77,UK!$C$9:$C$77,Data!$H7595),""))))</f>
        <v>38505.328000000016</v>
      </c>
      <c r="B5317" t="s">
        <v>45</v>
      </c>
      <c r="C5317" t="s">
        <v>144</v>
      </c>
      <c r="D5317" t="s">
        <v>48</v>
      </c>
      <c r="E5317" t="s">
        <v>141</v>
      </c>
      <c r="F5317" s="32" t="s">
        <v>20</v>
      </c>
      <c r="G5317" s="32" t="s">
        <v>54</v>
      </c>
      <c r="H5317" s="32" t="s">
        <v>54</v>
      </c>
      <c r="I5317" s="32" t="s">
        <v>54</v>
      </c>
    </row>
    <row r="5318" spans="1:9" x14ac:dyDescent="0.25">
      <c r="A5318">
        <f>IF(AND($C5318="Area (ha)",$E5318="Fully converted"),SUMIFS(UK!$E$9:$E$77,UK!$C$9:$C$77,Data!$H7596),IF(AND($C5318="Area (ha)",$E5318="In conversion"),SUMIFS(UK!$F$9:$F$77,UK!$C$9:$C$77,Data!$H7596),IF(AND($C5318="Area (ha)",$E5318="Total"),SUMIFS(UK!$F$9:$F$77,UK!$C$9:$C$77,Data!$H7596),IF(AND($C5318="Tonne",$E5318="Fully converted"),SUMIFS(UK!$F$9:$F$77,UK!$C$9:$C$77,Data!$H7596),""))))</f>
        <v>0</v>
      </c>
      <c r="B5318" t="s">
        <v>45</v>
      </c>
      <c r="C5318" t="s">
        <v>144</v>
      </c>
      <c r="D5318" t="s">
        <v>48</v>
      </c>
      <c r="E5318" t="s">
        <v>141</v>
      </c>
      <c r="F5318" s="32" t="s">
        <v>20</v>
      </c>
      <c r="G5318" s="32" t="s">
        <v>55</v>
      </c>
      <c r="H5318" s="32" t="s">
        <v>55</v>
      </c>
      <c r="I5318" s="32" t="s">
        <v>55</v>
      </c>
    </row>
    <row r="5319" spans="1:9" x14ac:dyDescent="0.25">
      <c r="A5319">
        <f>IF(AND($C5319="Area (ha)",$E5319="Fully converted"),SUMIFS(UK!$E$9:$E$77,UK!$C$9:$C$77,Data!$H7597),IF(AND($C5319="Area (ha)",$E5319="In conversion"),SUMIFS(UK!$F$9:$F$77,UK!$C$9:$C$77,Data!$H7597),IF(AND($C5319="Area (ha)",$E5319="Total"),SUMIFS(UK!$F$9:$F$77,UK!$C$9:$C$77,Data!$H7597),IF(AND($C5319="Tonne",$E5319="Fully converted"),SUMIFS(UK!$F$9:$F$77,UK!$C$9:$C$77,Data!$H7597),""))))</f>
        <v>11926.739999999998</v>
      </c>
      <c r="B5319" t="s">
        <v>45</v>
      </c>
      <c r="C5319" t="s">
        <v>144</v>
      </c>
      <c r="D5319" t="s">
        <v>48</v>
      </c>
      <c r="E5319" t="s">
        <v>141</v>
      </c>
      <c r="F5319" s="32" t="s">
        <v>20</v>
      </c>
      <c r="G5319" s="32" t="s">
        <v>122</v>
      </c>
      <c r="H5319" s="32" t="s">
        <v>122</v>
      </c>
      <c r="I5319" s="32" t="s">
        <v>122</v>
      </c>
    </row>
    <row r="5320" spans="1:9" x14ac:dyDescent="0.25">
      <c r="A5320">
        <f>IF(AND($C5320="Area (ha)",$E5320="Fully converted"),SUMIFS(UK!$E$9:$E$77,UK!$C$9:$C$77,Data!$H7598),IF(AND($C5320="Area (ha)",$E5320="In conversion"),SUMIFS(UK!$F$9:$F$77,UK!$C$9:$C$77,Data!$H7598),IF(AND($C5320="Area (ha)",$E5320="Total"),SUMIFS(UK!$F$9:$F$77,UK!$C$9:$C$77,Data!$H7598),IF(AND($C5320="Tonne",$E5320="Fully converted"),SUMIFS(UK!$F$9:$F$77,UK!$C$9:$C$77,Data!$H7598),""))))</f>
        <v>0</v>
      </c>
      <c r="B5320" t="s">
        <v>45</v>
      </c>
      <c r="C5320" t="s">
        <v>144</v>
      </c>
      <c r="D5320" t="s">
        <v>48</v>
      </c>
      <c r="E5320" t="s">
        <v>141</v>
      </c>
      <c r="F5320" s="32" t="s">
        <v>20</v>
      </c>
      <c r="G5320" s="32" t="s">
        <v>57</v>
      </c>
      <c r="H5320" s="32" t="s">
        <v>148</v>
      </c>
      <c r="I5320" s="32" t="s">
        <v>57</v>
      </c>
    </row>
    <row r="5321" spans="1:9" x14ac:dyDescent="0.25">
      <c r="A5321">
        <f>IF(AND($C5321="Area (ha)",$E5321="Fully converted"),SUMIFS(UK!$E$9:$E$77,UK!$C$9:$C$77,Data!$H7599),IF(AND($C5321="Area (ha)",$E5321="In conversion"),SUMIFS(UK!$F$9:$F$77,UK!$C$9:$C$77,Data!$H7599),IF(AND($C5321="Area (ha)",$E5321="Total"),SUMIFS(UK!$F$9:$F$77,UK!$C$9:$C$77,Data!$H7599),IF(AND($C5321="Tonne",$E5321="Fully converted"),SUMIFS(UK!$F$9:$F$77,UK!$C$9:$C$77,Data!$H7599),""))))</f>
        <v>899.02400000000011</v>
      </c>
      <c r="B5321" t="s">
        <v>45</v>
      </c>
      <c r="C5321" t="s">
        <v>144</v>
      </c>
      <c r="D5321" t="s">
        <v>48</v>
      </c>
      <c r="E5321" t="s">
        <v>141</v>
      </c>
      <c r="F5321" s="32" t="s">
        <v>20</v>
      </c>
      <c r="G5321" s="32" t="s">
        <v>58</v>
      </c>
      <c r="H5321" s="32" t="s">
        <v>58</v>
      </c>
      <c r="I5321" s="32" t="s">
        <v>58</v>
      </c>
    </row>
    <row r="5322" spans="1:9" x14ac:dyDescent="0.25">
      <c r="A5322">
        <f>IF(AND($C5322="Area (ha)",$E5322="Fully converted"),SUMIFS(UK!$E$9:$E$77,UK!$C$9:$C$77,Data!$H7600),IF(AND($C5322="Area (ha)",$E5322="In conversion"),SUMIFS(UK!$F$9:$F$77,UK!$C$9:$C$77,Data!$H7600),IF(AND($C5322="Area (ha)",$E5322="Total"),SUMIFS(UK!$F$9:$F$77,UK!$C$9:$C$77,Data!$H7600),IF(AND($C5322="Tonne",$E5322="Fully converted"),SUMIFS(UK!$F$9:$F$77,UK!$C$9:$C$77,Data!$H7600),""))))</f>
        <v>11887.314</v>
      </c>
      <c r="B5322" t="s">
        <v>45</v>
      </c>
      <c r="C5322" t="s">
        <v>144</v>
      </c>
      <c r="D5322" t="s">
        <v>48</v>
      </c>
      <c r="E5322" t="s">
        <v>141</v>
      </c>
      <c r="F5322" s="32" t="s">
        <v>20</v>
      </c>
      <c r="G5322" s="32" t="s">
        <v>59</v>
      </c>
      <c r="H5322" s="32" t="s">
        <v>59</v>
      </c>
      <c r="I5322" s="32" t="s">
        <v>59</v>
      </c>
    </row>
    <row r="5323" spans="1:9" x14ac:dyDescent="0.25">
      <c r="A5323">
        <f>IF(AND($C5323="Area (ha)",$E5323="Fully converted"),SUMIFS(UK!$E$9:$E$77,UK!$C$9:$C$77,Data!$H7601),IF(AND($C5323="Area (ha)",$E5323="In conversion"),SUMIFS(UK!$F$9:$F$77,UK!$C$9:$C$77,Data!$H7601),IF(AND($C5323="Area (ha)",$E5323="Total"),SUMIFS(UK!$F$9:$F$77,UK!$C$9:$C$77,Data!$H7601),IF(AND($C5323="Tonne",$E5323="Fully converted"),SUMIFS(UK!$F$9:$F$77,UK!$C$9:$C$77,Data!$H7601),""))))</f>
        <v>11762.450000000015</v>
      </c>
      <c r="B5323" t="s">
        <v>45</v>
      </c>
      <c r="C5323" t="s">
        <v>144</v>
      </c>
      <c r="D5323" t="s">
        <v>48</v>
      </c>
      <c r="E5323" t="s">
        <v>141</v>
      </c>
      <c r="F5323" s="32" t="s">
        <v>20</v>
      </c>
      <c r="G5323" s="32" t="s">
        <v>60</v>
      </c>
      <c r="H5323" s="32" t="s">
        <v>60</v>
      </c>
      <c r="I5323" s="32" t="s">
        <v>60</v>
      </c>
    </row>
    <row r="5324" spans="1:9" x14ac:dyDescent="0.25">
      <c r="A5324">
        <f>IF(AND($C5324="Area (ha)",$E5324="Fully converted"),SUMIFS(UK!$E$9:$E$77,UK!$C$9:$C$77,Data!$H7602),IF(AND($C5324="Area (ha)",$E5324="In conversion"),SUMIFS(UK!$F$9:$F$77,UK!$C$9:$C$77,Data!$H7602),IF(AND($C5324="Area (ha)",$E5324="Total"),SUMIFS(UK!$F$9:$F$77,UK!$C$9:$C$77,Data!$H7602),IF(AND($C5324="Tonne",$E5324="Fully converted"),SUMIFS(UK!$F$9:$F$77,UK!$C$9:$C$77,Data!$H7602),""))))</f>
        <v>0</v>
      </c>
      <c r="B5324" t="s">
        <v>45</v>
      </c>
      <c r="C5324" t="s">
        <v>144</v>
      </c>
      <c r="D5324" t="s">
        <v>48</v>
      </c>
      <c r="E5324" t="s">
        <v>141</v>
      </c>
      <c r="F5324" s="32" t="s">
        <v>20</v>
      </c>
      <c r="G5324" s="32" t="s">
        <v>61</v>
      </c>
      <c r="H5324" s="32" t="s">
        <v>61</v>
      </c>
      <c r="I5324" s="32" t="s">
        <v>61</v>
      </c>
    </row>
    <row r="5325" spans="1:9" x14ac:dyDescent="0.25">
      <c r="A5325">
        <f>IF(AND($C5325="Area (ha)",$E5325="Fully converted"),SUMIFS(UK!$E$9:$E$77,UK!$C$9:$C$77,Data!$H7603),IF(AND($C5325="Area (ha)",$E5325="In conversion"),SUMIFS(UK!$F$9:$F$77,UK!$C$9:$C$77,Data!$H7603),IF(AND($C5325="Area (ha)",$E5325="Total"),SUMIFS(UK!$F$9:$F$77,UK!$C$9:$C$77,Data!$H7603),IF(AND($C5325="Tonne",$E5325="Fully converted"),SUMIFS(UK!$F$9:$F$77,UK!$C$9:$C$77,Data!$H7603),""))))</f>
        <v>2029.8000000000004</v>
      </c>
      <c r="B5325" t="s">
        <v>45</v>
      </c>
      <c r="C5325" t="s">
        <v>144</v>
      </c>
      <c r="D5325" t="s">
        <v>48</v>
      </c>
      <c r="E5325" t="s">
        <v>141</v>
      </c>
      <c r="F5325" s="32" t="s">
        <v>20</v>
      </c>
      <c r="G5325" s="32" t="s">
        <v>62</v>
      </c>
      <c r="H5325" s="32" t="s">
        <v>62</v>
      </c>
      <c r="I5325" s="32" t="s">
        <v>62</v>
      </c>
    </row>
    <row r="5326" spans="1:9" x14ac:dyDescent="0.25">
      <c r="A5326">
        <f>IF(AND($C5326="Area (ha)",$E5326="Fully converted"),SUMIFS(UK!$E$9:$E$77,UK!$C$9:$C$77,Data!$H7604),IF(AND($C5326="Area (ha)",$E5326="In conversion"),SUMIFS(UK!$F$9:$F$77,UK!$C$9:$C$77,Data!$H7604),IF(AND($C5326="Area (ha)",$E5326="Total"),SUMIFS(UK!$F$9:$F$77,UK!$C$9:$C$77,Data!$H7604),IF(AND($C5326="Tonne",$E5326="Fully converted"),SUMIFS(UK!$F$9:$F$77,UK!$C$9:$C$77,Data!$H7604),""))))</f>
        <v>0</v>
      </c>
      <c r="B5326" t="s">
        <v>45</v>
      </c>
      <c r="C5326" t="s">
        <v>144</v>
      </c>
      <c r="D5326" t="s">
        <v>48</v>
      </c>
      <c r="E5326" t="s">
        <v>141</v>
      </c>
      <c r="F5326" s="32" t="s">
        <v>20</v>
      </c>
      <c r="G5326" s="32" t="s">
        <v>63</v>
      </c>
      <c r="H5326" s="32" t="s">
        <v>63</v>
      </c>
      <c r="I5326" s="32" t="s">
        <v>63</v>
      </c>
    </row>
    <row r="5327" spans="1:9" x14ac:dyDescent="0.25">
      <c r="A5327">
        <f>IF(AND($C5327="Area (ha)",$E5327="Fully converted"),SUMIFS(UK!$E$9:$E$77,UK!$C$9:$C$77,Data!$H7605),IF(AND($C5327="Area (ha)",$E5327="In conversion"),SUMIFS(UK!$F$9:$F$77,UK!$C$9:$C$77,Data!$H7605),IF(AND($C5327="Area (ha)",$E5327="Total"),SUMIFS(UK!$F$9:$F$77,UK!$C$9:$C$77,Data!$H7605),IF(AND($C5327="Tonne",$E5327="Fully converted"),SUMIFS(UK!$F$9:$F$77,UK!$C$9:$C$77,Data!$H7605),""))))</f>
        <v>4058.322000000001</v>
      </c>
      <c r="B5327" t="s">
        <v>45</v>
      </c>
      <c r="C5327" t="s">
        <v>144</v>
      </c>
      <c r="D5327" t="s">
        <v>48</v>
      </c>
      <c r="E5327" t="s">
        <v>141</v>
      </c>
      <c r="F5327" s="32" t="s">
        <v>20</v>
      </c>
      <c r="G5327" s="32" t="s">
        <v>64</v>
      </c>
      <c r="H5327" s="32" t="s">
        <v>64</v>
      </c>
      <c r="I5327" s="32" t="s">
        <v>64</v>
      </c>
    </row>
    <row r="5328" spans="1:9" x14ac:dyDescent="0.25">
      <c r="A5328">
        <f>IF(AND($C5328="Area (ha)",$E5328="Fully converted"),SUMIFS(UK!$E$9:$E$77,UK!$C$9:$C$77,Data!$H7606),IF(AND($C5328="Area (ha)",$E5328="In conversion"),SUMIFS(UK!$F$9:$F$77,UK!$C$9:$C$77,Data!$H7606),IF(AND($C5328="Area (ha)",$E5328="Total"),SUMIFS(UK!$F$9:$F$77,UK!$C$9:$C$77,Data!$H7606),IF(AND($C5328="Tonne",$E5328="Fully converted"),SUMIFS(UK!$F$9:$F$77,UK!$C$9:$C$77,Data!$H7606),""))))</f>
        <v>962.62599999999998</v>
      </c>
      <c r="B5328" t="s">
        <v>45</v>
      </c>
      <c r="C5328" t="s">
        <v>144</v>
      </c>
      <c r="D5328" t="s">
        <v>48</v>
      </c>
      <c r="E5328" t="s">
        <v>141</v>
      </c>
      <c r="F5328" s="32" t="s">
        <v>20</v>
      </c>
      <c r="G5328" s="32" t="s">
        <v>123</v>
      </c>
      <c r="H5328" s="32" t="s">
        <v>123</v>
      </c>
      <c r="I5328" s="32" t="s">
        <v>123</v>
      </c>
    </row>
    <row r="5329" spans="1:9" x14ac:dyDescent="0.25">
      <c r="A5329">
        <f>IF(AND($C5329="Area (ha)",$E5329="Fully converted"),SUMIFS(UK!$E$9:$E$77,UK!$C$9:$C$77,Data!$H7607),IF(AND($C5329="Area (ha)",$E5329="In conversion"),SUMIFS(UK!$F$9:$F$77,UK!$C$9:$C$77,Data!$H7607),IF(AND($C5329="Area (ha)",$E5329="Total"),SUMIFS(UK!$F$9:$F$77,UK!$C$9:$C$77,Data!$H7607),IF(AND($C5329="Tonne",$E5329="Fully converted"),SUMIFS(UK!$F$9:$F$77,UK!$C$9:$C$77,Data!$H7607),""))))</f>
        <v>873.56599999999992</v>
      </c>
      <c r="B5329" t="s">
        <v>45</v>
      </c>
      <c r="C5329" t="s">
        <v>144</v>
      </c>
      <c r="D5329" t="s">
        <v>48</v>
      </c>
      <c r="E5329" t="s">
        <v>141</v>
      </c>
      <c r="F5329" s="32" t="s">
        <v>20</v>
      </c>
      <c r="G5329" s="32" t="s">
        <v>66</v>
      </c>
      <c r="H5329" s="32" t="s">
        <v>66</v>
      </c>
      <c r="I5329" s="32" t="s">
        <v>236</v>
      </c>
    </row>
    <row r="5330" spans="1:9" x14ac:dyDescent="0.25">
      <c r="A5330">
        <f>IF(AND($C5330="Area (ha)",$E5330="Fully converted"),SUMIFS(UK!$E$9:$E$77,UK!$C$9:$C$77,Data!$H7608),IF(AND($C5330="Area (ha)",$E5330="In conversion"),SUMIFS(UK!$F$9:$F$77,UK!$C$9:$C$77,Data!$H7608),IF(AND($C5330="Area (ha)",$E5330="Total"),SUMIFS(UK!$F$9:$F$77,UK!$C$9:$C$77,Data!$H7608),IF(AND($C5330="Tonne",$E5330="Fully converted"),SUMIFS(UK!$F$9:$F$77,UK!$C$9:$C$77,Data!$H7608),""))))</f>
        <v>89.06</v>
      </c>
      <c r="B5330" t="s">
        <v>45</v>
      </c>
      <c r="C5330" t="s">
        <v>144</v>
      </c>
      <c r="D5330" t="s">
        <v>48</v>
      </c>
      <c r="E5330" t="s">
        <v>141</v>
      </c>
      <c r="F5330" s="32" t="s">
        <v>20</v>
      </c>
      <c r="G5330" s="32" t="s">
        <v>67</v>
      </c>
      <c r="H5330" s="32" t="s">
        <v>67</v>
      </c>
      <c r="I5330" s="32" t="s">
        <v>67</v>
      </c>
    </row>
    <row r="5331" spans="1:9" x14ac:dyDescent="0.25">
      <c r="A5331">
        <f>IF(AND($C5331="Area (ha)",$E5331="Fully converted"),SUMIFS(UK!$E$9:$E$77,UK!$C$9:$C$77,Data!$H7609),IF(AND($C5331="Area (ha)",$E5331="In conversion"),SUMIFS(UK!$F$9:$F$77,UK!$C$9:$C$77,Data!$H7609),IF(AND($C5331="Area (ha)",$E5331="Total"),SUMIFS(UK!$F$9:$F$77,UK!$C$9:$C$77,Data!$H7609),IF(AND($C5331="Tonne",$E5331="Fully converted"),SUMIFS(UK!$F$9:$F$77,UK!$C$9:$C$77,Data!$H7609),""))))</f>
        <v>0</v>
      </c>
      <c r="B5331" t="s">
        <v>45</v>
      </c>
      <c r="C5331" t="s">
        <v>144</v>
      </c>
      <c r="D5331" t="s">
        <v>48</v>
      </c>
      <c r="E5331" t="s">
        <v>141</v>
      </c>
      <c r="F5331" s="32" t="s">
        <v>20</v>
      </c>
      <c r="G5331" s="32" t="s">
        <v>68</v>
      </c>
      <c r="H5331" s="32" t="s">
        <v>68</v>
      </c>
      <c r="I5331" s="32" t="s">
        <v>68</v>
      </c>
    </row>
    <row r="5332" spans="1:9" x14ac:dyDescent="0.25">
      <c r="A5332">
        <f>IF(AND($C5332="Area (ha)",$E5332="Fully converted"),SUMIFS(UK!$E$9:$E$77,UK!$C$9:$C$77,Data!$H7610),IF(AND($C5332="Area (ha)",$E5332="In conversion"),SUMIFS(UK!$F$9:$F$77,UK!$C$9:$C$77,Data!$H7610),IF(AND($C5332="Area (ha)",$E5332="Total"),SUMIFS(UK!$F$9:$F$77,UK!$C$9:$C$77,Data!$H7610),IF(AND($C5332="Tonne",$E5332="Fully converted"),SUMIFS(UK!$F$9:$F$77,UK!$C$9:$C$77,Data!$H7610),""))))</f>
        <v>0</v>
      </c>
      <c r="B5332" t="s">
        <v>45</v>
      </c>
      <c r="C5332" t="s">
        <v>144</v>
      </c>
      <c r="D5332" t="s">
        <v>48</v>
      </c>
      <c r="E5332" t="s">
        <v>141</v>
      </c>
      <c r="F5332" s="32" t="s">
        <v>20</v>
      </c>
      <c r="G5332" s="32" t="s">
        <v>69</v>
      </c>
      <c r="H5332" s="32" t="s">
        <v>69</v>
      </c>
      <c r="I5332" s="32" t="s">
        <v>69</v>
      </c>
    </row>
    <row r="5333" spans="1:9" x14ac:dyDescent="0.25">
      <c r="A5333">
        <f>IF(AND($C5333="Area (ha)",$E5333="Fully converted"),SUMIFS(UK!$E$9:$E$77,UK!$C$9:$C$77,Data!$H7611),IF(AND($C5333="Area (ha)",$E5333="In conversion"),SUMIFS(UK!$F$9:$F$77,UK!$C$9:$C$77,Data!$H7611),IF(AND($C5333="Area (ha)",$E5333="Total"),SUMIFS(UK!$F$9:$F$77,UK!$C$9:$C$77,Data!$H7611),IF(AND($C5333="Tonne",$E5333="Fully converted"),SUMIFS(UK!$F$9:$F$77,UK!$C$9:$C$77,Data!$H7611),""))))</f>
        <v>72.209999999999994</v>
      </c>
      <c r="B5333" t="s">
        <v>45</v>
      </c>
      <c r="C5333" t="s">
        <v>144</v>
      </c>
      <c r="D5333" t="s">
        <v>48</v>
      </c>
      <c r="E5333" t="s">
        <v>141</v>
      </c>
      <c r="F5333" s="32" t="s">
        <v>20</v>
      </c>
      <c r="G5333" s="32" t="s">
        <v>124</v>
      </c>
      <c r="H5333" s="32" t="s">
        <v>124</v>
      </c>
      <c r="I5333" s="32" t="s">
        <v>124</v>
      </c>
    </row>
    <row r="5334" spans="1:9" x14ac:dyDescent="0.25">
      <c r="A5334">
        <f>IF(AND($C5334="Area (ha)",$E5334="Fully converted"),SUMIFS(UK!$E$9:$E$77,UK!$C$9:$C$77,Data!$H7612),IF(AND($C5334="Area (ha)",$E5334="In conversion"),SUMIFS(UK!$F$9:$F$77,UK!$C$9:$C$77,Data!$H7612),IF(AND($C5334="Area (ha)",$E5334="Total"),SUMIFS(UK!$F$9:$F$77,UK!$C$9:$C$77,Data!$H7612),IF(AND($C5334="Tonne",$E5334="Fully converted"),SUMIFS(UK!$F$9:$F$77,UK!$C$9:$C$77,Data!$H7612),""))))</f>
        <v>72.209999999999994</v>
      </c>
      <c r="B5334" t="s">
        <v>45</v>
      </c>
      <c r="C5334" t="s">
        <v>144</v>
      </c>
      <c r="D5334" t="s">
        <v>48</v>
      </c>
      <c r="E5334" t="s">
        <v>141</v>
      </c>
      <c r="F5334" s="32" t="s">
        <v>20</v>
      </c>
      <c r="G5334" s="32" t="s">
        <v>71</v>
      </c>
      <c r="H5334" s="32" t="s">
        <v>71</v>
      </c>
      <c r="I5334" s="32" t="s">
        <v>71</v>
      </c>
    </row>
    <row r="5335" spans="1:9" x14ac:dyDescent="0.25">
      <c r="A5335">
        <f>IF(AND($C5335="Area (ha)",$E5335="Fully converted"),SUMIFS(UK!$E$9:$E$77,UK!$C$9:$C$77,Data!$H7613),IF(AND($C5335="Area (ha)",$E5335="In conversion"),SUMIFS(UK!$F$9:$F$77,UK!$C$9:$C$77,Data!$H7613),IF(AND($C5335="Area (ha)",$E5335="Total"),SUMIFS(UK!$F$9:$F$77,UK!$C$9:$C$77,Data!$H7613),IF(AND($C5335="Tonne",$E5335="Fully converted"),SUMIFS(UK!$F$9:$F$77,UK!$C$9:$C$77,Data!$H7613),""))))</f>
        <v>0</v>
      </c>
      <c r="B5335" t="s">
        <v>45</v>
      </c>
      <c r="C5335" t="s">
        <v>144</v>
      </c>
      <c r="D5335" t="s">
        <v>48</v>
      </c>
      <c r="E5335" t="s">
        <v>141</v>
      </c>
      <c r="F5335" s="32" t="s">
        <v>20</v>
      </c>
      <c r="G5335" s="32" t="s">
        <v>72</v>
      </c>
      <c r="H5335" s="32" t="s">
        <v>72</v>
      </c>
      <c r="I5335" s="32" t="s">
        <v>72</v>
      </c>
    </row>
    <row r="5336" spans="1:9" x14ac:dyDescent="0.25">
      <c r="A5336">
        <f>IF(AND($C5336="Area (ha)",$E5336="Fully converted"),SUMIFS(UK!$E$9:$E$77,UK!$C$9:$C$77,Data!$H7614),IF(AND($C5336="Area (ha)",$E5336="In conversion"),SUMIFS(UK!$F$9:$F$77,UK!$C$9:$C$77,Data!$H7614),IF(AND($C5336="Area (ha)",$E5336="Total"),SUMIFS(UK!$F$9:$F$77,UK!$C$9:$C$77,Data!$H7614),IF(AND($C5336="Tonne",$E5336="Fully converted"),SUMIFS(UK!$F$9:$F$77,UK!$C$9:$C$77,Data!$H7614),""))))</f>
        <v>0</v>
      </c>
      <c r="B5336" t="s">
        <v>45</v>
      </c>
      <c r="C5336" t="s">
        <v>144</v>
      </c>
      <c r="D5336" t="s">
        <v>48</v>
      </c>
      <c r="E5336" t="s">
        <v>141</v>
      </c>
      <c r="F5336" s="32" t="s">
        <v>20</v>
      </c>
      <c r="G5336" s="32" t="s">
        <v>73</v>
      </c>
      <c r="H5336" s="32" t="s">
        <v>73</v>
      </c>
      <c r="I5336" s="32" t="s">
        <v>73</v>
      </c>
    </row>
    <row r="5337" spans="1:9" x14ac:dyDescent="0.25">
      <c r="A5337">
        <f>IF(AND($C5337="Area (ha)",$E5337="Fully converted"),SUMIFS(UK!$E$9:$E$77,UK!$C$9:$C$77,Data!$H7615),IF(AND($C5337="Area (ha)",$E5337="In conversion"),SUMIFS(UK!$F$9:$F$77,UK!$C$9:$C$77,Data!$H7615),IF(AND($C5337="Area (ha)",$E5337="Total"),SUMIFS(UK!$F$9:$F$77,UK!$C$9:$C$77,Data!$H7615),IF(AND($C5337="Tonne",$E5337="Fully converted"),SUMIFS(UK!$F$9:$F$77,UK!$C$9:$C$77,Data!$H7615),""))))</f>
        <v>0</v>
      </c>
      <c r="B5337" t="s">
        <v>45</v>
      </c>
      <c r="C5337" t="s">
        <v>144</v>
      </c>
      <c r="D5337" t="s">
        <v>48</v>
      </c>
      <c r="E5337" t="s">
        <v>141</v>
      </c>
      <c r="F5337" s="32" t="s">
        <v>20</v>
      </c>
      <c r="G5337" s="32" t="s">
        <v>74</v>
      </c>
      <c r="H5337" s="32" t="s">
        <v>74</v>
      </c>
      <c r="I5337" s="32" t="s">
        <v>74</v>
      </c>
    </row>
    <row r="5338" spans="1:9" x14ac:dyDescent="0.25">
      <c r="A5338">
        <f>IF(AND($C5338="Area (ha)",$E5338="Fully converted"),SUMIFS(UK!$E$9:$E$77,UK!$C$9:$C$77,Data!$H7616),IF(AND($C5338="Area (ha)",$E5338="In conversion"),SUMIFS(UK!$F$9:$F$77,UK!$C$9:$C$77,Data!$H7616),IF(AND($C5338="Area (ha)",$E5338="Total"),SUMIFS(UK!$F$9:$F$77,UK!$C$9:$C$77,Data!$H7616),IF(AND($C5338="Tonne",$E5338="Fully converted"),SUMIFS(UK!$F$9:$F$77,UK!$C$9:$C$77,Data!$H7616),""))))</f>
        <v>0</v>
      </c>
      <c r="B5338" t="s">
        <v>45</v>
      </c>
      <c r="C5338" t="s">
        <v>144</v>
      </c>
      <c r="D5338" t="s">
        <v>48</v>
      </c>
      <c r="E5338" t="s">
        <v>141</v>
      </c>
      <c r="F5338" s="32" t="s">
        <v>20</v>
      </c>
      <c r="G5338" s="32" t="s">
        <v>125</v>
      </c>
      <c r="H5338" s="32" t="s">
        <v>75</v>
      </c>
      <c r="I5338" s="32" t="s">
        <v>125</v>
      </c>
    </row>
    <row r="5339" spans="1:9" x14ac:dyDescent="0.25">
      <c r="A5339">
        <f>IF(AND($C5339="Area (ha)",$E5339="Fully converted"),SUMIFS(UK!$E$9:$E$77,UK!$C$9:$C$77,Data!$H7617),IF(AND($C5339="Area (ha)",$E5339="In conversion"),SUMIFS(UK!$F$9:$F$77,UK!$C$9:$C$77,Data!$H7617),IF(AND($C5339="Area (ha)",$E5339="Total"),SUMIFS(UK!$F$9:$F$77,UK!$C$9:$C$77,Data!$H7617),IF(AND($C5339="Tonne",$E5339="Fully converted"),SUMIFS(UK!$F$9:$F$77,UK!$C$9:$C$77,Data!$H7617),""))))</f>
        <v>0</v>
      </c>
      <c r="B5339" t="s">
        <v>45</v>
      </c>
      <c r="C5339" t="s">
        <v>144</v>
      </c>
      <c r="D5339" t="s">
        <v>48</v>
      </c>
      <c r="E5339" t="s">
        <v>141</v>
      </c>
      <c r="F5339" s="32" t="s">
        <v>20</v>
      </c>
      <c r="G5339" s="32" t="s">
        <v>76</v>
      </c>
      <c r="H5339" s="32" t="s">
        <v>76</v>
      </c>
      <c r="I5339" s="32" t="s">
        <v>76</v>
      </c>
    </row>
    <row r="5340" spans="1:9" x14ac:dyDescent="0.25">
      <c r="A5340">
        <f>IF(AND($C5340="Area (ha)",$E5340="Fully converted"),SUMIFS(UK!$E$9:$E$77,UK!$C$9:$C$77,Data!$H7618),IF(AND($C5340="Area (ha)",$E5340="In conversion"),SUMIFS(UK!$F$9:$F$77,UK!$C$9:$C$77,Data!$H7618),IF(AND($C5340="Area (ha)",$E5340="Total"),SUMIFS(UK!$F$9:$F$77,UK!$C$9:$C$77,Data!$H7618),IF(AND($C5340="Tonne",$E5340="Fully converted"),SUMIFS(UK!$F$9:$F$77,UK!$C$9:$C$77,Data!$H7618),""))))</f>
        <v>0</v>
      </c>
      <c r="B5340" t="s">
        <v>45</v>
      </c>
      <c r="C5340" t="s">
        <v>144</v>
      </c>
      <c r="D5340" t="s">
        <v>48</v>
      </c>
      <c r="E5340" t="s">
        <v>141</v>
      </c>
      <c r="F5340" s="32" t="s">
        <v>20</v>
      </c>
      <c r="G5340" s="32" t="s">
        <v>77</v>
      </c>
      <c r="H5340" s="32" t="s">
        <v>77</v>
      </c>
      <c r="I5340" s="32" t="s">
        <v>77</v>
      </c>
    </row>
    <row r="5341" spans="1:9" x14ac:dyDescent="0.25">
      <c r="A5341">
        <f>IF(AND($C5341="Area (ha)",$E5341="Fully converted"),SUMIFS(UK!$E$9:$E$77,UK!$C$9:$C$77,Data!$H7619),IF(AND($C5341="Area (ha)",$E5341="In conversion"),SUMIFS(UK!$F$9:$F$77,UK!$C$9:$C$77,Data!$H7619),IF(AND($C5341="Area (ha)",$E5341="Total"),SUMIFS(UK!$F$9:$F$77,UK!$C$9:$C$77,Data!$H7619),IF(AND($C5341="Tonne",$E5341="Fully converted"),SUMIFS(UK!$F$9:$F$77,UK!$C$9:$C$77,Data!$H7619),""))))</f>
        <v>0</v>
      </c>
      <c r="B5341" t="s">
        <v>45</v>
      </c>
      <c r="C5341" t="s">
        <v>144</v>
      </c>
      <c r="D5341" t="s">
        <v>48</v>
      </c>
      <c r="E5341" t="s">
        <v>141</v>
      </c>
      <c r="F5341" s="32" t="s">
        <v>20</v>
      </c>
      <c r="G5341" s="32" t="s">
        <v>78</v>
      </c>
      <c r="H5341" s="32" t="s">
        <v>78</v>
      </c>
      <c r="I5341" s="32" t="s">
        <v>78</v>
      </c>
    </row>
    <row r="5342" spans="1:9" x14ac:dyDescent="0.25">
      <c r="A5342">
        <f>IF(AND($C5342="Area (ha)",$E5342="Fully converted"),SUMIFS(UK!$E$9:$E$77,UK!$C$9:$C$77,Data!$H7620),IF(AND($C5342="Area (ha)",$E5342="In conversion"),SUMIFS(UK!$F$9:$F$77,UK!$C$9:$C$77,Data!$H7620),IF(AND($C5342="Area (ha)",$E5342="Total"),SUMIFS(UK!$F$9:$F$77,UK!$C$9:$C$77,Data!$H7620),IF(AND($C5342="Tonne",$E5342="Fully converted"),SUMIFS(UK!$F$9:$F$77,UK!$C$9:$C$77,Data!$H7620),""))))</f>
        <v>0</v>
      </c>
      <c r="B5342" t="s">
        <v>45</v>
      </c>
      <c r="C5342" t="s">
        <v>144</v>
      </c>
      <c r="D5342" t="s">
        <v>48</v>
      </c>
      <c r="E5342" t="s">
        <v>141</v>
      </c>
      <c r="F5342" s="32" t="s">
        <v>20</v>
      </c>
      <c r="G5342" s="32" t="s">
        <v>126</v>
      </c>
      <c r="H5342" s="32" t="s">
        <v>126</v>
      </c>
      <c r="I5342" s="32" t="s">
        <v>126</v>
      </c>
    </row>
    <row r="5343" spans="1:9" x14ac:dyDescent="0.25">
      <c r="A5343">
        <f>IF(AND($C5343="Area (ha)",$E5343="Fully converted"),SUMIFS(UK!$E$9:$E$77,UK!$C$9:$C$77,Data!$H7621),IF(AND($C5343="Area (ha)",$E5343="In conversion"),SUMIFS(UK!$F$9:$F$77,UK!$C$9:$C$77,Data!$H7621),IF(AND($C5343="Area (ha)",$E5343="Total"),SUMIFS(UK!$F$9:$F$77,UK!$C$9:$C$77,Data!$H7621),IF(AND($C5343="Tonne",$E5343="Fully converted"),SUMIFS(UK!$F$9:$F$77,UK!$C$9:$C$77,Data!$H7621),""))))</f>
        <v>0</v>
      </c>
      <c r="B5343" t="s">
        <v>45</v>
      </c>
      <c r="C5343" t="s">
        <v>144</v>
      </c>
      <c r="D5343" t="s">
        <v>48</v>
      </c>
      <c r="E5343" t="s">
        <v>141</v>
      </c>
      <c r="F5343" s="32" t="s">
        <v>20</v>
      </c>
      <c r="G5343" s="32" t="s">
        <v>80</v>
      </c>
      <c r="H5343" s="32" t="s">
        <v>80</v>
      </c>
      <c r="I5343" s="32" t="s">
        <v>80</v>
      </c>
    </row>
    <row r="5344" spans="1:9" x14ac:dyDescent="0.25">
      <c r="A5344">
        <f>IF(AND($C5344="Area (ha)",$E5344="Fully converted"),SUMIFS(UK!$E$9:$E$77,UK!$C$9:$C$77,Data!$H7622),IF(AND($C5344="Area (ha)",$E5344="In conversion"),SUMIFS(UK!$F$9:$F$77,UK!$C$9:$C$77,Data!$H7622),IF(AND($C5344="Area (ha)",$E5344="Total"),SUMIFS(UK!$F$9:$F$77,UK!$C$9:$C$77,Data!$H7622),IF(AND($C5344="Tonne",$E5344="Fully converted"),SUMIFS(UK!$F$9:$F$77,UK!$C$9:$C$77,Data!$H7622),""))))</f>
        <v>0</v>
      </c>
      <c r="B5344" t="s">
        <v>45</v>
      </c>
      <c r="C5344" t="s">
        <v>144</v>
      </c>
      <c r="D5344" t="s">
        <v>48</v>
      </c>
      <c r="E5344" t="s">
        <v>141</v>
      </c>
      <c r="F5344" s="32" t="s">
        <v>20</v>
      </c>
      <c r="G5344" s="32" t="s">
        <v>81</v>
      </c>
      <c r="H5344" s="32" t="s">
        <v>81</v>
      </c>
      <c r="I5344" s="32" t="s">
        <v>81</v>
      </c>
    </row>
    <row r="5345" spans="1:9" x14ac:dyDescent="0.25">
      <c r="A5345">
        <f>IF(AND($C5345="Area (ha)",$E5345="Fully converted"),SUMIFS(UK!$E$9:$E$77,UK!$C$9:$C$77,Data!$H7623),IF(AND($C5345="Area (ha)",$E5345="In conversion"),SUMIFS(UK!$F$9:$F$77,UK!$C$9:$C$77,Data!$H7623),IF(AND($C5345="Area (ha)",$E5345="Total"),SUMIFS(UK!$F$9:$F$77,UK!$C$9:$C$77,Data!$H7623),IF(AND($C5345="Tonne",$E5345="Fully converted"),SUMIFS(UK!$F$9:$F$77,UK!$C$9:$C$77,Data!$H7623),""))))</f>
        <v>80221.229000000298</v>
      </c>
      <c r="B5345" t="s">
        <v>45</v>
      </c>
      <c r="C5345" t="s">
        <v>144</v>
      </c>
      <c r="D5345" t="s">
        <v>48</v>
      </c>
      <c r="E5345" t="s">
        <v>141</v>
      </c>
      <c r="F5345" s="32" t="s">
        <v>20</v>
      </c>
      <c r="G5345" s="32" t="s">
        <v>82</v>
      </c>
      <c r="H5345" s="32" t="s">
        <v>82</v>
      </c>
      <c r="I5345" s="32" t="s">
        <v>82</v>
      </c>
    </row>
    <row r="5346" spans="1:9" x14ac:dyDescent="0.25">
      <c r="A5346">
        <f>IF(AND($C5346="Area (ha)",$E5346="Fully converted"),SUMIFS(UK!$E$9:$E$77,UK!$C$9:$C$77,Data!$H7624),IF(AND($C5346="Area (ha)",$E5346="In conversion"),SUMIFS(UK!$F$9:$F$77,UK!$C$9:$C$77,Data!$H7624),IF(AND($C5346="Area (ha)",$E5346="Total"),SUMIFS(UK!$F$9:$F$77,UK!$C$9:$C$77,Data!$H7624),IF(AND($C5346="Tonne",$E5346="Fully converted"),SUMIFS(UK!$F$9:$F$77,UK!$C$9:$C$77,Data!$H7624),""))))</f>
        <v>6989.3717500000012</v>
      </c>
      <c r="B5346" t="s">
        <v>45</v>
      </c>
      <c r="C5346" t="s">
        <v>144</v>
      </c>
      <c r="D5346" t="s">
        <v>48</v>
      </c>
      <c r="E5346" t="s">
        <v>141</v>
      </c>
      <c r="F5346" s="32" t="s">
        <v>20</v>
      </c>
      <c r="G5346" s="32" t="s">
        <v>83</v>
      </c>
      <c r="H5346" s="32" t="s">
        <v>83</v>
      </c>
      <c r="I5346" s="32" t="s">
        <v>83</v>
      </c>
    </row>
    <row r="5347" spans="1:9" x14ac:dyDescent="0.25">
      <c r="A5347">
        <f>IF(AND($C5347="Area (ha)",$E5347="Fully converted"),SUMIFS(UK!$E$9:$E$77,UK!$C$9:$C$77,Data!$H7625),IF(AND($C5347="Area (ha)",$E5347="In conversion"),SUMIFS(UK!$F$9:$F$77,UK!$C$9:$C$77,Data!$H7625),IF(AND($C5347="Area (ha)",$E5347="Total"),SUMIFS(UK!$F$9:$F$77,UK!$C$9:$C$77,Data!$H7625),IF(AND($C5347="Tonne",$E5347="Fully converted"),SUMIFS(UK!$F$9:$F$77,UK!$C$9:$C$77,Data!$H7625),""))))</f>
        <v>6965.3147500000014</v>
      </c>
      <c r="B5347" t="s">
        <v>45</v>
      </c>
      <c r="C5347" t="s">
        <v>144</v>
      </c>
      <c r="D5347" t="s">
        <v>48</v>
      </c>
      <c r="E5347" t="s">
        <v>141</v>
      </c>
      <c r="F5347" s="32" t="s">
        <v>20</v>
      </c>
      <c r="G5347" s="32" t="s">
        <v>84</v>
      </c>
      <c r="H5347" s="32" t="s">
        <v>84</v>
      </c>
      <c r="I5347" s="32" t="s">
        <v>84</v>
      </c>
    </row>
    <row r="5348" spans="1:9" x14ac:dyDescent="0.25">
      <c r="A5348">
        <f>IF(AND($C5348="Area (ha)",$E5348="Fully converted"),SUMIFS(UK!$E$9:$E$77,UK!$C$9:$C$77,Data!$H7626),IF(AND($C5348="Area (ha)",$E5348="In conversion"),SUMIFS(UK!$F$9:$F$77,UK!$C$9:$C$77,Data!$H7626),IF(AND($C5348="Area (ha)",$E5348="Total"),SUMIFS(UK!$F$9:$F$77,UK!$C$9:$C$77,Data!$H7626),IF(AND($C5348="Tonne",$E5348="Fully converted"),SUMIFS(UK!$F$9:$F$77,UK!$C$9:$C$77,Data!$H7626),""))))</f>
        <v>0</v>
      </c>
      <c r="B5348" t="s">
        <v>45</v>
      </c>
      <c r="C5348" t="s">
        <v>144</v>
      </c>
      <c r="D5348" t="s">
        <v>48</v>
      </c>
      <c r="E5348" t="s">
        <v>141</v>
      </c>
      <c r="F5348" s="32" t="s">
        <v>20</v>
      </c>
      <c r="G5348" s="32" t="s">
        <v>85</v>
      </c>
      <c r="H5348" s="32" t="s">
        <v>85</v>
      </c>
      <c r="I5348" s="32" t="s">
        <v>235</v>
      </c>
    </row>
    <row r="5349" spans="1:9" x14ac:dyDescent="0.25">
      <c r="A5349">
        <f>IF(AND($C5349="Area (ha)",$E5349="Fully converted"),SUMIFS(UK!$E$9:$E$77,UK!$C$9:$C$77,Data!$H7627),IF(AND($C5349="Area (ha)",$E5349="In conversion"),SUMIFS(UK!$F$9:$F$77,UK!$C$9:$C$77,Data!$H7627),IF(AND($C5349="Area (ha)",$E5349="Total"),SUMIFS(UK!$F$9:$F$77,UK!$C$9:$C$77,Data!$H7627),IF(AND($C5349="Tonne",$E5349="Fully converted"),SUMIFS(UK!$F$9:$F$77,UK!$C$9:$C$77,Data!$H7627),""))))</f>
        <v>0</v>
      </c>
      <c r="B5349" t="s">
        <v>45</v>
      </c>
      <c r="C5349" t="s">
        <v>144</v>
      </c>
      <c r="D5349" t="s">
        <v>48</v>
      </c>
      <c r="E5349" t="s">
        <v>141</v>
      </c>
      <c r="F5349" s="32" t="s">
        <v>20</v>
      </c>
      <c r="G5349" s="32" t="s">
        <v>127</v>
      </c>
      <c r="H5349" s="32" t="s">
        <v>127</v>
      </c>
      <c r="I5349" s="32" t="s">
        <v>127</v>
      </c>
    </row>
    <row r="5350" spans="1:9" x14ac:dyDescent="0.25">
      <c r="A5350">
        <f>IF(AND($C5350="Area (ha)",$E5350="Fully converted"),SUMIFS(UK!$E$9:$E$77,UK!$C$9:$C$77,Data!$H7628),IF(AND($C5350="Area (ha)",$E5350="In conversion"),SUMIFS(UK!$F$9:$F$77,UK!$C$9:$C$77,Data!$H7628),IF(AND($C5350="Area (ha)",$E5350="Total"),SUMIFS(UK!$F$9:$F$77,UK!$C$9:$C$77,Data!$H7628),IF(AND($C5350="Tonne",$E5350="Fully converted"),SUMIFS(UK!$F$9:$F$77,UK!$C$9:$C$77,Data!$H7628),""))))</f>
        <v>0</v>
      </c>
      <c r="B5350" t="s">
        <v>45</v>
      </c>
      <c r="C5350" t="s">
        <v>144</v>
      </c>
      <c r="D5350" t="s">
        <v>48</v>
      </c>
      <c r="E5350" t="s">
        <v>141</v>
      </c>
      <c r="F5350" s="32" t="s">
        <v>20</v>
      </c>
      <c r="G5350" s="32" t="s">
        <v>128</v>
      </c>
      <c r="H5350" s="32" t="s">
        <v>128</v>
      </c>
      <c r="I5350" s="32" t="s">
        <v>128</v>
      </c>
    </row>
    <row r="5351" spans="1:9" x14ac:dyDescent="0.25">
      <c r="A5351">
        <f>IF(AND($C5351="Area (ha)",$E5351="Fully converted"),SUMIFS(UK!$E$9:$E$77,UK!$C$9:$C$77,Data!$H7629),IF(AND($C5351="Area (ha)",$E5351="In conversion"),SUMIFS(UK!$F$9:$F$77,UK!$C$9:$C$77,Data!$H7629),IF(AND($C5351="Area (ha)",$E5351="Total"),SUMIFS(UK!$F$9:$F$77,UK!$C$9:$C$77,Data!$H7629),IF(AND($C5351="Tonne",$E5351="Fully converted"),SUMIFS(UK!$F$9:$F$77,UK!$C$9:$C$77,Data!$H7629),""))))</f>
        <v>0</v>
      </c>
      <c r="B5351" t="s">
        <v>45</v>
      </c>
      <c r="C5351" t="s">
        <v>144</v>
      </c>
      <c r="D5351" t="s">
        <v>48</v>
      </c>
      <c r="E5351" t="s">
        <v>141</v>
      </c>
      <c r="F5351" s="32" t="s">
        <v>20</v>
      </c>
      <c r="G5351" s="32" t="s">
        <v>129</v>
      </c>
      <c r="H5351" s="32" t="s">
        <v>129</v>
      </c>
      <c r="I5351" s="32" t="s">
        <v>129</v>
      </c>
    </row>
    <row r="5352" spans="1:9" x14ac:dyDescent="0.25">
      <c r="A5352">
        <f>IF(AND($C5352="Area (ha)",$E5352="Fully converted"),SUMIFS(UK!$E$9:$E$77,UK!$C$9:$C$77,Data!$H7630),IF(AND($C5352="Area (ha)",$E5352="In conversion"),SUMIFS(UK!$F$9:$F$77,UK!$C$9:$C$77,Data!$H7630),IF(AND($C5352="Area (ha)",$E5352="Total"),SUMIFS(UK!$F$9:$F$77,UK!$C$9:$C$77,Data!$H7630),IF(AND($C5352="Tonne",$E5352="Fully converted"),SUMIFS(UK!$F$9:$F$77,UK!$C$9:$C$77,Data!$H7630),""))))</f>
        <v>0</v>
      </c>
      <c r="B5352" t="s">
        <v>45</v>
      </c>
      <c r="C5352" t="s">
        <v>144</v>
      </c>
      <c r="D5352" t="s">
        <v>48</v>
      </c>
      <c r="E5352" t="s">
        <v>141</v>
      </c>
      <c r="F5352" s="32" t="s">
        <v>20</v>
      </c>
      <c r="G5352" s="32" t="s">
        <v>130</v>
      </c>
      <c r="H5352" s="32" t="s">
        <v>130</v>
      </c>
      <c r="I5352" s="32" t="s">
        <v>130</v>
      </c>
    </row>
    <row r="5353" spans="1:9" x14ac:dyDescent="0.25">
      <c r="A5353">
        <f>IF(AND($C5353="Area (ha)",$E5353="Fully converted"),SUMIFS(UK!$E$9:$E$77,UK!$C$9:$C$77,Data!$H7631),IF(AND($C5353="Area (ha)",$E5353="In conversion"),SUMIFS(UK!$F$9:$F$77,UK!$C$9:$C$77,Data!$H7631),IF(AND($C5353="Area (ha)",$E5353="Total"),SUMIFS(UK!$F$9:$F$77,UK!$C$9:$C$77,Data!$H7631),IF(AND($C5353="Tonne",$E5353="Fully converted"),SUMIFS(UK!$F$9:$F$77,UK!$C$9:$C$77,Data!$H7631),""))))</f>
        <v>2845.9154500000018</v>
      </c>
      <c r="B5353" t="s">
        <v>45</v>
      </c>
      <c r="C5353" t="s">
        <v>144</v>
      </c>
      <c r="D5353" t="s">
        <v>48</v>
      </c>
      <c r="E5353" t="s">
        <v>141</v>
      </c>
      <c r="F5353" s="32" t="s">
        <v>20</v>
      </c>
      <c r="G5353" s="32" t="s">
        <v>131</v>
      </c>
      <c r="H5353" s="32" t="s">
        <v>131</v>
      </c>
      <c r="I5353" s="32" t="s">
        <v>131</v>
      </c>
    </row>
    <row r="5354" spans="1:9" x14ac:dyDescent="0.25">
      <c r="A5354">
        <f>IF(AND($C5354="Area (ha)",$E5354="Fully converted"),SUMIFS(UK!$E$9:$E$77,UK!$C$9:$C$77,Data!$H7632),IF(AND($C5354="Area (ha)",$E5354="In conversion"),SUMIFS(UK!$F$9:$F$77,UK!$C$9:$C$77,Data!$H7632),IF(AND($C5354="Area (ha)",$E5354="Total"),SUMIFS(UK!$F$9:$F$77,UK!$C$9:$C$77,Data!$H7632),IF(AND($C5354="Tonne",$E5354="Fully converted"),SUMIFS(UK!$F$9:$F$77,UK!$C$9:$C$77,Data!$H7632),""))))</f>
        <v>24.056999999999988</v>
      </c>
      <c r="B5354" t="s">
        <v>45</v>
      </c>
      <c r="C5354" t="s">
        <v>144</v>
      </c>
      <c r="D5354" t="s">
        <v>48</v>
      </c>
      <c r="E5354" t="s">
        <v>141</v>
      </c>
      <c r="F5354" s="32" t="s">
        <v>20</v>
      </c>
      <c r="G5354" s="32" t="s">
        <v>91</v>
      </c>
      <c r="H5354" s="32" t="s">
        <v>91</v>
      </c>
      <c r="I5354" s="32" t="s">
        <v>91</v>
      </c>
    </row>
    <row r="5355" spans="1:9" x14ac:dyDescent="0.25">
      <c r="A5355">
        <f>IF(AND($C5355="Area (ha)",$E5355="Fully converted"),SUMIFS(UK!$E$9:$E$77,UK!$C$9:$C$77,Data!$H7633),IF(AND($C5355="Area (ha)",$E5355="In conversion"),SUMIFS(UK!$F$9:$F$77,UK!$C$9:$C$77,Data!$H7633),IF(AND($C5355="Area (ha)",$E5355="Total"),SUMIFS(UK!$F$9:$F$77,UK!$C$9:$C$77,Data!$H7633),IF(AND($C5355="Tonne",$E5355="Fully converted"),SUMIFS(UK!$F$9:$F$77,UK!$C$9:$C$77,Data!$H7633),""))))</f>
        <v>9457.4935000000114</v>
      </c>
      <c r="B5355" t="s">
        <v>45</v>
      </c>
      <c r="C5355" t="s">
        <v>144</v>
      </c>
      <c r="D5355" t="s">
        <v>48</v>
      </c>
      <c r="E5355" t="s">
        <v>141</v>
      </c>
      <c r="F5355" s="32" t="s">
        <v>20</v>
      </c>
      <c r="G5355" s="32" t="s">
        <v>92</v>
      </c>
      <c r="H5355" s="32" t="s">
        <v>92</v>
      </c>
      <c r="I5355" s="32" t="s">
        <v>92</v>
      </c>
    </row>
    <row r="5356" spans="1:9" x14ac:dyDescent="0.25">
      <c r="A5356">
        <f>IF(AND($C5356="Area (ha)",$E5356="Fully converted"),SUMIFS(UK!$E$9:$E$77,UK!$C$9:$C$77,Data!$H7634),IF(AND($C5356="Area (ha)",$E5356="In conversion"),SUMIFS(UK!$F$9:$F$77,UK!$C$9:$C$77,Data!$H7634),IF(AND($C5356="Area (ha)",$E5356="Total"),SUMIFS(UK!$F$9:$F$77,UK!$C$9:$C$77,Data!$H7634),IF(AND($C5356="Tonne",$E5356="Fully converted"),SUMIFS(UK!$F$9:$F$77,UK!$C$9:$C$77,Data!$H7634),""))))</f>
        <v>10.18</v>
      </c>
      <c r="B5356" t="s">
        <v>45</v>
      </c>
      <c r="C5356" t="s">
        <v>144</v>
      </c>
      <c r="D5356" t="s">
        <v>48</v>
      </c>
      <c r="E5356" t="s">
        <v>141</v>
      </c>
      <c r="F5356" s="32" t="s">
        <v>20</v>
      </c>
      <c r="G5356" s="32" t="s">
        <v>93</v>
      </c>
      <c r="H5356" s="32" t="s">
        <v>93</v>
      </c>
      <c r="I5356" s="32" t="s">
        <v>93</v>
      </c>
    </row>
    <row r="5357" spans="1:9" x14ac:dyDescent="0.25">
      <c r="A5357">
        <f>IF(AND($C5357="Area (ha)",$E5357="Fully converted"),SUMIFS(UK!$E$9:$E$77,UK!$C$9:$C$77,Data!$H7635),IF(AND($C5357="Area (ha)",$E5357="In conversion"),SUMIFS(UK!$F$9:$F$77,UK!$C$9:$C$77,Data!$H7635),IF(AND($C5357="Area (ha)",$E5357="Total"),SUMIFS(UK!$F$9:$F$77,UK!$C$9:$C$77,Data!$H7635),IF(AND($C5357="Tonne",$E5357="Fully converted"),SUMIFS(UK!$F$9:$F$77,UK!$C$9:$C$77,Data!$H7635),""))))</f>
        <v>332267.65059999912</v>
      </c>
      <c r="B5357" t="s">
        <v>45</v>
      </c>
      <c r="C5357" t="s">
        <v>144</v>
      </c>
      <c r="D5357" t="s">
        <v>48</v>
      </c>
      <c r="E5357" t="s">
        <v>141</v>
      </c>
      <c r="F5357" s="32" t="s">
        <v>20</v>
      </c>
      <c r="G5357" s="32" t="s">
        <v>94</v>
      </c>
      <c r="H5357" s="32" t="s">
        <v>94</v>
      </c>
      <c r="I5357" s="32" t="s">
        <v>94</v>
      </c>
    </row>
    <row r="5358" spans="1:9" x14ac:dyDescent="0.25">
      <c r="A5358">
        <f>IF(AND($C5358="Area (ha)",$E5358="Fully converted"),SUMIFS(UK!$E$9:$E$77,UK!$C$9:$C$77,Data!$H7636),IF(AND($C5358="Area (ha)",$E5358="In conversion"),SUMIFS(UK!$F$9:$F$77,UK!$C$9:$C$77,Data!$H7636),IF(AND($C5358="Area (ha)",$E5358="Total"),SUMIFS(UK!$F$9:$F$77,UK!$C$9:$C$77,Data!$H7636),IF(AND($C5358="Tonne",$E5358="Fully converted"),SUMIFS(UK!$F$9:$F$77,UK!$C$9:$C$77,Data!$H7636),""))))</f>
        <v>3599.9409999999998</v>
      </c>
      <c r="B5358" t="s">
        <v>45</v>
      </c>
      <c r="C5358" t="s">
        <v>144</v>
      </c>
      <c r="D5358" t="s">
        <v>48</v>
      </c>
      <c r="E5358" t="s">
        <v>141</v>
      </c>
      <c r="F5358" s="32" t="s">
        <v>20</v>
      </c>
      <c r="G5358" s="32" t="s">
        <v>95</v>
      </c>
      <c r="H5358" s="32" t="s">
        <v>95</v>
      </c>
      <c r="I5358" s="32" t="s">
        <v>95</v>
      </c>
    </row>
    <row r="5359" spans="1:9" x14ac:dyDescent="0.25">
      <c r="A5359">
        <f>IF(AND($C5359="Area (ha)",$E5359="Fully converted"),SUMIFS(UK!$E$9:$E$77,UK!$C$9:$C$77,Data!$H7637),IF(AND($C5359="Area (ha)",$E5359="In conversion"),SUMIFS(UK!$F$9:$F$77,UK!$C$9:$C$77,Data!$H7637),IF(AND($C5359="Area (ha)",$E5359="Total"),SUMIFS(UK!$F$9:$F$77,UK!$C$9:$C$77,Data!$H7637),IF(AND($C5359="Tonne",$E5359="Fully converted"),SUMIFS(UK!$F$9:$F$77,UK!$C$9:$C$77,Data!$H7637),""))))</f>
        <v>0</v>
      </c>
      <c r="B5359" t="s">
        <v>45</v>
      </c>
      <c r="C5359" t="s">
        <v>144</v>
      </c>
      <c r="D5359" t="s">
        <v>48</v>
      </c>
      <c r="E5359" t="s">
        <v>141</v>
      </c>
      <c r="F5359" s="32" t="s">
        <v>20</v>
      </c>
      <c r="G5359" s="32" t="s">
        <v>96</v>
      </c>
      <c r="H5359" s="32" t="s">
        <v>96</v>
      </c>
      <c r="I5359" s="32" t="s">
        <v>96</v>
      </c>
    </row>
    <row r="5360" spans="1:9" x14ac:dyDescent="0.25">
      <c r="A5360">
        <f>IF(AND($C5360="Area (ha)",$E5360="Fully converted"),SUMIFS(UK!$E$9:$E$77,UK!$C$9:$C$77,Data!$H7638),IF(AND($C5360="Area (ha)",$E5360="In conversion"),SUMIFS(UK!$F$9:$F$77,UK!$C$9:$C$77,Data!$H7638),IF(AND($C5360="Area (ha)",$E5360="Total"),SUMIFS(UK!$F$9:$F$77,UK!$C$9:$C$77,Data!$H7638),IF(AND($C5360="Tonne",$E5360="Fully converted"),SUMIFS(UK!$F$9:$F$77,UK!$C$9:$C$77,Data!$H7638),""))))</f>
        <v>1452.6339999999996</v>
      </c>
      <c r="B5360" t="s">
        <v>45</v>
      </c>
      <c r="C5360" t="s">
        <v>144</v>
      </c>
      <c r="D5360" t="s">
        <v>48</v>
      </c>
      <c r="E5360" t="s">
        <v>141</v>
      </c>
      <c r="F5360" s="32" t="s">
        <v>20</v>
      </c>
      <c r="G5360" s="32" t="s">
        <v>132</v>
      </c>
      <c r="H5360" s="32" t="s">
        <v>132</v>
      </c>
      <c r="I5360" s="32" t="s">
        <v>132</v>
      </c>
    </row>
    <row r="5361" spans="1:9" x14ac:dyDescent="0.25">
      <c r="A5361">
        <f>IF(AND($C5361="Area (ha)",$E5361="Fully converted"),SUMIFS(UK!$E$9:$E$77,UK!$C$9:$C$77,Data!$H7639),IF(AND($C5361="Area (ha)",$E5361="In conversion"),SUMIFS(UK!$F$9:$F$77,UK!$C$9:$C$77,Data!$H7639),IF(AND($C5361="Area (ha)",$E5361="Total"),SUMIFS(UK!$F$9:$F$77,UK!$C$9:$C$77,Data!$H7639),IF(AND($C5361="Tonne",$E5361="Fully converted"),SUMIFS(UK!$F$9:$F$77,UK!$C$9:$C$77,Data!$H7639),""))))</f>
        <v>1326.2541999999996</v>
      </c>
      <c r="B5361" t="s">
        <v>45</v>
      </c>
      <c r="C5361" t="s">
        <v>144</v>
      </c>
      <c r="D5361" t="s">
        <v>48</v>
      </c>
      <c r="E5361" t="s">
        <v>141</v>
      </c>
      <c r="F5361" s="32" t="s">
        <v>20</v>
      </c>
      <c r="G5361" s="32" t="s">
        <v>98</v>
      </c>
      <c r="H5361" s="32" t="s">
        <v>98</v>
      </c>
      <c r="I5361" s="32" t="s">
        <v>98</v>
      </c>
    </row>
    <row r="5362" spans="1:9" x14ac:dyDescent="0.25">
      <c r="A5362">
        <f>IF(AND($C5362="Area (ha)",$E5362="Fully converted"),SUMIFS(UK!$E$9:$E$77,UK!$C$9:$C$77,Data!$H7640),IF(AND($C5362="Area (ha)",$E5362="In conversion"),SUMIFS(UK!$F$9:$F$77,UK!$C$9:$C$77,Data!$H7640),IF(AND($C5362="Area (ha)",$E5362="Total"),SUMIFS(UK!$F$9:$F$77,UK!$C$9:$C$77,Data!$H7640),IF(AND($C5362="Tonne",$E5362="Fully converted"),SUMIFS(UK!$F$9:$F$77,UK!$C$9:$C$77,Data!$H7640),""))))</f>
        <v>1250.0311999999997</v>
      </c>
      <c r="B5362" t="s">
        <v>45</v>
      </c>
      <c r="C5362" t="s">
        <v>144</v>
      </c>
      <c r="D5362" t="s">
        <v>48</v>
      </c>
      <c r="E5362" t="s">
        <v>141</v>
      </c>
      <c r="F5362" s="32" t="s">
        <v>20</v>
      </c>
      <c r="G5362" s="32" t="s">
        <v>99</v>
      </c>
      <c r="H5362" s="32" t="s">
        <v>99</v>
      </c>
      <c r="I5362" s="32" t="s">
        <v>99</v>
      </c>
    </row>
    <row r="5363" spans="1:9" x14ac:dyDescent="0.25">
      <c r="A5363">
        <f>IF(AND($C5363="Area (ha)",$E5363="Fully converted"),SUMIFS(UK!$E$9:$E$77,UK!$C$9:$C$77,Data!$H7641),IF(AND($C5363="Area (ha)",$E5363="In conversion"),SUMIFS(UK!$F$9:$F$77,UK!$C$9:$C$77,Data!$H7641),IF(AND($C5363="Area (ha)",$E5363="Total"),SUMIFS(UK!$F$9:$F$77,UK!$C$9:$C$77,Data!$H7641),IF(AND($C5363="Tonne",$E5363="Fully converted"),SUMIFS(UK!$F$9:$F$77,UK!$C$9:$C$77,Data!$H7641),""))))</f>
        <v>1157.5361999999996</v>
      </c>
      <c r="B5363" t="s">
        <v>45</v>
      </c>
      <c r="C5363" t="s">
        <v>144</v>
      </c>
      <c r="D5363" t="s">
        <v>48</v>
      </c>
      <c r="E5363" t="s">
        <v>141</v>
      </c>
      <c r="F5363" s="32" t="s">
        <v>20</v>
      </c>
      <c r="G5363" s="32" t="s">
        <v>100</v>
      </c>
      <c r="H5363" s="32" t="s">
        <v>100</v>
      </c>
      <c r="I5363" s="32" t="s">
        <v>101</v>
      </c>
    </row>
    <row r="5364" spans="1:9" x14ac:dyDescent="0.25">
      <c r="A5364">
        <f>IF(AND($C5364="Area (ha)",$E5364="Fully converted"),SUMIFS(UK!$E$9:$E$77,UK!$C$9:$C$77,Data!$H7642),IF(AND($C5364="Area (ha)",$E5364="In conversion"),SUMIFS(UK!$F$9:$F$77,UK!$C$9:$C$77,Data!$H7642),IF(AND($C5364="Area (ha)",$E5364="Total"),SUMIFS(UK!$F$9:$F$77,UK!$C$9:$C$77,Data!$H7642),IF(AND($C5364="Tonne",$E5364="Fully converted"),SUMIFS(UK!$F$9:$F$77,UK!$C$9:$C$77,Data!$H7642),""))))</f>
        <v>92.495000000000019</v>
      </c>
      <c r="B5364" t="s">
        <v>45</v>
      </c>
      <c r="C5364" t="s">
        <v>144</v>
      </c>
      <c r="D5364" t="s">
        <v>48</v>
      </c>
      <c r="E5364" t="s">
        <v>141</v>
      </c>
      <c r="F5364" s="32" t="s">
        <v>20</v>
      </c>
      <c r="G5364" s="32" t="s">
        <v>101</v>
      </c>
      <c r="H5364" s="32" t="s">
        <v>101</v>
      </c>
      <c r="I5364" s="32" t="s">
        <v>101</v>
      </c>
    </row>
    <row r="5365" spans="1:9" x14ac:dyDescent="0.25">
      <c r="A5365">
        <f>IF(AND($C5365="Area (ha)",$E5365="Fully converted"),SUMIFS(UK!$E$9:$E$77,UK!$C$9:$C$77,Data!$H7643),IF(AND($C5365="Area (ha)",$E5365="In conversion"),SUMIFS(UK!$F$9:$F$77,UK!$C$9:$C$77,Data!$H7643),IF(AND($C5365="Area (ha)",$E5365="Total"),SUMIFS(UK!$F$9:$F$77,UK!$C$9:$C$77,Data!$H7643),IF(AND($C5365="Tonne",$E5365="Fully converted"),SUMIFS(UK!$F$9:$F$77,UK!$C$9:$C$77,Data!$H7643),""))))</f>
        <v>0</v>
      </c>
      <c r="B5365" t="s">
        <v>45</v>
      </c>
      <c r="C5365" t="s">
        <v>144</v>
      </c>
      <c r="D5365" t="s">
        <v>48</v>
      </c>
      <c r="E5365" t="s">
        <v>141</v>
      </c>
      <c r="F5365" s="32" t="s">
        <v>20</v>
      </c>
      <c r="G5365" s="32" t="s">
        <v>102</v>
      </c>
      <c r="H5365" s="32" t="s">
        <v>102</v>
      </c>
      <c r="I5365" s="32" t="s">
        <v>102</v>
      </c>
    </row>
    <row r="5366" spans="1:9" x14ac:dyDescent="0.25">
      <c r="A5366">
        <f>IF(AND($C5366="Area (ha)",$E5366="Fully converted"),SUMIFS(UK!$E$9:$E$77,UK!$C$9:$C$77,Data!$H7644),IF(AND($C5366="Area (ha)",$E5366="In conversion"),SUMIFS(UK!$F$9:$F$77,UK!$C$9:$C$77,Data!$H7644),IF(AND($C5366="Area (ha)",$E5366="Total"),SUMIFS(UK!$F$9:$F$77,UK!$C$9:$C$77,Data!$H7644),IF(AND($C5366="Tonne",$E5366="Fully converted"),SUMIFS(UK!$F$9:$F$77,UK!$C$9:$C$77,Data!$H7644),""))))</f>
        <v>76.223000000000013</v>
      </c>
      <c r="B5366" t="s">
        <v>45</v>
      </c>
      <c r="C5366" t="s">
        <v>144</v>
      </c>
      <c r="D5366" t="s">
        <v>48</v>
      </c>
      <c r="E5366" t="s">
        <v>141</v>
      </c>
      <c r="F5366" s="32" t="s">
        <v>20</v>
      </c>
      <c r="G5366" s="32" t="s">
        <v>103</v>
      </c>
      <c r="H5366" s="32" t="s">
        <v>103</v>
      </c>
      <c r="I5366" s="32" t="s">
        <v>103</v>
      </c>
    </row>
    <row r="5367" spans="1:9" x14ac:dyDescent="0.25">
      <c r="A5367">
        <f>IF(AND($C5367="Area (ha)",$E5367="Fully converted"),SUMIFS(UK!$E$9:$E$77,UK!$C$9:$C$77,Data!$H7645),IF(AND($C5367="Area (ha)",$E5367="In conversion"),SUMIFS(UK!$F$9:$F$77,UK!$C$9:$C$77,Data!$H7645),IF(AND($C5367="Area (ha)",$E5367="Total"),SUMIFS(UK!$F$9:$F$77,UK!$C$9:$C$77,Data!$H7645),IF(AND($C5367="Tonne",$E5367="Fully converted"),SUMIFS(UK!$F$9:$F$77,UK!$C$9:$C$77,Data!$H7645),""))))</f>
        <v>0</v>
      </c>
      <c r="B5367" t="s">
        <v>45</v>
      </c>
      <c r="C5367" t="s">
        <v>144</v>
      </c>
      <c r="D5367" t="s">
        <v>48</v>
      </c>
      <c r="E5367" t="s">
        <v>141</v>
      </c>
      <c r="F5367" s="32" t="s">
        <v>20</v>
      </c>
      <c r="G5367" s="32" t="s">
        <v>104</v>
      </c>
      <c r="H5367" s="32" t="s">
        <v>104</v>
      </c>
      <c r="I5367" s="32" t="s">
        <v>104</v>
      </c>
    </row>
    <row r="5368" spans="1:9" x14ac:dyDescent="0.25">
      <c r="A5368">
        <f>IF(AND($C5368="Area (ha)",$E5368="Fully converted"),SUMIFS(UK!$E$9:$E$77,UK!$C$9:$C$77,Data!$H7646),IF(AND($C5368="Area (ha)",$E5368="In conversion"),SUMIFS(UK!$F$9:$F$77,UK!$C$9:$C$77,Data!$H7646),IF(AND($C5368="Area (ha)",$E5368="Total"),SUMIFS(UK!$F$9:$F$77,UK!$C$9:$C$77,Data!$H7646),IF(AND($C5368="Tonne",$E5368="Fully converted"),SUMIFS(UK!$F$9:$F$77,UK!$C$9:$C$77,Data!$H7646),""))))</f>
        <v>0</v>
      </c>
      <c r="B5368" t="s">
        <v>45</v>
      </c>
      <c r="C5368" t="s">
        <v>144</v>
      </c>
      <c r="D5368" t="s">
        <v>48</v>
      </c>
      <c r="E5368" t="s">
        <v>141</v>
      </c>
      <c r="F5368" s="32" t="s">
        <v>20</v>
      </c>
      <c r="G5368" s="32" t="s">
        <v>105</v>
      </c>
      <c r="H5368" s="32" t="s">
        <v>105</v>
      </c>
      <c r="I5368" s="32" t="s">
        <v>105</v>
      </c>
    </row>
    <row r="5369" spans="1:9" x14ac:dyDescent="0.25">
      <c r="A5369">
        <f>IF(AND($C5369="Area (ha)",$E5369="Fully converted"),SUMIFS(UK!$E$9:$E$77,UK!$C$9:$C$77,Data!$H7647),IF(AND($C5369="Area (ha)",$E5369="In conversion"),SUMIFS(UK!$F$9:$F$77,UK!$C$9:$C$77,Data!$H7647),IF(AND($C5369="Area (ha)",$E5369="Total"),SUMIFS(UK!$F$9:$F$77,UK!$C$9:$C$77,Data!$H7647),IF(AND($C5369="Tonne",$E5369="Fully converted"),SUMIFS(UK!$F$9:$F$77,UK!$C$9:$C$77,Data!$H7647),""))))</f>
        <v>0</v>
      </c>
      <c r="B5369" t="s">
        <v>45</v>
      </c>
      <c r="C5369" t="s">
        <v>144</v>
      </c>
      <c r="D5369" t="s">
        <v>48</v>
      </c>
      <c r="E5369" t="s">
        <v>141</v>
      </c>
      <c r="F5369" s="32" t="s">
        <v>20</v>
      </c>
      <c r="G5369" s="32" t="s">
        <v>106</v>
      </c>
      <c r="H5369" s="32" t="s">
        <v>106</v>
      </c>
      <c r="I5369" s="32" t="s">
        <v>106</v>
      </c>
    </row>
    <row r="5370" spans="1:9" x14ac:dyDescent="0.25">
      <c r="A5370">
        <f>IF(AND($C5370="Area (ha)",$E5370="Fully converted"),SUMIFS(UK!$E$9:$E$77,UK!$C$9:$C$77,Data!$H7648),IF(AND($C5370="Area (ha)",$E5370="In conversion"),SUMIFS(UK!$F$9:$F$77,UK!$C$9:$C$77,Data!$H7648),IF(AND($C5370="Area (ha)",$E5370="Total"),SUMIFS(UK!$F$9:$F$77,UK!$C$9:$C$77,Data!$H7648),IF(AND($C5370="Tonne",$E5370="Fully converted"),SUMIFS(UK!$F$9:$F$77,UK!$C$9:$C$77,Data!$H7648),""))))</f>
        <v>32.076000000000001</v>
      </c>
      <c r="B5370" t="s">
        <v>45</v>
      </c>
      <c r="C5370" t="s">
        <v>144</v>
      </c>
      <c r="D5370" t="s">
        <v>48</v>
      </c>
      <c r="E5370" t="s">
        <v>141</v>
      </c>
      <c r="F5370" s="32" t="s">
        <v>20</v>
      </c>
      <c r="G5370" s="32" t="s">
        <v>107</v>
      </c>
      <c r="H5370" s="32" t="s">
        <v>107</v>
      </c>
      <c r="I5370" s="32" t="s">
        <v>107</v>
      </c>
    </row>
    <row r="5371" spans="1:9" x14ac:dyDescent="0.25">
      <c r="A5371">
        <f>IF(AND($C5371="Area (ha)",$E5371="Fully converted"),SUMIFS(UK!$E$9:$E$77,UK!$C$9:$C$77,Data!$H7649),IF(AND($C5371="Area (ha)",$E5371="In conversion"),SUMIFS(UK!$F$9:$F$77,UK!$C$9:$C$77,Data!$H7649),IF(AND($C5371="Area (ha)",$E5371="Total"),SUMIFS(UK!$F$9:$F$77,UK!$C$9:$C$77,Data!$H7649),IF(AND($C5371="Tonne",$E5371="Fully converted"),SUMIFS(UK!$F$9:$F$77,UK!$C$9:$C$77,Data!$H7649),""))))</f>
        <v>44.147000000000006</v>
      </c>
      <c r="B5371" t="s">
        <v>45</v>
      </c>
      <c r="C5371" t="s">
        <v>144</v>
      </c>
      <c r="D5371" t="s">
        <v>48</v>
      </c>
      <c r="E5371" t="s">
        <v>141</v>
      </c>
      <c r="F5371" s="32" t="s">
        <v>20</v>
      </c>
      <c r="G5371" s="32" t="s">
        <v>108</v>
      </c>
      <c r="H5371" s="32" t="s">
        <v>108</v>
      </c>
      <c r="I5371" s="32" t="s">
        <v>108</v>
      </c>
    </row>
    <row r="5372" spans="1:9" x14ac:dyDescent="0.25">
      <c r="A5372">
        <f>IF(AND($C5372="Area (ha)",$E5372="Fully converted"),SUMIFS(UK!$E$9:$E$77,UK!$C$9:$C$77,Data!$H7650),IF(AND($C5372="Area (ha)",$E5372="In conversion"),SUMIFS(UK!$F$9:$F$77,UK!$C$9:$C$77,Data!$H7650),IF(AND($C5372="Area (ha)",$E5372="Total"),SUMIFS(UK!$F$9:$F$77,UK!$C$9:$C$77,Data!$H7650),IF(AND($C5372="Tonne",$E5372="Fully converted"),SUMIFS(UK!$F$9:$F$77,UK!$C$9:$C$77,Data!$H7650),""))))</f>
        <v>0</v>
      </c>
      <c r="B5372" t="s">
        <v>45</v>
      </c>
      <c r="C5372" t="s">
        <v>144</v>
      </c>
      <c r="D5372" t="s">
        <v>48</v>
      </c>
      <c r="E5372" t="s">
        <v>141</v>
      </c>
      <c r="F5372" s="32" t="s">
        <v>20</v>
      </c>
      <c r="G5372" s="32" t="s">
        <v>109</v>
      </c>
      <c r="H5372" s="32" t="s">
        <v>109</v>
      </c>
      <c r="I5372" s="32" t="s">
        <v>109</v>
      </c>
    </row>
    <row r="5373" spans="1:9" x14ac:dyDescent="0.25">
      <c r="A5373">
        <f>IF(AND($C5373="Area (ha)",$E5373="Fully converted"),SUMIFS(UK!$E$9:$E$77,UK!$C$9:$C$77,Data!$H7651),IF(AND($C5373="Area (ha)",$E5373="In conversion"),SUMIFS(UK!$F$9:$F$77,UK!$C$9:$C$77,Data!$H7651),IF(AND($C5373="Area (ha)",$E5373="Total"),SUMIFS(UK!$F$9:$F$77,UK!$C$9:$C$77,Data!$H7651),IF(AND($C5373="Tonne",$E5373="Fully converted"),SUMIFS(UK!$F$9:$F$77,UK!$C$9:$C$77,Data!$H7651),""))))</f>
        <v>0</v>
      </c>
      <c r="B5373" t="s">
        <v>45</v>
      </c>
      <c r="C5373" t="s">
        <v>144</v>
      </c>
      <c r="D5373" t="s">
        <v>48</v>
      </c>
      <c r="E5373" t="s">
        <v>141</v>
      </c>
      <c r="F5373" s="32" t="s">
        <v>20</v>
      </c>
      <c r="G5373" s="32" t="s">
        <v>133</v>
      </c>
      <c r="H5373" s="32" t="s">
        <v>110</v>
      </c>
      <c r="I5373" s="32" t="s">
        <v>133</v>
      </c>
    </row>
    <row r="5374" spans="1:9" x14ac:dyDescent="0.25">
      <c r="A5374">
        <f>IF(AND($C5374="Area (ha)",$E5374="Fully converted"),SUMIFS(UK!$E$9:$E$77,UK!$C$9:$C$77,Data!$H7652),IF(AND($C5374="Area (ha)",$E5374="In conversion"),SUMIFS(UK!$F$9:$F$77,UK!$C$9:$C$77,Data!$H7652),IF(AND($C5374="Area (ha)",$E5374="Total"),SUMIFS(UK!$F$9:$F$77,UK!$C$9:$C$77,Data!$H7652),IF(AND($C5374="Tonne",$E5374="Fully converted"),SUMIFS(UK!$F$9:$F$77,UK!$C$9:$C$77,Data!$H7652),""))))</f>
        <v>0</v>
      </c>
      <c r="B5374" t="s">
        <v>45</v>
      </c>
      <c r="C5374" t="s">
        <v>144</v>
      </c>
      <c r="D5374" t="s">
        <v>48</v>
      </c>
      <c r="E5374" t="s">
        <v>141</v>
      </c>
      <c r="F5374" s="32" t="s">
        <v>20</v>
      </c>
      <c r="G5374" s="32" t="s">
        <v>111</v>
      </c>
      <c r="H5374" s="32" t="s">
        <v>111</v>
      </c>
      <c r="I5374" s="32" t="s">
        <v>111</v>
      </c>
    </row>
    <row r="5375" spans="1:9" x14ac:dyDescent="0.25">
      <c r="A5375">
        <f>IF(AND($C5375="Area (ha)",$E5375="Fully converted"),SUMIFS(UK!$E$9:$E$77,UK!$C$9:$C$77,Data!$H7653),IF(AND($C5375="Area (ha)",$E5375="In conversion"),SUMIFS(UK!$F$9:$F$77,UK!$C$9:$C$77,Data!$H7653),IF(AND($C5375="Area (ha)",$E5375="Total"),SUMIFS(UK!$F$9:$F$77,UK!$C$9:$C$77,Data!$H7653),IF(AND($C5375="Tonne",$E5375="Fully converted"),SUMIFS(UK!$F$9:$F$77,UK!$C$9:$C$77,Data!$H7653),""))))</f>
        <v>0</v>
      </c>
      <c r="B5375" t="s">
        <v>45</v>
      </c>
      <c r="C5375" t="s">
        <v>144</v>
      </c>
      <c r="D5375" t="s">
        <v>48</v>
      </c>
      <c r="E5375" t="s">
        <v>141</v>
      </c>
      <c r="F5375" s="32" t="s">
        <v>20</v>
      </c>
      <c r="G5375" s="32" t="s">
        <v>134</v>
      </c>
      <c r="H5375" s="32" t="s">
        <v>134</v>
      </c>
      <c r="I5375" s="32" t="s">
        <v>134</v>
      </c>
    </row>
    <row r="5376" spans="1:9" x14ac:dyDescent="0.25">
      <c r="A5376">
        <f>IF(AND($C5376="Area (ha)",$E5376="Fully converted"),SUMIFS(UK!$E$9:$E$77,UK!$C$9:$C$77,Data!$H7654),IF(AND($C5376="Area (ha)",$E5376="In conversion"),SUMIFS(UK!$F$9:$F$77,UK!$C$9:$C$77,Data!$H7654),IF(AND($C5376="Area (ha)",$E5376="Total"),SUMIFS(UK!$F$9:$F$77,UK!$C$9:$C$77,Data!$H7654),IF(AND($C5376="Tonne",$E5376="Fully converted"),SUMIFS(UK!$F$9:$F$77,UK!$C$9:$C$77,Data!$H7654),""))))</f>
        <v>0</v>
      </c>
      <c r="B5376" t="s">
        <v>45</v>
      </c>
      <c r="C5376" t="s">
        <v>144</v>
      </c>
      <c r="D5376" t="s">
        <v>48</v>
      </c>
      <c r="E5376" t="s">
        <v>141</v>
      </c>
      <c r="F5376" s="32" t="s">
        <v>20</v>
      </c>
      <c r="G5376" s="32" t="s">
        <v>113</v>
      </c>
      <c r="H5376" s="32" t="s">
        <v>113</v>
      </c>
      <c r="I5376" s="32" t="s">
        <v>113</v>
      </c>
    </row>
    <row r="5377" spans="1:9" x14ac:dyDescent="0.25">
      <c r="A5377">
        <f>IF(AND($C5377="Area (ha)",$E5377="Fully converted"),SUMIFS(UK!$E$9:$E$77,UK!$C$9:$C$77,Data!$H7655),IF(AND($C5377="Area (ha)",$E5377="In conversion"),SUMIFS(UK!$F$9:$F$77,UK!$C$9:$C$77,Data!$H7655),IF(AND($C5377="Area (ha)",$E5377="Total"),SUMIFS(UK!$F$9:$F$77,UK!$C$9:$C$77,Data!$H7655),IF(AND($C5377="Tonne",$E5377="Fully converted"),SUMIFS(UK!$F$9:$F$77,UK!$C$9:$C$77,Data!$H7655),""))))</f>
        <v>86.306999999999988</v>
      </c>
      <c r="B5377" t="s">
        <v>45</v>
      </c>
      <c r="C5377" t="s">
        <v>144</v>
      </c>
      <c r="D5377" t="s">
        <v>48</v>
      </c>
      <c r="E5377" t="s">
        <v>141</v>
      </c>
      <c r="F5377" s="32" t="s">
        <v>20</v>
      </c>
      <c r="G5377" s="32" t="s">
        <v>135</v>
      </c>
      <c r="H5377" s="32" t="s">
        <v>135</v>
      </c>
      <c r="I5377" s="32" t="s">
        <v>135</v>
      </c>
    </row>
    <row r="5378" spans="1:9" x14ac:dyDescent="0.25">
      <c r="A5378">
        <f>IF(AND($C5378="Area (ha)",$E5378="Fully converted"),SUMIFS(UK!$E$9:$E$77,UK!$C$9:$C$77,Data!$H7656),IF(AND($C5378="Area (ha)",$E5378="In conversion"),SUMIFS(UK!$F$9:$F$77,UK!$C$9:$C$77,Data!$H7656),IF(AND($C5378="Area (ha)",$E5378="Total"),SUMIFS(UK!$F$9:$F$77,UK!$C$9:$C$77,Data!$H7656),IF(AND($C5378="Tonne",$E5378="Fully converted"),SUMIFS(UK!$F$9:$F$77,UK!$C$9:$C$77,Data!$H7656),""))))</f>
        <v>0</v>
      </c>
      <c r="B5378" t="s">
        <v>45</v>
      </c>
      <c r="C5378" t="s">
        <v>144</v>
      </c>
      <c r="D5378" t="s">
        <v>48</v>
      </c>
      <c r="E5378" t="s">
        <v>141</v>
      </c>
      <c r="F5378" s="32" t="s">
        <v>20</v>
      </c>
      <c r="G5378" s="32" t="s">
        <v>115</v>
      </c>
      <c r="H5378" s="32" t="s">
        <v>115</v>
      </c>
      <c r="I5378" s="32" t="s">
        <v>115</v>
      </c>
    </row>
    <row r="5379" spans="1:9" x14ac:dyDescent="0.25">
      <c r="A5379">
        <f>IF(AND($C5379="Area (ha)",$E5379="Fully converted"),SUMIFS(UK!$E$9:$E$77,UK!$C$9:$C$77,Data!$H7657),IF(AND($C5379="Area (ha)",$E5379="In conversion"),SUMIFS(UK!$F$9:$F$77,UK!$C$9:$C$77,Data!$H7657),IF(AND($C5379="Area (ha)",$E5379="Total"),SUMIFS(UK!$F$9:$F$77,UK!$C$9:$C$77,Data!$H7657),IF(AND($C5379="Tonne",$E5379="Fully converted"),SUMIFS(UK!$F$9:$F$77,UK!$C$9:$C$77,Data!$H7657),""))))</f>
        <v>2061</v>
      </c>
      <c r="B5379" t="s">
        <v>45</v>
      </c>
      <c r="C5379" t="s">
        <v>144</v>
      </c>
      <c r="D5379" t="s">
        <v>48</v>
      </c>
      <c r="E5379" t="s">
        <v>141</v>
      </c>
      <c r="F5379" s="32" t="s">
        <v>20</v>
      </c>
      <c r="G5379" s="32" t="s">
        <v>116</v>
      </c>
      <c r="H5379" s="32" t="s">
        <v>116</v>
      </c>
      <c r="I5379" s="32" t="s">
        <v>116</v>
      </c>
    </row>
    <row r="5380" spans="1:9" x14ac:dyDescent="0.25">
      <c r="A5380">
        <f>IF(AND($C5380="Area (ha)",$E5380="Fully converted"),SUMIFS(UK!$E$9:$E$77,UK!$C$9:$C$77,Data!$H7658),IF(AND($C5380="Area (ha)",$E5380="In conversion"),SUMIFS(UK!$F$9:$F$77,UK!$C$9:$C$77,Data!$H7658),IF(AND($C5380="Area (ha)",$E5380="Total"),SUMIFS(UK!$F$9:$F$77,UK!$C$9:$C$77,Data!$H7658),IF(AND($C5380="Tonne",$E5380="Fully converted"),SUMIFS(UK!$F$9:$F$77,UK!$C$9:$C$77,Data!$H7658),""))))</f>
        <v>0</v>
      </c>
      <c r="B5380" t="s">
        <v>45</v>
      </c>
      <c r="C5380" t="s">
        <v>144</v>
      </c>
      <c r="D5380" t="s">
        <v>48</v>
      </c>
      <c r="E5380" t="s">
        <v>141</v>
      </c>
      <c r="F5380" s="32" t="s">
        <v>20</v>
      </c>
      <c r="G5380" s="32" t="s">
        <v>117</v>
      </c>
      <c r="H5380" s="32" t="s">
        <v>117</v>
      </c>
      <c r="I5380" s="32" t="s">
        <v>117</v>
      </c>
    </row>
    <row r="5381" spans="1:9" x14ac:dyDescent="0.25">
      <c r="A5381">
        <f>IF(AND($C5381="Area (ha)",$E5381="Fully converted"),SUMIFS(UK!$E$9:$E$77,UK!$C$9:$C$77,Data!$H7659),IF(AND($C5381="Area (ha)",$E5381="In conversion"),SUMIFS(UK!$F$9:$F$77,UK!$C$9:$C$77,Data!$H7659),IF(AND($C5381="Area (ha)",$E5381="Total"),SUMIFS(UK!$F$9:$F$77,UK!$C$9:$C$77,Data!$H7659),IF(AND($C5381="Tonne",$E5381="Fully converted"),SUMIFS(UK!$F$9:$F$77,UK!$C$9:$C$77,Data!$H7659),""))))</f>
        <v>0</v>
      </c>
      <c r="B5381" t="s">
        <v>45</v>
      </c>
      <c r="C5381" t="s">
        <v>144</v>
      </c>
      <c r="D5381" t="s">
        <v>48</v>
      </c>
      <c r="E5381" t="s">
        <v>141</v>
      </c>
      <c r="F5381" s="32" t="s">
        <v>20</v>
      </c>
      <c r="G5381" s="32" t="s">
        <v>136</v>
      </c>
      <c r="H5381" s="32" t="s">
        <v>136</v>
      </c>
      <c r="I5381" s="32" t="s">
        <v>136</v>
      </c>
    </row>
    <row r="5382" spans="1:9" x14ac:dyDescent="0.25">
      <c r="A5382">
        <f>IF(AND($C5382="Area (ha)",$E5382="Fully converted"),SUMIFS(UK!$E$9:$E$77,UK!$C$9:$C$77,Data!$H7660),IF(AND($C5382="Area (ha)",$E5382="In conversion"),SUMIFS(UK!$F$9:$F$77,UK!$C$9:$C$77,Data!$H7660),IF(AND($C5382="Area (ha)",$E5382="Total"),SUMIFS(UK!$F$9:$F$77,UK!$C$9:$C$77,Data!$H7660),IF(AND($C5382="Tonne",$E5382="Fully converted"),SUMIFS(UK!$F$9:$F$77,UK!$C$9:$C$77,Data!$H7660),""))))</f>
        <v>0</v>
      </c>
      <c r="B5382" t="s">
        <v>45</v>
      </c>
      <c r="C5382" t="s">
        <v>144</v>
      </c>
      <c r="D5382" t="s">
        <v>48</v>
      </c>
      <c r="E5382" t="s">
        <v>141</v>
      </c>
      <c r="F5382" s="32" t="s">
        <v>20</v>
      </c>
      <c r="G5382" s="32" t="s">
        <v>137</v>
      </c>
      <c r="H5382" s="32" t="s">
        <v>137</v>
      </c>
      <c r="I5382" s="32" t="s">
        <v>137</v>
      </c>
    </row>
    <row r="5383" spans="1:9" x14ac:dyDescent="0.25">
      <c r="A5383">
        <f>IF(AND($C5383="Area (ha)",$E5383="Fully converted"),SUMIFS(UK!$E$9:$E$77,UK!$C$9:$C$77,Data!$H7661),IF(AND($C5383="Area (ha)",$E5383="In conversion"),SUMIFS(UK!$F$9:$F$77,UK!$C$9:$C$77,Data!$H7661),IF(AND($C5383="Area (ha)",$E5383="Total"),SUMIFS(UK!$F$9:$F$77,UK!$C$9:$C$77,Data!$H7661),IF(AND($C5383="Tonne",$E5383="Fully converted"),SUMIFS(UK!$F$9:$F$77,UK!$C$9:$C$77,Data!$H7661),""))))</f>
        <v>476144.35184999945</v>
      </c>
      <c r="B5383" t="s">
        <v>45</v>
      </c>
      <c r="C5383" t="s">
        <v>144</v>
      </c>
      <c r="D5383" t="s">
        <v>48</v>
      </c>
      <c r="E5383" t="s">
        <v>141</v>
      </c>
      <c r="F5383" s="32" t="s">
        <v>20</v>
      </c>
      <c r="G5383" s="32" t="s">
        <v>119</v>
      </c>
      <c r="H5383" s="32" t="s">
        <v>119</v>
      </c>
      <c r="I5383" s="32" t="s">
        <v>119</v>
      </c>
    </row>
    <row r="5384" spans="1:9" x14ac:dyDescent="0.25">
      <c r="A5384">
        <f>IF(AND($C5384="Area (ha)",$E5384="Fully converted"),SUMIFS(UK!$E$9:$E$77,UK!$C$9:$C$77,Data!$H7662),IF(AND($C5384="Area (ha)",$E5384="In conversion"),SUMIFS(UK!$F$9:$F$77,UK!$C$9:$C$77,Data!$H7662),IF(AND($C5384="Area (ha)",$E5384="Total"),SUMIFS(UK!$F$9:$F$77,UK!$C$9:$C$77,Data!$H7662),IF(AND($C5384="Tonne",$E5384="Fully converted"),SUMIFS(UK!$F$9:$F$77,UK!$C$9:$C$77,Data!$H7662),""))))</f>
        <v>140276.76025000034</v>
      </c>
      <c r="B5384" t="s">
        <v>45</v>
      </c>
      <c r="C5384" t="s">
        <v>144</v>
      </c>
      <c r="D5384" t="s">
        <v>48</v>
      </c>
      <c r="E5384" t="s">
        <v>141</v>
      </c>
      <c r="F5384" s="32" t="s">
        <v>21</v>
      </c>
      <c r="G5384" s="32" t="s">
        <v>146</v>
      </c>
      <c r="H5384" s="32" t="s">
        <v>146</v>
      </c>
      <c r="I5384" s="32" t="s">
        <v>52</v>
      </c>
    </row>
    <row r="5385" spans="1:9" x14ac:dyDescent="0.25">
      <c r="A5385">
        <f>IF(AND($C5385="Area (ha)",$E5385="Fully converted"),SUMIFS(UK!$E$9:$E$77,UK!$C$9:$C$77,Data!$H7663),IF(AND($C5385="Area (ha)",$E5385="In conversion"),SUMIFS(UK!$F$9:$F$77,UK!$C$9:$C$77,Data!$H7663),IF(AND($C5385="Area (ha)",$E5385="Total"),SUMIFS(UK!$F$9:$F$77,UK!$C$9:$C$77,Data!$H7663),IF(AND($C5385="Tonne",$E5385="Fully converted"),SUMIFS(UK!$F$9:$F$77,UK!$C$9:$C$77,Data!$H7663),""))))</f>
        <v>38505.328000000016</v>
      </c>
      <c r="B5385" t="s">
        <v>45</v>
      </c>
      <c r="C5385" t="s">
        <v>144</v>
      </c>
      <c r="D5385" t="s">
        <v>48</v>
      </c>
      <c r="E5385" t="s">
        <v>141</v>
      </c>
      <c r="F5385" s="32" t="s">
        <v>21</v>
      </c>
      <c r="G5385" s="32" t="s">
        <v>53</v>
      </c>
      <c r="H5385" s="32" t="s">
        <v>53</v>
      </c>
      <c r="I5385" s="32" t="s">
        <v>53</v>
      </c>
    </row>
    <row r="5386" spans="1:9" x14ac:dyDescent="0.25">
      <c r="A5386">
        <f>IF(AND($C5386="Area (ha)",$E5386="Fully converted"),SUMIFS(UK!$E$9:$E$77,UK!$C$9:$C$77,Data!$H7664),IF(AND($C5386="Area (ha)",$E5386="In conversion"),SUMIFS(UK!$F$9:$F$77,UK!$C$9:$C$77,Data!$H7664),IF(AND($C5386="Area (ha)",$E5386="Total"),SUMIFS(UK!$F$9:$F$77,UK!$C$9:$C$77,Data!$H7664),IF(AND($C5386="Tonne",$E5386="Fully converted"),SUMIFS(UK!$F$9:$F$77,UK!$C$9:$C$77,Data!$H7664),""))))</f>
        <v>38505.328000000016</v>
      </c>
      <c r="B5386" t="s">
        <v>45</v>
      </c>
      <c r="C5386" t="s">
        <v>144</v>
      </c>
      <c r="D5386" t="s">
        <v>48</v>
      </c>
      <c r="E5386" t="s">
        <v>141</v>
      </c>
      <c r="F5386" s="32" t="s">
        <v>21</v>
      </c>
      <c r="G5386" s="32" t="s">
        <v>54</v>
      </c>
      <c r="H5386" s="32" t="s">
        <v>54</v>
      </c>
      <c r="I5386" s="32" t="s">
        <v>54</v>
      </c>
    </row>
    <row r="5387" spans="1:9" x14ac:dyDescent="0.25">
      <c r="A5387">
        <f>IF(AND($C5387="Area (ha)",$E5387="Fully converted"),SUMIFS(UK!$E$9:$E$77,UK!$C$9:$C$77,Data!$H7665),IF(AND($C5387="Area (ha)",$E5387="In conversion"),SUMIFS(UK!$F$9:$F$77,UK!$C$9:$C$77,Data!$H7665),IF(AND($C5387="Area (ha)",$E5387="Total"),SUMIFS(UK!$F$9:$F$77,UK!$C$9:$C$77,Data!$H7665),IF(AND($C5387="Tonne",$E5387="Fully converted"),SUMIFS(UK!$F$9:$F$77,UK!$C$9:$C$77,Data!$H7665),""))))</f>
        <v>0</v>
      </c>
      <c r="B5387" t="s">
        <v>45</v>
      </c>
      <c r="C5387" t="s">
        <v>144</v>
      </c>
      <c r="D5387" t="s">
        <v>48</v>
      </c>
      <c r="E5387" t="s">
        <v>141</v>
      </c>
      <c r="F5387" s="32" t="s">
        <v>21</v>
      </c>
      <c r="G5387" s="32" t="s">
        <v>55</v>
      </c>
      <c r="H5387" s="32" t="s">
        <v>55</v>
      </c>
      <c r="I5387" s="32" t="s">
        <v>55</v>
      </c>
    </row>
    <row r="5388" spans="1:9" x14ac:dyDescent="0.25">
      <c r="A5388">
        <f>IF(AND($C5388="Area (ha)",$E5388="Fully converted"),SUMIFS(UK!$E$9:$E$77,UK!$C$9:$C$77,Data!$H7666),IF(AND($C5388="Area (ha)",$E5388="In conversion"),SUMIFS(UK!$F$9:$F$77,UK!$C$9:$C$77,Data!$H7666),IF(AND($C5388="Area (ha)",$E5388="Total"),SUMIFS(UK!$F$9:$F$77,UK!$C$9:$C$77,Data!$H7666),IF(AND($C5388="Tonne",$E5388="Fully converted"),SUMIFS(UK!$F$9:$F$77,UK!$C$9:$C$77,Data!$H7666),""))))</f>
        <v>11926.739999999998</v>
      </c>
      <c r="B5388" t="s">
        <v>45</v>
      </c>
      <c r="C5388" t="s">
        <v>144</v>
      </c>
      <c r="D5388" t="s">
        <v>48</v>
      </c>
      <c r="E5388" t="s">
        <v>141</v>
      </c>
      <c r="F5388" s="32" t="s">
        <v>21</v>
      </c>
      <c r="G5388" s="32" t="s">
        <v>122</v>
      </c>
      <c r="H5388" s="32" t="s">
        <v>122</v>
      </c>
      <c r="I5388" s="32" t="s">
        <v>122</v>
      </c>
    </row>
    <row r="5389" spans="1:9" x14ac:dyDescent="0.25">
      <c r="A5389">
        <f>IF(AND($C5389="Area (ha)",$E5389="Fully converted"),SUMIFS(UK!$E$9:$E$77,UK!$C$9:$C$77,Data!$H7667),IF(AND($C5389="Area (ha)",$E5389="In conversion"),SUMIFS(UK!$F$9:$F$77,UK!$C$9:$C$77,Data!$H7667),IF(AND($C5389="Area (ha)",$E5389="Total"),SUMIFS(UK!$F$9:$F$77,UK!$C$9:$C$77,Data!$H7667),IF(AND($C5389="Tonne",$E5389="Fully converted"),SUMIFS(UK!$F$9:$F$77,UK!$C$9:$C$77,Data!$H7667),""))))</f>
        <v>0</v>
      </c>
      <c r="B5389" t="s">
        <v>45</v>
      </c>
      <c r="C5389" t="s">
        <v>144</v>
      </c>
      <c r="D5389" t="s">
        <v>48</v>
      </c>
      <c r="E5389" t="s">
        <v>141</v>
      </c>
      <c r="F5389" s="32" t="s">
        <v>21</v>
      </c>
      <c r="G5389" s="32" t="s">
        <v>57</v>
      </c>
      <c r="H5389" s="32" t="s">
        <v>148</v>
      </c>
      <c r="I5389" s="32" t="s">
        <v>57</v>
      </c>
    </row>
    <row r="5390" spans="1:9" x14ac:dyDescent="0.25">
      <c r="A5390">
        <f>IF(AND($C5390="Area (ha)",$E5390="Fully converted"),SUMIFS(UK!$E$9:$E$77,UK!$C$9:$C$77,Data!$H7668),IF(AND($C5390="Area (ha)",$E5390="In conversion"),SUMIFS(UK!$F$9:$F$77,UK!$C$9:$C$77,Data!$H7668),IF(AND($C5390="Area (ha)",$E5390="Total"),SUMIFS(UK!$F$9:$F$77,UK!$C$9:$C$77,Data!$H7668),IF(AND($C5390="Tonne",$E5390="Fully converted"),SUMIFS(UK!$F$9:$F$77,UK!$C$9:$C$77,Data!$H7668),""))))</f>
        <v>899.02400000000011</v>
      </c>
      <c r="B5390" t="s">
        <v>45</v>
      </c>
      <c r="C5390" t="s">
        <v>144</v>
      </c>
      <c r="D5390" t="s">
        <v>48</v>
      </c>
      <c r="E5390" t="s">
        <v>141</v>
      </c>
      <c r="F5390" s="32" t="s">
        <v>21</v>
      </c>
      <c r="G5390" s="32" t="s">
        <v>58</v>
      </c>
      <c r="H5390" s="32" t="s">
        <v>58</v>
      </c>
      <c r="I5390" s="32" t="s">
        <v>58</v>
      </c>
    </row>
    <row r="5391" spans="1:9" x14ac:dyDescent="0.25">
      <c r="A5391">
        <f>IF(AND($C5391="Area (ha)",$E5391="Fully converted"),SUMIFS(UK!$E$9:$E$77,UK!$C$9:$C$77,Data!$H7669),IF(AND($C5391="Area (ha)",$E5391="In conversion"),SUMIFS(UK!$F$9:$F$77,UK!$C$9:$C$77,Data!$H7669),IF(AND($C5391="Area (ha)",$E5391="Total"),SUMIFS(UK!$F$9:$F$77,UK!$C$9:$C$77,Data!$H7669),IF(AND($C5391="Tonne",$E5391="Fully converted"),SUMIFS(UK!$F$9:$F$77,UK!$C$9:$C$77,Data!$H7669),""))))</f>
        <v>11887.314</v>
      </c>
      <c r="B5391" t="s">
        <v>45</v>
      </c>
      <c r="C5391" t="s">
        <v>144</v>
      </c>
      <c r="D5391" t="s">
        <v>48</v>
      </c>
      <c r="E5391" t="s">
        <v>141</v>
      </c>
      <c r="F5391" s="32" t="s">
        <v>21</v>
      </c>
      <c r="G5391" s="32" t="s">
        <v>59</v>
      </c>
      <c r="H5391" s="32" t="s">
        <v>59</v>
      </c>
      <c r="I5391" s="32" t="s">
        <v>59</v>
      </c>
    </row>
    <row r="5392" spans="1:9" x14ac:dyDescent="0.25">
      <c r="A5392">
        <f>IF(AND($C5392="Area (ha)",$E5392="Fully converted"),SUMIFS(UK!$E$9:$E$77,UK!$C$9:$C$77,Data!$H7670),IF(AND($C5392="Area (ha)",$E5392="In conversion"),SUMIFS(UK!$F$9:$F$77,UK!$C$9:$C$77,Data!$H7670),IF(AND($C5392="Area (ha)",$E5392="Total"),SUMIFS(UK!$F$9:$F$77,UK!$C$9:$C$77,Data!$H7670),IF(AND($C5392="Tonne",$E5392="Fully converted"),SUMIFS(UK!$F$9:$F$77,UK!$C$9:$C$77,Data!$H7670),""))))</f>
        <v>11762.450000000015</v>
      </c>
      <c r="B5392" t="s">
        <v>45</v>
      </c>
      <c r="C5392" t="s">
        <v>144</v>
      </c>
      <c r="D5392" t="s">
        <v>48</v>
      </c>
      <c r="E5392" t="s">
        <v>141</v>
      </c>
      <c r="F5392" s="32" t="s">
        <v>21</v>
      </c>
      <c r="G5392" s="32" t="s">
        <v>60</v>
      </c>
      <c r="H5392" s="32" t="s">
        <v>60</v>
      </c>
      <c r="I5392" s="32" t="s">
        <v>60</v>
      </c>
    </row>
    <row r="5393" spans="1:9" x14ac:dyDescent="0.25">
      <c r="A5393">
        <f>IF(AND($C5393="Area (ha)",$E5393="Fully converted"),SUMIFS(UK!$E$9:$E$77,UK!$C$9:$C$77,Data!$H7671),IF(AND($C5393="Area (ha)",$E5393="In conversion"),SUMIFS(UK!$F$9:$F$77,UK!$C$9:$C$77,Data!$H7671),IF(AND($C5393="Area (ha)",$E5393="Total"),SUMIFS(UK!$F$9:$F$77,UK!$C$9:$C$77,Data!$H7671),IF(AND($C5393="Tonne",$E5393="Fully converted"),SUMIFS(UK!$F$9:$F$77,UK!$C$9:$C$77,Data!$H7671),""))))</f>
        <v>0</v>
      </c>
      <c r="B5393" t="s">
        <v>45</v>
      </c>
      <c r="C5393" t="s">
        <v>144</v>
      </c>
      <c r="D5393" t="s">
        <v>48</v>
      </c>
      <c r="E5393" t="s">
        <v>141</v>
      </c>
      <c r="F5393" s="32" t="s">
        <v>21</v>
      </c>
      <c r="G5393" s="32" t="s">
        <v>61</v>
      </c>
      <c r="H5393" s="32" t="s">
        <v>61</v>
      </c>
      <c r="I5393" s="32" t="s">
        <v>61</v>
      </c>
    </row>
    <row r="5394" spans="1:9" x14ac:dyDescent="0.25">
      <c r="A5394">
        <f>IF(AND($C5394="Area (ha)",$E5394="Fully converted"),SUMIFS(UK!$E$9:$E$77,UK!$C$9:$C$77,Data!$H7672),IF(AND($C5394="Area (ha)",$E5394="In conversion"),SUMIFS(UK!$F$9:$F$77,UK!$C$9:$C$77,Data!$H7672),IF(AND($C5394="Area (ha)",$E5394="Total"),SUMIFS(UK!$F$9:$F$77,UK!$C$9:$C$77,Data!$H7672),IF(AND($C5394="Tonne",$E5394="Fully converted"),SUMIFS(UK!$F$9:$F$77,UK!$C$9:$C$77,Data!$H7672),""))))</f>
        <v>2029.8000000000004</v>
      </c>
      <c r="B5394" t="s">
        <v>45</v>
      </c>
      <c r="C5394" t="s">
        <v>144</v>
      </c>
      <c r="D5394" t="s">
        <v>48</v>
      </c>
      <c r="E5394" t="s">
        <v>141</v>
      </c>
      <c r="F5394" s="32" t="s">
        <v>21</v>
      </c>
      <c r="G5394" s="32" t="s">
        <v>62</v>
      </c>
      <c r="H5394" s="32" t="s">
        <v>62</v>
      </c>
      <c r="I5394" s="32" t="s">
        <v>62</v>
      </c>
    </row>
    <row r="5395" spans="1:9" x14ac:dyDescent="0.25">
      <c r="A5395">
        <f>IF(AND($C5395="Area (ha)",$E5395="Fully converted"),SUMIFS(UK!$E$9:$E$77,UK!$C$9:$C$77,Data!$H7673),IF(AND($C5395="Area (ha)",$E5395="In conversion"),SUMIFS(UK!$F$9:$F$77,UK!$C$9:$C$77,Data!$H7673),IF(AND($C5395="Area (ha)",$E5395="Total"),SUMIFS(UK!$F$9:$F$77,UK!$C$9:$C$77,Data!$H7673),IF(AND($C5395="Tonne",$E5395="Fully converted"),SUMIFS(UK!$F$9:$F$77,UK!$C$9:$C$77,Data!$H7673),""))))</f>
        <v>0</v>
      </c>
      <c r="B5395" t="s">
        <v>45</v>
      </c>
      <c r="C5395" t="s">
        <v>144</v>
      </c>
      <c r="D5395" t="s">
        <v>48</v>
      </c>
      <c r="E5395" t="s">
        <v>141</v>
      </c>
      <c r="F5395" s="32" t="s">
        <v>21</v>
      </c>
      <c r="G5395" s="32" t="s">
        <v>63</v>
      </c>
      <c r="H5395" s="32" t="s">
        <v>63</v>
      </c>
      <c r="I5395" s="32" t="s">
        <v>63</v>
      </c>
    </row>
    <row r="5396" spans="1:9" x14ac:dyDescent="0.25">
      <c r="A5396">
        <f>IF(AND($C5396="Area (ha)",$E5396="Fully converted"),SUMIFS(UK!$E$9:$E$77,UK!$C$9:$C$77,Data!$H7674),IF(AND($C5396="Area (ha)",$E5396="In conversion"),SUMIFS(UK!$F$9:$F$77,UK!$C$9:$C$77,Data!$H7674),IF(AND($C5396="Area (ha)",$E5396="Total"),SUMIFS(UK!$F$9:$F$77,UK!$C$9:$C$77,Data!$H7674),IF(AND($C5396="Tonne",$E5396="Fully converted"),SUMIFS(UK!$F$9:$F$77,UK!$C$9:$C$77,Data!$H7674),""))))</f>
        <v>4058.322000000001</v>
      </c>
      <c r="B5396" t="s">
        <v>45</v>
      </c>
      <c r="C5396" t="s">
        <v>144</v>
      </c>
      <c r="D5396" t="s">
        <v>48</v>
      </c>
      <c r="E5396" t="s">
        <v>141</v>
      </c>
      <c r="F5396" s="32" t="s">
        <v>21</v>
      </c>
      <c r="G5396" s="32" t="s">
        <v>64</v>
      </c>
      <c r="H5396" s="32" t="s">
        <v>64</v>
      </c>
      <c r="I5396" s="32" t="s">
        <v>64</v>
      </c>
    </row>
    <row r="5397" spans="1:9" x14ac:dyDescent="0.25">
      <c r="A5397">
        <f>IF(AND($C5397="Area (ha)",$E5397="Fully converted"),SUMIFS(UK!$E$9:$E$77,UK!$C$9:$C$77,Data!$H7675),IF(AND($C5397="Area (ha)",$E5397="In conversion"),SUMIFS(UK!$F$9:$F$77,UK!$C$9:$C$77,Data!$H7675),IF(AND($C5397="Area (ha)",$E5397="Total"),SUMIFS(UK!$F$9:$F$77,UK!$C$9:$C$77,Data!$H7675),IF(AND($C5397="Tonne",$E5397="Fully converted"),SUMIFS(UK!$F$9:$F$77,UK!$C$9:$C$77,Data!$H7675),""))))</f>
        <v>962.62599999999998</v>
      </c>
      <c r="B5397" t="s">
        <v>45</v>
      </c>
      <c r="C5397" t="s">
        <v>144</v>
      </c>
      <c r="D5397" t="s">
        <v>48</v>
      </c>
      <c r="E5397" t="s">
        <v>141</v>
      </c>
      <c r="F5397" s="32" t="s">
        <v>21</v>
      </c>
      <c r="G5397" s="32" t="s">
        <v>123</v>
      </c>
      <c r="H5397" s="32" t="s">
        <v>123</v>
      </c>
      <c r="I5397" s="32" t="s">
        <v>123</v>
      </c>
    </row>
    <row r="5398" spans="1:9" x14ac:dyDescent="0.25">
      <c r="A5398">
        <f>IF(AND($C5398="Area (ha)",$E5398="Fully converted"),SUMIFS(UK!$E$9:$E$77,UK!$C$9:$C$77,Data!$H7676),IF(AND($C5398="Area (ha)",$E5398="In conversion"),SUMIFS(UK!$F$9:$F$77,UK!$C$9:$C$77,Data!$H7676),IF(AND($C5398="Area (ha)",$E5398="Total"),SUMIFS(UK!$F$9:$F$77,UK!$C$9:$C$77,Data!$H7676),IF(AND($C5398="Tonne",$E5398="Fully converted"),SUMIFS(UK!$F$9:$F$77,UK!$C$9:$C$77,Data!$H7676),""))))</f>
        <v>873.56599999999992</v>
      </c>
      <c r="B5398" t="s">
        <v>45</v>
      </c>
      <c r="C5398" t="s">
        <v>144</v>
      </c>
      <c r="D5398" t="s">
        <v>48</v>
      </c>
      <c r="E5398" t="s">
        <v>141</v>
      </c>
      <c r="F5398" s="32" t="s">
        <v>21</v>
      </c>
      <c r="G5398" s="32" t="s">
        <v>66</v>
      </c>
      <c r="H5398" s="32" t="s">
        <v>66</v>
      </c>
      <c r="I5398" s="32" t="s">
        <v>236</v>
      </c>
    </row>
    <row r="5399" spans="1:9" x14ac:dyDescent="0.25">
      <c r="A5399">
        <f>IF(AND($C5399="Area (ha)",$E5399="Fully converted"),SUMIFS(UK!$E$9:$E$77,UK!$C$9:$C$77,Data!$H7677),IF(AND($C5399="Area (ha)",$E5399="In conversion"),SUMIFS(UK!$F$9:$F$77,UK!$C$9:$C$77,Data!$H7677),IF(AND($C5399="Area (ha)",$E5399="Total"),SUMIFS(UK!$F$9:$F$77,UK!$C$9:$C$77,Data!$H7677),IF(AND($C5399="Tonne",$E5399="Fully converted"),SUMIFS(UK!$F$9:$F$77,UK!$C$9:$C$77,Data!$H7677),""))))</f>
        <v>89.06</v>
      </c>
      <c r="B5399" t="s">
        <v>45</v>
      </c>
      <c r="C5399" t="s">
        <v>144</v>
      </c>
      <c r="D5399" t="s">
        <v>48</v>
      </c>
      <c r="E5399" t="s">
        <v>141</v>
      </c>
      <c r="F5399" s="32" t="s">
        <v>21</v>
      </c>
      <c r="G5399" s="32" t="s">
        <v>67</v>
      </c>
      <c r="H5399" s="32" t="s">
        <v>67</v>
      </c>
      <c r="I5399" s="32" t="s">
        <v>67</v>
      </c>
    </row>
    <row r="5400" spans="1:9" x14ac:dyDescent="0.25">
      <c r="A5400">
        <f>IF(AND($C5400="Area (ha)",$E5400="Fully converted"),SUMIFS(UK!$E$9:$E$77,UK!$C$9:$C$77,Data!$H7678),IF(AND($C5400="Area (ha)",$E5400="In conversion"),SUMIFS(UK!$F$9:$F$77,UK!$C$9:$C$77,Data!$H7678),IF(AND($C5400="Area (ha)",$E5400="Total"),SUMIFS(UK!$F$9:$F$77,UK!$C$9:$C$77,Data!$H7678),IF(AND($C5400="Tonne",$E5400="Fully converted"),SUMIFS(UK!$F$9:$F$77,UK!$C$9:$C$77,Data!$H7678),""))))</f>
        <v>0</v>
      </c>
      <c r="B5400" t="s">
        <v>45</v>
      </c>
      <c r="C5400" t="s">
        <v>144</v>
      </c>
      <c r="D5400" t="s">
        <v>48</v>
      </c>
      <c r="E5400" t="s">
        <v>141</v>
      </c>
      <c r="F5400" s="32" t="s">
        <v>21</v>
      </c>
      <c r="G5400" s="32" t="s">
        <v>68</v>
      </c>
      <c r="H5400" s="32" t="s">
        <v>68</v>
      </c>
      <c r="I5400" s="32" t="s">
        <v>68</v>
      </c>
    </row>
    <row r="5401" spans="1:9" x14ac:dyDescent="0.25">
      <c r="A5401">
        <f>IF(AND($C5401="Area (ha)",$E5401="Fully converted"),SUMIFS(UK!$E$9:$E$77,UK!$C$9:$C$77,Data!$H7679),IF(AND($C5401="Area (ha)",$E5401="In conversion"),SUMIFS(UK!$F$9:$F$77,UK!$C$9:$C$77,Data!$H7679),IF(AND($C5401="Area (ha)",$E5401="Total"),SUMIFS(UK!$F$9:$F$77,UK!$C$9:$C$77,Data!$H7679),IF(AND($C5401="Tonne",$E5401="Fully converted"),SUMIFS(UK!$F$9:$F$77,UK!$C$9:$C$77,Data!$H7679),""))))</f>
        <v>0</v>
      </c>
      <c r="B5401" t="s">
        <v>45</v>
      </c>
      <c r="C5401" t="s">
        <v>144</v>
      </c>
      <c r="D5401" t="s">
        <v>48</v>
      </c>
      <c r="E5401" t="s">
        <v>141</v>
      </c>
      <c r="F5401" s="32" t="s">
        <v>21</v>
      </c>
      <c r="G5401" s="32" t="s">
        <v>69</v>
      </c>
      <c r="H5401" s="32" t="s">
        <v>69</v>
      </c>
      <c r="I5401" s="32" t="s">
        <v>69</v>
      </c>
    </row>
    <row r="5402" spans="1:9" x14ac:dyDescent="0.25">
      <c r="A5402">
        <f>IF(AND($C5402="Area (ha)",$E5402="Fully converted"),SUMIFS(UK!$E$9:$E$77,UK!$C$9:$C$77,Data!$H7680),IF(AND($C5402="Area (ha)",$E5402="In conversion"),SUMIFS(UK!$F$9:$F$77,UK!$C$9:$C$77,Data!$H7680),IF(AND($C5402="Area (ha)",$E5402="Total"),SUMIFS(UK!$F$9:$F$77,UK!$C$9:$C$77,Data!$H7680),IF(AND($C5402="Tonne",$E5402="Fully converted"),SUMIFS(UK!$F$9:$F$77,UK!$C$9:$C$77,Data!$H7680),""))))</f>
        <v>72.209999999999994</v>
      </c>
      <c r="B5402" t="s">
        <v>45</v>
      </c>
      <c r="C5402" t="s">
        <v>144</v>
      </c>
      <c r="D5402" t="s">
        <v>48</v>
      </c>
      <c r="E5402" t="s">
        <v>141</v>
      </c>
      <c r="F5402" s="32" t="s">
        <v>21</v>
      </c>
      <c r="G5402" s="32" t="s">
        <v>124</v>
      </c>
      <c r="H5402" s="32" t="s">
        <v>124</v>
      </c>
      <c r="I5402" s="32" t="s">
        <v>124</v>
      </c>
    </row>
    <row r="5403" spans="1:9" x14ac:dyDescent="0.25">
      <c r="A5403">
        <f>IF(AND($C5403="Area (ha)",$E5403="Fully converted"),SUMIFS(UK!$E$9:$E$77,UK!$C$9:$C$77,Data!$H7681),IF(AND($C5403="Area (ha)",$E5403="In conversion"),SUMIFS(UK!$F$9:$F$77,UK!$C$9:$C$77,Data!$H7681),IF(AND($C5403="Area (ha)",$E5403="Total"),SUMIFS(UK!$F$9:$F$77,UK!$C$9:$C$77,Data!$H7681),IF(AND($C5403="Tonne",$E5403="Fully converted"),SUMIFS(UK!$F$9:$F$77,UK!$C$9:$C$77,Data!$H7681),""))))</f>
        <v>72.209999999999994</v>
      </c>
      <c r="B5403" t="s">
        <v>45</v>
      </c>
      <c r="C5403" t="s">
        <v>144</v>
      </c>
      <c r="D5403" t="s">
        <v>48</v>
      </c>
      <c r="E5403" t="s">
        <v>141</v>
      </c>
      <c r="F5403" s="32" t="s">
        <v>21</v>
      </c>
      <c r="G5403" s="32" t="s">
        <v>71</v>
      </c>
      <c r="H5403" s="32" t="s">
        <v>71</v>
      </c>
      <c r="I5403" s="32" t="s">
        <v>71</v>
      </c>
    </row>
    <row r="5404" spans="1:9" x14ac:dyDescent="0.25">
      <c r="A5404">
        <f>IF(AND($C5404="Area (ha)",$E5404="Fully converted"),SUMIFS(UK!$E$9:$E$77,UK!$C$9:$C$77,Data!$H7682),IF(AND($C5404="Area (ha)",$E5404="In conversion"),SUMIFS(UK!$F$9:$F$77,UK!$C$9:$C$77,Data!$H7682),IF(AND($C5404="Area (ha)",$E5404="Total"),SUMIFS(UK!$F$9:$F$77,UK!$C$9:$C$77,Data!$H7682),IF(AND($C5404="Tonne",$E5404="Fully converted"),SUMIFS(UK!$F$9:$F$77,UK!$C$9:$C$77,Data!$H7682),""))))</f>
        <v>0</v>
      </c>
      <c r="B5404" t="s">
        <v>45</v>
      </c>
      <c r="C5404" t="s">
        <v>144</v>
      </c>
      <c r="D5404" t="s">
        <v>48</v>
      </c>
      <c r="E5404" t="s">
        <v>141</v>
      </c>
      <c r="F5404" s="32" t="s">
        <v>21</v>
      </c>
      <c r="G5404" s="32" t="s">
        <v>72</v>
      </c>
      <c r="H5404" s="32" t="s">
        <v>72</v>
      </c>
      <c r="I5404" s="32" t="s">
        <v>72</v>
      </c>
    </row>
    <row r="5405" spans="1:9" x14ac:dyDescent="0.25">
      <c r="A5405">
        <f>IF(AND($C5405="Area (ha)",$E5405="Fully converted"),SUMIFS(UK!$E$9:$E$77,UK!$C$9:$C$77,Data!$H7683),IF(AND($C5405="Area (ha)",$E5405="In conversion"),SUMIFS(UK!$F$9:$F$77,UK!$C$9:$C$77,Data!$H7683),IF(AND($C5405="Area (ha)",$E5405="Total"),SUMIFS(UK!$F$9:$F$77,UK!$C$9:$C$77,Data!$H7683),IF(AND($C5405="Tonne",$E5405="Fully converted"),SUMIFS(UK!$F$9:$F$77,UK!$C$9:$C$77,Data!$H7683),""))))</f>
        <v>0</v>
      </c>
      <c r="B5405" t="s">
        <v>45</v>
      </c>
      <c r="C5405" t="s">
        <v>144</v>
      </c>
      <c r="D5405" t="s">
        <v>48</v>
      </c>
      <c r="E5405" t="s">
        <v>141</v>
      </c>
      <c r="F5405" s="32" t="s">
        <v>21</v>
      </c>
      <c r="G5405" s="32" t="s">
        <v>73</v>
      </c>
      <c r="H5405" s="32" t="s">
        <v>73</v>
      </c>
      <c r="I5405" s="32" t="s">
        <v>73</v>
      </c>
    </row>
    <row r="5406" spans="1:9" x14ac:dyDescent="0.25">
      <c r="A5406">
        <f>IF(AND($C5406="Area (ha)",$E5406="Fully converted"),SUMIFS(UK!$E$9:$E$77,UK!$C$9:$C$77,Data!$H7684),IF(AND($C5406="Area (ha)",$E5406="In conversion"),SUMIFS(UK!$F$9:$F$77,UK!$C$9:$C$77,Data!$H7684),IF(AND($C5406="Area (ha)",$E5406="Total"),SUMIFS(UK!$F$9:$F$77,UK!$C$9:$C$77,Data!$H7684),IF(AND($C5406="Tonne",$E5406="Fully converted"),SUMIFS(UK!$F$9:$F$77,UK!$C$9:$C$77,Data!$H7684),""))))</f>
        <v>0</v>
      </c>
      <c r="B5406" t="s">
        <v>45</v>
      </c>
      <c r="C5406" t="s">
        <v>144</v>
      </c>
      <c r="D5406" t="s">
        <v>48</v>
      </c>
      <c r="E5406" t="s">
        <v>141</v>
      </c>
      <c r="F5406" s="32" t="s">
        <v>21</v>
      </c>
      <c r="G5406" s="32" t="s">
        <v>74</v>
      </c>
      <c r="H5406" s="32" t="s">
        <v>74</v>
      </c>
      <c r="I5406" s="32" t="s">
        <v>74</v>
      </c>
    </row>
    <row r="5407" spans="1:9" x14ac:dyDescent="0.25">
      <c r="A5407">
        <f>IF(AND($C5407="Area (ha)",$E5407="Fully converted"),SUMIFS(UK!$E$9:$E$77,UK!$C$9:$C$77,Data!$H7685),IF(AND($C5407="Area (ha)",$E5407="In conversion"),SUMIFS(UK!$F$9:$F$77,UK!$C$9:$C$77,Data!$H7685),IF(AND($C5407="Area (ha)",$E5407="Total"),SUMIFS(UK!$F$9:$F$77,UK!$C$9:$C$77,Data!$H7685),IF(AND($C5407="Tonne",$E5407="Fully converted"),SUMIFS(UK!$F$9:$F$77,UK!$C$9:$C$77,Data!$H7685),""))))</f>
        <v>0</v>
      </c>
      <c r="B5407" t="s">
        <v>45</v>
      </c>
      <c r="C5407" t="s">
        <v>144</v>
      </c>
      <c r="D5407" t="s">
        <v>48</v>
      </c>
      <c r="E5407" t="s">
        <v>141</v>
      </c>
      <c r="F5407" s="32" t="s">
        <v>21</v>
      </c>
      <c r="G5407" s="32" t="s">
        <v>125</v>
      </c>
      <c r="H5407" s="32" t="s">
        <v>75</v>
      </c>
      <c r="I5407" s="32" t="s">
        <v>125</v>
      </c>
    </row>
    <row r="5408" spans="1:9" x14ac:dyDescent="0.25">
      <c r="A5408">
        <f>IF(AND($C5408="Area (ha)",$E5408="Fully converted"),SUMIFS(UK!$E$9:$E$77,UK!$C$9:$C$77,Data!$H7686),IF(AND($C5408="Area (ha)",$E5408="In conversion"),SUMIFS(UK!$F$9:$F$77,UK!$C$9:$C$77,Data!$H7686),IF(AND($C5408="Area (ha)",$E5408="Total"),SUMIFS(UK!$F$9:$F$77,UK!$C$9:$C$77,Data!$H7686),IF(AND($C5408="Tonne",$E5408="Fully converted"),SUMIFS(UK!$F$9:$F$77,UK!$C$9:$C$77,Data!$H7686),""))))</f>
        <v>0</v>
      </c>
      <c r="B5408" t="s">
        <v>45</v>
      </c>
      <c r="C5408" t="s">
        <v>144</v>
      </c>
      <c r="D5408" t="s">
        <v>48</v>
      </c>
      <c r="E5408" t="s">
        <v>141</v>
      </c>
      <c r="F5408" s="32" t="s">
        <v>21</v>
      </c>
      <c r="G5408" s="32" t="s">
        <v>76</v>
      </c>
      <c r="H5408" s="32" t="s">
        <v>76</v>
      </c>
      <c r="I5408" s="32" t="s">
        <v>76</v>
      </c>
    </row>
    <row r="5409" spans="1:9" x14ac:dyDescent="0.25">
      <c r="A5409">
        <f>IF(AND($C5409="Area (ha)",$E5409="Fully converted"),SUMIFS(UK!$E$9:$E$77,UK!$C$9:$C$77,Data!$H7687),IF(AND($C5409="Area (ha)",$E5409="In conversion"),SUMIFS(UK!$F$9:$F$77,UK!$C$9:$C$77,Data!$H7687),IF(AND($C5409="Area (ha)",$E5409="Total"),SUMIFS(UK!$F$9:$F$77,UK!$C$9:$C$77,Data!$H7687),IF(AND($C5409="Tonne",$E5409="Fully converted"),SUMIFS(UK!$F$9:$F$77,UK!$C$9:$C$77,Data!$H7687),""))))</f>
        <v>0</v>
      </c>
      <c r="B5409" t="s">
        <v>45</v>
      </c>
      <c r="C5409" t="s">
        <v>144</v>
      </c>
      <c r="D5409" t="s">
        <v>48</v>
      </c>
      <c r="E5409" t="s">
        <v>141</v>
      </c>
      <c r="F5409" s="32" t="s">
        <v>21</v>
      </c>
      <c r="G5409" s="32" t="s">
        <v>77</v>
      </c>
      <c r="H5409" s="32" t="s">
        <v>77</v>
      </c>
      <c r="I5409" s="32" t="s">
        <v>77</v>
      </c>
    </row>
    <row r="5410" spans="1:9" x14ac:dyDescent="0.25">
      <c r="A5410">
        <f>IF(AND($C5410="Area (ha)",$E5410="Fully converted"),SUMIFS(UK!$E$9:$E$77,UK!$C$9:$C$77,Data!$H7688),IF(AND($C5410="Area (ha)",$E5410="In conversion"),SUMIFS(UK!$F$9:$F$77,UK!$C$9:$C$77,Data!$H7688),IF(AND($C5410="Area (ha)",$E5410="Total"),SUMIFS(UK!$F$9:$F$77,UK!$C$9:$C$77,Data!$H7688),IF(AND($C5410="Tonne",$E5410="Fully converted"),SUMIFS(UK!$F$9:$F$77,UK!$C$9:$C$77,Data!$H7688),""))))</f>
        <v>0</v>
      </c>
      <c r="B5410" t="s">
        <v>45</v>
      </c>
      <c r="C5410" t="s">
        <v>144</v>
      </c>
      <c r="D5410" t="s">
        <v>48</v>
      </c>
      <c r="E5410" t="s">
        <v>141</v>
      </c>
      <c r="F5410" s="32" t="s">
        <v>21</v>
      </c>
      <c r="G5410" s="32" t="s">
        <v>78</v>
      </c>
      <c r="H5410" s="32" t="s">
        <v>78</v>
      </c>
      <c r="I5410" s="32" t="s">
        <v>78</v>
      </c>
    </row>
    <row r="5411" spans="1:9" x14ac:dyDescent="0.25">
      <c r="A5411">
        <f>IF(AND($C5411="Area (ha)",$E5411="Fully converted"),SUMIFS(UK!$E$9:$E$77,UK!$C$9:$C$77,Data!$H7689),IF(AND($C5411="Area (ha)",$E5411="In conversion"),SUMIFS(UK!$F$9:$F$77,UK!$C$9:$C$77,Data!$H7689),IF(AND($C5411="Area (ha)",$E5411="Total"),SUMIFS(UK!$F$9:$F$77,UK!$C$9:$C$77,Data!$H7689),IF(AND($C5411="Tonne",$E5411="Fully converted"),SUMIFS(UK!$F$9:$F$77,UK!$C$9:$C$77,Data!$H7689),""))))</f>
        <v>0</v>
      </c>
      <c r="B5411" t="s">
        <v>45</v>
      </c>
      <c r="C5411" t="s">
        <v>144</v>
      </c>
      <c r="D5411" t="s">
        <v>48</v>
      </c>
      <c r="E5411" t="s">
        <v>141</v>
      </c>
      <c r="F5411" s="32" t="s">
        <v>21</v>
      </c>
      <c r="G5411" s="32" t="s">
        <v>126</v>
      </c>
      <c r="H5411" s="32" t="s">
        <v>126</v>
      </c>
      <c r="I5411" s="32" t="s">
        <v>126</v>
      </c>
    </row>
    <row r="5412" spans="1:9" x14ac:dyDescent="0.25">
      <c r="A5412">
        <f>IF(AND($C5412="Area (ha)",$E5412="Fully converted"),SUMIFS(UK!$E$9:$E$77,UK!$C$9:$C$77,Data!$H7690),IF(AND($C5412="Area (ha)",$E5412="In conversion"),SUMIFS(UK!$F$9:$F$77,UK!$C$9:$C$77,Data!$H7690),IF(AND($C5412="Area (ha)",$E5412="Total"),SUMIFS(UK!$F$9:$F$77,UK!$C$9:$C$77,Data!$H7690),IF(AND($C5412="Tonne",$E5412="Fully converted"),SUMIFS(UK!$F$9:$F$77,UK!$C$9:$C$77,Data!$H7690),""))))</f>
        <v>0</v>
      </c>
      <c r="B5412" t="s">
        <v>45</v>
      </c>
      <c r="C5412" t="s">
        <v>144</v>
      </c>
      <c r="D5412" t="s">
        <v>48</v>
      </c>
      <c r="E5412" t="s">
        <v>141</v>
      </c>
      <c r="F5412" s="32" t="s">
        <v>21</v>
      </c>
      <c r="G5412" s="32" t="s">
        <v>80</v>
      </c>
      <c r="H5412" s="32" t="s">
        <v>80</v>
      </c>
      <c r="I5412" s="32" t="s">
        <v>80</v>
      </c>
    </row>
    <row r="5413" spans="1:9" x14ac:dyDescent="0.25">
      <c r="A5413">
        <f>IF(AND($C5413="Area (ha)",$E5413="Fully converted"),SUMIFS(UK!$E$9:$E$77,UK!$C$9:$C$77,Data!$H7691),IF(AND($C5413="Area (ha)",$E5413="In conversion"),SUMIFS(UK!$F$9:$F$77,UK!$C$9:$C$77,Data!$H7691),IF(AND($C5413="Area (ha)",$E5413="Total"),SUMIFS(UK!$F$9:$F$77,UK!$C$9:$C$77,Data!$H7691),IF(AND($C5413="Tonne",$E5413="Fully converted"),SUMIFS(UK!$F$9:$F$77,UK!$C$9:$C$77,Data!$H7691),""))))</f>
        <v>0</v>
      </c>
      <c r="B5413" t="s">
        <v>45</v>
      </c>
      <c r="C5413" t="s">
        <v>144</v>
      </c>
      <c r="D5413" t="s">
        <v>48</v>
      </c>
      <c r="E5413" t="s">
        <v>141</v>
      </c>
      <c r="F5413" s="32" t="s">
        <v>21</v>
      </c>
      <c r="G5413" s="32" t="s">
        <v>81</v>
      </c>
      <c r="H5413" s="32" t="s">
        <v>81</v>
      </c>
      <c r="I5413" s="32" t="s">
        <v>81</v>
      </c>
    </row>
    <row r="5414" spans="1:9" x14ac:dyDescent="0.25">
      <c r="A5414">
        <f>IF(AND($C5414="Area (ha)",$E5414="Fully converted"),SUMIFS(UK!$E$9:$E$77,UK!$C$9:$C$77,Data!$H7692),IF(AND($C5414="Area (ha)",$E5414="In conversion"),SUMIFS(UK!$F$9:$F$77,UK!$C$9:$C$77,Data!$H7692),IF(AND($C5414="Area (ha)",$E5414="Total"),SUMIFS(UK!$F$9:$F$77,UK!$C$9:$C$77,Data!$H7692),IF(AND($C5414="Tonne",$E5414="Fully converted"),SUMIFS(UK!$F$9:$F$77,UK!$C$9:$C$77,Data!$H7692),""))))</f>
        <v>80221.229000000298</v>
      </c>
      <c r="B5414" t="s">
        <v>45</v>
      </c>
      <c r="C5414" t="s">
        <v>144</v>
      </c>
      <c r="D5414" t="s">
        <v>48</v>
      </c>
      <c r="E5414" t="s">
        <v>141</v>
      </c>
      <c r="F5414" s="32" t="s">
        <v>21</v>
      </c>
      <c r="G5414" s="32" t="s">
        <v>82</v>
      </c>
      <c r="H5414" s="32" t="s">
        <v>82</v>
      </c>
      <c r="I5414" s="32" t="s">
        <v>82</v>
      </c>
    </row>
    <row r="5415" spans="1:9" x14ac:dyDescent="0.25">
      <c r="A5415">
        <f>IF(AND($C5415="Area (ha)",$E5415="Fully converted"),SUMIFS(UK!$E$9:$E$77,UK!$C$9:$C$77,Data!$H7693),IF(AND($C5415="Area (ha)",$E5415="In conversion"),SUMIFS(UK!$F$9:$F$77,UK!$C$9:$C$77,Data!$H7693),IF(AND($C5415="Area (ha)",$E5415="Total"),SUMIFS(UK!$F$9:$F$77,UK!$C$9:$C$77,Data!$H7693),IF(AND($C5415="Tonne",$E5415="Fully converted"),SUMIFS(UK!$F$9:$F$77,UK!$C$9:$C$77,Data!$H7693),""))))</f>
        <v>6989.3717500000012</v>
      </c>
      <c r="B5415" t="s">
        <v>45</v>
      </c>
      <c r="C5415" t="s">
        <v>144</v>
      </c>
      <c r="D5415" t="s">
        <v>48</v>
      </c>
      <c r="E5415" t="s">
        <v>141</v>
      </c>
      <c r="F5415" s="32" t="s">
        <v>21</v>
      </c>
      <c r="G5415" s="32" t="s">
        <v>83</v>
      </c>
      <c r="H5415" s="32" t="s">
        <v>83</v>
      </c>
      <c r="I5415" s="32" t="s">
        <v>83</v>
      </c>
    </row>
    <row r="5416" spans="1:9" x14ac:dyDescent="0.25">
      <c r="A5416">
        <f>IF(AND($C5416="Area (ha)",$E5416="Fully converted"),SUMIFS(UK!$E$9:$E$77,UK!$C$9:$C$77,Data!$H7694),IF(AND($C5416="Area (ha)",$E5416="In conversion"),SUMIFS(UK!$F$9:$F$77,UK!$C$9:$C$77,Data!$H7694),IF(AND($C5416="Area (ha)",$E5416="Total"),SUMIFS(UK!$F$9:$F$77,UK!$C$9:$C$77,Data!$H7694),IF(AND($C5416="Tonne",$E5416="Fully converted"),SUMIFS(UK!$F$9:$F$77,UK!$C$9:$C$77,Data!$H7694),""))))</f>
        <v>6965.3147500000014</v>
      </c>
      <c r="B5416" t="s">
        <v>45</v>
      </c>
      <c r="C5416" t="s">
        <v>144</v>
      </c>
      <c r="D5416" t="s">
        <v>48</v>
      </c>
      <c r="E5416" t="s">
        <v>141</v>
      </c>
      <c r="F5416" s="32" t="s">
        <v>21</v>
      </c>
      <c r="G5416" s="32" t="s">
        <v>84</v>
      </c>
      <c r="H5416" s="32" t="s">
        <v>84</v>
      </c>
      <c r="I5416" s="32" t="s">
        <v>84</v>
      </c>
    </row>
    <row r="5417" spans="1:9" x14ac:dyDescent="0.25">
      <c r="A5417">
        <f>IF(AND($C5417="Area (ha)",$E5417="Fully converted"),SUMIFS(UK!$E$9:$E$77,UK!$C$9:$C$77,Data!$H7695),IF(AND($C5417="Area (ha)",$E5417="In conversion"),SUMIFS(UK!$F$9:$F$77,UK!$C$9:$C$77,Data!$H7695),IF(AND($C5417="Area (ha)",$E5417="Total"),SUMIFS(UK!$F$9:$F$77,UK!$C$9:$C$77,Data!$H7695),IF(AND($C5417="Tonne",$E5417="Fully converted"),SUMIFS(UK!$F$9:$F$77,UK!$C$9:$C$77,Data!$H7695),""))))</f>
        <v>0</v>
      </c>
      <c r="B5417" t="s">
        <v>45</v>
      </c>
      <c r="C5417" t="s">
        <v>144</v>
      </c>
      <c r="D5417" t="s">
        <v>48</v>
      </c>
      <c r="E5417" t="s">
        <v>141</v>
      </c>
      <c r="F5417" s="32" t="s">
        <v>21</v>
      </c>
      <c r="G5417" s="32" t="s">
        <v>85</v>
      </c>
      <c r="H5417" s="32" t="s">
        <v>85</v>
      </c>
      <c r="I5417" s="32" t="s">
        <v>235</v>
      </c>
    </row>
    <row r="5418" spans="1:9" x14ac:dyDescent="0.25">
      <c r="A5418">
        <f>IF(AND($C5418="Area (ha)",$E5418="Fully converted"),SUMIFS(UK!$E$9:$E$77,UK!$C$9:$C$77,Data!$H7696),IF(AND($C5418="Area (ha)",$E5418="In conversion"),SUMIFS(UK!$F$9:$F$77,UK!$C$9:$C$77,Data!$H7696),IF(AND($C5418="Area (ha)",$E5418="Total"),SUMIFS(UK!$F$9:$F$77,UK!$C$9:$C$77,Data!$H7696),IF(AND($C5418="Tonne",$E5418="Fully converted"),SUMIFS(UK!$F$9:$F$77,UK!$C$9:$C$77,Data!$H7696),""))))</f>
        <v>0</v>
      </c>
      <c r="B5418" t="s">
        <v>45</v>
      </c>
      <c r="C5418" t="s">
        <v>144</v>
      </c>
      <c r="D5418" t="s">
        <v>48</v>
      </c>
      <c r="E5418" t="s">
        <v>141</v>
      </c>
      <c r="F5418" s="32" t="s">
        <v>21</v>
      </c>
      <c r="G5418" s="32" t="s">
        <v>127</v>
      </c>
      <c r="H5418" s="32" t="s">
        <v>127</v>
      </c>
      <c r="I5418" s="32" t="s">
        <v>127</v>
      </c>
    </row>
    <row r="5419" spans="1:9" x14ac:dyDescent="0.25">
      <c r="A5419">
        <f>IF(AND($C5419="Area (ha)",$E5419="Fully converted"),SUMIFS(UK!$E$9:$E$77,UK!$C$9:$C$77,Data!$H7697),IF(AND($C5419="Area (ha)",$E5419="In conversion"),SUMIFS(UK!$F$9:$F$77,UK!$C$9:$C$77,Data!$H7697),IF(AND($C5419="Area (ha)",$E5419="Total"),SUMIFS(UK!$F$9:$F$77,UK!$C$9:$C$77,Data!$H7697),IF(AND($C5419="Tonne",$E5419="Fully converted"),SUMIFS(UK!$F$9:$F$77,UK!$C$9:$C$77,Data!$H7697),""))))</f>
        <v>0</v>
      </c>
      <c r="B5419" t="s">
        <v>45</v>
      </c>
      <c r="C5419" t="s">
        <v>144</v>
      </c>
      <c r="D5419" t="s">
        <v>48</v>
      </c>
      <c r="E5419" t="s">
        <v>141</v>
      </c>
      <c r="F5419" s="32" t="s">
        <v>21</v>
      </c>
      <c r="G5419" s="32" t="s">
        <v>128</v>
      </c>
      <c r="H5419" s="32" t="s">
        <v>128</v>
      </c>
      <c r="I5419" s="32" t="s">
        <v>128</v>
      </c>
    </row>
    <row r="5420" spans="1:9" x14ac:dyDescent="0.25">
      <c r="A5420">
        <f>IF(AND($C5420="Area (ha)",$E5420="Fully converted"),SUMIFS(UK!$E$9:$E$77,UK!$C$9:$C$77,Data!$H7698),IF(AND($C5420="Area (ha)",$E5420="In conversion"),SUMIFS(UK!$F$9:$F$77,UK!$C$9:$C$77,Data!$H7698),IF(AND($C5420="Area (ha)",$E5420="Total"),SUMIFS(UK!$F$9:$F$77,UK!$C$9:$C$77,Data!$H7698),IF(AND($C5420="Tonne",$E5420="Fully converted"),SUMIFS(UK!$F$9:$F$77,UK!$C$9:$C$77,Data!$H7698),""))))</f>
        <v>0</v>
      </c>
      <c r="B5420" t="s">
        <v>45</v>
      </c>
      <c r="C5420" t="s">
        <v>144</v>
      </c>
      <c r="D5420" t="s">
        <v>48</v>
      </c>
      <c r="E5420" t="s">
        <v>141</v>
      </c>
      <c r="F5420" s="32" t="s">
        <v>21</v>
      </c>
      <c r="G5420" s="32" t="s">
        <v>129</v>
      </c>
      <c r="H5420" s="32" t="s">
        <v>129</v>
      </c>
      <c r="I5420" s="32" t="s">
        <v>129</v>
      </c>
    </row>
    <row r="5421" spans="1:9" x14ac:dyDescent="0.25">
      <c r="A5421">
        <f>IF(AND($C5421="Area (ha)",$E5421="Fully converted"),SUMIFS(UK!$E$9:$E$77,UK!$C$9:$C$77,Data!$H7699),IF(AND($C5421="Area (ha)",$E5421="In conversion"),SUMIFS(UK!$F$9:$F$77,UK!$C$9:$C$77,Data!$H7699),IF(AND($C5421="Area (ha)",$E5421="Total"),SUMIFS(UK!$F$9:$F$77,UK!$C$9:$C$77,Data!$H7699),IF(AND($C5421="Tonne",$E5421="Fully converted"),SUMIFS(UK!$F$9:$F$77,UK!$C$9:$C$77,Data!$H7699),""))))</f>
        <v>0</v>
      </c>
      <c r="B5421" t="s">
        <v>45</v>
      </c>
      <c r="C5421" t="s">
        <v>144</v>
      </c>
      <c r="D5421" t="s">
        <v>48</v>
      </c>
      <c r="E5421" t="s">
        <v>141</v>
      </c>
      <c r="F5421" s="32" t="s">
        <v>21</v>
      </c>
      <c r="G5421" s="32" t="s">
        <v>130</v>
      </c>
      <c r="H5421" s="32" t="s">
        <v>130</v>
      </c>
      <c r="I5421" s="32" t="s">
        <v>130</v>
      </c>
    </row>
    <row r="5422" spans="1:9" x14ac:dyDescent="0.25">
      <c r="A5422">
        <f>IF(AND($C5422="Area (ha)",$E5422="Fully converted"),SUMIFS(UK!$E$9:$E$77,UK!$C$9:$C$77,Data!$H7700),IF(AND($C5422="Area (ha)",$E5422="In conversion"),SUMIFS(UK!$F$9:$F$77,UK!$C$9:$C$77,Data!$H7700),IF(AND($C5422="Area (ha)",$E5422="Total"),SUMIFS(UK!$F$9:$F$77,UK!$C$9:$C$77,Data!$H7700),IF(AND($C5422="Tonne",$E5422="Fully converted"),SUMIFS(UK!$F$9:$F$77,UK!$C$9:$C$77,Data!$H7700),""))))</f>
        <v>2845.9154500000018</v>
      </c>
      <c r="B5422" t="s">
        <v>45</v>
      </c>
      <c r="C5422" t="s">
        <v>144</v>
      </c>
      <c r="D5422" t="s">
        <v>48</v>
      </c>
      <c r="E5422" t="s">
        <v>141</v>
      </c>
      <c r="F5422" s="32" t="s">
        <v>21</v>
      </c>
      <c r="G5422" s="32" t="s">
        <v>131</v>
      </c>
      <c r="H5422" s="32" t="s">
        <v>131</v>
      </c>
      <c r="I5422" s="32" t="s">
        <v>131</v>
      </c>
    </row>
    <row r="5423" spans="1:9" x14ac:dyDescent="0.25">
      <c r="A5423">
        <f>IF(AND($C5423="Area (ha)",$E5423="Fully converted"),SUMIFS(UK!$E$9:$E$77,UK!$C$9:$C$77,Data!$H7701),IF(AND($C5423="Area (ha)",$E5423="In conversion"),SUMIFS(UK!$F$9:$F$77,UK!$C$9:$C$77,Data!$H7701),IF(AND($C5423="Area (ha)",$E5423="Total"),SUMIFS(UK!$F$9:$F$77,UK!$C$9:$C$77,Data!$H7701),IF(AND($C5423="Tonne",$E5423="Fully converted"),SUMIFS(UK!$F$9:$F$77,UK!$C$9:$C$77,Data!$H7701),""))))</f>
        <v>24.056999999999988</v>
      </c>
      <c r="B5423" t="s">
        <v>45</v>
      </c>
      <c r="C5423" t="s">
        <v>144</v>
      </c>
      <c r="D5423" t="s">
        <v>48</v>
      </c>
      <c r="E5423" t="s">
        <v>141</v>
      </c>
      <c r="F5423" s="32" t="s">
        <v>21</v>
      </c>
      <c r="G5423" s="32" t="s">
        <v>91</v>
      </c>
      <c r="H5423" s="32" t="s">
        <v>91</v>
      </c>
      <c r="I5423" s="32" t="s">
        <v>91</v>
      </c>
    </row>
    <row r="5424" spans="1:9" x14ac:dyDescent="0.25">
      <c r="A5424">
        <f>IF(AND($C5424="Area (ha)",$E5424="Fully converted"),SUMIFS(UK!$E$9:$E$77,UK!$C$9:$C$77,Data!$H7702),IF(AND($C5424="Area (ha)",$E5424="In conversion"),SUMIFS(UK!$F$9:$F$77,UK!$C$9:$C$77,Data!$H7702),IF(AND($C5424="Area (ha)",$E5424="Total"),SUMIFS(UK!$F$9:$F$77,UK!$C$9:$C$77,Data!$H7702),IF(AND($C5424="Tonne",$E5424="Fully converted"),SUMIFS(UK!$F$9:$F$77,UK!$C$9:$C$77,Data!$H7702),""))))</f>
        <v>9457.4935000000114</v>
      </c>
      <c r="B5424" t="s">
        <v>45</v>
      </c>
      <c r="C5424" t="s">
        <v>144</v>
      </c>
      <c r="D5424" t="s">
        <v>48</v>
      </c>
      <c r="E5424" t="s">
        <v>141</v>
      </c>
      <c r="F5424" s="32" t="s">
        <v>21</v>
      </c>
      <c r="G5424" s="32" t="s">
        <v>92</v>
      </c>
      <c r="H5424" s="32" t="s">
        <v>92</v>
      </c>
      <c r="I5424" s="32" t="s">
        <v>92</v>
      </c>
    </row>
    <row r="5425" spans="1:9" x14ac:dyDescent="0.25">
      <c r="A5425">
        <f>IF(AND($C5425="Area (ha)",$E5425="Fully converted"),SUMIFS(UK!$E$9:$E$77,UK!$C$9:$C$77,Data!$H7703),IF(AND($C5425="Area (ha)",$E5425="In conversion"),SUMIFS(UK!$F$9:$F$77,UK!$C$9:$C$77,Data!$H7703),IF(AND($C5425="Area (ha)",$E5425="Total"),SUMIFS(UK!$F$9:$F$77,UK!$C$9:$C$77,Data!$H7703),IF(AND($C5425="Tonne",$E5425="Fully converted"),SUMIFS(UK!$F$9:$F$77,UK!$C$9:$C$77,Data!$H7703),""))))</f>
        <v>10.18</v>
      </c>
      <c r="B5425" t="s">
        <v>45</v>
      </c>
      <c r="C5425" t="s">
        <v>144</v>
      </c>
      <c r="D5425" t="s">
        <v>48</v>
      </c>
      <c r="E5425" t="s">
        <v>141</v>
      </c>
      <c r="F5425" s="32" t="s">
        <v>21</v>
      </c>
      <c r="G5425" s="32" t="s">
        <v>93</v>
      </c>
      <c r="H5425" s="32" t="s">
        <v>93</v>
      </c>
      <c r="I5425" s="32" t="s">
        <v>93</v>
      </c>
    </row>
    <row r="5426" spans="1:9" x14ac:dyDescent="0.25">
      <c r="A5426">
        <f>IF(AND($C5426="Area (ha)",$E5426="Fully converted"),SUMIFS(UK!$E$9:$E$77,UK!$C$9:$C$77,Data!$H7704),IF(AND($C5426="Area (ha)",$E5426="In conversion"),SUMIFS(UK!$F$9:$F$77,UK!$C$9:$C$77,Data!$H7704),IF(AND($C5426="Area (ha)",$E5426="Total"),SUMIFS(UK!$F$9:$F$77,UK!$C$9:$C$77,Data!$H7704),IF(AND($C5426="Tonne",$E5426="Fully converted"),SUMIFS(UK!$F$9:$F$77,UK!$C$9:$C$77,Data!$H7704),""))))</f>
        <v>332267.65059999912</v>
      </c>
      <c r="B5426" t="s">
        <v>45</v>
      </c>
      <c r="C5426" t="s">
        <v>144</v>
      </c>
      <c r="D5426" t="s">
        <v>48</v>
      </c>
      <c r="E5426" t="s">
        <v>141</v>
      </c>
      <c r="F5426" s="32" t="s">
        <v>21</v>
      </c>
      <c r="G5426" s="32" t="s">
        <v>94</v>
      </c>
      <c r="H5426" s="32" t="s">
        <v>94</v>
      </c>
      <c r="I5426" s="32" t="s">
        <v>94</v>
      </c>
    </row>
    <row r="5427" spans="1:9" x14ac:dyDescent="0.25">
      <c r="A5427">
        <f>IF(AND($C5427="Area (ha)",$E5427="Fully converted"),SUMIFS(UK!$E$9:$E$77,UK!$C$9:$C$77,Data!$H7705),IF(AND($C5427="Area (ha)",$E5427="In conversion"),SUMIFS(UK!$F$9:$F$77,UK!$C$9:$C$77,Data!$H7705),IF(AND($C5427="Area (ha)",$E5427="Total"),SUMIFS(UK!$F$9:$F$77,UK!$C$9:$C$77,Data!$H7705),IF(AND($C5427="Tonne",$E5427="Fully converted"),SUMIFS(UK!$F$9:$F$77,UK!$C$9:$C$77,Data!$H7705),""))))</f>
        <v>3599.9409999999998</v>
      </c>
      <c r="B5427" t="s">
        <v>45</v>
      </c>
      <c r="C5427" t="s">
        <v>144</v>
      </c>
      <c r="D5427" t="s">
        <v>48</v>
      </c>
      <c r="E5427" t="s">
        <v>141</v>
      </c>
      <c r="F5427" s="32" t="s">
        <v>21</v>
      </c>
      <c r="G5427" s="32" t="s">
        <v>95</v>
      </c>
      <c r="H5427" s="32" t="s">
        <v>95</v>
      </c>
      <c r="I5427" s="32" t="s">
        <v>95</v>
      </c>
    </row>
    <row r="5428" spans="1:9" x14ac:dyDescent="0.25">
      <c r="A5428">
        <f>IF(AND($C5428="Area (ha)",$E5428="Fully converted"),SUMIFS(UK!$E$9:$E$77,UK!$C$9:$C$77,Data!$H7706),IF(AND($C5428="Area (ha)",$E5428="In conversion"),SUMIFS(UK!$F$9:$F$77,UK!$C$9:$C$77,Data!$H7706),IF(AND($C5428="Area (ha)",$E5428="Total"),SUMIFS(UK!$F$9:$F$77,UK!$C$9:$C$77,Data!$H7706),IF(AND($C5428="Tonne",$E5428="Fully converted"),SUMIFS(UK!$F$9:$F$77,UK!$C$9:$C$77,Data!$H7706),""))))</f>
        <v>0</v>
      </c>
      <c r="B5428" t="s">
        <v>45</v>
      </c>
      <c r="C5428" t="s">
        <v>144</v>
      </c>
      <c r="D5428" t="s">
        <v>48</v>
      </c>
      <c r="E5428" t="s">
        <v>141</v>
      </c>
      <c r="F5428" s="32" t="s">
        <v>21</v>
      </c>
      <c r="G5428" s="32" t="s">
        <v>96</v>
      </c>
      <c r="H5428" s="32" t="s">
        <v>96</v>
      </c>
      <c r="I5428" s="32" t="s">
        <v>96</v>
      </c>
    </row>
    <row r="5429" spans="1:9" x14ac:dyDescent="0.25">
      <c r="A5429">
        <f>IF(AND($C5429="Area (ha)",$E5429="Fully converted"),SUMIFS(UK!$E$9:$E$77,UK!$C$9:$C$77,Data!$H7707),IF(AND($C5429="Area (ha)",$E5429="In conversion"),SUMIFS(UK!$F$9:$F$77,UK!$C$9:$C$77,Data!$H7707),IF(AND($C5429="Area (ha)",$E5429="Total"),SUMIFS(UK!$F$9:$F$77,UK!$C$9:$C$77,Data!$H7707),IF(AND($C5429="Tonne",$E5429="Fully converted"),SUMIFS(UK!$F$9:$F$77,UK!$C$9:$C$77,Data!$H7707),""))))</f>
        <v>1452.6339999999996</v>
      </c>
      <c r="B5429" t="s">
        <v>45</v>
      </c>
      <c r="C5429" t="s">
        <v>144</v>
      </c>
      <c r="D5429" t="s">
        <v>48</v>
      </c>
      <c r="E5429" t="s">
        <v>141</v>
      </c>
      <c r="F5429" s="32" t="s">
        <v>21</v>
      </c>
      <c r="G5429" s="32" t="s">
        <v>132</v>
      </c>
      <c r="H5429" s="32" t="s">
        <v>132</v>
      </c>
      <c r="I5429" s="32" t="s">
        <v>132</v>
      </c>
    </row>
    <row r="5430" spans="1:9" x14ac:dyDescent="0.25">
      <c r="A5430">
        <f>IF(AND($C5430="Area (ha)",$E5430="Fully converted"),SUMIFS(UK!$E$9:$E$77,UK!$C$9:$C$77,Data!$H7708),IF(AND($C5430="Area (ha)",$E5430="In conversion"),SUMIFS(UK!$F$9:$F$77,UK!$C$9:$C$77,Data!$H7708),IF(AND($C5430="Area (ha)",$E5430="Total"),SUMIFS(UK!$F$9:$F$77,UK!$C$9:$C$77,Data!$H7708),IF(AND($C5430="Tonne",$E5430="Fully converted"),SUMIFS(UK!$F$9:$F$77,UK!$C$9:$C$77,Data!$H7708),""))))</f>
        <v>1326.2541999999996</v>
      </c>
      <c r="B5430" t="s">
        <v>45</v>
      </c>
      <c r="C5430" t="s">
        <v>144</v>
      </c>
      <c r="D5430" t="s">
        <v>48</v>
      </c>
      <c r="E5430" t="s">
        <v>141</v>
      </c>
      <c r="F5430" s="32" t="s">
        <v>21</v>
      </c>
      <c r="G5430" s="32" t="s">
        <v>98</v>
      </c>
      <c r="H5430" s="32" t="s">
        <v>98</v>
      </c>
      <c r="I5430" s="32" t="s">
        <v>98</v>
      </c>
    </row>
    <row r="5431" spans="1:9" x14ac:dyDescent="0.25">
      <c r="A5431">
        <f>IF(AND($C5431="Area (ha)",$E5431="Fully converted"),SUMIFS(UK!$E$9:$E$77,UK!$C$9:$C$77,Data!$H7709),IF(AND($C5431="Area (ha)",$E5431="In conversion"),SUMIFS(UK!$F$9:$F$77,UK!$C$9:$C$77,Data!$H7709),IF(AND($C5431="Area (ha)",$E5431="Total"),SUMIFS(UK!$F$9:$F$77,UK!$C$9:$C$77,Data!$H7709),IF(AND($C5431="Tonne",$E5431="Fully converted"),SUMIFS(UK!$F$9:$F$77,UK!$C$9:$C$77,Data!$H7709),""))))</f>
        <v>1250.0311999999997</v>
      </c>
      <c r="B5431" t="s">
        <v>45</v>
      </c>
      <c r="C5431" t="s">
        <v>144</v>
      </c>
      <c r="D5431" t="s">
        <v>48</v>
      </c>
      <c r="E5431" t="s">
        <v>141</v>
      </c>
      <c r="F5431" s="32" t="s">
        <v>21</v>
      </c>
      <c r="G5431" s="32" t="s">
        <v>99</v>
      </c>
      <c r="H5431" s="32" t="s">
        <v>99</v>
      </c>
      <c r="I5431" s="32" t="s">
        <v>99</v>
      </c>
    </row>
    <row r="5432" spans="1:9" x14ac:dyDescent="0.25">
      <c r="A5432">
        <f>IF(AND($C5432="Area (ha)",$E5432="Fully converted"),SUMIFS(UK!$E$9:$E$77,UK!$C$9:$C$77,Data!$H7710),IF(AND($C5432="Area (ha)",$E5432="In conversion"),SUMIFS(UK!$F$9:$F$77,UK!$C$9:$C$77,Data!$H7710),IF(AND($C5432="Area (ha)",$E5432="Total"),SUMIFS(UK!$F$9:$F$77,UK!$C$9:$C$77,Data!$H7710),IF(AND($C5432="Tonne",$E5432="Fully converted"),SUMIFS(UK!$F$9:$F$77,UK!$C$9:$C$77,Data!$H7710),""))))</f>
        <v>1157.5361999999996</v>
      </c>
      <c r="B5432" t="s">
        <v>45</v>
      </c>
      <c r="C5432" t="s">
        <v>144</v>
      </c>
      <c r="D5432" t="s">
        <v>48</v>
      </c>
      <c r="E5432" t="s">
        <v>141</v>
      </c>
      <c r="F5432" s="32" t="s">
        <v>21</v>
      </c>
      <c r="G5432" s="32" t="s">
        <v>100</v>
      </c>
      <c r="H5432" s="32" t="s">
        <v>100</v>
      </c>
      <c r="I5432" s="32" t="s">
        <v>101</v>
      </c>
    </row>
    <row r="5433" spans="1:9" x14ac:dyDescent="0.25">
      <c r="A5433">
        <f>IF(AND($C5433="Area (ha)",$E5433="Fully converted"),SUMIFS(UK!$E$9:$E$77,UK!$C$9:$C$77,Data!$H7711),IF(AND($C5433="Area (ha)",$E5433="In conversion"),SUMIFS(UK!$F$9:$F$77,UK!$C$9:$C$77,Data!$H7711),IF(AND($C5433="Area (ha)",$E5433="Total"),SUMIFS(UK!$F$9:$F$77,UK!$C$9:$C$77,Data!$H7711),IF(AND($C5433="Tonne",$E5433="Fully converted"),SUMIFS(UK!$F$9:$F$77,UK!$C$9:$C$77,Data!$H7711),""))))</f>
        <v>92.495000000000019</v>
      </c>
      <c r="B5433" t="s">
        <v>45</v>
      </c>
      <c r="C5433" t="s">
        <v>144</v>
      </c>
      <c r="D5433" t="s">
        <v>48</v>
      </c>
      <c r="E5433" t="s">
        <v>141</v>
      </c>
      <c r="F5433" s="32" t="s">
        <v>21</v>
      </c>
      <c r="G5433" s="32" t="s">
        <v>101</v>
      </c>
      <c r="H5433" s="32" t="s">
        <v>101</v>
      </c>
      <c r="I5433" s="32" t="s">
        <v>101</v>
      </c>
    </row>
    <row r="5434" spans="1:9" x14ac:dyDescent="0.25">
      <c r="A5434">
        <f>IF(AND($C5434="Area (ha)",$E5434="Fully converted"),SUMIFS(UK!$E$9:$E$77,UK!$C$9:$C$77,Data!$H7712),IF(AND($C5434="Area (ha)",$E5434="In conversion"),SUMIFS(UK!$F$9:$F$77,UK!$C$9:$C$77,Data!$H7712),IF(AND($C5434="Area (ha)",$E5434="Total"),SUMIFS(UK!$F$9:$F$77,UK!$C$9:$C$77,Data!$H7712),IF(AND($C5434="Tonne",$E5434="Fully converted"),SUMIFS(UK!$F$9:$F$77,UK!$C$9:$C$77,Data!$H7712),""))))</f>
        <v>0</v>
      </c>
      <c r="B5434" t="s">
        <v>45</v>
      </c>
      <c r="C5434" t="s">
        <v>144</v>
      </c>
      <c r="D5434" t="s">
        <v>48</v>
      </c>
      <c r="E5434" t="s">
        <v>141</v>
      </c>
      <c r="F5434" s="32" t="s">
        <v>21</v>
      </c>
      <c r="G5434" s="32" t="s">
        <v>102</v>
      </c>
      <c r="H5434" s="32" t="s">
        <v>102</v>
      </c>
      <c r="I5434" s="32" t="s">
        <v>102</v>
      </c>
    </row>
    <row r="5435" spans="1:9" x14ac:dyDescent="0.25">
      <c r="A5435">
        <f>IF(AND($C5435="Area (ha)",$E5435="Fully converted"),SUMIFS(UK!$E$9:$E$77,UK!$C$9:$C$77,Data!$H7713),IF(AND($C5435="Area (ha)",$E5435="In conversion"),SUMIFS(UK!$F$9:$F$77,UK!$C$9:$C$77,Data!$H7713),IF(AND($C5435="Area (ha)",$E5435="Total"),SUMIFS(UK!$F$9:$F$77,UK!$C$9:$C$77,Data!$H7713),IF(AND($C5435="Tonne",$E5435="Fully converted"),SUMIFS(UK!$F$9:$F$77,UK!$C$9:$C$77,Data!$H7713),""))))</f>
        <v>76.223000000000013</v>
      </c>
      <c r="B5435" t="s">
        <v>45</v>
      </c>
      <c r="C5435" t="s">
        <v>144</v>
      </c>
      <c r="D5435" t="s">
        <v>48</v>
      </c>
      <c r="E5435" t="s">
        <v>141</v>
      </c>
      <c r="F5435" s="32" t="s">
        <v>21</v>
      </c>
      <c r="G5435" s="32" t="s">
        <v>103</v>
      </c>
      <c r="H5435" s="32" t="s">
        <v>103</v>
      </c>
      <c r="I5435" s="32" t="s">
        <v>103</v>
      </c>
    </row>
    <row r="5436" spans="1:9" x14ac:dyDescent="0.25">
      <c r="A5436">
        <f>IF(AND($C5436="Area (ha)",$E5436="Fully converted"),SUMIFS(UK!$E$9:$E$77,UK!$C$9:$C$77,Data!$H7714),IF(AND($C5436="Area (ha)",$E5436="In conversion"),SUMIFS(UK!$F$9:$F$77,UK!$C$9:$C$77,Data!$H7714),IF(AND($C5436="Area (ha)",$E5436="Total"),SUMIFS(UK!$F$9:$F$77,UK!$C$9:$C$77,Data!$H7714),IF(AND($C5436="Tonne",$E5436="Fully converted"),SUMIFS(UK!$F$9:$F$77,UK!$C$9:$C$77,Data!$H7714),""))))</f>
        <v>0</v>
      </c>
      <c r="B5436" t="s">
        <v>45</v>
      </c>
      <c r="C5436" t="s">
        <v>144</v>
      </c>
      <c r="D5436" t="s">
        <v>48</v>
      </c>
      <c r="E5436" t="s">
        <v>141</v>
      </c>
      <c r="F5436" s="32" t="s">
        <v>21</v>
      </c>
      <c r="G5436" s="32" t="s">
        <v>104</v>
      </c>
      <c r="H5436" s="32" t="s">
        <v>104</v>
      </c>
      <c r="I5436" s="32" t="s">
        <v>104</v>
      </c>
    </row>
    <row r="5437" spans="1:9" x14ac:dyDescent="0.25">
      <c r="A5437">
        <f>IF(AND($C5437="Area (ha)",$E5437="Fully converted"),SUMIFS(UK!$E$9:$E$77,UK!$C$9:$C$77,Data!$H7715),IF(AND($C5437="Area (ha)",$E5437="In conversion"),SUMIFS(UK!$F$9:$F$77,UK!$C$9:$C$77,Data!$H7715),IF(AND($C5437="Area (ha)",$E5437="Total"),SUMIFS(UK!$F$9:$F$77,UK!$C$9:$C$77,Data!$H7715),IF(AND($C5437="Tonne",$E5437="Fully converted"),SUMIFS(UK!$F$9:$F$77,UK!$C$9:$C$77,Data!$H7715),""))))</f>
        <v>0</v>
      </c>
      <c r="B5437" t="s">
        <v>45</v>
      </c>
      <c r="C5437" t="s">
        <v>144</v>
      </c>
      <c r="D5437" t="s">
        <v>48</v>
      </c>
      <c r="E5437" t="s">
        <v>141</v>
      </c>
      <c r="F5437" s="32" t="s">
        <v>21</v>
      </c>
      <c r="G5437" s="32" t="s">
        <v>105</v>
      </c>
      <c r="H5437" s="32" t="s">
        <v>105</v>
      </c>
      <c r="I5437" s="32" t="s">
        <v>105</v>
      </c>
    </row>
    <row r="5438" spans="1:9" x14ac:dyDescent="0.25">
      <c r="A5438">
        <f>IF(AND($C5438="Area (ha)",$E5438="Fully converted"),SUMIFS(UK!$E$9:$E$77,UK!$C$9:$C$77,Data!$H7716),IF(AND($C5438="Area (ha)",$E5438="In conversion"),SUMIFS(UK!$F$9:$F$77,UK!$C$9:$C$77,Data!$H7716),IF(AND($C5438="Area (ha)",$E5438="Total"),SUMIFS(UK!$F$9:$F$77,UK!$C$9:$C$77,Data!$H7716),IF(AND($C5438="Tonne",$E5438="Fully converted"),SUMIFS(UK!$F$9:$F$77,UK!$C$9:$C$77,Data!$H7716),""))))</f>
        <v>0</v>
      </c>
      <c r="B5438" t="s">
        <v>45</v>
      </c>
      <c r="C5438" t="s">
        <v>144</v>
      </c>
      <c r="D5438" t="s">
        <v>48</v>
      </c>
      <c r="E5438" t="s">
        <v>141</v>
      </c>
      <c r="F5438" s="32" t="s">
        <v>21</v>
      </c>
      <c r="G5438" s="32" t="s">
        <v>106</v>
      </c>
      <c r="H5438" s="32" t="s">
        <v>106</v>
      </c>
      <c r="I5438" s="32" t="s">
        <v>106</v>
      </c>
    </row>
    <row r="5439" spans="1:9" x14ac:dyDescent="0.25">
      <c r="A5439">
        <f>IF(AND($C5439="Area (ha)",$E5439="Fully converted"),SUMIFS(UK!$E$9:$E$77,UK!$C$9:$C$77,Data!$H7717),IF(AND($C5439="Area (ha)",$E5439="In conversion"),SUMIFS(UK!$F$9:$F$77,UK!$C$9:$C$77,Data!$H7717),IF(AND($C5439="Area (ha)",$E5439="Total"),SUMIFS(UK!$F$9:$F$77,UK!$C$9:$C$77,Data!$H7717),IF(AND($C5439="Tonne",$E5439="Fully converted"),SUMIFS(UK!$F$9:$F$77,UK!$C$9:$C$77,Data!$H7717),""))))</f>
        <v>32.076000000000001</v>
      </c>
      <c r="B5439" t="s">
        <v>45</v>
      </c>
      <c r="C5439" t="s">
        <v>144</v>
      </c>
      <c r="D5439" t="s">
        <v>48</v>
      </c>
      <c r="E5439" t="s">
        <v>141</v>
      </c>
      <c r="F5439" s="32" t="s">
        <v>21</v>
      </c>
      <c r="G5439" s="32" t="s">
        <v>107</v>
      </c>
      <c r="H5439" s="32" t="s">
        <v>107</v>
      </c>
      <c r="I5439" s="32" t="s">
        <v>107</v>
      </c>
    </row>
    <row r="5440" spans="1:9" x14ac:dyDescent="0.25">
      <c r="A5440">
        <f>IF(AND($C5440="Area (ha)",$E5440="Fully converted"),SUMIFS(UK!$E$9:$E$77,UK!$C$9:$C$77,Data!$H7718),IF(AND($C5440="Area (ha)",$E5440="In conversion"),SUMIFS(UK!$F$9:$F$77,UK!$C$9:$C$77,Data!$H7718),IF(AND($C5440="Area (ha)",$E5440="Total"),SUMIFS(UK!$F$9:$F$77,UK!$C$9:$C$77,Data!$H7718),IF(AND($C5440="Tonne",$E5440="Fully converted"),SUMIFS(UK!$F$9:$F$77,UK!$C$9:$C$77,Data!$H7718),""))))</f>
        <v>44.147000000000006</v>
      </c>
      <c r="B5440" t="s">
        <v>45</v>
      </c>
      <c r="C5440" t="s">
        <v>144</v>
      </c>
      <c r="D5440" t="s">
        <v>48</v>
      </c>
      <c r="E5440" t="s">
        <v>141</v>
      </c>
      <c r="F5440" s="32" t="s">
        <v>21</v>
      </c>
      <c r="G5440" s="32" t="s">
        <v>108</v>
      </c>
      <c r="H5440" s="32" t="s">
        <v>108</v>
      </c>
      <c r="I5440" s="32" t="s">
        <v>108</v>
      </c>
    </row>
    <row r="5441" spans="1:9" x14ac:dyDescent="0.25">
      <c r="A5441">
        <f>IF(AND($C5441="Area (ha)",$E5441="Fully converted"),SUMIFS(UK!$E$9:$E$77,UK!$C$9:$C$77,Data!$H7719),IF(AND($C5441="Area (ha)",$E5441="In conversion"),SUMIFS(UK!$F$9:$F$77,UK!$C$9:$C$77,Data!$H7719),IF(AND($C5441="Area (ha)",$E5441="Total"),SUMIFS(UK!$F$9:$F$77,UK!$C$9:$C$77,Data!$H7719),IF(AND($C5441="Tonne",$E5441="Fully converted"),SUMIFS(UK!$F$9:$F$77,UK!$C$9:$C$77,Data!$H7719),""))))</f>
        <v>0</v>
      </c>
      <c r="B5441" t="s">
        <v>45</v>
      </c>
      <c r="C5441" t="s">
        <v>144</v>
      </c>
      <c r="D5441" t="s">
        <v>48</v>
      </c>
      <c r="E5441" t="s">
        <v>141</v>
      </c>
      <c r="F5441" s="32" t="s">
        <v>21</v>
      </c>
      <c r="G5441" s="32" t="s">
        <v>109</v>
      </c>
      <c r="H5441" s="32" t="s">
        <v>109</v>
      </c>
      <c r="I5441" s="32" t="s">
        <v>109</v>
      </c>
    </row>
    <row r="5442" spans="1:9" x14ac:dyDescent="0.25">
      <c r="A5442">
        <f>IF(AND($C5442="Area (ha)",$E5442="Fully converted"),SUMIFS(UK!$E$9:$E$77,UK!$C$9:$C$77,Data!$H7720),IF(AND($C5442="Area (ha)",$E5442="In conversion"),SUMIFS(UK!$F$9:$F$77,UK!$C$9:$C$77,Data!$H7720),IF(AND($C5442="Area (ha)",$E5442="Total"),SUMIFS(UK!$F$9:$F$77,UK!$C$9:$C$77,Data!$H7720),IF(AND($C5442="Tonne",$E5442="Fully converted"),SUMIFS(UK!$F$9:$F$77,UK!$C$9:$C$77,Data!$H7720),""))))</f>
        <v>0</v>
      </c>
      <c r="B5442" t="s">
        <v>45</v>
      </c>
      <c r="C5442" t="s">
        <v>144</v>
      </c>
      <c r="D5442" t="s">
        <v>48</v>
      </c>
      <c r="E5442" t="s">
        <v>141</v>
      </c>
      <c r="F5442" s="32" t="s">
        <v>21</v>
      </c>
      <c r="G5442" s="32" t="s">
        <v>133</v>
      </c>
      <c r="H5442" s="32" t="s">
        <v>110</v>
      </c>
      <c r="I5442" s="32" t="s">
        <v>133</v>
      </c>
    </row>
    <row r="5443" spans="1:9" x14ac:dyDescent="0.25">
      <c r="A5443">
        <f>IF(AND($C5443="Area (ha)",$E5443="Fully converted"),SUMIFS(UK!$E$9:$E$77,UK!$C$9:$C$77,Data!$H7721),IF(AND($C5443="Area (ha)",$E5443="In conversion"),SUMIFS(UK!$F$9:$F$77,UK!$C$9:$C$77,Data!$H7721),IF(AND($C5443="Area (ha)",$E5443="Total"),SUMIFS(UK!$F$9:$F$77,UK!$C$9:$C$77,Data!$H7721),IF(AND($C5443="Tonne",$E5443="Fully converted"),SUMIFS(UK!$F$9:$F$77,UK!$C$9:$C$77,Data!$H7721),""))))</f>
        <v>0</v>
      </c>
      <c r="B5443" t="s">
        <v>45</v>
      </c>
      <c r="C5443" t="s">
        <v>144</v>
      </c>
      <c r="D5443" t="s">
        <v>48</v>
      </c>
      <c r="E5443" t="s">
        <v>141</v>
      </c>
      <c r="F5443" s="32" t="s">
        <v>21</v>
      </c>
      <c r="G5443" s="32" t="s">
        <v>111</v>
      </c>
      <c r="H5443" s="32" t="s">
        <v>111</v>
      </c>
      <c r="I5443" s="32" t="s">
        <v>111</v>
      </c>
    </row>
    <row r="5444" spans="1:9" x14ac:dyDescent="0.25">
      <c r="A5444">
        <f>IF(AND($C5444="Area (ha)",$E5444="Fully converted"),SUMIFS(UK!$E$9:$E$77,UK!$C$9:$C$77,Data!$H7722),IF(AND($C5444="Area (ha)",$E5444="In conversion"),SUMIFS(UK!$F$9:$F$77,UK!$C$9:$C$77,Data!$H7722),IF(AND($C5444="Area (ha)",$E5444="Total"),SUMIFS(UK!$F$9:$F$77,UK!$C$9:$C$77,Data!$H7722),IF(AND($C5444="Tonne",$E5444="Fully converted"),SUMIFS(UK!$F$9:$F$77,UK!$C$9:$C$77,Data!$H7722),""))))</f>
        <v>0</v>
      </c>
      <c r="B5444" t="s">
        <v>45</v>
      </c>
      <c r="C5444" t="s">
        <v>144</v>
      </c>
      <c r="D5444" t="s">
        <v>48</v>
      </c>
      <c r="E5444" t="s">
        <v>141</v>
      </c>
      <c r="F5444" s="32" t="s">
        <v>21</v>
      </c>
      <c r="G5444" s="32" t="s">
        <v>134</v>
      </c>
      <c r="H5444" s="32" t="s">
        <v>134</v>
      </c>
      <c r="I5444" s="32" t="s">
        <v>134</v>
      </c>
    </row>
    <row r="5445" spans="1:9" x14ac:dyDescent="0.25">
      <c r="A5445">
        <f>IF(AND($C5445="Area (ha)",$E5445="Fully converted"),SUMIFS(UK!$E$9:$E$77,UK!$C$9:$C$77,Data!$H7723),IF(AND($C5445="Area (ha)",$E5445="In conversion"),SUMIFS(UK!$F$9:$F$77,UK!$C$9:$C$77,Data!$H7723),IF(AND($C5445="Area (ha)",$E5445="Total"),SUMIFS(UK!$F$9:$F$77,UK!$C$9:$C$77,Data!$H7723),IF(AND($C5445="Tonne",$E5445="Fully converted"),SUMIFS(UK!$F$9:$F$77,UK!$C$9:$C$77,Data!$H7723),""))))</f>
        <v>0</v>
      </c>
      <c r="B5445" t="s">
        <v>45</v>
      </c>
      <c r="C5445" t="s">
        <v>144</v>
      </c>
      <c r="D5445" t="s">
        <v>48</v>
      </c>
      <c r="E5445" t="s">
        <v>141</v>
      </c>
      <c r="F5445" s="32" t="s">
        <v>21</v>
      </c>
      <c r="G5445" s="32" t="s">
        <v>113</v>
      </c>
      <c r="H5445" s="32" t="s">
        <v>113</v>
      </c>
      <c r="I5445" s="32" t="s">
        <v>113</v>
      </c>
    </row>
    <row r="5446" spans="1:9" x14ac:dyDescent="0.25">
      <c r="A5446">
        <f>IF(AND($C5446="Area (ha)",$E5446="Fully converted"),SUMIFS(UK!$E$9:$E$77,UK!$C$9:$C$77,Data!$H7724),IF(AND($C5446="Area (ha)",$E5446="In conversion"),SUMIFS(UK!$F$9:$F$77,UK!$C$9:$C$77,Data!$H7724),IF(AND($C5446="Area (ha)",$E5446="Total"),SUMIFS(UK!$F$9:$F$77,UK!$C$9:$C$77,Data!$H7724),IF(AND($C5446="Tonne",$E5446="Fully converted"),SUMIFS(UK!$F$9:$F$77,UK!$C$9:$C$77,Data!$H7724),""))))</f>
        <v>86.306999999999988</v>
      </c>
      <c r="B5446" t="s">
        <v>45</v>
      </c>
      <c r="C5446" t="s">
        <v>144</v>
      </c>
      <c r="D5446" t="s">
        <v>48</v>
      </c>
      <c r="E5446" t="s">
        <v>141</v>
      </c>
      <c r="F5446" s="32" t="s">
        <v>21</v>
      </c>
      <c r="G5446" s="32" t="s">
        <v>135</v>
      </c>
      <c r="H5446" s="32" t="s">
        <v>135</v>
      </c>
      <c r="I5446" s="32" t="s">
        <v>135</v>
      </c>
    </row>
    <row r="5447" spans="1:9" x14ac:dyDescent="0.25">
      <c r="A5447">
        <f>IF(AND($C5447="Area (ha)",$E5447="Fully converted"),SUMIFS(UK!$E$9:$E$77,UK!$C$9:$C$77,Data!$H7725),IF(AND($C5447="Area (ha)",$E5447="In conversion"),SUMIFS(UK!$F$9:$F$77,UK!$C$9:$C$77,Data!$H7725),IF(AND($C5447="Area (ha)",$E5447="Total"),SUMIFS(UK!$F$9:$F$77,UK!$C$9:$C$77,Data!$H7725),IF(AND($C5447="Tonne",$E5447="Fully converted"),SUMIFS(UK!$F$9:$F$77,UK!$C$9:$C$77,Data!$H7725),""))))</f>
        <v>0</v>
      </c>
      <c r="B5447" t="s">
        <v>45</v>
      </c>
      <c r="C5447" t="s">
        <v>144</v>
      </c>
      <c r="D5447" t="s">
        <v>48</v>
      </c>
      <c r="E5447" t="s">
        <v>141</v>
      </c>
      <c r="F5447" s="32" t="s">
        <v>21</v>
      </c>
      <c r="G5447" s="32" t="s">
        <v>115</v>
      </c>
      <c r="H5447" s="32" t="s">
        <v>115</v>
      </c>
      <c r="I5447" s="32" t="s">
        <v>115</v>
      </c>
    </row>
    <row r="5448" spans="1:9" x14ac:dyDescent="0.25">
      <c r="A5448">
        <f>IF(AND($C5448="Area (ha)",$E5448="Fully converted"),SUMIFS(UK!$E$9:$E$77,UK!$C$9:$C$77,Data!$H7726),IF(AND($C5448="Area (ha)",$E5448="In conversion"),SUMIFS(UK!$F$9:$F$77,UK!$C$9:$C$77,Data!$H7726),IF(AND($C5448="Area (ha)",$E5448="Total"),SUMIFS(UK!$F$9:$F$77,UK!$C$9:$C$77,Data!$H7726),IF(AND($C5448="Tonne",$E5448="Fully converted"),SUMIFS(UK!$F$9:$F$77,UK!$C$9:$C$77,Data!$H7726),""))))</f>
        <v>2061</v>
      </c>
      <c r="B5448" t="s">
        <v>45</v>
      </c>
      <c r="C5448" t="s">
        <v>144</v>
      </c>
      <c r="D5448" t="s">
        <v>48</v>
      </c>
      <c r="E5448" t="s">
        <v>141</v>
      </c>
      <c r="F5448" s="32" t="s">
        <v>21</v>
      </c>
      <c r="G5448" s="32" t="s">
        <v>116</v>
      </c>
      <c r="H5448" s="32" t="s">
        <v>116</v>
      </c>
      <c r="I5448" s="32" t="s">
        <v>116</v>
      </c>
    </row>
    <row r="5449" spans="1:9" x14ac:dyDescent="0.25">
      <c r="A5449">
        <f>IF(AND($C5449="Area (ha)",$E5449="Fully converted"),SUMIFS(UK!$E$9:$E$77,UK!$C$9:$C$77,Data!$H7727),IF(AND($C5449="Area (ha)",$E5449="In conversion"),SUMIFS(UK!$F$9:$F$77,UK!$C$9:$C$77,Data!$H7727),IF(AND($C5449="Area (ha)",$E5449="Total"),SUMIFS(UK!$F$9:$F$77,UK!$C$9:$C$77,Data!$H7727),IF(AND($C5449="Tonne",$E5449="Fully converted"),SUMIFS(UK!$F$9:$F$77,UK!$C$9:$C$77,Data!$H7727),""))))</f>
        <v>0</v>
      </c>
      <c r="B5449" t="s">
        <v>45</v>
      </c>
      <c r="C5449" t="s">
        <v>144</v>
      </c>
      <c r="D5449" t="s">
        <v>48</v>
      </c>
      <c r="E5449" t="s">
        <v>141</v>
      </c>
      <c r="F5449" s="32" t="s">
        <v>21</v>
      </c>
      <c r="G5449" s="32" t="s">
        <v>117</v>
      </c>
      <c r="H5449" s="32" t="s">
        <v>117</v>
      </c>
      <c r="I5449" s="32" t="s">
        <v>117</v>
      </c>
    </row>
    <row r="5450" spans="1:9" x14ac:dyDescent="0.25">
      <c r="A5450">
        <f>IF(AND($C5450="Area (ha)",$E5450="Fully converted"),SUMIFS(UK!$E$9:$E$77,UK!$C$9:$C$77,Data!$H7728),IF(AND($C5450="Area (ha)",$E5450="In conversion"),SUMIFS(UK!$F$9:$F$77,UK!$C$9:$C$77,Data!$H7728),IF(AND($C5450="Area (ha)",$E5450="Total"),SUMIFS(UK!$F$9:$F$77,UK!$C$9:$C$77,Data!$H7728),IF(AND($C5450="Tonne",$E5450="Fully converted"),SUMIFS(UK!$F$9:$F$77,UK!$C$9:$C$77,Data!$H7728),""))))</f>
        <v>0</v>
      </c>
      <c r="B5450" t="s">
        <v>45</v>
      </c>
      <c r="C5450" t="s">
        <v>144</v>
      </c>
      <c r="D5450" t="s">
        <v>48</v>
      </c>
      <c r="E5450" t="s">
        <v>141</v>
      </c>
      <c r="F5450" s="32" t="s">
        <v>21</v>
      </c>
      <c r="G5450" s="32" t="s">
        <v>136</v>
      </c>
      <c r="H5450" s="32" t="s">
        <v>136</v>
      </c>
      <c r="I5450" s="32" t="s">
        <v>136</v>
      </c>
    </row>
    <row r="5451" spans="1:9" x14ac:dyDescent="0.25">
      <c r="A5451">
        <f>IF(AND($C5451="Area (ha)",$E5451="Fully converted"),SUMIFS(UK!$E$9:$E$77,UK!$C$9:$C$77,Data!$H7729),IF(AND($C5451="Area (ha)",$E5451="In conversion"),SUMIFS(UK!$F$9:$F$77,UK!$C$9:$C$77,Data!$H7729),IF(AND($C5451="Area (ha)",$E5451="Total"),SUMIFS(UK!$F$9:$F$77,UK!$C$9:$C$77,Data!$H7729),IF(AND($C5451="Tonne",$E5451="Fully converted"),SUMIFS(UK!$F$9:$F$77,UK!$C$9:$C$77,Data!$H7729),""))))</f>
        <v>0</v>
      </c>
      <c r="B5451" t="s">
        <v>45</v>
      </c>
      <c r="C5451" t="s">
        <v>144</v>
      </c>
      <c r="D5451" t="s">
        <v>48</v>
      </c>
      <c r="E5451" t="s">
        <v>141</v>
      </c>
      <c r="F5451" s="32" t="s">
        <v>21</v>
      </c>
      <c r="G5451" s="32" t="s">
        <v>137</v>
      </c>
      <c r="H5451" s="32" t="s">
        <v>137</v>
      </c>
      <c r="I5451" s="32" t="s">
        <v>137</v>
      </c>
    </row>
    <row r="5452" spans="1:9" x14ac:dyDescent="0.25">
      <c r="A5452">
        <f>IF(AND($C5452="Area (ha)",$E5452="Fully converted"),SUMIFS(UK!$E$9:$E$77,UK!$C$9:$C$77,Data!$H7730),IF(AND($C5452="Area (ha)",$E5452="In conversion"),SUMIFS(UK!$F$9:$F$77,UK!$C$9:$C$77,Data!$H7730),IF(AND($C5452="Area (ha)",$E5452="Total"),SUMIFS(UK!$F$9:$F$77,UK!$C$9:$C$77,Data!$H7730),IF(AND($C5452="Tonne",$E5452="Fully converted"),SUMIFS(UK!$F$9:$F$77,UK!$C$9:$C$77,Data!$H7730),""))))</f>
        <v>476144.35184999945</v>
      </c>
      <c r="B5452" t="s">
        <v>45</v>
      </c>
      <c r="C5452" t="s">
        <v>144</v>
      </c>
      <c r="D5452" t="s">
        <v>48</v>
      </c>
      <c r="E5452" t="s">
        <v>141</v>
      </c>
      <c r="F5452" s="32" t="s">
        <v>21</v>
      </c>
      <c r="G5452" s="32" t="s">
        <v>119</v>
      </c>
      <c r="H5452" s="32" t="s">
        <v>119</v>
      </c>
      <c r="I5452" s="32" t="s">
        <v>119</v>
      </c>
    </row>
    <row r="5453" spans="1:9" x14ac:dyDescent="0.25">
      <c r="A5453">
        <f>IF(AND($C5453="Area (ha)",$E5453="Fully converted"),SUMIFS(UK!$E$9:$E$77,UK!$C$9:$C$77,Data!$H7731),IF(AND($C5453="Area (ha)",$E5453="In conversion"),SUMIFS(UK!$F$9:$F$77,UK!$C$9:$C$77,Data!$H7731),IF(AND($C5453="Area (ha)",$E5453="Total"),SUMIFS(UK!$F$9:$F$77,UK!$C$9:$C$77,Data!$H7731),IF(AND($C5453="Tonne",$E5453="Fully converted"),SUMIFS(UK!$F$9:$F$77,UK!$C$9:$C$77,Data!$H7731),""))))</f>
        <v>140276.76025000034</v>
      </c>
      <c r="B5453" t="s">
        <v>45</v>
      </c>
      <c r="C5453" t="s">
        <v>144</v>
      </c>
      <c r="D5453" t="s">
        <v>48</v>
      </c>
      <c r="E5453" t="s">
        <v>141</v>
      </c>
      <c r="F5453" s="32" t="s">
        <v>22</v>
      </c>
      <c r="G5453" s="32" t="s">
        <v>146</v>
      </c>
      <c r="H5453" s="32" t="s">
        <v>146</v>
      </c>
      <c r="I5453" s="32" t="s">
        <v>52</v>
      </c>
    </row>
    <row r="5454" spans="1:9" x14ac:dyDescent="0.25">
      <c r="A5454">
        <f>IF(AND($C5454="Area (ha)",$E5454="Fully converted"),SUMIFS(UK!$E$9:$E$77,UK!$C$9:$C$77,Data!$H7732),IF(AND($C5454="Area (ha)",$E5454="In conversion"),SUMIFS(UK!$F$9:$F$77,UK!$C$9:$C$77,Data!$H7732),IF(AND($C5454="Area (ha)",$E5454="Total"),SUMIFS(UK!$F$9:$F$77,UK!$C$9:$C$77,Data!$H7732),IF(AND($C5454="Tonne",$E5454="Fully converted"),SUMIFS(UK!$F$9:$F$77,UK!$C$9:$C$77,Data!$H7732),""))))</f>
        <v>38505.328000000016</v>
      </c>
      <c r="B5454" t="s">
        <v>45</v>
      </c>
      <c r="C5454" t="s">
        <v>144</v>
      </c>
      <c r="D5454" t="s">
        <v>48</v>
      </c>
      <c r="E5454" t="s">
        <v>141</v>
      </c>
      <c r="F5454" s="32" t="s">
        <v>22</v>
      </c>
      <c r="G5454" s="32" t="s">
        <v>53</v>
      </c>
      <c r="H5454" s="32" t="s">
        <v>53</v>
      </c>
      <c r="I5454" s="32" t="s">
        <v>53</v>
      </c>
    </row>
    <row r="5455" spans="1:9" x14ac:dyDescent="0.25">
      <c r="A5455">
        <f>IF(AND($C5455="Area (ha)",$E5455="Fully converted"),SUMIFS(UK!$E$9:$E$77,UK!$C$9:$C$77,Data!$H7733),IF(AND($C5455="Area (ha)",$E5455="In conversion"),SUMIFS(UK!$F$9:$F$77,UK!$C$9:$C$77,Data!$H7733),IF(AND($C5455="Area (ha)",$E5455="Total"),SUMIFS(UK!$F$9:$F$77,UK!$C$9:$C$77,Data!$H7733),IF(AND($C5455="Tonne",$E5455="Fully converted"),SUMIFS(UK!$F$9:$F$77,UK!$C$9:$C$77,Data!$H7733),""))))</f>
        <v>38505.328000000016</v>
      </c>
      <c r="B5455" t="s">
        <v>45</v>
      </c>
      <c r="C5455" t="s">
        <v>144</v>
      </c>
      <c r="D5455" t="s">
        <v>48</v>
      </c>
      <c r="E5455" t="s">
        <v>141</v>
      </c>
      <c r="F5455" s="32" t="s">
        <v>22</v>
      </c>
      <c r="G5455" s="32" t="s">
        <v>54</v>
      </c>
      <c r="H5455" s="32" t="s">
        <v>54</v>
      </c>
      <c r="I5455" s="32" t="s">
        <v>54</v>
      </c>
    </row>
    <row r="5456" spans="1:9" x14ac:dyDescent="0.25">
      <c r="A5456">
        <f>IF(AND($C5456="Area (ha)",$E5456="Fully converted"),SUMIFS(UK!$E$9:$E$77,UK!$C$9:$C$77,Data!$H7734),IF(AND($C5456="Area (ha)",$E5456="In conversion"),SUMIFS(UK!$F$9:$F$77,UK!$C$9:$C$77,Data!$H7734),IF(AND($C5456="Area (ha)",$E5456="Total"),SUMIFS(UK!$F$9:$F$77,UK!$C$9:$C$77,Data!$H7734),IF(AND($C5456="Tonne",$E5456="Fully converted"),SUMIFS(UK!$F$9:$F$77,UK!$C$9:$C$77,Data!$H7734),""))))</f>
        <v>0</v>
      </c>
      <c r="B5456" t="s">
        <v>45</v>
      </c>
      <c r="C5456" t="s">
        <v>144</v>
      </c>
      <c r="D5456" t="s">
        <v>48</v>
      </c>
      <c r="E5456" t="s">
        <v>141</v>
      </c>
      <c r="F5456" s="32" t="s">
        <v>22</v>
      </c>
      <c r="G5456" s="32" t="s">
        <v>55</v>
      </c>
      <c r="H5456" s="32" t="s">
        <v>55</v>
      </c>
      <c r="I5456" s="32" t="s">
        <v>55</v>
      </c>
    </row>
    <row r="5457" spans="1:9" x14ac:dyDescent="0.25">
      <c r="A5457">
        <f>IF(AND($C5457="Area (ha)",$E5457="Fully converted"),SUMIFS(UK!$E$9:$E$77,UK!$C$9:$C$77,Data!$H7735),IF(AND($C5457="Area (ha)",$E5457="In conversion"),SUMIFS(UK!$F$9:$F$77,UK!$C$9:$C$77,Data!$H7735),IF(AND($C5457="Area (ha)",$E5457="Total"),SUMIFS(UK!$F$9:$F$77,UK!$C$9:$C$77,Data!$H7735),IF(AND($C5457="Tonne",$E5457="Fully converted"),SUMIFS(UK!$F$9:$F$77,UK!$C$9:$C$77,Data!$H7735),""))))</f>
        <v>11926.739999999998</v>
      </c>
      <c r="B5457" t="s">
        <v>45</v>
      </c>
      <c r="C5457" t="s">
        <v>144</v>
      </c>
      <c r="D5457" t="s">
        <v>48</v>
      </c>
      <c r="E5457" t="s">
        <v>141</v>
      </c>
      <c r="F5457" s="32" t="s">
        <v>22</v>
      </c>
      <c r="G5457" s="32" t="s">
        <v>122</v>
      </c>
      <c r="H5457" s="32" t="s">
        <v>122</v>
      </c>
      <c r="I5457" s="32" t="s">
        <v>122</v>
      </c>
    </row>
    <row r="5458" spans="1:9" x14ac:dyDescent="0.25">
      <c r="A5458">
        <f>IF(AND($C5458="Area (ha)",$E5458="Fully converted"),SUMIFS(UK!$E$9:$E$77,UK!$C$9:$C$77,Data!$H7736),IF(AND($C5458="Area (ha)",$E5458="In conversion"),SUMIFS(UK!$F$9:$F$77,UK!$C$9:$C$77,Data!$H7736),IF(AND($C5458="Area (ha)",$E5458="Total"),SUMIFS(UK!$F$9:$F$77,UK!$C$9:$C$77,Data!$H7736),IF(AND($C5458="Tonne",$E5458="Fully converted"),SUMIFS(UK!$F$9:$F$77,UK!$C$9:$C$77,Data!$H7736),""))))</f>
        <v>0</v>
      </c>
      <c r="B5458" t="s">
        <v>45</v>
      </c>
      <c r="C5458" t="s">
        <v>144</v>
      </c>
      <c r="D5458" t="s">
        <v>48</v>
      </c>
      <c r="E5458" t="s">
        <v>141</v>
      </c>
      <c r="F5458" s="32" t="s">
        <v>22</v>
      </c>
      <c r="G5458" s="32" t="s">
        <v>57</v>
      </c>
      <c r="H5458" s="32" t="s">
        <v>148</v>
      </c>
      <c r="I5458" s="32" t="s">
        <v>57</v>
      </c>
    </row>
    <row r="5459" spans="1:9" x14ac:dyDescent="0.25">
      <c r="A5459">
        <f>IF(AND($C5459="Area (ha)",$E5459="Fully converted"),SUMIFS(UK!$E$9:$E$77,UK!$C$9:$C$77,Data!$H7737),IF(AND($C5459="Area (ha)",$E5459="In conversion"),SUMIFS(UK!$F$9:$F$77,UK!$C$9:$C$77,Data!$H7737),IF(AND($C5459="Area (ha)",$E5459="Total"),SUMIFS(UK!$F$9:$F$77,UK!$C$9:$C$77,Data!$H7737),IF(AND($C5459="Tonne",$E5459="Fully converted"),SUMIFS(UK!$F$9:$F$77,UK!$C$9:$C$77,Data!$H7737),""))))</f>
        <v>899.02400000000011</v>
      </c>
      <c r="B5459" t="s">
        <v>45</v>
      </c>
      <c r="C5459" t="s">
        <v>144</v>
      </c>
      <c r="D5459" t="s">
        <v>48</v>
      </c>
      <c r="E5459" t="s">
        <v>141</v>
      </c>
      <c r="F5459" s="32" t="s">
        <v>22</v>
      </c>
      <c r="G5459" s="32" t="s">
        <v>58</v>
      </c>
      <c r="H5459" s="32" t="s">
        <v>58</v>
      </c>
      <c r="I5459" s="32" t="s">
        <v>58</v>
      </c>
    </row>
    <row r="5460" spans="1:9" x14ac:dyDescent="0.25">
      <c r="A5460">
        <f>IF(AND($C5460="Area (ha)",$E5460="Fully converted"),SUMIFS(UK!$E$9:$E$77,UK!$C$9:$C$77,Data!$H7738),IF(AND($C5460="Area (ha)",$E5460="In conversion"),SUMIFS(UK!$F$9:$F$77,UK!$C$9:$C$77,Data!$H7738),IF(AND($C5460="Area (ha)",$E5460="Total"),SUMIFS(UK!$F$9:$F$77,UK!$C$9:$C$77,Data!$H7738),IF(AND($C5460="Tonne",$E5460="Fully converted"),SUMIFS(UK!$F$9:$F$77,UK!$C$9:$C$77,Data!$H7738),""))))</f>
        <v>11887.314</v>
      </c>
      <c r="B5460" t="s">
        <v>45</v>
      </c>
      <c r="C5460" t="s">
        <v>144</v>
      </c>
      <c r="D5460" t="s">
        <v>48</v>
      </c>
      <c r="E5460" t="s">
        <v>141</v>
      </c>
      <c r="F5460" s="32" t="s">
        <v>22</v>
      </c>
      <c r="G5460" s="32" t="s">
        <v>59</v>
      </c>
      <c r="H5460" s="32" t="s">
        <v>59</v>
      </c>
      <c r="I5460" s="32" t="s">
        <v>59</v>
      </c>
    </row>
    <row r="5461" spans="1:9" x14ac:dyDescent="0.25">
      <c r="A5461">
        <f>IF(AND($C5461="Area (ha)",$E5461="Fully converted"),SUMIFS(UK!$E$9:$E$77,UK!$C$9:$C$77,Data!$H7739),IF(AND($C5461="Area (ha)",$E5461="In conversion"),SUMIFS(UK!$F$9:$F$77,UK!$C$9:$C$77,Data!$H7739),IF(AND($C5461="Area (ha)",$E5461="Total"),SUMIFS(UK!$F$9:$F$77,UK!$C$9:$C$77,Data!$H7739),IF(AND($C5461="Tonne",$E5461="Fully converted"),SUMIFS(UK!$F$9:$F$77,UK!$C$9:$C$77,Data!$H7739),""))))</f>
        <v>11762.450000000015</v>
      </c>
      <c r="B5461" t="s">
        <v>45</v>
      </c>
      <c r="C5461" t="s">
        <v>144</v>
      </c>
      <c r="D5461" t="s">
        <v>48</v>
      </c>
      <c r="E5461" t="s">
        <v>141</v>
      </c>
      <c r="F5461" s="32" t="s">
        <v>22</v>
      </c>
      <c r="G5461" s="32" t="s">
        <v>60</v>
      </c>
      <c r="H5461" s="32" t="s">
        <v>60</v>
      </c>
      <c r="I5461" s="32" t="s">
        <v>60</v>
      </c>
    </row>
    <row r="5462" spans="1:9" x14ac:dyDescent="0.25">
      <c r="A5462">
        <f>IF(AND($C5462="Area (ha)",$E5462="Fully converted"),SUMIFS(UK!$E$9:$E$77,UK!$C$9:$C$77,Data!$H7740),IF(AND($C5462="Area (ha)",$E5462="In conversion"),SUMIFS(UK!$F$9:$F$77,UK!$C$9:$C$77,Data!$H7740),IF(AND($C5462="Area (ha)",$E5462="Total"),SUMIFS(UK!$F$9:$F$77,UK!$C$9:$C$77,Data!$H7740),IF(AND($C5462="Tonne",$E5462="Fully converted"),SUMIFS(UK!$F$9:$F$77,UK!$C$9:$C$77,Data!$H7740),""))))</f>
        <v>0</v>
      </c>
      <c r="B5462" t="s">
        <v>45</v>
      </c>
      <c r="C5462" t="s">
        <v>144</v>
      </c>
      <c r="D5462" t="s">
        <v>48</v>
      </c>
      <c r="E5462" t="s">
        <v>141</v>
      </c>
      <c r="F5462" s="32" t="s">
        <v>22</v>
      </c>
      <c r="G5462" s="32" t="s">
        <v>61</v>
      </c>
      <c r="H5462" s="32" t="s">
        <v>61</v>
      </c>
      <c r="I5462" s="32" t="s">
        <v>61</v>
      </c>
    </row>
    <row r="5463" spans="1:9" x14ac:dyDescent="0.25">
      <c r="A5463">
        <f>IF(AND($C5463="Area (ha)",$E5463="Fully converted"),SUMIFS(UK!$E$9:$E$77,UK!$C$9:$C$77,Data!$H7741),IF(AND($C5463="Area (ha)",$E5463="In conversion"),SUMIFS(UK!$F$9:$F$77,UK!$C$9:$C$77,Data!$H7741),IF(AND($C5463="Area (ha)",$E5463="Total"),SUMIFS(UK!$F$9:$F$77,UK!$C$9:$C$77,Data!$H7741),IF(AND($C5463="Tonne",$E5463="Fully converted"),SUMIFS(UK!$F$9:$F$77,UK!$C$9:$C$77,Data!$H7741),""))))</f>
        <v>2029.8000000000004</v>
      </c>
      <c r="B5463" t="s">
        <v>45</v>
      </c>
      <c r="C5463" t="s">
        <v>144</v>
      </c>
      <c r="D5463" t="s">
        <v>48</v>
      </c>
      <c r="E5463" t="s">
        <v>141</v>
      </c>
      <c r="F5463" s="32" t="s">
        <v>22</v>
      </c>
      <c r="G5463" s="32" t="s">
        <v>62</v>
      </c>
      <c r="H5463" s="32" t="s">
        <v>62</v>
      </c>
      <c r="I5463" s="32" t="s">
        <v>62</v>
      </c>
    </row>
    <row r="5464" spans="1:9" x14ac:dyDescent="0.25">
      <c r="A5464">
        <f>IF(AND($C5464="Area (ha)",$E5464="Fully converted"),SUMIFS(UK!$E$9:$E$77,UK!$C$9:$C$77,Data!$H7742),IF(AND($C5464="Area (ha)",$E5464="In conversion"),SUMIFS(UK!$F$9:$F$77,UK!$C$9:$C$77,Data!$H7742),IF(AND($C5464="Area (ha)",$E5464="Total"),SUMIFS(UK!$F$9:$F$77,UK!$C$9:$C$77,Data!$H7742),IF(AND($C5464="Tonne",$E5464="Fully converted"),SUMIFS(UK!$F$9:$F$77,UK!$C$9:$C$77,Data!$H7742),""))))</f>
        <v>0</v>
      </c>
      <c r="B5464" t="s">
        <v>45</v>
      </c>
      <c r="C5464" t="s">
        <v>144</v>
      </c>
      <c r="D5464" t="s">
        <v>48</v>
      </c>
      <c r="E5464" t="s">
        <v>141</v>
      </c>
      <c r="F5464" s="32" t="s">
        <v>22</v>
      </c>
      <c r="G5464" s="32" t="s">
        <v>63</v>
      </c>
      <c r="H5464" s="32" t="s">
        <v>63</v>
      </c>
      <c r="I5464" s="32" t="s">
        <v>63</v>
      </c>
    </row>
    <row r="5465" spans="1:9" x14ac:dyDescent="0.25">
      <c r="A5465">
        <f>IF(AND($C5465="Area (ha)",$E5465="Fully converted"),SUMIFS(UK!$E$9:$E$77,UK!$C$9:$C$77,Data!$H7743),IF(AND($C5465="Area (ha)",$E5465="In conversion"),SUMIFS(UK!$F$9:$F$77,UK!$C$9:$C$77,Data!$H7743),IF(AND($C5465="Area (ha)",$E5465="Total"),SUMIFS(UK!$F$9:$F$77,UK!$C$9:$C$77,Data!$H7743),IF(AND($C5465="Tonne",$E5465="Fully converted"),SUMIFS(UK!$F$9:$F$77,UK!$C$9:$C$77,Data!$H7743),""))))</f>
        <v>4058.322000000001</v>
      </c>
      <c r="B5465" t="s">
        <v>45</v>
      </c>
      <c r="C5465" t="s">
        <v>144</v>
      </c>
      <c r="D5465" t="s">
        <v>48</v>
      </c>
      <c r="E5465" t="s">
        <v>141</v>
      </c>
      <c r="F5465" s="32" t="s">
        <v>22</v>
      </c>
      <c r="G5465" s="32" t="s">
        <v>64</v>
      </c>
      <c r="H5465" s="32" t="s">
        <v>64</v>
      </c>
      <c r="I5465" s="32" t="s">
        <v>64</v>
      </c>
    </row>
    <row r="5466" spans="1:9" x14ac:dyDescent="0.25">
      <c r="A5466">
        <f>IF(AND($C5466="Area (ha)",$E5466="Fully converted"),SUMIFS(UK!$E$9:$E$77,UK!$C$9:$C$77,Data!$H7744),IF(AND($C5466="Area (ha)",$E5466="In conversion"),SUMIFS(UK!$F$9:$F$77,UK!$C$9:$C$77,Data!$H7744),IF(AND($C5466="Area (ha)",$E5466="Total"),SUMIFS(UK!$F$9:$F$77,UK!$C$9:$C$77,Data!$H7744),IF(AND($C5466="Tonne",$E5466="Fully converted"),SUMIFS(UK!$F$9:$F$77,UK!$C$9:$C$77,Data!$H7744),""))))</f>
        <v>962.62599999999998</v>
      </c>
      <c r="B5466" t="s">
        <v>45</v>
      </c>
      <c r="C5466" t="s">
        <v>144</v>
      </c>
      <c r="D5466" t="s">
        <v>48</v>
      </c>
      <c r="E5466" t="s">
        <v>141</v>
      </c>
      <c r="F5466" s="32" t="s">
        <v>22</v>
      </c>
      <c r="G5466" s="32" t="s">
        <v>123</v>
      </c>
      <c r="H5466" s="32" t="s">
        <v>123</v>
      </c>
      <c r="I5466" s="32" t="s">
        <v>123</v>
      </c>
    </row>
    <row r="5467" spans="1:9" x14ac:dyDescent="0.25">
      <c r="A5467">
        <f>IF(AND($C5467="Area (ha)",$E5467="Fully converted"),SUMIFS(UK!$E$9:$E$77,UK!$C$9:$C$77,Data!$H7745),IF(AND($C5467="Area (ha)",$E5467="In conversion"),SUMIFS(UK!$F$9:$F$77,UK!$C$9:$C$77,Data!$H7745),IF(AND($C5467="Area (ha)",$E5467="Total"),SUMIFS(UK!$F$9:$F$77,UK!$C$9:$C$77,Data!$H7745),IF(AND($C5467="Tonne",$E5467="Fully converted"),SUMIFS(UK!$F$9:$F$77,UK!$C$9:$C$77,Data!$H7745),""))))</f>
        <v>873.56599999999992</v>
      </c>
      <c r="B5467" t="s">
        <v>45</v>
      </c>
      <c r="C5467" t="s">
        <v>144</v>
      </c>
      <c r="D5467" t="s">
        <v>48</v>
      </c>
      <c r="E5467" t="s">
        <v>141</v>
      </c>
      <c r="F5467" s="32" t="s">
        <v>22</v>
      </c>
      <c r="G5467" s="32" t="s">
        <v>66</v>
      </c>
      <c r="H5467" s="32" t="s">
        <v>66</v>
      </c>
      <c r="I5467" s="32" t="s">
        <v>236</v>
      </c>
    </row>
    <row r="5468" spans="1:9" x14ac:dyDescent="0.25">
      <c r="A5468">
        <f>IF(AND($C5468="Area (ha)",$E5468="Fully converted"),SUMIFS(UK!$E$9:$E$77,UK!$C$9:$C$77,Data!$H7746),IF(AND($C5468="Area (ha)",$E5468="In conversion"),SUMIFS(UK!$F$9:$F$77,UK!$C$9:$C$77,Data!$H7746),IF(AND($C5468="Area (ha)",$E5468="Total"),SUMIFS(UK!$F$9:$F$77,UK!$C$9:$C$77,Data!$H7746),IF(AND($C5468="Tonne",$E5468="Fully converted"),SUMIFS(UK!$F$9:$F$77,UK!$C$9:$C$77,Data!$H7746),""))))</f>
        <v>89.06</v>
      </c>
      <c r="B5468" t="s">
        <v>45</v>
      </c>
      <c r="C5468" t="s">
        <v>144</v>
      </c>
      <c r="D5468" t="s">
        <v>48</v>
      </c>
      <c r="E5468" t="s">
        <v>141</v>
      </c>
      <c r="F5468" s="32" t="s">
        <v>22</v>
      </c>
      <c r="G5468" s="32" t="s">
        <v>67</v>
      </c>
      <c r="H5468" s="32" t="s">
        <v>67</v>
      </c>
      <c r="I5468" s="32" t="s">
        <v>67</v>
      </c>
    </row>
    <row r="5469" spans="1:9" x14ac:dyDescent="0.25">
      <c r="A5469">
        <f>IF(AND($C5469="Area (ha)",$E5469="Fully converted"),SUMIFS(UK!$E$9:$E$77,UK!$C$9:$C$77,Data!$H7747),IF(AND($C5469="Area (ha)",$E5469="In conversion"),SUMIFS(UK!$F$9:$F$77,UK!$C$9:$C$77,Data!$H7747),IF(AND($C5469="Area (ha)",$E5469="Total"),SUMIFS(UK!$F$9:$F$77,UK!$C$9:$C$77,Data!$H7747),IF(AND($C5469="Tonne",$E5469="Fully converted"),SUMIFS(UK!$F$9:$F$77,UK!$C$9:$C$77,Data!$H7747),""))))</f>
        <v>0</v>
      </c>
      <c r="B5469" t="s">
        <v>45</v>
      </c>
      <c r="C5469" t="s">
        <v>144</v>
      </c>
      <c r="D5469" t="s">
        <v>48</v>
      </c>
      <c r="E5469" t="s">
        <v>141</v>
      </c>
      <c r="F5469" s="32" t="s">
        <v>22</v>
      </c>
      <c r="G5469" s="32" t="s">
        <v>68</v>
      </c>
      <c r="H5469" s="32" t="s">
        <v>68</v>
      </c>
      <c r="I5469" s="32" t="s">
        <v>68</v>
      </c>
    </row>
    <row r="5470" spans="1:9" x14ac:dyDescent="0.25">
      <c r="A5470">
        <f>IF(AND($C5470="Area (ha)",$E5470="Fully converted"),SUMIFS(UK!$E$9:$E$77,UK!$C$9:$C$77,Data!$H7748),IF(AND($C5470="Area (ha)",$E5470="In conversion"),SUMIFS(UK!$F$9:$F$77,UK!$C$9:$C$77,Data!$H7748),IF(AND($C5470="Area (ha)",$E5470="Total"),SUMIFS(UK!$F$9:$F$77,UK!$C$9:$C$77,Data!$H7748),IF(AND($C5470="Tonne",$E5470="Fully converted"),SUMIFS(UK!$F$9:$F$77,UK!$C$9:$C$77,Data!$H7748),""))))</f>
        <v>0</v>
      </c>
      <c r="B5470" t="s">
        <v>45</v>
      </c>
      <c r="C5470" t="s">
        <v>144</v>
      </c>
      <c r="D5470" t="s">
        <v>48</v>
      </c>
      <c r="E5470" t="s">
        <v>141</v>
      </c>
      <c r="F5470" s="32" t="s">
        <v>22</v>
      </c>
      <c r="G5470" s="32" t="s">
        <v>69</v>
      </c>
      <c r="H5470" s="32" t="s">
        <v>69</v>
      </c>
      <c r="I5470" s="32" t="s">
        <v>69</v>
      </c>
    </row>
    <row r="5471" spans="1:9" x14ac:dyDescent="0.25">
      <c r="A5471">
        <f>IF(AND($C5471="Area (ha)",$E5471="Fully converted"),SUMIFS(UK!$E$9:$E$77,UK!$C$9:$C$77,Data!$H7749),IF(AND($C5471="Area (ha)",$E5471="In conversion"),SUMIFS(UK!$F$9:$F$77,UK!$C$9:$C$77,Data!$H7749),IF(AND($C5471="Area (ha)",$E5471="Total"),SUMIFS(UK!$F$9:$F$77,UK!$C$9:$C$77,Data!$H7749),IF(AND($C5471="Tonne",$E5471="Fully converted"),SUMIFS(UK!$F$9:$F$77,UK!$C$9:$C$77,Data!$H7749),""))))</f>
        <v>72.209999999999994</v>
      </c>
      <c r="B5471" t="s">
        <v>45</v>
      </c>
      <c r="C5471" t="s">
        <v>144</v>
      </c>
      <c r="D5471" t="s">
        <v>48</v>
      </c>
      <c r="E5471" t="s">
        <v>141</v>
      </c>
      <c r="F5471" s="32" t="s">
        <v>22</v>
      </c>
      <c r="G5471" s="32" t="s">
        <v>124</v>
      </c>
      <c r="H5471" s="32" t="s">
        <v>124</v>
      </c>
      <c r="I5471" s="32" t="s">
        <v>124</v>
      </c>
    </row>
    <row r="5472" spans="1:9" x14ac:dyDescent="0.25">
      <c r="A5472">
        <f>IF(AND($C5472="Area (ha)",$E5472="Fully converted"),SUMIFS(UK!$E$9:$E$77,UK!$C$9:$C$77,Data!$H7750),IF(AND($C5472="Area (ha)",$E5472="In conversion"),SUMIFS(UK!$F$9:$F$77,UK!$C$9:$C$77,Data!$H7750),IF(AND($C5472="Area (ha)",$E5472="Total"),SUMIFS(UK!$F$9:$F$77,UK!$C$9:$C$77,Data!$H7750),IF(AND($C5472="Tonne",$E5472="Fully converted"),SUMIFS(UK!$F$9:$F$77,UK!$C$9:$C$77,Data!$H7750),""))))</f>
        <v>72.209999999999994</v>
      </c>
      <c r="B5472" t="s">
        <v>45</v>
      </c>
      <c r="C5472" t="s">
        <v>144</v>
      </c>
      <c r="D5472" t="s">
        <v>48</v>
      </c>
      <c r="E5472" t="s">
        <v>141</v>
      </c>
      <c r="F5472" s="32" t="s">
        <v>22</v>
      </c>
      <c r="G5472" s="32" t="s">
        <v>71</v>
      </c>
      <c r="H5472" s="32" t="s">
        <v>71</v>
      </c>
      <c r="I5472" s="32" t="s">
        <v>71</v>
      </c>
    </row>
    <row r="5473" spans="1:9" x14ac:dyDescent="0.25">
      <c r="A5473">
        <f>IF(AND($C5473="Area (ha)",$E5473="Fully converted"),SUMIFS(UK!$E$9:$E$77,UK!$C$9:$C$77,Data!$H7751),IF(AND($C5473="Area (ha)",$E5473="In conversion"),SUMIFS(UK!$F$9:$F$77,UK!$C$9:$C$77,Data!$H7751),IF(AND($C5473="Area (ha)",$E5473="Total"),SUMIFS(UK!$F$9:$F$77,UK!$C$9:$C$77,Data!$H7751),IF(AND($C5473="Tonne",$E5473="Fully converted"),SUMIFS(UK!$F$9:$F$77,UK!$C$9:$C$77,Data!$H7751),""))))</f>
        <v>0</v>
      </c>
      <c r="B5473" t="s">
        <v>45</v>
      </c>
      <c r="C5473" t="s">
        <v>144</v>
      </c>
      <c r="D5473" t="s">
        <v>48</v>
      </c>
      <c r="E5473" t="s">
        <v>141</v>
      </c>
      <c r="F5473" s="32" t="s">
        <v>22</v>
      </c>
      <c r="G5473" s="32" t="s">
        <v>72</v>
      </c>
      <c r="H5473" s="32" t="s">
        <v>72</v>
      </c>
      <c r="I5473" s="32" t="s">
        <v>72</v>
      </c>
    </row>
    <row r="5474" spans="1:9" x14ac:dyDescent="0.25">
      <c r="A5474">
        <f>IF(AND($C5474="Area (ha)",$E5474="Fully converted"),SUMIFS(UK!$E$9:$E$77,UK!$C$9:$C$77,Data!$H7752),IF(AND($C5474="Area (ha)",$E5474="In conversion"),SUMIFS(UK!$F$9:$F$77,UK!$C$9:$C$77,Data!$H7752),IF(AND($C5474="Area (ha)",$E5474="Total"),SUMIFS(UK!$F$9:$F$77,UK!$C$9:$C$77,Data!$H7752),IF(AND($C5474="Tonne",$E5474="Fully converted"),SUMIFS(UK!$F$9:$F$77,UK!$C$9:$C$77,Data!$H7752),""))))</f>
        <v>0</v>
      </c>
      <c r="B5474" t="s">
        <v>45</v>
      </c>
      <c r="C5474" t="s">
        <v>144</v>
      </c>
      <c r="D5474" t="s">
        <v>48</v>
      </c>
      <c r="E5474" t="s">
        <v>141</v>
      </c>
      <c r="F5474" s="32" t="s">
        <v>22</v>
      </c>
      <c r="G5474" s="32" t="s">
        <v>73</v>
      </c>
      <c r="H5474" s="32" t="s">
        <v>73</v>
      </c>
      <c r="I5474" s="32" t="s">
        <v>73</v>
      </c>
    </row>
    <row r="5475" spans="1:9" x14ac:dyDescent="0.25">
      <c r="A5475">
        <f>IF(AND($C5475="Area (ha)",$E5475="Fully converted"),SUMIFS(UK!$E$9:$E$77,UK!$C$9:$C$77,Data!$H7753),IF(AND($C5475="Area (ha)",$E5475="In conversion"),SUMIFS(UK!$F$9:$F$77,UK!$C$9:$C$77,Data!$H7753),IF(AND($C5475="Area (ha)",$E5475="Total"),SUMIFS(UK!$F$9:$F$77,UK!$C$9:$C$77,Data!$H7753),IF(AND($C5475="Tonne",$E5475="Fully converted"),SUMIFS(UK!$F$9:$F$77,UK!$C$9:$C$77,Data!$H7753),""))))</f>
        <v>0</v>
      </c>
      <c r="B5475" t="s">
        <v>45</v>
      </c>
      <c r="C5475" t="s">
        <v>144</v>
      </c>
      <c r="D5475" t="s">
        <v>48</v>
      </c>
      <c r="E5475" t="s">
        <v>141</v>
      </c>
      <c r="F5475" s="32" t="s">
        <v>22</v>
      </c>
      <c r="G5475" s="32" t="s">
        <v>74</v>
      </c>
      <c r="H5475" s="32" t="s">
        <v>74</v>
      </c>
      <c r="I5475" s="32" t="s">
        <v>74</v>
      </c>
    </row>
    <row r="5476" spans="1:9" x14ac:dyDescent="0.25">
      <c r="A5476">
        <f>IF(AND($C5476="Area (ha)",$E5476="Fully converted"),SUMIFS(UK!$E$9:$E$77,UK!$C$9:$C$77,Data!$H7754),IF(AND($C5476="Area (ha)",$E5476="In conversion"),SUMIFS(UK!$F$9:$F$77,UK!$C$9:$C$77,Data!$H7754),IF(AND($C5476="Area (ha)",$E5476="Total"),SUMIFS(UK!$F$9:$F$77,UK!$C$9:$C$77,Data!$H7754),IF(AND($C5476="Tonne",$E5476="Fully converted"),SUMIFS(UK!$F$9:$F$77,UK!$C$9:$C$77,Data!$H7754),""))))</f>
        <v>0</v>
      </c>
      <c r="B5476" t="s">
        <v>45</v>
      </c>
      <c r="C5476" t="s">
        <v>144</v>
      </c>
      <c r="D5476" t="s">
        <v>48</v>
      </c>
      <c r="E5476" t="s">
        <v>141</v>
      </c>
      <c r="F5476" s="32" t="s">
        <v>22</v>
      </c>
      <c r="G5476" s="32" t="s">
        <v>125</v>
      </c>
      <c r="H5476" s="32" t="s">
        <v>75</v>
      </c>
      <c r="I5476" s="32" t="s">
        <v>125</v>
      </c>
    </row>
    <row r="5477" spans="1:9" x14ac:dyDescent="0.25">
      <c r="A5477">
        <f>IF(AND($C5477="Area (ha)",$E5477="Fully converted"),SUMIFS(UK!$E$9:$E$77,UK!$C$9:$C$77,Data!$H7755),IF(AND($C5477="Area (ha)",$E5477="In conversion"),SUMIFS(UK!$F$9:$F$77,UK!$C$9:$C$77,Data!$H7755),IF(AND($C5477="Area (ha)",$E5477="Total"),SUMIFS(UK!$F$9:$F$77,UK!$C$9:$C$77,Data!$H7755),IF(AND($C5477="Tonne",$E5477="Fully converted"),SUMIFS(UK!$F$9:$F$77,UK!$C$9:$C$77,Data!$H7755),""))))</f>
        <v>0</v>
      </c>
      <c r="B5477" t="s">
        <v>45</v>
      </c>
      <c r="C5477" t="s">
        <v>144</v>
      </c>
      <c r="D5477" t="s">
        <v>48</v>
      </c>
      <c r="E5477" t="s">
        <v>141</v>
      </c>
      <c r="F5477" s="32" t="s">
        <v>22</v>
      </c>
      <c r="G5477" s="32" t="s">
        <v>76</v>
      </c>
      <c r="H5477" s="32" t="s">
        <v>76</v>
      </c>
      <c r="I5477" s="32" t="s">
        <v>76</v>
      </c>
    </row>
    <row r="5478" spans="1:9" x14ac:dyDescent="0.25">
      <c r="A5478">
        <f>IF(AND($C5478="Area (ha)",$E5478="Fully converted"),SUMIFS(UK!$E$9:$E$77,UK!$C$9:$C$77,Data!$H7756),IF(AND($C5478="Area (ha)",$E5478="In conversion"),SUMIFS(UK!$F$9:$F$77,UK!$C$9:$C$77,Data!$H7756),IF(AND($C5478="Area (ha)",$E5478="Total"),SUMIFS(UK!$F$9:$F$77,UK!$C$9:$C$77,Data!$H7756),IF(AND($C5478="Tonne",$E5478="Fully converted"),SUMIFS(UK!$F$9:$F$77,UK!$C$9:$C$77,Data!$H7756),""))))</f>
        <v>0</v>
      </c>
      <c r="B5478" t="s">
        <v>45</v>
      </c>
      <c r="C5478" t="s">
        <v>144</v>
      </c>
      <c r="D5478" t="s">
        <v>48</v>
      </c>
      <c r="E5478" t="s">
        <v>141</v>
      </c>
      <c r="F5478" s="32" t="s">
        <v>22</v>
      </c>
      <c r="G5478" s="32" t="s">
        <v>77</v>
      </c>
      <c r="H5478" s="32" t="s">
        <v>77</v>
      </c>
      <c r="I5478" s="32" t="s">
        <v>77</v>
      </c>
    </row>
    <row r="5479" spans="1:9" x14ac:dyDescent="0.25">
      <c r="A5479">
        <f>IF(AND($C5479="Area (ha)",$E5479="Fully converted"),SUMIFS(UK!$E$9:$E$77,UK!$C$9:$C$77,Data!$H7757),IF(AND($C5479="Area (ha)",$E5479="In conversion"),SUMIFS(UK!$F$9:$F$77,UK!$C$9:$C$77,Data!$H7757),IF(AND($C5479="Area (ha)",$E5479="Total"),SUMIFS(UK!$F$9:$F$77,UK!$C$9:$C$77,Data!$H7757),IF(AND($C5479="Tonne",$E5479="Fully converted"),SUMIFS(UK!$F$9:$F$77,UK!$C$9:$C$77,Data!$H7757),""))))</f>
        <v>0</v>
      </c>
      <c r="B5479" t="s">
        <v>45</v>
      </c>
      <c r="C5479" t="s">
        <v>144</v>
      </c>
      <c r="D5479" t="s">
        <v>48</v>
      </c>
      <c r="E5479" t="s">
        <v>141</v>
      </c>
      <c r="F5479" s="32" t="s">
        <v>22</v>
      </c>
      <c r="G5479" s="32" t="s">
        <v>78</v>
      </c>
      <c r="H5479" s="32" t="s">
        <v>78</v>
      </c>
      <c r="I5479" s="32" t="s">
        <v>78</v>
      </c>
    </row>
    <row r="5480" spans="1:9" x14ac:dyDescent="0.25">
      <c r="A5480">
        <f>IF(AND($C5480="Area (ha)",$E5480="Fully converted"),SUMIFS(UK!$E$9:$E$77,UK!$C$9:$C$77,Data!$H7758),IF(AND($C5480="Area (ha)",$E5480="In conversion"),SUMIFS(UK!$F$9:$F$77,UK!$C$9:$C$77,Data!$H7758),IF(AND($C5480="Area (ha)",$E5480="Total"),SUMIFS(UK!$F$9:$F$77,UK!$C$9:$C$77,Data!$H7758),IF(AND($C5480="Tonne",$E5480="Fully converted"),SUMIFS(UK!$F$9:$F$77,UK!$C$9:$C$77,Data!$H7758),""))))</f>
        <v>0</v>
      </c>
      <c r="B5480" t="s">
        <v>45</v>
      </c>
      <c r="C5480" t="s">
        <v>144</v>
      </c>
      <c r="D5480" t="s">
        <v>48</v>
      </c>
      <c r="E5480" t="s">
        <v>141</v>
      </c>
      <c r="F5480" s="32" t="s">
        <v>22</v>
      </c>
      <c r="G5480" s="32" t="s">
        <v>126</v>
      </c>
      <c r="H5480" s="32" t="s">
        <v>126</v>
      </c>
      <c r="I5480" s="32" t="s">
        <v>126</v>
      </c>
    </row>
    <row r="5481" spans="1:9" x14ac:dyDescent="0.25">
      <c r="A5481">
        <f>IF(AND($C5481="Area (ha)",$E5481="Fully converted"),SUMIFS(UK!$E$9:$E$77,UK!$C$9:$C$77,Data!$H7759),IF(AND($C5481="Area (ha)",$E5481="In conversion"),SUMIFS(UK!$F$9:$F$77,UK!$C$9:$C$77,Data!$H7759),IF(AND($C5481="Area (ha)",$E5481="Total"),SUMIFS(UK!$F$9:$F$77,UK!$C$9:$C$77,Data!$H7759),IF(AND($C5481="Tonne",$E5481="Fully converted"),SUMIFS(UK!$F$9:$F$77,UK!$C$9:$C$77,Data!$H7759),""))))</f>
        <v>0</v>
      </c>
      <c r="B5481" t="s">
        <v>45</v>
      </c>
      <c r="C5481" t="s">
        <v>144</v>
      </c>
      <c r="D5481" t="s">
        <v>48</v>
      </c>
      <c r="E5481" t="s">
        <v>141</v>
      </c>
      <c r="F5481" s="32" t="s">
        <v>22</v>
      </c>
      <c r="G5481" s="32" t="s">
        <v>80</v>
      </c>
      <c r="H5481" s="32" t="s">
        <v>80</v>
      </c>
      <c r="I5481" s="32" t="s">
        <v>80</v>
      </c>
    </row>
    <row r="5482" spans="1:9" x14ac:dyDescent="0.25">
      <c r="A5482">
        <f>IF(AND($C5482="Area (ha)",$E5482="Fully converted"),SUMIFS(UK!$E$9:$E$77,UK!$C$9:$C$77,Data!$H7760),IF(AND($C5482="Area (ha)",$E5482="In conversion"),SUMIFS(UK!$F$9:$F$77,UK!$C$9:$C$77,Data!$H7760),IF(AND($C5482="Area (ha)",$E5482="Total"),SUMIFS(UK!$F$9:$F$77,UK!$C$9:$C$77,Data!$H7760),IF(AND($C5482="Tonne",$E5482="Fully converted"),SUMIFS(UK!$F$9:$F$77,UK!$C$9:$C$77,Data!$H7760),""))))</f>
        <v>0</v>
      </c>
      <c r="B5482" t="s">
        <v>45</v>
      </c>
      <c r="C5482" t="s">
        <v>144</v>
      </c>
      <c r="D5482" t="s">
        <v>48</v>
      </c>
      <c r="E5482" t="s">
        <v>141</v>
      </c>
      <c r="F5482" s="32" t="s">
        <v>22</v>
      </c>
      <c r="G5482" s="32" t="s">
        <v>81</v>
      </c>
      <c r="H5482" s="32" t="s">
        <v>81</v>
      </c>
      <c r="I5482" s="32" t="s">
        <v>81</v>
      </c>
    </row>
    <row r="5483" spans="1:9" x14ac:dyDescent="0.25">
      <c r="A5483">
        <f>IF(AND($C5483="Area (ha)",$E5483="Fully converted"),SUMIFS(UK!$E$9:$E$77,UK!$C$9:$C$77,Data!$H7761),IF(AND($C5483="Area (ha)",$E5483="In conversion"),SUMIFS(UK!$F$9:$F$77,UK!$C$9:$C$77,Data!$H7761),IF(AND($C5483="Area (ha)",$E5483="Total"),SUMIFS(UK!$F$9:$F$77,UK!$C$9:$C$77,Data!$H7761),IF(AND($C5483="Tonne",$E5483="Fully converted"),SUMIFS(UK!$F$9:$F$77,UK!$C$9:$C$77,Data!$H7761),""))))</f>
        <v>80221.229000000298</v>
      </c>
      <c r="B5483" t="s">
        <v>45</v>
      </c>
      <c r="C5483" t="s">
        <v>144</v>
      </c>
      <c r="D5483" t="s">
        <v>48</v>
      </c>
      <c r="E5483" t="s">
        <v>141</v>
      </c>
      <c r="F5483" s="32" t="s">
        <v>22</v>
      </c>
      <c r="G5483" s="32" t="s">
        <v>82</v>
      </c>
      <c r="H5483" s="32" t="s">
        <v>82</v>
      </c>
      <c r="I5483" s="32" t="s">
        <v>82</v>
      </c>
    </row>
    <row r="5484" spans="1:9" x14ac:dyDescent="0.25">
      <c r="A5484">
        <f>IF(AND($C5484="Area (ha)",$E5484="Fully converted"),SUMIFS(UK!$E$9:$E$77,UK!$C$9:$C$77,Data!$H7762),IF(AND($C5484="Area (ha)",$E5484="In conversion"),SUMIFS(UK!$F$9:$F$77,UK!$C$9:$C$77,Data!$H7762),IF(AND($C5484="Area (ha)",$E5484="Total"),SUMIFS(UK!$F$9:$F$77,UK!$C$9:$C$77,Data!$H7762),IF(AND($C5484="Tonne",$E5484="Fully converted"),SUMIFS(UK!$F$9:$F$77,UK!$C$9:$C$77,Data!$H7762),""))))</f>
        <v>6989.3717500000012</v>
      </c>
      <c r="B5484" t="s">
        <v>45</v>
      </c>
      <c r="C5484" t="s">
        <v>144</v>
      </c>
      <c r="D5484" t="s">
        <v>48</v>
      </c>
      <c r="E5484" t="s">
        <v>141</v>
      </c>
      <c r="F5484" s="32" t="s">
        <v>22</v>
      </c>
      <c r="G5484" s="32" t="s">
        <v>83</v>
      </c>
      <c r="H5484" s="32" t="s">
        <v>83</v>
      </c>
      <c r="I5484" s="32" t="s">
        <v>83</v>
      </c>
    </row>
    <row r="5485" spans="1:9" x14ac:dyDescent="0.25">
      <c r="A5485">
        <f>IF(AND($C5485="Area (ha)",$E5485="Fully converted"),SUMIFS(UK!$E$9:$E$77,UK!$C$9:$C$77,Data!$H7763),IF(AND($C5485="Area (ha)",$E5485="In conversion"),SUMIFS(UK!$F$9:$F$77,UK!$C$9:$C$77,Data!$H7763),IF(AND($C5485="Area (ha)",$E5485="Total"),SUMIFS(UK!$F$9:$F$77,UK!$C$9:$C$77,Data!$H7763),IF(AND($C5485="Tonne",$E5485="Fully converted"),SUMIFS(UK!$F$9:$F$77,UK!$C$9:$C$77,Data!$H7763),""))))</f>
        <v>6965.3147500000014</v>
      </c>
      <c r="B5485" t="s">
        <v>45</v>
      </c>
      <c r="C5485" t="s">
        <v>144</v>
      </c>
      <c r="D5485" t="s">
        <v>48</v>
      </c>
      <c r="E5485" t="s">
        <v>141</v>
      </c>
      <c r="F5485" s="32" t="s">
        <v>22</v>
      </c>
      <c r="G5485" s="32" t="s">
        <v>84</v>
      </c>
      <c r="H5485" s="32" t="s">
        <v>84</v>
      </c>
      <c r="I5485" s="32" t="s">
        <v>84</v>
      </c>
    </row>
    <row r="5486" spans="1:9" x14ac:dyDescent="0.25">
      <c r="A5486">
        <f>IF(AND($C5486="Area (ha)",$E5486="Fully converted"),SUMIFS(UK!$E$9:$E$77,UK!$C$9:$C$77,Data!$H7764),IF(AND($C5486="Area (ha)",$E5486="In conversion"),SUMIFS(UK!$F$9:$F$77,UK!$C$9:$C$77,Data!$H7764),IF(AND($C5486="Area (ha)",$E5486="Total"),SUMIFS(UK!$F$9:$F$77,UK!$C$9:$C$77,Data!$H7764),IF(AND($C5486="Tonne",$E5486="Fully converted"),SUMIFS(UK!$F$9:$F$77,UK!$C$9:$C$77,Data!$H7764),""))))</f>
        <v>0</v>
      </c>
      <c r="B5486" t="s">
        <v>45</v>
      </c>
      <c r="C5486" t="s">
        <v>144</v>
      </c>
      <c r="D5486" t="s">
        <v>48</v>
      </c>
      <c r="E5486" t="s">
        <v>141</v>
      </c>
      <c r="F5486" s="32" t="s">
        <v>22</v>
      </c>
      <c r="G5486" s="32" t="s">
        <v>85</v>
      </c>
      <c r="H5486" s="32" t="s">
        <v>85</v>
      </c>
      <c r="I5486" s="32" t="s">
        <v>235</v>
      </c>
    </row>
    <row r="5487" spans="1:9" x14ac:dyDescent="0.25">
      <c r="A5487">
        <f>IF(AND($C5487="Area (ha)",$E5487="Fully converted"),SUMIFS(UK!$E$9:$E$77,UK!$C$9:$C$77,Data!$H7765),IF(AND($C5487="Area (ha)",$E5487="In conversion"),SUMIFS(UK!$F$9:$F$77,UK!$C$9:$C$77,Data!$H7765),IF(AND($C5487="Area (ha)",$E5487="Total"),SUMIFS(UK!$F$9:$F$77,UK!$C$9:$C$77,Data!$H7765),IF(AND($C5487="Tonne",$E5487="Fully converted"),SUMIFS(UK!$F$9:$F$77,UK!$C$9:$C$77,Data!$H7765),""))))</f>
        <v>0</v>
      </c>
      <c r="B5487" t="s">
        <v>45</v>
      </c>
      <c r="C5487" t="s">
        <v>144</v>
      </c>
      <c r="D5487" t="s">
        <v>48</v>
      </c>
      <c r="E5487" t="s">
        <v>141</v>
      </c>
      <c r="F5487" s="32" t="s">
        <v>22</v>
      </c>
      <c r="G5487" s="32" t="s">
        <v>127</v>
      </c>
      <c r="H5487" s="32" t="s">
        <v>127</v>
      </c>
      <c r="I5487" s="32" t="s">
        <v>127</v>
      </c>
    </row>
    <row r="5488" spans="1:9" x14ac:dyDescent="0.25">
      <c r="A5488">
        <f>IF(AND($C5488="Area (ha)",$E5488="Fully converted"),SUMIFS(UK!$E$9:$E$77,UK!$C$9:$C$77,Data!$H7766),IF(AND($C5488="Area (ha)",$E5488="In conversion"),SUMIFS(UK!$F$9:$F$77,UK!$C$9:$C$77,Data!$H7766),IF(AND($C5488="Area (ha)",$E5488="Total"),SUMIFS(UK!$F$9:$F$77,UK!$C$9:$C$77,Data!$H7766),IF(AND($C5488="Tonne",$E5488="Fully converted"),SUMIFS(UK!$F$9:$F$77,UK!$C$9:$C$77,Data!$H7766),""))))</f>
        <v>0</v>
      </c>
      <c r="B5488" t="s">
        <v>45</v>
      </c>
      <c r="C5488" t="s">
        <v>144</v>
      </c>
      <c r="D5488" t="s">
        <v>48</v>
      </c>
      <c r="E5488" t="s">
        <v>141</v>
      </c>
      <c r="F5488" s="32" t="s">
        <v>22</v>
      </c>
      <c r="G5488" s="32" t="s">
        <v>128</v>
      </c>
      <c r="H5488" s="32" t="s">
        <v>128</v>
      </c>
      <c r="I5488" s="32" t="s">
        <v>128</v>
      </c>
    </row>
    <row r="5489" spans="1:9" x14ac:dyDescent="0.25">
      <c r="A5489">
        <f>IF(AND($C5489="Area (ha)",$E5489="Fully converted"),SUMIFS(UK!$E$9:$E$77,UK!$C$9:$C$77,Data!$H7767),IF(AND($C5489="Area (ha)",$E5489="In conversion"),SUMIFS(UK!$F$9:$F$77,UK!$C$9:$C$77,Data!$H7767),IF(AND($C5489="Area (ha)",$E5489="Total"),SUMIFS(UK!$F$9:$F$77,UK!$C$9:$C$77,Data!$H7767),IF(AND($C5489="Tonne",$E5489="Fully converted"),SUMIFS(UK!$F$9:$F$77,UK!$C$9:$C$77,Data!$H7767),""))))</f>
        <v>0</v>
      </c>
      <c r="B5489" t="s">
        <v>45</v>
      </c>
      <c r="C5489" t="s">
        <v>144</v>
      </c>
      <c r="D5489" t="s">
        <v>48</v>
      </c>
      <c r="E5489" t="s">
        <v>141</v>
      </c>
      <c r="F5489" s="32" t="s">
        <v>22</v>
      </c>
      <c r="G5489" s="32" t="s">
        <v>129</v>
      </c>
      <c r="H5489" s="32" t="s">
        <v>129</v>
      </c>
      <c r="I5489" s="32" t="s">
        <v>129</v>
      </c>
    </row>
    <row r="5490" spans="1:9" x14ac:dyDescent="0.25">
      <c r="A5490">
        <f>IF(AND($C5490="Area (ha)",$E5490="Fully converted"),SUMIFS(UK!$E$9:$E$77,UK!$C$9:$C$77,Data!$H7768),IF(AND($C5490="Area (ha)",$E5490="In conversion"),SUMIFS(UK!$F$9:$F$77,UK!$C$9:$C$77,Data!$H7768),IF(AND($C5490="Area (ha)",$E5490="Total"),SUMIFS(UK!$F$9:$F$77,UK!$C$9:$C$77,Data!$H7768),IF(AND($C5490="Tonne",$E5490="Fully converted"),SUMIFS(UK!$F$9:$F$77,UK!$C$9:$C$77,Data!$H7768),""))))</f>
        <v>0</v>
      </c>
      <c r="B5490" t="s">
        <v>45</v>
      </c>
      <c r="C5490" t="s">
        <v>144</v>
      </c>
      <c r="D5490" t="s">
        <v>48</v>
      </c>
      <c r="E5490" t="s">
        <v>141</v>
      </c>
      <c r="F5490" s="32" t="s">
        <v>22</v>
      </c>
      <c r="G5490" s="32" t="s">
        <v>130</v>
      </c>
      <c r="H5490" s="32" t="s">
        <v>130</v>
      </c>
      <c r="I5490" s="32" t="s">
        <v>130</v>
      </c>
    </row>
    <row r="5491" spans="1:9" x14ac:dyDescent="0.25">
      <c r="A5491">
        <f>IF(AND($C5491="Area (ha)",$E5491="Fully converted"),SUMIFS(UK!$E$9:$E$77,UK!$C$9:$C$77,Data!$H7769),IF(AND($C5491="Area (ha)",$E5491="In conversion"),SUMIFS(UK!$F$9:$F$77,UK!$C$9:$C$77,Data!$H7769),IF(AND($C5491="Area (ha)",$E5491="Total"),SUMIFS(UK!$F$9:$F$77,UK!$C$9:$C$77,Data!$H7769),IF(AND($C5491="Tonne",$E5491="Fully converted"),SUMIFS(UK!$F$9:$F$77,UK!$C$9:$C$77,Data!$H7769),""))))</f>
        <v>2845.9154500000018</v>
      </c>
      <c r="B5491" t="s">
        <v>45</v>
      </c>
      <c r="C5491" t="s">
        <v>144</v>
      </c>
      <c r="D5491" t="s">
        <v>48</v>
      </c>
      <c r="E5491" t="s">
        <v>141</v>
      </c>
      <c r="F5491" s="32" t="s">
        <v>22</v>
      </c>
      <c r="G5491" s="32" t="s">
        <v>131</v>
      </c>
      <c r="H5491" s="32" t="s">
        <v>131</v>
      </c>
      <c r="I5491" s="32" t="s">
        <v>131</v>
      </c>
    </row>
    <row r="5492" spans="1:9" x14ac:dyDescent="0.25">
      <c r="A5492">
        <f>IF(AND($C5492="Area (ha)",$E5492="Fully converted"),SUMIFS(UK!$E$9:$E$77,UK!$C$9:$C$77,Data!$H7770),IF(AND($C5492="Area (ha)",$E5492="In conversion"),SUMIFS(UK!$F$9:$F$77,UK!$C$9:$C$77,Data!$H7770),IF(AND($C5492="Area (ha)",$E5492="Total"),SUMIFS(UK!$F$9:$F$77,UK!$C$9:$C$77,Data!$H7770),IF(AND($C5492="Tonne",$E5492="Fully converted"),SUMIFS(UK!$F$9:$F$77,UK!$C$9:$C$77,Data!$H7770),""))))</f>
        <v>24.056999999999988</v>
      </c>
      <c r="B5492" t="s">
        <v>45</v>
      </c>
      <c r="C5492" t="s">
        <v>144</v>
      </c>
      <c r="D5492" t="s">
        <v>48</v>
      </c>
      <c r="E5492" t="s">
        <v>141</v>
      </c>
      <c r="F5492" s="32" t="s">
        <v>22</v>
      </c>
      <c r="G5492" s="32" t="s">
        <v>91</v>
      </c>
      <c r="H5492" s="32" t="s">
        <v>91</v>
      </c>
      <c r="I5492" s="32" t="s">
        <v>91</v>
      </c>
    </row>
    <row r="5493" spans="1:9" x14ac:dyDescent="0.25">
      <c r="A5493">
        <f>IF(AND($C5493="Area (ha)",$E5493="Fully converted"),SUMIFS(UK!$E$9:$E$77,UK!$C$9:$C$77,Data!$H7771),IF(AND($C5493="Area (ha)",$E5493="In conversion"),SUMIFS(UK!$F$9:$F$77,UK!$C$9:$C$77,Data!$H7771),IF(AND($C5493="Area (ha)",$E5493="Total"),SUMIFS(UK!$F$9:$F$77,UK!$C$9:$C$77,Data!$H7771),IF(AND($C5493="Tonne",$E5493="Fully converted"),SUMIFS(UK!$F$9:$F$77,UK!$C$9:$C$77,Data!$H7771),""))))</f>
        <v>9457.4935000000114</v>
      </c>
      <c r="B5493" t="s">
        <v>45</v>
      </c>
      <c r="C5493" t="s">
        <v>144</v>
      </c>
      <c r="D5493" t="s">
        <v>48</v>
      </c>
      <c r="E5493" t="s">
        <v>141</v>
      </c>
      <c r="F5493" s="32" t="s">
        <v>22</v>
      </c>
      <c r="G5493" s="32" t="s">
        <v>92</v>
      </c>
      <c r="H5493" s="32" t="s">
        <v>92</v>
      </c>
      <c r="I5493" s="32" t="s">
        <v>92</v>
      </c>
    </row>
    <row r="5494" spans="1:9" x14ac:dyDescent="0.25">
      <c r="A5494">
        <f>IF(AND($C5494="Area (ha)",$E5494="Fully converted"),SUMIFS(UK!$E$9:$E$77,UK!$C$9:$C$77,Data!$H7772),IF(AND($C5494="Area (ha)",$E5494="In conversion"),SUMIFS(UK!$F$9:$F$77,UK!$C$9:$C$77,Data!$H7772),IF(AND($C5494="Area (ha)",$E5494="Total"),SUMIFS(UK!$F$9:$F$77,UK!$C$9:$C$77,Data!$H7772),IF(AND($C5494="Tonne",$E5494="Fully converted"),SUMIFS(UK!$F$9:$F$77,UK!$C$9:$C$77,Data!$H7772),""))))</f>
        <v>10.18</v>
      </c>
      <c r="B5494" t="s">
        <v>45</v>
      </c>
      <c r="C5494" t="s">
        <v>144</v>
      </c>
      <c r="D5494" t="s">
        <v>48</v>
      </c>
      <c r="E5494" t="s">
        <v>141</v>
      </c>
      <c r="F5494" s="32" t="s">
        <v>22</v>
      </c>
      <c r="G5494" s="32" t="s">
        <v>93</v>
      </c>
      <c r="H5494" s="32" t="s">
        <v>93</v>
      </c>
      <c r="I5494" s="32" t="s">
        <v>93</v>
      </c>
    </row>
    <row r="5495" spans="1:9" x14ac:dyDescent="0.25">
      <c r="A5495">
        <f>IF(AND($C5495="Area (ha)",$E5495="Fully converted"),SUMIFS(UK!$E$9:$E$77,UK!$C$9:$C$77,Data!$H7773),IF(AND($C5495="Area (ha)",$E5495="In conversion"),SUMIFS(UK!$F$9:$F$77,UK!$C$9:$C$77,Data!$H7773),IF(AND($C5495="Area (ha)",$E5495="Total"),SUMIFS(UK!$F$9:$F$77,UK!$C$9:$C$77,Data!$H7773),IF(AND($C5495="Tonne",$E5495="Fully converted"),SUMIFS(UK!$F$9:$F$77,UK!$C$9:$C$77,Data!$H7773),""))))</f>
        <v>332267.65059999912</v>
      </c>
      <c r="B5495" t="s">
        <v>45</v>
      </c>
      <c r="C5495" t="s">
        <v>144</v>
      </c>
      <c r="D5495" t="s">
        <v>48</v>
      </c>
      <c r="E5495" t="s">
        <v>141</v>
      </c>
      <c r="F5495" s="32" t="s">
        <v>22</v>
      </c>
      <c r="G5495" s="32" t="s">
        <v>94</v>
      </c>
      <c r="H5495" s="32" t="s">
        <v>94</v>
      </c>
      <c r="I5495" s="32" t="s">
        <v>94</v>
      </c>
    </row>
    <row r="5496" spans="1:9" x14ac:dyDescent="0.25">
      <c r="A5496">
        <f>IF(AND($C5496="Area (ha)",$E5496="Fully converted"),SUMIFS(UK!$E$9:$E$77,UK!$C$9:$C$77,Data!$H7774),IF(AND($C5496="Area (ha)",$E5496="In conversion"),SUMIFS(UK!$F$9:$F$77,UK!$C$9:$C$77,Data!$H7774),IF(AND($C5496="Area (ha)",$E5496="Total"),SUMIFS(UK!$F$9:$F$77,UK!$C$9:$C$77,Data!$H7774),IF(AND($C5496="Tonne",$E5496="Fully converted"),SUMIFS(UK!$F$9:$F$77,UK!$C$9:$C$77,Data!$H7774),""))))</f>
        <v>3599.9409999999998</v>
      </c>
      <c r="B5496" t="s">
        <v>45</v>
      </c>
      <c r="C5496" t="s">
        <v>144</v>
      </c>
      <c r="D5496" t="s">
        <v>48</v>
      </c>
      <c r="E5496" t="s">
        <v>141</v>
      </c>
      <c r="F5496" s="32" t="s">
        <v>22</v>
      </c>
      <c r="G5496" s="32" t="s">
        <v>95</v>
      </c>
      <c r="H5496" s="32" t="s">
        <v>95</v>
      </c>
      <c r="I5496" s="32" t="s">
        <v>95</v>
      </c>
    </row>
    <row r="5497" spans="1:9" x14ac:dyDescent="0.25">
      <c r="A5497">
        <f>IF(AND($C5497="Area (ha)",$E5497="Fully converted"),SUMIFS(UK!$E$9:$E$77,UK!$C$9:$C$77,Data!$H7775),IF(AND($C5497="Area (ha)",$E5497="In conversion"),SUMIFS(UK!$F$9:$F$77,UK!$C$9:$C$77,Data!$H7775),IF(AND($C5497="Area (ha)",$E5497="Total"),SUMIFS(UK!$F$9:$F$77,UK!$C$9:$C$77,Data!$H7775),IF(AND($C5497="Tonne",$E5497="Fully converted"),SUMIFS(UK!$F$9:$F$77,UK!$C$9:$C$77,Data!$H7775),""))))</f>
        <v>0</v>
      </c>
      <c r="B5497" t="s">
        <v>45</v>
      </c>
      <c r="C5497" t="s">
        <v>144</v>
      </c>
      <c r="D5497" t="s">
        <v>48</v>
      </c>
      <c r="E5497" t="s">
        <v>141</v>
      </c>
      <c r="F5497" s="32" t="s">
        <v>22</v>
      </c>
      <c r="G5497" s="32" t="s">
        <v>96</v>
      </c>
      <c r="H5497" s="32" t="s">
        <v>96</v>
      </c>
      <c r="I5497" s="32" t="s">
        <v>96</v>
      </c>
    </row>
    <row r="5498" spans="1:9" x14ac:dyDescent="0.25">
      <c r="A5498">
        <f>IF(AND($C5498="Area (ha)",$E5498="Fully converted"),SUMIFS(UK!$E$9:$E$77,UK!$C$9:$C$77,Data!$H7776),IF(AND($C5498="Area (ha)",$E5498="In conversion"),SUMIFS(UK!$F$9:$F$77,UK!$C$9:$C$77,Data!$H7776),IF(AND($C5498="Area (ha)",$E5498="Total"),SUMIFS(UK!$F$9:$F$77,UK!$C$9:$C$77,Data!$H7776),IF(AND($C5498="Tonne",$E5498="Fully converted"),SUMIFS(UK!$F$9:$F$77,UK!$C$9:$C$77,Data!$H7776),""))))</f>
        <v>1452.6339999999996</v>
      </c>
      <c r="B5498" t="s">
        <v>45</v>
      </c>
      <c r="C5498" t="s">
        <v>144</v>
      </c>
      <c r="D5498" t="s">
        <v>48</v>
      </c>
      <c r="E5498" t="s">
        <v>141</v>
      </c>
      <c r="F5498" s="32" t="s">
        <v>22</v>
      </c>
      <c r="G5498" s="32" t="s">
        <v>132</v>
      </c>
      <c r="H5498" s="32" t="s">
        <v>132</v>
      </c>
      <c r="I5498" s="32" t="s">
        <v>132</v>
      </c>
    </row>
    <row r="5499" spans="1:9" x14ac:dyDescent="0.25">
      <c r="A5499">
        <f>IF(AND($C5499="Area (ha)",$E5499="Fully converted"),SUMIFS(UK!$E$9:$E$77,UK!$C$9:$C$77,Data!$H7777),IF(AND($C5499="Area (ha)",$E5499="In conversion"),SUMIFS(UK!$F$9:$F$77,UK!$C$9:$C$77,Data!$H7777),IF(AND($C5499="Area (ha)",$E5499="Total"),SUMIFS(UK!$F$9:$F$77,UK!$C$9:$C$77,Data!$H7777),IF(AND($C5499="Tonne",$E5499="Fully converted"),SUMIFS(UK!$F$9:$F$77,UK!$C$9:$C$77,Data!$H7777),""))))</f>
        <v>1326.2541999999996</v>
      </c>
      <c r="B5499" t="s">
        <v>45</v>
      </c>
      <c r="C5499" t="s">
        <v>144</v>
      </c>
      <c r="D5499" t="s">
        <v>48</v>
      </c>
      <c r="E5499" t="s">
        <v>141</v>
      </c>
      <c r="F5499" s="32" t="s">
        <v>22</v>
      </c>
      <c r="G5499" s="32" t="s">
        <v>98</v>
      </c>
      <c r="H5499" s="32" t="s">
        <v>98</v>
      </c>
      <c r="I5499" s="32" t="s">
        <v>98</v>
      </c>
    </row>
    <row r="5500" spans="1:9" x14ac:dyDescent="0.25">
      <c r="A5500">
        <f>IF(AND($C5500="Area (ha)",$E5500="Fully converted"),SUMIFS(UK!$E$9:$E$77,UK!$C$9:$C$77,Data!$H7778),IF(AND($C5500="Area (ha)",$E5500="In conversion"),SUMIFS(UK!$F$9:$F$77,UK!$C$9:$C$77,Data!$H7778),IF(AND($C5500="Area (ha)",$E5500="Total"),SUMIFS(UK!$F$9:$F$77,UK!$C$9:$C$77,Data!$H7778),IF(AND($C5500="Tonne",$E5500="Fully converted"),SUMIFS(UK!$F$9:$F$77,UK!$C$9:$C$77,Data!$H7778),""))))</f>
        <v>1250.0311999999997</v>
      </c>
      <c r="B5500" t="s">
        <v>45</v>
      </c>
      <c r="C5500" t="s">
        <v>144</v>
      </c>
      <c r="D5500" t="s">
        <v>48</v>
      </c>
      <c r="E5500" t="s">
        <v>141</v>
      </c>
      <c r="F5500" s="32" t="s">
        <v>22</v>
      </c>
      <c r="G5500" s="32" t="s">
        <v>99</v>
      </c>
      <c r="H5500" s="32" t="s">
        <v>99</v>
      </c>
      <c r="I5500" s="32" t="s">
        <v>99</v>
      </c>
    </row>
    <row r="5501" spans="1:9" x14ac:dyDescent="0.25">
      <c r="A5501">
        <f>IF(AND($C5501="Area (ha)",$E5501="Fully converted"),SUMIFS(UK!$E$9:$E$77,UK!$C$9:$C$77,Data!$H7779),IF(AND($C5501="Area (ha)",$E5501="In conversion"),SUMIFS(UK!$F$9:$F$77,UK!$C$9:$C$77,Data!$H7779),IF(AND($C5501="Area (ha)",$E5501="Total"),SUMIFS(UK!$F$9:$F$77,UK!$C$9:$C$77,Data!$H7779),IF(AND($C5501="Tonne",$E5501="Fully converted"),SUMIFS(UK!$F$9:$F$77,UK!$C$9:$C$77,Data!$H7779),""))))</f>
        <v>1157.5361999999996</v>
      </c>
      <c r="B5501" t="s">
        <v>45</v>
      </c>
      <c r="C5501" t="s">
        <v>144</v>
      </c>
      <c r="D5501" t="s">
        <v>48</v>
      </c>
      <c r="E5501" t="s">
        <v>141</v>
      </c>
      <c r="F5501" s="32" t="s">
        <v>22</v>
      </c>
      <c r="G5501" s="32" t="s">
        <v>100</v>
      </c>
      <c r="H5501" s="32" t="s">
        <v>100</v>
      </c>
      <c r="I5501" s="32" t="s">
        <v>101</v>
      </c>
    </row>
    <row r="5502" spans="1:9" x14ac:dyDescent="0.25">
      <c r="A5502">
        <f>IF(AND($C5502="Area (ha)",$E5502="Fully converted"),SUMIFS(UK!$E$9:$E$77,UK!$C$9:$C$77,Data!$H7780),IF(AND($C5502="Area (ha)",$E5502="In conversion"),SUMIFS(UK!$F$9:$F$77,UK!$C$9:$C$77,Data!$H7780),IF(AND($C5502="Area (ha)",$E5502="Total"),SUMIFS(UK!$F$9:$F$77,UK!$C$9:$C$77,Data!$H7780),IF(AND($C5502="Tonne",$E5502="Fully converted"),SUMIFS(UK!$F$9:$F$77,UK!$C$9:$C$77,Data!$H7780),""))))</f>
        <v>92.495000000000019</v>
      </c>
      <c r="B5502" t="s">
        <v>45</v>
      </c>
      <c r="C5502" t="s">
        <v>144</v>
      </c>
      <c r="D5502" t="s">
        <v>48</v>
      </c>
      <c r="E5502" t="s">
        <v>141</v>
      </c>
      <c r="F5502" s="32" t="s">
        <v>22</v>
      </c>
      <c r="G5502" s="32" t="s">
        <v>101</v>
      </c>
      <c r="H5502" s="32" t="s">
        <v>101</v>
      </c>
      <c r="I5502" s="32" t="s">
        <v>101</v>
      </c>
    </row>
    <row r="5503" spans="1:9" x14ac:dyDescent="0.25">
      <c r="A5503">
        <f>IF(AND($C5503="Area (ha)",$E5503="Fully converted"),SUMIFS(UK!$E$9:$E$77,UK!$C$9:$C$77,Data!$H7781),IF(AND($C5503="Area (ha)",$E5503="In conversion"),SUMIFS(UK!$F$9:$F$77,UK!$C$9:$C$77,Data!$H7781),IF(AND($C5503="Area (ha)",$E5503="Total"),SUMIFS(UK!$F$9:$F$77,UK!$C$9:$C$77,Data!$H7781),IF(AND($C5503="Tonne",$E5503="Fully converted"),SUMIFS(UK!$F$9:$F$77,UK!$C$9:$C$77,Data!$H7781),""))))</f>
        <v>0</v>
      </c>
      <c r="B5503" t="s">
        <v>45</v>
      </c>
      <c r="C5503" t="s">
        <v>144</v>
      </c>
      <c r="D5503" t="s">
        <v>48</v>
      </c>
      <c r="E5503" t="s">
        <v>141</v>
      </c>
      <c r="F5503" s="32" t="s">
        <v>22</v>
      </c>
      <c r="G5503" s="32" t="s">
        <v>102</v>
      </c>
      <c r="H5503" s="32" t="s">
        <v>102</v>
      </c>
      <c r="I5503" s="32" t="s">
        <v>102</v>
      </c>
    </row>
    <row r="5504" spans="1:9" x14ac:dyDescent="0.25">
      <c r="A5504">
        <f>IF(AND($C5504="Area (ha)",$E5504="Fully converted"),SUMIFS(UK!$E$9:$E$77,UK!$C$9:$C$77,Data!$H7782),IF(AND($C5504="Area (ha)",$E5504="In conversion"),SUMIFS(UK!$F$9:$F$77,UK!$C$9:$C$77,Data!$H7782),IF(AND($C5504="Area (ha)",$E5504="Total"),SUMIFS(UK!$F$9:$F$77,UK!$C$9:$C$77,Data!$H7782),IF(AND($C5504="Tonne",$E5504="Fully converted"),SUMIFS(UK!$F$9:$F$77,UK!$C$9:$C$77,Data!$H7782),""))))</f>
        <v>76.223000000000013</v>
      </c>
      <c r="B5504" t="s">
        <v>45</v>
      </c>
      <c r="C5504" t="s">
        <v>144</v>
      </c>
      <c r="D5504" t="s">
        <v>48</v>
      </c>
      <c r="E5504" t="s">
        <v>141</v>
      </c>
      <c r="F5504" s="32" t="s">
        <v>22</v>
      </c>
      <c r="G5504" s="32" t="s">
        <v>103</v>
      </c>
      <c r="H5504" s="32" t="s">
        <v>103</v>
      </c>
      <c r="I5504" s="32" t="s">
        <v>103</v>
      </c>
    </row>
    <row r="5505" spans="1:9" x14ac:dyDescent="0.25">
      <c r="A5505">
        <f>IF(AND($C5505="Area (ha)",$E5505="Fully converted"),SUMIFS(UK!$E$9:$E$77,UK!$C$9:$C$77,Data!$H7783),IF(AND($C5505="Area (ha)",$E5505="In conversion"),SUMIFS(UK!$F$9:$F$77,UK!$C$9:$C$77,Data!$H7783),IF(AND($C5505="Area (ha)",$E5505="Total"),SUMIFS(UK!$F$9:$F$77,UK!$C$9:$C$77,Data!$H7783),IF(AND($C5505="Tonne",$E5505="Fully converted"),SUMIFS(UK!$F$9:$F$77,UK!$C$9:$C$77,Data!$H7783),""))))</f>
        <v>0</v>
      </c>
      <c r="B5505" t="s">
        <v>45</v>
      </c>
      <c r="C5505" t="s">
        <v>144</v>
      </c>
      <c r="D5505" t="s">
        <v>48</v>
      </c>
      <c r="E5505" t="s">
        <v>141</v>
      </c>
      <c r="F5505" s="32" t="s">
        <v>22</v>
      </c>
      <c r="G5505" s="32" t="s">
        <v>104</v>
      </c>
      <c r="H5505" s="32" t="s">
        <v>104</v>
      </c>
      <c r="I5505" s="32" t="s">
        <v>104</v>
      </c>
    </row>
    <row r="5506" spans="1:9" x14ac:dyDescent="0.25">
      <c r="A5506">
        <f>IF(AND($C5506="Area (ha)",$E5506="Fully converted"),SUMIFS(UK!$E$9:$E$77,UK!$C$9:$C$77,Data!$H7784),IF(AND($C5506="Area (ha)",$E5506="In conversion"),SUMIFS(UK!$F$9:$F$77,UK!$C$9:$C$77,Data!$H7784),IF(AND($C5506="Area (ha)",$E5506="Total"),SUMIFS(UK!$F$9:$F$77,UK!$C$9:$C$77,Data!$H7784),IF(AND($C5506="Tonne",$E5506="Fully converted"),SUMIFS(UK!$F$9:$F$77,UK!$C$9:$C$77,Data!$H7784),""))))</f>
        <v>0</v>
      </c>
      <c r="B5506" t="s">
        <v>45</v>
      </c>
      <c r="C5506" t="s">
        <v>144</v>
      </c>
      <c r="D5506" t="s">
        <v>48</v>
      </c>
      <c r="E5506" t="s">
        <v>141</v>
      </c>
      <c r="F5506" s="32" t="s">
        <v>22</v>
      </c>
      <c r="G5506" s="32" t="s">
        <v>105</v>
      </c>
      <c r="H5506" s="32" t="s">
        <v>105</v>
      </c>
      <c r="I5506" s="32" t="s">
        <v>105</v>
      </c>
    </row>
    <row r="5507" spans="1:9" x14ac:dyDescent="0.25">
      <c r="A5507">
        <f>IF(AND($C5507="Area (ha)",$E5507="Fully converted"),SUMIFS(UK!$E$9:$E$77,UK!$C$9:$C$77,Data!$H7785),IF(AND($C5507="Area (ha)",$E5507="In conversion"),SUMIFS(UK!$F$9:$F$77,UK!$C$9:$C$77,Data!$H7785),IF(AND($C5507="Area (ha)",$E5507="Total"),SUMIFS(UK!$F$9:$F$77,UK!$C$9:$C$77,Data!$H7785),IF(AND($C5507="Tonne",$E5507="Fully converted"),SUMIFS(UK!$F$9:$F$77,UK!$C$9:$C$77,Data!$H7785),""))))</f>
        <v>0</v>
      </c>
      <c r="B5507" t="s">
        <v>45</v>
      </c>
      <c r="C5507" t="s">
        <v>144</v>
      </c>
      <c r="D5507" t="s">
        <v>48</v>
      </c>
      <c r="E5507" t="s">
        <v>141</v>
      </c>
      <c r="F5507" s="32" t="s">
        <v>22</v>
      </c>
      <c r="G5507" s="32" t="s">
        <v>106</v>
      </c>
      <c r="H5507" s="32" t="s">
        <v>106</v>
      </c>
      <c r="I5507" s="32" t="s">
        <v>106</v>
      </c>
    </row>
    <row r="5508" spans="1:9" x14ac:dyDescent="0.25">
      <c r="A5508">
        <f>IF(AND($C5508="Area (ha)",$E5508="Fully converted"),SUMIFS(UK!$E$9:$E$77,UK!$C$9:$C$77,Data!$H7786),IF(AND($C5508="Area (ha)",$E5508="In conversion"),SUMIFS(UK!$F$9:$F$77,UK!$C$9:$C$77,Data!$H7786),IF(AND($C5508="Area (ha)",$E5508="Total"),SUMIFS(UK!$F$9:$F$77,UK!$C$9:$C$77,Data!$H7786),IF(AND($C5508="Tonne",$E5508="Fully converted"),SUMIFS(UK!$F$9:$F$77,UK!$C$9:$C$77,Data!$H7786),""))))</f>
        <v>32.076000000000001</v>
      </c>
      <c r="B5508" t="s">
        <v>45</v>
      </c>
      <c r="C5508" t="s">
        <v>144</v>
      </c>
      <c r="D5508" t="s">
        <v>48</v>
      </c>
      <c r="E5508" t="s">
        <v>141</v>
      </c>
      <c r="F5508" s="32" t="s">
        <v>22</v>
      </c>
      <c r="G5508" s="32" t="s">
        <v>107</v>
      </c>
      <c r="H5508" s="32" t="s">
        <v>107</v>
      </c>
      <c r="I5508" s="32" t="s">
        <v>107</v>
      </c>
    </row>
    <row r="5509" spans="1:9" x14ac:dyDescent="0.25">
      <c r="A5509">
        <f>IF(AND($C5509="Area (ha)",$E5509="Fully converted"),SUMIFS(UK!$E$9:$E$77,UK!$C$9:$C$77,Data!$H7787),IF(AND($C5509="Area (ha)",$E5509="In conversion"),SUMIFS(UK!$F$9:$F$77,UK!$C$9:$C$77,Data!$H7787),IF(AND($C5509="Area (ha)",$E5509="Total"),SUMIFS(UK!$F$9:$F$77,UK!$C$9:$C$77,Data!$H7787),IF(AND($C5509="Tonne",$E5509="Fully converted"),SUMIFS(UK!$F$9:$F$77,UK!$C$9:$C$77,Data!$H7787),""))))</f>
        <v>44.147000000000006</v>
      </c>
      <c r="B5509" t="s">
        <v>45</v>
      </c>
      <c r="C5509" t="s">
        <v>144</v>
      </c>
      <c r="D5509" t="s">
        <v>48</v>
      </c>
      <c r="E5509" t="s">
        <v>141</v>
      </c>
      <c r="F5509" s="32" t="s">
        <v>22</v>
      </c>
      <c r="G5509" s="32" t="s">
        <v>108</v>
      </c>
      <c r="H5509" s="32" t="s">
        <v>108</v>
      </c>
      <c r="I5509" s="32" t="s">
        <v>108</v>
      </c>
    </row>
    <row r="5510" spans="1:9" x14ac:dyDescent="0.25">
      <c r="A5510">
        <f>IF(AND($C5510="Area (ha)",$E5510="Fully converted"),SUMIFS(UK!$E$9:$E$77,UK!$C$9:$C$77,Data!$H7788),IF(AND($C5510="Area (ha)",$E5510="In conversion"),SUMIFS(UK!$F$9:$F$77,UK!$C$9:$C$77,Data!$H7788),IF(AND($C5510="Area (ha)",$E5510="Total"),SUMIFS(UK!$F$9:$F$77,UK!$C$9:$C$77,Data!$H7788),IF(AND($C5510="Tonne",$E5510="Fully converted"),SUMIFS(UK!$F$9:$F$77,UK!$C$9:$C$77,Data!$H7788),""))))</f>
        <v>0</v>
      </c>
      <c r="B5510" t="s">
        <v>45</v>
      </c>
      <c r="C5510" t="s">
        <v>144</v>
      </c>
      <c r="D5510" t="s">
        <v>48</v>
      </c>
      <c r="E5510" t="s">
        <v>141</v>
      </c>
      <c r="F5510" s="32" t="s">
        <v>22</v>
      </c>
      <c r="G5510" s="32" t="s">
        <v>109</v>
      </c>
      <c r="H5510" s="32" t="s">
        <v>109</v>
      </c>
      <c r="I5510" s="32" t="s">
        <v>109</v>
      </c>
    </row>
    <row r="5511" spans="1:9" x14ac:dyDescent="0.25">
      <c r="A5511">
        <f>IF(AND($C5511="Area (ha)",$E5511="Fully converted"),SUMIFS(UK!$E$9:$E$77,UK!$C$9:$C$77,Data!$H7789),IF(AND($C5511="Area (ha)",$E5511="In conversion"),SUMIFS(UK!$F$9:$F$77,UK!$C$9:$C$77,Data!$H7789),IF(AND($C5511="Area (ha)",$E5511="Total"),SUMIFS(UK!$F$9:$F$77,UK!$C$9:$C$77,Data!$H7789),IF(AND($C5511="Tonne",$E5511="Fully converted"),SUMIFS(UK!$F$9:$F$77,UK!$C$9:$C$77,Data!$H7789),""))))</f>
        <v>0</v>
      </c>
      <c r="B5511" t="s">
        <v>45</v>
      </c>
      <c r="C5511" t="s">
        <v>144</v>
      </c>
      <c r="D5511" t="s">
        <v>48</v>
      </c>
      <c r="E5511" t="s">
        <v>141</v>
      </c>
      <c r="F5511" s="32" t="s">
        <v>22</v>
      </c>
      <c r="G5511" s="32" t="s">
        <v>133</v>
      </c>
      <c r="H5511" s="32" t="s">
        <v>110</v>
      </c>
      <c r="I5511" s="32" t="s">
        <v>133</v>
      </c>
    </row>
    <row r="5512" spans="1:9" x14ac:dyDescent="0.25">
      <c r="A5512">
        <f>IF(AND($C5512="Area (ha)",$E5512="Fully converted"),SUMIFS(UK!$E$9:$E$77,UK!$C$9:$C$77,Data!$H7790),IF(AND($C5512="Area (ha)",$E5512="In conversion"),SUMIFS(UK!$F$9:$F$77,UK!$C$9:$C$77,Data!$H7790),IF(AND($C5512="Area (ha)",$E5512="Total"),SUMIFS(UK!$F$9:$F$77,UK!$C$9:$C$77,Data!$H7790),IF(AND($C5512="Tonne",$E5512="Fully converted"),SUMIFS(UK!$F$9:$F$77,UK!$C$9:$C$77,Data!$H7790),""))))</f>
        <v>0</v>
      </c>
      <c r="B5512" t="s">
        <v>45</v>
      </c>
      <c r="C5512" t="s">
        <v>144</v>
      </c>
      <c r="D5512" t="s">
        <v>48</v>
      </c>
      <c r="E5512" t="s">
        <v>141</v>
      </c>
      <c r="F5512" s="32" t="s">
        <v>22</v>
      </c>
      <c r="G5512" s="32" t="s">
        <v>111</v>
      </c>
      <c r="H5512" s="32" t="s">
        <v>111</v>
      </c>
      <c r="I5512" s="32" t="s">
        <v>111</v>
      </c>
    </row>
    <row r="5513" spans="1:9" x14ac:dyDescent="0.25">
      <c r="A5513">
        <f>IF(AND($C5513="Area (ha)",$E5513="Fully converted"),SUMIFS(UK!$E$9:$E$77,UK!$C$9:$C$77,Data!$H7791),IF(AND($C5513="Area (ha)",$E5513="In conversion"),SUMIFS(UK!$F$9:$F$77,UK!$C$9:$C$77,Data!$H7791),IF(AND($C5513="Area (ha)",$E5513="Total"),SUMIFS(UK!$F$9:$F$77,UK!$C$9:$C$77,Data!$H7791),IF(AND($C5513="Tonne",$E5513="Fully converted"),SUMIFS(UK!$F$9:$F$77,UK!$C$9:$C$77,Data!$H7791),""))))</f>
        <v>0</v>
      </c>
      <c r="B5513" t="s">
        <v>45</v>
      </c>
      <c r="C5513" t="s">
        <v>144</v>
      </c>
      <c r="D5513" t="s">
        <v>48</v>
      </c>
      <c r="E5513" t="s">
        <v>141</v>
      </c>
      <c r="F5513" s="32" t="s">
        <v>22</v>
      </c>
      <c r="G5513" s="32" t="s">
        <v>134</v>
      </c>
      <c r="H5513" s="32" t="s">
        <v>134</v>
      </c>
      <c r="I5513" s="32" t="s">
        <v>134</v>
      </c>
    </row>
    <row r="5514" spans="1:9" x14ac:dyDescent="0.25">
      <c r="A5514">
        <f>IF(AND($C5514="Area (ha)",$E5514="Fully converted"),SUMIFS(UK!$E$9:$E$77,UK!$C$9:$C$77,Data!$H7792),IF(AND($C5514="Area (ha)",$E5514="In conversion"),SUMIFS(UK!$F$9:$F$77,UK!$C$9:$C$77,Data!$H7792),IF(AND($C5514="Area (ha)",$E5514="Total"),SUMIFS(UK!$F$9:$F$77,UK!$C$9:$C$77,Data!$H7792),IF(AND($C5514="Tonne",$E5514="Fully converted"),SUMIFS(UK!$F$9:$F$77,UK!$C$9:$C$77,Data!$H7792),""))))</f>
        <v>0</v>
      </c>
      <c r="B5514" t="s">
        <v>45</v>
      </c>
      <c r="C5514" t="s">
        <v>144</v>
      </c>
      <c r="D5514" t="s">
        <v>48</v>
      </c>
      <c r="E5514" t="s">
        <v>141</v>
      </c>
      <c r="F5514" s="32" t="s">
        <v>22</v>
      </c>
      <c r="G5514" s="32" t="s">
        <v>113</v>
      </c>
      <c r="H5514" s="32" t="s">
        <v>113</v>
      </c>
      <c r="I5514" s="32" t="s">
        <v>113</v>
      </c>
    </row>
    <row r="5515" spans="1:9" x14ac:dyDescent="0.25">
      <c r="A5515">
        <f>IF(AND($C5515="Area (ha)",$E5515="Fully converted"),SUMIFS(UK!$E$9:$E$77,UK!$C$9:$C$77,Data!$H7793),IF(AND($C5515="Area (ha)",$E5515="In conversion"),SUMIFS(UK!$F$9:$F$77,UK!$C$9:$C$77,Data!$H7793),IF(AND($C5515="Area (ha)",$E5515="Total"),SUMIFS(UK!$F$9:$F$77,UK!$C$9:$C$77,Data!$H7793),IF(AND($C5515="Tonne",$E5515="Fully converted"),SUMIFS(UK!$F$9:$F$77,UK!$C$9:$C$77,Data!$H7793),""))))</f>
        <v>86.306999999999988</v>
      </c>
      <c r="B5515" t="s">
        <v>45</v>
      </c>
      <c r="C5515" t="s">
        <v>144</v>
      </c>
      <c r="D5515" t="s">
        <v>48</v>
      </c>
      <c r="E5515" t="s">
        <v>141</v>
      </c>
      <c r="F5515" s="32" t="s">
        <v>22</v>
      </c>
      <c r="G5515" s="32" t="s">
        <v>135</v>
      </c>
      <c r="H5515" s="32" t="s">
        <v>135</v>
      </c>
      <c r="I5515" s="32" t="s">
        <v>135</v>
      </c>
    </row>
    <row r="5516" spans="1:9" x14ac:dyDescent="0.25">
      <c r="A5516">
        <f>IF(AND($C5516="Area (ha)",$E5516="Fully converted"),SUMIFS(UK!$E$9:$E$77,UK!$C$9:$C$77,Data!$H7794),IF(AND($C5516="Area (ha)",$E5516="In conversion"),SUMIFS(UK!$F$9:$F$77,UK!$C$9:$C$77,Data!$H7794),IF(AND($C5516="Area (ha)",$E5516="Total"),SUMIFS(UK!$F$9:$F$77,UK!$C$9:$C$77,Data!$H7794),IF(AND($C5516="Tonne",$E5516="Fully converted"),SUMIFS(UK!$F$9:$F$77,UK!$C$9:$C$77,Data!$H7794),""))))</f>
        <v>0</v>
      </c>
      <c r="B5516" t="s">
        <v>45</v>
      </c>
      <c r="C5516" t="s">
        <v>144</v>
      </c>
      <c r="D5516" t="s">
        <v>48</v>
      </c>
      <c r="E5516" t="s">
        <v>141</v>
      </c>
      <c r="F5516" s="32" t="s">
        <v>22</v>
      </c>
      <c r="G5516" s="32" t="s">
        <v>115</v>
      </c>
      <c r="H5516" s="32" t="s">
        <v>115</v>
      </c>
      <c r="I5516" s="32" t="s">
        <v>115</v>
      </c>
    </row>
    <row r="5517" spans="1:9" x14ac:dyDescent="0.25">
      <c r="A5517">
        <f>IF(AND($C5517="Area (ha)",$E5517="Fully converted"),SUMIFS(UK!$E$9:$E$77,UK!$C$9:$C$77,Data!$H7795),IF(AND($C5517="Area (ha)",$E5517="In conversion"),SUMIFS(UK!$F$9:$F$77,UK!$C$9:$C$77,Data!$H7795),IF(AND($C5517="Area (ha)",$E5517="Total"),SUMIFS(UK!$F$9:$F$77,UK!$C$9:$C$77,Data!$H7795),IF(AND($C5517="Tonne",$E5517="Fully converted"),SUMIFS(UK!$F$9:$F$77,UK!$C$9:$C$77,Data!$H7795),""))))</f>
        <v>2061</v>
      </c>
      <c r="B5517" t="s">
        <v>45</v>
      </c>
      <c r="C5517" t="s">
        <v>144</v>
      </c>
      <c r="D5517" t="s">
        <v>48</v>
      </c>
      <c r="E5517" t="s">
        <v>141</v>
      </c>
      <c r="F5517" s="32" t="s">
        <v>22</v>
      </c>
      <c r="G5517" s="32" t="s">
        <v>116</v>
      </c>
      <c r="H5517" s="32" t="s">
        <v>116</v>
      </c>
      <c r="I5517" s="32" t="s">
        <v>116</v>
      </c>
    </row>
    <row r="5518" spans="1:9" x14ac:dyDescent="0.25">
      <c r="A5518">
        <f>IF(AND($C5518="Area (ha)",$E5518="Fully converted"),SUMIFS(UK!$E$9:$E$77,UK!$C$9:$C$77,Data!$H7796),IF(AND($C5518="Area (ha)",$E5518="In conversion"),SUMIFS(UK!$F$9:$F$77,UK!$C$9:$C$77,Data!$H7796),IF(AND($C5518="Area (ha)",$E5518="Total"),SUMIFS(UK!$F$9:$F$77,UK!$C$9:$C$77,Data!$H7796),IF(AND($C5518="Tonne",$E5518="Fully converted"),SUMIFS(UK!$F$9:$F$77,UK!$C$9:$C$77,Data!$H7796),""))))</f>
        <v>0</v>
      </c>
      <c r="B5518" t="s">
        <v>45</v>
      </c>
      <c r="C5518" t="s">
        <v>144</v>
      </c>
      <c r="D5518" t="s">
        <v>48</v>
      </c>
      <c r="E5518" t="s">
        <v>141</v>
      </c>
      <c r="F5518" s="32" t="s">
        <v>22</v>
      </c>
      <c r="G5518" s="32" t="s">
        <v>117</v>
      </c>
      <c r="H5518" s="32" t="s">
        <v>117</v>
      </c>
      <c r="I5518" s="32" t="s">
        <v>117</v>
      </c>
    </row>
    <row r="5519" spans="1:9" x14ac:dyDescent="0.25">
      <c r="A5519">
        <f>IF(AND($C5519="Area (ha)",$E5519="Fully converted"),SUMIFS(UK!$E$9:$E$77,UK!$C$9:$C$77,Data!$H7797),IF(AND($C5519="Area (ha)",$E5519="In conversion"),SUMIFS(UK!$F$9:$F$77,UK!$C$9:$C$77,Data!$H7797),IF(AND($C5519="Area (ha)",$E5519="Total"),SUMIFS(UK!$F$9:$F$77,UK!$C$9:$C$77,Data!$H7797),IF(AND($C5519="Tonne",$E5519="Fully converted"),SUMIFS(UK!$F$9:$F$77,UK!$C$9:$C$77,Data!$H7797),""))))</f>
        <v>0</v>
      </c>
      <c r="B5519" t="s">
        <v>45</v>
      </c>
      <c r="C5519" t="s">
        <v>144</v>
      </c>
      <c r="D5519" t="s">
        <v>48</v>
      </c>
      <c r="E5519" t="s">
        <v>141</v>
      </c>
      <c r="F5519" s="32" t="s">
        <v>22</v>
      </c>
      <c r="G5519" s="32" t="s">
        <v>136</v>
      </c>
      <c r="H5519" s="32" t="s">
        <v>136</v>
      </c>
      <c r="I5519" s="32" t="s">
        <v>136</v>
      </c>
    </row>
    <row r="5520" spans="1:9" x14ac:dyDescent="0.25">
      <c r="A5520">
        <f>IF(AND($C5520="Area (ha)",$E5520="Fully converted"),SUMIFS(UK!$E$9:$E$77,UK!$C$9:$C$77,Data!$H7798),IF(AND($C5520="Area (ha)",$E5520="In conversion"),SUMIFS(UK!$F$9:$F$77,UK!$C$9:$C$77,Data!$H7798),IF(AND($C5520="Area (ha)",$E5520="Total"),SUMIFS(UK!$F$9:$F$77,UK!$C$9:$C$77,Data!$H7798),IF(AND($C5520="Tonne",$E5520="Fully converted"),SUMIFS(UK!$F$9:$F$77,UK!$C$9:$C$77,Data!$H7798),""))))</f>
        <v>0</v>
      </c>
      <c r="B5520" t="s">
        <v>45</v>
      </c>
      <c r="C5520" t="s">
        <v>144</v>
      </c>
      <c r="D5520" t="s">
        <v>48</v>
      </c>
      <c r="E5520" t="s">
        <v>141</v>
      </c>
      <c r="F5520" s="32" t="s">
        <v>22</v>
      </c>
      <c r="G5520" s="32" t="s">
        <v>137</v>
      </c>
      <c r="H5520" s="32" t="s">
        <v>137</v>
      </c>
      <c r="I5520" s="32" t="s">
        <v>137</v>
      </c>
    </row>
    <row r="5521" spans="1:9" x14ac:dyDescent="0.25">
      <c r="A5521">
        <f>IF(AND($C5521="Area (ha)",$E5521="Fully converted"),SUMIFS(UK!$E$9:$E$77,UK!$C$9:$C$77,Data!$H7799),IF(AND($C5521="Area (ha)",$E5521="In conversion"),SUMIFS(UK!$F$9:$F$77,UK!$C$9:$C$77,Data!$H7799),IF(AND($C5521="Area (ha)",$E5521="Total"),SUMIFS(UK!$F$9:$F$77,UK!$C$9:$C$77,Data!$H7799),IF(AND($C5521="Tonne",$E5521="Fully converted"),SUMIFS(UK!$F$9:$F$77,UK!$C$9:$C$77,Data!$H7799),""))))</f>
        <v>476144.35184999945</v>
      </c>
      <c r="B5521" t="s">
        <v>45</v>
      </c>
      <c r="C5521" t="s">
        <v>144</v>
      </c>
      <c r="D5521" t="s">
        <v>48</v>
      </c>
      <c r="E5521" t="s">
        <v>141</v>
      </c>
      <c r="F5521" s="32" t="s">
        <v>22</v>
      </c>
      <c r="G5521" s="32" t="s">
        <v>119</v>
      </c>
      <c r="H5521" s="32" t="s">
        <v>119</v>
      </c>
      <c r="I5521" s="32" t="s">
        <v>119</v>
      </c>
    </row>
    <row r="5522" spans="1:9" x14ac:dyDescent="0.25">
      <c r="A5522">
        <f>IF(AND($C5522="Area (ha)",$E5522="Fully converted"),SUMIFS(UK!$E$9:$E$77,UK!$C$9:$C$77,Data!$H7800),IF(AND($C5522="Area (ha)",$E5522="In conversion"),SUMIFS(UK!$F$9:$F$77,UK!$C$9:$C$77,Data!$H7800),IF(AND($C5522="Area (ha)",$E5522="Total"),SUMIFS(UK!$F$9:$F$77,UK!$C$9:$C$77,Data!$H7800),IF(AND($C5522="Tonne",$E5522="Fully converted"),SUMIFS(UK!$F$9:$F$77,UK!$C$9:$C$77,Data!$H7800),""))))</f>
        <v>140276.76025000034</v>
      </c>
      <c r="B5522" t="s">
        <v>45</v>
      </c>
      <c r="C5522" t="s">
        <v>144</v>
      </c>
      <c r="D5522" t="s">
        <v>48</v>
      </c>
      <c r="E5522" t="s">
        <v>141</v>
      </c>
      <c r="F5522" s="32" t="s">
        <v>23</v>
      </c>
      <c r="G5522" s="32" t="s">
        <v>146</v>
      </c>
      <c r="H5522" s="32" t="s">
        <v>146</v>
      </c>
      <c r="I5522" s="32" t="s">
        <v>52</v>
      </c>
    </row>
    <row r="5523" spans="1:9" x14ac:dyDescent="0.25">
      <c r="A5523">
        <f>IF(AND($C5523="Area (ha)",$E5523="Fully converted"),SUMIFS(UK!$E$9:$E$77,UK!$C$9:$C$77,Data!$H7801),IF(AND($C5523="Area (ha)",$E5523="In conversion"),SUMIFS(UK!$F$9:$F$77,UK!$C$9:$C$77,Data!$H7801),IF(AND($C5523="Area (ha)",$E5523="Total"),SUMIFS(UK!$F$9:$F$77,UK!$C$9:$C$77,Data!$H7801),IF(AND($C5523="Tonne",$E5523="Fully converted"),SUMIFS(UK!$F$9:$F$77,UK!$C$9:$C$77,Data!$H7801),""))))</f>
        <v>38505.328000000016</v>
      </c>
      <c r="B5523" t="s">
        <v>45</v>
      </c>
      <c r="C5523" t="s">
        <v>144</v>
      </c>
      <c r="D5523" t="s">
        <v>48</v>
      </c>
      <c r="E5523" t="s">
        <v>141</v>
      </c>
      <c r="F5523" s="32" t="s">
        <v>23</v>
      </c>
      <c r="G5523" s="32" t="s">
        <v>53</v>
      </c>
      <c r="H5523" s="32" t="s">
        <v>53</v>
      </c>
      <c r="I5523" s="32" t="s">
        <v>53</v>
      </c>
    </row>
    <row r="5524" spans="1:9" x14ac:dyDescent="0.25">
      <c r="A5524">
        <f>IF(AND($C5524="Area (ha)",$E5524="Fully converted"),SUMIFS(UK!$E$9:$E$77,UK!$C$9:$C$77,Data!$H7802),IF(AND($C5524="Area (ha)",$E5524="In conversion"),SUMIFS(UK!$F$9:$F$77,UK!$C$9:$C$77,Data!$H7802),IF(AND($C5524="Area (ha)",$E5524="Total"),SUMIFS(UK!$F$9:$F$77,UK!$C$9:$C$77,Data!$H7802),IF(AND($C5524="Tonne",$E5524="Fully converted"),SUMIFS(UK!$F$9:$F$77,UK!$C$9:$C$77,Data!$H7802),""))))</f>
        <v>38505.328000000016</v>
      </c>
      <c r="B5524" t="s">
        <v>45</v>
      </c>
      <c r="C5524" t="s">
        <v>144</v>
      </c>
      <c r="D5524" t="s">
        <v>48</v>
      </c>
      <c r="E5524" t="s">
        <v>141</v>
      </c>
      <c r="F5524" s="32" t="s">
        <v>23</v>
      </c>
      <c r="G5524" s="32" t="s">
        <v>54</v>
      </c>
      <c r="H5524" s="32" t="s">
        <v>54</v>
      </c>
      <c r="I5524" s="32" t="s">
        <v>54</v>
      </c>
    </row>
    <row r="5525" spans="1:9" x14ac:dyDescent="0.25">
      <c r="A5525">
        <f>IF(AND($C5525="Area (ha)",$E5525="Fully converted"),SUMIFS(UK!$E$9:$E$77,UK!$C$9:$C$77,Data!$H7803),IF(AND($C5525="Area (ha)",$E5525="In conversion"),SUMIFS(UK!$F$9:$F$77,UK!$C$9:$C$77,Data!$H7803),IF(AND($C5525="Area (ha)",$E5525="Total"),SUMIFS(UK!$F$9:$F$77,UK!$C$9:$C$77,Data!$H7803),IF(AND($C5525="Tonne",$E5525="Fully converted"),SUMIFS(UK!$F$9:$F$77,UK!$C$9:$C$77,Data!$H7803),""))))</f>
        <v>0</v>
      </c>
      <c r="B5525" t="s">
        <v>45</v>
      </c>
      <c r="C5525" t="s">
        <v>144</v>
      </c>
      <c r="D5525" t="s">
        <v>48</v>
      </c>
      <c r="E5525" t="s">
        <v>141</v>
      </c>
      <c r="F5525" s="32" t="s">
        <v>23</v>
      </c>
      <c r="G5525" s="32" t="s">
        <v>55</v>
      </c>
      <c r="H5525" s="32" t="s">
        <v>55</v>
      </c>
      <c r="I5525" s="32" t="s">
        <v>55</v>
      </c>
    </row>
    <row r="5526" spans="1:9" x14ac:dyDescent="0.25">
      <c r="A5526">
        <f>IF(AND($C5526="Area (ha)",$E5526="Fully converted"),SUMIFS(UK!$E$9:$E$77,UK!$C$9:$C$77,Data!$H7804),IF(AND($C5526="Area (ha)",$E5526="In conversion"),SUMIFS(UK!$F$9:$F$77,UK!$C$9:$C$77,Data!$H7804),IF(AND($C5526="Area (ha)",$E5526="Total"),SUMIFS(UK!$F$9:$F$77,UK!$C$9:$C$77,Data!$H7804),IF(AND($C5526="Tonne",$E5526="Fully converted"),SUMIFS(UK!$F$9:$F$77,UK!$C$9:$C$77,Data!$H7804),""))))</f>
        <v>11926.739999999998</v>
      </c>
      <c r="B5526" t="s">
        <v>45</v>
      </c>
      <c r="C5526" t="s">
        <v>144</v>
      </c>
      <c r="D5526" t="s">
        <v>48</v>
      </c>
      <c r="E5526" t="s">
        <v>141</v>
      </c>
      <c r="F5526" s="32" t="s">
        <v>23</v>
      </c>
      <c r="G5526" s="32" t="s">
        <v>122</v>
      </c>
      <c r="H5526" s="32" t="s">
        <v>122</v>
      </c>
      <c r="I5526" s="32" t="s">
        <v>122</v>
      </c>
    </row>
    <row r="5527" spans="1:9" x14ac:dyDescent="0.25">
      <c r="A5527">
        <f>IF(AND($C5527="Area (ha)",$E5527="Fully converted"),SUMIFS(UK!$E$9:$E$77,UK!$C$9:$C$77,Data!$H7805),IF(AND($C5527="Area (ha)",$E5527="In conversion"),SUMIFS(UK!$F$9:$F$77,UK!$C$9:$C$77,Data!$H7805),IF(AND($C5527="Area (ha)",$E5527="Total"),SUMIFS(UK!$F$9:$F$77,UK!$C$9:$C$77,Data!$H7805),IF(AND($C5527="Tonne",$E5527="Fully converted"),SUMIFS(UK!$F$9:$F$77,UK!$C$9:$C$77,Data!$H7805),""))))</f>
        <v>0</v>
      </c>
      <c r="B5527" t="s">
        <v>45</v>
      </c>
      <c r="C5527" t="s">
        <v>144</v>
      </c>
      <c r="D5527" t="s">
        <v>48</v>
      </c>
      <c r="E5527" t="s">
        <v>141</v>
      </c>
      <c r="F5527" s="32" t="s">
        <v>23</v>
      </c>
      <c r="G5527" s="32" t="s">
        <v>57</v>
      </c>
      <c r="H5527" s="32" t="s">
        <v>148</v>
      </c>
      <c r="I5527" s="32" t="s">
        <v>57</v>
      </c>
    </row>
    <row r="5528" spans="1:9" x14ac:dyDescent="0.25">
      <c r="A5528">
        <f>IF(AND($C5528="Area (ha)",$E5528="Fully converted"),SUMIFS(UK!$E$9:$E$77,UK!$C$9:$C$77,Data!$H7806),IF(AND($C5528="Area (ha)",$E5528="In conversion"),SUMIFS(UK!$F$9:$F$77,UK!$C$9:$C$77,Data!$H7806),IF(AND($C5528="Area (ha)",$E5528="Total"),SUMIFS(UK!$F$9:$F$77,UK!$C$9:$C$77,Data!$H7806),IF(AND($C5528="Tonne",$E5528="Fully converted"),SUMIFS(UK!$F$9:$F$77,UK!$C$9:$C$77,Data!$H7806),""))))</f>
        <v>899.02400000000011</v>
      </c>
      <c r="B5528" t="s">
        <v>45</v>
      </c>
      <c r="C5528" t="s">
        <v>144</v>
      </c>
      <c r="D5528" t="s">
        <v>48</v>
      </c>
      <c r="E5528" t="s">
        <v>141</v>
      </c>
      <c r="F5528" s="32" t="s">
        <v>23</v>
      </c>
      <c r="G5528" s="32" t="s">
        <v>58</v>
      </c>
      <c r="H5528" s="32" t="s">
        <v>58</v>
      </c>
      <c r="I5528" s="32" t="s">
        <v>58</v>
      </c>
    </row>
    <row r="5529" spans="1:9" x14ac:dyDescent="0.25">
      <c r="A5529">
        <f>IF(AND($C5529="Area (ha)",$E5529="Fully converted"),SUMIFS(UK!$E$9:$E$77,UK!$C$9:$C$77,Data!$H7807),IF(AND($C5529="Area (ha)",$E5529="In conversion"),SUMIFS(UK!$F$9:$F$77,UK!$C$9:$C$77,Data!$H7807),IF(AND($C5529="Area (ha)",$E5529="Total"),SUMIFS(UK!$F$9:$F$77,UK!$C$9:$C$77,Data!$H7807),IF(AND($C5529="Tonne",$E5529="Fully converted"),SUMIFS(UK!$F$9:$F$77,UK!$C$9:$C$77,Data!$H7807),""))))</f>
        <v>11887.314</v>
      </c>
      <c r="B5529" t="s">
        <v>45</v>
      </c>
      <c r="C5529" t="s">
        <v>144</v>
      </c>
      <c r="D5529" t="s">
        <v>48</v>
      </c>
      <c r="E5529" t="s">
        <v>141</v>
      </c>
      <c r="F5529" s="32" t="s">
        <v>23</v>
      </c>
      <c r="G5529" s="32" t="s">
        <v>59</v>
      </c>
      <c r="H5529" s="32" t="s">
        <v>59</v>
      </c>
      <c r="I5529" s="32" t="s">
        <v>59</v>
      </c>
    </row>
    <row r="5530" spans="1:9" x14ac:dyDescent="0.25">
      <c r="A5530">
        <f>IF(AND($C5530="Area (ha)",$E5530="Fully converted"),SUMIFS(UK!$E$9:$E$77,UK!$C$9:$C$77,Data!$H7808),IF(AND($C5530="Area (ha)",$E5530="In conversion"),SUMIFS(UK!$F$9:$F$77,UK!$C$9:$C$77,Data!$H7808),IF(AND($C5530="Area (ha)",$E5530="Total"),SUMIFS(UK!$F$9:$F$77,UK!$C$9:$C$77,Data!$H7808),IF(AND($C5530="Tonne",$E5530="Fully converted"),SUMIFS(UK!$F$9:$F$77,UK!$C$9:$C$77,Data!$H7808),""))))</f>
        <v>11762.450000000015</v>
      </c>
      <c r="B5530" t="s">
        <v>45</v>
      </c>
      <c r="C5530" t="s">
        <v>144</v>
      </c>
      <c r="D5530" t="s">
        <v>48</v>
      </c>
      <c r="E5530" t="s">
        <v>141</v>
      </c>
      <c r="F5530" s="32" t="s">
        <v>23</v>
      </c>
      <c r="G5530" s="32" t="s">
        <v>60</v>
      </c>
      <c r="H5530" s="32" t="s">
        <v>60</v>
      </c>
      <c r="I5530" s="32" t="s">
        <v>60</v>
      </c>
    </row>
    <row r="5531" spans="1:9" x14ac:dyDescent="0.25">
      <c r="A5531">
        <f>IF(AND($C5531="Area (ha)",$E5531="Fully converted"),SUMIFS(UK!$E$9:$E$77,UK!$C$9:$C$77,Data!$H7809),IF(AND($C5531="Area (ha)",$E5531="In conversion"),SUMIFS(UK!$F$9:$F$77,UK!$C$9:$C$77,Data!$H7809),IF(AND($C5531="Area (ha)",$E5531="Total"),SUMIFS(UK!$F$9:$F$77,UK!$C$9:$C$77,Data!$H7809),IF(AND($C5531="Tonne",$E5531="Fully converted"),SUMIFS(UK!$F$9:$F$77,UK!$C$9:$C$77,Data!$H7809),""))))</f>
        <v>0</v>
      </c>
      <c r="B5531" t="s">
        <v>45</v>
      </c>
      <c r="C5531" t="s">
        <v>144</v>
      </c>
      <c r="D5531" t="s">
        <v>48</v>
      </c>
      <c r="E5531" t="s">
        <v>141</v>
      </c>
      <c r="F5531" s="32" t="s">
        <v>23</v>
      </c>
      <c r="G5531" s="32" t="s">
        <v>61</v>
      </c>
      <c r="H5531" s="32" t="s">
        <v>61</v>
      </c>
      <c r="I5531" s="32" t="s">
        <v>61</v>
      </c>
    </row>
    <row r="5532" spans="1:9" x14ac:dyDescent="0.25">
      <c r="A5532">
        <f>IF(AND($C5532="Area (ha)",$E5532="Fully converted"),SUMIFS(UK!$E$9:$E$77,UK!$C$9:$C$77,Data!$H7810),IF(AND($C5532="Area (ha)",$E5532="In conversion"),SUMIFS(UK!$F$9:$F$77,UK!$C$9:$C$77,Data!$H7810),IF(AND($C5532="Area (ha)",$E5532="Total"),SUMIFS(UK!$F$9:$F$77,UK!$C$9:$C$77,Data!$H7810),IF(AND($C5532="Tonne",$E5532="Fully converted"),SUMIFS(UK!$F$9:$F$77,UK!$C$9:$C$77,Data!$H7810),""))))</f>
        <v>2029.8000000000004</v>
      </c>
      <c r="B5532" t="s">
        <v>45</v>
      </c>
      <c r="C5532" t="s">
        <v>144</v>
      </c>
      <c r="D5532" t="s">
        <v>48</v>
      </c>
      <c r="E5532" t="s">
        <v>141</v>
      </c>
      <c r="F5532" s="32" t="s">
        <v>23</v>
      </c>
      <c r="G5532" s="32" t="s">
        <v>62</v>
      </c>
      <c r="H5532" s="32" t="s">
        <v>62</v>
      </c>
      <c r="I5532" s="32" t="s">
        <v>62</v>
      </c>
    </row>
    <row r="5533" spans="1:9" x14ac:dyDescent="0.25">
      <c r="A5533">
        <f>IF(AND($C5533="Area (ha)",$E5533="Fully converted"),SUMIFS(UK!$E$9:$E$77,UK!$C$9:$C$77,Data!$H7811),IF(AND($C5533="Area (ha)",$E5533="In conversion"),SUMIFS(UK!$F$9:$F$77,UK!$C$9:$C$77,Data!$H7811),IF(AND($C5533="Area (ha)",$E5533="Total"),SUMIFS(UK!$F$9:$F$77,UK!$C$9:$C$77,Data!$H7811),IF(AND($C5533="Tonne",$E5533="Fully converted"),SUMIFS(UK!$F$9:$F$77,UK!$C$9:$C$77,Data!$H7811),""))))</f>
        <v>0</v>
      </c>
      <c r="B5533" t="s">
        <v>45</v>
      </c>
      <c r="C5533" t="s">
        <v>144</v>
      </c>
      <c r="D5533" t="s">
        <v>48</v>
      </c>
      <c r="E5533" t="s">
        <v>141</v>
      </c>
      <c r="F5533" s="32" t="s">
        <v>23</v>
      </c>
      <c r="G5533" s="32" t="s">
        <v>63</v>
      </c>
      <c r="H5533" s="32" t="s">
        <v>63</v>
      </c>
      <c r="I5533" s="32" t="s">
        <v>63</v>
      </c>
    </row>
    <row r="5534" spans="1:9" x14ac:dyDescent="0.25">
      <c r="A5534">
        <f>IF(AND($C5534="Area (ha)",$E5534="Fully converted"),SUMIFS(UK!$E$9:$E$77,UK!$C$9:$C$77,Data!$H7812),IF(AND($C5534="Area (ha)",$E5534="In conversion"),SUMIFS(UK!$F$9:$F$77,UK!$C$9:$C$77,Data!$H7812),IF(AND($C5534="Area (ha)",$E5534="Total"),SUMIFS(UK!$F$9:$F$77,UK!$C$9:$C$77,Data!$H7812),IF(AND($C5534="Tonne",$E5534="Fully converted"),SUMIFS(UK!$F$9:$F$77,UK!$C$9:$C$77,Data!$H7812),""))))</f>
        <v>4058.322000000001</v>
      </c>
      <c r="B5534" t="s">
        <v>45</v>
      </c>
      <c r="C5534" t="s">
        <v>144</v>
      </c>
      <c r="D5534" t="s">
        <v>48</v>
      </c>
      <c r="E5534" t="s">
        <v>141</v>
      </c>
      <c r="F5534" s="32" t="s">
        <v>23</v>
      </c>
      <c r="G5534" s="32" t="s">
        <v>64</v>
      </c>
      <c r="H5534" s="32" t="s">
        <v>64</v>
      </c>
      <c r="I5534" s="32" t="s">
        <v>64</v>
      </c>
    </row>
    <row r="5535" spans="1:9" x14ac:dyDescent="0.25">
      <c r="A5535">
        <f>IF(AND($C5535="Area (ha)",$E5535="Fully converted"),SUMIFS(UK!$E$9:$E$77,UK!$C$9:$C$77,Data!$H7813),IF(AND($C5535="Area (ha)",$E5535="In conversion"),SUMIFS(UK!$F$9:$F$77,UK!$C$9:$C$77,Data!$H7813),IF(AND($C5535="Area (ha)",$E5535="Total"),SUMIFS(UK!$F$9:$F$77,UK!$C$9:$C$77,Data!$H7813),IF(AND($C5535="Tonne",$E5535="Fully converted"),SUMIFS(UK!$F$9:$F$77,UK!$C$9:$C$77,Data!$H7813),""))))</f>
        <v>962.62599999999998</v>
      </c>
      <c r="B5535" t="s">
        <v>45</v>
      </c>
      <c r="C5535" t="s">
        <v>144</v>
      </c>
      <c r="D5535" t="s">
        <v>48</v>
      </c>
      <c r="E5535" t="s">
        <v>141</v>
      </c>
      <c r="F5535" s="32" t="s">
        <v>23</v>
      </c>
      <c r="G5535" s="32" t="s">
        <v>123</v>
      </c>
      <c r="H5535" s="32" t="s">
        <v>123</v>
      </c>
      <c r="I5535" s="32" t="s">
        <v>123</v>
      </c>
    </row>
    <row r="5536" spans="1:9" x14ac:dyDescent="0.25">
      <c r="A5536">
        <f>IF(AND($C5536="Area (ha)",$E5536="Fully converted"),SUMIFS(UK!$E$9:$E$77,UK!$C$9:$C$77,Data!$H7814),IF(AND($C5536="Area (ha)",$E5536="In conversion"),SUMIFS(UK!$F$9:$F$77,UK!$C$9:$C$77,Data!$H7814),IF(AND($C5536="Area (ha)",$E5536="Total"),SUMIFS(UK!$F$9:$F$77,UK!$C$9:$C$77,Data!$H7814),IF(AND($C5536="Tonne",$E5536="Fully converted"),SUMIFS(UK!$F$9:$F$77,UK!$C$9:$C$77,Data!$H7814),""))))</f>
        <v>873.56599999999992</v>
      </c>
      <c r="B5536" t="s">
        <v>45</v>
      </c>
      <c r="C5536" t="s">
        <v>144</v>
      </c>
      <c r="D5536" t="s">
        <v>48</v>
      </c>
      <c r="E5536" t="s">
        <v>141</v>
      </c>
      <c r="F5536" s="32" t="s">
        <v>23</v>
      </c>
      <c r="G5536" s="32" t="s">
        <v>66</v>
      </c>
      <c r="H5536" s="32" t="s">
        <v>66</v>
      </c>
      <c r="I5536" s="32" t="s">
        <v>236</v>
      </c>
    </row>
    <row r="5537" spans="1:9" x14ac:dyDescent="0.25">
      <c r="A5537">
        <f>IF(AND($C5537="Area (ha)",$E5537="Fully converted"),SUMIFS(UK!$E$9:$E$77,UK!$C$9:$C$77,Data!$H7815),IF(AND($C5537="Area (ha)",$E5537="In conversion"),SUMIFS(UK!$F$9:$F$77,UK!$C$9:$C$77,Data!$H7815),IF(AND($C5537="Area (ha)",$E5537="Total"),SUMIFS(UK!$F$9:$F$77,UK!$C$9:$C$77,Data!$H7815),IF(AND($C5537="Tonne",$E5537="Fully converted"),SUMIFS(UK!$F$9:$F$77,UK!$C$9:$C$77,Data!$H7815),""))))</f>
        <v>89.06</v>
      </c>
      <c r="B5537" t="s">
        <v>45</v>
      </c>
      <c r="C5537" t="s">
        <v>144</v>
      </c>
      <c r="D5537" t="s">
        <v>48</v>
      </c>
      <c r="E5537" t="s">
        <v>141</v>
      </c>
      <c r="F5537" s="32" t="s">
        <v>23</v>
      </c>
      <c r="G5537" s="32" t="s">
        <v>67</v>
      </c>
      <c r="H5537" s="32" t="s">
        <v>67</v>
      </c>
      <c r="I5537" s="32" t="s">
        <v>67</v>
      </c>
    </row>
    <row r="5538" spans="1:9" x14ac:dyDescent="0.25">
      <c r="A5538">
        <f>IF(AND($C5538="Area (ha)",$E5538="Fully converted"),SUMIFS(UK!$E$9:$E$77,UK!$C$9:$C$77,Data!$H7816),IF(AND($C5538="Area (ha)",$E5538="In conversion"),SUMIFS(UK!$F$9:$F$77,UK!$C$9:$C$77,Data!$H7816),IF(AND($C5538="Area (ha)",$E5538="Total"),SUMIFS(UK!$F$9:$F$77,UK!$C$9:$C$77,Data!$H7816),IF(AND($C5538="Tonne",$E5538="Fully converted"),SUMIFS(UK!$F$9:$F$77,UK!$C$9:$C$77,Data!$H7816),""))))</f>
        <v>0</v>
      </c>
      <c r="B5538" t="s">
        <v>45</v>
      </c>
      <c r="C5538" t="s">
        <v>144</v>
      </c>
      <c r="D5538" t="s">
        <v>48</v>
      </c>
      <c r="E5538" t="s">
        <v>141</v>
      </c>
      <c r="F5538" s="32" t="s">
        <v>23</v>
      </c>
      <c r="G5538" s="32" t="s">
        <v>68</v>
      </c>
      <c r="H5538" s="32" t="s">
        <v>68</v>
      </c>
      <c r="I5538" s="32" t="s">
        <v>68</v>
      </c>
    </row>
    <row r="5539" spans="1:9" x14ac:dyDescent="0.25">
      <c r="A5539">
        <f>IF(AND($C5539="Area (ha)",$E5539="Fully converted"),SUMIFS(UK!$E$9:$E$77,UK!$C$9:$C$77,Data!$H7817),IF(AND($C5539="Area (ha)",$E5539="In conversion"),SUMIFS(UK!$F$9:$F$77,UK!$C$9:$C$77,Data!$H7817),IF(AND($C5539="Area (ha)",$E5539="Total"),SUMIFS(UK!$F$9:$F$77,UK!$C$9:$C$77,Data!$H7817),IF(AND($C5539="Tonne",$E5539="Fully converted"),SUMIFS(UK!$F$9:$F$77,UK!$C$9:$C$77,Data!$H7817),""))))</f>
        <v>0</v>
      </c>
      <c r="B5539" t="s">
        <v>45</v>
      </c>
      <c r="C5539" t="s">
        <v>144</v>
      </c>
      <c r="D5539" t="s">
        <v>48</v>
      </c>
      <c r="E5539" t="s">
        <v>141</v>
      </c>
      <c r="F5539" s="32" t="s">
        <v>23</v>
      </c>
      <c r="G5539" s="32" t="s">
        <v>69</v>
      </c>
      <c r="H5539" s="32" t="s">
        <v>69</v>
      </c>
      <c r="I5539" s="32" t="s">
        <v>69</v>
      </c>
    </row>
    <row r="5540" spans="1:9" x14ac:dyDescent="0.25">
      <c r="A5540">
        <f>IF(AND($C5540="Area (ha)",$E5540="Fully converted"),SUMIFS(UK!$E$9:$E$77,UK!$C$9:$C$77,Data!$H7818),IF(AND($C5540="Area (ha)",$E5540="In conversion"),SUMIFS(UK!$F$9:$F$77,UK!$C$9:$C$77,Data!$H7818),IF(AND($C5540="Area (ha)",$E5540="Total"),SUMIFS(UK!$F$9:$F$77,UK!$C$9:$C$77,Data!$H7818),IF(AND($C5540="Tonne",$E5540="Fully converted"),SUMIFS(UK!$F$9:$F$77,UK!$C$9:$C$77,Data!$H7818),""))))</f>
        <v>72.209999999999994</v>
      </c>
      <c r="B5540" t="s">
        <v>45</v>
      </c>
      <c r="C5540" t="s">
        <v>144</v>
      </c>
      <c r="D5540" t="s">
        <v>48</v>
      </c>
      <c r="E5540" t="s">
        <v>141</v>
      </c>
      <c r="F5540" s="32" t="s">
        <v>23</v>
      </c>
      <c r="G5540" s="32" t="s">
        <v>124</v>
      </c>
      <c r="H5540" s="32" t="s">
        <v>124</v>
      </c>
      <c r="I5540" s="32" t="s">
        <v>124</v>
      </c>
    </row>
    <row r="5541" spans="1:9" x14ac:dyDescent="0.25">
      <c r="A5541">
        <f>IF(AND($C5541="Area (ha)",$E5541="Fully converted"),SUMIFS(UK!$E$9:$E$77,UK!$C$9:$C$77,Data!$H7819),IF(AND($C5541="Area (ha)",$E5541="In conversion"),SUMIFS(UK!$F$9:$F$77,UK!$C$9:$C$77,Data!$H7819),IF(AND($C5541="Area (ha)",$E5541="Total"),SUMIFS(UK!$F$9:$F$77,UK!$C$9:$C$77,Data!$H7819),IF(AND($C5541="Tonne",$E5541="Fully converted"),SUMIFS(UK!$F$9:$F$77,UK!$C$9:$C$77,Data!$H7819),""))))</f>
        <v>72.209999999999994</v>
      </c>
      <c r="B5541" t="s">
        <v>45</v>
      </c>
      <c r="C5541" t="s">
        <v>144</v>
      </c>
      <c r="D5541" t="s">
        <v>48</v>
      </c>
      <c r="E5541" t="s">
        <v>141</v>
      </c>
      <c r="F5541" s="32" t="s">
        <v>23</v>
      </c>
      <c r="G5541" s="32" t="s">
        <v>71</v>
      </c>
      <c r="H5541" s="32" t="s">
        <v>71</v>
      </c>
      <c r="I5541" s="32" t="s">
        <v>71</v>
      </c>
    </row>
    <row r="5542" spans="1:9" x14ac:dyDescent="0.25">
      <c r="A5542">
        <f>IF(AND($C5542="Area (ha)",$E5542="Fully converted"),SUMIFS(UK!$E$9:$E$77,UK!$C$9:$C$77,Data!$H7820),IF(AND($C5542="Area (ha)",$E5542="In conversion"),SUMIFS(UK!$F$9:$F$77,UK!$C$9:$C$77,Data!$H7820),IF(AND($C5542="Area (ha)",$E5542="Total"),SUMIFS(UK!$F$9:$F$77,UK!$C$9:$C$77,Data!$H7820),IF(AND($C5542="Tonne",$E5542="Fully converted"),SUMIFS(UK!$F$9:$F$77,UK!$C$9:$C$77,Data!$H7820),""))))</f>
        <v>0</v>
      </c>
      <c r="B5542" t="s">
        <v>45</v>
      </c>
      <c r="C5542" t="s">
        <v>144</v>
      </c>
      <c r="D5542" t="s">
        <v>48</v>
      </c>
      <c r="E5542" t="s">
        <v>141</v>
      </c>
      <c r="F5542" s="32" t="s">
        <v>23</v>
      </c>
      <c r="G5542" s="32" t="s">
        <v>72</v>
      </c>
      <c r="H5542" s="32" t="s">
        <v>72</v>
      </c>
      <c r="I5542" s="32" t="s">
        <v>72</v>
      </c>
    </row>
    <row r="5543" spans="1:9" x14ac:dyDescent="0.25">
      <c r="A5543">
        <f>IF(AND($C5543="Area (ha)",$E5543="Fully converted"),SUMIFS(UK!$E$9:$E$77,UK!$C$9:$C$77,Data!$H7821),IF(AND($C5543="Area (ha)",$E5543="In conversion"),SUMIFS(UK!$F$9:$F$77,UK!$C$9:$C$77,Data!$H7821),IF(AND($C5543="Area (ha)",$E5543="Total"),SUMIFS(UK!$F$9:$F$77,UK!$C$9:$C$77,Data!$H7821),IF(AND($C5543="Tonne",$E5543="Fully converted"),SUMIFS(UK!$F$9:$F$77,UK!$C$9:$C$77,Data!$H7821),""))))</f>
        <v>0</v>
      </c>
      <c r="B5543" t="s">
        <v>45</v>
      </c>
      <c r="C5543" t="s">
        <v>144</v>
      </c>
      <c r="D5543" t="s">
        <v>48</v>
      </c>
      <c r="E5543" t="s">
        <v>141</v>
      </c>
      <c r="F5543" s="32" t="s">
        <v>23</v>
      </c>
      <c r="G5543" s="32" t="s">
        <v>73</v>
      </c>
      <c r="H5543" s="32" t="s">
        <v>73</v>
      </c>
      <c r="I5543" s="32" t="s">
        <v>73</v>
      </c>
    </row>
    <row r="5544" spans="1:9" x14ac:dyDescent="0.25">
      <c r="A5544">
        <f>IF(AND($C5544="Area (ha)",$E5544="Fully converted"),SUMIFS(UK!$E$9:$E$77,UK!$C$9:$C$77,Data!$H7822),IF(AND($C5544="Area (ha)",$E5544="In conversion"),SUMIFS(UK!$F$9:$F$77,UK!$C$9:$C$77,Data!$H7822),IF(AND($C5544="Area (ha)",$E5544="Total"),SUMIFS(UK!$F$9:$F$77,UK!$C$9:$C$77,Data!$H7822),IF(AND($C5544="Tonne",$E5544="Fully converted"),SUMIFS(UK!$F$9:$F$77,UK!$C$9:$C$77,Data!$H7822),""))))</f>
        <v>0</v>
      </c>
      <c r="B5544" t="s">
        <v>45</v>
      </c>
      <c r="C5544" t="s">
        <v>144</v>
      </c>
      <c r="D5544" t="s">
        <v>48</v>
      </c>
      <c r="E5544" t="s">
        <v>141</v>
      </c>
      <c r="F5544" s="32" t="s">
        <v>23</v>
      </c>
      <c r="G5544" s="32" t="s">
        <v>74</v>
      </c>
      <c r="H5544" s="32" t="s">
        <v>74</v>
      </c>
      <c r="I5544" s="32" t="s">
        <v>74</v>
      </c>
    </row>
    <row r="5545" spans="1:9" x14ac:dyDescent="0.25">
      <c r="A5545">
        <f>IF(AND($C5545="Area (ha)",$E5545="Fully converted"),SUMIFS(UK!$E$9:$E$77,UK!$C$9:$C$77,Data!$H7823),IF(AND($C5545="Area (ha)",$E5545="In conversion"),SUMIFS(UK!$F$9:$F$77,UK!$C$9:$C$77,Data!$H7823),IF(AND($C5545="Area (ha)",$E5545="Total"),SUMIFS(UK!$F$9:$F$77,UK!$C$9:$C$77,Data!$H7823),IF(AND($C5545="Tonne",$E5545="Fully converted"),SUMIFS(UK!$F$9:$F$77,UK!$C$9:$C$77,Data!$H7823),""))))</f>
        <v>0</v>
      </c>
      <c r="B5545" t="s">
        <v>45</v>
      </c>
      <c r="C5545" t="s">
        <v>144</v>
      </c>
      <c r="D5545" t="s">
        <v>48</v>
      </c>
      <c r="E5545" t="s">
        <v>141</v>
      </c>
      <c r="F5545" s="32" t="s">
        <v>23</v>
      </c>
      <c r="G5545" s="32" t="s">
        <v>125</v>
      </c>
      <c r="H5545" s="32" t="s">
        <v>75</v>
      </c>
      <c r="I5545" s="32" t="s">
        <v>125</v>
      </c>
    </row>
    <row r="5546" spans="1:9" x14ac:dyDescent="0.25">
      <c r="A5546">
        <f>IF(AND($C5546="Area (ha)",$E5546="Fully converted"),SUMIFS(UK!$E$9:$E$77,UK!$C$9:$C$77,Data!$H7824),IF(AND($C5546="Area (ha)",$E5546="In conversion"),SUMIFS(UK!$F$9:$F$77,UK!$C$9:$C$77,Data!$H7824),IF(AND($C5546="Area (ha)",$E5546="Total"),SUMIFS(UK!$F$9:$F$77,UK!$C$9:$C$77,Data!$H7824),IF(AND($C5546="Tonne",$E5546="Fully converted"),SUMIFS(UK!$F$9:$F$77,UK!$C$9:$C$77,Data!$H7824),""))))</f>
        <v>0</v>
      </c>
      <c r="B5546" t="s">
        <v>45</v>
      </c>
      <c r="C5546" t="s">
        <v>144</v>
      </c>
      <c r="D5546" t="s">
        <v>48</v>
      </c>
      <c r="E5546" t="s">
        <v>141</v>
      </c>
      <c r="F5546" s="32" t="s">
        <v>23</v>
      </c>
      <c r="G5546" s="32" t="s">
        <v>76</v>
      </c>
      <c r="H5546" s="32" t="s">
        <v>76</v>
      </c>
      <c r="I5546" s="32" t="s">
        <v>76</v>
      </c>
    </row>
    <row r="5547" spans="1:9" x14ac:dyDescent="0.25">
      <c r="A5547">
        <f>IF(AND($C5547="Area (ha)",$E5547="Fully converted"),SUMIFS(UK!$E$9:$E$77,UK!$C$9:$C$77,Data!$H7825),IF(AND($C5547="Area (ha)",$E5547="In conversion"),SUMIFS(UK!$F$9:$F$77,UK!$C$9:$C$77,Data!$H7825),IF(AND($C5547="Area (ha)",$E5547="Total"),SUMIFS(UK!$F$9:$F$77,UK!$C$9:$C$77,Data!$H7825),IF(AND($C5547="Tonne",$E5547="Fully converted"),SUMIFS(UK!$F$9:$F$77,UK!$C$9:$C$77,Data!$H7825),""))))</f>
        <v>0</v>
      </c>
      <c r="B5547" t="s">
        <v>45</v>
      </c>
      <c r="C5547" t="s">
        <v>144</v>
      </c>
      <c r="D5547" t="s">
        <v>48</v>
      </c>
      <c r="E5547" t="s">
        <v>141</v>
      </c>
      <c r="F5547" s="32" t="s">
        <v>23</v>
      </c>
      <c r="G5547" s="32" t="s">
        <v>77</v>
      </c>
      <c r="H5547" s="32" t="s">
        <v>77</v>
      </c>
      <c r="I5547" s="32" t="s">
        <v>77</v>
      </c>
    </row>
    <row r="5548" spans="1:9" x14ac:dyDescent="0.25">
      <c r="A5548">
        <f>IF(AND($C5548="Area (ha)",$E5548="Fully converted"),SUMIFS(UK!$E$9:$E$77,UK!$C$9:$C$77,Data!$H7826),IF(AND($C5548="Area (ha)",$E5548="In conversion"),SUMIFS(UK!$F$9:$F$77,UK!$C$9:$C$77,Data!$H7826),IF(AND($C5548="Area (ha)",$E5548="Total"),SUMIFS(UK!$F$9:$F$77,UK!$C$9:$C$77,Data!$H7826),IF(AND($C5548="Tonne",$E5548="Fully converted"),SUMIFS(UK!$F$9:$F$77,UK!$C$9:$C$77,Data!$H7826),""))))</f>
        <v>0</v>
      </c>
      <c r="B5548" t="s">
        <v>45</v>
      </c>
      <c r="C5548" t="s">
        <v>144</v>
      </c>
      <c r="D5548" t="s">
        <v>48</v>
      </c>
      <c r="E5548" t="s">
        <v>141</v>
      </c>
      <c r="F5548" s="32" t="s">
        <v>23</v>
      </c>
      <c r="G5548" s="32" t="s">
        <v>78</v>
      </c>
      <c r="H5548" s="32" t="s">
        <v>78</v>
      </c>
      <c r="I5548" s="32" t="s">
        <v>78</v>
      </c>
    </row>
    <row r="5549" spans="1:9" x14ac:dyDescent="0.25">
      <c r="A5549">
        <f>IF(AND($C5549="Area (ha)",$E5549="Fully converted"),SUMIFS(UK!$E$9:$E$77,UK!$C$9:$C$77,Data!$H7827),IF(AND($C5549="Area (ha)",$E5549="In conversion"),SUMIFS(UK!$F$9:$F$77,UK!$C$9:$C$77,Data!$H7827),IF(AND($C5549="Area (ha)",$E5549="Total"),SUMIFS(UK!$F$9:$F$77,UK!$C$9:$C$77,Data!$H7827),IF(AND($C5549="Tonne",$E5549="Fully converted"),SUMIFS(UK!$F$9:$F$77,UK!$C$9:$C$77,Data!$H7827),""))))</f>
        <v>0</v>
      </c>
      <c r="B5549" t="s">
        <v>45</v>
      </c>
      <c r="C5549" t="s">
        <v>144</v>
      </c>
      <c r="D5549" t="s">
        <v>48</v>
      </c>
      <c r="E5549" t="s">
        <v>141</v>
      </c>
      <c r="F5549" s="32" t="s">
        <v>23</v>
      </c>
      <c r="G5549" s="32" t="s">
        <v>126</v>
      </c>
      <c r="H5549" s="32" t="s">
        <v>126</v>
      </c>
      <c r="I5549" s="32" t="s">
        <v>126</v>
      </c>
    </row>
    <row r="5550" spans="1:9" x14ac:dyDescent="0.25">
      <c r="A5550">
        <f>IF(AND($C5550="Area (ha)",$E5550="Fully converted"),SUMIFS(UK!$E$9:$E$77,UK!$C$9:$C$77,Data!$H7828),IF(AND($C5550="Area (ha)",$E5550="In conversion"),SUMIFS(UK!$F$9:$F$77,UK!$C$9:$C$77,Data!$H7828),IF(AND($C5550="Area (ha)",$E5550="Total"),SUMIFS(UK!$F$9:$F$77,UK!$C$9:$C$77,Data!$H7828),IF(AND($C5550="Tonne",$E5550="Fully converted"),SUMIFS(UK!$F$9:$F$77,UK!$C$9:$C$77,Data!$H7828),""))))</f>
        <v>0</v>
      </c>
      <c r="B5550" t="s">
        <v>45</v>
      </c>
      <c r="C5550" t="s">
        <v>144</v>
      </c>
      <c r="D5550" t="s">
        <v>48</v>
      </c>
      <c r="E5550" t="s">
        <v>141</v>
      </c>
      <c r="F5550" s="32" t="s">
        <v>23</v>
      </c>
      <c r="G5550" s="32" t="s">
        <v>80</v>
      </c>
      <c r="H5550" s="32" t="s">
        <v>80</v>
      </c>
      <c r="I5550" s="32" t="s">
        <v>80</v>
      </c>
    </row>
    <row r="5551" spans="1:9" x14ac:dyDescent="0.25">
      <c r="A5551">
        <f>IF(AND($C5551="Area (ha)",$E5551="Fully converted"),SUMIFS(UK!$E$9:$E$77,UK!$C$9:$C$77,Data!$H7829),IF(AND($C5551="Area (ha)",$E5551="In conversion"),SUMIFS(UK!$F$9:$F$77,UK!$C$9:$C$77,Data!$H7829),IF(AND($C5551="Area (ha)",$E5551="Total"),SUMIFS(UK!$F$9:$F$77,UK!$C$9:$C$77,Data!$H7829),IF(AND($C5551="Tonne",$E5551="Fully converted"),SUMIFS(UK!$F$9:$F$77,UK!$C$9:$C$77,Data!$H7829),""))))</f>
        <v>0</v>
      </c>
      <c r="B5551" t="s">
        <v>45</v>
      </c>
      <c r="C5551" t="s">
        <v>144</v>
      </c>
      <c r="D5551" t="s">
        <v>48</v>
      </c>
      <c r="E5551" t="s">
        <v>141</v>
      </c>
      <c r="F5551" s="32" t="s">
        <v>23</v>
      </c>
      <c r="G5551" s="32" t="s">
        <v>81</v>
      </c>
      <c r="H5551" s="32" t="s">
        <v>81</v>
      </c>
      <c r="I5551" s="32" t="s">
        <v>81</v>
      </c>
    </row>
    <row r="5552" spans="1:9" x14ac:dyDescent="0.25">
      <c r="A5552">
        <f>IF(AND($C5552="Area (ha)",$E5552="Fully converted"),SUMIFS(UK!$E$9:$E$77,UK!$C$9:$C$77,Data!$H7830),IF(AND($C5552="Area (ha)",$E5552="In conversion"),SUMIFS(UK!$F$9:$F$77,UK!$C$9:$C$77,Data!$H7830),IF(AND($C5552="Area (ha)",$E5552="Total"),SUMIFS(UK!$F$9:$F$77,UK!$C$9:$C$77,Data!$H7830),IF(AND($C5552="Tonne",$E5552="Fully converted"),SUMIFS(UK!$F$9:$F$77,UK!$C$9:$C$77,Data!$H7830),""))))</f>
        <v>80221.229000000298</v>
      </c>
      <c r="B5552" t="s">
        <v>45</v>
      </c>
      <c r="C5552" t="s">
        <v>144</v>
      </c>
      <c r="D5552" t="s">
        <v>48</v>
      </c>
      <c r="E5552" t="s">
        <v>141</v>
      </c>
      <c r="F5552" s="32" t="s">
        <v>23</v>
      </c>
      <c r="G5552" s="32" t="s">
        <v>82</v>
      </c>
      <c r="H5552" s="32" t="s">
        <v>82</v>
      </c>
      <c r="I5552" s="32" t="s">
        <v>82</v>
      </c>
    </row>
    <row r="5553" spans="1:9" x14ac:dyDescent="0.25">
      <c r="A5553">
        <f>IF(AND($C5553="Area (ha)",$E5553="Fully converted"),SUMIFS(UK!$E$9:$E$77,UK!$C$9:$C$77,Data!$H7831),IF(AND($C5553="Area (ha)",$E5553="In conversion"),SUMIFS(UK!$F$9:$F$77,UK!$C$9:$C$77,Data!$H7831),IF(AND($C5553="Area (ha)",$E5553="Total"),SUMIFS(UK!$F$9:$F$77,UK!$C$9:$C$77,Data!$H7831),IF(AND($C5553="Tonne",$E5553="Fully converted"),SUMIFS(UK!$F$9:$F$77,UK!$C$9:$C$77,Data!$H7831),""))))</f>
        <v>6989.3717500000012</v>
      </c>
      <c r="B5553" t="s">
        <v>45</v>
      </c>
      <c r="C5553" t="s">
        <v>144</v>
      </c>
      <c r="D5553" t="s">
        <v>48</v>
      </c>
      <c r="E5553" t="s">
        <v>141</v>
      </c>
      <c r="F5553" s="32" t="s">
        <v>23</v>
      </c>
      <c r="G5553" s="32" t="s">
        <v>83</v>
      </c>
      <c r="H5553" s="32" t="s">
        <v>83</v>
      </c>
      <c r="I5553" s="32" t="s">
        <v>83</v>
      </c>
    </row>
    <row r="5554" spans="1:9" x14ac:dyDescent="0.25">
      <c r="A5554">
        <f>IF(AND($C5554="Area (ha)",$E5554="Fully converted"),SUMIFS(UK!$E$9:$E$77,UK!$C$9:$C$77,Data!$H7832),IF(AND($C5554="Area (ha)",$E5554="In conversion"),SUMIFS(UK!$F$9:$F$77,UK!$C$9:$C$77,Data!$H7832),IF(AND($C5554="Area (ha)",$E5554="Total"),SUMIFS(UK!$F$9:$F$77,UK!$C$9:$C$77,Data!$H7832),IF(AND($C5554="Tonne",$E5554="Fully converted"),SUMIFS(UK!$F$9:$F$77,UK!$C$9:$C$77,Data!$H7832),""))))</f>
        <v>6965.3147500000014</v>
      </c>
      <c r="B5554" t="s">
        <v>45</v>
      </c>
      <c r="C5554" t="s">
        <v>144</v>
      </c>
      <c r="D5554" t="s">
        <v>48</v>
      </c>
      <c r="E5554" t="s">
        <v>141</v>
      </c>
      <c r="F5554" s="32" t="s">
        <v>23</v>
      </c>
      <c r="G5554" s="32" t="s">
        <v>84</v>
      </c>
      <c r="H5554" s="32" t="s">
        <v>84</v>
      </c>
      <c r="I5554" s="32" t="s">
        <v>84</v>
      </c>
    </row>
    <row r="5555" spans="1:9" x14ac:dyDescent="0.25">
      <c r="A5555">
        <f>IF(AND($C5555="Area (ha)",$E5555="Fully converted"),SUMIFS(UK!$E$9:$E$77,UK!$C$9:$C$77,Data!$H7833),IF(AND($C5555="Area (ha)",$E5555="In conversion"),SUMIFS(UK!$F$9:$F$77,UK!$C$9:$C$77,Data!$H7833),IF(AND($C5555="Area (ha)",$E5555="Total"),SUMIFS(UK!$F$9:$F$77,UK!$C$9:$C$77,Data!$H7833),IF(AND($C5555="Tonne",$E5555="Fully converted"),SUMIFS(UK!$F$9:$F$77,UK!$C$9:$C$77,Data!$H7833),""))))</f>
        <v>0</v>
      </c>
      <c r="B5555" t="s">
        <v>45</v>
      </c>
      <c r="C5555" t="s">
        <v>144</v>
      </c>
      <c r="D5555" t="s">
        <v>48</v>
      </c>
      <c r="E5555" t="s">
        <v>141</v>
      </c>
      <c r="F5555" s="32" t="s">
        <v>23</v>
      </c>
      <c r="G5555" s="32" t="s">
        <v>85</v>
      </c>
      <c r="H5555" s="32" t="s">
        <v>85</v>
      </c>
      <c r="I5555" s="32" t="s">
        <v>235</v>
      </c>
    </row>
    <row r="5556" spans="1:9" x14ac:dyDescent="0.25">
      <c r="A5556">
        <f>IF(AND($C5556="Area (ha)",$E5556="Fully converted"),SUMIFS(UK!$E$9:$E$77,UK!$C$9:$C$77,Data!$H7834),IF(AND($C5556="Area (ha)",$E5556="In conversion"),SUMIFS(UK!$F$9:$F$77,UK!$C$9:$C$77,Data!$H7834),IF(AND($C5556="Area (ha)",$E5556="Total"),SUMIFS(UK!$F$9:$F$77,UK!$C$9:$C$77,Data!$H7834),IF(AND($C5556="Tonne",$E5556="Fully converted"),SUMIFS(UK!$F$9:$F$77,UK!$C$9:$C$77,Data!$H7834),""))))</f>
        <v>0</v>
      </c>
      <c r="B5556" t="s">
        <v>45</v>
      </c>
      <c r="C5556" t="s">
        <v>144</v>
      </c>
      <c r="D5556" t="s">
        <v>48</v>
      </c>
      <c r="E5556" t="s">
        <v>141</v>
      </c>
      <c r="F5556" s="32" t="s">
        <v>23</v>
      </c>
      <c r="G5556" s="32" t="s">
        <v>127</v>
      </c>
      <c r="H5556" s="32" t="s">
        <v>127</v>
      </c>
      <c r="I5556" s="32" t="s">
        <v>127</v>
      </c>
    </row>
    <row r="5557" spans="1:9" x14ac:dyDescent="0.25">
      <c r="A5557">
        <f>IF(AND($C5557="Area (ha)",$E5557="Fully converted"),SUMIFS(UK!$E$9:$E$77,UK!$C$9:$C$77,Data!$H7835),IF(AND($C5557="Area (ha)",$E5557="In conversion"),SUMIFS(UK!$F$9:$F$77,UK!$C$9:$C$77,Data!$H7835),IF(AND($C5557="Area (ha)",$E5557="Total"),SUMIFS(UK!$F$9:$F$77,UK!$C$9:$C$77,Data!$H7835),IF(AND($C5557="Tonne",$E5557="Fully converted"),SUMIFS(UK!$F$9:$F$77,UK!$C$9:$C$77,Data!$H7835),""))))</f>
        <v>0</v>
      </c>
      <c r="B5557" t="s">
        <v>45</v>
      </c>
      <c r="C5557" t="s">
        <v>144</v>
      </c>
      <c r="D5557" t="s">
        <v>48</v>
      </c>
      <c r="E5557" t="s">
        <v>141</v>
      </c>
      <c r="F5557" s="32" t="s">
        <v>23</v>
      </c>
      <c r="G5557" s="32" t="s">
        <v>128</v>
      </c>
      <c r="H5557" s="32" t="s">
        <v>128</v>
      </c>
      <c r="I5557" s="32" t="s">
        <v>128</v>
      </c>
    </row>
    <row r="5558" spans="1:9" x14ac:dyDescent="0.25">
      <c r="A5558">
        <f>IF(AND($C5558="Area (ha)",$E5558="Fully converted"),SUMIFS(UK!$E$9:$E$77,UK!$C$9:$C$77,Data!$H7836),IF(AND($C5558="Area (ha)",$E5558="In conversion"),SUMIFS(UK!$F$9:$F$77,UK!$C$9:$C$77,Data!$H7836),IF(AND($C5558="Area (ha)",$E5558="Total"),SUMIFS(UK!$F$9:$F$77,UK!$C$9:$C$77,Data!$H7836),IF(AND($C5558="Tonne",$E5558="Fully converted"),SUMIFS(UK!$F$9:$F$77,UK!$C$9:$C$77,Data!$H7836),""))))</f>
        <v>0</v>
      </c>
      <c r="B5558" t="s">
        <v>45</v>
      </c>
      <c r="C5558" t="s">
        <v>144</v>
      </c>
      <c r="D5558" t="s">
        <v>48</v>
      </c>
      <c r="E5558" t="s">
        <v>141</v>
      </c>
      <c r="F5558" s="32" t="s">
        <v>23</v>
      </c>
      <c r="G5558" s="32" t="s">
        <v>129</v>
      </c>
      <c r="H5558" s="32" t="s">
        <v>129</v>
      </c>
      <c r="I5558" s="32" t="s">
        <v>129</v>
      </c>
    </row>
    <row r="5559" spans="1:9" x14ac:dyDescent="0.25">
      <c r="A5559">
        <f>IF(AND($C5559="Area (ha)",$E5559="Fully converted"),SUMIFS(UK!$E$9:$E$77,UK!$C$9:$C$77,Data!$H7837),IF(AND($C5559="Area (ha)",$E5559="In conversion"),SUMIFS(UK!$F$9:$F$77,UK!$C$9:$C$77,Data!$H7837),IF(AND($C5559="Area (ha)",$E5559="Total"),SUMIFS(UK!$F$9:$F$77,UK!$C$9:$C$77,Data!$H7837),IF(AND($C5559="Tonne",$E5559="Fully converted"),SUMIFS(UK!$F$9:$F$77,UK!$C$9:$C$77,Data!$H7837),""))))</f>
        <v>0</v>
      </c>
      <c r="B5559" t="s">
        <v>45</v>
      </c>
      <c r="C5559" t="s">
        <v>144</v>
      </c>
      <c r="D5559" t="s">
        <v>48</v>
      </c>
      <c r="E5559" t="s">
        <v>141</v>
      </c>
      <c r="F5559" s="32" t="s">
        <v>23</v>
      </c>
      <c r="G5559" s="32" t="s">
        <v>130</v>
      </c>
      <c r="H5559" s="32" t="s">
        <v>130</v>
      </c>
      <c r="I5559" s="32" t="s">
        <v>130</v>
      </c>
    </row>
    <row r="5560" spans="1:9" x14ac:dyDescent="0.25">
      <c r="A5560">
        <f>IF(AND($C5560="Area (ha)",$E5560="Fully converted"),SUMIFS(UK!$E$9:$E$77,UK!$C$9:$C$77,Data!$H7838),IF(AND($C5560="Area (ha)",$E5560="In conversion"),SUMIFS(UK!$F$9:$F$77,UK!$C$9:$C$77,Data!$H7838),IF(AND($C5560="Area (ha)",$E5560="Total"),SUMIFS(UK!$F$9:$F$77,UK!$C$9:$C$77,Data!$H7838),IF(AND($C5560="Tonne",$E5560="Fully converted"),SUMIFS(UK!$F$9:$F$77,UK!$C$9:$C$77,Data!$H7838),""))))</f>
        <v>2845.9154500000018</v>
      </c>
      <c r="B5560" t="s">
        <v>45</v>
      </c>
      <c r="C5560" t="s">
        <v>144</v>
      </c>
      <c r="D5560" t="s">
        <v>48</v>
      </c>
      <c r="E5560" t="s">
        <v>141</v>
      </c>
      <c r="F5560" s="32" t="s">
        <v>23</v>
      </c>
      <c r="G5560" s="32" t="s">
        <v>131</v>
      </c>
      <c r="H5560" s="32" t="s">
        <v>131</v>
      </c>
      <c r="I5560" s="32" t="s">
        <v>131</v>
      </c>
    </row>
    <row r="5561" spans="1:9" x14ac:dyDescent="0.25">
      <c r="A5561">
        <f>IF(AND($C5561="Area (ha)",$E5561="Fully converted"),SUMIFS(UK!$E$9:$E$77,UK!$C$9:$C$77,Data!$H7839),IF(AND($C5561="Area (ha)",$E5561="In conversion"),SUMIFS(UK!$F$9:$F$77,UK!$C$9:$C$77,Data!$H7839),IF(AND($C5561="Area (ha)",$E5561="Total"),SUMIFS(UK!$F$9:$F$77,UK!$C$9:$C$77,Data!$H7839),IF(AND($C5561="Tonne",$E5561="Fully converted"),SUMIFS(UK!$F$9:$F$77,UK!$C$9:$C$77,Data!$H7839),""))))</f>
        <v>24.056999999999988</v>
      </c>
      <c r="B5561" t="s">
        <v>45</v>
      </c>
      <c r="C5561" t="s">
        <v>144</v>
      </c>
      <c r="D5561" t="s">
        <v>48</v>
      </c>
      <c r="E5561" t="s">
        <v>141</v>
      </c>
      <c r="F5561" s="32" t="s">
        <v>23</v>
      </c>
      <c r="G5561" s="32" t="s">
        <v>91</v>
      </c>
      <c r="H5561" s="32" t="s">
        <v>91</v>
      </c>
      <c r="I5561" s="32" t="s">
        <v>91</v>
      </c>
    </row>
    <row r="5562" spans="1:9" x14ac:dyDescent="0.25">
      <c r="A5562">
        <f>IF(AND($C5562="Area (ha)",$E5562="Fully converted"),SUMIFS(UK!$E$9:$E$77,UK!$C$9:$C$77,Data!$H7840),IF(AND($C5562="Area (ha)",$E5562="In conversion"),SUMIFS(UK!$F$9:$F$77,UK!$C$9:$C$77,Data!$H7840),IF(AND($C5562="Area (ha)",$E5562="Total"),SUMIFS(UK!$F$9:$F$77,UK!$C$9:$C$77,Data!$H7840),IF(AND($C5562="Tonne",$E5562="Fully converted"),SUMIFS(UK!$F$9:$F$77,UK!$C$9:$C$77,Data!$H7840),""))))</f>
        <v>9457.4935000000114</v>
      </c>
      <c r="B5562" t="s">
        <v>45</v>
      </c>
      <c r="C5562" t="s">
        <v>144</v>
      </c>
      <c r="D5562" t="s">
        <v>48</v>
      </c>
      <c r="E5562" t="s">
        <v>141</v>
      </c>
      <c r="F5562" s="32" t="s">
        <v>23</v>
      </c>
      <c r="G5562" s="32" t="s">
        <v>92</v>
      </c>
      <c r="H5562" s="32" t="s">
        <v>92</v>
      </c>
      <c r="I5562" s="32" t="s">
        <v>92</v>
      </c>
    </row>
    <row r="5563" spans="1:9" x14ac:dyDescent="0.25">
      <c r="A5563">
        <f>IF(AND($C5563="Area (ha)",$E5563="Fully converted"),SUMIFS(UK!$E$9:$E$77,UK!$C$9:$C$77,Data!$H7841),IF(AND($C5563="Area (ha)",$E5563="In conversion"),SUMIFS(UK!$F$9:$F$77,UK!$C$9:$C$77,Data!$H7841),IF(AND($C5563="Area (ha)",$E5563="Total"),SUMIFS(UK!$F$9:$F$77,UK!$C$9:$C$77,Data!$H7841),IF(AND($C5563="Tonne",$E5563="Fully converted"),SUMIFS(UK!$F$9:$F$77,UK!$C$9:$C$77,Data!$H7841),""))))</f>
        <v>10.18</v>
      </c>
      <c r="B5563" t="s">
        <v>45</v>
      </c>
      <c r="C5563" t="s">
        <v>144</v>
      </c>
      <c r="D5563" t="s">
        <v>48</v>
      </c>
      <c r="E5563" t="s">
        <v>141</v>
      </c>
      <c r="F5563" s="32" t="s">
        <v>23</v>
      </c>
      <c r="G5563" s="32" t="s">
        <v>93</v>
      </c>
      <c r="H5563" s="32" t="s">
        <v>93</v>
      </c>
      <c r="I5563" s="32" t="s">
        <v>93</v>
      </c>
    </row>
    <row r="5564" spans="1:9" x14ac:dyDescent="0.25">
      <c r="A5564">
        <f>IF(AND($C5564="Area (ha)",$E5564="Fully converted"),SUMIFS(UK!$E$9:$E$77,UK!$C$9:$C$77,Data!$H7842),IF(AND($C5564="Area (ha)",$E5564="In conversion"),SUMIFS(UK!$F$9:$F$77,UK!$C$9:$C$77,Data!$H7842),IF(AND($C5564="Area (ha)",$E5564="Total"),SUMIFS(UK!$F$9:$F$77,UK!$C$9:$C$77,Data!$H7842),IF(AND($C5564="Tonne",$E5564="Fully converted"),SUMIFS(UK!$F$9:$F$77,UK!$C$9:$C$77,Data!$H7842),""))))</f>
        <v>332267.65059999912</v>
      </c>
      <c r="B5564" t="s">
        <v>45</v>
      </c>
      <c r="C5564" t="s">
        <v>144</v>
      </c>
      <c r="D5564" t="s">
        <v>48</v>
      </c>
      <c r="E5564" t="s">
        <v>141</v>
      </c>
      <c r="F5564" s="32" t="s">
        <v>23</v>
      </c>
      <c r="G5564" s="32" t="s">
        <v>94</v>
      </c>
      <c r="H5564" s="32" t="s">
        <v>94</v>
      </c>
      <c r="I5564" s="32" t="s">
        <v>94</v>
      </c>
    </row>
    <row r="5565" spans="1:9" x14ac:dyDescent="0.25">
      <c r="A5565">
        <f>IF(AND($C5565="Area (ha)",$E5565="Fully converted"),SUMIFS(UK!$E$9:$E$77,UK!$C$9:$C$77,Data!$H7843),IF(AND($C5565="Area (ha)",$E5565="In conversion"),SUMIFS(UK!$F$9:$F$77,UK!$C$9:$C$77,Data!$H7843),IF(AND($C5565="Area (ha)",$E5565="Total"),SUMIFS(UK!$F$9:$F$77,UK!$C$9:$C$77,Data!$H7843),IF(AND($C5565="Tonne",$E5565="Fully converted"),SUMIFS(UK!$F$9:$F$77,UK!$C$9:$C$77,Data!$H7843),""))))</f>
        <v>3599.9409999999998</v>
      </c>
      <c r="B5565" t="s">
        <v>45</v>
      </c>
      <c r="C5565" t="s">
        <v>144</v>
      </c>
      <c r="D5565" t="s">
        <v>48</v>
      </c>
      <c r="E5565" t="s">
        <v>141</v>
      </c>
      <c r="F5565" s="32" t="s">
        <v>23</v>
      </c>
      <c r="G5565" s="32" t="s">
        <v>95</v>
      </c>
      <c r="H5565" s="32" t="s">
        <v>95</v>
      </c>
      <c r="I5565" s="32" t="s">
        <v>95</v>
      </c>
    </row>
    <row r="5566" spans="1:9" x14ac:dyDescent="0.25">
      <c r="A5566">
        <f>IF(AND($C5566="Area (ha)",$E5566="Fully converted"),SUMIFS(UK!$E$9:$E$77,UK!$C$9:$C$77,Data!$H7844),IF(AND($C5566="Area (ha)",$E5566="In conversion"),SUMIFS(UK!$F$9:$F$77,UK!$C$9:$C$77,Data!$H7844),IF(AND($C5566="Area (ha)",$E5566="Total"),SUMIFS(UK!$F$9:$F$77,UK!$C$9:$C$77,Data!$H7844),IF(AND($C5566="Tonne",$E5566="Fully converted"),SUMIFS(UK!$F$9:$F$77,UK!$C$9:$C$77,Data!$H7844),""))))</f>
        <v>0</v>
      </c>
      <c r="B5566" t="s">
        <v>45</v>
      </c>
      <c r="C5566" t="s">
        <v>144</v>
      </c>
      <c r="D5566" t="s">
        <v>48</v>
      </c>
      <c r="E5566" t="s">
        <v>141</v>
      </c>
      <c r="F5566" s="32" t="s">
        <v>23</v>
      </c>
      <c r="G5566" s="32" t="s">
        <v>96</v>
      </c>
      <c r="H5566" s="32" t="s">
        <v>96</v>
      </c>
      <c r="I5566" s="32" t="s">
        <v>96</v>
      </c>
    </row>
    <row r="5567" spans="1:9" x14ac:dyDescent="0.25">
      <c r="A5567">
        <f>IF(AND($C5567="Area (ha)",$E5567="Fully converted"),SUMIFS(UK!$E$9:$E$77,UK!$C$9:$C$77,Data!$H7845),IF(AND($C5567="Area (ha)",$E5567="In conversion"),SUMIFS(UK!$F$9:$F$77,UK!$C$9:$C$77,Data!$H7845),IF(AND($C5567="Area (ha)",$E5567="Total"),SUMIFS(UK!$F$9:$F$77,UK!$C$9:$C$77,Data!$H7845),IF(AND($C5567="Tonne",$E5567="Fully converted"),SUMIFS(UK!$F$9:$F$77,UK!$C$9:$C$77,Data!$H7845),""))))</f>
        <v>1452.6339999999996</v>
      </c>
      <c r="B5567" t="s">
        <v>45</v>
      </c>
      <c r="C5567" t="s">
        <v>144</v>
      </c>
      <c r="D5567" t="s">
        <v>48</v>
      </c>
      <c r="E5567" t="s">
        <v>141</v>
      </c>
      <c r="F5567" s="32" t="s">
        <v>23</v>
      </c>
      <c r="G5567" s="32" t="s">
        <v>132</v>
      </c>
      <c r="H5567" s="32" t="s">
        <v>132</v>
      </c>
      <c r="I5567" s="32" t="s">
        <v>132</v>
      </c>
    </row>
    <row r="5568" spans="1:9" x14ac:dyDescent="0.25">
      <c r="A5568">
        <f>IF(AND($C5568="Area (ha)",$E5568="Fully converted"),SUMIFS(UK!$E$9:$E$77,UK!$C$9:$C$77,Data!$H7846),IF(AND($C5568="Area (ha)",$E5568="In conversion"),SUMIFS(UK!$F$9:$F$77,UK!$C$9:$C$77,Data!$H7846),IF(AND($C5568="Area (ha)",$E5568="Total"),SUMIFS(UK!$F$9:$F$77,UK!$C$9:$C$77,Data!$H7846),IF(AND($C5568="Tonne",$E5568="Fully converted"),SUMIFS(UK!$F$9:$F$77,UK!$C$9:$C$77,Data!$H7846),""))))</f>
        <v>1326.2541999999996</v>
      </c>
      <c r="B5568" t="s">
        <v>45</v>
      </c>
      <c r="C5568" t="s">
        <v>144</v>
      </c>
      <c r="D5568" t="s">
        <v>48</v>
      </c>
      <c r="E5568" t="s">
        <v>141</v>
      </c>
      <c r="F5568" s="32" t="s">
        <v>23</v>
      </c>
      <c r="G5568" s="32" t="s">
        <v>98</v>
      </c>
      <c r="H5568" s="32" t="s">
        <v>98</v>
      </c>
      <c r="I5568" s="32" t="s">
        <v>98</v>
      </c>
    </row>
    <row r="5569" spans="1:9" x14ac:dyDescent="0.25">
      <c r="A5569">
        <f>IF(AND($C5569="Area (ha)",$E5569="Fully converted"),SUMIFS(UK!$E$9:$E$77,UK!$C$9:$C$77,Data!$H7847),IF(AND($C5569="Area (ha)",$E5569="In conversion"),SUMIFS(UK!$F$9:$F$77,UK!$C$9:$C$77,Data!$H7847),IF(AND($C5569="Area (ha)",$E5569="Total"),SUMIFS(UK!$F$9:$F$77,UK!$C$9:$C$77,Data!$H7847),IF(AND($C5569="Tonne",$E5569="Fully converted"),SUMIFS(UK!$F$9:$F$77,UK!$C$9:$C$77,Data!$H7847),""))))</f>
        <v>1250.0311999999997</v>
      </c>
      <c r="B5569" t="s">
        <v>45</v>
      </c>
      <c r="C5569" t="s">
        <v>144</v>
      </c>
      <c r="D5569" t="s">
        <v>48</v>
      </c>
      <c r="E5569" t="s">
        <v>141</v>
      </c>
      <c r="F5569" s="32" t="s">
        <v>23</v>
      </c>
      <c r="G5569" s="32" t="s">
        <v>99</v>
      </c>
      <c r="H5569" s="32" t="s">
        <v>99</v>
      </c>
      <c r="I5569" s="32" t="s">
        <v>99</v>
      </c>
    </row>
    <row r="5570" spans="1:9" x14ac:dyDescent="0.25">
      <c r="A5570">
        <f>IF(AND($C5570="Area (ha)",$E5570="Fully converted"),SUMIFS(UK!$E$9:$E$77,UK!$C$9:$C$77,Data!$H7848),IF(AND($C5570="Area (ha)",$E5570="In conversion"),SUMIFS(UK!$F$9:$F$77,UK!$C$9:$C$77,Data!$H7848),IF(AND($C5570="Area (ha)",$E5570="Total"),SUMIFS(UK!$F$9:$F$77,UK!$C$9:$C$77,Data!$H7848),IF(AND($C5570="Tonne",$E5570="Fully converted"),SUMIFS(UK!$F$9:$F$77,UK!$C$9:$C$77,Data!$H7848),""))))</f>
        <v>1157.5361999999996</v>
      </c>
      <c r="B5570" t="s">
        <v>45</v>
      </c>
      <c r="C5570" t="s">
        <v>144</v>
      </c>
      <c r="D5570" t="s">
        <v>48</v>
      </c>
      <c r="E5570" t="s">
        <v>141</v>
      </c>
      <c r="F5570" s="32" t="s">
        <v>23</v>
      </c>
      <c r="G5570" s="32" t="s">
        <v>100</v>
      </c>
      <c r="H5570" s="32" t="s">
        <v>100</v>
      </c>
      <c r="I5570" s="32" t="s">
        <v>101</v>
      </c>
    </row>
    <row r="5571" spans="1:9" x14ac:dyDescent="0.25">
      <c r="A5571">
        <f>IF(AND($C5571="Area (ha)",$E5571="Fully converted"),SUMIFS(UK!$E$9:$E$77,UK!$C$9:$C$77,Data!$H7849),IF(AND($C5571="Area (ha)",$E5571="In conversion"),SUMIFS(UK!$F$9:$F$77,UK!$C$9:$C$77,Data!$H7849),IF(AND($C5571="Area (ha)",$E5571="Total"),SUMIFS(UK!$F$9:$F$77,UK!$C$9:$C$77,Data!$H7849),IF(AND($C5571="Tonne",$E5571="Fully converted"),SUMIFS(UK!$F$9:$F$77,UK!$C$9:$C$77,Data!$H7849),""))))</f>
        <v>92.495000000000019</v>
      </c>
      <c r="B5571" t="s">
        <v>45</v>
      </c>
      <c r="C5571" t="s">
        <v>144</v>
      </c>
      <c r="D5571" t="s">
        <v>48</v>
      </c>
      <c r="E5571" t="s">
        <v>141</v>
      </c>
      <c r="F5571" s="32" t="s">
        <v>23</v>
      </c>
      <c r="G5571" s="32" t="s">
        <v>101</v>
      </c>
      <c r="H5571" s="32" t="s">
        <v>101</v>
      </c>
      <c r="I5571" s="32" t="s">
        <v>101</v>
      </c>
    </row>
    <row r="5572" spans="1:9" x14ac:dyDescent="0.25">
      <c r="A5572">
        <f>IF(AND($C5572="Area (ha)",$E5572="Fully converted"),SUMIFS(UK!$E$9:$E$77,UK!$C$9:$C$77,Data!$H7850),IF(AND($C5572="Area (ha)",$E5572="In conversion"),SUMIFS(UK!$F$9:$F$77,UK!$C$9:$C$77,Data!$H7850),IF(AND($C5572="Area (ha)",$E5572="Total"),SUMIFS(UK!$F$9:$F$77,UK!$C$9:$C$77,Data!$H7850),IF(AND($C5572="Tonne",$E5572="Fully converted"),SUMIFS(UK!$F$9:$F$77,UK!$C$9:$C$77,Data!$H7850),""))))</f>
        <v>0</v>
      </c>
      <c r="B5572" t="s">
        <v>45</v>
      </c>
      <c r="C5572" t="s">
        <v>144</v>
      </c>
      <c r="D5572" t="s">
        <v>48</v>
      </c>
      <c r="E5572" t="s">
        <v>141</v>
      </c>
      <c r="F5572" s="32" t="s">
        <v>23</v>
      </c>
      <c r="G5572" s="32" t="s">
        <v>102</v>
      </c>
      <c r="H5572" s="32" t="s">
        <v>102</v>
      </c>
      <c r="I5572" s="32" t="s">
        <v>102</v>
      </c>
    </row>
    <row r="5573" spans="1:9" x14ac:dyDescent="0.25">
      <c r="A5573">
        <f>IF(AND($C5573="Area (ha)",$E5573="Fully converted"),SUMIFS(UK!$E$9:$E$77,UK!$C$9:$C$77,Data!$H7851),IF(AND($C5573="Area (ha)",$E5573="In conversion"),SUMIFS(UK!$F$9:$F$77,UK!$C$9:$C$77,Data!$H7851),IF(AND($C5573="Area (ha)",$E5573="Total"),SUMIFS(UK!$F$9:$F$77,UK!$C$9:$C$77,Data!$H7851),IF(AND($C5573="Tonne",$E5573="Fully converted"),SUMIFS(UK!$F$9:$F$77,UK!$C$9:$C$77,Data!$H7851),""))))</f>
        <v>76.223000000000013</v>
      </c>
      <c r="B5573" t="s">
        <v>45</v>
      </c>
      <c r="C5573" t="s">
        <v>144</v>
      </c>
      <c r="D5573" t="s">
        <v>48</v>
      </c>
      <c r="E5573" t="s">
        <v>141</v>
      </c>
      <c r="F5573" s="32" t="s">
        <v>23</v>
      </c>
      <c r="G5573" s="32" t="s">
        <v>103</v>
      </c>
      <c r="H5573" s="32" t="s">
        <v>103</v>
      </c>
      <c r="I5573" s="32" t="s">
        <v>103</v>
      </c>
    </row>
    <row r="5574" spans="1:9" x14ac:dyDescent="0.25">
      <c r="A5574">
        <f>IF(AND($C5574="Area (ha)",$E5574="Fully converted"),SUMIFS(UK!$E$9:$E$77,UK!$C$9:$C$77,Data!$H7852),IF(AND($C5574="Area (ha)",$E5574="In conversion"),SUMIFS(UK!$F$9:$F$77,UK!$C$9:$C$77,Data!$H7852),IF(AND($C5574="Area (ha)",$E5574="Total"),SUMIFS(UK!$F$9:$F$77,UK!$C$9:$C$77,Data!$H7852),IF(AND($C5574="Tonne",$E5574="Fully converted"),SUMIFS(UK!$F$9:$F$77,UK!$C$9:$C$77,Data!$H7852),""))))</f>
        <v>0</v>
      </c>
      <c r="B5574" t="s">
        <v>45</v>
      </c>
      <c r="C5574" t="s">
        <v>144</v>
      </c>
      <c r="D5574" t="s">
        <v>48</v>
      </c>
      <c r="E5574" t="s">
        <v>141</v>
      </c>
      <c r="F5574" s="32" t="s">
        <v>23</v>
      </c>
      <c r="G5574" s="32" t="s">
        <v>104</v>
      </c>
      <c r="H5574" s="32" t="s">
        <v>104</v>
      </c>
      <c r="I5574" s="32" t="s">
        <v>104</v>
      </c>
    </row>
    <row r="5575" spans="1:9" x14ac:dyDescent="0.25">
      <c r="A5575">
        <f>IF(AND($C5575="Area (ha)",$E5575="Fully converted"),SUMIFS(UK!$E$9:$E$77,UK!$C$9:$C$77,Data!$H7853),IF(AND($C5575="Area (ha)",$E5575="In conversion"),SUMIFS(UK!$F$9:$F$77,UK!$C$9:$C$77,Data!$H7853),IF(AND($C5575="Area (ha)",$E5575="Total"),SUMIFS(UK!$F$9:$F$77,UK!$C$9:$C$77,Data!$H7853),IF(AND($C5575="Tonne",$E5575="Fully converted"),SUMIFS(UK!$F$9:$F$77,UK!$C$9:$C$77,Data!$H7853),""))))</f>
        <v>0</v>
      </c>
      <c r="B5575" t="s">
        <v>45</v>
      </c>
      <c r="C5575" t="s">
        <v>144</v>
      </c>
      <c r="D5575" t="s">
        <v>48</v>
      </c>
      <c r="E5575" t="s">
        <v>141</v>
      </c>
      <c r="F5575" s="32" t="s">
        <v>23</v>
      </c>
      <c r="G5575" s="32" t="s">
        <v>105</v>
      </c>
      <c r="H5575" s="32" t="s">
        <v>105</v>
      </c>
      <c r="I5575" s="32" t="s">
        <v>105</v>
      </c>
    </row>
    <row r="5576" spans="1:9" x14ac:dyDescent="0.25">
      <c r="A5576">
        <f>IF(AND($C5576="Area (ha)",$E5576="Fully converted"),SUMIFS(UK!$E$9:$E$77,UK!$C$9:$C$77,Data!$H7854),IF(AND($C5576="Area (ha)",$E5576="In conversion"),SUMIFS(UK!$F$9:$F$77,UK!$C$9:$C$77,Data!$H7854),IF(AND($C5576="Area (ha)",$E5576="Total"),SUMIFS(UK!$F$9:$F$77,UK!$C$9:$C$77,Data!$H7854),IF(AND($C5576="Tonne",$E5576="Fully converted"),SUMIFS(UK!$F$9:$F$77,UK!$C$9:$C$77,Data!$H7854),""))))</f>
        <v>0</v>
      </c>
      <c r="B5576" t="s">
        <v>45</v>
      </c>
      <c r="C5576" t="s">
        <v>144</v>
      </c>
      <c r="D5576" t="s">
        <v>48</v>
      </c>
      <c r="E5576" t="s">
        <v>141</v>
      </c>
      <c r="F5576" s="32" t="s">
        <v>23</v>
      </c>
      <c r="G5576" s="32" t="s">
        <v>106</v>
      </c>
      <c r="H5576" s="32" t="s">
        <v>106</v>
      </c>
      <c r="I5576" s="32" t="s">
        <v>106</v>
      </c>
    </row>
    <row r="5577" spans="1:9" x14ac:dyDescent="0.25">
      <c r="A5577">
        <f>IF(AND($C5577="Area (ha)",$E5577="Fully converted"),SUMIFS(UK!$E$9:$E$77,UK!$C$9:$C$77,Data!$H7855),IF(AND($C5577="Area (ha)",$E5577="In conversion"),SUMIFS(UK!$F$9:$F$77,UK!$C$9:$C$77,Data!$H7855),IF(AND($C5577="Area (ha)",$E5577="Total"),SUMIFS(UK!$F$9:$F$77,UK!$C$9:$C$77,Data!$H7855),IF(AND($C5577="Tonne",$E5577="Fully converted"),SUMIFS(UK!$F$9:$F$77,UK!$C$9:$C$77,Data!$H7855),""))))</f>
        <v>32.076000000000001</v>
      </c>
      <c r="B5577" t="s">
        <v>45</v>
      </c>
      <c r="C5577" t="s">
        <v>144</v>
      </c>
      <c r="D5577" t="s">
        <v>48</v>
      </c>
      <c r="E5577" t="s">
        <v>141</v>
      </c>
      <c r="F5577" s="32" t="s">
        <v>23</v>
      </c>
      <c r="G5577" s="32" t="s">
        <v>107</v>
      </c>
      <c r="H5577" s="32" t="s">
        <v>107</v>
      </c>
      <c r="I5577" s="32" t="s">
        <v>107</v>
      </c>
    </row>
    <row r="5578" spans="1:9" x14ac:dyDescent="0.25">
      <c r="A5578">
        <f>IF(AND($C5578="Area (ha)",$E5578="Fully converted"),SUMIFS(UK!$E$9:$E$77,UK!$C$9:$C$77,Data!$H7856),IF(AND($C5578="Area (ha)",$E5578="In conversion"),SUMIFS(UK!$F$9:$F$77,UK!$C$9:$C$77,Data!$H7856),IF(AND($C5578="Area (ha)",$E5578="Total"),SUMIFS(UK!$F$9:$F$77,UK!$C$9:$C$77,Data!$H7856),IF(AND($C5578="Tonne",$E5578="Fully converted"),SUMIFS(UK!$F$9:$F$77,UK!$C$9:$C$77,Data!$H7856),""))))</f>
        <v>44.147000000000006</v>
      </c>
      <c r="B5578" t="s">
        <v>45</v>
      </c>
      <c r="C5578" t="s">
        <v>144</v>
      </c>
      <c r="D5578" t="s">
        <v>48</v>
      </c>
      <c r="E5578" t="s">
        <v>141</v>
      </c>
      <c r="F5578" s="32" t="s">
        <v>23</v>
      </c>
      <c r="G5578" s="32" t="s">
        <v>108</v>
      </c>
      <c r="H5578" s="32" t="s">
        <v>108</v>
      </c>
      <c r="I5578" s="32" t="s">
        <v>108</v>
      </c>
    </row>
    <row r="5579" spans="1:9" x14ac:dyDescent="0.25">
      <c r="A5579">
        <f>IF(AND($C5579="Area (ha)",$E5579="Fully converted"),SUMIFS(UK!$E$9:$E$77,UK!$C$9:$C$77,Data!$H7857),IF(AND($C5579="Area (ha)",$E5579="In conversion"),SUMIFS(UK!$F$9:$F$77,UK!$C$9:$C$77,Data!$H7857),IF(AND($C5579="Area (ha)",$E5579="Total"),SUMIFS(UK!$F$9:$F$77,UK!$C$9:$C$77,Data!$H7857),IF(AND($C5579="Tonne",$E5579="Fully converted"),SUMIFS(UK!$F$9:$F$77,UK!$C$9:$C$77,Data!$H7857),""))))</f>
        <v>0</v>
      </c>
      <c r="B5579" t="s">
        <v>45</v>
      </c>
      <c r="C5579" t="s">
        <v>144</v>
      </c>
      <c r="D5579" t="s">
        <v>48</v>
      </c>
      <c r="E5579" t="s">
        <v>141</v>
      </c>
      <c r="F5579" s="32" t="s">
        <v>23</v>
      </c>
      <c r="G5579" s="32" t="s">
        <v>109</v>
      </c>
      <c r="H5579" s="32" t="s">
        <v>109</v>
      </c>
      <c r="I5579" s="32" t="s">
        <v>109</v>
      </c>
    </row>
    <row r="5580" spans="1:9" x14ac:dyDescent="0.25">
      <c r="A5580">
        <f>IF(AND($C5580="Area (ha)",$E5580="Fully converted"),SUMIFS(UK!$E$9:$E$77,UK!$C$9:$C$77,Data!$H7858),IF(AND($C5580="Area (ha)",$E5580="In conversion"),SUMIFS(UK!$F$9:$F$77,UK!$C$9:$C$77,Data!$H7858),IF(AND($C5580="Area (ha)",$E5580="Total"),SUMIFS(UK!$F$9:$F$77,UK!$C$9:$C$77,Data!$H7858),IF(AND($C5580="Tonne",$E5580="Fully converted"),SUMIFS(UK!$F$9:$F$77,UK!$C$9:$C$77,Data!$H7858),""))))</f>
        <v>0</v>
      </c>
      <c r="B5580" t="s">
        <v>45</v>
      </c>
      <c r="C5580" t="s">
        <v>144</v>
      </c>
      <c r="D5580" t="s">
        <v>48</v>
      </c>
      <c r="E5580" t="s">
        <v>141</v>
      </c>
      <c r="F5580" s="32" t="s">
        <v>23</v>
      </c>
      <c r="G5580" s="32" t="s">
        <v>133</v>
      </c>
      <c r="H5580" s="32" t="s">
        <v>110</v>
      </c>
      <c r="I5580" s="32" t="s">
        <v>133</v>
      </c>
    </row>
    <row r="5581" spans="1:9" x14ac:dyDescent="0.25">
      <c r="A5581">
        <f>IF(AND($C5581="Area (ha)",$E5581="Fully converted"),SUMIFS(UK!$E$9:$E$77,UK!$C$9:$C$77,Data!$H7859),IF(AND($C5581="Area (ha)",$E5581="In conversion"),SUMIFS(UK!$F$9:$F$77,UK!$C$9:$C$77,Data!$H7859),IF(AND($C5581="Area (ha)",$E5581="Total"),SUMIFS(UK!$F$9:$F$77,UK!$C$9:$C$77,Data!$H7859),IF(AND($C5581="Tonne",$E5581="Fully converted"),SUMIFS(UK!$F$9:$F$77,UK!$C$9:$C$77,Data!$H7859),""))))</f>
        <v>0</v>
      </c>
      <c r="B5581" t="s">
        <v>45</v>
      </c>
      <c r="C5581" t="s">
        <v>144</v>
      </c>
      <c r="D5581" t="s">
        <v>48</v>
      </c>
      <c r="E5581" t="s">
        <v>141</v>
      </c>
      <c r="F5581" s="32" t="s">
        <v>23</v>
      </c>
      <c r="G5581" s="32" t="s">
        <v>111</v>
      </c>
      <c r="H5581" s="32" t="s">
        <v>111</v>
      </c>
      <c r="I5581" s="32" t="s">
        <v>111</v>
      </c>
    </row>
    <row r="5582" spans="1:9" x14ac:dyDescent="0.25">
      <c r="A5582">
        <f>IF(AND($C5582="Area (ha)",$E5582="Fully converted"),SUMIFS(UK!$E$9:$E$77,UK!$C$9:$C$77,Data!$H7860),IF(AND($C5582="Area (ha)",$E5582="In conversion"),SUMIFS(UK!$F$9:$F$77,UK!$C$9:$C$77,Data!$H7860),IF(AND($C5582="Area (ha)",$E5582="Total"),SUMIFS(UK!$F$9:$F$77,UK!$C$9:$C$77,Data!$H7860),IF(AND($C5582="Tonne",$E5582="Fully converted"),SUMIFS(UK!$F$9:$F$77,UK!$C$9:$C$77,Data!$H7860),""))))</f>
        <v>0</v>
      </c>
      <c r="B5582" t="s">
        <v>45</v>
      </c>
      <c r="C5582" t="s">
        <v>144</v>
      </c>
      <c r="D5582" t="s">
        <v>48</v>
      </c>
      <c r="E5582" t="s">
        <v>141</v>
      </c>
      <c r="F5582" s="32" t="s">
        <v>23</v>
      </c>
      <c r="G5582" s="32" t="s">
        <v>134</v>
      </c>
      <c r="H5582" s="32" t="s">
        <v>134</v>
      </c>
      <c r="I5582" s="32" t="s">
        <v>134</v>
      </c>
    </row>
    <row r="5583" spans="1:9" x14ac:dyDescent="0.25">
      <c r="A5583">
        <f>IF(AND($C5583="Area (ha)",$E5583="Fully converted"),SUMIFS(UK!$E$9:$E$77,UK!$C$9:$C$77,Data!$H7861),IF(AND($C5583="Area (ha)",$E5583="In conversion"),SUMIFS(UK!$F$9:$F$77,UK!$C$9:$C$77,Data!$H7861),IF(AND($C5583="Area (ha)",$E5583="Total"),SUMIFS(UK!$F$9:$F$77,UK!$C$9:$C$77,Data!$H7861),IF(AND($C5583="Tonne",$E5583="Fully converted"),SUMIFS(UK!$F$9:$F$77,UK!$C$9:$C$77,Data!$H7861),""))))</f>
        <v>0</v>
      </c>
      <c r="B5583" t="s">
        <v>45</v>
      </c>
      <c r="C5583" t="s">
        <v>144</v>
      </c>
      <c r="D5583" t="s">
        <v>48</v>
      </c>
      <c r="E5583" t="s">
        <v>141</v>
      </c>
      <c r="F5583" s="32" t="s">
        <v>23</v>
      </c>
      <c r="G5583" s="32" t="s">
        <v>113</v>
      </c>
      <c r="H5583" s="32" t="s">
        <v>113</v>
      </c>
      <c r="I5583" s="32" t="s">
        <v>113</v>
      </c>
    </row>
    <row r="5584" spans="1:9" x14ac:dyDescent="0.25">
      <c r="A5584">
        <f>IF(AND($C5584="Area (ha)",$E5584="Fully converted"),SUMIFS(UK!$E$9:$E$77,UK!$C$9:$C$77,Data!$H7862),IF(AND($C5584="Area (ha)",$E5584="In conversion"),SUMIFS(UK!$F$9:$F$77,UK!$C$9:$C$77,Data!$H7862),IF(AND($C5584="Area (ha)",$E5584="Total"),SUMIFS(UK!$F$9:$F$77,UK!$C$9:$C$77,Data!$H7862),IF(AND($C5584="Tonne",$E5584="Fully converted"),SUMIFS(UK!$F$9:$F$77,UK!$C$9:$C$77,Data!$H7862),""))))</f>
        <v>86.306999999999988</v>
      </c>
      <c r="B5584" t="s">
        <v>45</v>
      </c>
      <c r="C5584" t="s">
        <v>144</v>
      </c>
      <c r="D5584" t="s">
        <v>48</v>
      </c>
      <c r="E5584" t="s">
        <v>141</v>
      </c>
      <c r="F5584" s="32" t="s">
        <v>23</v>
      </c>
      <c r="G5584" s="32" t="s">
        <v>135</v>
      </c>
      <c r="H5584" s="32" t="s">
        <v>135</v>
      </c>
      <c r="I5584" s="32" t="s">
        <v>135</v>
      </c>
    </row>
    <row r="5585" spans="1:9" x14ac:dyDescent="0.25">
      <c r="A5585">
        <f>IF(AND($C5585="Area (ha)",$E5585="Fully converted"),SUMIFS(UK!$E$9:$E$77,UK!$C$9:$C$77,Data!$H7863),IF(AND($C5585="Area (ha)",$E5585="In conversion"),SUMIFS(UK!$F$9:$F$77,UK!$C$9:$C$77,Data!$H7863),IF(AND($C5585="Area (ha)",$E5585="Total"),SUMIFS(UK!$F$9:$F$77,UK!$C$9:$C$77,Data!$H7863),IF(AND($C5585="Tonne",$E5585="Fully converted"),SUMIFS(UK!$F$9:$F$77,UK!$C$9:$C$77,Data!$H7863),""))))</f>
        <v>0</v>
      </c>
      <c r="B5585" t="s">
        <v>45</v>
      </c>
      <c r="C5585" t="s">
        <v>144</v>
      </c>
      <c r="D5585" t="s">
        <v>48</v>
      </c>
      <c r="E5585" t="s">
        <v>141</v>
      </c>
      <c r="F5585" s="32" t="s">
        <v>23</v>
      </c>
      <c r="G5585" s="32" t="s">
        <v>115</v>
      </c>
      <c r="H5585" s="32" t="s">
        <v>115</v>
      </c>
      <c r="I5585" s="32" t="s">
        <v>115</v>
      </c>
    </row>
    <row r="5586" spans="1:9" x14ac:dyDescent="0.25">
      <c r="A5586">
        <f>IF(AND($C5586="Area (ha)",$E5586="Fully converted"),SUMIFS(UK!$E$9:$E$77,UK!$C$9:$C$77,Data!$H7864),IF(AND($C5586="Area (ha)",$E5586="In conversion"),SUMIFS(UK!$F$9:$F$77,UK!$C$9:$C$77,Data!$H7864),IF(AND($C5586="Area (ha)",$E5586="Total"),SUMIFS(UK!$F$9:$F$77,UK!$C$9:$C$77,Data!$H7864),IF(AND($C5586="Tonne",$E5586="Fully converted"),SUMIFS(UK!$F$9:$F$77,UK!$C$9:$C$77,Data!$H7864),""))))</f>
        <v>2061</v>
      </c>
      <c r="B5586" t="s">
        <v>45</v>
      </c>
      <c r="C5586" t="s">
        <v>144</v>
      </c>
      <c r="D5586" t="s">
        <v>48</v>
      </c>
      <c r="E5586" t="s">
        <v>141</v>
      </c>
      <c r="F5586" s="32" t="s">
        <v>23</v>
      </c>
      <c r="G5586" s="32" t="s">
        <v>116</v>
      </c>
      <c r="H5586" s="32" t="s">
        <v>116</v>
      </c>
      <c r="I5586" s="32" t="s">
        <v>116</v>
      </c>
    </row>
    <row r="5587" spans="1:9" x14ac:dyDescent="0.25">
      <c r="A5587">
        <f>IF(AND($C5587="Area (ha)",$E5587="Fully converted"),SUMIFS(UK!$E$9:$E$77,UK!$C$9:$C$77,Data!$H7865),IF(AND($C5587="Area (ha)",$E5587="In conversion"),SUMIFS(UK!$F$9:$F$77,UK!$C$9:$C$77,Data!$H7865),IF(AND($C5587="Area (ha)",$E5587="Total"),SUMIFS(UK!$F$9:$F$77,UK!$C$9:$C$77,Data!$H7865),IF(AND($C5587="Tonne",$E5587="Fully converted"),SUMIFS(UK!$F$9:$F$77,UK!$C$9:$C$77,Data!$H7865),""))))</f>
        <v>0</v>
      </c>
      <c r="B5587" t="s">
        <v>45</v>
      </c>
      <c r="C5587" t="s">
        <v>144</v>
      </c>
      <c r="D5587" t="s">
        <v>48</v>
      </c>
      <c r="E5587" t="s">
        <v>141</v>
      </c>
      <c r="F5587" s="32" t="s">
        <v>23</v>
      </c>
      <c r="G5587" s="32" t="s">
        <v>117</v>
      </c>
      <c r="H5587" s="32" t="s">
        <v>117</v>
      </c>
      <c r="I5587" s="32" t="s">
        <v>117</v>
      </c>
    </row>
    <row r="5588" spans="1:9" x14ac:dyDescent="0.25">
      <c r="A5588">
        <f>IF(AND($C5588="Area (ha)",$E5588="Fully converted"),SUMIFS(UK!$E$9:$E$77,UK!$C$9:$C$77,Data!$H7866),IF(AND($C5588="Area (ha)",$E5588="In conversion"),SUMIFS(UK!$F$9:$F$77,UK!$C$9:$C$77,Data!$H7866),IF(AND($C5588="Area (ha)",$E5588="Total"),SUMIFS(UK!$F$9:$F$77,UK!$C$9:$C$77,Data!$H7866),IF(AND($C5588="Tonne",$E5588="Fully converted"),SUMIFS(UK!$F$9:$F$77,UK!$C$9:$C$77,Data!$H7866),""))))</f>
        <v>0</v>
      </c>
      <c r="B5588" t="s">
        <v>45</v>
      </c>
      <c r="C5588" t="s">
        <v>144</v>
      </c>
      <c r="D5588" t="s">
        <v>48</v>
      </c>
      <c r="E5588" t="s">
        <v>141</v>
      </c>
      <c r="F5588" s="32" t="s">
        <v>23</v>
      </c>
      <c r="G5588" s="32" t="s">
        <v>136</v>
      </c>
      <c r="H5588" s="32" t="s">
        <v>136</v>
      </c>
      <c r="I5588" s="32" t="s">
        <v>136</v>
      </c>
    </row>
    <row r="5589" spans="1:9" x14ac:dyDescent="0.25">
      <c r="A5589">
        <f>IF(AND($C5589="Area (ha)",$E5589="Fully converted"),SUMIFS(UK!$E$9:$E$77,UK!$C$9:$C$77,Data!$H7867),IF(AND($C5589="Area (ha)",$E5589="In conversion"),SUMIFS(UK!$F$9:$F$77,UK!$C$9:$C$77,Data!$H7867),IF(AND($C5589="Area (ha)",$E5589="Total"),SUMIFS(UK!$F$9:$F$77,UK!$C$9:$C$77,Data!$H7867),IF(AND($C5589="Tonne",$E5589="Fully converted"),SUMIFS(UK!$F$9:$F$77,UK!$C$9:$C$77,Data!$H7867),""))))</f>
        <v>0</v>
      </c>
      <c r="B5589" t="s">
        <v>45</v>
      </c>
      <c r="C5589" t="s">
        <v>144</v>
      </c>
      <c r="D5589" t="s">
        <v>48</v>
      </c>
      <c r="E5589" t="s">
        <v>141</v>
      </c>
      <c r="F5589" s="32" t="s">
        <v>23</v>
      </c>
      <c r="G5589" s="32" t="s">
        <v>137</v>
      </c>
      <c r="H5589" s="32" t="s">
        <v>137</v>
      </c>
      <c r="I5589" s="32" t="s">
        <v>137</v>
      </c>
    </row>
    <row r="5590" spans="1:9" x14ac:dyDescent="0.25">
      <c r="A5590">
        <f>IF(AND($C5590="Area (ha)",$E5590="Fully converted"),SUMIFS(UK!$E$9:$E$77,UK!$C$9:$C$77,Data!$H7868),IF(AND($C5590="Area (ha)",$E5590="In conversion"),SUMIFS(UK!$F$9:$F$77,UK!$C$9:$C$77,Data!$H7868),IF(AND($C5590="Area (ha)",$E5590="Total"),SUMIFS(UK!$F$9:$F$77,UK!$C$9:$C$77,Data!$H7868),IF(AND($C5590="Tonne",$E5590="Fully converted"),SUMIFS(UK!$F$9:$F$77,UK!$C$9:$C$77,Data!$H7868),""))))</f>
        <v>476144.35184999945</v>
      </c>
      <c r="B5590" t="s">
        <v>45</v>
      </c>
      <c r="C5590" t="s">
        <v>144</v>
      </c>
      <c r="D5590" t="s">
        <v>48</v>
      </c>
      <c r="E5590" t="s">
        <v>141</v>
      </c>
      <c r="F5590" s="32" t="s">
        <v>23</v>
      </c>
      <c r="G5590" s="32" t="s">
        <v>119</v>
      </c>
      <c r="H5590" s="32" t="s">
        <v>119</v>
      </c>
      <c r="I5590" s="32" t="s">
        <v>119</v>
      </c>
    </row>
    <row r="5591" spans="1:9" x14ac:dyDescent="0.25">
      <c r="A5591">
        <f>IF(AND($C5591="Area (ha)",$E5591="Fully converted"),SUMIFS(UK!$E$9:$E$77,UK!$C$9:$C$77,Data!$H7869),IF(AND($C5591="Area (ha)",$E5591="In conversion"),SUMIFS(UK!$F$9:$F$77,UK!$C$9:$C$77,Data!$H7869),IF(AND($C5591="Area (ha)",$E5591="Total"),SUMIFS(UK!$F$9:$F$77,UK!$C$9:$C$77,Data!$H7869),IF(AND($C5591="Tonne",$E5591="Fully converted"),SUMIFS(UK!$F$9:$F$77,UK!$C$9:$C$77,Data!$H7869),""))))</f>
        <v>140276.76025000034</v>
      </c>
      <c r="B5591" t="s">
        <v>45</v>
      </c>
      <c r="C5591" t="s">
        <v>144</v>
      </c>
      <c r="D5591" t="s">
        <v>48</v>
      </c>
      <c r="E5591" t="s">
        <v>141</v>
      </c>
      <c r="F5591" s="32" t="s">
        <v>24</v>
      </c>
      <c r="G5591" s="32" t="s">
        <v>146</v>
      </c>
      <c r="H5591" s="32" t="s">
        <v>146</v>
      </c>
      <c r="I5591" s="32" t="s">
        <v>52</v>
      </c>
    </row>
    <row r="5592" spans="1:9" x14ac:dyDescent="0.25">
      <c r="A5592">
        <f>IF(AND($C5592="Area (ha)",$E5592="Fully converted"),SUMIFS(UK!$E$9:$E$77,UK!$C$9:$C$77,Data!$H7870),IF(AND($C5592="Area (ha)",$E5592="In conversion"),SUMIFS(UK!$F$9:$F$77,UK!$C$9:$C$77,Data!$H7870),IF(AND($C5592="Area (ha)",$E5592="Total"),SUMIFS(UK!$F$9:$F$77,UK!$C$9:$C$77,Data!$H7870),IF(AND($C5592="Tonne",$E5592="Fully converted"),SUMIFS(UK!$F$9:$F$77,UK!$C$9:$C$77,Data!$H7870),""))))</f>
        <v>38505.328000000016</v>
      </c>
      <c r="B5592" t="s">
        <v>45</v>
      </c>
      <c r="C5592" t="s">
        <v>144</v>
      </c>
      <c r="D5592" t="s">
        <v>48</v>
      </c>
      <c r="E5592" t="s">
        <v>141</v>
      </c>
      <c r="F5592" s="32" t="s">
        <v>24</v>
      </c>
      <c r="G5592" s="32" t="s">
        <v>53</v>
      </c>
      <c r="H5592" s="32" t="s">
        <v>53</v>
      </c>
      <c r="I5592" s="32" t="s">
        <v>53</v>
      </c>
    </row>
    <row r="5593" spans="1:9" x14ac:dyDescent="0.25">
      <c r="A5593">
        <f>IF(AND($C5593="Area (ha)",$E5593="Fully converted"),SUMIFS(UK!$E$9:$E$77,UK!$C$9:$C$77,Data!$H7871),IF(AND($C5593="Area (ha)",$E5593="In conversion"),SUMIFS(UK!$F$9:$F$77,UK!$C$9:$C$77,Data!$H7871),IF(AND($C5593="Area (ha)",$E5593="Total"),SUMIFS(UK!$F$9:$F$77,UK!$C$9:$C$77,Data!$H7871),IF(AND($C5593="Tonne",$E5593="Fully converted"),SUMIFS(UK!$F$9:$F$77,UK!$C$9:$C$77,Data!$H7871),""))))</f>
        <v>38505.328000000016</v>
      </c>
      <c r="B5593" t="s">
        <v>45</v>
      </c>
      <c r="C5593" t="s">
        <v>144</v>
      </c>
      <c r="D5593" t="s">
        <v>48</v>
      </c>
      <c r="E5593" t="s">
        <v>141</v>
      </c>
      <c r="F5593" s="32" t="s">
        <v>24</v>
      </c>
      <c r="G5593" s="32" t="s">
        <v>54</v>
      </c>
      <c r="H5593" s="32" t="s">
        <v>54</v>
      </c>
      <c r="I5593" s="32" t="s">
        <v>54</v>
      </c>
    </row>
    <row r="5594" spans="1:9" x14ac:dyDescent="0.25">
      <c r="A5594">
        <f>IF(AND($C5594="Area (ha)",$E5594="Fully converted"),SUMIFS(UK!$E$9:$E$77,UK!$C$9:$C$77,Data!$H7872),IF(AND($C5594="Area (ha)",$E5594="In conversion"),SUMIFS(UK!$F$9:$F$77,UK!$C$9:$C$77,Data!$H7872),IF(AND($C5594="Area (ha)",$E5594="Total"),SUMIFS(UK!$F$9:$F$77,UK!$C$9:$C$77,Data!$H7872),IF(AND($C5594="Tonne",$E5594="Fully converted"),SUMIFS(UK!$F$9:$F$77,UK!$C$9:$C$77,Data!$H7872),""))))</f>
        <v>0</v>
      </c>
      <c r="B5594" t="s">
        <v>45</v>
      </c>
      <c r="C5594" t="s">
        <v>144</v>
      </c>
      <c r="D5594" t="s">
        <v>48</v>
      </c>
      <c r="E5594" t="s">
        <v>141</v>
      </c>
      <c r="F5594" s="32" t="s">
        <v>24</v>
      </c>
      <c r="G5594" s="32" t="s">
        <v>55</v>
      </c>
      <c r="H5594" s="32" t="s">
        <v>55</v>
      </c>
      <c r="I5594" s="32" t="s">
        <v>55</v>
      </c>
    </row>
    <row r="5595" spans="1:9" x14ac:dyDescent="0.25">
      <c r="A5595">
        <f>IF(AND($C5595="Area (ha)",$E5595="Fully converted"),SUMIFS(UK!$E$9:$E$77,UK!$C$9:$C$77,Data!$H7873),IF(AND($C5595="Area (ha)",$E5595="In conversion"),SUMIFS(UK!$F$9:$F$77,UK!$C$9:$C$77,Data!$H7873),IF(AND($C5595="Area (ha)",$E5595="Total"),SUMIFS(UK!$F$9:$F$77,UK!$C$9:$C$77,Data!$H7873),IF(AND($C5595="Tonne",$E5595="Fully converted"),SUMIFS(UK!$F$9:$F$77,UK!$C$9:$C$77,Data!$H7873),""))))</f>
        <v>11926.739999999998</v>
      </c>
      <c r="B5595" t="s">
        <v>45</v>
      </c>
      <c r="C5595" t="s">
        <v>144</v>
      </c>
      <c r="D5595" t="s">
        <v>48</v>
      </c>
      <c r="E5595" t="s">
        <v>141</v>
      </c>
      <c r="F5595" s="32" t="s">
        <v>24</v>
      </c>
      <c r="G5595" s="32" t="s">
        <v>122</v>
      </c>
      <c r="H5595" s="32" t="s">
        <v>122</v>
      </c>
      <c r="I5595" s="32" t="s">
        <v>122</v>
      </c>
    </row>
    <row r="5596" spans="1:9" x14ac:dyDescent="0.25">
      <c r="A5596">
        <f>IF(AND($C5596="Area (ha)",$E5596="Fully converted"),SUMIFS(UK!$E$9:$E$77,UK!$C$9:$C$77,Data!$H7874),IF(AND($C5596="Area (ha)",$E5596="In conversion"),SUMIFS(UK!$F$9:$F$77,UK!$C$9:$C$77,Data!$H7874),IF(AND($C5596="Area (ha)",$E5596="Total"),SUMIFS(UK!$F$9:$F$77,UK!$C$9:$C$77,Data!$H7874),IF(AND($C5596="Tonne",$E5596="Fully converted"),SUMIFS(UK!$F$9:$F$77,UK!$C$9:$C$77,Data!$H7874),""))))</f>
        <v>0</v>
      </c>
      <c r="B5596" t="s">
        <v>45</v>
      </c>
      <c r="C5596" t="s">
        <v>144</v>
      </c>
      <c r="D5596" t="s">
        <v>48</v>
      </c>
      <c r="E5596" t="s">
        <v>141</v>
      </c>
      <c r="F5596" s="32" t="s">
        <v>24</v>
      </c>
      <c r="G5596" s="32" t="s">
        <v>57</v>
      </c>
      <c r="H5596" s="32" t="s">
        <v>148</v>
      </c>
      <c r="I5596" s="32" t="s">
        <v>57</v>
      </c>
    </row>
    <row r="5597" spans="1:9" x14ac:dyDescent="0.25">
      <c r="A5597">
        <f>IF(AND($C5597="Area (ha)",$E5597="Fully converted"),SUMIFS(UK!$E$9:$E$77,UK!$C$9:$C$77,Data!$H7875),IF(AND($C5597="Area (ha)",$E5597="In conversion"),SUMIFS(UK!$F$9:$F$77,UK!$C$9:$C$77,Data!$H7875),IF(AND($C5597="Area (ha)",$E5597="Total"),SUMIFS(UK!$F$9:$F$77,UK!$C$9:$C$77,Data!$H7875),IF(AND($C5597="Tonne",$E5597="Fully converted"),SUMIFS(UK!$F$9:$F$77,UK!$C$9:$C$77,Data!$H7875),""))))</f>
        <v>899.02400000000011</v>
      </c>
      <c r="B5597" t="s">
        <v>45</v>
      </c>
      <c r="C5597" t="s">
        <v>144</v>
      </c>
      <c r="D5597" t="s">
        <v>48</v>
      </c>
      <c r="E5597" t="s">
        <v>141</v>
      </c>
      <c r="F5597" s="32" t="s">
        <v>24</v>
      </c>
      <c r="G5597" s="32" t="s">
        <v>58</v>
      </c>
      <c r="H5597" s="32" t="s">
        <v>58</v>
      </c>
      <c r="I5597" s="32" t="s">
        <v>58</v>
      </c>
    </row>
    <row r="5598" spans="1:9" x14ac:dyDescent="0.25">
      <c r="A5598">
        <f>IF(AND($C5598="Area (ha)",$E5598="Fully converted"),SUMIFS(UK!$E$9:$E$77,UK!$C$9:$C$77,Data!$H7876),IF(AND($C5598="Area (ha)",$E5598="In conversion"),SUMIFS(UK!$F$9:$F$77,UK!$C$9:$C$77,Data!$H7876),IF(AND($C5598="Area (ha)",$E5598="Total"),SUMIFS(UK!$F$9:$F$77,UK!$C$9:$C$77,Data!$H7876),IF(AND($C5598="Tonne",$E5598="Fully converted"),SUMIFS(UK!$F$9:$F$77,UK!$C$9:$C$77,Data!$H7876),""))))</f>
        <v>11887.314</v>
      </c>
      <c r="B5598" t="s">
        <v>45</v>
      </c>
      <c r="C5598" t="s">
        <v>144</v>
      </c>
      <c r="D5598" t="s">
        <v>48</v>
      </c>
      <c r="E5598" t="s">
        <v>141</v>
      </c>
      <c r="F5598" s="32" t="s">
        <v>24</v>
      </c>
      <c r="G5598" s="32" t="s">
        <v>59</v>
      </c>
      <c r="H5598" s="32" t="s">
        <v>59</v>
      </c>
      <c r="I5598" s="32" t="s">
        <v>59</v>
      </c>
    </row>
    <row r="5599" spans="1:9" x14ac:dyDescent="0.25">
      <c r="A5599">
        <f>IF(AND($C5599="Area (ha)",$E5599="Fully converted"),SUMIFS(UK!$E$9:$E$77,UK!$C$9:$C$77,Data!$H7877),IF(AND($C5599="Area (ha)",$E5599="In conversion"),SUMIFS(UK!$F$9:$F$77,UK!$C$9:$C$77,Data!$H7877),IF(AND($C5599="Area (ha)",$E5599="Total"),SUMIFS(UK!$F$9:$F$77,UK!$C$9:$C$77,Data!$H7877),IF(AND($C5599="Tonne",$E5599="Fully converted"),SUMIFS(UK!$F$9:$F$77,UK!$C$9:$C$77,Data!$H7877),""))))</f>
        <v>11762.450000000015</v>
      </c>
      <c r="B5599" t="s">
        <v>45</v>
      </c>
      <c r="C5599" t="s">
        <v>144</v>
      </c>
      <c r="D5599" t="s">
        <v>48</v>
      </c>
      <c r="E5599" t="s">
        <v>141</v>
      </c>
      <c r="F5599" s="32" t="s">
        <v>24</v>
      </c>
      <c r="G5599" s="32" t="s">
        <v>60</v>
      </c>
      <c r="H5599" s="32" t="s">
        <v>60</v>
      </c>
      <c r="I5599" s="32" t="s">
        <v>60</v>
      </c>
    </row>
    <row r="5600" spans="1:9" x14ac:dyDescent="0.25">
      <c r="A5600">
        <f>IF(AND($C5600="Area (ha)",$E5600="Fully converted"),SUMIFS(UK!$E$9:$E$77,UK!$C$9:$C$77,Data!$H7878),IF(AND($C5600="Area (ha)",$E5600="In conversion"),SUMIFS(UK!$F$9:$F$77,UK!$C$9:$C$77,Data!$H7878),IF(AND($C5600="Area (ha)",$E5600="Total"),SUMIFS(UK!$F$9:$F$77,UK!$C$9:$C$77,Data!$H7878),IF(AND($C5600="Tonne",$E5600="Fully converted"),SUMIFS(UK!$F$9:$F$77,UK!$C$9:$C$77,Data!$H7878),""))))</f>
        <v>0</v>
      </c>
      <c r="B5600" t="s">
        <v>45</v>
      </c>
      <c r="C5600" t="s">
        <v>144</v>
      </c>
      <c r="D5600" t="s">
        <v>48</v>
      </c>
      <c r="E5600" t="s">
        <v>141</v>
      </c>
      <c r="F5600" s="32" t="s">
        <v>24</v>
      </c>
      <c r="G5600" s="32" t="s">
        <v>61</v>
      </c>
      <c r="H5600" s="32" t="s">
        <v>61</v>
      </c>
      <c r="I5600" s="32" t="s">
        <v>61</v>
      </c>
    </row>
    <row r="5601" spans="1:9" x14ac:dyDescent="0.25">
      <c r="A5601">
        <f>IF(AND($C5601="Area (ha)",$E5601="Fully converted"),SUMIFS(UK!$E$9:$E$77,UK!$C$9:$C$77,Data!$H7879),IF(AND($C5601="Area (ha)",$E5601="In conversion"),SUMIFS(UK!$F$9:$F$77,UK!$C$9:$C$77,Data!$H7879),IF(AND($C5601="Area (ha)",$E5601="Total"),SUMIFS(UK!$F$9:$F$77,UK!$C$9:$C$77,Data!$H7879),IF(AND($C5601="Tonne",$E5601="Fully converted"),SUMIFS(UK!$F$9:$F$77,UK!$C$9:$C$77,Data!$H7879),""))))</f>
        <v>2029.8000000000004</v>
      </c>
      <c r="B5601" t="s">
        <v>45</v>
      </c>
      <c r="C5601" t="s">
        <v>144</v>
      </c>
      <c r="D5601" t="s">
        <v>48</v>
      </c>
      <c r="E5601" t="s">
        <v>141</v>
      </c>
      <c r="F5601" s="32" t="s">
        <v>24</v>
      </c>
      <c r="G5601" s="32" t="s">
        <v>62</v>
      </c>
      <c r="H5601" s="32" t="s">
        <v>62</v>
      </c>
      <c r="I5601" s="32" t="s">
        <v>62</v>
      </c>
    </row>
    <row r="5602" spans="1:9" x14ac:dyDescent="0.25">
      <c r="A5602">
        <f>IF(AND($C5602="Area (ha)",$E5602="Fully converted"),SUMIFS(UK!$E$9:$E$77,UK!$C$9:$C$77,Data!$H7880),IF(AND($C5602="Area (ha)",$E5602="In conversion"),SUMIFS(UK!$F$9:$F$77,UK!$C$9:$C$77,Data!$H7880),IF(AND($C5602="Area (ha)",$E5602="Total"),SUMIFS(UK!$F$9:$F$77,UK!$C$9:$C$77,Data!$H7880),IF(AND($C5602="Tonne",$E5602="Fully converted"),SUMIFS(UK!$F$9:$F$77,UK!$C$9:$C$77,Data!$H7880),""))))</f>
        <v>0</v>
      </c>
      <c r="B5602" t="s">
        <v>45</v>
      </c>
      <c r="C5602" t="s">
        <v>144</v>
      </c>
      <c r="D5602" t="s">
        <v>48</v>
      </c>
      <c r="E5602" t="s">
        <v>141</v>
      </c>
      <c r="F5602" s="32" t="s">
        <v>24</v>
      </c>
      <c r="G5602" s="32" t="s">
        <v>63</v>
      </c>
      <c r="H5602" s="32" t="s">
        <v>63</v>
      </c>
      <c r="I5602" s="32" t="s">
        <v>63</v>
      </c>
    </row>
    <row r="5603" spans="1:9" x14ac:dyDescent="0.25">
      <c r="A5603">
        <f>IF(AND($C5603="Area (ha)",$E5603="Fully converted"),SUMIFS(UK!$E$9:$E$77,UK!$C$9:$C$77,Data!$H7881),IF(AND($C5603="Area (ha)",$E5603="In conversion"),SUMIFS(UK!$F$9:$F$77,UK!$C$9:$C$77,Data!$H7881),IF(AND($C5603="Area (ha)",$E5603="Total"),SUMIFS(UK!$F$9:$F$77,UK!$C$9:$C$77,Data!$H7881),IF(AND($C5603="Tonne",$E5603="Fully converted"),SUMIFS(UK!$F$9:$F$77,UK!$C$9:$C$77,Data!$H7881),""))))</f>
        <v>4058.322000000001</v>
      </c>
      <c r="B5603" t="s">
        <v>45</v>
      </c>
      <c r="C5603" t="s">
        <v>144</v>
      </c>
      <c r="D5603" t="s">
        <v>48</v>
      </c>
      <c r="E5603" t="s">
        <v>141</v>
      </c>
      <c r="F5603" s="32" t="s">
        <v>24</v>
      </c>
      <c r="G5603" s="32" t="s">
        <v>64</v>
      </c>
      <c r="H5603" s="32" t="s">
        <v>64</v>
      </c>
      <c r="I5603" s="32" t="s">
        <v>64</v>
      </c>
    </row>
    <row r="5604" spans="1:9" x14ac:dyDescent="0.25">
      <c r="A5604">
        <f>IF(AND($C5604="Area (ha)",$E5604="Fully converted"),SUMIFS(UK!$E$9:$E$77,UK!$C$9:$C$77,Data!$H7882),IF(AND($C5604="Area (ha)",$E5604="In conversion"),SUMIFS(UK!$F$9:$F$77,UK!$C$9:$C$77,Data!$H7882),IF(AND($C5604="Area (ha)",$E5604="Total"),SUMIFS(UK!$F$9:$F$77,UK!$C$9:$C$77,Data!$H7882),IF(AND($C5604="Tonne",$E5604="Fully converted"),SUMIFS(UK!$F$9:$F$77,UK!$C$9:$C$77,Data!$H7882),""))))</f>
        <v>962.62599999999998</v>
      </c>
      <c r="B5604" t="s">
        <v>45</v>
      </c>
      <c r="C5604" t="s">
        <v>144</v>
      </c>
      <c r="D5604" t="s">
        <v>48</v>
      </c>
      <c r="E5604" t="s">
        <v>141</v>
      </c>
      <c r="F5604" s="32" t="s">
        <v>24</v>
      </c>
      <c r="G5604" s="32" t="s">
        <v>123</v>
      </c>
      <c r="H5604" s="32" t="s">
        <v>123</v>
      </c>
      <c r="I5604" s="32" t="s">
        <v>123</v>
      </c>
    </row>
    <row r="5605" spans="1:9" x14ac:dyDescent="0.25">
      <c r="A5605">
        <f>IF(AND($C5605="Area (ha)",$E5605="Fully converted"),SUMIFS(UK!$E$9:$E$77,UK!$C$9:$C$77,Data!$H7883),IF(AND($C5605="Area (ha)",$E5605="In conversion"),SUMIFS(UK!$F$9:$F$77,UK!$C$9:$C$77,Data!$H7883),IF(AND($C5605="Area (ha)",$E5605="Total"),SUMIFS(UK!$F$9:$F$77,UK!$C$9:$C$77,Data!$H7883),IF(AND($C5605="Tonne",$E5605="Fully converted"),SUMIFS(UK!$F$9:$F$77,UK!$C$9:$C$77,Data!$H7883),""))))</f>
        <v>873.56599999999992</v>
      </c>
      <c r="B5605" t="s">
        <v>45</v>
      </c>
      <c r="C5605" t="s">
        <v>144</v>
      </c>
      <c r="D5605" t="s">
        <v>48</v>
      </c>
      <c r="E5605" t="s">
        <v>141</v>
      </c>
      <c r="F5605" s="32" t="s">
        <v>24</v>
      </c>
      <c r="G5605" s="32" t="s">
        <v>66</v>
      </c>
      <c r="H5605" s="32" t="s">
        <v>66</v>
      </c>
      <c r="I5605" s="32" t="s">
        <v>236</v>
      </c>
    </row>
    <row r="5606" spans="1:9" x14ac:dyDescent="0.25">
      <c r="A5606">
        <f>IF(AND($C5606="Area (ha)",$E5606="Fully converted"),SUMIFS(UK!$E$9:$E$77,UK!$C$9:$C$77,Data!$H7884),IF(AND($C5606="Area (ha)",$E5606="In conversion"),SUMIFS(UK!$F$9:$F$77,UK!$C$9:$C$77,Data!$H7884),IF(AND($C5606="Area (ha)",$E5606="Total"),SUMIFS(UK!$F$9:$F$77,UK!$C$9:$C$77,Data!$H7884),IF(AND($C5606="Tonne",$E5606="Fully converted"),SUMIFS(UK!$F$9:$F$77,UK!$C$9:$C$77,Data!$H7884),""))))</f>
        <v>89.06</v>
      </c>
      <c r="B5606" t="s">
        <v>45</v>
      </c>
      <c r="C5606" t="s">
        <v>144</v>
      </c>
      <c r="D5606" t="s">
        <v>48</v>
      </c>
      <c r="E5606" t="s">
        <v>141</v>
      </c>
      <c r="F5606" s="32" t="s">
        <v>24</v>
      </c>
      <c r="G5606" s="32" t="s">
        <v>67</v>
      </c>
      <c r="H5606" s="32" t="s">
        <v>67</v>
      </c>
      <c r="I5606" s="32" t="s">
        <v>67</v>
      </c>
    </row>
    <row r="5607" spans="1:9" x14ac:dyDescent="0.25">
      <c r="A5607">
        <f>IF(AND($C5607="Area (ha)",$E5607="Fully converted"),SUMIFS(UK!$E$9:$E$77,UK!$C$9:$C$77,Data!$H7885),IF(AND($C5607="Area (ha)",$E5607="In conversion"),SUMIFS(UK!$F$9:$F$77,UK!$C$9:$C$77,Data!$H7885),IF(AND($C5607="Area (ha)",$E5607="Total"),SUMIFS(UK!$F$9:$F$77,UK!$C$9:$C$77,Data!$H7885),IF(AND($C5607="Tonne",$E5607="Fully converted"),SUMIFS(UK!$F$9:$F$77,UK!$C$9:$C$77,Data!$H7885),""))))</f>
        <v>0</v>
      </c>
      <c r="B5607" t="s">
        <v>45</v>
      </c>
      <c r="C5607" t="s">
        <v>144</v>
      </c>
      <c r="D5607" t="s">
        <v>48</v>
      </c>
      <c r="E5607" t="s">
        <v>141</v>
      </c>
      <c r="F5607" s="32" t="s">
        <v>24</v>
      </c>
      <c r="G5607" s="32" t="s">
        <v>68</v>
      </c>
      <c r="H5607" s="32" t="s">
        <v>68</v>
      </c>
      <c r="I5607" s="32" t="s">
        <v>68</v>
      </c>
    </row>
    <row r="5608" spans="1:9" x14ac:dyDescent="0.25">
      <c r="A5608">
        <f>IF(AND($C5608="Area (ha)",$E5608="Fully converted"),SUMIFS(UK!$E$9:$E$77,UK!$C$9:$C$77,Data!$H7886),IF(AND($C5608="Area (ha)",$E5608="In conversion"),SUMIFS(UK!$F$9:$F$77,UK!$C$9:$C$77,Data!$H7886),IF(AND($C5608="Area (ha)",$E5608="Total"),SUMIFS(UK!$F$9:$F$77,UK!$C$9:$C$77,Data!$H7886),IF(AND($C5608="Tonne",$E5608="Fully converted"),SUMIFS(UK!$F$9:$F$77,UK!$C$9:$C$77,Data!$H7886),""))))</f>
        <v>0</v>
      </c>
      <c r="B5608" t="s">
        <v>45</v>
      </c>
      <c r="C5608" t="s">
        <v>144</v>
      </c>
      <c r="D5608" t="s">
        <v>48</v>
      </c>
      <c r="E5608" t="s">
        <v>141</v>
      </c>
      <c r="F5608" s="32" t="s">
        <v>24</v>
      </c>
      <c r="G5608" s="32" t="s">
        <v>69</v>
      </c>
      <c r="H5608" s="32" t="s">
        <v>69</v>
      </c>
      <c r="I5608" s="32" t="s">
        <v>69</v>
      </c>
    </row>
    <row r="5609" spans="1:9" x14ac:dyDescent="0.25">
      <c r="A5609">
        <f>IF(AND($C5609="Area (ha)",$E5609="Fully converted"),SUMIFS(UK!$E$9:$E$77,UK!$C$9:$C$77,Data!$H7887),IF(AND($C5609="Area (ha)",$E5609="In conversion"),SUMIFS(UK!$F$9:$F$77,UK!$C$9:$C$77,Data!$H7887),IF(AND($C5609="Area (ha)",$E5609="Total"),SUMIFS(UK!$F$9:$F$77,UK!$C$9:$C$77,Data!$H7887),IF(AND($C5609="Tonne",$E5609="Fully converted"),SUMIFS(UK!$F$9:$F$77,UK!$C$9:$C$77,Data!$H7887),""))))</f>
        <v>72.209999999999994</v>
      </c>
      <c r="B5609" t="s">
        <v>45</v>
      </c>
      <c r="C5609" t="s">
        <v>144</v>
      </c>
      <c r="D5609" t="s">
        <v>48</v>
      </c>
      <c r="E5609" t="s">
        <v>141</v>
      </c>
      <c r="F5609" s="32" t="s">
        <v>24</v>
      </c>
      <c r="G5609" s="32" t="s">
        <v>124</v>
      </c>
      <c r="H5609" s="32" t="s">
        <v>124</v>
      </c>
      <c r="I5609" s="32" t="s">
        <v>124</v>
      </c>
    </row>
    <row r="5610" spans="1:9" x14ac:dyDescent="0.25">
      <c r="A5610">
        <f>IF(AND($C5610="Area (ha)",$E5610="Fully converted"),SUMIFS(UK!$E$9:$E$77,UK!$C$9:$C$77,Data!$H7888),IF(AND($C5610="Area (ha)",$E5610="In conversion"),SUMIFS(UK!$F$9:$F$77,UK!$C$9:$C$77,Data!$H7888),IF(AND($C5610="Area (ha)",$E5610="Total"),SUMIFS(UK!$F$9:$F$77,UK!$C$9:$C$77,Data!$H7888),IF(AND($C5610="Tonne",$E5610="Fully converted"),SUMIFS(UK!$F$9:$F$77,UK!$C$9:$C$77,Data!$H7888),""))))</f>
        <v>72.209999999999994</v>
      </c>
      <c r="B5610" t="s">
        <v>45</v>
      </c>
      <c r="C5610" t="s">
        <v>144</v>
      </c>
      <c r="D5610" t="s">
        <v>48</v>
      </c>
      <c r="E5610" t="s">
        <v>141</v>
      </c>
      <c r="F5610" s="32" t="s">
        <v>24</v>
      </c>
      <c r="G5610" s="32" t="s">
        <v>71</v>
      </c>
      <c r="H5610" s="32" t="s">
        <v>71</v>
      </c>
      <c r="I5610" s="32" t="s">
        <v>71</v>
      </c>
    </row>
    <row r="5611" spans="1:9" x14ac:dyDescent="0.25">
      <c r="A5611">
        <f>IF(AND($C5611="Area (ha)",$E5611="Fully converted"),SUMIFS(UK!$E$9:$E$77,UK!$C$9:$C$77,Data!$H7889),IF(AND($C5611="Area (ha)",$E5611="In conversion"),SUMIFS(UK!$F$9:$F$77,UK!$C$9:$C$77,Data!$H7889),IF(AND($C5611="Area (ha)",$E5611="Total"),SUMIFS(UK!$F$9:$F$77,UK!$C$9:$C$77,Data!$H7889),IF(AND($C5611="Tonne",$E5611="Fully converted"),SUMIFS(UK!$F$9:$F$77,UK!$C$9:$C$77,Data!$H7889),""))))</f>
        <v>0</v>
      </c>
      <c r="B5611" t="s">
        <v>45</v>
      </c>
      <c r="C5611" t="s">
        <v>144</v>
      </c>
      <c r="D5611" t="s">
        <v>48</v>
      </c>
      <c r="E5611" t="s">
        <v>141</v>
      </c>
      <c r="F5611" s="32" t="s">
        <v>24</v>
      </c>
      <c r="G5611" s="32" t="s">
        <v>72</v>
      </c>
      <c r="H5611" s="32" t="s">
        <v>72</v>
      </c>
      <c r="I5611" s="32" t="s">
        <v>72</v>
      </c>
    </row>
    <row r="5612" spans="1:9" x14ac:dyDescent="0.25">
      <c r="A5612">
        <f>IF(AND($C5612="Area (ha)",$E5612="Fully converted"),SUMIFS(UK!$E$9:$E$77,UK!$C$9:$C$77,Data!$H7890),IF(AND($C5612="Area (ha)",$E5612="In conversion"),SUMIFS(UK!$F$9:$F$77,UK!$C$9:$C$77,Data!$H7890),IF(AND($C5612="Area (ha)",$E5612="Total"),SUMIFS(UK!$F$9:$F$77,UK!$C$9:$C$77,Data!$H7890),IF(AND($C5612="Tonne",$E5612="Fully converted"),SUMIFS(UK!$F$9:$F$77,UK!$C$9:$C$77,Data!$H7890),""))))</f>
        <v>0</v>
      </c>
      <c r="B5612" t="s">
        <v>45</v>
      </c>
      <c r="C5612" t="s">
        <v>144</v>
      </c>
      <c r="D5612" t="s">
        <v>48</v>
      </c>
      <c r="E5612" t="s">
        <v>141</v>
      </c>
      <c r="F5612" s="32" t="s">
        <v>24</v>
      </c>
      <c r="G5612" s="32" t="s">
        <v>73</v>
      </c>
      <c r="H5612" s="32" t="s">
        <v>73</v>
      </c>
      <c r="I5612" s="32" t="s">
        <v>73</v>
      </c>
    </row>
    <row r="5613" spans="1:9" x14ac:dyDescent="0.25">
      <c r="A5613">
        <f>IF(AND($C5613="Area (ha)",$E5613="Fully converted"),SUMIFS(UK!$E$9:$E$77,UK!$C$9:$C$77,Data!$H7891),IF(AND($C5613="Area (ha)",$E5613="In conversion"),SUMIFS(UK!$F$9:$F$77,UK!$C$9:$C$77,Data!$H7891),IF(AND($C5613="Area (ha)",$E5613="Total"),SUMIFS(UK!$F$9:$F$77,UK!$C$9:$C$77,Data!$H7891),IF(AND($C5613="Tonne",$E5613="Fully converted"),SUMIFS(UK!$F$9:$F$77,UK!$C$9:$C$77,Data!$H7891),""))))</f>
        <v>0</v>
      </c>
      <c r="B5613" t="s">
        <v>45</v>
      </c>
      <c r="C5613" t="s">
        <v>144</v>
      </c>
      <c r="D5613" t="s">
        <v>48</v>
      </c>
      <c r="E5613" t="s">
        <v>141</v>
      </c>
      <c r="F5613" s="32" t="s">
        <v>24</v>
      </c>
      <c r="G5613" s="32" t="s">
        <v>74</v>
      </c>
      <c r="H5613" s="32" t="s">
        <v>74</v>
      </c>
      <c r="I5613" s="32" t="s">
        <v>74</v>
      </c>
    </row>
    <row r="5614" spans="1:9" x14ac:dyDescent="0.25">
      <c r="A5614">
        <f>IF(AND($C5614="Area (ha)",$E5614="Fully converted"),SUMIFS(UK!$E$9:$E$77,UK!$C$9:$C$77,Data!$H7892),IF(AND($C5614="Area (ha)",$E5614="In conversion"),SUMIFS(UK!$F$9:$F$77,UK!$C$9:$C$77,Data!$H7892),IF(AND($C5614="Area (ha)",$E5614="Total"),SUMIFS(UK!$F$9:$F$77,UK!$C$9:$C$77,Data!$H7892),IF(AND($C5614="Tonne",$E5614="Fully converted"),SUMIFS(UK!$F$9:$F$77,UK!$C$9:$C$77,Data!$H7892),""))))</f>
        <v>0</v>
      </c>
      <c r="B5614" t="s">
        <v>45</v>
      </c>
      <c r="C5614" t="s">
        <v>144</v>
      </c>
      <c r="D5614" t="s">
        <v>48</v>
      </c>
      <c r="E5614" t="s">
        <v>141</v>
      </c>
      <c r="F5614" s="32" t="s">
        <v>24</v>
      </c>
      <c r="G5614" s="32" t="s">
        <v>125</v>
      </c>
      <c r="H5614" s="32" t="s">
        <v>75</v>
      </c>
      <c r="I5614" s="32" t="s">
        <v>125</v>
      </c>
    </row>
    <row r="5615" spans="1:9" x14ac:dyDescent="0.25">
      <c r="A5615">
        <f>IF(AND($C5615="Area (ha)",$E5615="Fully converted"),SUMIFS(UK!$E$9:$E$77,UK!$C$9:$C$77,Data!$H7893),IF(AND($C5615="Area (ha)",$E5615="In conversion"),SUMIFS(UK!$F$9:$F$77,UK!$C$9:$C$77,Data!$H7893),IF(AND($C5615="Area (ha)",$E5615="Total"),SUMIFS(UK!$F$9:$F$77,UK!$C$9:$C$77,Data!$H7893),IF(AND($C5615="Tonne",$E5615="Fully converted"),SUMIFS(UK!$F$9:$F$77,UK!$C$9:$C$77,Data!$H7893),""))))</f>
        <v>0</v>
      </c>
      <c r="B5615" t="s">
        <v>45</v>
      </c>
      <c r="C5615" t="s">
        <v>144</v>
      </c>
      <c r="D5615" t="s">
        <v>48</v>
      </c>
      <c r="E5615" t="s">
        <v>141</v>
      </c>
      <c r="F5615" s="32" t="s">
        <v>24</v>
      </c>
      <c r="G5615" s="32" t="s">
        <v>76</v>
      </c>
      <c r="H5615" s="32" t="s">
        <v>76</v>
      </c>
      <c r="I5615" s="32" t="s">
        <v>76</v>
      </c>
    </row>
    <row r="5616" spans="1:9" x14ac:dyDescent="0.25">
      <c r="A5616">
        <f>IF(AND($C5616="Area (ha)",$E5616="Fully converted"),SUMIFS(UK!$E$9:$E$77,UK!$C$9:$C$77,Data!$H7894),IF(AND($C5616="Area (ha)",$E5616="In conversion"),SUMIFS(UK!$F$9:$F$77,UK!$C$9:$C$77,Data!$H7894),IF(AND($C5616="Area (ha)",$E5616="Total"),SUMIFS(UK!$F$9:$F$77,UK!$C$9:$C$77,Data!$H7894),IF(AND($C5616="Tonne",$E5616="Fully converted"),SUMIFS(UK!$F$9:$F$77,UK!$C$9:$C$77,Data!$H7894),""))))</f>
        <v>0</v>
      </c>
      <c r="B5616" t="s">
        <v>45</v>
      </c>
      <c r="C5616" t="s">
        <v>144</v>
      </c>
      <c r="D5616" t="s">
        <v>48</v>
      </c>
      <c r="E5616" t="s">
        <v>141</v>
      </c>
      <c r="F5616" s="32" t="s">
        <v>24</v>
      </c>
      <c r="G5616" s="32" t="s">
        <v>77</v>
      </c>
      <c r="H5616" s="32" t="s">
        <v>77</v>
      </c>
      <c r="I5616" s="32" t="s">
        <v>77</v>
      </c>
    </row>
    <row r="5617" spans="1:9" x14ac:dyDescent="0.25">
      <c r="A5617">
        <f>IF(AND($C5617="Area (ha)",$E5617="Fully converted"),SUMIFS(UK!$E$9:$E$77,UK!$C$9:$C$77,Data!$H7895),IF(AND($C5617="Area (ha)",$E5617="In conversion"),SUMIFS(UK!$F$9:$F$77,UK!$C$9:$C$77,Data!$H7895),IF(AND($C5617="Area (ha)",$E5617="Total"),SUMIFS(UK!$F$9:$F$77,UK!$C$9:$C$77,Data!$H7895),IF(AND($C5617="Tonne",$E5617="Fully converted"),SUMIFS(UK!$F$9:$F$77,UK!$C$9:$C$77,Data!$H7895),""))))</f>
        <v>0</v>
      </c>
      <c r="B5617" t="s">
        <v>45</v>
      </c>
      <c r="C5617" t="s">
        <v>144</v>
      </c>
      <c r="D5617" t="s">
        <v>48</v>
      </c>
      <c r="E5617" t="s">
        <v>141</v>
      </c>
      <c r="F5617" s="32" t="s">
        <v>24</v>
      </c>
      <c r="G5617" s="32" t="s">
        <v>78</v>
      </c>
      <c r="H5617" s="32" t="s">
        <v>78</v>
      </c>
      <c r="I5617" s="32" t="s">
        <v>78</v>
      </c>
    </row>
    <row r="5618" spans="1:9" x14ac:dyDescent="0.25">
      <c r="A5618">
        <f>IF(AND($C5618="Area (ha)",$E5618="Fully converted"),SUMIFS(UK!$E$9:$E$77,UK!$C$9:$C$77,Data!$H7896),IF(AND($C5618="Area (ha)",$E5618="In conversion"),SUMIFS(UK!$F$9:$F$77,UK!$C$9:$C$77,Data!$H7896),IF(AND($C5618="Area (ha)",$E5618="Total"),SUMIFS(UK!$F$9:$F$77,UK!$C$9:$C$77,Data!$H7896),IF(AND($C5618="Tonne",$E5618="Fully converted"),SUMIFS(UK!$F$9:$F$77,UK!$C$9:$C$77,Data!$H7896),""))))</f>
        <v>0</v>
      </c>
      <c r="B5618" t="s">
        <v>45</v>
      </c>
      <c r="C5618" t="s">
        <v>144</v>
      </c>
      <c r="D5618" t="s">
        <v>48</v>
      </c>
      <c r="E5618" t="s">
        <v>141</v>
      </c>
      <c r="F5618" s="32" t="s">
        <v>24</v>
      </c>
      <c r="G5618" s="32" t="s">
        <v>126</v>
      </c>
      <c r="H5618" s="32" t="s">
        <v>126</v>
      </c>
      <c r="I5618" s="32" t="s">
        <v>126</v>
      </c>
    </row>
    <row r="5619" spans="1:9" x14ac:dyDescent="0.25">
      <c r="A5619">
        <f>IF(AND($C5619="Area (ha)",$E5619="Fully converted"),SUMIFS(UK!$E$9:$E$77,UK!$C$9:$C$77,Data!$H7897),IF(AND($C5619="Area (ha)",$E5619="In conversion"),SUMIFS(UK!$F$9:$F$77,UK!$C$9:$C$77,Data!$H7897),IF(AND($C5619="Area (ha)",$E5619="Total"),SUMIFS(UK!$F$9:$F$77,UK!$C$9:$C$77,Data!$H7897),IF(AND($C5619="Tonne",$E5619="Fully converted"),SUMIFS(UK!$F$9:$F$77,UK!$C$9:$C$77,Data!$H7897),""))))</f>
        <v>0</v>
      </c>
      <c r="B5619" t="s">
        <v>45</v>
      </c>
      <c r="C5619" t="s">
        <v>144</v>
      </c>
      <c r="D5619" t="s">
        <v>48</v>
      </c>
      <c r="E5619" t="s">
        <v>141</v>
      </c>
      <c r="F5619" s="32" t="s">
        <v>24</v>
      </c>
      <c r="G5619" s="32" t="s">
        <v>80</v>
      </c>
      <c r="H5619" s="32" t="s">
        <v>80</v>
      </c>
      <c r="I5619" s="32" t="s">
        <v>80</v>
      </c>
    </row>
    <row r="5620" spans="1:9" x14ac:dyDescent="0.25">
      <c r="A5620">
        <f>IF(AND($C5620="Area (ha)",$E5620="Fully converted"),SUMIFS(UK!$E$9:$E$77,UK!$C$9:$C$77,Data!$H7898),IF(AND($C5620="Area (ha)",$E5620="In conversion"),SUMIFS(UK!$F$9:$F$77,UK!$C$9:$C$77,Data!$H7898),IF(AND($C5620="Area (ha)",$E5620="Total"),SUMIFS(UK!$F$9:$F$77,UK!$C$9:$C$77,Data!$H7898),IF(AND($C5620="Tonne",$E5620="Fully converted"),SUMIFS(UK!$F$9:$F$77,UK!$C$9:$C$77,Data!$H7898),""))))</f>
        <v>0</v>
      </c>
      <c r="B5620" t="s">
        <v>45</v>
      </c>
      <c r="C5620" t="s">
        <v>144</v>
      </c>
      <c r="D5620" t="s">
        <v>48</v>
      </c>
      <c r="E5620" t="s">
        <v>141</v>
      </c>
      <c r="F5620" s="32" t="s">
        <v>24</v>
      </c>
      <c r="G5620" s="32" t="s">
        <v>81</v>
      </c>
      <c r="H5620" s="32" t="s">
        <v>81</v>
      </c>
      <c r="I5620" s="32" t="s">
        <v>81</v>
      </c>
    </row>
    <row r="5621" spans="1:9" x14ac:dyDescent="0.25">
      <c r="A5621">
        <f>IF(AND($C5621="Area (ha)",$E5621="Fully converted"),SUMIFS(UK!$E$9:$E$77,UK!$C$9:$C$77,Data!$H7899),IF(AND($C5621="Area (ha)",$E5621="In conversion"),SUMIFS(UK!$F$9:$F$77,UK!$C$9:$C$77,Data!$H7899),IF(AND($C5621="Area (ha)",$E5621="Total"),SUMIFS(UK!$F$9:$F$77,UK!$C$9:$C$77,Data!$H7899),IF(AND($C5621="Tonne",$E5621="Fully converted"),SUMIFS(UK!$F$9:$F$77,UK!$C$9:$C$77,Data!$H7899),""))))</f>
        <v>80221.229000000298</v>
      </c>
      <c r="B5621" t="s">
        <v>45</v>
      </c>
      <c r="C5621" t="s">
        <v>144</v>
      </c>
      <c r="D5621" t="s">
        <v>48</v>
      </c>
      <c r="E5621" t="s">
        <v>141</v>
      </c>
      <c r="F5621" s="32" t="s">
        <v>24</v>
      </c>
      <c r="G5621" s="32" t="s">
        <v>82</v>
      </c>
      <c r="H5621" s="32" t="s">
        <v>82</v>
      </c>
      <c r="I5621" s="32" t="s">
        <v>82</v>
      </c>
    </row>
    <row r="5622" spans="1:9" x14ac:dyDescent="0.25">
      <c r="A5622">
        <f>IF(AND($C5622="Area (ha)",$E5622="Fully converted"),SUMIFS(UK!$E$9:$E$77,UK!$C$9:$C$77,Data!$H7900),IF(AND($C5622="Area (ha)",$E5622="In conversion"),SUMIFS(UK!$F$9:$F$77,UK!$C$9:$C$77,Data!$H7900),IF(AND($C5622="Area (ha)",$E5622="Total"),SUMIFS(UK!$F$9:$F$77,UK!$C$9:$C$77,Data!$H7900),IF(AND($C5622="Tonne",$E5622="Fully converted"),SUMIFS(UK!$F$9:$F$77,UK!$C$9:$C$77,Data!$H7900),""))))</f>
        <v>6989.3717500000012</v>
      </c>
      <c r="B5622" t="s">
        <v>45</v>
      </c>
      <c r="C5622" t="s">
        <v>144</v>
      </c>
      <c r="D5622" t="s">
        <v>48</v>
      </c>
      <c r="E5622" t="s">
        <v>141</v>
      </c>
      <c r="F5622" s="32" t="s">
        <v>24</v>
      </c>
      <c r="G5622" s="32" t="s">
        <v>83</v>
      </c>
      <c r="H5622" s="32" t="s">
        <v>83</v>
      </c>
      <c r="I5622" s="32" t="s">
        <v>83</v>
      </c>
    </row>
    <row r="5623" spans="1:9" x14ac:dyDescent="0.25">
      <c r="A5623">
        <f>IF(AND($C5623="Area (ha)",$E5623="Fully converted"),SUMIFS(UK!$E$9:$E$77,UK!$C$9:$C$77,Data!$H7901),IF(AND($C5623="Area (ha)",$E5623="In conversion"),SUMIFS(UK!$F$9:$F$77,UK!$C$9:$C$77,Data!$H7901),IF(AND($C5623="Area (ha)",$E5623="Total"),SUMIFS(UK!$F$9:$F$77,UK!$C$9:$C$77,Data!$H7901),IF(AND($C5623="Tonne",$E5623="Fully converted"),SUMIFS(UK!$F$9:$F$77,UK!$C$9:$C$77,Data!$H7901),""))))</f>
        <v>6965.3147500000014</v>
      </c>
      <c r="B5623" t="s">
        <v>45</v>
      </c>
      <c r="C5623" t="s">
        <v>144</v>
      </c>
      <c r="D5623" t="s">
        <v>48</v>
      </c>
      <c r="E5623" t="s">
        <v>141</v>
      </c>
      <c r="F5623" s="32" t="s">
        <v>24</v>
      </c>
      <c r="G5623" s="32" t="s">
        <v>84</v>
      </c>
      <c r="H5623" s="32" t="s">
        <v>84</v>
      </c>
      <c r="I5623" s="32" t="s">
        <v>84</v>
      </c>
    </row>
    <row r="5624" spans="1:9" x14ac:dyDescent="0.25">
      <c r="A5624">
        <f>IF(AND($C5624="Area (ha)",$E5624="Fully converted"),SUMIFS(UK!$E$9:$E$77,UK!$C$9:$C$77,Data!$H7902),IF(AND($C5624="Area (ha)",$E5624="In conversion"),SUMIFS(UK!$F$9:$F$77,UK!$C$9:$C$77,Data!$H7902),IF(AND($C5624="Area (ha)",$E5624="Total"),SUMIFS(UK!$F$9:$F$77,UK!$C$9:$C$77,Data!$H7902),IF(AND($C5624="Tonne",$E5624="Fully converted"),SUMIFS(UK!$F$9:$F$77,UK!$C$9:$C$77,Data!$H7902),""))))</f>
        <v>0</v>
      </c>
      <c r="B5624" t="s">
        <v>45</v>
      </c>
      <c r="C5624" t="s">
        <v>144</v>
      </c>
      <c r="D5624" t="s">
        <v>48</v>
      </c>
      <c r="E5624" t="s">
        <v>141</v>
      </c>
      <c r="F5624" s="32" t="s">
        <v>24</v>
      </c>
      <c r="G5624" s="32" t="s">
        <v>85</v>
      </c>
      <c r="H5624" s="32" t="s">
        <v>85</v>
      </c>
      <c r="I5624" s="32" t="s">
        <v>235</v>
      </c>
    </row>
    <row r="5625" spans="1:9" x14ac:dyDescent="0.25">
      <c r="A5625">
        <f>IF(AND($C5625="Area (ha)",$E5625="Fully converted"),SUMIFS(UK!$E$9:$E$77,UK!$C$9:$C$77,Data!$H7903),IF(AND($C5625="Area (ha)",$E5625="In conversion"),SUMIFS(UK!$F$9:$F$77,UK!$C$9:$C$77,Data!$H7903),IF(AND($C5625="Area (ha)",$E5625="Total"),SUMIFS(UK!$F$9:$F$77,UK!$C$9:$C$77,Data!$H7903),IF(AND($C5625="Tonne",$E5625="Fully converted"),SUMIFS(UK!$F$9:$F$77,UK!$C$9:$C$77,Data!$H7903),""))))</f>
        <v>0</v>
      </c>
      <c r="B5625" t="s">
        <v>45</v>
      </c>
      <c r="C5625" t="s">
        <v>144</v>
      </c>
      <c r="D5625" t="s">
        <v>48</v>
      </c>
      <c r="E5625" t="s">
        <v>141</v>
      </c>
      <c r="F5625" s="32" t="s">
        <v>24</v>
      </c>
      <c r="G5625" s="32" t="s">
        <v>127</v>
      </c>
      <c r="H5625" s="32" t="s">
        <v>127</v>
      </c>
      <c r="I5625" s="32" t="s">
        <v>127</v>
      </c>
    </row>
    <row r="5626" spans="1:9" x14ac:dyDescent="0.25">
      <c r="A5626">
        <f>IF(AND($C5626="Area (ha)",$E5626="Fully converted"),SUMIFS(UK!$E$9:$E$77,UK!$C$9:$C$77,Data!$H7904),IF(AND($C5626="Area (ha)",$E5626="In conversion"),SUMIFS(UK!$F$9:$F$77,UK!$C$9:$C$77,Data!$H7904),IF(AND($C5626="Area (ha)",$E5626="Total"),SUMIFS(UK!$F$9:$F$77,UK!$C$9:$C$77,Data!$H7904),IF(AND($C5626="Tonne",$E5626="Fully converted"),SUMIFS(UK!$F$9:$F$77,UK!$C$9:$C$77,Data!$H7904),""))))</f>
        <v>0</v>
      </c>
      <c r="B5626" t="s">
        <v>45</v>
      </c>
      <c r="C5626" t="s">
        <v>144</v>
      </c>
      <c r="D5626" t="s">
        <v>48</v>
      </c>
      <c r="E5626" t="s">
        <v>141</v>
      </c>
      <c r="F5626" s="32" t="s">
        <v>24</v>
      </c>
      <c r="G5626" s="32" t="s">
        <v>128</v>
      </c>
      <c r="H5626" s="32" t="s">
        <v>128</v>
      </c>
      <c r="I5626" s="32" t="s">
        <v>128</v>
      </c>
    </row>
    <row r="5627" spans="1:9" x14ac:dyDescent="0.25">
      <c r="A5627">
        <f>IF(AND($C5627="Area (ha)",$E5627="Fully converted"),SUMIFS(UK!$E$9:$E$77,UK!$C$9:$C$77,Data!$H7905),IF(AND($C5627="Area (ha)",$E5627="In conversion"),SUMIFS(UK!$F$9:$F$77,UK!$C$9:$C$77,Data!$H7905),IF(AND($C5627="Area (ha)",$E5627="Total"),SUMIFS(UK!$F$9:$F$77,UK!$C$9:$C$77,Data!$H7905),IF(AND($C5627="Tonne",$E5627="Fully converted"),SUMIFS(UK!$F$9:$F$77,UK!$C$9:$C$77,Data!$H7905),""))))</f>
        <v>0</v>
      </c>
      <c r="B5627" t="s">
        <v>45</v>
      </c>
      <c r="C5627" t="s">
        <v>144</v>
      </c>
      <c r="D5627" t="s">
        <v>48</v>
      </c>
      <c r="E5627" t="s">
        <v>141</v>
      </c>
      <c r="F5627" s="32" t="s">
        <v>24</v>
      </c>
      <c r="G5627" s="32" t="s">
        <v>129</v>
      </c>
      <c r="H5627" s="32" t="s">
        <v>129</v>
      </c>
      <c r="I5627" s="32" t="s">
        <v>129</v>
      </c>
    </row>
    <row r="5628" spans="1:9" x14ac:dyDescent="0.25">
      <c r="A5628">
        <f>IF(AND($C5628="Area (ha)",$E5628="Fully converted"),SUMIFS(UK!$E$9:$E$77,UK!$C$9:$C$77,Data!$H7906),IF(AND($C5628="Area (ha)",$E5628="In conversion"),SUMIFS(UK!$F$9:$F$77,UK!$C$9:$C$77,Data!$H7906),IF(AND($C5628="Area (ha)",$E5628="Total"),SUMIFS(UK!$F$9:$F$77,UK!$C$9:$C$77,Data!$H7906),IF(AND($C5628="Tonne",$E5628="Fully converted"),SUMIFS(UK!$F$9:$F$77,UK!$C$9:$C$77,Data!$H7906),""))))</f>
        <v>0</v>
      </c>
      <c r="B5628" t="s">
        <v>45</v>
      </c>
      <c r="C5628" t="s">
        <v>144</v>
      </c>
      <c r="D5628" t="s">
        <v>48</v>
      </c>
      <c r="E5628" t="s">
        <v>141</v>
      </c>
      <c r="F5628" s="32" t="s">
        <v>24</v>
      </c>
      <c r="G5628" s="32" t="s">
        <v>130</v>
      </c>
      <c r="H5628" s="32" t="s">
        <v>130</v>
      </c>
      <c r="I5628" s="32" t="s">
        <v>130</v>
      </c>
    </row>
    <row r="5629" spans="1:9" x14ac:dyDescent="0.25">
      <c r="A5629">
        <f>IF(AND($C5629="Area (ha)",$E5629="Fully converted"),SUMIFS(UK!$E$9:$E$77,UK!$C$9:$C$77,Data!$H7907),IF(AND($C5629="Area (ha)",$E5629="In conversion"),SUMIFS(UK!$F$9:$F$77,UK!$C$9:$C$77,Data!$H7907),IF(AND($C5629="Area (ha)",$E5629="Total"),SUMIFS(UK!$F$9:$F$77,UK!$C$9:$C$77,Data!$H7907),IF(AND($C5629="Tonne",$E5629="Fully converted"),SUMIFS(UK!$F$9:$F$77,UK!$C$9:$C$77,Data!$H7907),""))))</f>
        <v>2845.9154500000018</v>
      </c>
      <c r="B5629" t="s">
        <v>45</v>
      </c>
      <c r="C5629" t="s">
        <v>144</v>
      </c>
      <c r="D5629" t="s">
        <v>48</v>
      </c>
      <c r="E5629" t="s">
        <v>141</v>
      </c>
      <c r="F5629" s="32" t="s">
        <v>24</v>
      </c>
      <c r="G5629" s="32" t="s">
        <v>131</v>
      </c>
      <c r="H5629" s="32" t="s">
        <v>131</v>
      </c>
      <c r="I5629" s="32" t="s">
        <v>131</v>
      </c>
    </row>
    <row r="5630" spans="1:9" x14ac:dyDescent="0.25">
      <c r="A5630">
        <f>IF(AND($C5630="Area (ha)",$E5630="Fully converted"),SUMIFS(UK!$E$9:$E$77,UK!$C$9:$C$77,Data!$H7908),IF(AND($C5630="Area (ha)",$E5630="In conversion"),SUMIFS(UK!$F$9:$F$77,UK!$C$9:$C$77,Data!$H7908),IF(AND($C5630="Area (ha)",$E5630="Total"),SUMIFS(UK!$F$9:$F$77,UK!$C$9:$C$77,Data!$H7908),IF(AND($C5630="Tonne",$E5630="Fully converted"),SUMIFS(UK!$F$9:$F$77,UK!$C$9:$C$77,Data!$H7908),""))))</f>
        <v>24.056999999999988</v>
      </c>
      <c r="B5630" t="s">
        <v>45</v>
      </c>
      <c r="C5630" t="s">
        <v>144</v>
      </c>
      <c r="D5630" t="s">
        <v>48</v>
      </c>
      <c r="E5630" t="s">
        <v>141</v>
      </c>
      <c r="F5630" s="32" t="s">
        <v>24</v>
      </c>
      <c r="G5630" s="32" t="s">
        <v>91</v>
      </c>
      <c r="H5630" s="32" t="s">
        <v>91</v>
      </c>
      <c r="I5630" s="32" t="s">
        <v>91</v>
      </c>
    </row>
    <row r="5631" spans="1:9" x14ac:dyDescent="0.25">
      <c r="A5631">
        <f>IF(AND($C5631="Area (ha)",$E5631="Fully converted"),SUMIFS(UK!$E$9:$E$77,UK!$C$9:$C$77,Data!$H7909),IF(AND($C5631="Area (ha)",$E5631="In conversion"),SUMIFS(UK!$F$9:$F$77,UK!$C$9:$C$77,Data!$H7909),IF(AND($C5631="Area (ha)",$E5631="Total"),SUMIFS(UK!$F$9:$F$77,UK!$C$9:$C$77,Data!$H7909),IF(AND($C5631="Tonne",$E5631="Fully converted"),SUMIFS(UK!$F$9:$F$77,UK!$C$9:$C$77,Data!$H7909),""))))</f>
        <v>9457.4935000000114</v>
      </c>
      <c r="B5631" t="s">
        <v>45</v>
      </c>
      <c r="C5631" t="s">
        <v>144</v>
      </c>
      <c r="D5631" t="s">
        <v>48</v>
      </c>
      <c r="E5631" t="s">
        <v>141</v>
      </c>
      <c r="F5631" s="32" t="s">
        <v>24</v>
      </c>
      <c r="G5631" s="32" t="s">
        <v>92</v>
      </c>
      <c r="H5631" s="32" t="s">
        <v>92</v>
      </c>
      <c r="I5631" s="32" t="s">
        <v>92</v>
      </c>
    </row>
    <row r="5632" spans="1:9" x14ac:dyDescent="0.25">
      <c r="A5632">
        <f>IF(AND($C5632="Area (ha)",$E5632="Fully converted"),SUMIFS(UK!$E$9:$E$77,UK!$C$9:$C$77,Data!$H7910),IF(AND($C5632="Area (ha)",$E5632="In conversion"),SUMIFS(UK!$F$9:$F$77,UK!$C$9:$C$77,Data!$H7910),IF(AND($C5632="Area (ha)",$E5632="Total"),SUMIFS(UK!$F$9:$F$77,UK!$C$9:$C$77,Data!$H7910),IF(AND($C5632="Tonne",$E5632="Fully converted"),SUMIFS(UK!$F$9:$F$77,UK!$C$9:$C$77,Data!$H7910),""))))</f>
        <v>10.18</v>
      </c>
      <c r="B5632" t="s">
        <v>45</v>
      </c>
      <c r="C5632" t="s">
        <v>144</v>
      </c>
      <c r="D5632" t="s">
        <v>48</v>
      </c>
      <c r="E5632" t="s">
        <v>141</v>
      </c>
      <c r="F5632" s="32" t="s">
        <v>24</v>
      </c>
      <c r="G5632" s="32" t="s">
        <v>93</v>
      </c>
      <c r="H5632" s="32" t="s">
        <v>93</v>
      </c>
      <c r="I5632" s="32" t="s">
        <v>93</v>
      </c>
    </row>
    <row r="5633" spans="1:9" x14ac:dyDescent="0.25">
      <c r="A5633">
        <f>IF(AND($C5633="Area (ha)",$E5633="Fully converted"),SUMIFS(UK!$E$9:$E$77,UK!$C$9:$C$77,Data!$H7911),IF(AND($C5633="Area (ha)",$E5633="In conversion"),SUMIFS(UK!$F$9:$F$77,UK!$C$9:$C$77,Data!$H7911),IF(AND($C5633="Area (ha)",$E5633="Total"),SUMIFS(UK!$F$9:$F$77,UK!$C$9:$C$77,Data!$H7911),IF(AND($C5633="Tonne",$E5633="Fully converted"),SUMIFS(UK!$F$9:$F$77,UK!$C$9:$C$77,Data!$H7911),""))))</f>
        <v>332267.65059999912</v>
      </c>
      <c r="B5633" t="s">
        <v>45</v>
      </c>
      <c r="C5633" t="s">
        <v>144</v>
      </c>
      <c r="D5633" t="s">
        <v>48</v>
      </c>
      <c r="E5633" t="s">
        <v>141</v>
      </c>
      <c r="F5633" s="32" t="s">
        <v>24</v>
      </c>
      <c r="G5633" s="32" t="s">
        <v>94</v>
      </c>
      <c r="H5633" s="32" t="s">
        <v>94</v>
      </c>
      <c r="I5633" s="32" t="s">
        <v>94</v>
      </c>
    </row>
    <row r="5634" spans="1:9" x14ac:dyDescent="0.25">
      <c r="A5634">
        <f>IF(AND($C5634="Area (ha)",$E5634="Fully converted"),SUMIFS(UK!$E$9:$E$77,UK!$C$9:$C$77,Data!$H7912),IF(AND($C5634="Area (ha)",$E5634="In conversion"),SUMIFS(UK!$F$9:$F$77,UK!$C$9:$C$77,Data!$H7912),IF(AND($C5634="Area (ha)",$E5634="Total"),SUMIFS(UK!$F$9:$F$77,UK!$C$9:$C$77,Data!$H7912),IF(AND($C5634="Tonne",$E5634="Fully converted"),SUMIFS(UK!$F$9:$F$77,UK!$C$9:$C$77,Data!$H7912),""))))</f>
        <v>3599.9409999999998</v>
      </c>
      <c r="B5634" t="s">
        <v>45</v>
      </c>
      <c r="C5634" t="s">
        <v>144</v>
      </c>
      <c r="D5634" t="s">
        <v>48</v>
      </c>
      <c r="E5634" t="s">
        <v>141</v>
      </c>
      <c r="F5634" s="32" t="s">
        <v>24</v>
      </c>
      <c r="G5634" s="32" t="s">
        <v>95</v>
      </c>
      <c r="H5634" s="32" t="s">
        <v>95</v>
      </c>
      <c r="I5634" s="32" t="s">
        <v>95</v>
      </c>
    </row>
    <row r="5635" spans="1:9" x14ac:dyDescent="0.25">
      <c r="A5635">
        <f>IF(AND($C5635="Area (ha)",$E5635="Fully converted"),SUMIFS(UK!$E$9:$E$77,UK!$C$9:$C$77,Data!$H7913),IF(AND($C5635="Area (ha)",$E5635="In conversion"),SUMIFS(UK!$F$9:$F$77,UK!$C$9:$C$77,Data!$H7913),IF(AND($C5635="Area (ha)",$E5635="Total"),SUMIFS(UK!$F$9:$F$77,UK!$C$9:$C$77,Data!$H7913),IF(AND($C5635="Tonne",$E5635="Fully converted"),SUMIFS(UK!$F$9:$F$77,UK!$C$9:$C$77,Data!$H7913),""))))</f>
        <v>0</v>
      </c>
      <c r="B5635" t="s">
        <v>45</v>
      </c>
      <c r="C5635" t="s">
        <v>144</v>
      </c>
      <c r="D5635" t="s">
        <v>48</v>
      </c>
      <c r="E5635" t="s">
        <v>141</v>
      </c>
      <c r="F5635" s="32" t="s">
        <v>24</v>
      </c>
      <c r="G5635" s="32" t="s">
        <v>96</v>
      </c>
      <c r="H5635" s="32" t="s">
        <v>96</v>
      </c>
      <c r="I5635" s="32" t="s">
        <v>96</v>
      </c>
    </row>
    <row r="5636" spans="1:9" x14ac:dyDescent="0.25">
      <c r="A5636">
        <f>IF(AND($C5636="Area (ha)",$E5636="Fully converted"),SUMIFS(UK!$E$9:$E$77,UK!$C$9:$C$77,Data!$H7914),IF(AND($C5636="Area (ha)",$E5636="In conversion"),SUMIFS(UK!$F$9:$F$77,UK!$C$9:$C$77,Data!$H7914),IF(AND($C5636="Area (ha)",$E5636="Total"),SUMIFS(UK!$F$9:$F$77,UK!$C$9:$C$77,Data!$H7914),IF(AND($C5636="Tonne",$E5636="Fully converted"),SUMIFS(UK!$F$9:$F$77,UK!$C$9:$C$77,Data!$H7914),""))))</f>
        <v>1452.6339999999996</v>
      </c>
      <c r="B5636" t="s">
        <v>45</v>
      </c>
      <c r="C5636" t="s">
        <v>144</v>
      </c>
      <c r="D5636" t="s">
        <v>48</v>
      </c>
      <c r="E5636" t="s">
        <v>141</v>
      </c>
      <c r="F5636" s="32" t="s">
        <v>24</v>
      </c>
      <c r="G5636" s="32" t="s">
        <v>132</v>
      </c>
      <c r="H5636" s="32" t="s">
        <v>132</v>
      </c>
      <c r="I5636" s="32" t="s">
        <v>132</v>
      </c>
    </row>
    <row r="5637" spans="1:9" x14ac:dyDescent="0.25">
      <c r="A5637">
        <f>IF(AND($C5637="Area (ha)",$E5637="Fully converted"),SUMIFS(UK!$E$9:$E$77,UK!$C$9:$C$77,Data!$H7915),IF(AND($C5637="Area (ha)",$E5637="In conversion"),SUMIFS(UK!$F$9:$F$77,UK!$C$9:$C$77,Data!$H7915),IF(AND($C5637="Area (ha)",$E5637="Total"),SUMIFS(UK!$F$9:$F$77,UK!$C$9:$C$77,Data!$H7915),IF(AND($C5637="Tonne",$E5637="Fully converted"),SUMIFS(UK!$F$9:$F$77,UK!$C$9:$C$77,Data!$H7915),""))))</f>
        <v>1326.2541999999996</v>
      </c>
      <c r="B5637" t="s">
        <v>45</v>
      </c>
      <c r="C5637" t="s">
        <v>144</v>
      </c>
      <c r="D5637" t="s">
        <v>48</v>
      </c>
      <c r="E5637" t="s">
        <v>141</v>
      </c>
      <c r="F5637" s="32" t="s">
        <v>24</v>
      </c>
      <c r="G5637" s="32" t="s">
        <v>98</v>
      </c>
      <c r="H5637" s="32" t="s">
        <v>98</v>
      </c>
      <c r="I5637" s="32" t="s">
        <v>98</v>
      </c>
    </row>
    <row r="5638" spans="1:9" x14ac:dyDescent="0.25">
      <c r="A5638">
        <f>IF(AND($C5638="Area (ha)",$E5638="Fully converted"),SUMIFS(UK!$E$9:$E$77,UK!$C$9:$C$77,Data!$H7916),IF(AND($C5638="Area (ha)",$E5638="In conversion"),SUMIFS(UK!$F$9:$F$77,UK!$C$9:$C$77,Data!$H7916),IF(AND($C5638="Area (ha)",$E5638="Total"),SUMIFS(UK!$F$9:$F$77,UK!$C$9:$C$77,Data!$H7916),IF(AND($C5638="Tonne",$E5638="Fully converted"),SUMIFS(UK!$F$9:$F$77,UK!$C$9:$C$77,Data!$H7916),""))))</f>
        <v>1250.0311999999997</v>
      </c>
      <c r="B5638" t="s">
        <v>45</v>
      </c>
      <c r="C5638" t="s">
        <v>144</v>
      </c>
      <c r="D5638" t="s">
        <v>48</v>
      </c>
      <c r="E5638" t="s">
        <v>141</v>
      </c>
      <c r="F5638" s="32" t="s">
        <v>24</v>
      </c>
      <c r="G5638" s="32" t="s">
        <v>99</v>
      </c>
      <c r="H5638" s="32" t="s">
        <v>99</v>
      </c>
      <c r="I5638" s="32" t="s">
        <v>99</v>
      </c>
    </row>
    <row r="5639" spans="1:9" x14ac:dyDescent="0.25">
      <c r="A5639">
        <f>IF(AND($C5639="Area (ha)",$E5639="Fully converted"),SUMIFS(UK!$E$9:$E$77,UK!$C$9:$C$77,Data!$H7917),IF(AND($C5639="Area (ha)",$E5639="In conversion"),SUMIFS(UK!$F$9:$F$77,UK!$C$9:$C$77,Data!$H7917),IF(AND($C5639="Area (ha)",$E5639="Total"),SUMIFS(UK!$F$9:$F$77,UK!$C$9:$C$77,Data!$H7917),IF(AND($C5639="Tonne",$E5639="Fully converted"),SUMIFS(UK!$F$9:$F$77,UK!$C$9:$C$77,Data!$H7917),""))))</f>
        <v>1157.5361999999996</v>
      </c>
      <c r="B5639" t="s">
        <v>45</v>
      </c>
      <c r="C5639" t="s">
        <v>144</v>
      </c>
      <c r="D5639" t="s">
        <v>48</v>
      </c>
      <c r="E5639" t="s">
        <v>141</v>
      </c>
      <c r="F5639" s="32" t="s">
        <v>24</v>
      </c>
      <c r="G5639" s="32" t="s">
        <v>100</v>
      </c>
      <c r="H5639" s="32" t="s">
        <v>100</v>
      </c>
      <c r="I5639" s="32" t="s">
        <v>101</v>
      </c>
    </row>
    <row r="5640" spans="1:9" x14ac:dyDescent="0.25">
      <c r="A5640">
        <f>IF(AND($C5640="Area (ha)",$E5640="Fully converted"),SUMIFS(UK!$E$9:$E$77,UK!$C$9:$C$77,Data!$H7918),IF(AND($C5640="Area (ha)",$E5640="In conversion"),SUMIFS(UK!$F$9:$F$77,UK!$C$9:$C$77,Data!$H7918),IF(AND($C5640="Area (ha)",$E5640="Total"),SUMIFS(UK!$F$9:$F$77,UK!$C$9:$C$77,Data!$H7918),IF(AND($C5640="Tonne",$E5640="Fully converted"),SUMIFS(UK!$F$9:$F$77,UK!$C$9:$C$77,Data!$H7918),""))))</f>
        <v>92.495000000000019</v>
      </c>
      <c r="B5640" t="s">
        <v>45</v>
      </c>
      <c r="C5640" t="s">
        <v>144</v>
      </c>
      <c r="D5640" t="s">
        <v>48</v>
      </c>
      <c r="E5640" t="s">
        <v>141</v>
      </c>
      <c r="F5640" s="32" t="s">
        <v>24</v>
      </c>
      <c r="G5640" s="32" t="s">
        <v>101</v>
      </c>
      <c r="H5640" s="32" t="s">
        <v>101</v>
      </c>
      <c r="I5640" s="32" t="s">
        <v>101</v>
      </c>
    </row>
    <row r="5641" spans="1:9" x14ac:dyDescent="0.25">
      <c r="A5641">
        <f>IF(AND($C5641="Area (ha)",$E5641="Fully converted"),SUMIFS(UK!$E$9:$E$77,UK!$C$9:$C$77,Data!$H7919),IF(AND($C5641="Area (ha)",$E5641="In conversion"),SUMIFS(UK!$F$9:$F$77,UK!$C$9:$C$77,Data!$H7919),IF(AND($C5641="Area (ha)",$E5641="Total"),SUMIFS(UK!$F$9:$F$77,UK!$C$9:$C$77,Data!$H7919),IF(AND($C5641="Tonne",$E5641="Fully converted"),SUMIFS(UK!$F$9:$F$77,UK!$C$9:$C$77,Data!$H7919),""))))</f>
        <v>0</v>
      </c>
      <c r="B5641" t="s">
        <v>45</v>
      </c>
      <c r="C5641" t="s">
        <v>144</v>
      </c>
      <c r="D5641" t="s">
        <v>48</v>
      </c>
      <c r="E5641" t="s">
        <v>141</v>
      </c>
      <c r="F5641" s="32" t="s">
        <v>24</v>
      </c>
      <c r="G5641" s="32" t="s">
        <v>102</v>
      </c>
      <c r="H5641" s="32" t="s">
        <v>102</v>
      </c>
      <c r="I5641" s="32" t="s">
        <v>102</v>
      </c>
    </row>
    <row r="5642" spans="1:9" x14ac:dyDescent="0.25">
      <c r="A5642">
        <f>IF(AND($C5642="Area (ha)",$E5642="Fully converted"),SUMIFS(UK!$E$9:$E$77,UK!$C$9:$C$77,Data!$H7920),IF(AND($C5642="Area (ha)",$E5642="In conversion"),SUMIFS(UK!$F$9:$F$77,UK!$C$9:$C$77,Data!$H7920),IF(AND($C5642="Area (ha)",$E5642="Total"),SUMIFS(UK!$F$9:$F$77,UK!$C$9:$C$77,Data!$H7920),IF(AND($C5642="Tonne",$E5642="Fully converted"),SUMIFS(UK!$F$9:$F$77,UK!$C$9:$C$77,Data!$H7920),""))))</f>
        <v>76.223000000000013</v>
      </c>
      <c r="B5642" t="s">
        <v>45</v>
      </c>
      <c r="C5642" t="s">
        <v>144</v>
      </c>
      <c r="D5642" t="s">
        <v>48</v>
      </c>
      <c r="E5642" t="s">
        <v>141</v>
      </c>
      <c r="F5642" s="32" t="s">
        <v>24</v>
      </c>
      <c r="G5642" s="32" t="s">
        <v>103</v>
      </c>
      <c r="H5642" s="32" t="s">
        <v>103</v>
      </c>
      <c r="I5642" s="32" t="s">
        <v>103</v>
      </c>
    </row>
    <row r="5643" spans="1:9" x14ac:dyDescent="0.25">
      <c r="A5643">
        <f>IF(AND($C5643="Area (ha)",$E5643="Fully converted"),SUMIFS(UK!$E$9:$E$77,UK!$C$9:$C$77,Data!$H7921),IF(AND($C5643="Area (ha)",$E5643="In conversion"),SUMIFS(UK!$F$9:$F$77,UK!$C$9:$C$77,Data!$H7921),IF(AND($C5643="Area (ha)",$E5643="Total"),SUMIFS(UK!$F$9:$F$77,UK!$C$9:$C$77,Data!$H7921),IF(AND($C5643="Tonne",$E5643="Fully converted"),SUMIFS(UK!$F$9:$F$77,UK!$C$9:$C$77,Data!$H7921),""))))</f>
        <v>0</v>
      </c>
      <c r="B5643" t="s">
        <v>45</v>
      </c>
      <c r="C5643" t="s">
        <v>144</v>
      </c>
      <c r="D5643" t="s">
        <v>48</v>
      </c>
      <c r="E5643" t="s">
        <v>141</v>
      </c>
      <c r="F5643" s="32" t="s">
        <v>24</v>
      </c>
      <c r="G5643" s="32" t="s">
        <v>104</v>
      </c>
      <c r="H5643" s="32" t="s">
        <v>104</v>
      </c>
      <c r="I5643" s="32" t="s">
        <v>104</v>
      </c>
    </row>
    <row r="5644" spans="1:9" x14ac:dyDescent="0.25">
      <c r="A5644">
        <f>IF(AND($C5644="Area (ha)",$E5644="Fully converted"),SUMIFS(UK!$E$9:$E$77,UK!$C$9:$C$77,Data!$H7922),IF(AND($C5644="Area (ha)",$E5644="In conversion"),SUMIFS(UK!$F$9:$F$77,UK!$C$9:$C$77,Data!$H7922),IF(AND($C5644="Area (ha)",$E5644="Total"),SUMIFS(UK!$F$9:$F$77,UK!$C$9:$C$77,Data!$H7922),IF(AND($C5644="Tonne",$E5644="Fully converted"),SUMIFS(UK!$F$9:$F$77,UK!$C$9:$C$77,Data!$H7922),""))))</f>
        <v>0</v>
      </c>
      <c r="B5644" t="s">
        <v>45</v>
      </c>
      <c r="C5644" t="s">
        <v>144</v>
      </c>
      <c r="D5644" t="s">
        <v>48</v>
      </c>
      <c r="E5644" t="s">
        <v>141</v>
      </c>
      <c r="F5644" s="32" t="s">
        <v>24</v>
      </c>
      <c r="G5644" s="32" t="s">
        <v>105</v>
      </c>
      <c r="H5644" s="32" t="s">
        <v>105</v>
      </c>
      <c r="I5644" s="32" t="s">
        <v>105</v>
      </c>
    </row>
    <row r="5645" spans="1:9" x14ac:dyDescent="0.25">
      <c r="A5645">
        <f>IF(AND($C5645="Area (ha)",$E5645="Fully converted"),SUMIFS(UK!$E$9:$E$77,UK!$C$9:$C$77,Data!$H7923),IF(AND($C5645="Area (ha)",$E5645="In conversion"),SUMIFS(UK!$F$9:$F$77,UK!$C$9:$C$77,Data!$H7923),IF(AND($C5645="Area (ha)",$E5645="Total"),SUMIFS(UK!$F$9:$F$77,UK!$C$9:$C$77,Data!$H7923),IF(AND($C5645="Tonne",$E5645="Fully converted"),SUMIFS(UK!$F$9:$F$77,UK!$C$9:$C$77,Data!$H7923),""))))</f>
        <v>0</v>
      </c>
      <c r="B5645" t="s">
        <v>45</v>
      </c>
      <c r="C5645" t="s">
        <v>144</v>
      </c>
      <c r="D5645" t="s">
        <v>48</v>
      </c>
      <c r="E5645" t="s">
        <v>141</v>
      </c>
      <c r="F5645" s="32" t="s">
        <v>24</v>
      </c>
      <c r="G5645" s="32" t="s">
        <v>106</v>
      </c>
      <c r="H5645" s="32" t="s">
        <v>106</v>
      </c>
      <c r="I5645" s="32" t="s">
        <v>106</v>
      </c>
    </row>
    <row r="5646" spans="1:9" x14ac:dyDescent="0.25">
      <c r="A5646">
        <f>IF(AND($C5646="Area (ha)",$E5646="Fully converted"),SUMIFS(UK!$E$9:$E$77,UK!$C$9:$C$77,Data!$H7924),IF(AND($C5646="Area (ha)",$E5646="In conversion"),SUMIFS(UK!$F$9:$F$77,UK!$C$9:$C$77,Data!$H7924),IF(AND($C5646="Area (ha)",$E5646="Total"),SUMIFS(UK!$F$9:$F$77,UK!$C$9:$C$77,Data!$H7924),IF(AND($C5646="Tonne",$E5646="Fully converted"),SUMIFS(UK!$F$9:$F$77,UK!$C$9:$C$77,Data!$H7924),""))))</f>
        <v>32.076000000000001</v>
      </c>
      <c r="B5646" t="s">
        <v>45</v>
      </c>
      <c r="C5646" t="s">
        <v>144</v>
      </c>
      <c r="D5646" t="s">
        <v>48</v>
      </c>
      <c r="E5646" t="s">
        <v>141</v>
      </c>
      <c r="F5646" s="32" t="s">
        <v>24</v>
      </c>
      <c r="G5646" s="32" t="s">
        <v>107</v>
      </c>
      <c r="H5646" s="32" t="s">
        <v>107</v>
      </c>
      <c r="I5646" s="32" t="s">
        <v>107</v>
      </c>
    </row>
    <row r="5647" spans="1:9" x14ac:dyDescent="0.25">
      <c r="A5647">
        <f>IF(AND($C5647="Area (ha)",$E5647="Fully converted"),SUMIFS(UK!$E$9:$E$77,UK!$C$9:$C$77,Data!$H7925),IF(AND($C5647="Area (ha)",$E5647="In conversion"),SUMIFS(UK!$F$9:$F$77,UK!$C$9:$C$77,Data!$H7925),IF(AND($C5647="Area (ha)",$E5647="Total"),SUMIFS(UK!$F$9:$F$77,UK!$C$9:$C$77,Data!$H7925),IF(AND($C5647="Tonne",$E5647="Fully converted"),SUMIFS(UK!$F$9:$F$77,UK!$C$9:$C$77,Data!$H7925),""))))</f>
        <v>44.147000000000006</v>
      </c>
      <c r="B5647" t="s">
        <v>45</v>
      </c>
      <c r="C5647" t="s">
        <v>144</v>
      </c>
      <c r="D5647" t="s">
        <v>48</v>
      </c>
      <c r="E5647" t="s">
        <v>141</v>
      </c>
      <c r="F5647" s="32" t="s">
        <v>24</v>
      </c>
      <c r="G5647" s="32" t="s">
        <v>108</v>
      </c>
      <c r="H5647" s="32" t="s">
        <v>108</v>
      </c>
      <c r="I5647" s="32" t="s">
        <v>108</v>
      </c>
    </row>
    <row r="5648" spans="1:9" x14ac:dyDescent="0.25">
      <c r="A5648">
        <f>IF(AND($C5648="Area (ha)",$E5648="Fully converted"),SUMIFS(UK!$E$9:$E$77,UK!$C$9:$C$77,Data!$H7926),IF(AND($C5648="Area (ha)",$E5648="In conversion"),SUMIFS(UK!$F$9:$F$77,UK!$C$9:$C$77,Data!$H7926),IF(AND($C5648="Area (ha)",$E5648="Total"),SUMIFS(UK!$F$9:$F$77,UK!$C$9:$C$77,Data!$H7926),IF(AND($C5648="Tonne",$E5648="Fully converted"),SUMIFS(UK!$F$9:$F$77,UK!$C$9:$C$77,Data!$H7926),""))))</f>
        <v>0</v>
      </c>
      <c r="B5648" t="s">
        <v>45</v>
      </c>
      <c r="C5648" t="s">
        <v>144</v>
      </c>
      <c r="D5648" t="s">
        <v>48</v>
      </c>
      <c r="E5648" t="s">
        <v>141</v>
      </c>
      <c r="F5648" s="32" t="s">
        <v>24</v>
      </c>
      <c r="G5648" s="32" t="s">
        <v>109</v>
      </c>
      <c r="H5648" s="32" t="s">
        <v>109</v>
      </c>
      <c r="I5648" s="32" t="s">
        <v>109</v>
      </c>
    </row>
    <row r="5649" spans="1:9" x14ac:dyDescent="0.25">
      <c r="A5649">
        <f>IF(AND($C5649="Area (ha)",$E5649="Fully converted"),SUMIFS(UK!$E$9:$E$77,UK!$C$9:$C$77,Data!$H7927),IF(AND($C5649="Area (ha)",$E5649="In conversion"),SUMIFS(UK!$F$9:$F$77,UK!$C$9:$C$77,Data!$H7927),IF(AND($C5649="Area (ha)",$E5649="Total"),SUMIFS(UK!$F$9:$F$77,UK!$C$9:$C$77,Data!$H7927),IF(AND($C5649="Tonne",$E5649="Fully converted"),SUMIFS(UK!$F$9:$F$77,UK!$C$9:$C$77,Data!$H7927),""))))</f>
        <v>0</v>
      </c>
      <c r="B5649" t="s">
        <v>45</v>
      </c>
      <c r="C5649" t="s">
        <v>144</v>
      </c>
      <c r="D5649" t="s">
        <v>48</v>
      </c>
      <c r="E5649" t="s">
        <v>141</v>
      </c>
      <c r="F5649" s="32" t="s">
        <v>24</v>
      </c>
      <c r="G5649" s="32" t="s">
        <v>133</v>
      </c>
      <c r="H5649" s="32" t="s">
        <v>110</v>
      </c>
      <c r="I5649" s="32" t="s">
        <v>133</v>
      </c>
    </row>
    <row r="5650" spans="1:9" x14ac:dyDescent="0.25">
      <c r="A5650">
        <f>IF(AND($C5650="Area (ha)",$E5650="Fully converted"),SUMIFS(UK!$E$9:$E$77,UK!$C$9:$C$77,Data!$H7928),IF(AND($C5650="Area (ha)",$E5650="In conversion"),SUMIFS(UK!$F$9:$F$77,UK!$C$9:$C$77,Data!$H7928),IF(AND($C5650="Area (ha)",$E5650="Total"),SUMIFS(UK!$F$9:$F$77,UK!$C$9:$C$77,Data!$H7928),IF(AND($C5650="Tonne",$E5650="Fully converted"),SUMIFS(UK!$F$9:$F$77,UK!$C$9:$C$77,Data!$H7928),""))))</f>
        <v>0</v>
      </c>
      <c r="B5650" t="s">
        <v>45</v>
      </c>
      <c r="C5650" t="s">
        <v>144</v>
      </c>
      <c r="D5650" t="s">
        <v>48</v>
      </c>
      <c r="E5650" t="s">
        <v>141</v>
      </c>
      <c r="F5650" s="32" t="s">
        <v>24</v>
      </c>
      <c r="G5650" s="32" t="s">
        <v>111</v>
      </c>
      <c r="H5650" s="32" t="s">
        <v>111</v>
      </c>
      <c r="I5650" s="32" t="s">
        <v>111</v>
      </c>
    </row>
    <row r="5651" spans="1:9" x14ac:dyDescent="0.25">
      <c r="A5651">
        <f>IF(AND($C5651="Area (ha)",$E5651="Fully converted"),SUMIFS(UK!$E$9:$E$77,UK!$C$9:$C$77,Data!$H7929),IF(AND($C5651="Area (ha)",$E5651="In conversion"),SUMIFS(UK!$F$9:$F$77,UK!$C$9:$C$77,Data!$H7929),IF(AND($C5651="Area (ha)",$E5651="Total"),SUMIFS(UK!$F$9:$F$77,UK!$C$9:$C$77,Data!$H7929),IF(AND($C5651="Tonne",$E5651="Fully converted"),SUMIFS(UK!$F$9:$F$77,UK!$C$9:$C$77,Data!$H7929),""))))</f>
        <v>0</v>
      </c>
      <c r="B5651" t="s">
        <v>45</v>
      </c>
      <c r="C5651" t="s">
        <v>144</v>
      </c>
      <c r="D5651" t="s">
        <v>48</v>
      </c>
      <c r="E5651" t="s">
        <v>141</v>
      </c>
      <c r="F5651" s="32" t="s">
        <v>24</v>
      </c>
      <c r="G5651" s="32" t="s">
        <v>134</v>
      </c>
      <c r="H5651" s="32" t="s">
        <v>134</v>
      </c>
      <c r="I5651" s="32" t="s">
        <v>134</v>
      </c>
    </row>
    <row r="5652" spans="1:9" x14ac:dyDescent="0.25">
      <c r="A5652">
        <f>IF(AND($C5652="Area (ha)",$E5652="Fully converted"),SUMIFS(UK!$E$9:$E$77,UK!$C$9:$C$77,Data!$H7930),IF(AND($C5652="Area (ha)",$E5652="In conversion"),SUMIFS(UK!$F$9:$F$77,UK!$C$9:$C$77,Data!$H7930),IF(AND($C5652="Area (ha)",$E5652="Total"),SUMIFS(UK!$F$9:$F$77,UK!$C$9:$C$77,Data!$H7930),IF(AND($C5652="Tonne",$E5652="Fully converted"),SUMIFS(UK!$F$9:$F$77,UK!$C$9:$C$77,Data!$H7930),""))))</f>
        <v>0</v>
      </c>
      <c r="B5652" t="s">
        <v>45</v>
      </c>
      <c r="C5652" t="s">
        <v>144</v>
      </c>
      <c r="D5652" t="s">
        <v>48</v>
      </c>
      <c r="E5652" t="s">
        <v>141</v>
      </c>
      <c r="F5652" s="32" t="s">
        <v>24</v>
      </c>
      <c r="G5652" s="32" t="s">
        <v>113</v>
      </c>
      <c r="H5652" s="32" t="s">
        <v>113</v>
      </c>
      <c r="I5652" s="32" t="s">
        <v>113</v>
      </c>
    </row>
    <row r="5653" spans="1:9" x14ac:dyDescent="0.25">
      <c r="A5653">
        <f>IF(AND($C5653="Area (ha)",$E5653="Fully converted"),SUMIFS(UK!$E$9:$E$77,UK!$C$9:$C$77,Data!$H7931),IF(AND($C5653="Area (ha)",$E5653="In conversion"),SUMIFS(UK!$F$9:$F$77,UK!$C$9:$C$77,Data!$H7931),IF(AND($C5653="Area (ha)",$E5653="Total"),SUMIFS(UK!$F$9:$F$77,UK!$C$9:$C$77,Data!$H7931),IF(AND($C5653="Tonne",$E5653="Fully converted"),SUMIFS(UK!$F$9:$F$77,UK!$C$9:$C$77,Data!$H7931),""))))</f>
        <v>86.306999999999988</v>
      </c>
      <c r="B5653" t="s">
        <v>45</v>
      </c>
      <c r="C5653" t="s">
        <v>144</v>
      </c>
      <c r="D5653" t="s">
        <v>48</v>
      </c>
      <c r="E5653" t="s">
        <v>141</v>
      </c>
      <c r="F5653" s="32" t="s">
        <v>24</v>
      </c>
      <c r="G5653" s="32" t="s">
        <v>135</v>
      </c>
      <c r="H5653" s="32" t="s">
        <v>135</v>
      </c>
      <c r="I5653" s="32" t="s">
        <v>135</v>
      </c>
    </row>
    <row r="5654" spans="1:9" x14ac:dyDescent="0.25">
      <c r="A5654">
        <f>IF(AND($C5654="Area (ha)",$E5654="Fully converted"),SUMIFS(UK!$E$9:$E$77,UK!$C$9:$C$77,Data!$H7932),IF(AND($C5654="Area (ha)",$E5654="In conversion"),SUMIFS(UK!$F$9:$F$77,UK!$C$9:$C$77,Data!$H7932),IF(AND($C5654="Area (ha)",$E5654="Total"),SUMIFS(UK!$F$9:$F$77,UK!$C$9:$C$77,Data!$H7932),IF(AND($C5654="Tonne",$E5654="Fully converted"),SUMIFS(UK!$F$9:$F$77,UK!$C$9:$C$77,Data!$H7932),""))))</f>
        <v>0</v>
      </c>
      <c r="B5654" t="s">
        <v>45</v>
      </c>
      <c r="C5654" t="s">
        <v>144</v>
      </c>
      <c r="D5654" t="s">
        <v>48</v>
      </c>
      <c r="E5654" t="s">
        <v>141</v>
      </c>
      <c r="F5654" s="32" t="s">
        <v>24</v>
      </c>
      <c r="G5654" s="32" t="s">
        <v>115</v>
      </c>
      <c r="H5654" s="32" t="s">
        <v>115</v>
      </c>
      <c r="I5654" s="32" t="s">
        <v>115</v>
      </c>
    </row>
    <row r="5655" spans="1:9" x14ac:dyDescent="0.25">
      <c r="A5655">
        <f>IF(AND($C5655="Area (ha)",$E5655="Fully converted"),SUMIFS(UK!$E$9:$E$77,UK!$C$9:$C$77,Data!$H7933),IF(AND($C5655="Area (ha)",$E5655="In conversion"),SUMIFS(UK!$F$9:$F$77,UK!$C$9:$C$77,Data!$H7933),IF(AND($C5655="Area (ha)",$E5655="Total"),SUMIFS(UK!$F$9:$F$77,UK!$C$9:$C$77,Data!$H7933),IF(AND($C5655="Tonne",$E5655="Fully converted"),SUMIFS(UK!$F$9:$F$77,UK!$C$9:$C$77,Data!$H7933),""))))</f>
        <v>2061</v>
      </c>
      <c r="B5655" t="s">
        <v>45</v>
      </c>
      <c r="C5655" t="s">
        <v>144</v>
      </c>
      <c r="D5655" t="s">
        <v>48</v>
      </c>
      <c r="E5655" t="s">
        <v>141</v>
      </c>
      <c r="F5655" s="32" t="s">
        <v>24</v>
      </c>
      <c r="G5655" s="32" t="s">
        <v>116</v>
      </c>
      <c r="H5655" s="32" t="s">
        <v>116</v>
      </c>
      <c r="I5655" s="32" t="s">
        <v>116</v>
      </c>
    </row>
    <row r="5656" spans="1:9" x14ac:dyDescent="0.25">
      <c r="A5656">
        <f>IF(AND($C5656="Area (ha)",$E5656="Fully converted"),SUMIFS(UK!$E$9:$E$77,UK!$C$9:$C$77,Data!$H7934),IF(AND($C5656="Area (ha)",$E5656="In conversion"),SUMIFS(UK!$F$9:$F$77,UK!$C$9:$C$77,Data!$H7934),IF(AND($C5656="Area (ha)",$E5656="Total"),SUMIFS(UK!$F$9:$F$77,UK!$C$9:$C$77,Data!$H7934),IF(AND($C5656="Tonne",$E5656="Fully converted"),SUMIFS(UK!$F$9:$F$77,UK!$C$9:$C$77,Data!$H7934),""))))</f>
        <v>0</v>
      </c>
      <c r="B5656" t="s">
        <v>45</v>
      </c>
      <c r="C5656" t="s">
        <v>144</v>
      </c>
      <c r="D5656" t="s">
        <v>48</v>
      </c>
      <c r="E5656" t="s">
        <v>141</v>
      </c>
      <c r="F5656" s="32" t="s">
        <v>24</v>
      </c>
      <c r="G5656" s="32" t="s">
        <v>117</v>
      </c>
      <c r="H5656" s="32" t="s">
        <v>117</v>
      </c>
      <c r="I5656" s="32" t="s">
        <v>117</v>
      </c>
    </row>
    <row r="5657" spans="1:9" x14ac:dyDescent="0.25">
      <c r="A5657">
        <f>IF(AND($C5657="Area (ha)",$E5657="Fully converted"),SUMIFS(UK!$E$9:$E$77,UK!$C$9:$C$77,Data!$H7935),IF(AND($C5657="Area (ha)",$E5657="In conversion"),SUMIFS(UK!$F$9:$F$77,UK!$C$9:$C$77,Data!$H7935),IF(AND($C5657="Area (ha)",$E5657="Total"),SUMIFS(UK!$F$9:$F$77,UK!$C$9:$C$77,Data!$H7935),IF(AND($C5657="Tonne",$E5657="Fully converted"),SUMIFS(UK!$F$9:$F$77,UK!$C$9:$C$77,Data!$H7935),""))))</f>
        <v>0</v>
      </c>
      <c r="B5657" t="s">
        <v>45</v>
      </c>
      <c r="C5657" t="s">
        <v>144</v>
      </c>
      <c r="D5657" t="s">
        <v>48</v>
      </c>
      <c r="E5657" t="s">
        <v>141</v>
      </c>
      <c r="F5657" s="32" t="s">
        <v>24</v>
      </c>
      <c r="G5657" s="32" t="s">
        <v>136</v>
      </c>
      <c r="H5657" s="32" t="s">
        <v>136</v>
      </c>
      <c r="I5657" s="32" t="s">
        <v>136</v>
      </c>
    </row>
    <row r="5658" spans="1:9" x14ac:dyDescent="0.25">
      <c r="A5658">
        <f>IF(AND($C5658="Area (ha)",$E5658="Fully converted"),SUMIFS(UK!$E$9:$E$77,UK!$C$9:$C$77,Data!$H7936),IF(AND($C5658="Area (ha)",$E5658="In conversion"),SUMIFS(UK!$F$9:$F$77,UK!$C$9:$C$77,Data!$H7936),IF(AND($C5658="Area (ha)",$E5658="Total"),SUMIFS(UK!$F$9:$F$77,UK!$C$9:$C$77,Data!$H7936),IF(AND($C5658="Tonne",$E5658="Fully converted"),SUMIFS(UK!$F$9:$F$77,UK!$C$9:$C$77,Data!$H7936),""))))</f>
        <v>0</v>
      </c>
      <c r="B5658" t="s">
        <v>45</v>
      </c>
      <c r="C5658" t="s">
        <v>144</v>
      </c>
      <c r="D5658" t="s">
        <v>48</v>
      </c>
      <c r="E5658" t="s">
        <v>141</v>
      </c>
      <c r="F5658" s="32" t="s">
        <v>24</v>
      </c>
      <c r="G5658" s="32" t="s">
        <v>137</v>
      </c>
      <c r="H5658" s="32" t="s">
        <v>137</v>
      </c>
      <c r="I5658" s="32" t="s">
        <v>137</v>
      </c>
    </row>
    <row r="5659" spans="1:9" x14ac:dyDescent="0.25">
      <c r="A5659">
        <f>IF(AND($C5659="Area (ha)",$E5659="Fully converted"),SUMIFS(UK!$E$9:$E$77,UK!$C$9:$C$77,Data!$H7937),IF(AND($C5659="Area (ha)",$E5659="In conversion"),SUMIFS(UK!$F$9:$F$77,UK!$C$9:$C$77,Data!$H7937),IF(AND($C5659="Area (ha)",$E5659="Total"),SUMIFS(UK!$F$9:$F$77,UK!$C$9:$C$77,Data!$H7937),IF(AND($C5659="Tonne",$E5659="Fully converted"),SUMIFS(UK!$F$9:$F$77,UK!$C$9:$C$77,Data!$H7937),""))))</f>
        <v>476144.35184999945</v>
      </c>
      <c r="B5659" t="s">
        <v>45</v>
      </c>
      <c r="C5659" t="s">
        <v>144</v>
      </c>
      <c r="D5659" t="s">
        <v>48</v>
      </c>
      <c r="E5659" t="s">
        <v>141</v>
      </c>
      <c r="F5659" s="32" t="s">
        <v>24</v>
      </c>
      <c r="G5659" s="32" t="s">
        <v>119</v>
      </c>
      <c r="H5659" s="32" t="s">
        <v>119</v>
      </c>
      <c r="I5659" s="32" t="s">
        <v>119</v>
      </c>
    </row>
    <row r="5660" spans="1:9" x14ac:dyDescent="0.25">
      <c r="A5660">
        <f>IF(AND($C5660="Area (ha)",$E5660="Fully converted"),SUMIFS(UK!$E$9:$E$77,UK!$C$9:$C$77,Data!$H7938),IF(AND($C5660="Area (ha)",$E5660="In conversion"),SUMIFS(UK!$F$9:$F$77,UK!$C$9:$C$77,Data!$H7938),IF(AND($C5660="Area (ha)",$E5660="Total"),SUMIFS(UK!$F$9:$F$77,UK!$C$9:$C$77,Data!$H7938),IF(AND($C5660="Tonne",$E5660="Fully converted"),SUMIFS(UK!$F$9:$F$77,UK!$C$9:$C$77,Data!$H7938),""))))</f>
        <v>140276.76025000034</v>
      </c>
      <c r="B5660" t="s">
        <v>45</v>
      </c>
      <c r="C5660" t="s">
        <v>144</v>
      </c>
      <c r="D5660" t="s">
        <v>48</v>
      </c>
      <c r="E5660" t="s">
        <v>141</v>
      </c>
      <c r="F5660" s="32" t="s">
        <v>25</v>
      </c>
      <c r="G5660" s="32" t="s">
        <v>146</v>
      </c>
      <c r="H5660" s="32" t="s">
        <v>146</v>
      </c>
      <c r="I5660" s="32" t="s">
        <v>52</v>
      </c>
    </row>
    <row r="5661" spans="1:9" x14ac:dyDescent="0.25">
      <c r="A5661">
        <f>IF(AND($C5661="Area (ha)",$E5661="Fully converted"),SUMIFS(UK!$E$9:$E$77,UK!$C$9:$C$77,Data!$H7939),IF(AND($C5661="Area (ha)",$E5661="In conversion"),SUMIFS(UK!$F$9:$F$77,UK!$C$9:$C$77,Data!$H7939),IF(AND($C5661="Area (ha)",$E5661="Total"),SUMIFS(UK!$F$9:$F$77,UK!$C$9:$C$77,Data!$H7939),IF(AND($C5661="Tonne",$E5661="Fully converted"),SUMIFS(UK!$F$9:$F$77,UK!$C$9:$C$77,Data!$H7939),""))))</f>
        <v>38505.328000000016</v>
      </c>
      <c r="B5661" t="s">
        <v>45</v>
      </c>
      <c r="C5661" t="s">
        <v>144</v>
      </c>
      <c r="D5661" t="s">
        <v>48</v>
      </c>
      <c r="E5661" t="s">
        <v>141</v>
      </c>
      <c r="F5661" s="32" t="s">
        <v>25</v>
      </c>
      <c r="G5661" s="32" t="s">
        <v>53</v>
      </c>
      <c r="H5661" s="32" t="s">
        <v>53</v>
      </c>
      <c r="I5661" s="32" t="s">
        <v>53</v>
      </c>
    </row>
    <row r="5662" spans="1:9" x14ac:dyDescent="0.25">
      <c r="A5662">
        <f>IF(AND($C5662="Area (ha)",$E5662="Fully converted"),SUMIFS(UK!$E$9:$E$77,UK!$C$9:$C$77,Data!$H7940),IF(AND($C5662="Area (ha)",$E5662="In conversion"),SUMIFS(UK!$F$9:$F$77,UK!$C$9:$C$77,Data!$H7940),IF(AND($C5662="Area (ha)",$E5662="Total"),SUMIFS(UK!$F$9:$F$77,UK!$C$9:$C$77,Data!$H7940),IF(AND($C5662="Tonne",$E5662="Fully converted"),SUMIFS(UK!$F$9:$F$77,UK!$C$9:$C$77,Data!$H7940),""))))</f>
        <v>38505.328000000016</v>
      </c>
      <c r="B5662" t="s">
        <v>45</v>
      </c>
      <c r="C5662" t="s">
        <v>144</v>
      </c>
      <c r="D5662" t="s">
        <v>48</v>
      </c>
      <c r="E5662" t="s">
        <v>141</v>
      </c>
      <c r="F5662" s="32" t="s">
        <v>25</v>
      </c>
      <c r="G5662" s="32" t="s">
        <v>54</v>
      </c>
      <c r="H5662" s="32" t="s">
        <v>54</v>
      </c>
      <c r="I5662" s="32" t="s">
        <v>54</v>
      </c>
    </row>
    <row r="5663" spans="1:9" x14ac:dyDescent="0.25">
      <c r="A5663">
        <f>IF(AND($C5663="Area (ha)",$E5663="Fully converted"),SUMIFS(UK!$E$9:$E$77,UK!$C$9:$C$77,Data!$H7941),IF(AND($C5663="Area (ha)",$E5663="In conversion"),SUMIFS(UK!$F$9:$F$77,UK!$C$9:$C$77,Data!$H7941),IF(AND($C5663="Area (ha)",$E5663="Total"),SUMIFS(UK!$F$9:$F$77,UK!$C$9:$C$77,Data!$H7941),IF(AND($C5663="Tonne",$E5663="Fully converted"),SUMIFS(UK!$F$9:$F$77,UK!$C$9:$C$77,Data!$H7941),""))))</f>
        <v>0</v>
      </c>
      <c r="B5663" t="s">
        <v>45</v>
      </c>
      <c r="C5663" t="s">
        <v>144</v>
      </c>
      <c r="D5663" t="s">
        <v>48</v>
      </c>
      <c r="E5663" t="s">
        <v>141</v>
      </c>
      <c r="F5663" s="32" t="s">
        <v>25</v>
      </c>
      <c r="G5663" s="32" t="s">
        <v>55</v>
      </c>
      <c r="H5663" s="32" t="s">
        <v>55</v>
      </c>
      <c r="I5663" s="32" t="s">
        <v>55</v>
      </c>
    </row>
    <row r="5664" spans="1:9" x14ac:dyDescent="0.25">
      <c r="A5664">
        <f>IF(AND($C5664="Area (ha)",$E5664="Fully converted"),SUMIFS(UK!$E$9:$E$77,UK!$C$9:$C$77,Data!$H7942),IF(AND($C5664="Area (ha)",$E5664="In conversion"),SUMIFS(UK!$F$9:$F$77,UK!$C$9:$C$77,Data!$H7942),IF(AND($C5664="Area (ha)",$E5664="Total"),SUMIFS(UK!$F$9:$F$77,UK!$C$9:$C$77,Data!$H7942),IF(AND($C5664="Tonne",$E5664="Fully converted"),SUMIFS(UK!$F$9:$F$77,UK!$C$9:$C$77,Data!$H7942),""))))</f>
        <v>11926.739999999998</v>
      </c>
      <c r="B5664" t="s">
        <v>45</v>
      </c>
      <c r="C5664" t="s">
        <v>144</v>
      </c>
      <c r="D5664" t="s">
        <v>48</v>
      </c>
      <c r="E5664" t="s">
        <v>141</v>
      </c>
      <c r="F5664" s="32" t="s">
        <v>25</v>
      </c>
      <c r="G5664" s="32" t="s">
        <v>122</v>
      </c>
      <c r="H5664" s="32" t="s">
        <v>122</v>
      </c>
      <c r="I5664" s="32" t="s">
        <v>122</v>
      </c>
    </row>
    <row r="5665" spans="1:9" x14ac:dyDescent="0.25">
      <c r="A5665">
        <f>IF(AND($C5665="Area (ha)",$E5665="Fully converted"),SUMIFS(UK!$E$9:$E$77,UK!$C$9:$C$77,Data!$H7943),IF(AND($C5665="Area (ha)",$E5665="In conversion"),SUMIFS(UK!$F$9:$F$77,UK!$C$9:$C$77,Data!$H7943),IF(AND($C5665="Area (ha)",$E5665="Total"),SUMIFS(UK!$F$9:$F$77,UK!$C$9:$C$77,Data!$H7943),IF(AND($C5665="Tonne",$E5665="Fully converted"),SUMIFS(UK!$F$9:$F$77,UK!$C$9:$C$77,Data!$H7943),""))))</f>
        <v>0</v>
      </c>
      <c r="B5665" t="s">
        <v>45</v>
      </c>
      <c r="C5665" t="s">
        <v>144</v>
      </c>
      <c r="D5665" t="s">
        <v>48</v>
      </c>
      <c r="E5665" t="s">
        <v>141</v>
      </c>
      <c r="F5665" s="32" t="s">
        <v>25</v>
      </c>
      <c r="G5665" s="32" t="s">
        <v>57</v>
      </c>
      <c r="H5665" s="32" t="s">
        <v>148</v>
      </c>
      <c r="I5665" s="32" t="s">
        <v>57</v>
      </c>
    </row>
    <row r="5666" spans="1:9" x14ac:dyDescent="0.25">
      <c r="A5666">
        <f>IF(AND($C5666="Area (ha)",$E5666="Fully converted"),SUMIFS(UK!$E$9:$E$77,UK!$C$9:$C$77,Data!$H7944),IF(AND($C5666="Area (ha)",$E5666="In conversion"),SUMIFS(UK!$F$9:$F$77,UK!$C$9:$C$77,Data!$H7944),IF(AND($C5666="Area (ha)",$E5666="Total"),SUMIFS(UK!$F$9:$F$77,UK!$C$9:$C$77,Data!$H7944),IF(AND($C5666="Tonne",$E5666="Fully converted"),SUMIFS(UK!$F$9:$F$77,UK!$C$9:$C$77,Data!$H7944),""))))</f>
        <v>899.02400000000011</v>
      </c>
      <c r="B5666" t="s">
        <v>45</v>
      </c>
      <c r="C5666" t="s">
        <v>144</v>
      </c>
      <c r="D5666" t="s">
        <v>48</v>
      </c>
      <c r="E5666" t="s">
        <v>141</v>
      </c>
      <c r="F5666" s="32" t="s">
        <v>25</v>
      </c>
      <c r="G5666" s="32" t="s">
        <v>58</v>
      </c>
      <c r="H5666" s="32" t="s">
        <v>58</v>
      </c>
      <c r="I5666" s="32" t="s">
        <v>58</v>
      </c>
    </row>
    <row r="5667" spans="1:9" x14ac:dyDescent="0.25">
      <c r="A5667">
        <f>IF(AND($C5667="Area (ha)",$E5667="Fully converted"),SUMIFS(UK!$E$9:$E$77,UK!$C$9:$C$77,Data!$H7945),IF(AND($C5667="Area (ha)",$E5667="In conversion"),SUMIFS(UK!$F$9:$F$77,UK!$C$9:$C$77,Data!$H7945),IF(AND($C5667="Area (ha)",$E5667="Total"),SUMIFS(UK!$F$9:$F$77,UK!$C$9:$C$77,Data!$H7945),IF(AND($C5667="Tonne",$E5667="Fully converted"),SUMIFS(UK!$F$9:$F$77,UK!$C$9:$C$77,Data!$H7945),""))))</f>
        <v>11887.314</v>
      </c>
      <c r="B5667" t="s">
        <v>45</v>
      </c>
      <c r="C5667" t="s">
        <v>144</v>
      </c>
      <c r="D5667" t="s">
        <v>48</v>
      </c>
      <c r="E5667" t="s">
        <v>141</v>
      </c>
      <c r="F5667" s="32" t="s">
        <v>25</v>
      </c>
      <c r="G5667" s="32" t="s">
        <v>59</v>
      </c>
      <c r="H5667" s="32" t="s">
        <v>59</v>
      </c>
      <c r="I5667" s="32" t="s">
        <v>59</v>
      </c>
    </row>
    <row r="5668" spans="1:9" x14ac:dyDescent="0.25">
      <c r="A5668">
        <f>IF(AND($C5668="Area (ha)",$E5668="Fully converted"),SUMIFS(UK!$E$9:$E$77,UK!$C$9:$C$77,Data!$H7946),IF(AND($C5668="Area (ha)",$E5668="In conversion"),SUMIFS(UK!$F$9:$F$77,UK!$C$9:$C$77,Data!$H7946),IF(AND($C5668="Area (ha)",$E5668="Total"),SUMIFS(UK!$F$9:$F$77,UK!$C$9:$C$77,Data!$H7946),IF(AND($C5668="Tonne",$E5668="Fully converted"),SUMIFS(UK!$F$9:$F$77,UK!$C$9:$C$77,Data!$H7946),""))))</f>
        <v>11762.450000000015</v>
      </c>
      <c r="B5668" t="s">
        <v>45</v>
      </c>
      <c r="C5668" t="s">
        <v>144</v>
      </c>
      <c r="D5668" t="s">
        <v>48</v>
      </c>
      <c r="E5668" t="s">
        <v>141</v>
      </c>
      <c r="F5668" s="32" t="s">
        <v>25</v>
      </c>
      <c r="G5668" s="32" t="s">
        <v>60</v>
      </c>
      <c r="H5668" s="32" t="s">
        <v>60</v>
      </c>
      <c r="I5668" s="32" t="s">
        <v>60</v>
      </c>
    </row>
    <row r="5669" spans="1:9" x14ac:dyDescent="0.25">
      <c r="A5669">
        <f>IF(AND($C5669="Area (ha)",$E5669="Fully converted"),SUMIFS(UK!$E$9:$E$77,UK!$C$9:$C$77,Data!$H7947),IF(AND($C5669="Area (ha)",$E5669="In conversion"),SUMIFS(UK!$F$9:$F$77,UK!$C$9:$C$77,Data!$H7947),IF(AND($C5669="Area (ha)",$E5669="Total"),SUMIFS(UK!$F$9:$F$77,UK!$C$9:$C$77,Data!$H7947),IF(AND($C5669="Tonne",$E5669="Fully converted"),SUMIFS(UK!$F$9:$F$77,UK!$C$9:$C$77,Data!$H7947),""))))</f>
        <v>0</v>
      </c>
      <c r="B5669" t="s">
        <v>45</v>
      </c>
      <c r="C5669" t="s">
        <v>144</v>
      </c>
      <c r="D5669" t="s">
        <v>48</v>
      </c>
      <c r="E5669" t="s">
        <v>141</v>
      </c>
      <c r="F5669" s="32" t="s">
        <v>25</v>
      </c>
      <c r="G5669" s="32" t="s">
        <v>61</v>
      </c>
      <c r="H5669" s="32" t="s">
        <v>61</v>
      </c>
      <c r="I5669" s="32" t="s">
        <v>61</v>
      </c>
    </row>
    <row r="5670" spans="1:9" x14ac:dyDescent="0.25">
      <c r="A5670">
        <f>IF(AND($C5670="Area (ha)",$E5670="Fully converted"),SUMIFS(UK!$E$9:$E$77,UK!$C$9:$C$77,Data!$H7948),IF(AND($C5670="Area (ha)",$E5670="In conversion"),SUMIFS(UK!$F$9:$F$77,UK!$C$9:$C$77,Data!$H7948),IF(AND($C5670="Area (ha)",$E5670="Total"),SUMIFS(UK!$F$9:$F$77,UK!$C$9:$C$77,Data!$H7948),IF(AND($C5670="Tonne",$E5670="Fully converted"),SUMIFS(UK!$F$9:$F$77,UK!$C$9:$C$77,Data!$H7948),""))))</f>
        <v>2029.8000000000004</v>
      </c>
      <c r="B5670" t="s">
        <v>45</v>
      </c>
      <c r="C5670" t="s">
        <v>144</v>
      </c>
      <c r="D5670" t="s">
        <v>48</v>
      </c>
      <c r="E5670" t="s">
        <v>141</v>
      </c>
      <c r="F5670" s="32" t="s">
        <v>25</v>
      </c>
      <c r="G5670" s="32" t="s">
        <v>62</v>
      </c>
      <c r="H5670" s="32" t="s">
        <v>62</v>
      </c>
      <c r="I5670" s="32" t="s">
        <v>62</v>
      </c>
    </row>
    <row r="5671" spans="1:9" x14ac:dyDescent="0.25">
      <c r="A5671">
        <f>IF(AND($C5671="Area (ha)",$E5671="Fully converted"),SUMIFS(UK!$E$9:$E$77,UK!$C$9:$C$77,Data!$H7949),IF(AND($C5671="Area (ha)",$E5671="In conversion"),SUMIFS(UK!$F$9:$F$77,UK!$C$9:$C$77,Data!$H7949),IF(AND($C5671="Area (ha)",$E5671="Total"),SUMIFS(UK!$F$9:$F$77,UK!$C$9:$C$77,Data!$H7949),IF(AND($C5671="Tonne",$E5671="Fully converted"),SUMIFS(UK!$F$9:$F$77,UK!$C$9:$C$77,Data!$H7949),""))))</f>
        <v>0</v>
      </c>
      <c r="B5671" t="s">
        <v>45</v>
      </c>
      <c r="C5671" t="s">
        <v>144</v>
      </c>
      <c r="D5671" t="s">
        <v>48</v>
      </c>
      <c r="E5671" t="s">
        <v>141</v>
      </c>
      <c r="F5671" s="32" t="s">
        <v>25</v>
      </c>
      <c r="G5671" s="32" t="s">
        <v>63</v>
      </c>
      <c r="H5671" s="32" t="s">
        <v>63</v>
      </c>
      <c r="I5671" s="32" t="s">
        <v>63</v>
      </c>
    </row>
    <row r="5672" spans="1:9" x14ac:dyDescent="0.25">
      <c r="A5672">
        <f>IF(AND($C5672="Area (ha)",$E5672="Fully converted"),SUMIFS(UK!$E$9:$E$77,UK!$C$9:$C$77,Data!$H7950),IF(AND($C5672="Area (ha)",$E5672="In conversion"),SUMIFS(UK!$F$9:$F$77,UK!$C$9:$C$77,Data!$H7950),IF(AND($C5672="Area (ha)",$E5672="Total"),SUMIFS(UK!$F$9:$F$77,UK!$C$9:$C$77,Data!$H7950),IF(AND($C5672="Tonne",$E5672="Fully converted"),SUMIFS(UK!$F$9:$F$77,UK!$C$9:$C$77,Data!$H7950),""))))</f>
        <v>4058.322000000001</v>
      </c>
      <c r="B5672" t="s">
        <v>45</v>
      </c>
      <c r="C5672" t="s">
        <v>144</v>
      </c>
      <c r="D5672" t="s">
        <v>48</v>
      </c>
      <c r="E5672" t="s">
        <v>141</v>
      </c>
      <c r="F5672" s="32" t="s">
        <v>25</v>
      </c>
      <c r="G5672" s="32" t="s">
        <v>64</v>
      </c>
      <c r="H5672" s="32" t="s">
        <v>64</v>
      </c>
      <c r="I5672" s="32" t="s">
        <v>64</v>
      </c>
    </row>
    <row r="5673" spans="1:9" x14ac:dyDescent="0.25">
      <c r="A5673">
        <f>IF(AND($C5673="Area (ha)",$E5673="Fully converted"),SUMIFS(UK!$E$9:$E$77,UK!$C$9:$C$77,Data!$H7951),IF(AND($C5673="Area (ha)",$E5673="In conversion"),SUMIFS(UK!$F$9:$F$77,UK!$C$9:$C$77,Data!$H7951),IF(AND($C5673="Area (ha)",$E5673="Total"),SUMIFS(UK!$F$9:$F$77,UK!$C$9:$C$77,Data!$H7951),IF(AND($C5673="Tonne",$E5673="Fully converted"),SUMIFS(UK!$F$9:$F$77,UK!$C$9:$C$77,Data!$H7951),""))))</f>
        <v>962.62599999999998</v>
      </c>
      <c r="B5673" t="s">
        <v>45</v>
      </c>
      <c r="C5673" t="s">
        <v>144</v>
      </c>
      <c r="D5673" t="s">
        <v>48</v>
      </c>
      <c r="E5673" t="s">
        <v>141</v>
      </c>
      <c r="F5673" s="32" t="s">
        <v>25</v>
      </c>
      <c r="G5673" s="32" t="s">
        <v>123</v>
      </c>
      <c r="H5673" s="32" t="s">
        <v>123</v>
      </c>
      <c r="I5673" s="32" t="s">
        <v>123</v>
      </c>
    </row>
    <row r="5674" spans="1:9" x14ac:dyDescent="0.25">
      <c r="A5674">
        <f>IF(AND($C5674="Area (ha)",$E5674="Fully converted"),SUMIFS(UK!$E$9:$E$77,UK!$C$9:$C$77,Data!$H7952),IF(AND($C5674="Area (ha)",$E5674="In conversion"),SUMIFS(UK!$F$9:$F$77,UK!$C$9:$C$77,Data!$H7952),IF(AND($C5674="Area (ha)",$E5674="Total"),SUMIFS(UK!$F$9:$F$77,UK!$C$9:$C$77,Data!$H7952),IF(AND($C5674="Tonne",$E5674="Fully converted"),SUMIFS(UK!$F$9:$F$77,UK!$C$9:$C$77,Data!$H7952),""))))</f>
        <v>873.56599999999992</v>
      </c>
      <c r="B5674" t="s">
        <v>45</v>
      </c>
      <c r="C5674" t="s">
        <v>144</v>
      </c>
      <c r="D5674" t="s">
        <v>48</v>
      </c>
      <c r="E5674" t="s">
        <v>141</v>
      </c>
      <c r="F5674" s="32" t="s">
        <v>25</v>
      </c>
      <c r="G5674" s="32" t="s">
        <v>66</v>
      </c>
      <c r="H5674" s="32" t="s">
        <v>66</v>
      </c>
      <c r="I5674" s="32" t="s">
        <v>236</v>
      </c>
    </row>
    <row r="5675" spans="1:9" x14ac:dyDescent="0.25">
      <c r="A5675">
        <f>IF(AND($C5675="Area (ha)",$E5675="Fully converted"),SUMIFS(UK!$E$9:$E$77,UK!$C$9:$C$77,Data!$H7953),IF(AND($C5675="Area (ha)",$E5675="In conversion"),SUMIFS(UK!$F$9:$F$77,UK!$C$9:$C$77,Data!$H7953),IF(AND($C5675="Area (ha)",$E5675="Total"),SUMIFS(UK!$F$9:$F$77,UK!$C$9:$C$77,Data!$H7953),IF(AND($C5675="Tonne",$E5675="Fully converted"),SUMIFS(UK!$F$9:$F$77,UK!$C$9:$C$77,Data!$H7953),""))))</f>
        <v>89.06</v>
      </c>
      <c r="B5675" t="s">
        <v>45</v>
      </c>
      <c r="C5675" t="s">
        <v>144</v>
      </c>
      <c r="D5675" t="s">
        <v>48</v>
      </c>
      <c r="E5675" t="s">
        <v>141</v>
      </c>
      <c r="F5675" s="32" t="s">
        <v>25</v>
      </c>
      <c r="G5675" s="32" t="s">
        <v>67</v>
      </c>
      <c r="H5675" s="32" t="s">
        <v>67</v>
      </c>
      <c r="I5675" s="32" t="s">
        <v>67</v>
      </c>
    </row>
    <row r="5676" spans="1:9" x14ac:dyDescent="0.25">
      <c r="A5676">
        <f>IF(AND($C5676="Area (ha)",$E5676="Fully converted"),SUMIFS(UK!$E$9:$E$77,UK!$C$9:$C$77,Data!$H7954),IF(AND($C5676="Area (ha)",$E5676="In conversion"),SUMIFS(UK!$F$9:$F$77,UK!$C$9:$C$77,Data!$H7954),IF(AND($C5676="Area (ha)",$E5676="Total"),SUMIFS(UK!$F$9:$F$77,UK!$C$9:$C$77,Data!$H7954),IF(AND($C5676="Tonne",$E5676="Fully converted"),SUMIFS(UK!$F$9:$F$77,UK!$C$9:$C$77,Data!$H7954),""))))</f>
        <v>0</v>
      </c>
      <c r="B5676" t="s">
        <v>45</v>
      </c>
      <c r="C5676" t="s">
        <v>144</v>
      </c>
      <c r="D5676" t="s">
        <v>48</v>
      </c>
      <c r="E5676" t="s">
        <v>141</v>
      </c>
      <c r="F5676" s="32" t="s">
        <v>25</v>
      </c>
      <c r="G5676" s="32" t="s">
        <v>68</v>
      </c>
      <c r="H5676" s="32" t="s">
        <v>68</v>
      </c>
      <c r="I5676" s="32" t="s">
        <v>68</v>
      </c>
    </row>
    <row r="5677" spans="1:9" x14ac:dyDescent="0.25">
      <c r="A5677">
        <f>IF(AND($C5677="Area (ha)",$E5677="Fully converted"),SUMIFS(UK!$E$9:$E$77,UK!$C$9:$C$77,Data!$H7955),IF(AND($C5677="Area (ha)",$E5677="In conversion"),SUMIFS(UK!$F$9:$F$77,UK!$C$9:$C$77,Data!$H7955),IF(AND($C5677="Area (ha)",$E5677="Total"),SUMIFS(UK!$F$9:$F$77,UK!$C$9:$C$77,Data!$H7955),IF(AND($C5677="Tonne",$E5677="Fully converted"),SUMIFS(UK!$F$9:$F$77,UK!$C$9:$C$77,Data!$H7955),""))))</f>
        <v>0</v>
      </c>
      <c r="B5677" t="s">
        <v>45</v>
      </c>
      <c r="C5677" t="s">
        <v>144</v>
      </c>
      <c r="D5677" t="s">
        <v>48</v>
      </c>
      <c r="E5677" t="s">
        <v>141</v>
      </c>
      <c r="F5677" s="32" t="s">
        <v>25</v>
      </c>
      <c r="G5677" s="32" t="s">
        <v>69</v>
      </c>
      <c r="H5677" s="32" t="s">
        <v>69</v>
      </c>
      <c r="I5677" s="32" t="s">
        <v>69</v>
      </c>
    </row>
    <row r="5678" spans="1:9" x14ac:dyDescent="0.25">
      <c r="A5678">
        <f>IF(AND($C5678="Area (ha)",$E5678="Fully converted"),SUMIFS(UK!$E$9:$E$77,UK!$C$9:$C$77,Data!$H7956),IF(AND($C5678="Area (ha)",$E5678="In conversion"),SUMIFS(UK!$F$9:$F$77,UK!$C$9:$C$77,Data!$H7956),IF(AND($C5678="Area (ha)",$E5678="Total"),SUMIFS(UK!$F$9:$F$77,UK!$C$9:$C$77,Data!$H7956),IF(AND($C5678="Tonne",$E5678="Fully converted"),SUMIFS(UK!$F$9:$F$77,UK!$C$9:$C$77,Data!$H7956),""))))</f>
        <v>72.209999999999994</v>
      </c>
      <c r="B5678" t="s">
        <v>45</v>
      </c>
      <c r="C5678" t="s">
        <v>144</v>
      </c>
      <c r="D5678" t="s">
        <v>48</v>
      </c>
      <c r="E5678" t="s">
        <v>141</v>
      </c>
      <c r="F5678" s="32" t="s">
        <v>25</v>
      </c>
      <c r="G5678" s="32" t="s">
        <v>124</v>
      </c>
      <c r="H5678" s="32" t="s">
        <v>124</v>
      </c>
      <c r="I5678" s="32" t="s">
        <v>124</v>
      </c>
    </row>
    <row r="5679" spans="1:9" x14ac:dyDescent="0.25">
      <c r="A5679">
        <f>IF(AND($C5679="Area (ha)",$E5679="Fully converted"),SUMIFS(UK!$E$9:$E$77,UK!$C$9:$C$77,Data!$H7957),IF(AND($C5679="Area (ha)",$E5679="In conversion"),SUMIFS(UK!$F$9:$F$77,UK!$C$9:$C$77,Data!$H7957),IF(AND($C5679="Area (ha)",$E5679="Total"),SUMIFS(UK!$F$9:$F$77,UK!$C$9:$C$77,Data!$H7957),IF(AND($C5679="Tonne",$E5679="Fully converted"),SUMIFS(UK!$F$9:$F$77,UK!$C$9:$C$77,Data!$H7957),""))))</f>
        <v>72.209999999999994</v>
      </c>
      <c r="B5679" t="s">
        <v>45</v>
      </c>
      <c r="C5679" t="s">
        <v>144</v>
      </c>
      <c r="D5679" t="s">
        <v>48</v>
      </c>
      <c r="E5679" t="s">
        <v>141</v>
      </c>
      <c r="F5679" s="32" t="s">
        <v>25</v>
      </c>
      <c r="G5679" s="32" t="s">
        <v>71</v>
      </c>
      <c r="H5679" s="32" t="s">
        <v>71</v>
      </c>
      <c r="I5679" s="32" t="s">
        <v>71</v>
      </c>
    </row>
    <row r="5680" spans="1:9" x14ac:dyDescent="0.25">
      <c r="A5680">
        <f>IF(AND($C5680="Area (ha)",$E5680="Fully converted"),SUMIFS(UK!$E$9:$E$77,UK!$C$9:$C$77,Data!$H7958),IF(AND($C5680="Area (ha)",$E5680="In conversion"),SUMIFS(UK!$F$9:$F$77,UK!$C$9:$C$77,Data!$H7958),IF(AND($C5680="Area (ha)",$E5680="Total"),SUMIFS(UK!$F$9:$F$77,UK!$C$9:$C$77,Data!$H7958),IF(AND($C5680="Tonne",$E5680="Fully converted"),SUMIFS(UK!$F$9:$F$77,UK!$C$9:$C$77,Data!$H7958),""))))</f>
        <v>0</v>
      </c>
      <c r="B5680" t="s">
        <v>45</v>
      </c>
      <c r="C5680" t="s">
        <v>144</v>
      </c>
      <c r="D5680" t="s">
        <v>48</v>
      </c>
      <c r="E5680" t="s">
        <v>141</v>
      </c>
      <c r="F5680" s="32" t="s">
        <v>25</v>
      </c>
      <c r="G5680" s="32" t="s">
        <v>72</v>
      </c>
      <c r="H5680" s="32" t="s">
        <v>72</v>
      </c>
      <c r="I5680" s="32" t="s">
        <v>72</v>
      </c>
    </row>
    <row r="5681" spans="1:9" x14ac:dyDescent="0.25">
      <c r="A5681">
        <f>IF(AND($C5681="Area (ha)",$E5681="Fully converted"),SUMIFS(UK!$E$9:$E$77,UK!$C$9:$C$77,Data!$H7959),IF(AND($C5681="Area (ha)",$E5681="In conversion"),SUMIFS(UK!$F$9:$F$77,UK!$C$9:$C$77,Data!$H7959),IF(AND($C5681="Area (ha)",$E5681="Total"),SUMIFS(UK!$F$9:$F$77,UK!$C$9:$C$77,Data!$H7959),IF(AND($C5681="Tonne",$E5681="Fully converted"),SUMIFS(UK!$F$9:$F$77,UK!$C$9:$C$77,Data!$H7959),""))))</f>
        <v>0</v>
      </c>
      <c r="B5681" t="s">
        <v>45</v>
      </c>
      <c r="C5681" t="s">
        <v>144</v>
      </c>
      <c r="D5681" t="s">
        <v>48</v>
      </c>
      <c r="E5681" t="s">
        <v>141</v>
      </c>
      <c r="F5681" s="32" t="s">
        <v>25</v>
      </c>
      <c r="G5681" s="32" t="s">
        <v>73</v>
      </c>
      <c r="H5681" s="32" t="s">
        <v>73</v>
      </c>
      <c r="I5681" s="32" t="s">
        <v>73</v>
      </c>
    </row>
    <row r="5682" spans="1:9" x14ac:dyDescent="0.25">
      <c r="A5682">
        <f>IF(AND($C5682="Area (ha)",$E5682="Fully converted"),SUMIFS(UK!$E$9:$E$77,UK!$C$9:$C$77,Data!$H7960),IF(AND($C5682="Area (ha)",$E5682="In conversion"),SUMIFS(UK!$F$9:$F$77,UK!$C$9:$C$77,Data!$H7960),IF(AND($C5682="Area (ha)",$E5682="Total"),SUMIFS(UK!$F$9:$F$77,UK!$C$9:$C$77,Data!$H7960),IF(AND($C5682="Tonne",$E5682="Fully converted"),SUMIFS(UK!$F$9:$F$77,UK!$C$9:$C$77,Data!$H7960),""))))</f>
        <v>0</v>
      </c>
      <c r="B5682" t="s">
        <v>45</v>
      </c>
      <c r="C5682" t="s">
        <v>144</v>
      </c>
      <c r="D5682" t="s">
        <v>48</v>
      </c>
      <c r="E5682" t="s">
        <v>141</v>
      </c>
      <c r="F5682" s="32" t="s">
        <v>25</v>
      </c>
      <c r="G5682" s="32" t="s">
        <v>74</v>
      </c>
      <c r="H5682" s="32" t="s">
        <v>74</v>
      </c>
      <c r="I5682" s="32" t="s">
        <v>74</v>
      </c>
    </row>
    <row r="5683" spans="1:9" x14ac:dyDescent="0.25">
      <c r="A5683">
        <f>IF(AND($C5683="Area (ha)",$E5683="Fully converted"),SUMIFS(UK!$E$9:$E$77,UK!$C$9:$C$77,Data!$H7961),IF(AND($C5683="Area (ha)",$E5683="In conversion"),SUMIFS(UK!$F$9:$F$77,UK!$C$9:$C$77,Data!$H7961),IF(AND($C5683="Area (ha)",$E5683="Total"),SUMIFS(UK!$F$9:$F$77,UK!$C$9:$C$77,Data!$H7961),IF(AND($C5683="Tonne",$E5683="Fully converted"),SUMIFS(UK!$F$9:$F$77,UK!$C$9:$C$77,Data!$H7961),""))))</f>
        <v>0</v>
      </c>
      <c r="B5683" t="s">
        <v>45</v>
      </c>
      <c r="C5683" t="s">
        <v>144</v>
      </c>
      <c r="D5683" t="s">
        <v>48</v>
      </c>
      <c r="E5683" t="s">
        <v>141</v>
      </c>
      <c r="F5683" s="32" t="s">
        <v>25</v>
      </c>
      <c r="G5683" s="32" t="s">
        <v>125</v>
      </c>
      <c r="H5683" s="32" t="s">
        <v>75</v>
      </c>
      <c r="I5683" s="32" t="s">
        <v>125</v>
      </c>
    </row>
    <row r="5684" spans="1:9" x14ac:dyDescent="0.25">
      <c r="A5684">
        <f>IF(AND($C5684="Area (ha)",$E5684="Fully converted"),SUMIFS(UK!$E$9:$E$77,UK!$C$9:$C$77,Data!$H7962),IF(AND($C5684="Area (ha)",$E5684="In conversion"),SUMIFS(UK!$F$9:$F$77,UK!$C$9:$C$77,Data!$H7962),IF(AND($C5684="Area (ha)",$E5684="Total"),SUMIFS(UK!$F$9:$F$77,UK!$C$9:$C$77,Data!$H7962),IF(AND($C5684="Tonne",$E5684="Fully converted"),SUMIFS(UK!$F$9:$F$77,UK!$C$9:$C$77,Data!$H7962),""))))</f>
        <v>0</v>
      </c>
      <c r="B5684" t="s">
        <v>45</v>
      </c>
      <c r="C5684" t="s">
        <v>144</v>
      </c>
      <c r="D5684" t="s">
        <v>48</v>
      </c>
      <c r="E5684" t="s">
        <v>141</v>
      </c>
      <c r="F5684" s="32" t="s">
        <v>25</v>
      </c>
      <c r="G5684" s="32" t="s">
        <v>76</v>
      </c>
      <c r="H5684" s="32" t="s">
        <v>76</v>
      </c>
      <c r="I5684" s="32" t="s">
        <v>76</v>
      </c>
    </row>
    <row r="5685" spans="1:9" x14ac:dyDescent="0.25">
      <c r="A5685">
        <f>IF(AND($C5685="Area (ha)",$E5685="Fully converted"),SUMIFS(UK!$E$9:$E$77,UK!$C$9:$C$77,Data!$H7963),IF(AND($C5685="Area (ha)",$E5685="In conversion"),SUMIFS(UK!$F$9:$F$77,UK!$C$9:$C$77,Data!$H7963),IF(AND($C5685="Area (ha)",$E5685="Total"),SUMIFS(UK!$F$9:$F$77,UK!$C$9:$C$77,Data!$H7963),IF(AND($C5685="Tonne",$E5685="Fully converted"),SUMIFS(UK!$F$9:$F$77,UK!$C$9:$C$77,Data!$H7963),""))))</f>
        <v>0</v>
      </c>
      <c r="B5685" t="s">
        <v>45</v>
      </c>
      <c r="C5685" t="s">
        <v>144</v>
      </c>
      <c r="D5685" t="s">
        <v>48</v>
      </c>
      <c r="E5685" t="s">
        <v>141</v>
      </c>
      <c r="F5685" s="32" t="s">
        <v>25</v>
      </c>
      <c r="G5685" s="32" t="s">
        <v>77</v>
      </c>
      <c r="H5685" s="32" t="s">
        <v>77</v>
      </c>
      <c r="I5685" s="32" t="s">
        <v>77</v>
      </c>
    </row>
    <row r="5686" spans="1:9" x14ac:dyDescent="0.25">
      <c r="A5686">
        <f>IF(AND($C5686="Area (ha)",$E5686="Fully converted"),SUMIFS(UK!$E$9:$E$77,UK!$C$9:$C$77,Data!$H7964),IF(AND($C5686="Area (ha)",$E5686="In conversion"),SUMIFS(UK!$F$9:$F$77,UK!$C$9:$C$77,Data!$H7964),IF(AND($C5686="Area (ha)",$E5686="Total"),SUMIFS(UK!$F$9:$F$77,UK!$C$9:$C$77,Data!$H7964),IF(AND($C5686="Tonne",$E5686="Fully converted"),SUMIFS(UK!$F$9:$F$77,UK!$C$9:$C$77,Data!$H7964),""))))</f>
        <v>0</v>
      </c>
      <c r="B5686" t="s">
        <v>45</v>
      </c>
      <c r="C5686" t="s">
        <v>144</v>
      </c>
      <c r="D5686" t="s">
        <v>48</v>
      </c>
      <c r="E5686" t="s">
        <v>141</v>
      </c>
      <c r="F5686" s="32" t="s">
        <v>25</v>
      </c>
      <c r="G5686" s="32" t="s">
        <v>78</v>
      </c>
      <c r="H5686" s="32" t="s">
        <v>78</v>
      </c>
      <c r="I5686" s="32" t="s">
        <v>78</v>
      </c>
    </row>
    <row r="5687" spans="1:9" x14ac:dyDescent="0.25">
      <c r="A5687">
        <f>IF(AND($C5687="Area (ha)",$E5687="Fully converted"),SUMIFS(UK!$E$9:$E$77,UK!$C$9:$C$77,Data!$H7965),IF(AND($C5687="Area (ha)",$E5687="In conversion"),SUMIFS(UK!$F$9:$F$77,UK!$C$9:$C$77,Data!$H7965),IF(AND($C5687="Area (ha)",$E5687="Total"),SUMIFS(UK!$F$9:$F$77,UK!$C$9:$C$77,Data!$H7965),IF(AND($C5687="Tonne",$E5687="Fully converted"),SUMIFS(UK!$F$9:$F$77,UK!$C$9:$C$77,Data!$H7965),""))))</f>
        <v>0</v>
      </c>
      <c r="B5687" t="s">
        <v>45</v>
      </c>
      <c r="C5687" t="s">
        <v>144</v>
      </c>
      <c r="D5687" t="s">
        <v>48</v>
      </c>
      <c r="E5687" t="s">
        <v>141</v>
      </c>
      <c r="F5687" s="32" t="s">
        <v>25</v>
      </c>
      <c r="G5687" s="32" t="s">
        <v>126</v>
      </c>
      <c r="H5687" s="32" t="s">
        <v>126</v>
      </c>
      <c r="I5687" s="32" t="s">
        <v>126</v>
      </c>
    </row>
    <row r="5688" spans="1:9" x14ac:dyDescent="0.25">
      <c r="A5688">
        <f>IF(AND($C5688="Area (ha)",$E5688="Fully converted"),SUMIFS(UK!$E$9:$E$77,UK!$C$9:$C$77,Data!$H7966),IF(AND($C5688="Area (ha)",$E5688="In conversion"),SUMIFS(UK!$F$9:$F$77,UK!$C$9:$C$77,Data!$H7966),IF(AND($C5688="Area (ha)",$E5688="Total"),SUMIFS(UK!$F$9:$F$77,UK!$C$9:$C$77,Data!$H7966),IF(AND($C5688="Tonne",$E5688="Fully converted"),SUMIFS(UK!$F$9:$F$77,UK!$C$9:$C$77,Data!$H7966),""))))</f>
        <v>0</v>
      </c>
      <c r="B5688" t="s">
        <v>45</v>
      </c>
      <c r="C5688" t="s">
        <v>144</v>
      </c>
      <c r="D5688" t="s">
        <v>48</v>
      </c>
      <c r="E5688" t="s">
        <v>141</v>
      </c>
      <c r="F5688" s="32" t="s">
        <v>25</v>
      </c>
      <c r="G5688" s="32" t="s">
        <v>80</v>
      </c>
      <c r="H5688" s="32" t="s">
        <v>80</v>
      </c>
      <c r="I5688" s="32" t="s">
        <v>80</v>
      </c>
    </row>
    <row r="5689" spans="1:9" x14ac:dyDescent="0.25">
      <c r="A5689">
        <f>IF(AND($C5689="Area (ha)",$E5689="Fully converted"),SUMIFS(UK!$E$9:$E$77,UK!$C$9:$C$77,Data!$H7967),IF(AND($C5689="Area (ha)",$E5689="In conversion"),SUMIFS(UK!$F$9:$F$77,UK!$C$9:$C$77,Data!$H7967),IF(AND($C5689="Area (ha)",$E5689="Total"),SUMIFS(UK!$F$9:$F$77,UK!$C$9:$C$77,Data!$H7967),IF(AND($C5689="Tonne",$E5689="Fully converted"),SUMIFS(UK!$F$9:$F$77,UK!$C$9:$C$77,Data!$H7967),""))))</f>
        <v>0</v>
      </c>
      <c r="B5689" t="s">
        <v>45</v>
      </c>
      <c r="C5689" t="s">
        <v>144</v>
      </c>
      <c r="D5689" t="s">
        <v>48</v>
      </c>
      <c r="E5689" t="s">
        <v>141</v>
      </c>
      <c r="F5689" s="32" t="s">
        <v>25</v>
      </c>
      <c r="G5689" s="32" t="s">
        <v>81</v>
      </c>
      <c r="H5689" s="32" t="s">
        <v>81</v>
      </c>
      <c r="I5689" s="32" t="s">
        <v>81</v>
      </c>
    </row>
    <row r="5690" spans="1:9" x14ac:dyDescent="0.25">
      <c r="A5690">
        <f>IF(AND($C5690="Area (ha)",$E5690="Fully converted"),SUMIFS(UK!$E$9:$E$77,UK!$C$9:$C$77,Data!$H7968),IF(AND($C5690="Area (ha)",$E5690="In conversion"),SUMIFS(UK!$F$9:$F$77,UK!$C$9:$C$77,Data!$H7968),IF(AND($C5690="Area (ha)",$E5690="Total"),SUMIFS(UK!$F$9:$F$77,UK!$C$9:$C$77,Data!$H7968),IF(AND($C5690="Tonne",$E5690="Fully converted"),SUMIFS(UK!$F$9:$F$77,UK!$C$9:$C$77,Data!$H7968),""))))</f>
        <v>80221.229000000298</v>
      </c>
      <c r="B5690" t="s">
        <v>45</v>
      </c>
      <c r="C5690" t="s">
        <v>144</v>
      </c>
      <c r="D5690" t="s">
        <v>48</v>
      </c>
      <c r="E5690" t="s">
        <v>141</v>
      </c>
      <c r="F5690" s="32" t="s">
        <v>25</v>
      </c>
      <c r="G5690" s="32" t="s">
        <v>82</v>
      </c>
      <c r="H5690" s="32" t="s">
        <v>82</v>
      </c>
      <c r="I5690" s="32" t="s">
        <v>82</v>
      </c>
    </row>
    <row r="5691" spans="1:9" x14ac:dyDescent="0.25">
      <c r="A5691">
        <f>IF(AND($C5691="Area (ha)",$E5691="Fully converted"),SUMIFS(UK!$E$9:$E$77,UK!$C$9:$C$77,Data!$H7969),IF(AND($C5691="Area (ha)",$E5691="In conversion"),SUMIFS(UK!$F$9:$F$77,UK!$C$9:$C$77,Data!$H7969),IF(AND($C5691="Area (ha)",$E5691="Total"),SUMIFS(UK!$F$9:$F$77,UK!$C$9:$C$77,Data!$H7969),IF(AND($C5691="Tonne",$E5691="Fully converted"),SUMIFS(UK!$F$9:$F$77,UK!$C$9:$C$77,Data!$H7969),""))))</f>
        <v>6989.3717500000012</v>
      </c>
      <c r="B5691" t="s">
        <v>45</v>
      </c>
      <c r="C5691" t="s">
        <v>144</v>
      </c>
      <c r="D5691" t="s">
        <v>48</v>
      </c>
      <c r="E5691" t="s">
        <v>141</v>
      </c>
      <c r="F5691" s="32" t="s">
        <v>25</v>
      </c>
      <c r="G5691" s="32" t="s">
        <v>83</v>
      </c>
      <c r="H5691" s="32" t="s">
        <v>83</v>
      </c>
      <c r="I5691" s="32" t="s">
        <v>83</v>
      </c>
    </row>
    <row r="5692" spans="1:9" x14ac:dyDescent="0.25">
      <c r="A5692">
        <f>IF(AND($C5692="Area (ha)",$E5692="Fully converted"),SUMIFS(UK!$E$9:$E$77,UK!$C$9:$C$77,Data!$H7970),IF(AND($C5692="Area (ha)",$E5692="In conversion"),SUMIFS(UK!$F$9:$F$77,UK!$C$9:$C$77,Data!$H7970),IF(AND($C5692="Area (ha)",$E5692="Total"),SUMIFS(UK!$F$9:$F$77,UK!$C$9:$C$77,Data!$H7970),IF(AND($C5692="Tonne",$E5692="Fully converted"),SUMIFS(UK!$F$9:$F$77,UK!$C$9:$C$77,Data!$H7970),""))))</f>
        <v>6965.3147500000014</v>
      </c>
      <c r="B5692" t="s">
        <v>45</v>
      </c>
      <c r="C5692" t="s">
        <v>144</v>
      </c>
      <c r="D5692" t="s">
        <v>48</v>
      </c>
      <c r="E5692" t="s">
        <v>141</v>
      </c>
      <c r="F5692" s="32" t="s">
        <v>25</v>
      </c>
      <c r="G5692" s="32" t="s">
        <v>84</v>
      </c>
      <c r="H5692" s="32" t="s">
        <v>84</v>
      </c>
      <c r="I5692" s="32" t="s">
        <v>84</v>
      </c>
    </row>
    <row r="5693" spans="1:9" x14ac:dyDescent="0.25">
      <c r="A5693">
        <f>IF(AND($C5693="Area (ha)",$E5693="Fully converted"),SUMIFS(UK!$E$9:$E$77,UK!$C$9:$C$77,Data!$H7971),IF(AND($C5693="Area (ha)",$E5693="In conversion"),SUMIFS(UK!$F$9:$F$77,UK!$C$9:$C$77,Data!$H7971),IF(AND($C5693="Area (ha)",$E5693="Total"),SUMIFS(UK!$F$9:$F$77,UK!$C$9:$C$77,Data!$H7971),IF(AND($C5693="Tonne",$E5693="Fully converted"),SUMIFS(UK!$F$9:$F$77,UK!$C$9:$C$77,Data!$H7971),""))))</f>
        <v>0</v>
      </c>
      <c r="B5693" t="s">
        <v>45</v>
      </c>
      <c r="C5693" t="s">
        <v>144</v>
      </c>
      <c r="D5693" t="s">
        <v>48</v>
      </c>
      <c r="E5693" t="s">
        <v>141</v>
      </c>
      <c r="F5693" s="32" t="s">
        <v>25</v>
      </c>
      <c r="G5693" s="32" t="s">
        <v>85</v>
      </c>
      <c r="H5693" s="32" t="s">
        <v>85</v>
      </c>
      <c r="I5693" s="32" t="s">
        <v>235</v>
      </c>
    </row>
    <row r="5694" spans="1:9" x14ac:dyDescent="0.25">
      <c r="A5694">
        <f>IF(AND($C5694="Area (ha)",$E5694="Fully converted"),SUMIFS(UK!$E$9:$E$77,UK!$C$9:$C$77,Data!$H7972),IF(AND($C5694="Area (ha)",$E5694="In conversion"),SUMIFS(UK!$F$9:$F$77,UK!$C$9:$C$77,Data!$H7972),IF(AND($C5694="Area (ha)",$E5694="Total"),SUMIFS(UK!$F$9:$F$77,UK!$C$9:$C$77,Data!$H7972),IF(AND($C5694="Tonne",$E5694="Fully converted"),SUMIFS(UK!$F$9:$F$77,UK!$C$9:$C$77,Data!$H7972),""))))</f>
        <v>0</v>
      </c>
      <c r="B5694" t="s">
        <v>45</v>
      </c>
      <c r="C5694" t="s">
        <v>144</v>
      </c>
      <c r="D5694" t="s">
        <v>48</v>
      </c>
      <c r="E5694" t="s">
        <v>141</v>
      </c>
      <c r="F5694" s="32" t="s">
        <v>25</v>
      </c>
      <c r="G5694" s="32" t="s">
        <v>127</v>
      </c>
      <c r="H5694" s="32" t="s">
        <v>127</v>
      </c>
      <c r="I5694" s="32" t="s">
        <v>127</v>
      </c>
    </row>
    <row r="5695" spans="1:9" x14ac:dyDescent="0.25">
      <c r="A5695">
        <f>IF(AND($C5695="Area (ha)",$E5695="Fully converted"),SUMIFS(UK!$E$9:$E$77,UK!$C$9:$C$77,Data!$H7973),IF(AND($C5695="Area (ha)",$E5695="In conversion"),SUMIFS(UK!$F$9:$F$77,UK!$C$9:$C$77,Data!$H7973),IF(AND($C5695="Area (ha)",$E5695="Total"),SUMIFS(UK!$F$9:$F$77,UK!$C$9:$C$77,Data!$H7973),IF(AND($C5695="Tonne",$E5695="Fully converted"),SUMIFS(UK!$F$9:$F$77,UK!$C$9:$C$77,Data!$H7973),""))))</f>
        <v>0</v>
      </c>
      <c r="B5695" t="s">
        <v>45</v>
      </c>
      <c r="C5695" t="s">
        <v>144</v>
      </c>
      <c r="D5695" t="s">
        <v>48</v>
      </c>
      <c r="E5695" t="s">
        <v>141</v>
      </c>
      <c r="F5695" s="32" t="s">
        <v>25</v>
      </c>
      <c r="G5695" s="32" t="s">
        <v>128</v>
      </c>
      <c r="H5695" s="32" t="s">
        <v>128</v>
      </c>
      <c r="I5695" s="32" t="s">
        <v>128</v>
      </c>
    </row>
    <row r="5696" spans="1:9" x14ac:dyDescent="0.25">
      <c r="A5696">
        <f>IF(AND($C5696="Area (ha)",$E5696="Fully converted"),SUMIFS(UK!$E$9:$E$77,UK!$C$9:$C$77,Data!$H7974),IF(AND($C5696="Area (ha)",$E5696="In conversion"),SUMIFS(UK!$F$9:$F$77,UK!$C$9:$C$77,Data!$H7974),IF(AND($C5696="Area (ha)",$E5696="Total"),SUMIFS(UK!$F$9:$F$77,UK!$C$9:$C$77,Data!$H7974),IF(AND($C5696="Tonne",$E5696="Fully converted"),SUMIFS(UK!$F$9:$F$77,UK!$C$9:$C$77,Data!$H7974),""))))</f>
        <v>0</v>
      </c>
      <c r="B5696" t="s">
        <v>45</v>
      </c>
      <c r="C5696" t="s">
        <v>144</v>
      </c>
      <c r="D5696" t="s">
        <v>48</v>
      </c>
      <c r="E5696" t="s">
        <v>141</v>
      </c>
      <c r="F5696" s="32" t="s">
        <v>25</v>
      </c>
      <c r="G5696" s="32" t="s">
        <v>129</v>
      </c>
      <c r="H5696" s="32" t="s">
        <v>129</v>
      </c>
      <c r="I5696" s="32" t="s">
        <v>129</v>
      </c>
    </row>
    <row r="5697" spans="1:9" x14ac:dyDescent="0.25">
      <c r="A5697">
        <f>IF(AND($C5697="Area (ha)",$E5697="Fully converted"),SUMIFS(UK!$E$9:$E$77,UK!$C$9:$C$77,Data!$H7975),IF(AND($C5697="Area (ha)",$E5697="In conversion"),SUMIFS(UK!$F$9:$F$77,UK!$C$9:$C$77,Data!$H7975),IF(AND($C5697="Area (ha)",$E5697="Total"),SUMIFS(UK!$F$9:$F$77,UK!$C$9:$C$77,Data!$H7975),IF(AND($C5697="Tonne",$E5697="Fully converted"),SUMIFS(UK!$F$9:$F$77,UK!$C$9:$C$77,Data!$H7975),""))))</f>
        <v>0</v>
      </c>
      <c r="B5697" t="s">
        <v>45</v>
      </c>
      <c r="C5697" t="s">
        <v>144</v>
      </c>
      <c r="D5697" t="s">
        <v>48</v>
      </c>
      <c r="E5697" t="s">
        <v>141</v>
      </c>
      <c r="F5697" s="32" t="s">
        <v>25</v>
      </c>
      <c r="G5697" s="32" t="s">
        <v>130</v>
      </c>
      <c r="H5697" s="32" t="s">
        <v>130</v>
      </c>
      <c r="I5697" s="32" t="s">
        <v>130</v>
      </c>
    </row>
    <row r="5698" spans="1:9" x14ac:dyDescent="0.25">
      <c r="A5698">
        <f>IF(AND($C5698="Area (ha)",$E5698="Fully converted"),SUMIFS(UK!$E$9:$E$77,UK!$C$9:$C$77,Data!$H7976),IF(AND($C5698="Area (ha)",$E5698="In conversion"),SUMIFS(UK!$F$9:$F$77,UK!$C$9:$C$77,Data!$H7976),IF(AND($C5698="Area (ha)",$E5698="Total"),SUMIFS(UK!$F$9:$F$77,UK!$C$9:$C$77,Data!$H7976),IF(AND($C5698="Tonne",$E5698="Fully converted"),SUMIFS(UK!$F$9:$F$77,UK!$C$9:$C$77,Data!$H7976),""))))</f>
        <v>2845.9154500000018</v>
      </c>
      <c r="B5698" t="s">
        <v>45</v>
      </c>
      <c r="C5698" t="s">
        <v>144</v>
      </c>
      <c r="D5698" t="s">
        <v>48</v>
      </c>
      <c r="E5698" t="s">
        <v>141</v>
      </c>
      <c r="F5698" s="32" t="s">
        <v>25</v>
      </c>
      <c r="G5698" s="32" t="s">
        <v>131</v>
      </c>
      <c r="H5698" s="32" t="s">
        <v>131</v>
      </c>
      <c r="I5698" s="32" t="s">
        <v>131</v>
      </c>
    </row>
    <row r="5699" spans="1:9" x14ac:dyDescent="0.25">
      <c r="A5699">
        <f>IF(AND($C5699="Area (ha)",$E5699="Fully converted"),SUMIFS(UK!$E$9:$E$77,UK!$C$9:$C$77,Data!$H7977),IF(AND($C5699="Area (ha)",$E5699="In conversion"),SUMIFS(UK!$F$9:$F$77,UK!$C$9:$C$77,Data!$H7977),IF(AND($C5699="Area (ha)",$E5699="Total"),SUMIFS(UK!$F$9:$F$77,UK!$C$9:$C$77,Data!$H7977),IF(AND($C5699="Tonne",$E5699="Fully converted"),SUMIFS(UK!$F$9:$F$77,UK!$C$9:$C$77,Data!$H7977),""))))</f>
        <v>24.056999999999988</v>
      </c>
      <c r="B5699" t="s">
        <v>45</v>
      </c>
      <c r="C5699" t="s">
        <v>144</v>
      </c>
      <c r="D5699" t="s">
        <v>48</v>
      </c>
      <c r="E5699" t="s">
        <v>141</v>
      </c>
      <c r="F5699" s="32" t="s">
        <v>25</v>
      </c>
      <c r="G5699" s="32" t="s">
        <v>91</v>
      </c>
      <c r="H5699" s="32" t="s">
        <v>91</v>
      </c>
      <c r="I5699" s="32" t="s">
        <v>91</v>
      </c>
    </row>
    <row r="5700" spans="1:9" x14ac:dyDescent="0.25">
      <c r="A5700">
        <f>IF(AND($C5700="Area (ha)",$E5700="Fully converted"),SUMIFS(UK!$E$9:$E$77,UK!$C$9:$C$77,Data!$H7978),IF(AND($C5700="Area (ha)",$E5700="In conversion"),SUMIFS(UK!$F$9:$F$77,UK!$C$9:$C$77,Data!$H7978),IF(AND($C5700="Area (ha)",$E5700="Total"),SUMIFS(UK!$F$9:$F$77,UK!$C$9:$C$77,Data!$H7978),IF(AND($C5700="Tonne",$E5700="Fully converted"),SUMIFS(UK!$F$9:$F$77,UK!$C$9:$C$77,Data!$H7978),""))))</f>
        <v>9457.4935000000114</v>
      </c>
      <c r="B5700" t="s">
        <v>45</v>
      </c>
      <c r="C5700" t="s">
        <v>144</v>
      </c>
      <c r="D5700" t="s">
        <v>48</v>
      </c>
      <c r="E5700" t="s">
        <v>141</v>
      </c>
      <c r="F5700" s="32" t="s">
        <v>25</v>
      </c>
      <c r="G5700" s="32" t="s">
        <v>92</v>
      </c>
      <c r="H5700" s="32" t="s">
        <v>92</v>
      </c>
      <c r="I5700" s="32" t="s">
        <v>92</v>
      </c>
    </row>
    <row r="5701" spans="1:9" x14ac:dyDescent="0.25">
      <c r="A5701">
        <f>IF(AND($C5701="Area (ha)",$E5701="Fully converted"),SUMIFS(UK!$E$9:$E$77,UK!$C$9:$C$77,Data!$H7979),IF(AND($C5701="Area (ha)",$E5701="In conversion"),SUMIFS(UK!$F$9:$F$77,UK!$C$9:$C$77,Data!$H7979),IF(AND($C5701="Area (ha)",$E5701="Total"),SUMIFS(UK!$F$9:$F$77,UK!$C$9:$C$77,Data!$H7979),IF(AND($C5701="Tonne",$E5701="Fully converted"),SUMIFS(UK!$F$9:$F$77,UK!$C$9:$C$77,Data!$H7979),""))))</f>
        <v>10.18</v>
      </c>
      <c r="B5701" t="s">
        <v>45</v>
      </c>
      <c r="C5701" t="s">
        <v>144</v>
      </c>
      <c r="D5701" t="s">
        <v>48</v>
      </c>
      <c r="E5701" t="s">
        <v>141</v>
      </c>
      <c r="F5701" s="32" t="s">
        <v>25</v>
      </c>
      <c r="G5701" s="32" t="s">
        <v>93</v>
      </c>
      <c r="H5701" s="32" t="s">
        <v>93</v>
      </c>
      <c r="I5701" s="32" t="s">
        <v>93</v>
      </c>
    </row>
    <row r="5702" spans="1:9" x14ac:dyDescent="0.25">
      <c r="A5702">
        <f>IF(AND($C5702="Area (ha)",$E5702="Fully converted"),SUMIFS(UK!$E$9:$E$77,UK!$C$9:$C$77,Data!$H7980),IF(AND($C5702="Area (ha)",$E5702="In conversion"),SUMIFS(UK!$F$9:$F$77,UK!$C$9:$C$77,Data!$H7980),IF(AND($C5702="Area (ha)",$E5702="Total"),SUMIFS(UK!$F$9:$F$77,UK!$C$9:$C$77,Data!$H7980),IF(AND($C5702="Tonne",$E5702="Fully converted"),SUMIFS(UK!$F$9:$F$77,UK!$C$9:$C$77,Data!$H7980),""))))</f>
        <v>332267.65059999912</v>
      </c>
      <c r="B5702" t="s">
        <v>45</v>
      </c>
      <c r="C5702" t="s">
        <v>144</v>
      </c>
      <c r="D5702" t="s">
        <v>48</v>
      </c>
      <c r="E5702" t="s">
        <v>141</v>
      </c>
      <c r="F5702" s="32" t="s">
        <v>25</v>
      </c>
      <c r="G5702" s="32" t="s">
        <v>94</v>
      </c>
      <c r="H5702" s="32" t="s">
        <v>94</v>
      </c>
      <c r="I5702" s="32" t="s">
        <v>94</v>
      </c>
    </row>
    <row r="5703" spans="1:9" x14ac:dyDescent="0.25">
      <c r="A5703">
        <f>IF(AND($C5703="Area (ha)",$E5703="Fully converted"),SUMIFS(UK!$E$9:$E$77,UK!$C$9:$C$77,Data!$H7981),IF(AND($C5703="Area (ha)",$E5703="In conversion"),SUMIFS(UK!$F$9:$F$77,UK!$C$9:$C$77,Data!$H7981),IF(AND($C5703="Area (ha)",$E5703="Total"),SUMIFS(UK!$F$9:$F$77,UK!$C$9:$C$77,Data!$H7981),IF(AND($C5703="Tonne",$E5703="Fully converted"),SUMIFS(UK!$F$9:$F$77,UK!$C$9:$C$77,Data!$H7981),""))))</f>
        <v>3599.9409999999998</v>
      </c>
      <c r="B5703" t="s">
        <v>45</v>
      </c>
      <c r="C5703" t="s">
        <v>144</v>
      </c>
      <c r="D5703" t="s">
        <v>48</v>
      </c>
      <c r="E5703" t="s">
        <v>141</v>
      </c>
      <c r="F5703" s="32" t="s">
        <v>25</v>
      </c>
      <c r="G5703" s="32" t="s">
        <v>95</v>
      </c>
      <c r="H5703" s="32" t="s">
        <v>95</v>
      </c>
      <c r="I5703" s="32" t="s">
        <v>95</v>
      </c>
    </row>
    <row r="5704" spans="1:9" x14ac:dyDescent="0.25">
      <c r="A5704">
        <f>IF(AND($C5704="Area (ha)",$E5704="Fully converted"),SUMIFS(UK!$E$9:$E$77,UK!$C$9:$C$77,Data!$H7982),IF(AND($C5704="Area (ha)",$E5704="In conversion"),SUMIFS(UK!$F$9:$F$77,UK!$C$9:$C$77,Data!$H7982),IF(AND($C5704="Area (ha)",$E5704="Total"),SUMIFS(UK!$F$9:$F$77,UK!$C$9:$C$77,Data!$H7982),IF(AND($C5704="Tonne",$E5704="Fully converted"),SUMIFS(UK!$F$9:$F$77,UK!$C$9:$C$77,Data!$H7982),""))))</f>
        <v>0</v>
      </c>
      <c r="B5704" t="s">
        <v>45</v>
      </c>
      <c r="C5704" t="s">
        <v>144</v>
      </c>
      <c r="D5704" t="s">
        <v>48</v>
      </c>
      <c r="E5704" t="s">
        <v>141</v>
      </c>
      <c r="F5704" s="32" t="s">
        <v>25</v>
      </c>
      <c r="G5704" s="32" t="s">
        <v>96</v>
      </c>
      <c r="H5704" s="32" t="s">
        <v>96</v>
      </c>
      <c r="I5704" s="32" t="s">
        <v>96</v>
      </c>
    </row>
    <row r="5705" spans="1:9" x14ac:dyDescent="0.25">
      <c r="A5705">
        <f>IF(AND($C5705="Area (ha)",$E5705="Fully converted"),SUMIFS(UK!$E$9:$E$77,UK!$C$9:$C$77,Data!$H7983),IF(AND($C5705="Area (ha)",$E5705="In conversion"),SUMIFS(UK!$F$9:$F$77,UK!$C$9:$C$77,Data!$H7983),IF(AND($C5705="Area (ha)",$E5705="Total"),SUMIFS(UK!$F$9:$F$77,UK!$C$9:$C$77,Data!$H7983),IF(AND($C5705="Tonne",$E5705="Fully converted"),SUMIFS(UK!$F$9:$F$77,UK!$C$9:$C$77,Data!$H7983),""))))</f>
        <v>1452.6339999999996</v>
      </c>
      <c r="B5705" t="s">
        <v>45</v>
      </c>
      <c r="C5705" t="s">
        <v>144</v>
      </c>
      <c r="D5705" t="s">
        <v>48</v>
      </c>
      <c r="E5705" t="s">
        <v>141</v>
      </c>
      <c r="F5705" s="32" t="s">
        <v>25</v>
      </c>
      <c r="G5705" s="32" t="s">
        <v>132</v>
      </c>
      <c r="H5705" s="32" t="s">
        <v>132</v>
      </c>
      <c r="I5705" s="32" t="s">
        <v>132</v>
      </c>
    </row>
    <row r="5706" spans="1:9" x14ac:dyDescent="0.25">
      <c r="A5706">
        <f>IF(AND($C5706="Area (ha)",$E5706="Fully converted"),SUMIFS(UK!$E$9:$E$77,UK!$C$9:$C$77,Data!$H7984),IF(AND($C5706="Area (ha)",$E5706="In conversion"),SUMIFS(UK!$F$9:$F$77,UK!$C$9:$C$77,Data!$H7984),IF(AND($C5706="Area (ha)",$E5706="Total"),SUMIFS(UK!$F$9:$F$77,UK!$C$9:$C$77,Data!$H7984),IF(AND($C5706="Tonne",$E5706="Fully converted"),SUMIFS(UK!$F$9:$F$77,UK!$C$9:$C$77,Data!$H7984),""))))</f>
        <v>1326.2541999999996</v>
      </c>
      <c r="B5706" t="s">
        <v>45</v>
      </c>
      <c r="C5706" t="s">
        <v>144</v>
      </c>
      <c r="D5706" t="s">
        <v>48</v>
      </c>
      <c r="E5706" t="s">
        <v>141</v>
      </c>
      <c r="F5706" s="32" t="s">
        <v>25</v>
      </c>
      <c r="G5706" s="32" t="s">
        <v>98</v>
      </c>
      <c r="H5706" s="32" t="s">
        <v>98</v>
      </c>
      <c r="I5706" s="32" t="s">
        <v>98</v>
      </c>
    </row>
    <row r="5707" spans="1:9" x14ac:dyDescent="0.25">
      <c r="A5707">
        <f>IF(AND($C5707="Area (ha)",$E5707="Fully converted"),SUMIFS(UK!$E$9:$E$77,UK!$C$9:$C$77,Data!$H7985),IF(AND($C5707="Area (ha)",$E5707="In conversion"),SUMIFS(UK!$F$9:$F$77,UK!$C$9:$C$77,Data!$H7985),IF(AND($C5707="Area (ha)",$E5707="Total"),SUMIFS(UK!$F$9:$F$77,UK!$C$9:$C$77,Data!$H7985),IF(AND($C5707="Tonne",$E5707="Fully converted"),SUMIFS(UK!$F$9:$F$77,UK!$C$9:$C$77,Data!$H7985),""))))</f>
        <v>1250.0311999999997</v>
      </c>
      <c r="B5707" t="s">
        <v>45</v>
      </c>
      <c r="C5707" t="s">
        <v>144</v>
      </c>
      <c r="D5707" t="s">
        <v>48</v>
      </c>
      <c r="E5707" t="s">
        <v>141</v>
      </c>
      <c r="F5707" s="32" t="s">
        <v>25</v>
      </c>
      <c r="G5707" s="32" t="s">
        <v>99</v>
      </c>
      <c r="H5707" s="32" t="s">
        <v>99</v>
      </c>
      <c r="I5707" s="32" t="s">
        <v>99</v>
      </c>
    </row>
    <row r="5708" spans="1:9" x14ac:dyDescent="0.25">
      <c r="A5708">
        <f>IF(AND($C5708="Area (ha)",$E5708="Fully converted"),SUMIFS(UK!$E$9:$E$77,UK!$C$9:$C$77,Data!$H7986),IF(AND($C5708="Area (ha)",$E5708="In conversion"),SUMIFS(UK!$F$9:$F$77,UK!$C$9:$C$77,Data!$H7986),IF(AND($C5708="Area (ha)",$E5708="Total"),SUMIFS(UK!$F$9:$F$77,UK!$C$9:$C$77,Data!$H7986),IF(AND($C5708="Tonne",$E5708="Fully converted"),SUMIFS(UK!$F$9:$F$77,UK!$C$9:$C$77,Data!$H7986),""))))</f>
        <v>1157.5361999999996</v>
      </c>
      <c r="B5708" t="s">
        <v>45</v>
      </c>
      <c r="C5708" t="s">
        <v>144</v>
      </c>
      <c r="D5708" t="s">
        <v>48</v>
      </c>
      <c r="E5708" t="s">
        <v>141</v>
      </c>
      <c r="F5708" s="32" t="s">
        <v>25</v>
      </c>
      <c r="G5708" s="32" t="s">
        <v>100</v>
      </c>
      <c r="H5708" s="32" t="s">
        <v>100</v>
      </c>
      <c r="I5708" s="32" t="s">
        <v>101</v>
      </c>
    </row>
    <row r="5709" spans="1:9" x14ac:dyDescent="0.25">
      <c r="A5709">
        <f>IF(AND($C5709="Area (ha)",$E5709="Fully converted"),SUMIFS(UK!$E$9:$E$77,UK!$C$9:$C$77,Data!$H7987),IF(AND($C5709="Area (ha)",$E5709="In conversion"),SUMIFS(UK!$F$9:$F$77,UK!$C$9:$C$77,Data!$H7987),IF(AND($C5709="Area (ha)",$E5709="Total"),SUMIFS(UK!$F$9:$F$77,UK!$C$9:$C$77,Data!$H7987),IF(AND($C5709="Tonne",$E5709="Fully converted"),SUMIFS(UK!$F$9:$F$77,UK!$C$9:$C$77,Data!$H7987),""))))</f>
        <v>92.495000000000019</v>
      </c>
      <c r="B5709" t="s">
        <v>45</v>
      </c>
      <c r="C5709" t="s">
        <v>144</v>
      </c>
      <c r="D5709" t="s">
        <v>48</v>
      </c>
      <c r="E5709" t="s">
        <v>141</v>
      </c>
      <c r="F5709" s="32" t="s">
        <v>25</v>
      </c>
      <c r="G5709" s="32" t="s">
        <v>101</v>
      </c>
      <c r="H5709" s="32" t="s">
        <v>101</v>
      </c>
      <c r="I5709" s="32" t="s">
        <v>101</v>
      </c>
    </row>
    <row r="5710" spans="1:9" x14ac:dyDescent="0.25">
      <c r="A5710">
        <f>IF(AND($C5710="Area (ha)",$E5710="Fully converted"),SUMIFS(UK!$E$9:$E$77,UK!$C$9:$C$77,Data!$H7988),IF(AND($C5710="Area (ha)",$E5710="In conversion"),SUMIFS(UK!$F$9:$F$77,UK!$C$9:$C$77,Data!$H7988),IF(AND($C5710="Area (ha)",$E5710="Total"),SUMIFS(UK!$F$9:$F$77,UK!$C$9:$C$77,Data!$H7988),IF(AND($C5710="Tonne",$E5710="Fully converted"),SUMIFS(UK!$F$9:$F$77,UK!$C$9:$C$77,Data!$H7988),""))))</f>
        <v>0</v>
      </c>
      <c r="B5710" t="s">
        <v>45</v>
      </c>
      <c r="C5710" t="s">
        <v>144</v>
      </c>
      <c r="D5710" t="s">
        <v>48</v>
      </c>
      <c r="E5710" t="s">
        <v>141</v>
      </c>
      <c r="F5710" s="32" t="s">
        <v>25</v>
      </c>
      <c r="G5710" s="32" t="s">
        <v>102</v>
      </c>
      <c r="H5710" s="32" t="s">
        <v>102</v>
      </c>
      <c r="I5710" s="32" t="s">
        <v>102</v>
      </c>
    </row>
    <row r="5711" spans="1:9" x14ac:dyDescent="0.25">
      <c r="A5711">
        <f>IF(AND($C5711="Area (ha)",$E5711="Fully converted"),SUMIFS(UK!$E$9:$E$77,UK!$C$9:$C$77,Data!$H7989),IF(AND($C5711="Area (ha)",$E5711="In conversion"),SUMIFS(UK!$F$9:$F$77,UK!$C$9:$C$77,Data!$H7989),IF(AND($C5711="Area (ha)",$E5711="Total"),SUMIFS(UK!$F$9:$F$77,UK!$C$9:$C$77,Data!$H7989),IF(AND($C5711="Tonne",$E5711="Fully converted"),SUMIFS(UK!$F$9:$F$77,UK!$C$9:$C$77,Data!$H7989),""))))</f>
        <v>76.223000000000013</v>
      </c>
      <c r="B5711" t="s">
        <v>45</v>
      </c>
      <c r="C5711" t="s">
        <v>144</v>
      </c>
      <c r="D5711" t="s">
        <v>48</v>
      </c>
      <c r="E5711" t="s">
        <v>141</v>
      </c>
      <c r="F5711" s="32" t="s">
        <v>25</v>
      </c>
      <c r="G5711" s="32" t="s">
        <v>103</v>
      </c>
      <c r="H5711" s="32" t="s">
        <v>103</v>
      </c>
      <c r="I5711" s="32" t="s">
        <v>103</v>
      </c>
    </row>
    <row r="5712" spans="1:9" x14ac:dyDescent="0.25">
      <c r="A5712">
        <f>IF(AND($C5712="Area (ha)",$E5712="Fully converted"),SUMIFS(UK!$E$9:$E$77,UK!$C$9:$C$77,Data!$H7990),IF(AND($C5712="Area (ha)",$E5712="In conversion"),SUMIFS(UK!$F$9:$F$77,UK!$C$9:$C$77,Data!$H7990),IF(AND($C5712="Area (ha)",$E5712="Total"),SUMIFS(UK!$F$9:$F$77,UK!$C$9:$C$77,Data!$H7990),IF(AND($C5712="Tonne",$E5712="Fully converted"),SUMIFS(UK!$F$9:$F$77,UK!$C$9:$C$77,Data!$H7990),""))))</f>
        <v>0</v>
      </c>
      <c r="B5712" t="s">
        <v>45</v>
      </c>
      <c r="C5712" t="s">
        <v>144</v>
      </c>
      <c r="D5712" t="s">
        <v>48</v>
      </c>
      <c r="E5712" t="s">
        <v>141</v>
      </c>
      <c r="F5712" s="32" t="s">
        <v>25</v>
      </c>
      <c r="G5712" s="32" t="s">
        <v>104</v>
      </c>
      <c r="H5712" s="32" t="s">
        <v>104</v>
      </c>
      <c r="I5712" s="32" t="s">
        <v>104</v>
      </c>
    </row>
    <row r="5713" spans="1:9" x14ac:dyDescent="0.25">
      <c r="A5713">
        <f>IF(AND($C5713="Area (ha)",$E5713="Fully converted"),SUMIFS(UK!$E$9:$E$77,UK!$C$9:$C$77,Data!$H7991),IF(AND($C5713="Area (ha)",$E5713="In conversion"),SUMIFS(UK!$F$9:$F$77,UK!$C$9:$C$77,Data!$H7991),IF(AND($C5713="Area (ha)",$E5713="Total"),SUMIFS(UK!$F$9:$F$77,UK!$C$9:$C$77,Data!$H7991),IF(AND($C5713="Tonne",$E5713="Fully converted"),SUMIFS(UK!$F$9:$F$77,UK!$C$9:$C$77,Data!$H7991),""))))</f>
        <v>0</v>
      </c>
      <c r="B5713" t="s">
        <v>45</v>
      </c>
      <c r="C5713" t="s">
        <v>144</v>
      </c>
      <c r="D5713" t="s">
        <v>48</v>
      </c>
      <c r="E5713" t="s">
        <v>141</v>
      </c>
      <c r="F5713" s="32" t="s">
        <v>25</v>
      </c>
      <c r="G5713" s="32" t="s">
        <v>105</v>
      </c>
      <c r="H5713" s="32" t="s">
        <v>105</v>
      </c>
      <c r="I5713" s="32" t="s">
        <v>105</v>
      </c>
    </row>
    <row r="5714" spans="1:9" x14ac:dyDescent="0.25">
      <c r="A5714">
        <f>IF(AND($C5714="Area (ha)",$E5714="Fully converted"),SUMIFS(UK!$E$9:$E$77,UK!$C$9:$C$77,Data!$H7992),IF(AND($C5714="Area (ha)",$E5714="In conversion"),SUMIFS(UK!$F$9:$F$77,UK!$C$9:$C$77,Data!$H7992),IF(AND($C5714="Area (ha)",$E5714="Total"),SUMIFS(UK!$F$9:$F$77,UK!$C$9:$C$77,Data!$H7992),IF(AND($C5714="Tonne",$E5714="Fully converted"),SUMIFS(UK!$F$9:$F$77,UK!$C$9:$C$77,Data!$H7992),""))))</f>
        <v>0</v>
      </c>
      <c r="B5714" t="s">
        <v>45</v>
      </c>
      <c r="C5714" t="s">
        <v>144</v>
      </c>
      <c r="D5714" t="s">
        <v>48</v>
      </c>
      <c r="E5714" t="s">
        <v>141</v>
      </c>
      <c r="F5714" s="32" t="s">
        <v>25</v>
      </c>
      <c r="G5714" s="32" t="s">
        <v>106</v>
      </c>
      <c r="H5714" s="32" t="s">
        <v>106</v>
      </c>
      <c r="I5714" s="32" t="s">
        <v>106</v>
      </c>
    </row>
    <row r="5715" spans="1:9" x14ac:dyDescent="0.25">
      <c r="A5715">
        <f>IF(AND($C5715="Area (ha)",$E5715="Fully converted"),SUMIFS(UK!$E$9:$E$77,UK!$C$9:$C$77,Data!$H7993),IF(AND($C5715="Area (ha)",$E5715="In conversion"),SUMIFS(UK!$F$9:$F$77,UK!$C$9:$C$77,Data!$H7993),IF(AND($C5715="Area (ha)",$E5715="Total"),SUMIFS(UK!$F$9:$F$77,UK!$C$9:$C$77,Data!$H7993),IF(AND($C5715="Tonne",$E5715="Fully converted"),SUMIFS(UK!$F$9:$F$77,UK!$C$9:$C$77,Data!$H7993),""))))</f>
        <v>32.076000000000001</v>
      </c>
      <c r="B5715" t="s">
        <v>45</v>
      </c>
      <c r="C5715" t="s">
        <v>144</v>
      </c>
      <c r="D5715" t="s">
        <v>48</v>
      </c>
      <c r="E5715" t="s">
        <v>141</v>
      </c>
      <c r="F5715" s="32" t="s">
        <v>25</v>
      </c>
      <c r="G5715" s="32" t="s">
        <v>107</v>
      </c>
      <c r="H5715" s="32" t="s">
        <v>107</v>
      </c>
      <c r="I5715" s="32" t="s">
        <v>107</v>
      </c>
    </row>
    <row r="5716" spans="1:9" x14ac:dyDescent="0.25">
      <c r="A5716">
        <f>IF(AND($C5716="Area (ha)",$E5716="Fully converted"),SUMIFS(UK!$E$9:$E$77,UK!$C$9:$C$77,Data!$H7994),IF(AND($C5716="Area (ha)",$E5716="In conversion"),SUMIFS(UK!$F$9:$F$77,UK!$C$9:$C$77,Data!$H7994),IF(AND($C5716="Area (ha)",$E5716="Total"),SUMIFS(UK!$F$9:$F$77,UK!$C$9:$C$77,Data!$H7994),IF(AND($C5716="Tonne",$E5716="Fully converted"),SUMIFS(UK!$F$9:$F$77,UK!$C$9:$C$77,Data!$H7994),""))))</f>
        <v>44.147000000000006</v>
      </c>
      <c r="B5716" t="s">
        <v>45</v>
      </c>
      <c r="C5716" t="s">
        <v>144</v>
      </c>
      <c r="D5716" t="s">
        <v>48</v>
      </c>
      <c r="E5716" t="s">
        <v>141</v>
      </c>
      <c r="F5716" s="32" t="s">
        <v>25</v>
      </c>
      <c r="G5716" s="32" t="s">
        <v>108</v>
      </c>
      <c r="H5716" s="32" t="s">
        <v>108</v>
      </c>
      <c r="I5716" s="32" t="s">
        <v>108</v>
      </c>
    </row>
    <row r="5717" spans="1:9" x14ac:dyDescent="0.25">
      <c r="A5717">
        <f>IF(AND($C5717="Area (ha)",$E5717="Fully converted"),SUMIFS(UK!$E$9:$E$77,UK!$C$9:$C$77,Data!$H7995),IF(AND($C5717="Area (ha)",$E5717="In conversion"),SUMIFS(UK!$F$9:$F$77,UK!$C$9:$C$77,Data!$H7995),IF(AND($C5717="Area (ha)",$E5717="Total"),SUMIFS(UK!$F$9:$F$77,UK!$C$9:$C$77,Data!$H7995),IF(AND($C5717="Tonne",$E5717="Fully converted"),SUMIFS(UK!$F$9:$F$77,UK!$C$9:$C$77,Data!$H7995),""))))</f>
        <v>0</v>
      </c>
      <c r="B5717" t="s">
        <v>45</v>
      </c>
      <c r="C5717" t="s">
        <v>144</v>
      </c>
      <c r="D5717" t="s">
        <v>48</v>
      </c>
      <c r="E5717" t="s">
        <v>141</v>
      </c>
      <c r="F5717" s="32" t="s">
        <v>25</v>
      </c>
      <c r="G5717" s="32" t="s">
        <v>109</v>
      </c>
      <c r="H5717" s="32" t="s">
        <v>109</v>
      </c>
      <c r="I5717" s="32" t="s">
        <v>109</v>
      </c>
    </row>
    <row r="5718" spans="1:9" x14ac:dyDescent="0.25">
      <c r="A5718">
        <f>IF(AND($C5718="Area (ha)",$E5718="Fully converted"),SUMIFS(UK!$E$9:$E$77,UK!$C$9:$C$77,Data!$H7996),IF(AND($C5718="Area (ha)",$E5718="In conversion"),SUMIFS(UK!$F$9:$F$77,UK!$C$9:$C$77,Data!$H7996),IF(AND($C5718="Area (ha)",$E5718="Total"),SUMIFS(UK!$F$9:$F$77,UK!$C$9:$C$77,Data!$H7996),IF(AND($C5718="Tonne",$E5718="Fully converted"),SUMIFS(UK!$F$9:$F$77,UK!$C$9:$C$77,Data!$H7996),""))))</f>
        <v>0</v>
      </c>
      <c r="B5718" t="s">
        <v>45</v>
      </c>
      <c r="C5718" t="s">
        <v>144</v>
      </c>
      <c r="D5718" t="s">
        <v>48</v>
      </c>
      <c r="E5718" t="s">
        <v>141</v>
      </c>
      <c r="F5718" s="32" t="s">
        <v>25</v>
      </c>
      <c r="G5718" s="32" t="s">
        <v>133</v>
      </c>
      <c r="H5718" s="32" t="s">
        <v>110</v>
      </c>
      <c r="I5718" s="32" t="s">
        <v>133</v>
      </c>
    </row>
    <row r="5719" spans="1:9" x14ac:dyDescent="0.25">
      <c r="A5719">
        <f>IF(AND($C5719="Area (ha)",$E5719="Fully converted"),SUMIFS(UK!$E$9:$E$77,UK!$C$9:$C$77,Data!$H7997),IF(AND($C5719="Area (ha)",$E5719="In conversion"),SUMIFS(UK!$F$9:$F$77,UK!$C$9:$C$77,Data!$H7997),IF(AND($C5719="Area (ha)",$E5719="Total"),SUMIFS(UK!$F$9:$F$77,UK!$C$9:$C$77,Data!$H7997),IF(AND($C5719="Tonne",$E5719="Fully converted"),SUMIFS(UK!$F$9:$F$77,UK!$C$9:$C$77,Data!$H7997),""))))</f>
        <v>0</v>
      </c>
      <c r="B5719" t="s">
        <v>45</v>
      </c>
      <c r="C5719" t="s">
        <v>144</v>
      </c>
      <c r="D5719" t="s">
        <v>48</v>
      </c>
      <c r="E5719" t="s">
        <v>141</v>
      </c>
      <c r="F5719" s="32" t="s">
        <v>25</v>
      </c>
      <c r="G5719" s="32" t="s">
        <v>111</v>
      </c>
      <c r="H5719" s="32" t="s">
        <v>111</v>
      </c>
      <c r="I5719" s="32" t="s">
        <v>111</v>
      </c>
    </row>
    <row r="5720" spans="1:9" x14ac:dyDescent="0.25">
      <c r="A5720">
        <f>IF(AND($C5720="Area (ha)",$E5720="Fully converted"),SUMIFS(UK!$E$9:$E$77,UK!$C$9:$C$77,Data!$H7998),IF(AND($C5720="Area (ha)",$E5720="In conversion"),SUMIFS(UK!$F$9:$F$77,UK!$C$9:$C$77,Data!$H7998),IF(AND($C5720="Area (ha)",$E5720="Total"),SUMIFS(UK!$F$9:$F$77,UK!$C$9:$C$77,Data!$H7998),IF(AND($C5720="Tonne",$E5720="Fully converted"),SUMIFS(UK!$F$9:$F$77,UK!$C$9:$C$77,Data!$H7998),""))))</f>
        <v>0</v>
      </c>
      <c r="B5720" t="s">
        <v>45</v>
      </c>
      <c r="C5720" t="s">
        <v>144</v>
      </c>
      <c r="D5720" t="s">
        <v>48</v>
      </c>
      <c r="E5720" t="s">
        <v>141</v>
      </c>
      <c r="F5720" s="32" t="s">
        <v>25</v>
      </c>
      <c r="G5720" s="32" t="s">
        <v>134</v>
      </c>
      <c r="H5720" s="32" t="s">
        <v>134</v>
      </c>
      <c r="I5720" s="32" t="s">
        <v>134</v>
      </c>
    </row>
    <row r="5721" spans="1:9" x14ac:dyDescent="0.25">
      <c r="A5721">
        <f>IF(AND($C5721="Area (ha)",$E5721="Fully converted"),SUMIFS(UK!$E$9:$E$77,UK!$C$9:$C$77,Data!$H7999),IF(AND($C5721="Area (ha)",$E5721="In conversion"),SUMIFS(UK!$F$9:$F$77,UK!$C$9:$C$77,Data!$H7999),IF(AND($C5721="Area (ha)",$E5721="Total"),SUMIFS(UK!$F$9:$F$77,UK!$C$9:$C$77,Data!$H7999),IF(AND($C5721="Tonne",$E5721="Fully converted"),SUMIFS(UK!$F$9:$F$77,UK!$C$9:$C$77,Data!$H7999),""))))</f>
        <v>0</v>
      </c>
      <c r="B5721" t="s">
        <v>45</v>
      </c>
      <c r="C5721" t="s">
        <v>144</v>
      </c>
      <c r="D5721" t="s">
        <v>48</v>
      </c>
      <c r="E5721" t="s">
        <v>141</v>
      </c>
      <c r="F5721" s="32" t="s">
        <v>25</v>
      </c>
      <c r="G5721" s="32" t="s">
        <v>113</v>
      </c>
      <c r="H5721" s="32" t="s">
        <v>113</v>
      </c>
      <c r="I5721" s="32" t="s">
        <v>113</v>
      </c>
    </row>
    <row r="5722" spans="1:9" x14ac:dyDescent="0.25">
      <c r="A5722">
        <f>IF(AND($C5722="Area (ha)",$E5722="Fully converted"),SUMIFS(UK!$E$9:$E$77,UK!$C$9:$C$77,Data!$H8000),IF(AND($C5722="Area (ha)",$E5722="In conversion"),SUMIFS(UK!$F$9:$F$77,UK!$C$9:$C$77,Data!$H8000),IF(AND($C5722="Area (ha)",$E5722="Total"),SUMIFS(UK!$F$9:$F$77,UK!$C$9:$C$77,Data!$H8000),IF(AND($C5722="Tonne",$E5722="Fully converted"),SUMIFS(UK!$F$9:$F$77,UK!$C$9:$C$77,Data!$H8000),""))))</f>
        <v>86.306999999999988</v>
      </c>
      <c r="B5722" t="s">
        <v>45</v>
      </c>
      <c r="C5722" t="s">
        <v>144</v>
      </c>
      <c r="D5722" t="s">
        <v>48</v>
      </c>
      <c r="E5722" t="s">
        <v>141</v>
      </c>
      <c r="F5722" s="32" t="s">
        <v>25</v>
      </c>
      <c r="G5722" s="32" t="s">
        <v>135</v>
      </c>
      <c r="H5722" s="32" t="s">
        <v>135</v>
      </c>
      <c r="I5722" s="32" t="s">
        <v>135</v>
      </c>
    </row>
    <row r="5723" spans="1:9" x14ac:dyDescent="0.25">
      <c r="A5723">
        <f>IF(AND($C5723="Area (ha)",$E5723="Fully converted"),SUMIFS(UK!$E$9:$E$77,UK!$C$9:$C$77,Data!$H8001),IF(AND($C5723="Area (ha)",$E5723="In conversion"),SUMIFS(UK!$F$9:$F$77,UK!$C$9:$C$77,Data!$H8001),IF(AND($C5723="Area (ha)",$E5723="Total"),SUMIFS(UK!$F$9:$F$77,UK!$C$9:$C$77,Data!$H8001),IF(AND($C5723="Tonne",$E5723="Fully converted"),SUMIFS(UK!$F$9:$F$77,UK!$C$9:$C$77,Data!$H8001),""))))</f>
        <v>0</v>
      </c>
      <c r="B5723" t="s">
        <v>45</v>
      </c>
      <c r="C5723" t="s">
        <v>144</v>
      </c>
      <c r="D5723" t="s">
        <v>48</v>
      </c>
      <c r="E5723" t="s">
        <v>141</v>
      </c>
      <c r="F5723" s="32" t="s">
        <v>25</v>
      </c>
      <c r="G5723" s="32" t="s">
        <v>115</v>
      </c>
      <c r="H5723" s="32" t="s">
        <v>115</v>
      </c>
      <c r="I5723" s="32" t="s">
        <v>115</v>
      </c>
    </row>
    <row r="5724" spans="1:9" x14ac:dyDescent="0.25">
      <c r="A5724">
        <f>IF(AND($C5724="Area (ha)",$E5724="Fully converted"),SUMIFS(UK!$E$9:$E$77,UK!$C$9:$C$77,Data!$H8002),IF(AND($C5724="Area (ha)",$E5724="In conversion"),SUMIFS(UK!$F$9:$F$77,UK!$C$9:$C$77,Data!$H8002),IF(AND($C5724="Area (ha)",$E5724="Total"),SUMIFS(UK!$F$9:$F$77,UK!$C$9:$C$77,Data!$H8002),IF(AND($C5724="Tonne",$E5724="Fully converted"),SUMIFS(UK!$F$9:$F$77,UK!$C$9:$C$77,Data!$H8002),""))))</f>
        <v>2061</v>
      </c>
      <c r="B5724" t="s">
        <v>45</v>
      </c>
      <c r="C5724" t="s">
        <v>144</v>
      </c>
      <c r="D5724" t="s">
        <v>48</v>
      </c>
      <c r="E5724" t="s">
        <v>141</v>
      </c>
      <c r="F5724" s="32" t="s">
        <v>25</v>
      </c>
      <c r="G5724" s="32" t="s">
        <v>116</v>
      </c>
      <c r="H5724" s="32" t="s">
        <v>116</v>
      </c>
      <c r="I5724" s="32" t="s">
        <v>116</v>
      </c>
    </row>
    <row r="5725" spans="1:9" x14ac:dyDescent="0.25">
      <c r="A5725">
        <f>IF(AND($C5725="Area (ha)",$E5725="Fully converted"),SUMIFS(UK!$E$9:$E$77,UK!$C$9:$C$77,Data!$H8003),IF(AND($C5725="Area (ha)",$E5725="In conversion"),SUMIFS(UK!$F$9:$F$77,UK!$C$9:$C$77,Data!$H8003),IF(AND($C5725="Area (ha)",$E5725="Total"),SUMIFS(UK!$F$9:$F$77,UK!$C$9:$C$77,Data!$H8003),IF(AND($C5725="Tonne",$E5725="Fully converted"),SUMIFS(UK!$F$9:$F$77,UK!$C$9:$C$77,Data!$H8003),""))))</f>
        <v>0</v>
      </c>
      <c r="B5725" t="s">
        <v>45</v>
      </c>
      <c r="C5725" t="s">
        <v>144</v>
      </c>
      <c r="D5725" t="s">
        <v>48</v>
      </c>
      <c r="E5725" t="s">
        <v>141</v>
      </c>
      <c r="F5725" s="32" t="s">
        <v>25</v>
      </c>
      <c r="G5725" s="32" t="s">
        <v>117</v>
      </c>
      <c r="H5725" s="32" t="s">
        <v>117</v>
      </c>
      <c r="I5725" s="32" t="s">
        <v>117</v>
      </c>
    </row>
    <row r="5726" spans="1:9" x14ac:dyDescent="0.25">
      <c r="A5726">
        <f>IF(AND($C5726="Area (ha)",$E5726="Fully converted"),SUMIFS(UK!$E$9:$E$77,UK!$C$9:$C$77,Data!$H8004),IF(AND($C5726="Area (ha)",$E5726="In conversion"),SUMIFS(UK!$F$9:$F$77,UK!$C$9:$C$77,Data!$H8004),IF(AND($C5726="Area (ha)",$E5726="Total"),SUMIFS(UK!$F$9:$F$77,UK!$C$9:$C$77,Data!$H8004),IF(AND($C5726="Tonne",$E5726="Fully converted"),SUMIFS(UK!$F$9:$F$77,UK!$C$9:$C$77,Data!$H8004),""))))</f>
        <v>0</v>
      </c>
      <c r="B5726" t="s">
        <v>45</v>
      </c>
      <c r="C5726" t="s">
        <v>144</v>
      </c>
      <c r="D5726" t="s">
        <v>48</v>
      </c>
      <c r="E5726" t="s">
        <v>141</v>
      </c>
      <c r="F5726" s="32" t="s">
        <v>25</v>
      </c>
      <c r="G5726" s="32" t="s">
        <v>136</v>
      </c>
      <c r="H5726" s="32" t="s">
        <v>136</v>
      </c>
      <c r="I5726" s="32" t="s">
        <v>136</v>
      </c>
    </row>
    <row r="5727" spans="1:9" x14ac:dyDescent="0.25">
      <c r="A5727">
        <f>IF(AND($C5727="Area (ha)",$E5727="Fully converted"),SUMIFS(UK!$E$9:$E$77,UK!$C$9:$C$77,Data!$H8005),IF(AND($C5727="Area (ha)",$E5727="In conversion"),SUMIFS(UK!$F$9:$F$77,UK!$C$9:$C$77,Data!$H8005),IF(AND($C5727="Area (ha)",$E5727="Total"),SUMIFS(UK!$F$9:$F$77,UK!$C$9:$C$77,Data!$H8005),IF(AND($C5727="Tonne",$E5727="Fully converted"),SUMIFS(UK!$F$9:$F$77,UK!$C$9:$C$77,Data!$H8005),""))))</f>
        <v>0</v>
      </c>
      <c r="B5727" t="s">
        <v>45</v>
      </c>
      <c r="C5727" t="s">
        <v>144</v>
      </c>
      <c r="D5727" t="s">
        <v>48</v>
      </c>
      <c r="E5727" t="s">
        <v>141</v>
      </c>
      <c r="F5727" s="32" t="s">
        <v>25</v>
      </c>
      <c r="G5727" s="32" t="s">
        <v>137</v>
      </c>
      <c r="H5727" s="32" t="s">
        <v>137</v>
      </c>
      <c r="I5727" s="32" t="s">
        <v>137</v>
      </c>
    </row>
    <row r="5728" spans="1:9" x14ac:dyDescent="0.25">
      <c r="A5728">
        <f>IF(AND($C5728="Area (ha)",$E5728="Fully converted"),SUMIFS(UK!$E$9:$E$77,UK!$C$9:$C$77,Data!$H8006),IF(AND($C5728="Area (ha)",$E5728="In conversion"),SUMIFS(UK!$F$9:$F$77,UK!$C$9:$C$77,Data!$H8006),IF(AND($C5728="Area (ha)",$E5728="Total"),SUMIFS(UK!$F$9:$F$77,UK!$C$9:$C$77,Data!$H8006),IF(AND($C5728="Tonne",$E5728="Fully converted"),SUMIFS(UK!$F$9:$F$77,UK!$C$9:$C$77,Data!$H8006),""))))</f>
        <v>476144.35184999945</v>
      </c>
      <c r="B5728" t="s">
        <v>45</v>
      </c>
      <c r="C5728" t="s">
        <v>144</v>
      </c>
      <c r="D5728" t="s">
        <v>48</v>
      </c>
      <c r="E5728" t="s">
        <v>141</v>
      </c>
      <c r="F5728" s="32" t="s">
        <v>25</v>
      </c>
      <c r="G5728" s="32" t="s">
        <v>119</v>
      </c>
      <c r="H5728" s="32" t="s">
        <v>119</v>
      </c>
      <c r="I5728" s="32" t="s">
        <v>119</v>
      </c>
    </row>
    <row r="5729" spans="1:9" x14ac:dyDescent="0.25">
      <c r="A5729">
        <f>IF(AND($C5729="Area (ha)",$E5729="Fully converted"),SUMIFS(UK!$E$9:$E$77,UK!$C$9:$C$77,Data!$H8007),IF(AND($C5729="Area (ha)",$E5729="In conversion"),SUMIFS(UK!$F$9:$F$77,UK!$C$9:$C$77,Data!$H8007),IF(AND($C5729="Area (ha)",$E5729="Total"),SUMIFS(UK!$F$9:$F$77,UK!$C$9:$C$77,Data!$H8007),IF(AND($C5729="Tonne",$E5729="Fully converted"),SUMIFS(UK!$F$9:$F$77,UK!$C$9:$C$77,Data!$H8007),""))))</f>
        <v>140276.76025000034</v>
      </c>
      <c r="B5729" t="s">
        <v>45</v>
      </c>
      <c r="C5729" t="s">
        <v>144</v>
      </c>
      <c r="D5729" t="s">
        <v>48</v>
      </c>
      <c r="E5729" t="s">
        <v>141</v>
      </c>
      <c r="F5729" s="32" t="s">
        <v>26</v>
      </c>
      <c r="G5729" s="32" t="s">
        <v>146</v>
      </c>
      <c r="H5729" s="32" t="s">
        <v>146</v>
      </c>
      <c r="I5729" s="32" t="s">
        <v>52</v>
      </c>
    </row>
    <row r="5730" spans="1:9" x14ac:dyDescent="0.25">
      <c r="A5730">
        <f>IF(AND($C5730="Area (ha)",$E5730="Fully converted"),SUMIFS(UK!$E$9:$E$77,UK!$C$9:$C$77,Data!$H8008),IF(AND($C5730="Area (ha)",$E5730="In conversion"),SUMIFS(UK!$F$9:$F$77,UK!$C$9:$C$77,Data!$H8008),IF(AND($C5730="Area (ha)",$E5730="Total"),SUMIFS(UK!$F$9:$F$77,UK!$C$9:$C$77,Data!$H8008),IF(AND($C5730="Tonne",$E5730="Fully converted"),SUMIFS(UK!$F$9:$F$77,UK!$C$9:$C$77,Data!$H8008),""))))</f>
        <v>38505.328000000016</v>
      </c>
      <c r="B5730" t="s">
        <v>45</v>
      </c>
      <c r="C5730" t="s">
        <v>144</v>
      </c>
      <c r="D5730" t="s">
        <v>48</v>
      </c>
      <c r="E5730" t="s">
        <v>141</v>
      </c>
      <c r="F5730" s="32" t="s">
        <v>26</v>
      </c>
      <c r="G5730" s="32" t="s">
        <v>53</v>
      </c>
      <c r="H5730" s="32" t="s">
        <v>53</v>
      </c>
      <c r="I5730" s="32" t="s">
        <v>53</v>
      </c>
    </row>
    <row r="5731" spans="1:9" x14ac:dyDescent="0.25">
      <c r="A5731">
        <f>IF(AND($C5731="Area (ha)",$E5731="Fully converted"),SUMIFS(UK!$E$9:$E$77,UK!$C$9:$C$77,Data!$H8009),IF(AND($C5731="Area (ha)",$E5731="In conversion"),SUMIFS(UK!$F$9:$F$77,UK!$C$9:$C$77,Data!$H8009),IF(AND($C5731="Area (ha)",$E5731="Total"),SUMIFS(UK!$F$9:$F$77,UK!$C$9:$C$77,Data!$H8009),IF(AND($C5731="Tonne",$E5731="Fully converted"),SUMIFS(UK!$F$9:$F$77,UK!$C$9:$C$77,Data!$H8009),""))))</f>
        <v>38505.328000000016</v>
      </c>
      <c r="B5731" t="s">
        <v>45</v>
      </c>
      <c r="C5731" t="s">
        <v>144</v>
      </c>
      <c r="D5731" t="s">
        <v>48</v>
      </c>
      <c r="E5731" t="s">
        <v>141</v>
      </c>
      <c r="F5731" s="32" t="s">
        <v>26</v>
      </c>
      <c r="G5731" s="32" t="s">
        <v>54</v>
      </c>
      <c r="H5731" s="32" t="s">
        <v>54</v>
      </c>
      <c r="I5731" s="32" t="s">
        <v>54</v>
      </c>
    </row>
    <row r="5732" spans="1:9" x14ac:dyDescent="0.25">
      <c r="A5732">
        <f>IF(AND($C5732="Area (ha)",$E5732="Fully converted"),SUMIFS(UK!$E$9:$E$77,UK!$C$9:$C$77,Data!$H8010),IF(AND($C5732="Area (ha)",$E5732="In conversion"),SUMIFS(UK!$F$9:$F$77,UK!$C$9:$C$77,Data!$H8010),IF(AND($C5732="Area (ha)",$E5732="Total"),SUMIFS(UK!$F$9:$F$77,UK!$C$9:$C$77,Data!$H8010),IF(AND($C5732="Tonne",$E5732="Fully converted"),SUMIFS(UK!$F$9:$F$77,UK!$C$9:$C$77,Data!$H8010),""))))</f>
        <v>0</v>
      </c>
      <c r="B5732" t="s">
        <v>45</v>
      </c>
      <c r="C5732" t="s">
        <v>144</v>
      </c>
      <c r="D5732" t="s">
        <v>48</v>
      </c>
      <c r="E5732" t="s">
        <v>141</v>
      </c>
      <c r="F5732" s="32" t="s">
        <v>26</v>
      </c>
      <c r="G5732" s="32" t="s">
        <v>55</v>
      </c>
      <c r="H5732" s="32" t="s">
        <v>55</v>
      </c>
      <c r="I5732" s="32" t="s">
        <v>55</v>
      </c>
    </row>
    <row r="5733" spans="1:9" x14ac:dyDescent="0.25">
      <c r="A5733">
        <f>IF(AND($C5733="Area (ha)",$E5733="Fully converted"),SUMIFS(UK!$E$9:$E$77,UK!$C$9:$C$77,Data!$H8011),IF(AND($C5733="Area (ha)",$E5733="In conversion"),SUMIFS(UK!$F$9:$F$77,UK!$C$9:$C$77,Data!$H8011),IF(AND($C5733="Area (ha)",$E5733="Total"),SUMIFS(UK!$F$9:$F$77,UK!$C$9:$C$77,Data!$H8011),IF(AND($C5733="Tonne",$E5733="Fully converted"),SUMIFS(UK!$F$9:$F$77,UK!$C$9:$C$77,Data!$H8011),""))))</f>
        <v>11926.739999999998</v>
      </c>
      <c r="B5733" t="s">
        <v>45</v>
      </c>
      <c r="C5733" t="s">
        <v>144</v>
      </c>
      <c r="D5733" t="s">
        <v>48</v>
      </c>
      <c r="E5733" t="s">
        <v>141</v>
      </c>
      <c r="F5733" s="32" t="s">
        <v>26</v>
      </c>
      <c r="G5733" s="32" t="s">
        <v>122</v>
      </c>
      <c r="H5733" s="32" t="s">
        <v>122</v>
      </c>
      <c r="I5733" s="32" t="s">
        <v>122</v>
      </c>
    </row>
    <row r="5734" spans="1:9" x14ac:dyDescent="0.25">
      <c r="A5734">
        <f>IF(AND($C5734="Area (ha)",$E5734="Fully converted"),SUMIFS(UK!$E$9:$E$77,UK!$C$9:$C$77,Data!$H8012),IF(AND($C5734="Area (ha)",$E5734="In conversion"),SUMIFS(UK!$F$9:$F$77,UK!$C$9:$C$77,Data!$H8012),IF(AND($C5734="Area (ha)",$E5734="Total"),SUMIFS(UK!$F$9:$F$77,UK!$C$9:$C$77,Data!$H8012),IF(AND($C5734="Tonne",$E5734="Fully converted"),SUMIFS(UK!$F$9:$F$77,UK!$C$9:$C$77,Data!$H8012),""))))</f>
        <v>0</v>
      </c>
      <c r="B5734" t="s">
        <v>45</v>
      </c>
      <c r="C5734" t="s">
        <v>144</v>
      </c>
      <c r="D5734" t="s">
        <v>48</v>
      </c>
      <c r="E5734" t="s">
        <v>141</v>
      </c>
      <c r="F5734" s="32" t="s">
        <v>26</v>
      </c>
      <c r="G5734" s="32" t="s">
        <v>57</v>
      </c>
      <c r="H5734" s="32" t="s">
        <v>148</v>
      </c>
      <c r="I5734" s="32" t="s">
        <v>57</v>
      </c>
    </row>
    <row r="5735" spans="1:9" x14ac:dyDescent="0.25">
      <c r="A5735">
        <f>IF(AND($C5735="Area (ha)",$E5735="Fully converted"),SUMIFS(UK!$E$9:$E$77,UK!$C$9:$C$77,Data!$H8013),IF(AND($C5735="Area (ha)",$E5735="In conversion"),SUMIFS(UK!$F$9:$F$77,UK!$C$9:$C$77,Data!$H8013),IF(AND($C5735="Area (ha)",$E5735="Total"),SUMIFS(UK!$F$9:$F$77,UK!$C$9:$C$77,Data!$H8013),IF(AND($C5735="Tonne",$E5735="Fully converted"),SUMIFS(UK!$F$9:$F$77,UK!$C$9:$C$77,Data!$H8013),""))))</f>
        <v>899.02400000000011</v>
      </c>
      <c r="B5735" t="s">
        <v>45</v>
      </c>
      <c r="C5735" t="s">
        <v>144</v>
      </c>
      <c r="D5735" t="s">
        <v>48</v>
      </c>
      <c r="E5735" t="s">
        <v>141</v>
      </c>
      <c r="F5735" s="32" t="s">
        <v>26</v>
      </c>
      <c r="G5735" s="32" t="s">
        <v>58</v>
      </c>
      <c r="H5735" s="32" t="s">
        <v>58</v>
      </c>
      <c r="I5735" s="32" t="s">
        <v>58</v>
      </c>
    </row>
    <row r="5736" spans="1:9" x14ac:dyDescent="0.25">
      <c r="A5736">
        <f>IF(AND($C5736="Area (ha)",$E5736="Fully converted"),SUMIFS(UK!$E$9:$E$77,UK!$C$9:$C$77,Data!$H8014),IF(AND($C5736="Area (ha)",$E5736="In conversion"),SUMIFS(UK!$F$9:$F$77,UK!$C$9:$C$77,Data!$H8014),IF(AND($C5736="Area (ha)",$E5736="Total"),SUMIFS(UK!$F$9:$F$77,UK!$C$9:$C$77,Data!$H8014),IF(AND($C5736="Tonne",$E5736="Fully converted"),SUMIFS(UK!$F$9:$F$77,UK!$C$9:$C$77,Data!$H8014),""))))</f>
        <v>11887.314</v>
      </c>
      <c r="B5736" t="s">
        <v>45</v>
      </c>
      <c r="C5736" t="s">
        <v>144</v>
      </c>
      <c r="D5736" t="s">
        <v>48</v>
      </c>
      <c r="E5736" t="s">
        <v>141</v>
      </c>
      <c r="F5736" s="32" t="s">
        <v>26</v>
      </c>
      <c r="G5736" s="32" t="s">
        <v>59</v>
      </c>
      <c r="H5736" s="32" t="s">
        <v>59</v>
      </c>
      <c r="I5736" s="32" t="s">
        <v>59</v>
      </c>
    </row>
    <row r="5737" spans="1:9" x14ac:dyDescent="0.25">
      <c r="A5737">
        <f>IF(AND($C5737="Area (ha)",$E5737="Fully converted"),SUMIFS(UK!$E$9:$E$77,UK!$C$9:$C$77,Data!$H8015),IF(AND($C5737="Area (ha)",$E5737="In conversion"),SUMIFS(UK!$F$9:$F$77,UK!$C$9:$C$77,Data!$H8015),IF(AND($C5737="Area (ha)",$E5737="Total"),SUMIFS(UK!$F$9:$F$77,UK!$C$9:$C$77,Data!$H8015),IF(AND($C5737="Tonne",$E5737="Fully converted"),SUMIFS(UK!$F$9:$F$77,UK!$C$9:$C$77,Data!$H8015),""))))</f>
        <v>11762.450000000015</v>
      </c>
      <c r="B5737" t="s">
        <v>45</v>
      </c>
      <c r="C5737" t="s">
        <v>144</v>
      </c>
      <c r="D5737" t="s">
        <v>48</v>
      </c>
      <c r="E5737" t="s">
        <v>141</v>
      </c>
      <c r="F5737" s="32" t="s">
        <v>26</v>
      </c>
      <c r="G5737" s="32" t="s">
        <v>60</v>
      </c>
      <c r="H5737" s="32" t="s">
        <v>60</v>
      </c>
      <c r="I5737" s="32" t="s">
        <v>60</v>
      </c>
    </row>
    <row r="5738" spans="1:9" x14ac:dyDescent="0.25">
      <c r="A5738">
        <f>IF(AND($C5738="Area (ha)",$E5738="Fully converted"),SUMIFS(UK!$E$9:$E$77,UK!$C$9:$C$77,Data!$H8016),IF(AND($C5738="Area (ha)",$E5738="In conversion"),SUMIFS(UK!$F$9:$F$77,UK!$C$9:$C$77,Data!$H8016),IF(AND($C5738="Area (ha)",$E5738="Total"),SUMIFS(UK!$F$9:$F$77,UK!$C$9:$C$77,Data!$H8016),IF(AND($C5738="Tonne",$E5738="Fully converted"),SUMIFS(UK!$F$9:$F$77,UK!$C$9:$C$77,Data!$H8016),""))))</f>
        <v>0</v>
      </c>
      <c r="B5738" t="s">
        <v>45</v>
      </c>
      <c r="C5738" t="s">
        <v>144</v>
      </c>
      <c r="D5738" t="s">
        <v>48</v>
      </c>
      <c r="E5738" t="s">
        <v>141</v>
      </c>
      <c r="F5738" s="32" t="s">
        <v>26</v>
      </c>
      <c r="G5738" s="32" t="s">
        <v>61</v>
      </c>
      <c r="H5738" s="32" t="s">
        <v>61</v>
      </c>
      <c r="I5738" s="32" t="s">
        <v>61</v>
      </c>
    </row>
    <row r="5739" spans="1:9" x14ac:dyDescent="0.25">
      <c r="A5739">
        <f>IF(AND($C5739="Area (ha)",$E5739="Fully converted"),SUMIFS(UK!$E$9:$E$77,UK!$C$9:$C$77,Data!$H8017),IF(AND($C5739="Area (ha)",$E5739="In conversion"),SUMIFS(UK!$F$9:$F$77,UK!$C$9:$C$77,Data!$H8017),IF(AND($C5739="Area (ha)",$E5739="Total"),SUMIFS(UK!$F$9:$F$77,UK!$C$9:$C$77,Data!$H8017),IF(AND($C5739="Tonne",$E5739="Fully converted"),SUMIFS(UK!$F$9:$F$77,UK!$C$9:$C$77,Data!$H8017),""))))</f>
        <v>2029.8000000000004</v>
      </c>
      <c r="B5739" t="s">
        <v>45</v>
      </c>
      <c r="C5739" t="s">
        <v>144</v>
      </c>
      <c r="D5739" t="s">
        <v>48</v>
      </c>
      <c r="E5739" t="s">
        <v>141</v>
      </c>
      <c r="F5739" s="32" t="s">
        <v>26</v>
      </c>
      <c r="G5739" s="32" t="s">
        <v>62</v>
      </c>
      <c r="H5739" s="32" t="s">
        <v>62</v>
      </c>
      <c r="I5739" s="32" t="s">
        <v>62</v>
      </c>
    </row>
    <row r="5740" spans="1:9" x14ac:dyDescent="0.25">
      <c r="A5740">
        <f>IF(AND($C5740="Area (ha)",$E5740="Fully converted"),SUMIFS(UK!$E$9:$E$77,UK!$C$9:$C$77,Data!$H8018),IF(AND($C5740="Area (ha)",$E5740="In conversion"),SUMIFS(UK!$F$9:$F$77,UK!$C$9:$C$77,Data!$H8018),IF(AND($C5740="Area (ha)",$E5740="Total"),SUMIFS(UK!$F$9:$F$77,UK!$C$9:$C$77,Data!$H8018),IF(AND($C5740="Tonne",$E5740="Fully converted"),SUMIFS(UK!$F$9:$F$77,UK!$C$9:$C$77,Data!$H8018),""))))</f>
        <v>0</v>
      </c>
      <c r="B5740" t="s">
        <v>45</v>
      </c>
      <c r="C5740" t="s">
        <v>144</v>
      </c>
      <c r="D5740" t="s">
        <v>48</v>
      </c>
      <c r="E5740" t="s">
        <v>141</v>
      </c>
      <c r="F5740" s="32" t="s">
        <v>26</v>
      </c>
      <c r="G5740" s="32" t="s">
        <v>63</v>
      </c>
      <c r="H5740" s="32" t="s">
        <v>63</v>
      </c>
      <c r="I5740" s="32" t="s">
        <v>63</v>
      </c>
    </row>
    <row r="5741" spans="1:9" x14ac:dyDescent="0.25">
      <c r="A5741">
        <f>IF(AND($C5741="Area (ha)",$E5741="Fully converted"),SUMIFS(UK!$E$9:$E$77,UK!$C$9:$C$77,Data!$H8019),IF(AND($C5741="Area (ha)",$E5741="In conversion"),SUMIFS(UK!$F$9:$F$77,UK!$C$9:$C$77,Data!$H8019),IF(AND($C5741="Area (ha)",$E5741="Total"),SUMIFS(UK!$F$9:$F$77,UK!$C$9:$C$77,Data!$H8019),IF(AND($C5741="Tonne",$E5741="Fully converted"),SUMIFS(UK!$F$9:$F$77,UK!$C$9:$C$77,Data!$H8019),""))))</f>
        <v>4058.322000000001</v>
      </c>
      <c r="B5741" t="s">
        <v>45</v>
      </c>
      <c r="C5741" t="s">
        <v>144</v>
      </c>
      <c r="D5741" t="s">
        <v>48</v>
      </c>
      <c r="E5741" t="s">
        <v>141</v>
      </c>
      <c r="F5741" s="32" t="s">
        <v>26</v>
      </c>
      <c r="G5741" s="32" t="s">
        <v>64</v>
      </c>
      <c r="H5741" s="32" t="s">
        <v>64</v>
      </c>
      <c r="I5741" s="32" t="s">
        <v>64</v>
      </c>
    </row>
    <row r="5742" spans="1:9" x14ac:dyDescent="0.25">
      <c r="A5742">
        <f>IF(AND($C5742="Area (ha)",$E5742="Fully converted"),SUMIFS(UK!$E$9:$E$77,UK!$C$9:$C$77,Data!$H8020),IF(AND($C5742="Area (ha)",$E5742="In conversion"),SUMIFS(UK!$F$9:$F$77,UK!$C$9:$C$77,Data!$H8020),IF(AND($C5742="Area (ha)",$E5742="Total"),SUMIFS(UK!$F$9:$F$77,UK!$C$9:$C$77,Data!$H8020),IF(AND($C5742="Tonne",$E5742="Fully converted"),SUMIFS(UK!$F$9:$F$77,UK!$C$9:$C$77,Data!$H8020),""))))</f>
        <v>962.62599999999998</v>
      </c>
      <c r="B5742" t="s">
        <v>45</v>
      </c>
      <c r="C5742" t="s">
        <v>144</v>
      </c>
      <c r="D5742" t="s">
        <v>48</v>
      </c>
      <c r="E5742" t="s">
        <v>141</v>
      </c>
      <c r="F5742" s="32" t="s">
        <v>26</v>
      </c>
      <c r="G5742" s="32" t="s">
        <v>123</v>
      </c>
      <c r="H5742" s="32" t="s">
        <v>123</v>
      </c>
      <c r="I5742" s="32" t="s">
        <v>123</v>
      </c>
    </row>
    <row r="5743" spans="1:9" x14ac:dyDescent="0.25">
      <c r="A5743">
        <f>IF(AND($C5743="Area (ha)",$E5743="Fully converted"),SUMIFS(UK!$E$9:$E$77,UK!$C$9:$C$77,Data!$H8021),IF(AND($C5743="Area (ha)",$E5743="In conversion"),SUMIFS(UK!$F$9:$F$77,UK!$C$9:$C$77,Data!$H8021),IF(AND($C5743="Area (ha)",$E5743="Total"),SUMIFS(UK!$F$9:$F$77,UK!$C$9:$C$77,Data!$H8021),IF(AND($C5743="Tonne",$E5743="Fully converted"),SUMIFS(UK!$F$9:$F$77,UK!$C$9:$C$77,Data!$H8021),""))))</f>
        <v>873.56599999999992</v>
      </c>
      <c r="B5743" t="s">
        <v>45</v>
      </c>
      <c r="C5743" t="s">
        <v>144</v>
      </c>
      <c r="D5743" t="s">
        <v>48</v>
      </c>
      <c r="E5743" t="s">
        <v>141</v>
      </c>
      <c r="F5743" s="32" t="s">
        <v>26</v>
      </c>
      <c r="G5743" s="32" t="s">
        <v>66</v>
      </c>
      <c r="H5743" s="32" t="s">
        <v>66</v>
      </c>
      <c r="I5743" s="32" t="s">
        <v>236</v>
      </c>
    </row>
    <row r="5744" spans="1:9" x14ac:dyDescent="0.25">
      <c r="A5744">
        <f>IF(AND($C5744="Area (ha)",$E5744="Fully converted"),SUMIFS(UK!$E$9:$E$77,UK!$C$9:$C$77,Data!$H8022),IF(AND($C5744="Area (ha)",$E5744="In conversion"),SUMIFS(UK!$F$9:$F$77,UK!$C$9:$C$77,Data!$H8022),IF(AND($C5744="Area (ha)",$E5744="Total"),SUMIFS(UK!$F$9:$F$77,UK!$C$9:$C$77,Data!$H8022),IF(AND($C5744="Tonne",$E5744="Fully converted"),SUMIFS(UK!$F$9:$F$77,UK!$C$9:$C$77,Data!$H8022),""))))</f>
        <v>89.06</v>
      </c>
      <c r="B5744" t="s">
        <v>45</v>
      </c>
      <c r="C5744" t="s">
        <v>144</v>
      </c>
      <c r="D5744" t="s">
        <v>48</v>
      </c>
      <c r="E5744" t="s">
        <v>141</v>
      </c>
      <c r="F5744" s="32" t="s">
        <v>26</v>
      </c>
      <c r="G5744" s="32" t="s">
        <v>67</v>
      </c>
      <c r="H5744" s="32" t="s">
        <v>67</v>
      </c>
      <c r="I5744" s="32" t="s">
        <v>67</v>
      </c>
    </row>
    <row r="5745" spans="1:9" x14ac:dyDescent="0.25">
      <c r="A5745">
        <f>IF(AND($C5745="Area (ha)",$E5745="Fully converted"),SUMIFS(UK!$E$9:$E$77,UK!$C$9:$C$77,Data!$H8023),IF(AND($C5745="Area (ha)",$E5745="In conversion"),SUMIFS(UK!$F$9:$F$77,UK!$C$9:$C$77,Data!$H8023),IF(AND($C5745="Area (ha)",$E5745="Total"),SUMIFS(UK!$F$9:$F$77,UK!$C$9:$C$77,Data!$H8023),IF(AND($C5745="Tonne",$E5745="Fully converted"),SUMIFS(UK!$F$9:$F$77,UK!$C$9:$C$77,Data!$H8023),""))))</f>
        <v>0</v>
      </c>
      <c r="B5745" t="s">
        <v>45</v>
      </c>
      <c r="C5745" t="s">
        <v>144</v>
      </c>
      <c r="D5745" t="s">
        <v>48</v>
      </c>
      <c r="E5745" t="s">
        <v>141</v>
      </c>
      <c r="F5745" s="32" t="s">
        <v>26</v>
      </c>
      <c r="G5745" s="32" t="s">
        <v>68</v>
      </c>
      <c r="H5745" s="32" t="s">
        <v>68</v>
      </c>
      <c r="I5745" s="32" t="s">
        <v>68</v>
      </c>
    </row>
    <row r="5746" spans="1:9" x14ac:dyDescent="0.25">
      <c r="A5746">
        <f>IF(AND($C5746="Area (ha)",$E5746="Fully converted"),SUMIFS(UK!$E$9:$E$77,UK!$C$9:$C$77,Data!$H8024),IF(AND($C5746="Area (ha)",$E5746="In conversion"),SUMIFS(UK!$F$9:$F$77,UK!$C$9:$C$77,Data!$H8024),IF(AND($C5746="Area (ha)",$E5746="Total"),SUMIFS(UK!$F$9:$F$77,UK!$C$9:$C$77,Data!$H8024),IF(AND($C5746="Tonne",$E5746="Fully converted"),SUMIFS(UK!$F$9:$F$77,UK!$C$9:$C$77,Data!$H8024),""))))</f>
        <v>0</v>
      </c>
      <c r="B5746" t="s">
        <v>45</v>
      </c>
      <c r="C5746" t="s">
        <v>144</v>
      </c>
      <c r="D5746" t="s">
        <v>48</v>
      </c>
      <c r="E5746" t="s">
        <v>141</v>
      </c>
      <c r="F5746" s="32" t="s">
        <v>26</v>
      </c>
      <c r="G5746" s="32" t="s">
        <v>69</v>
      </c>
      <c r="H5746" s="32" t="s">
        <v>69</v>
      </c>
      <c r="I5746" s="32" t="s">
        <v>69</v>
      </c>
    </row>
    <row r="5747" spans="1:9" x14ac:dyDescent="0.25">
      <c r="A5747">
        <f>IF(AND($C5747="Area (ha)",$E5747="Fully converted"),SUMIFS(UK!$E$9:$E$77,UK!$C$9:$C$77,Data!$H8025),IF(AND($C5747="Area (ha)",$E5747="In conversion"),SUMIFS(UK!$F$9:$F$77,UK!$C$9:$C$77,Data!$H8025),IF(AND($C5747="Area (ha)",$E5747="Total"),SUMIFS(UK!$F$9:$F$77,UK!$C$9:$C$77,Data!$H8025),IF(AND($C5747="Tonne",$E5747="Fully converted"),SUMIFS(UK!$F$9:$F$77,UK!$C$9:$C$77,Data!$H8025),""))))</f>
        <v>72.209999999999994</v>
      </c>
      <c r="B5747" t="s">
        <v>45</v>
      </c>
      <c r="C5747" t="s">
        <v>144</v>
      </c>
      <c r="D5747" t="s">
        <v>48</v>
      </c>
      <c r="E5747" t="s">
        <v>141</v>
      </c>
      <c r="F5747" s="32" t="s">
        <v>26</v>
      </c>
      <c r="G5747" s="32" t="s">
        <v>124</v>
      </c>
      <c r="H5747" s="32" t="s">
        <v>124</v>
      </c>
      <c r="I5747" s="32" t="s">
        <v>124</v>
      </c>
    </row>
    <row r="5748" spans="1:9" x14ac:dyDescent="0.25">
      <c r="A5748">
        <f>IF(AND($C5748="Area (ha)",$E5748="Fully converted"),SUMIFS(UK!$E$9:$E$77,UK!$C$9:$C$77,Data!$H8026),IF(AND($C5748="Area (ha)",$E5748="In conversion"),SUMIFS(UK!$F$9:$F$77,UK!$C$9:$C$77,Data!$H8026),IF(AND($C5748="Area (ha)",$E5748="Total"),SUMIFS(UK!$F$9:$F$77,UK!$C$9:$C$77,Data!$H8026),IF(AND($C5748="Tonne",$E5748="Fully converted"),SUMIFS(UK!$F$9:$F$77,UK!$C$9:$C$77,Data!$H8026),""))))</f>
        <v>72.209999999999994</v>
      </c>
      <c r="B5748" t="s">
        <v>45</v>
      </c>
      <c r="C5748" t="s">
        <v>144</v>
      </c>
      <c r="D5748" t="s">
        <v>48</v>
      </c>
      <c r="E5748" t="s">
        <v>141</v>
      </c>
      <c r="F5748" s="32" t="s">
        <v>26</v>
      </c>
      <c r="G5748" s="32" t="s">
        <v>71</v>
      </c>
      <c r="H5748" s="32" t="s">
        <v>71</v>
      </c>
      <c r="I5748" s="32" t="s">
        <v>71</v>
      </c>
    </row>
    <row r="5749" spans="1:9" x14ac:dyDescent="0.25">
      <c r="A5749">
        <f>IF(AND($C5749="Area (ha)",$E5749="Fully converted"),SUMIFS(UK!$E$9:$E$77,UK!$C$9:$C$77,Data!$H8027),IF(AND($C5749="Area (ha)",$E5749="In conversion"),SUMIFS(UK!$F$9:$F$77,UK!$C$9:$C$77,Data!$H8027),IF(AND($C5749="Area (ha)",$E5749="Total"),SUMIFS(UK!$F$9:$F$77,UK!$C$9:$C$77,Data!$H8027),IF(AND($C5749="Tonne",$E5749="Fully converted"),SUMIFS(UK!$F$9:$F$77,UK!$C$9:$C$77,Data!$H8027),""))))</f>
        <v>0</v>
      </c>
      <c r="B5749" t="s">
        <v>45</v>
      </c>
      <c r="C5749" t="s">
        <v>144</v>
      </c>
      <c r="D5749" t="s">
        <v>48</v>
      </c>
      <c r="E5749" t="s">
        <v>141</v>
      </c>
      <c r="F5749" s="32" t="s">
        <v>26</v>
      </c>
      <c r="G5749" s="32" t="s">
        <v>72</v>
      </c>
      <c r="H5749" s="32" t="s">
        <v>72</v>
      </c>
      <c r="I5749" s="32" t="s">
        <v>72</v>
      </c>
    </row>
    <row r="5750" spans="1:9" x14ac:dyDescent="0.25">
      <c r="A5750">
        <f>IF(AND($C5750="Area (ha)",$E5750="Fully converted"),SUMIFS(UK!$E$9:$E$77,UK!$C$9:$C$77,Data!$H8028),IF(AND($C5750="Area (ha)",$E5750="In conversion"),SUMIFS(UK!$F$9:$F$77,UK!$C$9:$C$77,Data!$H8028),IF(AND($C5750="Area (ha)",$E5750="Total"),SUMIFS(UK!$F$9:$F$77,UK!$C$9:$C$77,Data!$H8028),IF(AND($C5750="Tonne",$E5750="Fully converted"),SUMIFS(UK!$F$9:$F$77,UK!$C$9:$C$77,Data!$H8028),""))))</f>
        <v>0</v>
      </c>
      <c r="B5750" t="s">
        <v>45</v>
      </c>
      <c r="C5750" t="s">
        <v>144</v>
      </c>
      <c r="D5750" t="s">
        <v>48</v>
      </c>
      <c r="E5750" t="s">
        <v>141</v>
      </c>
      <c r="F5750" s="32" t="s">
        <v>26</v>
      </c>
      <c r="G5750" s="32" t="s">
        <v>73</v>
      </c>
      <c r="H5750" s="32" t="s">
        <v>73</v>
      </c>
      <c r="I5750" s="32" t="s">
        <v>73</v>
      </c>
    </row>
    <row r="5751" spans="1:9" x14ac:dyDescent="0.25">
      <c r="A5751">
        <f>IF(AND($C5751="Area (ha)",$E5751="Fully converted"),SUMIFS(UK!$E$9:$E$77,UK!$C$9:$C$77,Data!$H8029),IF(AND($C5751="Area (ha)",$E5751="In conversion"),SUMIFS(UK!$F$9:$F$77,UK!$C$9:$C$77,Data!$H8029),IF(AND($C5751="Area (ha)",$E5751="Total"),SUMIFS(UK!$F$9:$F$77,UK!$C$9:$C$77,Data!$H8029),IF(AND($C5751="Tonne",$E5751="Fully converted"),SUMIFS(UK!$F$9:$F$77,UK!$C$9:$C$77,Data!$H8029),""))))</f>
        <v>0</v>
      </c>
      <c r="B5751" t="s">
        <v>45</v>
      </c>
      <c r="C5751" t="s">
        <v>144</v>
      </c>
      <c r="D5751" t="s">
        <v>48</v>
      </c>
      <c r="E5751" t="s">
        <v>141</v>
      </c>
      <c r="F5751" s="32" t="s">
        <v>26</v>
      </c>
      <c r="G5751" s="32" t="s">
        <v>74</v>
      </c>
      <c r="H5751" s="32" t="s">
        <v>74</v>
      </c>
      <c r="I5751" s="32" t="s">
        <v>74</v>
      </c>
    </row>
    <row r="5752" spans="1:9" x14ac:dyDescent="0.25">
      <c r="A5752">
        <f>IF(AND($C5752="Area (ha)",$E5752="Fully converted"),SUMIFS(UK!$E$9:$E$77,UK!$C$9:$C$77,Data!$H8030),IF(AND($C5752="Area (ha)",$E5752="In conversion"),SUMIFS(UK!$F$9:$F$77,UK!$C$9:$C$77,Data!$H8030),IF(AND($C5752="Area (ha)",$E5752="Total"),SUMIFS(UK!$F$9:$F$77,UK!$C$9:$C$77,Data!$H8030),IF(AND($C5752="Tonne",$E5752="Fully converted"),SUMIFS(UK!$F$9:$F$77,UK!$C$9:$C$77,Data!$H8030),""))))</f>
        <v>0</v>
      </c>
      <c r="B5752" t="s">
        <v>45</v>
      </c>
      <c r="C5752" t="s">
        <v>144</v>
      </c>
      <c r="D5752" t="s">
        <v>48</v>
      </c>
      <c r="E5752" t="s">
        <v>141</v>
      </c>
      <c r="F5752" s="32" t="s">
        <v>26</v>
      </c>
      <c r="G5752" s="32" t="s">
        <v>125</v>
      </c>
      <c r="H5752" s="32" t="s">
        <v>75</v>
      </c>
      <c r="I5752" s="32" t="s">
        <v>125</v>
      </c>
    </row>
    <row r="5753" spans="1:9" x14ac:dyDescent="0.25">
      <c r="A5753">
        <f>IF(AND($C5753="Area (ha)",$E5753="Fully converted"),SUMIFS(UK!$E$9:$E$77,UK!$C$9:$C$77,Data!$H8031),IF(AND($C5753="Area (ha)",$E5753="In conversion"),SUMIFS(UK!$F$9:$F$77,UK!$C$9:$C$77,Data!$H8031),IF(AND($C5753="Area (ha)",$E5753="Total"),SUMIFS(UK!$F$9:$F$77,UK!$C$9:$C$77,Data!$H8031),IF(AND($C5753="Tonne",$E5753="Fully converted"),SUMIFS(UK!$F$9:$F$77,UK!$C$9:$C$77,Data!$H8031),""))))</f>
        <v>0</v>
      </c>
      <c r="B5753" t="s">
        <v>45</v>
      </c>
      <c r="C5753" t="s">
        <v>144</v>
      </c>
      <c r="D5753" t="s">
        <v>48</v>
      </c>
      <c r="E5753" t="s">
        <v>141</v>
      </c>
      <c r="F5753" s="32" t="s">
        <v>26</v>
      </c>
      <c r="G5753" s="32" t="s">
        <v>76</v>
      </c>
      <c r="H5753" s="32" t="s">
        <v>76</v>
      </c>
      <c r="I5753" s="32" t="s">
        <v>76</v>
      </c>
    </row>
    <row r="5754" spans="1:9" x14ac:dyDescent="0.25">
      <c r="A5754">
        <f>IF(AND($C5754="Area (ha)",$E5754="Fully converted"),SUMIFS(UK!$E$9:$E$77,UK!$C$9:$C$77,Data!$H8032),IF(AND($C5754="Area (ha)",$E5754="In conversion"),SUMIFS(UK!$F$9:$F$77,UK!$C$9:$C$77,Data!$H8032),IF(AND($C5754="Area (ha)",$E5754="Total"),SUMIFS(UK!$F$9:$F$77,UK!$C$9:$C$77,Data!$H8032),IF(AND($C5754="Tonne",$E5754="Fully converted"),SUMIFS(UK!$F$9:$F$77,UK!$C$9:$C$77,Data!$H8032),""))))</f>
        <v>0</v>
      </c>
      <c r="B5754" t="s">
        <v>45</v>
      </c>
      <c r="C5754" t="s">
        <v>144</v>
      </c>
      <c r="D5754" t="s">
        <v>48</v>
      </c>
      <c r="E5754" t="s">
        <v>141</v>
      </c>
      <c r="F5754" s="32" t="s">
        <v>26</v>
      </c>
      <c r="G5754" s="32" t="s">
        <v>77</v>
      </c>
      <c r="H5754" s="32" t="s">
        <v>77</v>
      </c>
      <c r="I5754" s="32" t="s">
        <v>77</v>
      </c>
    </row>
    <row r="5755" spans="1:9" x14ac:dyDescent="0.25">
      <c r="A5755">
        <f>IF(AND($C5755="Area (ha)",$E5755="Fully converted"),SUMIFS(UK!$E$9:$E$77,UK!$C$9:$C$77,Data!$H8033),IF(AND($C5755="Area (ha)",$E5755="In conversion"),SUMIFS(UK!$F$9:$F$77,UK!$C$9:$C$77,Data!$H8033),IF(AND($C5755="Area (ha)",$E5755="Total"),SUMIFS(UK!$F$9:$F$77,UK!$C$9:$C$77,Data!$H8033),IF(AND($C5755="Tonne",$E5755="Fully converted"),SUMIFS(UK!$F$9:$F$77,UK!$C$9:$C$77,Data!$H8033),""))))</f>
        <v>0</v>
      </c>
      <c r="B5755" t="s">
        <v>45</v>
      </c>
      <c r="C5755" t="s">
        <v>144</v>
      </c>
      <c r="D5755" t="s">
        <v>48</v>
      </c>
      <c r="E5755" t="s">
        <v>141</v>
      </c>
      <c r="F5755" s="32" t="s">
        <v>26</v>
      </c>
      <c r="G5755" s="32" t="s">
        <v>78</v>
      </c>
      <c r="H5755" s="32" t="s">
        <v>78</v>
      </c>
      <c r="I5755" s="32" t="s">
        <v>78</v>
      </c>
    </row>
    <row r="5756" spans="1:9" x14ac:dyDescent="0.25">
      <c r="A5756">
        <f>IF(AND($C5756="Area (ha)",$E5756="Fully converted"),SUMIFS(UK!$E$9:$E$77,UK!$C$9:$C$77,Data!$H8034),IF(AND($C5756="Area (ha)",$E5756="In conversion"),SUMIFS(UK!$F$9:$F$77,UK!$C$9:$C$77,Data!$H8034),IF(AND($C5756="Area (ha)",$E5756="Total"),SUMIFS(UK!$F$9:$F$77,UK!$C$9:$C$77,Data!$H8034),IF(AND($C5756="Tonne",$E5756="Fully converted"),SUMIFS(UK!$F$9:$F$77,UK!$C$9:$C$77,Data!$H8034),""))))</f>
        <v>0</v>
      </c>
      <c r="B5756" t="s">
        <v>45</v>
      </c>
      <c r="C5756" t="s">
        <v>144</v>
      </c>
      <c r="D5756" t="s">
        <v>48</v>
      </c>
      <c r="E5756" t="s">
        <v>141</v>
      </c>
      <c r="F5756" s="32" t="s">
        <v>26</v>
      </c>
      <c r="G5756" s="32" t="s">
        <v>126</v>
      </c>
      <c r="H5756" s="32" t="s">
        <v>126</v>
      </c>
      <c r="I5756" s="32" t="s">
        <v>126</v>
      </c>
    </row>
    <row r="5757" spans="1:9" x14ac:dyDescent="0.25">
      <c r="A5757">
        <f>IF(AND($C5757="Area (ha)",$E5757="Fully converted"),SUMIFS(UK!$E$9:$E$77,UK!$C$9:$C$77,Data!$H8035),IF(AND($C5757="Area (ha)",$E5757="In conversion"),SUMIFS(UK!$F$9:$F$77,UK!$C$9:$C$77,Data!$H8035),IF(AND($C5757="Area (ha)",$E5757="Total"),SUMIFS(UK!$F$9:$F$77,UK!$C$9:$C$77,Data!$H8035),IF(AND($C5757="Tonne",$E5757="Fully converted"),SUMIFS(UK!$F$9:$F$77,UK!$C$9:$C$77,Data!$H8035),""))))</f>
        <v>0</v>
      </c>
      <c r="B5757" t="s">
        <v>45</v>
      </c>
      <c r="C5757" t="s">
        <v>144</v>
      </c>
      <c r="D5757" t="s">
        <v>48</v>
      </c>
      <c r="E5757" t="s">
        <v>141</v>
      </c>
      <c r="F5757" s="32" t="s">
        <v>26</v>
      </c>
      <c r="G5757" s="32" t="s">
        <v>80</v>
      </c>
      <c r="H5757" s="32" t="s">
        <v>80</v>
      </c>
      <c r="I5757" s="32" t="s">
        <v>80</v>
      </c>
    </row>
    <row r="5758" spans="1:9" x14ac:dyDescent="0.25">
      <c r="A5758">
        <f>IF(AND($C5758="Area (ha)",$E5758="Fully converted"),SUMIFS(UK!$E$9:$E$77,UK!$C$9:$C$77,Data!$H8036),IF(AND($C5758="Area (ha)",$E5758="In conversion"),SUMIFS(UK!$F$9:$F$77,UK!$C$9:$C$77,Data!$H8036),IF(AND($C5758="Area (ha)",$E5758="Total"),SUMIFS(UK!$F$9:$F$77,UK!$C$9:$C$77,Data!$H8036),IF(AND($C5758="Tonne",$E5758="Fully converted"),SUMIFS(UK!$F$9:$F$77,UK!$C$9:$C$77,Data!$H8036),""))))</f>
        <v>0</v>
      </c>
      <c r="B5758" t="s">
        <v>45</v>
      </c>
      <c r="C5758" t="s">
        <v>144</v>
      </c>
      <c r="D5758" t="s">
        <v>48</v>
      </c>
      <c r="E5758" t="s">
        <v>141</v>
      </c>
      <c r="F5758" s="32" t="s">
        <v>26</v>
      </c>
      <c r="G5758" s="32" t="s">
        <v>81</v>
      </c>
      <c r="H5758" s="32" t="s">
        <v>81</v>
      </c>
      <c r="I5758" s="32" t="s">
        <v>81</v>
      </c>
    </row>
    <row r="5759" spans="1:9" x14ac:dyDescent="0.25">
      <c r="A5759">
        <f>IF(AND($C5759="Area (ha)",$E5759="Fully converted"),SUMIFS(UK!$E$9:$E$77,UK!$C$9:$C$77,Data!$H8037),IF(AND($C5759="Area (ha)",$E5759="In conversion"),SUMIFS(UK!$F$9:$F$77,UK!$C$9:$C$77,Data!$H8037),IF(AND($C5759="Area (ha)",$E5759="Total"),SUMIFS(UK!$F$9:$F$77,UK!$C$9:$C$77,Data!$H8037),IF(AND($C5759="Tonne",$E5759="Fully converted"),SUMIFS(UK!$F$9:$F$77,UK!$C$9:$C$77,Data!$H8037),""))))</f>
        <v>80221.229000000298</v>
      </c>
      <c r="B5759" t="s">
        <v>45</v>
      </c>
      <c r="C5759" t="s">
        <v>144</v>
      </c>
      <c r="D5759" t="s">
        <v>48</v>
      </c>
      <c r="E5759" t="s">
        <v>141</v>
      </c>
      <c r="F5759" s="32" t="s">
        <v>26</v>
      </c>
      <c r="G5759" s="32" t="s">
        <v>82</v>
      </c>
      <c r="H5759" s="32" t="s">
        <v>82</v>
      </c>
      <c r="I5759" s="32" t="s">
        <v>82</v>
      </c>
    </row>
    <row r="5760" spans="1:9" x14ac:dyDescent="0.25">
      <c r="A5760">
        <f>IF(AND($C5760="Area (ha)",$E5760="Fully converted"),SUMIFS(UK!$E$9:$E$77,UK!$C$9:$C$77,Data!$H8038),IF(AND($C5760="Area (ha)",$E5760="In conversion"),SUMIFS(UK!$F$9:$F$77,UK!$C$9:$C$77,Data!$H8038),IF(AND($C5760="Area (ha)",$E5760="Total"),SUMIFS(UK!$F$9:$F$77,UK!$C$9:$C$77,Data!$H8038),IF(AND($C5760="Tonne",$E5760="Fully converted"),SUMIFS(UK!$F$9:$F$77,UK!$C$9:$C$77,Data!$H8038),""))))</f>
        <v>6989.3717500000012</v>
      </c>
      <c r="B5760" t="s">
        <v>45</v>
      </c>
      <c r="C5760" t="s">
        <v>144</v>
      </c>
      <c r="D5760" t="s">
        <v>48</v>
      </c>
      <c r="E5760" t="s">
        <v>141</v>
      </c>
      <c r="F5760" s="32" t="s">
        <v>26</v>
      </c>
      <c r="G5760" s="32" t="s">
        <v>83</v>
      </c>
      <c r="H5760" s="32" t="s">
        <v>83</v>
      </c>
      <c r="I5760" s="32" t="s">
        <v>83</v>
      </c>
    </row>
    <row r="5761" spans="1:9" x14ac:dyDescent="0.25">
      <c r="A5761">
        <f>IF(AND($C5761="Area (ha)",$E5761="Fully converted"),SUMIFS(UK!$E$9:$E$77,UK!$C$9:$C$77,Data!$H8039),IF(AND($C5761="Area (ha)",$E5761="In conversion"),SUMIFS(UK!$F$9:$F$77,UK!$C$9:$C$77,Data!$H8039),IF(AND($C5761="Area (ha)",$E5761="Total"),SUMIFS(UK!$F$9:$F$77,UK!$C$9:$C$77,Data!$H8039),IF(AND($C5761="Tonne",$E5761="Fully converted"),SUMIFS(UK!$F$9:$F$77,UK!$C$9:$C$77,Data!$H8039),""))))</f>
        <v>6965.3147500000014</v>
      </c>
      <c r="B5761" t="s">
        <v>45</v>
      </c>
      <c r="C5761" t="s">
        <v>144</v>
      </c>
      <c r="D5761" t="s">
        <v>48</v>
      </c>
      <c r="E5761" t="s">
        <v>141</v>
      </c>
      <c r="F5761" s="32" t="s">
        <v>26</v>
      </c>
      <c r="G5761" s="32" t="s">
        <v>84</v>
      </c>
      <c r="H5761" s="32" t="s">
        <v>84</v>
      </c>
      <c r="I5761" s="32" t="s">
        <v>84</v>
      </c>
    </row>
    <row r="5762" spans="1:9" x14ac:dyDescent="0.25">
      <c r="A5762">
        <f>IF(AND($C5762="Area (ha)",$E5762="Fully converted"),SUMIFS(UK!$E$9:$E$77,UK!$C$9:$C$77,Data!$H8040),IF(AND($C5762="Area (ha)",$E5762="In conversion"),SUMIFS(UK!$F$9:$F$77,UK!$C$9:$C$77,Data!$H8040),IF(AND($C5762="Area (ha)",$E5762="Total"),SUMIFS(UK!$F$9:$F$77,UK!$C$9:$C$77,Data!$H8040),IF(AND($C5762="Tonne",$E5762="Fully converted"),SUMIFS(UK!$F$9:$F$77,UK!$C$9:$C$77,Data!$H8040),""))))</f>
        <v>0</v>
      </c>
      <c r="B5762" t="s">
        <v>45</v>
      </c>
      <c r="C5762" t="s">
        <v>144</v>
      </c>
      <c r="D5762" t="s">
        <v>48</v>
      </c>
      <c r="E5762" t="s">
        <v>141</v>
      </c>
      <c r="F5762" s="32" t="s">
        <v>26</v>
      </c>
      <c r="G5762" s="32" t="s">
        <v>85</v>
      </c>
      <c r="H5762" s="32" t="s">
        <v>85</v>
      </c>
      <c r="I5762" s="32" t="s">
        <v>235</v>
      </c>
    </row>
    <row r="5763" spans="1:9" x14ac:dyDescent="0.25">
      <c r="A5763">
        <f>IF(AND($C5763="Area (ha)",$E5763="Fully converted"),SUMIFS(UK!$E$9:$E$77,UK!$C$9:$C$77,Data!$H8041),IF(AND($C5763="Area (ha)",$E5763="In conversion"),SUMIFS(UK!$F$9:$F$77,UK!$C$9:$C$77,Data!$H8041),IF(AND($C5763="Area (ha)",$E5763="Total"),SUMIFS(UK!$F$9:$F$77,UK!$C$9:$C$77,Data!$H8041),IF(AND($C5763="Tonne",$E5763="Fully converted"),SUMIFS(UK!$F$9:$F$77,UK!$C$9:$C$77,Data!$H8041),""))))</f>
        <v>0</v>
      </c>
      <c r="B5763" t="s">
        <v>45</v>
      </c>
      <c r="C5763" t="s">
        <v>144</v>
      </c>
      <c r="D5763" t="s">
        <v>48</v>
      </c>
      <c r="E5763" t="s">
        <v>141</v>
      </c>
      <c r="F5763" s="32" t="s">
        <v>26</v>
      </c>
      <c r="G5763" s="32" t="s">
        <v>127</v>
      </c>
      <c r="H5763" s="32" t="s">
        <v>127</v>
      </c>
      <c r="I5763" s="32" t="s">
        <v>127</v>
      </c>
    </row>
    <row r="5764" spans="1:9" x14ac:dyDescent="0.25">
      <c r="A5764">
        <f>IF(AND($C5764="Area (ha)",$E5764="Fully converted"),SUMIFS(UK!$E$9:$E$77,UK!$C$9:$C$77,Data!$H8042),IF(AND($C5764="Area (ha)",$E5764="In conversion"),SUMIFS(UK!$F$9:$F$77,UK!$C$9:$C$77,Data!$H8042),IF(AND($C5764="Area (ha)",$E5764="Total"),SUMIFS(UK!$F$9:$F$77,UK!$C$9:$C$77,Data!$H8042),IF(AND($C5764="Tonne",$E5764="Fully converted"),SUMIFS(UK!$F$9:$F$77,UK!$C$9:$C$77,Data!$H8042),""))))</f>
        <v>0</v>
      </c>
      <c r="B5764" t="s">
        <v>45</v>
      </c>
      <c r="C5764" t="s">
        <v>144</v>
      </c>
      <c r="D5764" t="s">
        <v>48</v>
      </c>
      <c r="E5764" t="s">
        <v>141</v>
      </c>
      <c r="F5764" s="32" t="s">
        <v>26</v>
      </c>
      <c r="G5764" s="32" t="s">
        <v>128</v>
      </c>
      <c r="H5764" s="32" t="s">
        <v>128</v>
      </c>
      <c r="I5764" s="32" t="s">
        <v>128</v>
      </c>
    </row>
    <row r="5765" spans="1:9" x14ac:dyDescent="0.25">
      <c r="A5765">
        <f>IF(AND($C5765="Area (ha)",$E5765="Fully converted"),SUMIFS(UK!$E$9:$E$77,UK!$C$9:$C$77,Data!$H8043),IF(AND($C5765="Area (ha)",$E5765="In conversion"),SUMIFS(UK!$F$9:$F$77,UK!$C$9:$C$77,Data!$H8043),IF(AND($C5765="Area (ha)",$E5765="Total"),SUMIFS(UK!$F$9:$F$77,UK!$C$9:$C$77,Data!$H8043),IF(AND($C5765="Tonne",$E5765="Fully converted"),SUMIFS(UK!$F$9:$F$77,UK!$C$9:$C$77,Data!$H8043),""))))</f>
        <v>0</v>
      </c>
      <c r="B5765" t="s">
        <v>45</v>
      </c>
      <c r="C5765" t="s">
        <v>144</v>
      </c>
      <c r="D5765" t="s">
        <v>48</v>
      </c>
      <c r="E5765" t="s">
        <v>141</v>
      </c>
      <c r="F5765" s="32" t="s">
        <v>26</v>
      </c>
      <c r="G5765" s="32" t="s">
        <v>129</v>
      </c>
      <c r="H5765" s="32" t="s">
        <v>129</v>
      </c>
      <c r="I5765" s="32" t="s">
        <v>129</v>
      </c>
    </row>
    <row r="5766" spans="1:9" x14ac:dyDescent="0.25">
      <c r="A5766">
        <f>IF(AND($C5766="Area (ha)",$E5766="Fully converted"),SUMIFS(UK!$E$9:$E$77,UK!$C$9:$C$77,Data!$H8044),IF(AND($C5766="Area (ha)",$E5766="In conversion"),SUMIFS(UK!$F$9:$F$77,UK!$C$9:$C$77,Data!$H8044),IF(AND($C5766="Area (ha)",$E5766="Total"),SUMIFS(UK!$F$9:$F$77,UK!$C$9:$C$77,Data!$H8044),IF(AND($C5766="Tonne",$E5766="Fully converted"),SUMIFS(UK!$F$9:$F$77,UK!$C$9:$C$77,Data!$H8044),""))))</f>
        <v>0</v>
      </c>
      <c r="B5766" t="s">
        <v>45</v>
      </c>
      <c r="C5766" t="s">
        <v>144</v>
      </c>
      <c r="D5766" t="s">
        <v>48</v>
      </c>
      <c r="E5766" t="s">
        <v>141</v>
      </c>
      <c r="F5766" s="32" t="s">
        <v>26</v>
      </c>
      <c r="G5766" s="32" t="s">
        <v>130</v>
      </c>
      <c r="H5766" s="32" t="s">
        <v>130</v>
      </c>
      <c r="I5766" s="32" t="s">
        <v>130</v>
      </c>
    </row>
    <row r="5767" spans="1:9" x14ac:dyDescent="0.25">
      <c r="A5767">
        <f>IF(AND($C5767="Area (ha)",$E5767="Fully converted"),SUMIFS(UK!$E$9:$E$77,UK!$C$9:$C$77,Data!$H8045),IF(AND($C5767="Area (ha)",$E5767="In conversion"),SUMIFS(UK!$F$9:$F$77,UK!$C$9:$C$77,Data!$H8045),IF(AND($C5767="Area (ha)",$E5767="Total"),SUMIFS(UK!$F$9:$F$77,UK!$C$9:$C$77,Data!$H8045),IF(AND($C5767="Tonne",$E5767="Fully converted"),SUMIFS(UK!$F$9:$F$77,UK!$C$9:$C$77,Data!$H8045),""))))</f>
        <v>2845.9154500000018</v>
      </c>
      <c r="B5767" t="s">
        <v>45</v>
      </c>
      <c r="C5767" t="s">
        <v>144</v>
      </c>
      <c r="D5767" t="s">
        <v>48</v>
      </c>
      <c r="E5767" t="s">
        <v>141</v>
      </c>
      <c r="F5767" s="32" t="s">
        <v>26</v>
      </c>
      <c r="G5767" s="32" t="s">
        <v>131</v>
      </c>
      <c r="H5767" s="32" t="s">
        <v>131</v>
      </c>
      <c r="I5767" s="32" t="s">
        <v>131</v>
      </c>
    </row>
    <row r="5768" spans="1:9" x14ac:dyDescent="0.25">
      <c r="A5768">
        <f>IF(AND($C5768="Area (ha)",$E5768="Fully converted"),SUMIFS(UK!$E$9:$E$77,UK!$C$9:$C$77,Data!$H8046),IF(AND($C5768="Area (ha)",$E5768="In conversion"),SUMIFS(UK!$F$9:$F$77,UK!$C$9:$C$77,Data!$H8046),IF(AND($C5768="Area (ha)",$E5768="Total"),SUMIFS(UK!$F$9:$F$77,UK!$C$9:$C$77,Data!$H8046),IF(AND($C5768="Tonne",$E5768="Fully converted"),SUMIFS(UK!$F$9:$F$77,UK!$C$9:$C$77,Data!$H8046),""))))</f>
        <v>24.056999999999988</v>
      </c>
      <c r="B5768" t="s">
        <v>45</v>
      </c>
      <c r="C5768" t="s">
        <v>144</v>
      </c>
      <c r="D5768" t="s">
        <v>48</v>
      </c>
      <c r="E5768" t="s">
        <v>141</v>
      </c>
      <c r="F5768" s="32" t="s">
        <v>26</v>
      </c>
      <c r="G5768" s="32" t="s">
        <v>91</v>
      </c>
      <c r="H5768" s="32" t="s">
        <v>91</v>
      </c>
      <c r="I5768" s="32" t="s">
        <v>91</v>
      </c>
    </row>
    <row r="5769" spans="1:9" x14ac:dyDescent="0.25">
      <c r="A5769">
        <f>IF(AND($C5769="Area (ha)",$E5769="Fully converted"),SUMIFS(UK!$E$9:$E$77,UK!$C$9:$C$77,Data!$H8047),IF(AND($C5769="Area (ha)",$E5769="In conversion"),SUMIFS(UK!$F$9:$F$77,UK!$C$9:$C$77,Data!$H8047),IF(AND($C5769="Area (ha)",$E5769="Total"),SUMIFS(UK!$F$9:$F$77,UK!$C$9:$C$77,Data!$H8047),IF(AND($C5769="Tonne",$E5769="Fully converted"),SUMIFS(UK!$F$9:$F$77,UK!$C$9:$C$77,Data!$H8047),""))))</f>
        <v>9457.4935000000114</v>
      </c>
      <c r="B5769" t="s">
        <v>45</v>
      </c>
      <c r="C5769" t="s">
        <v>144</v>
      </c>
      <c r="D5769" t="s">
        <v>48</v>
      </c>
      <c r="E5769" t="s">
        <v>141</v>
      </c>
      <c r="F5769" s="32" t="s">
        <v>26</v>
      </c>
      <c r="G5769" s="32" t="s">
        <v>92</v>
      </c>
      <c r="H5769" s="32" t="s">
        <v>92</v>
      </c>
      <c r="I5769" s="32" t="s">
        <v>92</v>
      </c>
    </row>
    <row r="5770" spans="1:9" x14ac:dyDescent="0.25">
      <c r="A5770">
        <f>IF(AND($C5770="Area (ha)",$E5770="Fully converted"),SUMIFS(UK!$E$9:$E$77,UK!$C$9:$C$77,Data!$H8048),IF(AND($C5770="Area (ha)",$E5770="In conversion"),SUMIFS(UK!$F$9:$F$77,UK!$C$9:$C$77,Data!$H8048),IF(AND($C5770="Area (ha)",$E5770="Total"),SUMIFS(UK!$F$9:$F$77,UK!$C$9:$C$77,Data!$H8048),IF(AND($C5770="Tonne",$E5770="Fully converted"),SUMIFS(UK!$F$9:$F$77,UK!$C$9:$C$77,Data!$H8048),""))))</f>
        <v>10.18</v>
      </c>
      <c r="B5770" t="s">
        <v>45</v>
      </c>
      <c r="C5770" t="s">
        <v>144</v>
      </c>
      <c r="D5770" t="s">
        <v>48</v>
      </c>
      <c r="E5770" t="s">
        <v>141</v>
      </c>
      <c r="F5770" s="32" t="s">
        <v>26</v>
      </c>
      <c r="G5770" s="32" t="s">
        <v>93</v>
      </c>
      <c r="H5770" s="32" t="s">
        <v>93</v>
      </c>
      <c r="I5770" s="32" t="s">
        <v>93</v>
      </c>
    </row>
    <row r="5771" spans="1:9" x14ac:dyDescent="0.25">
      <c r="A5771">
        <f>IF(AND($C5771="Area (ha)",$E5771="Fully converted"),SUMIFS(UK!$E$9:$E$77,UK!$C$9:$C$77,Data!$H8049),IF(AND($C5771="Area (ha)",$E5771="In conversion"),SUMIFS(UK!$F$9:$F$77,UK!$C$9:$C$77,Data!$H8049),IF(AND($C5771="Area (ha)",$E5771="Total"),SUMIFS(UK!$F$9:$F$77,UK!$C$9:$C$77,Data!$H8049),IF(AND($C5771="Tonne",$E5771="Fully converted"),SUMIFS(UK!$F$9:$F$77,UK!$C$9:$C$77,Data!$H8049),""))))</f>
        <v>332267.65059999912</v>
      </c>
      <c r="B5771" t="s">
        <v>45</v>
      </c>
      <c r="C5771" t="s">
        <v>144</v>
      </c>
      <c r="D5771" t="s">
        <v>48</v>
      </c>
      <c r="E5771" t="s">
        <v>141</v>
      </c>
      <c r="F5771" s="32" t="s">
        <v>26</v>
      </c>
      <c r="G5771" s="32" t="s">
        <v>94</v>
      </c>
      <c r="H5771" s="32" t="s">
        <v>94</v>
      </c>
      <c r="I5771" s="32" t="s">
        <v>94</v>
      </c>
    </row>
    <row r="5772" spans="1:9" x14ac:dyDescent="0.25">
      <c r="A5772">
        <f>IF(AND($C5772="Area (ha)",$E5772="Fully converted"),SUMIFS(UK!$E$9:$E$77,UK!$C$9:$C$77,Data!$H8050),IF(AND($C5772="Area (ha)",$E5772="In conversion"),SUMIFS(UK!$F$9:$F$77,UK!$C$9:$C$77,Data!$H8050),IF(AND($C5772="Area (ha)",$E5772="Total"),SUMIFS(UK!$F$9:$F$77,UK!$C$9:$C$77,Data!$H8050),IF(AND($C5772="Tonne",$E5772="Fully converted"),SUMIFS(UK!$F$9:$F$77,UK!$C$9:$C$77,Data!$H8050),""))))</f>
        <v>3599.9409999999998</v>
      </c>
      <c r="B5772" t="s">
        <v>45</v>
      </c>
      <c r="C5772" t="s">
        <v>144</v>
      </c>
      <c r="D5772" t="s">
        <v>48</v>
      </c>
      <c r="E5772" t="s">
        <v>141</v>
      </c>
      <c r="F5772" s="32" t="s">
        <v>26</v>
      </c>
      <c r="G5772" s="32" t="s">
        <v>95</v>
      </c>
      <c r="H5772" s="32" t="s">
        <v>95</v>
      </c>
      <c r="I5772" s="32" t="s">
        <v>95</v>
      </c>
    </row>
    <row r="5773" spans="1:9" x14ac:dyDescent="0.25">
      <c r="A5773">
        <f>IF(AND($C5773="Area (ha)",$E5773="Fully converted"),SUMIFS(UK!$E$9:$E$77,UK!$C$9:$C$77,Data!$H8051),IF(AND($C5773="Area (ha)",$E5773="In conversion"),SUMIFS(UK!$F$9:$F$77,UK!$C$9:$C$77,Data!$H8051),IF(AND($C5773="Area (ha)",$E5773="Total"),SUMIFS(UK!$F$9:$F$77,UK!$C$9:$C$77,Data!$H8051),IF(AND($C5773="Tonne",$E5773="Fully converted"),SUMIFS(UK!$F$9:$F$77,UK!$C$9:$C$77,Data!$H8051),""))))</f>
        <v>0</v>
      </c>
      <c r="B5773" t="s">
        <v>45</v>
      </c>
      <c r="C5773" t="s">
        <v>144</v>
      </c>
      <c r="D5773" t="s">
        <v>48</v>
      </c>
      <c r="E5773" t="s">
        <v>141</v>
      </c>
      <c r="F5773" s="32" t="s">
        <v>26</v>
      </c>
      <c r="G5773" s="32" t="s">
        <v>96</v>
      </c>
      <c r="H5773" s="32" t="s">
        <v>96</v>
      </c>
      <c r="I5773" s="32" t="s">
        <v>96</v>
      </c>
    </row>
    <row r="5774" spans="1:9" x14ac:dyDescent="0.25">
      <c r="A5774">
        <f>IF(AND($C5774="Area (ha)",$E5774="Fully converted"),SUMIFS(UK!$E$9:$E$77,UK!$C$9:$C$77,Data!$H8052),IF(AND($C5774="Area (ha)",$E5774="In conversion"),SUMIFS(UK!$F$9:$F$77,UK!$C$9:$C$77,Data!$H8052),IF(AND($C5774="Area (ha)",$E5774="Total"),SUMIFS(UK!$F$9:$F$77,UK!$C$9:$C$77,Data!$H8052),IF(AND($C5774="Tonne",$E5774="Fully converted"),SUMIFS(UK!$F$9:$F$77,UK!$C$9:$C$77,Data!$H8052),""))))</f>
        <v>1452.6339999999996</v>
      </c>
      <c r="B5774" t="s">
        <v>45</v>
      </c>
      <c r="C5774" t="s">
        <v>144</v>
      </c>
      <c r="D5774" t="s">
        <v>48</v>
      </c>
      <c r="E5774" t="s">
        <v>141</v>
      </c>
      <c r="F5774" s="32" t="s">
        <v>26</v>
      </c>
      <c r="G5774" s="32" t="s">
        <v>132</v>
      </c>
      <c r="H5774" s="32" t="s">
        <v>132</v>
      </c>
      <c r="I5774" s="32" t="s">
        <v>132</v>
      </c>
    </row>
    <row r="5775" spans="1:9" x14ac:dyDescent="0.25">
      <c r="A5775">
        <f>IF(AND($C5775="Area (ha)",$E5775="Fully converted"),SUMIFS(UK!$E$9:$E$77,UK!$C$9:$C$77,Data!$H8053),IF(AND($C5775="Area (ha)",$E5775="In conversion"),SUMIFS(UK!$F$9:$F$77,UK!$C$9:$C$77,Data!$H8053),IF(AND($C5775="Area (ha)",$E5775="Total"),SUMIFS(UK!$F$9:$F$77,UK!$C$9:$C$77,Data!$H8053),IF(AND($C5775="Tonne",$E5775="Fully converted"),SUMIFS(UK!$F$9:$F$77,UK!$C$9:$C$77,Data!$H8053),""))))</f>
        <v>1326.2541999999996</v>
      </c>
      <c r="B5775" t="s">
        <v>45</v>
      </c>
      <c r="C5775" t="s">
        <v>144</v>
      </c>
      <c r="D5775" t="s">
        <v>48</v>
      </c>
      <c r="E5775" t="s">
        <v>141</v>
      </c>
      <c r="F5775" s="32" t="s">
        <v>26</v>
      </c>
      <c r="G5775" s="32" t="s">
        <v>98</v>
      </c>
      <c r="H5775" s="32" t="s">
        <v>98</v>
      </c>
      <c r="I5775" s="32" t="s">
        <v>98</v>
      </c>
    </row>
    <row r="5776" spans="1:9" x14ac:dyDescent="0.25">
      <c r="A5776">
        <f>IF(AND($C5776="Area (ha)",$E5776="Fully converted"),SUMIFS(UK!$E$9:$E$77,UK!$C$9:$C$77,Data!$H8054),IF(AND($C5776="Area (ha)",$E5776="In conversion"),SUMIFS(UK!$F$9:$F$77,UK!$C$9:$C$77,Data!$H8054),IF(AND($C5776="Area (ha)",$E5776="Total"),SUMIFS(UK!$F$9:$F$77,UK!$C$9:$C$77,Data!$H8054),IF(AND($C5776="Tonne",$E5776="Fully converted"),SUMIFS(UK!$F$9:$F$77,UK!$C$9:$C$77,Data!$H8054),""))))</f>
        <v>1250.0311999999997</v>
      </c>
      <c r="B5776" t="s">
        <v>45</v>
      </c>
      <c r="C5776" t="s">
        <v>144</v>
      </c>
      <c r="D5776" t="s">
        <v>48</v>
      </c>
      <c r="E5776" t="s">
        <v>141</v>
      </c>
      <c r="F5776" s="32" t="s">
        <v>26</v>
      </c>
      <c r="G5776" s="32" t="s">
        <v>99</v>
      </c>
      <c r="H5776" s="32" t="s">
        <v>99</v>
      </c>
      <c r="I5776" s="32" t="s">
        <v>99</v>
      </c>
    </row>
    <row r="5777" spans="1:9" x14ac:dyDescent="0.25">
      <c r="A5777">
        <f>IF(AND($C5777="Area (ha)",$E5777="Fully converted"),SUMIFS(UK!$E$9:$E$77,UK!$C$9:$C$77,Data!$H8055),IF(AND($C5777="Area (ha)",$E5777="In conversion"),SUMIFS(UK!$F$9:$F$77,UK!$C$9:$C$77,Data!$H8055),IF(AND($C5777="Area (ha)",$E5777="Total"),SUMIFS(UK!$F$9:$F$77,UK!$C$9:$C$77,Data!$H8055),IF(AND($C5777="Tonne",$E5777="Fully converted"),SUMIFS(UK!$F$9:$F$77,UK!$C$9:$C$77,Data!$H8055),""))))</f>
        <v>1157.5361999999996</v>
      </c>
      <c r="B5777" t="s">
        <v>45</v>
      </c>
      <c r="C5777" t="s">
        <v>144</v>
      </c>
      <c r="D5777" t="s">
        <v>48</v>
      </c>
      <c r="E5777" t="s">
        <v>141</v>
      </c>
      <c r="F5777" s="32" t="s">
        <v>26</v>
      </c>
      <c r="G5777" s="32" t="s">
        <v>100</v>
      </c>
      <c r="H5777" s="32" t="s">
        <v>100</v>
      </c>
      <c r="I5777" s="32" t="s">
        <v>101</v>
      </c>
    </row>
    <row r="5778" spans="1:9" x14ac:dyDescent="0.25">
      <c r="A5778">
        <f>IF(AND($C5778="Area (ha)",$E5778="Fully converted"),SUMIFS(UK!$E$9:$E$77,UK!$C$9:$C$77,Data!$H8056),IF(AND($C5778="Area (ha)",$E5778="In conversion"),SUMIFS(UK!$F$9:$F$77,UK!$C$9:$C$77,Data!$H8056),IF(AND($C5778="Area (ha)",$E5778="Total"),SUMIFS(UK!$F$9:$F$77,UK!$C$9:$C$77,Data!$H8056),IF(AND($C5778="Tonne",$E5778="Fully converted"),SUMIFS(UK!$F$9:$F$77,UK!$C$9:$C$77,Data!$H8056),""))))</f>
        <v>92.495000000000019</v>
      </c>
      <c r="B5778" t="s">
        <v>45</v>
      </c>
      <c r="C5778" t="s">
        <v>144</v>
      </c>
      <c r="D5778" t="s">
        <v>48</v>
      </c>
      <c r="E5778" t="s">
        <v>141</v>
      </c>
      <c r="F5778" s="32" t="s">
        <v>26</v>
      </c>
      <c r="G5778" s="32" t="s">
        <v>101</v>
      </c>
      <c r="H5778" s="32" t="s">
        <v>101</v>
      </c>
      <c r="I5778" s="32" t="s">
        <v>101</v>
      </c>
    </row>
    <row r="5779" spans="1:9" x14ac:dyDescent="0.25">
      <c r="A5779">
        <f>IF(AND($C5779="Area (ha)",$E5779="Fully converted"),SUMIFS(UK!$E$9:$E$77,UK!$C$9:$C$77,Data!$H8057),IF(AND($C5779="Area (ha)",$E5779="In conversion"),SUMIFS(UK!$F$9:$F$77,UK!$C$9:$C$77,Data!$H8057),IF(AND($C5779="Area (ha)",$E5779="Total"),SUMIFS(UK!$F$9:$F$77,UK!$C$9:$C$77,Data!$H8057),IF(AND($C5779="Tonne",$E5779="Fully converted"),SUMIFS(UK!$F$9:$F$77,UK!$C$9:$C$77,Data!$H8057),""))))</f>
        <v>0</v>
      </c>
      <c r="B5779" t="s">
        <v>45</v>
      </c>
      <c r="C5779" t="s">
        <v>144</v>
      </c>
      <c r="D5779" t="s">
        <v>48</v>
      </c>
      <c r="E5779" t="s">
        <v>141</v>
      </c>
      <c r="F5779" s="32" t="s">
        <v>26</v>
      </c>
      <c r="G5779" s="32" t="s">
        <v>102</v>
      </c>
      <c r="H5779" s="32" t="s">
        <v>102</v>
      </c>
      <c r="I5779" s="32" t="s">
        <v>102</v>
      </c>
    </row>
    <row r="5780" spans="1:9" x14ac:dyDescent="0.25">
      <c r="A5780">
        <f>IF(AND($C5780="Area (ha)",$E5780="Fully converted"),SUMIFS(UK!$E$9:$E$77,UK!$C$9:$C$77,Data!$H8058),IF(AND($C5780="Area (ha)",$E5780="In conversion"),SUMIFS(UK!$F$9:$F$77,UK!$C$9:$C$77,Data!$H8058),IF(AND($C5780="Area (ha)",$E5780="Total"),SUMIFS(UK!$F$9:$F$77,UK!$C$9:$C$77,Data!$H8058),IF(AND($C5780="Tonne",$E5780="Fully converted"),SUMIFS(UK!$F$9:$F$77,UK!$C$9:$C$77,Data!$H8058),""))))</f>
        <v>76.223000000000013</v>
      </c>
      <c r="B5780" t="s">
        <v>45</v>
      </c>
      <c r="C5780" t="s">
        <v>144</v>
      </c>
      <c r="D5780" t="s">
        <v>48</v>
      </c>
      <c r="E5780" t="s">
        <v>141</v>
      </c>
      <c r="F5780" s="32" t="s">
        <v>26</v>
      </c>
      <c r="G5780" s="32" t="s">
        <v>103</v>
      </c>
      <c r="H5780" s="32" t="s">
        <v>103</v>
      </c>
      <c r="I5780" s="32" t="s">
        <v>103</v>
      </c>
    </row>
    <row r="5781" spans="1:9" x14ac:dyDescent="0.25">
      <c r="A5781">
        <f>IF(AND($C5781="Area (ha)",$E5781="Fully converted"),SUMIFS(UK!$E$9:$E$77,UK!$C$9:$C$77,Data!$H8059),IF(AND($C5781="Area (ha)",$E5781="In conversion"),SUMIFS(UK!$F$9:$F$77,UK!$C$9:$C$77,Data!$H8059),IF(AND($C5781="Area (ha)",$E5781="Total"),SUMIFS(UK!$F$9:$F$77,UK!$C$9:$C$77,Data!$H8059),IF(AND($C5781="Tonne",$E5781="Fully converted"),SUMIFS(UK!$F$9:$F$77,UK!$C$9:$C$77,Data!$H8059),""))))</f>
        <v>0</v>
      </c>
      <c r="B5781" t="s">
        <v>45</v>
      </c>
      <c r="C5781" t="s">
        <v>144</v>
      </c>
      <c r="D5781" t="s">
        <v>48</v>
      </c>
      <c r="E5781" t="s">
        <v>141</v>
      </c>
      <c r="F5781" s="32" t="s">
        <v>26</v>
      </c>
      <c r="G5781" s="32" t="s">
        <v>104</v>
      </c>
      <c r="H5781" s="32" t="s">
        <v>104</v>
      </c>
      <c r="I5781" s="32" t="s">
        <v>104</v>
      </c>
    </row>
    <row r="5782" spans="1:9" x14ac:dyDescent="0.25">
      <c r="A5782">
        <f>IF(AND($C5782="Area (ha)",$E5782="Fully converted"),SUMIFS(UK!$E$9:$E$77,UK!$C$9:$C$77,Data!$H8060),IF(AND($C5782="Area (ha)",$E5782="In conversion"),SUMIFS(UK!$F$9:$F$77,UK!$C$9:$C$77,Data!$H8060),IF(AND($C5782="Area (ha)",$E5782="Total"),SUMIFS(UK!$F$9:$F$77,UK!$C$9:$C$77,Data!$H8060),IF(AND($C5782="Tonne",$E5782="Fully converted"),SUMIFS(UK!$F$9:$F$77,UK!$C$9:$C$77,Data!$H8060),""))))</f>
        <v>0</v>
      </c>
      <c r="B5782" t="s">
        <v>45</v>
      </c>
      <c r="C5782" t="s">
        <v>144</v>
      </c>
      <c r="D5782" t="s">
        <v>48</v>
      </c>
      <c r="E5782" t="s">
        <v>141</v>
      </c>
      <c r="F5782" s="32" t="s">
        <v>26</v>
      </c>
      <c r="G5782" s="32" t="s">
        <v>105</v>
      </c>
      <c r="H5782" s="32" t="s">
        <v>105</v>
      </c>
      <c r="I5782" s="32" t="s">
        <v>105</v>
      </c>
    </row>
    <row r="5783" spans="1:9" x14ac:dyDescent="0.25">
      <c r="A5783">
        <f>IF(AND($C5783="Area (ha)",$E5783="Fully converted"),SUMIFS(UK!$E$9:$E$77,UK!$C$9:$C$77,Data!$H8061),IF(AND($C5783="Area (ha)",$E5783="In conversion"),SUMIFS(UK!$F$9:$F$77,UK!$C$9:$C$77,Data!$H8061),IF(AND($C5783="Area (ha)",$E5783="Total"),SUMIFS(UK!$F$9:$F$77,UK!$C$9:$C$77,Data!$H8061),IF(AND($C5783="Tonne",$E5783="Fully converted"),SUMIFS(UK!$F$9:$F$77,UK!$C$9:$C$77,Data!$H8061),""))))</f>
        <v>0</v>
      </c>
      <c r="B5783" t="s">
        <v>45</v>
      </c>
      <c r="C5783" t="s">
        <v>144</v>
      </c>
      <c r="D5783" t="s">
        <v>48</v>
      </c>
      <c r="E5783" t="s">
        <v>141</v>
      </c>
      <c r="F5783" s="32" t="s">
        <v>26</v>
      </c>
      <c r="G5783" s="32" t="s">
        <v>106</v>
      </c>
      <c r="H5783" s="32" t="s">
        <v>106</v>
      </c>
      <c r="I5783" s="32" t="s">
        <v>106</v>
      </c>
    </row>
    <row r="5784" spans="1:9" x14ac:dyDescent="0.25">
      <c r="A5784">
        <f>IF(AND($C5784="Area (ha)",$E5784="Fully converted"),SUMIFS(UK!$E$9:$E$77,UK!$C$9:$C$77,Data!$H8062),IF(AND($C5784="Area (ha)",$E5784="In conversion"),SUMIFS(UK!$F$9:$F$77,UK!$C$9:$C$77,Data!$H8062),IF(AND($C5784="Area (ha)",$E5784="Total"),SUMIFS(UK!$F$9:$F$77,UK!$C$9:$C$77,Data!$H8062),IF(AND($C5784="Tonne",$E5784="Fully converted"),SUMIFS(UK!$F$9:$F$77,UK!$C$9:$C$77,Data!$H8062),""))))</f>
        <v>32.076000000000001</v>
      </c>
      <c r="B5784" t="s">
        <v>45</v>
      </c>
      <c r="C5784" t="s">
        <v>144</v>
      </c>
      <c r="D5784" t="s">
        <v>48</v>
      </c>
      <c r="E5784" t="s">
        <v>141</v>
      </c>
      <c r="F5784" s="32" t="s">
        <v>26</v>
      </c>
      <c r="G5784" s="32" t="s">
        <v>107</v>
      </c>
      <c r="H5784" s="32" t="s">
        <v>107</v>
      </c>
      <c r="I5784" s="32" t="s">
        <v>107</v>
      </c>
    </row>
    <row r="5785" spans="1:9" x14ac:dyDescent="0.25">
      <c r="A5785">
        <f>IF(AND($C5785="Area (ha)",$E5785="Fully converted"),SUMIFS(UK!$E$9:$E$77,UK!$C$9:$C$77,Data!$H8063),IF(AND($C5785="Area (ha)",$E5785="In conversion"),SUMIFS(UK!$F$9:$F$77,UK!$C$9:$C$77,Data!$H8063),IF(AND($C5785="Area (ha)",$E5785="Total"),SUMIFS(UK!$F$9:$F$77,UK!$C$9:$C$77,Data!$H8063),IF(AND($C5785="Tonne",$E5785="Fully converted"),SUMIFS(UK!$F$9:$F$77,UK!$C$9:$C$77,Data!$H8063),""))))</f>
        <v>44.147000000000006</v>
      </c>
      <c r="B5785" t="s">
        <v>45</v>
      </c>
      <c r="C5785" t="s">
        <v>144</v>
      </c>
      <c r="D5785" t="s">
        <v>48</v>
      </c>
      <c r="E5785" t="s">
        <v>141</v>
      </c>
      <c r="F5785" s="32" t="s">
        <v>26</v>
      </c>
      <c r="G5785" s="32" t="s">
        <v>108</v>
      </c>
      <c r="H5785" s="32" t="s">
        <v>108</v>
      </c>
      <c r="I5785" s="32" t="s">
        <v>108</v>
      </c>
    </row>
    <row r="5786" spans="1:9" x14ac:dyDescent="0.25">
      <c r="A5786">
        <f>IF(AND($C5786="Area (ha)",$E5786="Fully converted"),SUMIFS(UK!$E$9:$E$77,UK!$C$9:$C$77,Data!$H8064),IF(AND($C5786="Area (ha)",$E5786="In conversion"),SUMIFS(UK!$F$9:$F$77,UK!$C$9:$C$77,Data!$H8064),IF(AND($C5786="Area (ha)",$E5786="Total"),SUMIFS(UK!$F$9:$F$77,UK!$C$9:$C$77,Data!$H8064),IF(AND($C5786="Tonne",$E5786="Fully converted"),SUMIFS(UK!$F$9:$F$77,UK!$C$9:$C$77,Data!$H8064),""))))</f>
        <v>0</v>
      </c>
      <c r="B5786" t="s">
        <v>45</v>
      </c>
      <c r="C5786" t="s">
        <v>144</v>
      </c>
      <c r="D5786" t="s">
        <v>48</v>
      </c>
      <c r="E5786" t="s">
        <v>141</v>
      </c>
      <c r="F5786" s="32" t="s">
        <v>26</v>
      </c>
      <c r="G5786" s="32" t="s">
        <v>109</v>
      </c>
      <c r="H5786" s="32" t="s">
        <v>109</v>
      </c>
      <c r="I5786" s="32" t="s">
        <v>109</v>
      </c>
    </row>
    <row r="5787" spans="1:9" x14ac:dyDescent="0.25">
      <c r="A5787">
        <f>IF(AND($C5787="Area (ha)",$E5787="Fully converted"),SUMIFS(UK!$E$9:$E$77,UK!$C$9:$C$77,Data!$H8065),IF(AND($C5787="Area (ha)",$E5787="In conversion"),SUMIFS(UK!$F$9:$F$77,UK!$C$9:$C$77,Data!$H8065),IF(AND($C5787="Area (ha)",$E5787="Total"),SUMIFS(UK!$F$9:$F$77,UK!$C$9:$C$77,Data!$H8065),IF(AND($C5787="Tonne",$E5787="Fully converted"),SUMIFS(UK!$F$9:$F$77,UK!$C$9:$C$77,Data!$H8065),""))))</f>
        <v>0</v>
      </c>
      <c r="B5787" t="s">
        <v>45</v>
      </c>
      <c r="C5787" t="s">
        <v>144</v>
      </c>
      <c r="D5787" t="s">
        <v>48</v>
      </c>
      <c r="E5787" t="s">
        <v>141</v>
      </c>
      <c r="F5787" s="32" t="s">
        <v>26</v>
      </c>
      <c r="G5787" s="32" t="s">
        <v>133</v>
      </c>
      <c r="H5787" s="32" t="s">
        <v>110</v>
      </c>
      <c r="I5787" s="32" t="s">
        <v>133</v>
      </c>
    </row>
    <row r="5788" spans="1:9" x14ac:dyDescent="0.25">
      <c r="A5788">
        <f>IF(AND($C5788="Area (ha)",$E5788="Fully converted"),SUMIFS(UK!$E$9:$E$77,UK!$C$9:$C$77,Data!$H8066),IF(AND($C5788="Area (ha)",$E5788="In conversion"),SUMIFS(UK!$F$9:$F$77,UK!$C$9:$C$77,Data!$H8066),IF(AND($C5788="Area (ha)",$E5788="Total"),SUMIFS(UK!$F$9:$F$77,UK!$C$9:$C$77,Data!$H8066),IF(AND($C5788="Tonne",$E5788="Fully converted"),SUMIFS(UK!$F$9:$F$77,UK!$C$9:$C$77,Data!$H8066),""))))</f>
        <v>0</v>
      </c>
      <c r="B5788" t="s">
        <v>45</v>
      </c>
      <c r="C5788" t="s">
        <v>144</v>
      </c>
      <c r="D5788" t="s">
        <v>48</v>
      </c>
      <c r="E5788" t="s">
        <v>141</v>
      </c>
      <c r="F5788" s="32" t="s">
        <v>26</v>
      </c>
      <c r="G5788" s="32" t="s">
        <v>111</v>
      </c>
      <c r="H5788" s="32" t="s">
        <v>111</v>
      </c>
      <c r="I5788" s="32" t="s">
        <v>111</v>
      </c>
    </row>
    <row r="5789" spans="1:9" x14ac:dyDescent="0.25">
      <c r="A5789">
        <f>IF(AND($C5789="Area (ha)",$E5789="Fully converted"),SUMIFS(UK!$E$9:$E$77,UK!$C$9:$C$77,Data!$H8067),IF(AND($C5789="Area (ha)",$E5789="In conversion"),SUMIFS(UK!$F$9:$F$77,UK!$C$9:$C$77,Data!$H8067),IF(AND($C5789="Area (ha)",$E5789="Total"),SUMIFS(UK!$F$9:$F$77,UK!$C$9:$C$77,Data!$H8067),IF(AND($C5789="Tonne",$E5789="Fully converted"),SUMIFS(UK!$F$9:$F$77,UK!$C$9:$C$77,Data!$H8067),""))))</f>
        <v>0</v>
      </c>
      <c r="B5789" t="s">
        <v>45</v>
      </c>
      <c r="C5789" t="s">
        <v>144</v>
      </c>
      <c r="D5789" t="s">
        <v>48</v>
      </c>
      <c r="E5789" t="s">
        <v>141</v>
      </c>
      <c r="F5789" s="32" t="s">
        <v>26</v>
      </c>
      <c r="G5789" s="32" t="s">
        <v>134</v>
      </c>
      <c r="H5789" s="32" t="s">
        <v>134</v>
      </c>
      <c r="I5789" s="32" t="s">
        <v>134</v>
      </c>
    </row>
    <row r="5790" spans="1:9" x14ac:dyDescent="0.25">
      <c r="A5790">
        <f>IF(AND($C5790="Area (ha)",$E5790="Fully converted"),SUMIFS(UK!$E$9:$E$77,UK!$C$9:$C$77,Data!$H8068),IF(AND($C5790="Area (ha)",$E5790="In conversion"),SUMIFS(UK!$F$9:$F$77,UK!$C$9:$C$77,Data!$H8068),IF(AND($C5790="Area (ha)",$E5790="Total"),SUMIFS(UK!$F$9:$F$77,UK!$C$9:$C$77,Data!$H8068),IF(AND($C5790="Tonne",$E5790="Fully converted"),SUMIFS(UK!$F$9:$F$77,UK!$C$9:$C$77,Data!$H8068),""))))</f>
        <v>0</v>
      </c>
      <c r="B5790" t="s">
        <v>45</v>
      </c>
      <c r="C5790" t="s">
        <v>144</v>
      </c>
      <c r="D5790" t="s">
        <v>48</v>
      </c>
      <c r="E5790" t="s">
        <v>141</v>
      </c>
      <c r="F5790" s="32" t="s">
        <v>26</v>
      </c>
      <c r="G5790" s="32" t="s">
        <v>113</v>
      </c>
      <c r="H5790" s="32" t="s">
        <v>113</v>
      </c>
      <c r="I5790" s="32" t="s">
        <v>113</v>
      </c>
    </row>
    <row r="5791" spans="1:9" x14ac:dyDescent="0.25">
      <c r="A5791">
        <f>IF(AND($C5791="Area (ha)",$E5791="Fully converted"),SUMIFS(UK!$E$9:$E$77,UK!$C$9:$C$77,Data!$H8069),IF(AND($C5791="Area (ha)",$E5791="In conversion"),SUMIFS(UK!$F$9:$F$77,UK!$C$9:$C$77,Data!$H8069),IF(AND($C5791="Area (ha)",$E5791="Total"),SUMIFS(UK!$F$9:$F$77,UK!$C$9:$C$77,Data!$H8069),IF(AND($C5791="Tonne",$E5791="Fully converted"),SUMIFS(UK!$F$9:$F$77,UK!$C$9:$C$77,Data!$H8069),""))))</f>
        <v>86.306999999999988</v>
      </c>
      <c r="B5791" t="s">
        <v>45</v>
      </c>
      <c r="C5791" t="s">
        <v>144</v>
      </c>
      <c r="D5791" t="s">
        <v>48</v>
      </c>
      <c r="E5791" t="s">
        <v>141</v>
      </c>
      <c r="F5791" s="32" t="s">
        <v>26</v>
      </c>
      <c r="G5791" s="32" t="s">
        <v>135</v>
      </c>
      <c r="H5791" s="32" t="s">
        <v>135</v>
      </c>
      <c r="I5791" s="32" t="s">
        <v>135</v>
      </c>
    </row>
    <row r="5792" spans="1:9" x14ac:dyDescent="0.25">
      <c r="A5792">
        <f>IF(AND($C5792="Area (ha)",$E5792="Fully converted"),SUMIFS(UK!$E$9:$E$77,UK!$C$9:$C$77,Data!$H8070),IF(AND($C5792="Area (ha)",$E5792="In conversion"),SUMIFS(UK!$F$9:$F$77,UK!$C$9:$C$77,Data!$H8070),IF(AND($C5792="Area (ha)",$E5792="Total"),SUMIFS(UK!$F$9:$F$77,UK!$C$9:$C$77,Data!$H8070),IF(AND($C5792="Tonne",$E5792="Fully converted"),SUMIFS(UK!$F$9:$F$77,UK!$C$9:$C$77,Data!$H8070),""))))</f>
        <v>0</v>
      </c>
      <c r="B5792" t="s">
        <v>45</v>
      </c>
      <c r="C5792" t="s">
        <v>144</v>
      </c>
      <c r="D5792" t="s">
        <v>48</v>
      </c>
      <c r="E5792" t="s">
        <v>141</v>
      </c>
      <c r="F5792" s="32" t="s">
        <v>26</v>
      </c>
      <c r="G5792" s="32" t="s">
        <v>115</v>
      </c>
      <c r="H5792" s="32" t="s">
        <v>115</v>
      </c>
      <c r="I5792" s="32" t="s">
        <v>115</v>
      </c>
    </row>
    <row r="5793" spans="1:9" x14ac:dyDescent="0.25">
      <c r="A5793">
        <f>IF(AND($C5793="Area (ha)",$E5793="Fully converted"),SUMIFS(UK!$E$9:$E$77,UK!$C$9:$C$77,Data!$H8071),IF(AND($C5793="Area (ha)",$E5793="In conversion"),SUMIFS(UK!$F$9:$F$77,UK!$C$9:$C$77,Data!$H8071),IF(AND($C5793="Area (ha)",$E5793="Total"),SUMIFS(UK!$F$9:$F$77,UK!$C$9:$C$77,Data!$H8071),IF(AND($C5793="Tonne",$E5793="Fully converted"),SUMIFS(UK!$F$9:$F$77,UK!$C$9:$C$77,Data!$H8071),""))))</f>
        <v>2061</v>
      </c>
      <c r="B5793" t="s">
        <v>45</v>
      </c>
      <c r="C5793" t="s">
        <v>144</v>
      </c>
      <c r="D5793" t="s">
        <v>48</v>
      </c>
      <c r="E5793" t="s">
        <v>141</v>
      </c>
      <c r="F5793" s="32" t="s">
        <v>26</v>
      </c>
      <c r="G5793" s="32" t="s">
        <v>116</v>
      </c>
      <c r="H5793" s="32" t="s">
        <v>116</v>
      </c>
      <c r="I5793" s="32" t="s">
        <v>116</v>
      </c>
    </row>
    <row r="5794" spans="1:9" x14ac:dyDescent="0.25">
      <c r="A5794">
        <f>IF(AND($C5794="Area (ha)",$E5794="Fully converted"),SUMIFS(UK!$E$9:$E$77,UK!$C$9:$C$77,Data!$H8072),IF(AND($C5794="Area (ha)",$E5794="In conversion"),SUMIFS(UK!$F$9:$F$77,UK!$C$9:$C$77,Data!$H8072),IF(AND($C5794="Area (ha)",$E5794="Total"),SUMIFS(UK!$F$9:$F$77,UK!$C$9:$C$77,Data!$H8072),IF(AND($C5794="Tonne",$E5794="Fully converted"),SUMIFS(UK!$F$9:$F$77,UK!$C$9:$C$77,Data!$H8072),""))))</f>
        <v>0</v>
      </c>
      <c r="B5794" t="s">
        <v>45</v>
      </c>
      <c r="C5794" t="s">
        <v>144</v>
      </c>
      <c r="D5794" t="s">
        <v>48</v>
      </c>
      <c r="E5794" t="s">
        <v>141</v>
      </c>
      <c r="F5794" s="32" t="s">
        <v>26</v>
      </c>
      <c r="G5794" s="32" t="s">
        <v>117</v>
      </c>
      <c r="H5794" s="32" t="s">
        <v>117</v>
      </c>
      <c r="I5794" s="32" t="s">
        <v>117</v>
      </c>
    </row>
    <row r="5795" spans="1:9" x14ac:dyDescent="0.25">
      <c r="A5795">
        <f>IF(AND($C5795="Area (ha)",$E5795="Fully converted"),SUMIFS(UK!$E$9:$E$77,UK!$C$9:$C$77,Data!$H8073),IF(AND($C5795="Area (ha)",$E5795="In conversion"),SUMIFS(UK!$F$9:$F$77,UK!$C$9:$C$77,Data!$H8073),IF(AND($C5795="Area (ha)",$E5795="Total"),SUMIFS(UK!$F$9:$F$77,UK!$C$9:$C$77,Data!$H8073),IF(AND($C5795="Tonne",$E5795="Fully converted"),SUMIFS(UK!$F$9:$F$77,UK!$C$9:$C$77,Data!$H8073),""))))</f>
        <v>0</v>
      </c>
      <c r="B5795" t="s">
        <v>45</v>
      </c>
      <c r="C5795" t="s">
        <v>144</v>
      </c>
      <c r="D5795" t="s">
        <v>48</v>
      </c>
      <c r="E5795" t="s">
        <v>141</v>
      </c>
      <c r="F5795" s="32" t="s">
        <v>26</v>
      </c>
      <c r="G5795" s="32" t="s">
        <v>136</v>
      </c>
      <c r="H5795" s="32" t="s">
        <v>136</v>
      </c>
      <c r="I5795" s="32" t="s">
        <v>136</v>
      </c>
    </row>
    <row r="5796" spans="1:9" x14ac:dyDescent="0.25">
      <c r="A5796">
        <f>IF(AND($C5796="Area (ha)",$E5796="Fully converted"),SUMIFS(UK!$E$9:$E$77,UK!$C$9:$C$77,Data!$H8074),IF(AND($C5796="Area (ha)",$E5796="In conversion"),SUMIFS(UK!$F$9:$F$77,UK!$C$9:$C$77,Data!$H8074),IF(AND($C5796="Area (ha)",$E5796="Total"),SUMIFS(UK!$F$9:$F$77,UK!$C$9:$C$77,Data!$H8074),IF(AND($C5796="Tonne",$E5796="Fully converted"),SUMIFS(UK!$F$9:$F$77,UK!$C$9:$C$77,Data!$H8074),""))))</f>
        <v>0</v>
      </c>
      <c r="B5796" t="s">
        <v>45</v>
      </c>
      <c r="C5796" t="s">
        <v>144</v>
      </c>
      <c r="D5796" t="s">
        <v>48</v>
      </c>
      <c r="E5796" t="s">
        <v>141</v>
      </c>
      <c r="F5796" s="32" t="s">
        <v>26</v>
      </c>
      <c r="G5796" s="32" t="s">
        <v>137</v>
      </c>
      <c r="H5796" s="32" t="s">
        <v>137</v>
      </c>
      <c r="I5796" s="32" t="s">
        <v>137</v>
      </c>
    </row>
    <row r="5797" spans="1:9" x14ac:dyDescent="0.25">
      <c r="A5797">
        <f>IF(AND($C5797="Area (ha)",$E5797="Fully converted"),SUMIFS(UK!$E$9:$E$77,UK!$C$9:$C$77,Data!$H8075),IF(AND($C5797="Area (ha)",$E5797="In conversion"),SUMIFS(UK!$F$9:$F$77,UK!$C$9:$C$77,Data!$H8075),IF(AND($C5797="Area (ha)",$E5797="Total"),SUMIFS(UK!$F$9:$F$77,UK!$C$9:$C$77,Data!$H8075),IF(AND($C5797="Tonne",$E5797="Fully converted"),SUMIFS(UK!$F$9:$F$77,UK!$C$9:$C$77,Data!$H8075),""))))</f>
        <v>476144.35184999945</v>
      </c>
      <c r="B5797" t="s">
        <v>45</v>
      </c>
      <c r="C5797" t="s">
        <v>144</v>
      </c>
      <c r="D5797" t="s">
        <v>48</v>
      </c>
      <c r="E5797" t="s">
        <v>141</v>
      </c>
      <c r="F5797" s="32" t="s">
        <v>26</v>
      </c>
      <c r="G5797" s="32" t="s">
        <v>119</v>
      </c>
      <c r="H5797" s="32" t="s">
        <v>119</v>
      </c>
      <c r="I5797" s="32" t="s">
        <v>119</v>
      </c>
    </row>
    <row r="5798" spans="1:9" x14ac:dyDescent="0.25">
      <c r="A5798">
        <f>IF(AND($C5798="Area (ha)",$E5798="Fully converted"),SUMIFS(UK!$E$9:$E$77,UK!$C$9:$C$77,Data!$H8076),IF(AND($C5798="Area (ha)",$E5798="In conversion"),SUMIFS(UK!$F$9:$F$77,UK!$C$9:$C$77,Data!$H8076),IF(AND($C5798="Area (ha)",$E5798="Total"),SUMIFS(UK!$F$9:$F$77,UK!$C$9:$C$77,Data!$H8076),IF(AND($C5798="Tonne",$E5798="Fully converted"),SUMIFS(UK!$F$9:$F$77,UK!$C$9:$C$77,Data!$H8076),""))))</f>
        <v>140276.76025000034</v>
      </c>
      <c r="B5798" t="s">
        <v>45</v>
      </c>
      <c r="C5798" t="s">
        <v>144</v>
      </c>
      <c r="D5798" t="s">
        <v>48</v>
      </c>
      <c r="E5798" t="s">
        <v>141</v>
      </c>
      <c r="F5798" s="32" t="s">
        <v>27</v>
      </c>
      <c r="G5798" s="32" t="s">
        <v>146</v>
      </c>
      <c r="H5798" s="32" t="s">
        <v>146</v>
      </c>
      <c r="I5798" s="32" t="s">
        <v>52</v>
      </c>
    </row>
    <row r="5799" spans="1:9" x14ac:dyDescent="0.25">
      <c r="A5799">
        <f>IF(AND($C5799="Area (ha)",$E5799="Fully converted"),SUMIFS(UK!$E$9:$E$77,UK!$C$9:$C$77,Data!$H8077),IF(AND($C5799="Area (ha)",$E5799="In conversion"),SUMIFS(UK!$F$9:$F$77,UK!$C$9:$C$77,Data!$H8077),IF(AND($C5799="Area (ha)",$E5799="Total"),SUMIFS(UK!$F$9:$F$77,UK!$C$9:$C$77,Data!$H8077),IF(AND($C5799="Tonne",$E5799="Fully converted"),SUMIFS(UK!$F$9:$F$77,UK!$C$9:$C$77,Data!$H8077),""))))</f>
        <v>38505.328000000016</v>
      </c>
      <c r="B5799" t="s">
        <v>45</v>
      </c>
      <c r="C5799" t="s">
        <v>144</v>
      </c>
      <c r="D5799" t="s">
        <v>48</v>
      </c>
      <c r="E5799" t="s">
        <v>141</v>
      </c>
      <c r="F5799" s="32" t="s">
        <v>27</v>
      </c>
      <c r="G5799" s="32" t="s">
        <v>53</v>
      </c>
      <c r="H5799" s="32" t="s">
        <v>53</v>
      </c>
      <c r="I5799" s="32" t="s">
        <v>53</v>
      </c>
    </row>
    <row r="5800" spans="1:9" x14ac:dyDescent="0.25">
      <c r="A5800">
        <f>IF(AND($C5800="Area (ha)",$E5800="Fully converted"),SUMIFS(UK!$E$9:$E$77,UK!$C$9:$C$77,Data!$H8078),IF(AND($C5800="Area (ha)",$E5800="In conversion"),SUMIFS(UK!$F$9:$F$77,UK!$C$9:$C$77,Data!$H8078),IF(AND($C5800="Area (ha)",$E5800="Total"),SUMIFS(UK!$F$9:$F$77,UK!$C$9:$C$77,Data!$H8078),IF(AND($C5800="Tonne",$E5800="Fully converted"),SUMIFS(UK!$F$9:$F$77,UK!$C$9:$C$77,Data!$H8078),""))))</f>
        <v>38505.328000000016</v>
      </c>
      <c r="B5800" t="s">
        <v>45</v>
      </c>
      <c r="C5800" t="s">
        <v>144</v>
      </c>
      <c r="D5800" t="s">
        <v>48</v>
      </c>
      <c r="E5800" t="s">
        <v>141</v>
      </c>
      <c r="F5800" s="32" t="s">
        <v>27</v>
      </c>
      <c r="G5800" s="32" t="s">
        <v>54</v>
      </c>
      <c r="H5800" s="32" t="s">
        <v>54</v>
      </c>
      <c r="I5800" s="32" t="s">
        <v>54</v>
      </c>
    </row>
    <row r="5801" spans="1:9" x14ac:dyDescent="0.25">
      <c r="A5801">
        <f>IF(AND($C5801="Area (ha)",$E5801="Fully converted"),SUMIFS(UK!$E$9:$E$77,UK!$C$9:$C$77,Data!$H8079),IF(AND($C5801="Area (ha)",$E5801="In conversion"),SUMIFS(UK!$F$9:$F$77,UK!$C$9:$C$77,Data!$H8079),IF(AND($C5801="Area (ha)",$E5801="Total"),SUMIFS(UK!$F$9:$F$77,UK!$C$9:$C$77,Data!$H8079),IF(AND($C5801="Tonne",$E5801="Fully converted"),SUMIFS(UK!$F$9:$F$77,UK!$C$9:$C$77,Data!$H8079),""))))</f>
        <v>0</v>
      </c>
      <c r="B5801" t="s">
        <v>45</v>
      </c>
      <c r="C5801" t="s">
        <v>144</v>
      </c>
      <c r="D5801" t="s">
        <v>48</v>
      </c>
      <c r="E5801" t="s">
        <v>141</v>
      </c>
      <c r="F5801" s="32" t="s">
        <v>27</v>
      </c>
      <c r="G5801" s="32" t="s">
        <v>55</v>
      </c>
      <c r="H5801" s="32" t="s">
        <v>55</v>
      </c>
      <c r="I5801" s="32" t="s">
        <v>55</v>
      </c>
    </row>
    <row r="5802" spans="1:9" x14ac:dyDescent="0.25">
      <c r="A5802">
        <f>IF(AND($C5802="Area (ha)",$E5802="Fully converted"),SUMIFS(UK!$E$9:$E$77,UK!$C$9:$C$77,Data!$H8080),IF(AND($C5802="Area (ha)",$E5802="In conversion"),SUMIFS(UK!$F$9:$F$77,UK!$C$9:$C$77,Data!$H8080),IF(AND($C5802="Area (ha)",$E5802="Total"),SUMIFS(UK!$F$9:$F$77,UK!$C$9:$C$77,Data!$H8080),IF(AND($C5802="Tonne",$E5802="Fully converted"),SUMIFS(UK!$F$9:$F$77,UK!$C$9:$C$77,Data!$H8080),""))))</f>
        <v>11926.739999999998</v>
      </c>
      <c r="B5802" t="s">
        <v>45</v>
      </c>
      <c r="C5802" t="s">
        <v>144</v>
      </c>
      <c r="D5802" t="s">
        <v>48</v>
      </c>
      <c r="E5802" t="s">
        <v>141</v>
      </c>
      <c r="F5802" s="32" t="s">
        <v>27</v>
      </c>
      <c r="G5802" s="32" t="s">
        <v>122</v>
      </c>
      <c r="H5802" s="32" t="s">
        <v>122</v>
      </c>
      <c r="I5802" s="32" t="s">
        <v>122</v>
      </c>
    </row>
    <row r="5803" spans="1:9" x14ac:dyDescent="0.25">
      <c r="A5803">
        <f>IF(AND($C5803="Area (ha)",$E5803="Fully converted"),SUMIFS(UK!$E$9:$E$77,UK!$C$9:$C$77,Data!$H8081),IF(AND($C5803="Area (ha)",$E5803="In conversion"),SUMIFS(UK!$F$9:$F$77,UK!$C$9:$C$77,Data!$H8081),IF(AND($C5803="Area (ha)",$E5803="Total"),SUMIFS(UK!$F$9:$F$77,UK!$C$9:$C$77,Data!$H8081),IF(AND($C5803="Tonne",$E5803="Fully converted"),SUMIFS(UK!$F$9:$F$77,UK!$C$9:$C$77,Data!$H8081),""))))</f>
        <v>0</v>
      </c>
      <c r="B5803" t="s">
        <v>45</v>
      </c>
      <c r="C5803" t="s">
        <v>144</v>
      </c>
      <c r="D5803" t="s">
        <v>48</v>
      </c>
      <c r="E5803" t="s">
        <v>141</v>
      </c>
      <c r="F5803" s="32" t="s">
        <v>27</v>
      </c>
      <c r="G5803" s="32" t="s">
        <v>57</v>
      </c>
      <c r="H5803" s="32" t="s">
        <v>148</v>
      </c>
      <c r="I5803" s="32" t="s">
        <v>57</v>
      </c>
    </row>
    <row r="5804" spans="1:9" x14ac:dyDescent="0.25">
      <c r="A5804">
        <f>IF(AND($C5804="Area (ha)",$E5804="Fully converted"),SUMIFS(UK!$E$9:$E$77,UK!$C$9:$C$77,Data!$H8082),IF(AND($C5804="Area (ha)",$E5804="In conversion"),SUMIFS(UK!$F$9:$F$77,UK!$C$9:$C$77,Data!$H8082),IF(AND($C5804="Area (ha)",$E5804="Total"),SUMIFS(UK!$F$9:$F$77,UK!$C$9:$C$77,Data!$H8082),IF(AND($C5804="Tonne",$E5804="Fully converted"),SUMIFS(UK!$F$9:$F$77,UK!$C$9:$C$77,Data!$H8082),""))))</f>
        <v>899.02400000000011</v>
      </c>
      <c r="B5804" t="s">
        <v>45</v>
      </c>
      <c r="C5804" t="s">
        <v>144</v>
      </c>
      <c r="D5804" t="s">
        <v>48</v>
      </c>
      <c r="E5804" t="s">
        <v>141</v>
      </c>
      <c r="F5804" s="32" t="s">
        <v>27</v>
      </c>
      <c r="G5804" s="32" t="s">
        <v>58</v>
      </c>
      <c r="H5804" s="32" t="s">
        <v>58</v>
      </c>
      <c r="I5804" s="32" t="s">
        <v>58</v>
      </c>
    </row>
    <row r="5805" spans="1:9" x14ac:dyDescent="0.25">
      <c r="A5805">
        <f>IF(AND($C5805="Area (ha)",$E5805="Fully converted"),SUMIFS(UK!$E$9:$E$77,UK!$C$9:$C$77,Data!$H8083),IF(AND($C5805="Area (ha)",$E5805="In conversion"),SUMIFS(UK!$F$9:$F$77,UK!$C$9:$C$77,Data!$H8083),IF(AND($C5805="Area (ha)",$E5805="Total"),SUMIFS(UK!$F$9:$F$77,UK!$C$9:$C$77,Data!$H8083),IF(AND($C5805="Tonne",$E5805="Fully converted"),SUMIFS(UK!$F$9:$F$77,UK!$C$9:$C$77,Data!$H8083),""))))</f>
        <v>11887.314</v>
      </c>
      <c r="B5805" t="s">
        <v>45</v>
      </c>
      <c r="C5805" t="s">
        <v>144</v>
      </c>
      <c r="D5805" t="s">
        <v>48</v>
      </c>
      <c r="E5805" t="s">
        <v>141</v>
      </c>
      <c r="F5805" s="32" t="s">
        <v>27</v>
      </c>
      <c r="G5805" s="32" t="s">
        <v>59</v>
      </c>
      <c r="H5805" s="32" t="s">
        <v>59</v>
      </c>
      <c r="I5805" s="32" t="s">
        <v>59</v>
      </c>
    </row>
    <row r="5806" spans="1:9" x14ac:dyDescent="0.25">
      <c r="A5806">
        <f>IF(AND($C5806="Area (ha)",$E5806="Fully converted"),SUMIFS(UK!$E$9:$E$77,UK!$C$9:$C$77,Data!$H8084),IF(AND($C5806="Area (ha)",$E5806="In conversion"),SUMIFS(UK!$F$9:$F$77,UK!$C$9:$C$77,Data!$H8084),IF(AND($C5806="Area (ha)",$E5806="Total"),SUMIFS(UK!$F$9:$F$77,UK!$C$9:$C$77,Data!$H8084),IF(AND($C5806="Tonne",$E5806="Fully converted"),SUMIFS(UK!$F$9:$F$77,UK!$C$9:$C$77,Data!$H8084),""))))</f>
        <v>11762.450000000015</v>
      </c>
      <c r="B5806" t="s">
        <v>45</v>
      </c>
      <c r="C5806" t="s">
        <v>144</v>
      </c>
      <c r="D5806" t="s">
        <v>48</v>
      </c>
      <c r="E5806" t="s">
        <v>141</v>
      </c>
      <c r="F5806" s="32" t="s">
        <v>27</v>
      </c>
      <c r="G5806" s="32" t="s">
        <v>60</v>
      </c>
      <c r="H5806" s="32" t="s">
        <v>60</v>
      </c>
      <c r="I5806" s="32" t="s">
        <v>60</v>
      </c>
    </row>
    <row r="5807" spans="1:9" x14ac:dyDescent="0.25">
      <c r="A5807">
        <f>IF(AND($C5807="Area (ha)",$E5807="Fully converted"),SUMIFS(UK!$E$9:$E$77,UK!$C$9:$C$77,Data!$H8085),IF(AND($C5807="Area (ha)",$E5807="In conversion"),SUMIFS(UK!$F$9:$F$77,UK!$C$9:$C$77,Data!$H8085),IF(AND($C5807="Area (ha)",$E5807="Total"),SUMIFS(UK!$F$9:$F$77,UK!$C$9:$C$77,Data!$H8085),IF(AND($C5807="Tonne",$E5807="Fully converted"),SUMIFS(UK!$F$9:$F$77,UK!$C$9:$C$77,Data!$H8085),""))))</f>
        <v>0</v>
      </c>
      <c r="B5807" t="s">
        <v>45</v>
      </c>
      <c r="C5807" t="s">
        <v>144</v>
      </c>
      <c r="D5807" t="s">
        <v>48</v>
      </c>
      <c r="E5807" t="s">
        <v>141</v>
      </c>
      <c r="F5807" s="32" t="s">
        <v>27</v>
      </c>
      <c r="G5807" s="32" t="s">
        <v>61</v>
      </c>
      <c r="H5807" s="32" t="s">
        <v>61</v>
      </c>
      <c r="I5807" s="32" t="s">
        <v>61</v>
      </c>
    </row>
    <row r="5808" spans="1:9" x14ac:dyDescent="0.25">
      <c r="A5808">
        <f>IF(AND($C5808="Area (ha)",$E5808="Fully converted"),SUMIFS(UK!$E$9:$E$77,UK!$C$9:$C$77,Data!$H8086),IF(AND($C5808="Area (ha)",$E5808="In conversion"),SUMIFS(UK!$F$9:$F$77,UK!$C$9:$C$77,Data!$H8086),IF(AND($C5808="Area (ha)",$E5808="Total"),SUMIFS(UK!$F$9:$F$77,UK!$C$9:$C$77,Data!$H8086),IF(AND($C5808="Tonne",$E5808="Fully converted"),SUMIFS(UK!$F$9:$F$77,UK!$C$9:$C$77,Data!$H8086),""))))</f>
        <v>2029.8000000000004</v>
      </c>
      <c r="B5808" t="s">
        <v>45</v>
      </c>
      <c r="C5808" t="s">
        <v>144</v>
      </c>
      <c r="D5808" t="s">
        <v>48</v>
      </c>
      <c r="E5808" t="s">
        <v>141</v>
      </c>
      <c r="F5808" s="32" t="s">
        <v>27</v>
      </c>
      <c r="G5808" s="32" t="s">
        <v>62</v>
      </c>
      <c r="H5808" s="32" t="s">
        <v>62</v>
      </c>
      <c r="I5808" s="32" t="s">
        <v>62</v>
      </c>
    </row>
    <row r="5809" spans="1:9" x14ac:dyDescent="0.25">
      <c r="A5809">
        <f>IF(AND($C5809="Area (ha)",$E5809="Fully converted"),SUMIFS(UK!$E$9:$E$77,UK!$C$9:$C$77,Data!$H8087),IF(AND($C5809="Area (ha)",$E5809="In conversion"),SUMIFS(UK!$F$9:$F$77,UK!$C$9:$C$77,Data!$H8087),IF(AND($C5809="Area (ha)",$E5809="Total"),SUMIFS(UK!$F$9:$F$77,UK!$C$9:$C$77,Data!$H8087),IF(AND($C5809="Tonne",$E5809="Fully converted"),SUMIFS(UK!$F$9:$F$77,UK!$C$9:$C$77,Data!$H8087),""))))</f>
        <v>0</v>
      </c>
      <c r="B5809" t="s">
        <v>45</v>
      </c>
      <c r="C5809" t="s">
        <v>144</v>
      </c>
      <c r="D5809" t="s">
        <v>48</v>
      </c>
      <c r="E5809" t="s">
        <v>141</v>
      </c>
      <c r="F5809" s="32" t="s">
        <v>27</v>
      </c>
      <c r="G5809" s="32" t="s">
        <v>63</v>
      </c>
      <c r="H5809" s="32" t="s">
        <v>63</v>
      </c>
      <c r="I5809" s="32" t="s">
        <v>63</v>
      </c>
    </row>
    <row r="5810" spans="1:9" x14ac:dyDescent="0.25">
      <c r="A5810">
        <f>IF(AND($C5810="Area (ha)",$E5810="Fully converted"),SUMIFS(UK!$E$9:$E$77,UK!$C$9:$C$77,Data!$H8088),IF(AND($C5810="Area (ha)",$E5810="In conversion"),SUMIFS(UK!$F$9:$F$77,UK!$C$9:$C$77,Data!$H8088),IF(AND($C5810="Area (ha)",$E5810="Total"),SUMIFS(UK!$F$9:$F$77,UK!$C$9:$C$77,Data!$H8088),IF(AND($C5810="Tonne",$E5810="Fully converted"),SUMIFS(UK!$F$9:$F$77,UK!$C$9:$C$77,Data!$H8088),""))))</f>
        <v>4058.322000000001</v>
      </c>
      <c r="B5810" t="s">
        <v>45</v>
      </c>
      <c r="C5810" t="s">
        <v>144</v>
      </c>
      <c r="D5810" t="s">
        <v>48</v>
      </c>
      <c r="E5810" t="s">
        <v>141</v>
      </c>
      <c r="F5810" s="32" t="s">
        <v>27</v>
      </c>
      <c r="G5810" s="32" t="s">
        <v>64</v>
      </c>
      <c r="H5810" s="32" t="s">
        <v>64</v>
      </c>
      <c r="I5810" s="32" t="s">
        <v>64</v>
      </c>
    </row>
    <row r="5811" spans="1:9" x14ac:dyDescent="0.25">
      <c r="A5811">
        <f>IF(AND($C5811="Area (ha)",$E5811="Fully converted"),SUMIFS(UK!$E$9:$E$77,UK!$C$9:$C$77,Data!$H8089),IF(AND($C5811="Area (ha)",$E5811="In conversion"),SUMIFS(UK!$F$9:$F$77,UK!$C$9:$C$77,Data!$H8089),IF(AND($C5811="Area (ha)",$E5811="Total"),SUMIFS(UK!$F$9:$F$77,UK!$C$9:$C$77,Data!$H8089),IF(AND($C5811="Tonne",$E5811="Fully converted"),SUMIFS(UK!$F$9:$F$77,UK!$C$9:$C$77,Data!$H8089),""))))</f>
        <v>962.62599999999998</v>
      </c>
      <c r="B5811" t="s">
        <v>45</v>
      </c>
      <c r="C5811" t="s">
        <v>144</v>
      </c>
      <c r="D5811" t="s">
        <v>48</v>
      </c>
      <c r="E5811" t="s">
        <v>141</v>
      </c>
      <c r="F5811" s="32" t="s">
        <v>27</v>
      </c>
      <c r="G5811" s="32" t="s">
        <v>123</v>
      </c>
      <c r="H5811" s="32" t="s">
        <v>123</v>
      </c>
      <c r="I5811" s="32" t="s">
        <v>123</v>
      </c>
    </row>
    <row r="5812" spans="1:9" x14ac:dyDescent="0.25">
      <c r="A5812">
        <f>IF(AND($C5812="Area (ha)",$E5812="Fully converted"),SUMIFS(UK!$E$9:$E$77,UK!$C$9:$C$77,Data!$H8090),IF(AND($C5812="Area (ha)",$E5812="In conversion"),SUMIFS(UK!$F$9:$F$77,UK!$C$9:$C$77,Data!$H8090),IF(AND($C5812="Area (ha)",$E5812="Total"),SUMIFS(UK!$F$9:$F$77,UK!$C$9:$C$77,Data!$H8090),IF(AND($C5812="Tonne",$E5812="Fully converted"),SUMIFS(UK!$F$9:$F$77,UK!$C$9:$C$77,Data!$H8090),""))))</f>
        <v>873.56599999999992</v>
      </c>
      <c r="B5812" t="s">
        <v>45</v>
      </c>
      <c r="C5812" t="s">
        <v>144</v>
      </c>
      <c r="D5812" t="s">
        <v>48</v>
      </c>
      <c r="E5812" t="s">
        <v>141</v>
      </c>
      <c r="F5812" s="32" t="s">
        <v>27</v>
      </c>
      <c r="G5812" s="32" t="s">
        <v>66</v>
      </c>
      <c r="H5812" s="32" t="s">
        <v>66</v>
      </c>
      <c r="I5812" s="32" t="s">
        <v>236</v>
      </c>
    </row>
    <row r="5813" spans="1:9" x14ac:dyDescent="0.25">
      <c r="A5813">
        <f>IF(AND($C5813="Area (ha)",$E5813="Fully converted"),SUMIFS(UK!$E$9:$E$77,UK!$C$9:$C$77,Data!$H8091),IF(AND($C5813="Area (ha)",$E5813="In conversion"),SUMIFS(UK!$F$9:$F$77,UK!$C$9:$C$77,Data!$H8091),IF(AND($C5813="Area (ha)",$E5813="Total"),SUMIFS(UK!$F$9:$F$77,UK!$C$9:$C$77,Data!$H8091),IF(AND($C5813="Tonne",$E5813="Fully converted"),SUMIFS(UK!$F$9:$F$77,UK!$C$9:$C$77,Data!$H8091),""))))</f>
        <v>89.06</v>
      </c>
      <c r="B5813" t="s">
        <v>45</v>
      </c>
      <c r="C5813" t="s">
        <v>144</v>
      </c>
      <c r="D5813" t="s">
        <v>48</v>
      </c>
      <c r="E5813" t="s">
        <v>141</v>
      </c>
      <c r="F5813" s="32" t="s">
        <v>27</v>
      </c>
      <c r="G5813" s="32" t="s">
        <v>67</v>
      </c>
      <c r="H5813" s="32" t="s">
        <v>67</v>
      </c>
      <c r="I5813" s="32" t="s">
        <v>67</v>
      </c>
    </row>
    <row r="5814" spans="1:9" x14ac:dyDescent="0.25">
      <c r="A5814">
        <f>IF(AND($C5814="Area (ha)",$E5814="Fully converted"),SUMIFS(UK!$E$9:$E$77,UK!$C$9:$C$77,Data!$H8092),IF(AND($C5814="Area (ha)",$E5814="In conversion"),SUMIFS(UK!$F$9:$F$77,UK!$C$9:$C$77,Data!$H8092),IF(AND($C5814="Area (ha)",$E5814="Total"),SUMIFS(UK!$F$9:$F$77,UK!$C$9:$C$77,Data!$H8092),IF(AND($C5814="Tonne",$E5814="Fully converted"),SUMIFS(UK!$F$9:$F$77,UK!$C$9:$C$77,Data!$H8092),""))))</f>
        <v>0</v>
      </c>
      <c r="B5814" t="s">
        <v>45</v>
      </c>
      <c r="C5814" t="s">
        <v>144</v>
      </c>
      <c r="D5814" t="s">
        <v>48</v>
      </c>
      <c r="E5814" t="s">
        <v>141</v>
      </c>
      <c r="F5814" s="32" t="s">
        <v>27</v>
      </c>
      <c r="G5814" s="32" t="s">
        <v>68</v>
      </c>
      <c r="H5814" s="32" t="s">
        <v>68</v>
      </c>
      <c r="I5814" s="32" t="s">
        <v>68</v>
      </c>
    </row>
    <row r="5815" spans="1:9" x14ac:dyDescent="0.25">
      <c r="A5815">
        <f>IF(AND($C5815="Area (ha)",$E5815="Fully converted"),SUMIFS(UK!$E$9:$E$77,UK!$C$9:$C$77,Data!$H8093),IF(AND($C5815="Area (ha)",$E5815="In conversion"),SUMIFS(UK!$F$9:$F$77,UK!$C$9:$C$77,Data!$H8093),IF(AND($C5815="Area (ha)",$E5815="Total"),SUMIFS(UK!$F$9:$F$77,UK!$C$9:$C$77,Data!$H8093),IF(AND($C5815="Tonne",$E5815="Fully converted"),SUMIFS(UK!$F$9:$F$77,UK!$C$9:$C$77,Data!$H8093),""))))</f>
        <v>0</v>
      </c>
      <c r="B5815" t="s">
        <v>45</v>
      </c>
      <c r="C5815" t="s">
        <v>144</v>
      </c>
      <c r="D5815" t="s">
        <v>48</v>
      </c>
      <c r="E5815" t="s">
        <v>141</v>
      </c>
      <c r="F5815" s="32" t="s">
        <v>27</v>
      </c>
      <c r="G5815" s="32" t="s">
        <v>69</v>
      </c>
      <c r="H5815" s="32" t="s">
        <v>69</v>
      </c>
      <c r="I5815" s="32" t="s">
        <v>69</v>
      </c>
    </row>
    <row r="5816" spans="1:9" x14ac:dyDescent="0.25">
      <c r="A5816">
        <f>IF(AND($C5816="Area (ha)",$E5816="Fully converted"),SUMIFS(UK!$E$9:$E$77,UK!$C$9:$C$77,Data!$H8094),IF(AND($C5816="Area (ha)",$E5816="In conversion"),SUMIFS(UK!$F$9:$F$77,UK!$C$9:$C$77,Data!$H8094),IF(AND($C5816="Area (ha)",$E5816="Total"),SUMIFS(UK!$F$9:$F$77,UK!$C$9:$C$77,Data!$H8094),IF(AND($C5816="Tonne",$E5816="Fully converted"),SUMIFS(UK!$F$9:$F$77,UK!$C$9:$C$77,Data!$H8094),""))))</f>
        <v>72.209999999999994</v>
      </c>
      <c r="B5816" t="s">
        <v>45</v>
      </c>
      <c r="C5816" t="s">
        <v>144</v>
      </c>
      <c r="D5816" t="s">
        <v>48</v>
      </c>
      <c r="E5816" t="s">
        <v>141</v>
      </c>
      <c r="F5816" s="32" t="s">
        <v>27</v>
      </c>
      <c r="G5816" s="32" t="s">
        <v>124</v>
      </c>
      <c r="H5816" s="32" t="s">
        <v>124</v>
      </c>
      <c r="I5816" s="32" t="s">
        <v>124</v>
      </c>
    </row>
    <row r="5817" spans="1:9" x14ac:dyDescent="0.25">
      <c r="A5817">
        <f>IF(AND($C5817="Area (ha)",$E5817="Fully converted"),SUMIFS(UK!$E$9:$E$77,UK!$C$9:$C$77,Data!$H8095),IF(AND($C5817="Area (ha)",$E5817="In conversion"),SUMIFS(UK!$F$9:$F$77,UK!$C$9:$C$77,Data!$H8095),IF(AND($C5817="Area (ha)",$E5817="Total"),SUMIFS(UK!$F$9:$F$77,UK!$C$9:$C$77,Data!$H8095),IF(AND($C5817="Tonne",$E5817="Fully converted"),SUMIFS(UK!$F$9:$F$77,UK!$C$9:$C$77,Data!$H8095),""))))</f>
        <v>72.209999999999994</v>
      </c>
      <c r="B5817" t="s">
        <v>45</v>
      </c>
      <c r="C5817" t="s">
        <v>144</v>
      </c>
      <c r="D5817" t="s">
        <v>48</v>
      </c>
      <c r="E5817" t="s">
        <v>141</v>
      </c>
      <c r="F5817" s="32" t="s">
        <v>27</v>
      </c>
      <c r="G5817" s="32" t="s">
        <v>71</v>
      </c>
      <c r="H5817" s="32" t="s">
        <v>71</v>
      </c>
      <c r="I5817" s="32" t="s">
        <v>71</v>
      </c>
    </row>
    <row r="5818" spans="1:9" x14ac:dyDescent="0.25">
      <c r="A5818">
        <f>IF(AND($C5818="Area (ha)",$E5818="Fully converted"),SUMIFS(UK!$E$9:$E$77,UK!$C$9:$C$77,Data!$H8096),IF(AND($C5818="Area (ha)",$E5818="In conversion"),SUMIFS(UK!$F$9:$F$77,UK!$C$9:$C$77,Data!$H8096),IF(AND($C5818="Area (ha)",$E5818="Total"),SUMIFS(UK!$F$9:$F$77,UK!$C$9:$C$77,Data!$H8096),IF(AND($C5818="Tonne",$E5818="Fully converted"),SUMIFS(UK!$F$9:$F$77,UK!$C$9:$C$77,Data!$H8096),""))))</f>
        <v>0</v>
      </c>
      <c r="B5818" t="s">
        <v>45</v>
      </c>
      <c r="C5818" t="s">
        <v>144</v>
      </c>
      <c r="D5818" t="s">
        <v>48</v>
      </c>
      <c r="E5818" t="s">
        <v>141</v>
      </c>
      <c r="F5818" s="32" t="s">
        <v>27</v>
      </c>
      <c r="G5818" s="32" t="s">
        <v>72</v>
      </c>
      <c r="H5818" s="32" t="s">
        <v>72</v>
      </c>
      <c r="I5818" s="32" t="s">
        <v>72</v>
      </c>
    </row>
    <row r="5819" spans="1:9" x14ac:dyDescent="0.25">
      <c r="A5819">
        <f>IF(AND($C5819="Area (ha)",$E5819="Fully converted"),SUMIFS(UK!$E$9:$E$77,UK!$C$9:$C$77,Data!$H8097),IF(AND($C5819="Area (ha)",$E5819="In conversion"),SUMIFS(UK!$F$9:$F$77,UK!$C$9:$C$77,Data!$H8097),IF(AND($C5819="Area (ha)",$E5819="Total"),SUMIFS(UK!$F$9:$F$77,UK!$C$9:$C$77,Data!$H8097),IF(AND($C5819="Tonne",$E5819="Fully converted"),SUMIFS(UK!$F$9:$F$77,UK!$C$9:$C$77,Data!$H8097),""))))</f>
        <v>0</v>
      </c>
      <c r="B5819" t="s">
        <v>45</v>
      </c>
      <c r="C5819" t="s">
        <v>144</v>
      </c>
      <c r="D5819" t="s">
        <v>48</v>
      </c>
      <c r="E5819" t="s">
        <v>141</v>
      </c>
      <c r="F5819" s="32" t="s">
        <v>27</v>
      </c>
      <c r="G5819" s="32" t="s">
        <v>73</v>
      </c>
      <c r="H5819" s="32" t="s">
        <v>73</v>
      </c>
      <c r="I5819" s="32" t="s">
        <v>73</v>
      </c>
    </row>
    <row r="5820" spans="1:9" x14ac:dyDescent="0.25">
      <c r="A5820">
        <f>IF(AND($C5820="Area (ha)",$E5820="Fully converted"),SUMIFS(UK!$E$9:$E$77,UK!$C$9:$C$77,Data!$H8098),IF(AND($C5820="Area (ha)",$E5820="In conversion"),SUMIFS(UK!$F$9:$F$77,UK!$C$9:$C$77,Data!$H8098),IF(AND($C5820="Area (ha)",$E5820="Total"),SUMIFS(UK!$F$9:$F$77,UK!$C$9:$C$77,Data!$H8098),IF(AND($C5820="Tonne",$E5820="Fully converted"),SUMIFS(UK!$F$9:$F$77,UK!$C$9:$C$77,Data!$H8098),""))))</f>
        <v>0</v>
      </c>
      <c r="B5820" t="s">
        <v>45</v>
      </c>
      <c r="C5820" t="s">
        <v>144</v>
      </c>
      <c r="D5820" t="s">
        <v>48</v>
      </c>
      <c r="E5820" t="s">
        <v>141</v>
      </c>
      <c r="F5820" s="32" t="s">
        <v>27</v>
      </c>
      <c r="G5820" s="32" t="s">
        <v>74</v>
      </c>
      <c r="H5820" s="32" t="s">
        <v>74</v>
      </c>
      <c r="I5820" s="32" t="s">
        <v>74</v>
      </c>
    </row>
    <row r="5821" spans="1:9" x14ac:dyDescent="0.25">
      <c r="A5821">
        <f>IF(AND($C5821="Area (ha)",$E5821="Fully converted"),SUMIFS(UK!$E$9:$E$77,UK!$C$9:$C$77,Data!$H8099),IF(AND($C5821="Area (ha)",$E5821="In conversion"),SUMIFS(UK!$F$9:$F$77,UK!$C$9:$C$77,Data!$H8099),IF(AND($C5821="Area (ha)",$E5821="Total"),SUMIFS(UK!$F$9:$F$77,UK!$C$9:$C$77,Data!$H8099),IF(AND($C5821="Tonne",$E5821="Fully converted"),SUMIFS(UK!$F$9:$F$77,UK!$C$9:$C$77,Data!$H8099),""))))</f>
        <v>0</v>
      </c>
      <c r="B5821" t="s">
        <v>45</v>
      </c>
      <c r="C5821" t="s">
        <v>144</v>
      </c>
      <c r="D5821" t="s">
        <v>48</v>
      </c>
      <c r="E5821" t="s">
        <v>141</v>
      </c>
      <c r="F5821" s="32" t="s">
        <v>27</v>
      </c>
      <c r="G5821" s="32" t="s">
        <v>125</v>
      </c>
      <c r="H5821" s="32" t="s">
        <v>75</v>
      </c>
      <c r="I5821" s="32" t="s">
        <v>125</v>
      </c>
    </row>
    <row r="5822" spans="1:9" x14ac:dyDescent="0.25">
      <c r="A5822">
        <f>IF(AND($C5822="Area (ha)",$E5822="Fully converted"),SUMIFS(UK!$E$9:$E$77,UK!$C$9:$C$77,Data!$H8100),IF(AND($C5822="Area (ha)",$E5822="In conversion"),SUMIFS(UK!$F$9:$F$77,UK!$C$9:$C$77,Data!$H8100),IF(AND($C5822="Area (ha)",$E5822="Total"),SUMIFS(UK!$F$9:$F$77,UK!$C$9:$C$77,Data!$H8100),IF(AND($C5822="Tonne",$E5822="Fully converted"),SUMIFS(UK!$F$9:$F$77,UK!$C$9:$C$77,Data!$H8100),""))))</f>
        <v>0</v>
      </c>
      <c r="B5822" t="s">
        <v>45</v>
      </c>
      <c r="C5822" t="s">
        <v>144</v>
      </c>
      <c r="D5822" t="s">
        <v>48</v>
      </c>
      <c r="E5822" t="s">
        <v>141</v>
      </c>
      <c r="F5822" s="32" t="s">
        <v>27</v>
      </c>
      <c r="G5822" s="32" t="s">
        <v>76</v>
      </c>
      <c r="H5822" s="32" t="s">
        <v>76</v>
      </c>
      <c r="I5822" s="32" t="s">
        <v>76</v>
      </c>
    </row>
    <row r="5823" spans="1:9" x14ac:dyDescent="0.25">
      <c r="A5823">
        <f>IF(AND($C5823="Area (ha)",$E5823="Fully converted"),SUMIFS(UK!$E$9:$E$77,UK!$C$9:$C$77,Data!$H8101),IF(AND($C5823="Area (ha)",$E5823="In conversion"),SUMIFS(UK!$F$9:$F$77,UK!$C$9:$C$77,Data!$H8101),IF(AND($C5823="Area (ha)",$E5823="Total"),SUMIFS(UK!$F$9:$F$77,UK!$C$9:$C$77,Data!$H8101),IF(AND($C5823="Tonne",$E5823="Fully converted"),SUMIFS(UK!$F$9:$F$77,UK!$C$9:$C$77,Data!$H8101),""))))</f>
        <v>0</v>
      </c>
      <c r="B5823" t="s">
        <v>45</v>
      </c>
      <c r="C5823" t="s">
        <v>144</v>
      </c>
      <c r="D5823" t="s">
        <v>48</v>
      </c>
      <c r="E5823" t="s">
        <v>141</v>
      </c>
      <c r="F5823" s="32" t="s">
        <v>27</v>
      </c>
      <c r="G5823" s="32" t="s">
        <v>77</v>
      </c>
      <c r="H5823" s="32" t="s">
        <v>77</v>
      </c>
      <c r="I5823" s="32" t="s">
        <v>77</v>
      </c>
    </row>
    <row r="5824" spans="1:9" x14ac:dyDescent="0.25">
      <c r="A5824">
        <f>IF(AND($C5824="Area (ha)",$E5824="Fully converted"),SUMIFS(UK!$E$9:$E$77,UK!$C$9:$C$77,Data!$H8102),IF(AND($C5824="Area (ha)",$E5824="In conversion"),SUMIFS(UK!$F$9:$F$77,UK!$C$9:$C$77,Data!$H8102),IF(AND($C5824="Area (ha)",$E5824="Total"),SUMIFS(UK!$F$9:$F$77,UK!$C$9:$C$77,Data!$H8102),IF(AND($C5824="Tonne",$E5824="Fully converted"),SUMIFS(UK!$F$9:$F$77,UK!$C$9:$C$77,Data!$H8102),""))))</f>
        <v>0</v>
      </c>
      <c r="B5824" t="s">
        <v>45</v>
      </c>
      <c r="C5824" t="s">
        <v>144</v>
      </c>
      <c r="D5824" t="s">
        <v>48</v>
      </c>
      <c r="E5824" t="s">
        <v>141</v>
      </c>
      <c r="F5824" s="32" t="s">
        <v>27</v>
      </c>
      <c r="G5824" s="32" t="s">
        <v>78</v>
      </c>
      <c r="H5824" s="32" t="s">
        <v>78</v>
      </c>
      <c r="I5824" s="32" t="s">
        <v>78</v>
      </c>
    </row>
    <row r="5825" spans="1:9" x14ac:dyDescent="0.25">
      <c r="A5825">
        <f>IF(AND($C5825="Area (ha)",$E5825="Fully converted"),SUMIFS(UK!$E$9:$E$77,UK!$C$9:$C$77,Data!$H8103),IF(AND($C5825="Area (ha)",$E5825="In conversion"),SUMIFS(UK!$F$9:$F$77,UK!$C$9:$C$77,Data!$H8103),IF(AND($C5825="Area (ha)",$E5825="Total"),SUMIFS(UK!$F$9:$F$77,UK!$C$9:$C$77,Data!$H8103),IF(AND($C5825="Tonne",$E5825="Fully converted"),SUMIFS(UK!$F$9:$F$77,UK!$C$9:$C$77,Data!$H8103),""))))</f>
        <v>0</v>
      </c>
      <c r="B5825" t="s">
        <v>45</v>
      </c>
      <c r="C5825" t="s">
        <v>144</v>
      </c>
      <c r="D5825" t="s">
        <v>48</v>
      </c>
      <c r="E5825" t="s">
        <v>141</v>
      </c>
      <c r="F5825" s="32" t="s">
        <v>27</v>
      </c>
      <c r="G5825" s="32" t="s">
        <v>126</v>
      </c>
      <c r="H5825" s="32" t="s">
        <v>126</v>
      </c>
      <c r="I5825" s="32" t="s">
        <v>126</v>
      </c>
    </row>
    <row r="5826" spans="1:9" x14ac:dyDescent="0.25">
      <c r="A5826">
        <f>IF(AND($C5826="Area (ha)",$E5826="Fully converted"),SUMIFS(UK!$E$9:$E$77,UK!$C$9:$C$77,Data!$H8104),IF(AND($C5826="Area (ha)",$E5826="In conversion"),SUMIFS(UK!$F$9:$F$77,UK!$C$9:$C$77,Data!$H8104),IF(AND($C5826="Area (ha)",$E5826="Total"),SUMIFS(UK!$F$9:$F$77,UK!$C$9:$C$77,Data!$H8104),IF(AND($C5826="Tonne",$E5826="Fully converted"),SUMIFS(UK!$F$9:$F$77,UK!$C$9:$C$77,Data!$H8104),""))))</f>
        <v>0</v>
      </c>
      <c r="B5826" t="s">
        <v>45</v>
      </c>
      <c r="C5826" t="s">
        <v>144</v>
      </c>
      <c r="D5826" t="s">
        <v>48</v>
      </c>
      <c r="E5826" t="s">
        <v>141</v>
      </c>
      <c r="F5826" s="32" t="s">
        <v>27</v>
      </c>
      <c r="G5826" s="32" t="s">
        <v>80</v>
      </c>
      <c r="H5826" s="32" t="s">
        <v>80</v>
      </c>
      <c r="I5826" s="32" t="s">
        <v>80</v>
      </c>
    </row>
    <row r="5827" spans="1:9" x14ac:dyDescent="0.25">
      <c r="A5827">
        <f>IF(AND($C5827="Area (ha)",$E5827="Fully converted"),SUMIFS(UK!$E$9:$E$77,UK!$C$9:$C$77,Data!$H8105),IF(AND($C5827="Area (ha)",$E5827="In conversion"),SUMIFS(UK!$F$9:$F$77,UK!$C$9:$C$77,Data!$H8105),IF(AND($C5827="Area (ha)",$E5827="Total"),SUMIFS(UK!$F$9:$F$77,UK!$C$9:$C$77,Data!$H8105),IF(AND($C5827="Tonne",$E5827="Fully converted"),SUMIFS(UK!$F$9:$F$77,UK!$C$9:$C$77,Data!$H8105),""))))</f>
        <v>0</v>
      </c>
      <c r="B5827" t="s">
        <v>45</v>
      </c>
      <c r="C5827" t="s">
        <v>144</v>
      </c>
      <c r="D5827" t="s">
        <v>48</v>
      </c>
      <c r="E5827" t="s">
        <v>141</v>
      </c>
      <c r="F5827" s="32" t="s">
        <v>27</v>
      </c>
      <c r="G5827" s="32" t="s">
        <v>81</v>
      </c>
      <c r="H5827" s="32" t="s">
        <v>81</v>
      </c>
      <c r="I5827" s="32" t="s">
        <v>81</v>
      </c>
    </row>
    <row r="5828" spans="1:9" x14ac:dyDescent="0.25">
      <c r="A5828">
        <f>IF(AND($C5828="Area (ha)",$E5828="Fully converted"),SUMIFS(UK!$E$9:$E$77,UK!$C$9:$C$77,Data!$H8106),IF(AND($C5828="Area (ha)",$E5828="In conversion"),SUMIFS(UK!$F$9:$F$77,UK!$C$9:$C$77,Data!$H8106),IF(AND($C5828="Area (ha)",$E5828="Total"),SUMIFS(UK!$F$9:$F$77,UK!$C$9:$C$77,Data!$H8106),IF(AND($C5828="Tonne",$E5828="Fully converted"),SUMIFS(UK!$F$9:$F$77,UK!$C$9:$C$77,Data!$H8106),""))))</f>
        <v>80221.229000000298</v>
      </c>
      <c r="B5828" t="s">
        <v>45</v>
      </c>
      <c r="C5828" t="s">
        <v>144</v>
      </c>
      <c r="D5828" t="s">
        <v>48</v>
      </c>
      <c r="E5828" t="s">
        <v>141</v>
      </c>
      <c r="F5828" s="32" t="s">
        <v>27</v>
      </c>
      <c r="G5828" s="32" t="s">
        <v>82</v>
      </c>
      <c r="H5828" s="32" t="s">
        <v>82</v>
      </c>
      <c r="I5828" s="32" t="s">
        <v>82</v>
      </c>
    </row>
    <row r="5829" spans="1:9" x14ac:dyDescent="0.25">
      <c r="A5829">
        <f>IF(AND($C5829="Area (ha)",$E5829="Fully converted"),SUMIFS(UK!$E$9:$E$77,UK!$C$9:$C$77,Data!$H8107),IF(AND($C5829="Area (ha)",$E5829="In conversion"),SUMIFS(UK!$F$9:$F$77,UK!$C$9:$C$77,Data!$H8107),IF(AND($C5829="Area (ha)",$E5829="Total"),SUMIFS(UK!$F$9:$F$77,UK!$C$9:$C$77,Data!$H8107),IF(AND($C5829="Tonne",$E5829="Fully converted"),SUMIFS(UK!$F$9:$F$77,UK!$C$9:$C$77,Data!$H8107),""))))</f>
        <v>6989.3717500000012</v>
      </c>
      <c r="B5829" t="s">
        <v>45</v>
      </c>
      <c r="C5829" t="s">
        <v>144</v>
      </c>
      <c r="D5829" t="s">
        <v>48</v>
      </c>
      <c r="E5829" t="s">
        <v>141</v>
      </c>
      <c r="F5829" s="32" t="s">
        <v>27</v>
      </c>
      <c r="G5829" s="32" t="s">
        <v>83</v>
      </c>
      <c r="H5829" s="32" t="s">
        <v>83</v>
      </c>
      <c r="I5829" s="32" t="s">
        <v>83</v>
      </c>
    </row>
    <row r="5830" spans="1:9" x14ac:dyDescent="0.25">
      <c r="A5830">
        <f>IF(AND($C5830="Area (ha)",$E5830="Fully converted"),SUMIFS(UK!$E$9:$E$77,UK!$C$9:$C$77,Data!$H8108),IF(AND($C5830="Area (ha)",$E5830="In conversion"),SUMIFS(UK!$F$9:$F$77,UK!$C$9:$C$77,Data!$H8108),IF(AND($C5830="Area (ha)",$E5830="Total"),SUMIFS(UK!$F$9:$F$77,UK!$C$9:$C$77,Data!$H8108),IF(AND($C5830="Tonne",$E5830="Fully converted"),SUMIFS(UK!$F$9:$F$77,UK!$C$9:$C$77,Data!$H8108),""))))</f>
        <v>6965.3147500000014</v>
      </c>
      <c r="B5830" t="s">
        <v>45</v>
      </c>
      <c r="C5830" t="s">
        <v>144</v>
      </c>
      <c r="D5830" t="s">
        <v>48</v>
      </c>
      <c r="E5830" t="s">
        <v>141</v>
      </c>
      <c r="F5830" s="32" t="s">
        <v>27</v>
      </c>
      <c r="G5830" s="32" t="s">
        <v>84</v>
      </c>
      <c r="H5830" s="32" t="s">
        <v>84</v>
      </c>
      <c r="I5830" s="32" t="s">
        <v>84</v>
      </c>
    </row>
    <row r="5831" spans="1:9" x14ac:dyDescent="0.25">
      <c r="A5831">
        <f>IF(AND($C5831="Area (ha)",$E5831="Fully converted"),SUMIFS(UK!$E$9:$E$77,UK!$C$9:$C$77,Data!$H8109),IF(AND($C5831="Area (ha)",$E5831="In conversion"),SUMIFS(UK!$F$9:$F$77,UK!$C$9:$C$77,Data!$H8109),IF(AND($C5831="Area (ha)",$E5831="Total"),SUMIFS(UK!$F$9:$F$77,UK!$C$9:$C$77,Data!$H8109),IF(AND($C5831="Tonne",$E5831="Fully converted"),SUMIFS(UK!$F$9:$F$77,UK!$C$9:$C$77,Data!$H8109),""))))</f>
        <v>0</v>
      </c>
      <c r="B5831" t="s">
        <v>45</v>
      </c>
      <c r="C5831" t="s">
        <v>144</v>
      </c>
      <c r="D5831" t="s">
        <v>48</v>
      </c>
      <c r="E5831" t="s">
        <v>141</v>
      </c>
      <c r="F5831" s="32" t="s">
        <v>27</v>
      </c>
      <c r="G5831" s="32" t="s">
        <v>85</v>
      </c>
      <c r="H5831" s="32" t="s">
        <v>85</v>
      </c>
      <c r="I5831" s="32" t="s">
        <v>235</v>
      </c>
    </row>
    <row r="5832" spans="1:9" x14ac:dyDescent="0.25">
      <c r="A5832">
        <f>IF(AND($C5832="Area (ha)",$E5832="Fully converted"),SUMIFS(UK!$E$9:$E$77,UK!$C$9:$C$77,Data!$H8110),IF(AND($C5832="Area (ha)",$E5832="In conversion"),SUMIFS(UK!$F$9:$F$77,UK!$C$9:$C$77,Data!$H8110),IF(AND($C5832="Area (ha)",$E5832="Total"),SUMIFS(UK!$F$9:$F$77,UK!$C$9:$C$77,Data!$H8110),IF(AND($C5832="Tonne",$E5832="Fully converted"),SUMIFS(UK!$F$9:$F$77,UK!$C$9:$C$77,Data!$H8110),""))))</f>
        <v>0</v>
      </c>
      <c r="B5832" t="s">
        <v>45</v>
      </c>
      <c r="C5832" t="s">
        <v>144</v>
      </c>
      <c r="D5832" t="s">
        <v>48</v>
      </c>
      <c r="E5832" t="s">
        <v>141</v>
      </c>
      <c r="F5832" s="32" t="s">
        <v>27</v>
      </c>
      <c r="G5832" s="32" t="s">
        <v>127</v>
      </c>
      <c r="H5832" s="32" t="s">
        <v>127</v>
      </c>
      <c r="I5832" s="32" t="s">
        <v>127</v>
      </c>
    </row>
    <row r="5833" spans="1:9" x14ac:dyDescent="0.25">
      <c r="A5833">
        <f>IF(AND($C5833="Area (ha)",$E5833="Fully converted"),SUMIFS(UK!$E$9:$E$77,UK!$C$9:$C$77,Data!$H8111),IF(AND($C5833="Area (ha)",$E5833="In conversion"),SUMIFS(UK!$F$9:$F$77,UK!$C$9:$C$77,Data!$H8111),IF(AND($C5833="Area (ha)",$E5833="Total"),SUMIFS(UK!$F$9:$F$77,UK!$C$9:$C$77,Data!$H8111),IF(AND($C5833="Tonne",$E5833="Fully converted"),SUMIFS(UK!$F$9:$F$77,UK!$C$9:$C$77,Data!$H8111),""))))</f>
        <v>0</v>
      </c>
      <c r="B5833" t="s">
        <v>45</v>
      </c>
      <c r="C5833" t="s">
        <v>144</v>
      </c>
      <c r="D5833" t="s">
        <v>48</v>
      </c>
      <c r="E5833" t="s">
        <v>141</v>
      </c>
      <c r="F5833" s="32" t="s">
        <v>27</v>
      </c>
      <c r="G5833" s="32" t="s">
        <v>128</v>
      </c>
      <c r="H5833" s="32" t="s">
        <v>128</v>
      </c>
      <c r="I5833" s="32" t="s">
        <v>128</v>
      </c>
    </row>
    <row r="5834" spans="1:9" x14ac:dyDescent="0.25">
      <c r="A5834">
        <f>IF(AND($C5834="Area (ha)",$E5834="Fully converted"),SUMIFS(UK!$E$9:$E$77,UK!$C$9:$C$77,Data!$H8112),IF(AND($C5834="Area (ha)",$E5834="In conversion"),SUMIFS(UK!$F$9:$F$77,UK!$C$9:$C$77,Data!$H8112),IF(AND($C5834="Area (ha)",$E5834="Total"),SUMIFS(UK!$F$9:$F$77,UK!$C$9:$C$77,Data!$H8112),IF(AND($C5834="Tonne",$E5834="Fully converted"),SUMIFS(UK!$F$9:$F$77,UK!$C$9:$C$77,Data!$H8112),""))))</f>
        <v>0</v>
      </c>
      <c r="B5834" t="s">
        <v>45</v>
      </c>
      <c r="C5834" t="s">
        <v>144</v>
      </c>
      <c r="D5834" t="s">
        <v>48</v>
      </c>
      <c r="E5834" t="s">
        <v>141</v>
      </c>
      <c r="F5834" s="32" t="s">
        <v>27</v>
      </c>
      <c r="G5834" s="32" t="s">
        <v>129</v>
      </c>
      <c r="H5834" s="32" t="s">
        <v>129</v>
      </c>
      <c r="I5834" s="32" t="s">
        <v>129</v>
      </c>
    </row>
    <row r="5835" spans="1:9" x14ac:dyDescent="0.25">
      <c r="A5835">
        <f>IF(AND($C5835="Area (ha)",$E5835="Fully converted"),SUMIFS(UK!$E$9:$E$77,UK!$C$9:$C$77,Data!$H8113),IF(AND($C5835="Area (ha)",$E5835="In conversion"),SUMIFS(UK!$F$9:$F$77,UK!$C$9:$C$77,Data!$H8113),IF(AND($C5835="Area (ha)",$E5835="Total"),SUMIFS(UK!$F$9:$F$77,UK!$C$9:$C$77,Data!$H8113),IF(AND($C5835="Tonne",$E5835="Fully converted"),SUMIFS(UK!$F$9:$F$77,UK!$C$9:$C$77,Data!$H8113),""))))</f>
        <v>0</v>
      </c>
      <c r="B5835" t="s">
        <v>45</v>
      </c>
      <c r="C5835" t="s">
        <v>144</v>
      </c>
      <c r="D5835" t="s">
        <v>48</v>
      </c>
      <c r="E5835" t="s">
        <v>141</v>
      </c>
      <c r="F5835" s="32" t="s">
        <v>27</v>
      </c>
      <c r="G5835" s="32" t="s">
        <v>130</v>
      </c>
      <c r="H5835" s="32" t="s">
        <v>130</v>
      </c>
      <c r="I5835" s="32" t="s">
        <v>130</v>
      </c>
    </row>
    <row r="5836" spans="1:9" x14ac:dyDescent="0.25">
      <c r="A5836">
        <f>IF(AND($C5836="Area (ha)",$E5836="Fully converted"),SUMIFS(UK!$E$9:$E$77,UK!$C$9:$C$77,Data!$H8114),IF(AND($C5836="Area (ha)",$E5836="In conversion"),SUMIFS(UK!$F$9:$F$77,UK!$C$9:$C$77,Data!$H8114),IF(AND($C5836="Area (ha)",$E5836="Total"),SUMIFS(UK!$F$9:$F$77,UK!$C$9:$C$77,Data!$H8114),IF(AND($C5836="Tonne",$E5836="Fully converted"),SUMIFS(UK!$F$9:$F$77,UK!$C$9:$C$77,Data!$H8114),""))))</f>
        <v>2845.9154500000018</v>
      </c>
      <c r="B5836" t="s">
        <v>45</v>
      </c>
      <c r="C5836" t="s">
        <v>144</v>
      </c>
      <c r="D5836" t="s">
        <v>48</v>
      </c>
      <c r="E5836" t="s">
        <v>141</v>
      </c>
      <c r="F5836" s="32" t="s">
        <v>27</v>
      </c>
      <c r="G5836" s="32" t="s">
        <v>131</v>
      </c>
      <c r="H5836" s="32" t="s">
        <v>131</v>
      </c>
      <c r="I5836" s="32" t="s">
        <v>131</v>
      </c>
    </row>
    <row r="5837" spans="1:9" x14ac:dyDescent="0.25">
      <c r="A5837">
        <f>IF(AND($C5837="Area (ha)",$E5837="Fully converted"),SUMIFS(UK!$E$9:$E$77,UK!$C$9:$C$77,Data!$H8115),IF(AND($C5837="Area (ha)",$E5837="In conversion"),SUMIFS(UK!$F$9:$F$77,UK!$C$9:$C$77,Data!$H8115),IF(AND($C5837="Area (ha)",$E5837="Total"),SUMIFS(UK!$F$9:$F$77,UK!$C$9:$C$77,Data!$H8115),IF(AND($C5837="Tonne",$E5837="Fully converted"),SUMIFS(UK!$F$9:$F$77,UK!$C$9:$C$77,Data!$H8115),""))))</f>
        <v>24.056999999999988</v>
      </c>
      <c r="B5837" t="s">
        <v>45</v>
      </c>
      <c r="C5837" t="s">
        <v>144</v>
      </c>
      <c r="D5837" t="s">
        <v>48</v>
      </c>
      <c r="E5837" t="s">
        <v>141</v>
      </c>
      <c r="F5837" s="32" t="s">
        <v>27</v>
      </c>
      <c r="G5837" s="32" t="s">
        <v>91</v>
      </c>
      <c r="H5837" s="32" t="s">
        <v>91</v>
      </c>
      <c r="I5837" s="32" t="s">
        <v>91</v>
      </c>
    </row>
    <row r="5838" spans="1:9" x14ac:dyDescent="0.25">
      <c r="A5838">
        <f>IF(AND($C5838="Area (ha)",$E5838="Fully converted"),SUMIFS(UK!$E$9:$E$77,UK!$C$9:$C$77,Data!$H8116),IF(AND($C5838="Area (ha)",$E5838="In conversion"),SUMIFS(UK!$F$9:$F$77,UK!$C$9:$C$77,Data!$H8116),IF(AND($C5838="Area (ha)",$E5838="Total"),SUMIFS(UK!$F$9:$F$77,UK!$C$9:$C$77,Data!$H8116),IF(AND($C5838="Tonne",$E5838="Fully converted"),SUMIFS(UK!$F$9:$F$77,UK!$C$9:$C$77,Data!$H8116),""))))</f>
        <v>9457.4935000000114</v>
      </c>
      <c r="B5838" t="s">
        <v>45</v>
      </c>
      <c r="C5838" t="s">
        <v>144</v>
      </c>
      <c r="D5838" t="s">
        <v>48</v>
      </c>
      <c r="E5838" t="s">
        <v>141</v>
      </c>
      <c r="F5838" s="32" t="s">
        <v>27</v>
      </c>
      <c r="G5838" s="32" t="s">
        <v>92</v>
      </c>
      <c r="H5838" s="32" t="s">
        <v>92</v>
      </c>
      <c r="I5838" s="32" t="s">
        <v>92</v>
      </c>
    </row>
    <row r="5839" spans="1:9" x14ac:dyDescent="0.25">
      <c r="A5839">
        <f>IF(AND($C5839="Area (ha)",$E5839="Fully converted"),SUMIFS(UK!$E$9:$E$77,UK!$C$9:$C$77,Data!$H8117),IF(AND($C5839="Area (ha)",$E5839="In conversion"),SUMIFS(UK!$F$9:$F$77,UK!$C$9:$C$77,Data!$H8117),IF(AND($C5839="Area (ha)",$E5839="Total"),SUMIFS(UK!$F$9:$F$77,UK!$C$9:$C$77,Data!$H8117),IF(AND($C5839="Tonne",$E5839="Fully converted"),SUMIFS(UK!$F$9:$F$77,UK!$C$9:$C$77,Data!$H8117),""))))</f>
        <v>10.18</v>
      </c>
      <c r="B5839" t="s">
        <v>45</v>
      </c>
      <c r="C5839" t="s">
        <v>144</v>
      </c>
      <c r="D5839" t="s">
        <v>48</v>
      </c>
      <c r="E5839" t="s">
        <v>141</v>
      </c>
      <c r="F5839" s="32" t="s">
        <v>27</v>
      </c>
      <c r="G5839" s="32" t="s">
        <v>93</v>
      </c>
      <c r="H5839" s="32" t="s">
        <v>93</v>
      </c>
      <c r="I5839" s="32" t="s">
        <v>93</v>
      </c>
    </row>
    <row r="5840" spans="1:9" x14ac:dyDescent="0.25">
      <c r="A5840">
        <f>IF(AND($C5840="Area (ha)",$E5840="Fully converted"),SUMIFS(UK!$E$9:$E$77,UK!$C$9:$C$77,Data!$H8118),IF(AND($C5840="Area (ha)",$E5840="In conversion"),SUMIFS(UK!$F$9:$F$77,UK!$C$9:$C$77,Data!$H8118),IF(AND($C5840="Area (ha)",$E5840="Total"),SUMIFS(UK!$F$9:$F$77,UK!$C$9:$C$77,Data!$H8118),IF(AND($C5840="Tonne",$E5840="Fully converted"),SUMIFS(UK!$F$9:$F$77,UK!$C$9:$C$77,Data!$H8118),""))))</f>
        <v>332267.65059999912</v>
      </c>
      <c r="B5840" t="s">
        <v>45</v>
      </c>
      <c r="C5840" t="s">
        <v>144</v>
      </c>
      <c r="D5840" t="s">
        <v>48</v>
      </c>
      <c r="E5840" t="s">
        <v>141</v>
      </c>
      <c r="F5840" s="32" t="s">
        <v>27</v>
      </c>
      <c r="G5840" s="32" t="s">
        <v>94</v>
      </c>
      <c r="H5840" s="32" t="s">
        <v>94</v>
      </c>
      <c r="I5840" s="32" t="s">
        <v>94</v>
      </c>
    </row>
    <row r="5841" spans="1:9" x14ac:dyDescent="0.25">
      <c r="A5841">
        <f>IF(AND($C5841="Area (ha)",$E5841="Fully converted"),SUMIFS(UK!$E$9:$E$77,UK!$C$9:$C$77,Data!$H8119),IF(AND($C5841="Area (ha)",$E5841="In conversion"),SUMIFS(UK!$F$9:$F$77,UK!$C$9:$C$77,Data!$H8119),IF(AND($C5841="Area (ha)",$E5841="Total"),SUMIFS(UK!$F$9:$F$77,UK!$C$9:$C$77,Data!$H8119),IF(AND($C5841="Tonne",$E5841="Fully converted"),SUMIFS(UK!$F$9:$F$77,UK!$C$9:$C$77,Data!$H8119),""))))</f>
        <v>3599.9409999999998</v>
      </c>
      <c r="B5841" t="s">
        <v>45</v>
      </c>
      <c r="C5841" t="s">
        <v>144</v>
      </c>
      <c r="D5841" t="s">
        <v>48</v>
      </c>
      <c r="E5841" t="s">
        <v>141</v>
      </c>
      <c r="F5841" s="32" t="s">
        <v>27</v>
      </c>
      <c r="G5841" s="32" t="s">
        <v>95</v>
      </c>
      <c r="H5841" s="32" t="s">
        <v>95</v>
      </c>
      <c r="I5841" s="32" t="s">
        <v>95</v>
      </c>
    </row>
    <row r="5842" spans="1:9" x14ac:dyDescent="0.25">
      <c r="A5842">
        <f>IF(AND($C5842="Area (ha)",$E5842="Fully converted"),SUMIFS(UK!$E$9:$E$77,UK!$C$9:$C$77,Data!$H8120),IF(AND($C5842="Area (ha)",$E5842="In conversion"),SUMIFS(UK!$F$9:$F$77,UK!$C$9:$C$77,Data!$H8120),IF(AND($C5842="Area (ha)",$E5842="Total"),SUMIFS(UK!$F$9:$F$77,UK!$C$9:$C$77,Data!$H8120),IF(AND($C5842="Tonne",$E5842="Fully converted"),SUMIFS(UK!$F$9:$F$77,UK!$C$9:$C$77,Data!$H8120),""))))</f>
        <v>0</v>
      </c>
      <c r="B5842" t="s">
        <v>45</v>
      </c>
      <c r="C5842" t="s">
        <v>144</v>
      </c>
      <c r="D5842" t="s">
        <v>48</v>
      </c>
      <c r="E5842" t="s">
        <v>141</v>
      </c>
      <c r="F5842" s="32" t="s">
        <v>27</v>
      </c>
      <c r="G5842" s="32" t="s">
        <v>96</v>
      </c>
      <c r="H5842" s="32" t="s">
        <v>96</v>
      </c>
      <c r="I5842" s="32" t="s">
        <v>96</v>
      </c>
    </row>
    <row r="5843" spans="1:9" x14ac:dyDescent="0.25">
      <c r="A5843">
        <f>IF(AND($C5843="Area (ha)",$E5843="Fully converted"),SUMIFS(UK!$E$9:$E$77,UK!$C$9:$C$77,Data!$H8121),IF(AND($C5843="Area (ha)",$E5843="In conversion"),SUMIFS(UK!$F$9:$F$77,UK!$C$9:$C$77,Data!$H8121),IF(AND($C5843="Area (ha)",$E5843="Total"),SUMIFS(UK!$F$9:$F$77,UK!$C$9:$C$77,Data!$H8121),IF(AND($C5843="Tonne",$E5843="Fully converted"),SUMIFS(UK!$F$9:$F$77,UK!$C$9:$C$77,Data!$H8121),""))))</f>
        <v>1452.6339999999996</v>
      </c>
      <c r="B5843" t="s">
        <v>45</v>
      </c>
      <c r="C5843" t="s">
        <v>144</v>
      </c>
      <c r="D5843" t="s">
        <v>48</v>
      </c>
      <c r="E5843" t="s">
        <v>141</v>
      </c>
      <c r="F5843" s="32" t="s">
        <v>27</v>
      </c>
      <c r="G5843" s="32" t="s">
        <v>132</v>
      </c>
      <c r="H5843" s="32" t="s">
        <v>132</v>
      </c>
      <c r="I5843" s="32" t="s">
        <v>132</v>
      </c>
    </row>
    <row r="5844" spans="1:9" x14ac:dyDescent="0.25">
      <c r="A5844">
        <f>IF(AND($C5844="Area (ha)",$E5844="Fully converted"),SUMIFS(UK!$E$9:$E$77,UK!$C$9:$C$77,Data!$H8122),IF(AND($C5844="Area (ha)",$E5844="In conversion"),SUMIFS(UK!$F$9:$F$77,UK!$C$9:$C$77,Data!$H8122),IF(AND($C5844="Area (ha)",$E5844="Total"),SUMIFS(UK!$F$9:$F$77,UK!$C$9:$C$77,Data!$H8122),IF(AND($C5844="Tonne",$E5844="Fully converted"),SUMIFS(UK!$F$9:$F$77,UK!$C$9:$C$77,Data!$H8122),""))))</f>
        <v>1326.2541999999996</v>
      </c>
      <c r="B5844" t="s">
        <v>45</v>
      </c>
      <c r="C5844" t="s">
        <v>144</v>
      </c>
      <c r="D5844" t="s">
        <v>48</v>
      </c>
      <c r="E5844" t="s">
        <v>141</v>
      </c>
      <c r="F5844" s="32" t="s">
        <v>27</v>
      </c>
      <c r="G5844" s="32" t="s">
        <v>98</v>
      </c>
      <c r="H5844" s="32" t="s">
        <v>98</v>
      </c>
      <c r="I5844" s="32" t="s">
        <v>98</v>
      </c>
    </row>
    <row r="5845" spans="1:9" x14ac:dyDescent="0.25">
      <c r="A5845">
        <f>IF(AND($C5845="Area (ha)",$E5845="Fully converted"),SUMIFS(UK!$E$9:$E$77,UK!$C$9:$C$77,Data!$H8123),IF(AND($C5845="Area (ha)",$E5845="In conversion"),SUMIFS(UK!$F$9:$F$77,UK!$C$9:$C$77,Data!$H8123),IF(AND($C5845="Area (ha)",$E5845="Total"),SUMIFS(UK!$F$9:$F$77,UK!$C$9:$C$77,Data!$H8123),IF(AND($C5845="Tonne",$E5845="Fully converted"),SUMIFS(UK!$F$9:$F$77,UK!$C$9:$C$77,Data!$H8123),""))))</f>
        <v>1250.0311999999997</v>
      </c>
      <c r="B5845" t="s">
        <v>45</v>
      </c>
      <c r="C5845" t="s">
        <v>144</v>
      </c>
      <c r="D5845" t="s">
        <v>48</v>
      </c>
      <c r="E5845" t="s">
        <v>141</v>
      </c>
      <c r="F5845" s="32" t="s">
        <v>27</v>
      </c>
      <c r="G5845" s="32" t="s">
        <v>99</v>
      </c>
      <c r="H5845" s="32" t="s">
        <v>99</v>
      </c>
      <c r="I5845" s="32" t="s">
        <v>99</v>
      </c>
    </row>
    <row r="5846" spans="1:9" x14ac:dyDescent="0.25">
      <c r="A5846">
        <f>IF(AND($C5846="Area (ha)",$E5846="Fully converted"),SUMIFS(UK!$E$9:$E$77,UK!$C$9:$C$77,Data!$H8124),IF(AND($C5846="Area (ha)",$E5846="In conversion"),SUMIFS(UK!$F$9:$F$77,UK!$C$9:$C$77,Data!$H8124),IF(AND($C5846="Area (ha)",$E5846="Total"),SUMIFS(UK!$F$9:$F$77,UK!$C$9:$C$77,Data!$H8124),IF(AND($C5846="Tonne",$E5846="Fully converted"),SUMIFS(UK!$F$9:$F$77,UK!$C$9:$C$77,Data!$H8124),""))))</f>
        <v>1157.5361999999996</v>
      </c>
      <c r="B5846" t="s">
        <v>45</v>
      </c>
      <c r="C5846" t="s">
        <v>144</v>
      </c>
      <c r="D5846" t="s">
        <v>48</v>
      </c>
      <c r="E5846" t="s">
        <v>141</v>
      </c>
      <c r="F5846" s="32" t="s">
        <v>27</v>
      </c>
      <c r="G5846" s="32" t="s">
        <v>100</v>
      </c>
      <c r="H5846" s="32" t="s">
        <v>100</v>
      </c>
      <c r="I5846" s="32" t="s">
        <v>101</v>
      </c>
    </row>
    <row r="5847" spans="1:9" x14ac:dyDescent="0.25">
      <c r="A5847">
        <f>IF(AND($C5847="Area (ha)",$E5847="Fully converted"),SUMIFS(UK!$E$9:$E$77,UK!$C$9:$C$77,Data!$H8125),IF(AND($C5847="Area (ha)",$E5847="In conversion"),SUMIFS(UK!$F$9:$F$77,UK!$C$9:$C$77,Data!$H8125),IF(AND($C5847="Area (ha)",$E5847="Total"),SUMIFS(UK!$F$9:$F$77,UK!$C$9:$C$77,Data!$H8125),IF(AND($C5847="Tonne",$E5847="Fully converted"),SUMIFS(UK!$F$9:$F$77,UK!$C$9:$C$77,Data!$H8125),""))))</f>
        <v>92.495000000000019</v>
      </c>
      <c r="B5847" t="s">
        <v>45</v>
      </c>
      <c r="C5847" t="s">
        <v>144</v>
      </c>
      <c r="D5847" t="s">
        <v>48</v>
      </c>
      <c r="E5847" t="s">
        <v>141</v>
      </c>
      <c r="F5847" s="32" t="s">
        <v>27</v>
      </c>
      <c r="G5847" s="32" t="s">
        <v>101</v>
      </c>
      <c r="H5847" s="32" t="s">
        <v>101</v>
      </c>
      <c r="I5847" s="32" t="s">
        <v>101</v>
      </c>
    </row>
    <row r="5848" spans="1:9" x14ac:dyDescent="0.25">
      <c r="A5848">
        <f>IF(AND($C5848="Area (ha)",$E5848="Fully converted"),SUMIFS(UK!$E$9:$E$77,UK!$C$9:$C$77,Data!$H8126),IF(AND($C5848="Area (ha)",$E5848="In conversion"),SUMIFS(UK!$F$9:$F$77,UK!$C$9:$C$77,Data!$H8126),IF(AND($C5848="Area (ha)",$E5848="Total"),SUMIFS(UK!$F$9:$F$77,UK!$C$9:$C$77,Data!$H8126),IF(AND($C5848="Tonne",$E5848="Fully converted"),SUMIFS(UK!$F$9:$F$77,UK!$C$9:$C$77,Data!$H8126),""))))</f>
        <v>0</v>
      </c>
      <c r="B5848" t="s">
        <v>45</v>
      </c>
      <c r="C5848" t="s">
        <v>144</v>
      </c>
      <c r="D5848" t="s">
        <v>48</v>
      </c>
      <c r="E5848" t="s">
        <v>141</v>
      </c>
      <c r="F5848" s="32" t="s">
        <v>27</v>
      </c>
      <c r="G5848" s="32" t="s">
        <v>102</v>
      </c>
      <c r="H5848" s="32" t="s">
        <v>102</v>
      </c>
      <c r="I5848" s="32" t="s">
        <v>102</v>
      </c>
    </row>
    <row r="5849" spans="1:9" x14ac:dyDescent="0.25">
      <c r="A5849">
        <f>IF(AND($C5849="Area (ha)",$E5849="Fully converted"),SUMIFS(UK!$E$9:$E$77,UK!$C$9:$C$77,Data!$H8127),IF(AND($C5849="Area (ha)",$E5849="In conversion"),SUMIFS(UK!$F$9:$F$77,UK!$C$9:$C$77,Data!$H8127),IF(AND($C5849="Area (ha)",$E5849="Total"),SUMIFS(UK!$F$9:$F$77,UK!$C$9:$C$77,Data!$H8127),IF(AND($C5849="Tonne",$E5849="Fully converted"),SUMIFS(UK!$F$9:$F$77,UK!$C$9:$C$77,Data!$H8127),""))))</f>
        <v>76.223000000000013</v>
      </c>
      <c r="B5849" t="s">
        <v>45</v>
      </c>
      <c r="C5849" t="s">
        <v>144</v>
      </c>
      <c r="D5849" t="s">
        <v>48</v>
      </c>
      <c r="E5849" t="s">
        <v>141</v>
      </c>
      <c r="F5849" s="32" t="s">
        <v>27</v>
      </c>
      <c r="G5849" s="32" t="s">
        <v>103</v>
      </c>
      <c r="H5849" s="32" t="s">
        <v>103</v>
      </c>
      <c r="I5849" s="32" t="s">
        <v>103</v>
      </c>
    </row>
    <row r="5850" spans="1:9" x14ac:dyDescent="0.25">
      <c r="A5850">
        <f>IF(AND($C5850="Area (ha)",$E5850="Fully converted"),SUMIFS(UK!$E$9:$E$77,UK!$C$9:$C$77,Data!$H8128),IF(AND($C5850="Area (ha)",$E5850="In conversion"),SUMIFS(UK!$F$9:$F$77,UK!$C$9:$C$77,Data!$H8128),IF(AND($C5850="Area (ha)",$E5850="Total"),SUMIFS(UK!$F$9:$F$77,UK!$C$9:$C$77,Data!$H8128),IF(AND($C5850="Tonne",$E5850="Fully converted"),SUMIFS(UK!$F$9:$F$77,UK!$C$9:$C$77,Data!$H8128),""))))</f>
        <v>0</v>
      </c>
      <c r="B5850" t="s">
        <v>45</v>
      </c>
      <c r="C5850" t="s">
        <v>144</v>
      </c>
      <c r="D5850" t="s">
        <v>48</v>
      </c>
      <c r="E5850" t="s">
        <v>141</v>
      </c>
      <c r="F5850" s="32" t="s">
        <v>27</v>
      </c>
      <c r="G5850" s="32" t="s">
        <v>104</v>
      </c>
      <c r="H5850" s="32" t="s">
        <v>104</v>
      </c>
      <c r="I5850" s="32" t="s">
        <v>104</v>
      </c>
    </row>
    <row r="5851" spans="1:9" x14ac:dyDescent="0.25">
      <c r="A5851">
        <f>IF(AND($C5851="Area (ha)",$E5851="Fully converted"),SUMIFS(UK!$E$9:$E$77,UK!$C$9:$C$77,Data!$H8129),IF(AND($C5851="Area (ha)",$E5851="In conversion"),SUMIFS(UK!$F$9:$F$77,UK!$C$9:$C$77,Data!$H8129),IF(AND($C5851="Area (ha)",$E5851="Total"),SUMIFS(UK!$F$9:$F$77,UK!$C$9:$C$77,Data!$H8129),IF(AND($C5851="Tonne",$E5851="Fully converted"),SUMIFS(UK!$F$9:$F$77,UK!$C$9:$C$77,Data!$H8129),""))))</f>
        <v>0</v>
      </c>
      <c r="B5851" t="s">
        <v>45</v>
      </c>
      <c r="C5851" t="s">
        <v>144</v>
      </c>
      <c r="D5851" t="s">
        <v>48</v>
      </c>
      <c r="E5851" t="s">
        <v>141</v>
      </c>
      <c r="F5851" s="32" t="s">
        <v>27</v>
      </c>
      <c r="G5851" s="32" t="s">
        <v>105</v>
      </c>
      <c r="H5851" s="32" t="s">
        <v>105</v>
      </c>
      <c r="I5851" s="32" t="s">
        <v>105</v>
      </c>
    </row>
    <row r="5852" spans="1:9" x14ac:dyDescent="0.25">
      <c r="A5852">
        <f>IF(AND($C5852="Area (ha)",$E5852="Fully converted"),SUMIFS(UK!$E$9:$E$77,UK!$C$9:$C$77,Data!$H8130),IF(AND($C5852="Area (ha)",$E5852="In conversion"),SUMIFS(UK!$F$9:$F$77,UK!$C$9:$C$77,Data!$H8130),IF(AND($C5852="Area (ha)",$E5852="Total"),SUMIFS(UK!$F$9:$F$77,UK!$C$9:$C$77,Data!$H8130),IF(AND($C5852="Tonne",$E5852="Fully converted"),SUMIFS(UK!$F$9:$F$77,UK!$C$9:$C$77,Data!$H8130),""))))</f>
        <v>0</v>
      </c>
      <c r="B5852" t="s">
        <v>45</v>
      </c>
      <c r="C5852" t="s">
        <v>144</v>
      </c>
      <c r="D5852" t="s">
        <v>48</v>
      </c>
      <c r="E5852" t="s">
        <v>141</v>
      </c>
      <c r="F5852" s="32" t="s">
        <v>27</v>
      </c>
      <c r="G5852" s="32" t="s">
        <v>106</v>
      </c>
      <c r="H5852" s="32" t="s">
        <v>106</v>
      </c>
      <c r="I5852" s="32" t="s">
        <v>106</v>
      </c>
    </row>
    <row r="5853" spans="1:9" x14ac:dyDescent="0.25">
      <c r="A5853">
        <f>IF(AND($C5853="Area (ha)",$E5853="Fully converted"),SUMIFS(UK!$E$9:$E$77,UK!$C$9:$C$77,Data!$H8131),IF(AND($C5853="Area (ha)",$E5853="In conversion"),SUMIFS(UK!$F$9:$F$77,UK!$C$9:$C$77,Data!$H8131),IF(AND($C5853="Area (ha)",$E5853="Total"),SUMIFS(UK!$F$9:$F$77,UK!$C$9:$C$77,Data!$H8131),IF(AND($C5853="Tonne",$E5853="Fully converted"),SUMIFS(UK!$F$9:$F$77,UK!$C$9:$C$77,Data!$H8131),""))))</f>
        <v>32.076000000000001</v>
      </c>
      <c r="B5853" t="s">
        <v>45</v>
      </c>
      <c r="C5853" t="s">
        <v>144</v>
      </c>
      <c r="D5853" t="s">
        <v>48</v>
      </c>
      <c r="E5853" t="s">
        <v>141</v>
      </c>
      <c r="F5853" s="32" t="s">
        <v>27</v>
      </c>
      <c r="G5853" s="32" t="s">
        <v>107</v>
      </c>
      <c r="H5853" s="32" t="s">
        <v>107</v>
      </c>
      <c r="I5853" s="32" t="s">
        <v>107</v>
      </c>
    </row>
    <row r="5854" spans="1:9" x14ac:dyDescent="0.25">
      <c r="A5854">
        <f>IF(AND($C5854="Area (ha)",$E5854="Fully converted"),SUMIFS(UK!$E$9:$E$77,UK!$C$9:$C$77,Data!$H8132),IF(AND($C5854="Area (ha)",$E5854="In conversion"),SUMIFS(UK!$F$9:$F$77,UK!$C$9:$C$77,Data!$H8132),IF(AND($C5854="Area (ha)",$E5854="Total"),SUMIFS(UK!$F$9:$F$77,UK!$C$9:$C$77,Data!$H8132),IF(AND($C5854="Tonne",$E5854="Fully converted"),SUMIFS(UK!$F$9:$F$77,UK!$C$9:$C$77,Data!$H8132),""))))</f>
        <v>44.147000000000006</v>
      </c>
      <c r="B5854" t="s">
        <v>45</v>
      </c>
      <c r="C5854" t="s">
        <v>144</v>
      </c>
      <c r="D5854" t="s">
        <v>48</v>
      </c>
      <c r="E5854" t="s">
        <v>141</v>
      </c>
      <c r="F5854" s="32" t="s">
        <v>27</v>
      </c>
      <c r="G5854" s="32" t="s">
        <v>108</v>
      </c>
      <c r="H5854" s="32" t="s">
        <v>108</v>
      </c>
      <c r="I5854" s="32" t="s">
        <v>108</v>
      </c>
    </row>
    <row r="5855" spans="1:9" x14ac:dyDescent="0.25">
      <c r="A5855">
        <f>IF(AND($C5855="Area (ha)",$E5855="Fully converted"),SUMIFS(UK!$E$9:$E$77,UK!$C$9:$C$77,Data!$H8133),IF(AND($C5855="Area (ha)",$E5855="In conversion"),SUMIFS(UK!$F$9:$F$77,UK!$C$9:$C$77,Data!$H8133),IF(AND($C5855="Area (ha)",$E5855="Total"),SUMIFS(UK!$F$9:$F$77,UK!$C$9:$C$77,Data!$H8133),IF(AND($C5855="Tonne",$E5855="Fully converted"),SUMIFS(UK!$F$9:$F$77,UK!$C$9:$C$77,Data!$H8133),""))))</f>
        <v>0</v>
      </c>
      <c r="B5855" t="s">
        <v>45</v>
      </c>
      <c r="C5855" t="s">
        <v>144</v>
      </c>
      <c r="D5855" t="s">
        <v>48</v>
      </c>
      <c r="E5855" t="s">
        <v>141</v>
      </c>
      <c r="F5855" s="32" t="s">
        <v>27</v>
      </c>
      <c r="G5855" s="32" t="s">
        <v>109</v>
      </c>
      <c r="H5855" s="32" t="s">
        <v>109</v>
      </c>
      <c r="I5855" s="32" t="s">
        <v>109</v>
      </c>
    </row>
    <row r="5856" spans="1:9" x14ac:dyDescent="0.25">
      <c r="A5856">
        <f>IF(AND($C5856="Area (ha)",$E5856="Fully converted"),SUMIFS(UK!$E$9:$E$77,UK!$C$9:$C$77,Data!$H8134),IF(AND($C5856="Area (ha)",$E5856="In conversion"),SUMIFS(UK!$F$9:$F$77,UK!$C$9:$C$77,Data!$H8134),IF(AND($C5856="Area (ha)",$E5856="Total"),SUMIFS(UK!$F$9:$F$77,UK!$C$9:$C$77,Data!$H8134),IF(AND($C5856="Tonne",$E5856="Fully converted"),SUMIFS(UK!$F$9:$F$77,UK!$C$9:$C$77,Data!$H8134),""))))</f>
        <v>0</v>
      </c>
      <c r="B5856" t="s">
        <v>45</v>
      </c>
      <c r="C5856" t="s">
        <v>144</v>
      </c>
      <c r="D5856" t="s">
        <v>48</v>
      </c>
      <c r="E5856" t="s">
        <v>141</v>
      </c>
      <c r="F5856" s="32" t="s">
        <v>27</v>
      </c>
      <c r="G5856" s="32" t="s">
        <v>133</v>
      </c>
      <c r="H5856" s="32" t="s">
        <v>110</v>
      </c>
      <c r="I5856" s="32" t="s">
        <v>133</v>
      </c>
    </row>
    <row r="5857" spans="1:9" x14ac:dyDescent="0.25">
      <c r="A5857">
        <f>IF(AND($C5857="Area (ha)",$E5857="Fully converted"),SUMIFS(UK!$E$9:$E$77,UK!$C$9:$C$77,Data!$H8135),IF(AND($C5857="Area (ha)",$E5857="In conversion"),SUMIFS(UK!$F$9:$F$77,UK!$C$9:$C$77,Data!$H8135),IF(AND($C5857="Area (ha)",$E5857="Total"),SUMIFS(UK!$F$9:$F$77,UK!$C$9:$C$77,Data!$H8135),IF(AND($C5857="Tonne",$E5857="Fully converted"),SUMIFS(UK!$F$9:$F$77,UK!$C$9:$C$77,Data!$H8135),""))))</f>
        <v>0</v>
      </c>
      <c r="B5857" t="s">
        <v>45</v>
      </c>
      <c r="C5857" t="s">
        <v>144</v>
      </c>
      <c r="D5857" t="s">
        <v>48</v>
      </c>
      <c r="E5857" t="s">
        <v>141</v>
      </c>
      <c r="F5857" s="32" t="s">
        <v>27</v>
      </c>
      <c r="G5857" s="32" t="s">
        <v>111</v>
      </c>
      <c r="H5857" s="32" t="s">
        <v>111</v>
      </c>
      <c r="I5857" s="32" t="s">
        <v>111</v>
      </c>
    </row>
    <row r="5858" spans="1:9" x14ac:dyDescent="0.25">
      <c r="A5858">
        <f>IF(AND($C5858="Area (ha)",$E5858="Fully converted"),SUMIFS(UK!$E$9:$E$77,UK!$C$9:$C$77,Data!$H8136),IF(AND($C5858="Area (ha)",$E5858="In conversion"),SUMIFS(UK!$F$9:$F$77,UK!$C$9:$C$77,Data!$H8136),IF(AND($C5858="Area (ha)",$E5858="Total"),SUMIFS(UK!$F$9:$F$77,UK!$C$9:$C$77,Data!$H8136),IF(AND($C5858="Tonne",$E5858="Fully converted"),SUMIFS(UK!$F$9:$F$77,UK!$C$9:$C$77,Data!$H8136),""))))</f>
        <v>0</v>
      </c>
      <c r="B5858" t="s">
        <v>45</v>
      </c>
      <c r="C5858" t="s">
        <v>144</v>
      </c>
      <c r="D5858" t="s">
        <v>48</v>
      </c>
      <c r="E5858" t="s">
        <v>141</v>
      </c>
      <c r="F5858" s="32" t="s">
        <v>27</v>
      </c>
      <c r="G5858" s="32" t="s">
        <v>134</v>
      </c>
      <c r="H5858" s="32" t="s">
        <v>134</v>
      </c>
      <c r="I5858" s="32" t="s">
        <v>134</v>
      </c>
    </row>
    <row r="5859" spans="1:9" x14ac:dyDescent="0.25">
      <c r="A5859">
        <f>IF(AND($C5859="Area (ha)",$E5859="Fully converted"),SUMIFS(UK!$E$9:$E$77,UK!$C$9:$C$77,Data!$H8137),IF(AND($C5859="Area (ha)",$E5859="In conversion"),SUMIFS(UK!$F$9:$F$77,UK!$C$9:$C$77,Data!$H8137),IF(AND($C5859="Area (ha)",$E5859="Total"),SUMIFS(UK!$F$9:$F$77,UK!$C$9:$C$77,Data!$H8137),IF(AND($C5859="Tonne",$E5859="Fully converted"),SUMIFS(UK!$F$9:$F$77,UK!$C$9:$C$77,Data!$H8137),""))))</f>
        <v>0</v>
      </c>
      <c r="B5859" t="s">
        <v>45</v>
      </c>
      <c r="C5859" t="s">
        <v>144</v>
      </c>
      <c r="D5859" t="s">
        <v>48</v>
      </c>
      <c r="E5859" t="s">
        <v>141</v>
      </c>
      <c r="F5859" s="32" t="s">
        <v>27</v>
      </c>
      <c r="G5859" s="32" t="s">
        <v>113</v>
      </c>
      <c r="H5859" s="32" t="s">
        <v>113</v>
      </c>
      <c r="I5859" s="32" t="s">
        <v>113</v>
      </c>
    </row>
    <row r="5860" spans="1:9" x14ac:dyDescent="0.25">
      <c r="A5860">
        <f>IF(AND($C5860="Area (ha)",$E5860="Fully converted"),SUMIFS(UK!$E$9:$E$77,UK!$C$9:$C$77,Data!$H8138),IF(AND($C5860="Area (ha)",$E5860="In conversion"),SUMIFS(UK!$F$9:$F$77,UK!$C$9:$C$77,Data!$H8138),IF(AND($C5860="Area (ha)",$E5860="Total"),SUMIFS(UK!$F$9:$F$77,UK!$C$9:$C$77,Data!$H8138),IF(AND($C5860="Tonne",$E5860="Fully converted"),SUMIFS(UK!$F$9:$F$77,UK!$C$9:$C$77,Data!$H8138),""))))</f>
        <v>86.306999999999988</v>
      </c>
      <c r="B5860" t="s">
        <v>45</v>
      </c>
      <c r="C5860" t="s">
        <v>144</v>
      </c>
      <c r="D5860" t="s">
        <v>48</v>
      </c>
      <c r="E5860" t="s">
        <v>141</v>
      </c>
      <c r="F5860" s="32" t="s">
        <v>27</v>
      </c>
      <c r="G5860" s="32" t="s">
        <v>135</v>
      </c>
      <c r="H5860" s="32" t="s">
        <v>135</v>
      </c>
      <c r="I5860" s="32" t="s">
        <v>135</v>
      </c>
    </row>
    <row r="5861" spans="1:9" x14ac:dyDescent="0.25">
      <c r="A5861">
        <f>IF(AND($C5861="Area (ha)",$E5861="Fully converted"),SUMIFS(UK!$E$9:$E$77,UK!$C$9:$C$77,Data!$H8139),IF(AND($C5861="Area (ha)",$E5861="In conversion"),SUMIFS(UK!$F$9:$F$77,UK!$C$9:$C$77,Data!$H8139),IF(AND($C5861="Area (ha)",$E5861="Total"),SUMIFS(UK!$F$9:$F$77,UK!$C$9:$C$77,Data!$H8139),IF(AND($C5861="Tonne",$E5861="Fully converted"),SUMIFS(UK!$F$9:$F$77,UK!$C$9:$C$77,Data!$H8139),""))))</f>
        <v>0</v>
      </c>
      <c r="B5861" t="s">
        <v>45</v>
      </c>
      <c r="C5861" t="s">
        <v>144</v>
      </c>
      <c r="D5861" t="s">
        <v>48</v>
      </c>
      <c r="E5861" t="s">
        <v>141</v>
      </c>
      <c r="F5861" s="32" t="s">
        <v>27</v>
      </c>
      <c r="G5861" s="32" t="s">
        <v>115</v>
      </c>
      <c r="H5861" s="32" t="s">
        <v>115</v>
      </c>
      <c r="I5861" s="32" t="s">
        <v>115</v>
      </c>
    </row>
    <row r="5862" spans="1:9" x14ac:dyDescent="0.25">
      <c r="A5862">
        <f>IF(AND($C5862="Area (ha)",$E5862="Fully converted"),SUMIFS(UK!$E$9:$E$77,UK!$C$9:$C$77,Data!$H8140),IF(AND($C5862="Area (ha)",$E5862="In conversion"),SUMIFS(UK!$F$9:$F$77,UK!$C$9:$C$77,Data!$H8140),IF(AND($C5862="Area (ha)",$E5862="Total"),SUMIFS(UK!$F$9:$F$77,UK!$C$9:$C$77,Data!$H8140),IF(AND($C5862="Tonne",$E5862="Fully converted"),SUMIFS(UK!$F$9:$F$77,UK!$C$9:$C$77,Data!$H8140),""))))</f>
        <v>2061</v>
      </c>
      <c r="B5862" t="s">
        <v>45</v>
      </c>
      <c r="C5862" t="s">
        <v>144</v>
      </c>
      <c r="D5862" t="s">
        <v>48</v>
      </c>
      <c r="E5862" t="s">
        <v>141</v>
      </c>
      <c r="F5862" s="32" t="s">
        <v>27</v>
      </c>
      <c r="G5862" s="32" t="s">
        <v>116</v>
      </c>
      <c r="H5862" s="32" t="s">
        <v>116</v>
      </c>
      <c r="I5862" s="32" t="s">
        <v>116</v>
      </c>
    </row>
    <row r="5863" spans="1:9" x14ac:dyDescent="0.25">
      <c r="A5863">
        <f>IF(AND($C5863="Area (ha)",$E5863="Fully converted"),SUMIFS(UK!$E$9:$E$77,UK!$C$9:$C$77,Data!$H8141),IF(AND($C5863="Area (ha)",$E5863="In conversion"),SUMIFS(UK!$F$9:$F$77,UK!$C$9:$C$77,Data!$H8141),IF(AND($C5863="Area (ha)",$E5863="Total"),SUMIFS(UK!$F$9:$F$77,UK!$C$9:$C$77,Data!$H8141),IF(AND($C5863="Tonne",$E5863="Fully converted"),SUMIFS(UK!$F$9:$F$77,UK!$C$9:$C$77,Data!$H8141),""))))</f>
        <v>0</v>
      </c>
      <c r="B5863" t="s">
        <v>45</v>
      </c>
      <c r="C5863" t="s">
        <v>144</v>
      </c>
      <c r="D5863" t="s">
        <v>48</v>
      </c>
      <c r="E5863" t="s">
        <v>141</v>
      </c>
      <c r="F5863" s="32" t="s">
        <v>27</v>
      </c>
      <c r="G5863" s="32" t="s">
        <v>117</v>
      </c>
      <c r="H5863" s="32" t="s">
        <v>117</v>
      </c>
      <c r="I5863" s="32" t="s">
        <v>117</v>
      </c>
    </row>
    <row r="5864" spans="1:9" x14ac:dyDescent="0.25">
      <c r="A5864">
        <f>IF(AND($C5864="Area (ha)",$E5864="Fully converted"),SUMIFS(UK!$E$9:$E$77,UK!$C$9:$C$77,Data!$H8142),IF(AND($C5864="Area (ha)",$E5864="In conversion"),SUMIFS(UK!$F$9:$F$77,UK!$C$9:$C$77,Data!$H8142),IF(AND($C5864="Area (ha)",$E5864="Total"),SUMIFS(UK!$F$9:$F$77,UK!$C$9:$C$77,Data!$H8142),IF(AND($C5864="Tonne",$E5864="Fully converted"),SUMIFS(UK!$F$9:$F$77,UK!$C$9:$C$77,Data!$H8142),""))))</f>
        <v>0</v>
      </c>
      <c r="B5864" t="s">
        <v>45</v>
      </c>
      <c r="C5864" t="s">
        <v>144</v>
      </c>
      <c r="D5864" t="s">
        <v>48</v>
      </c>
      <c r="E5864" t="s">
        <v>141</v>
      </c>
      <c r="F5864" s="32" t="s">
        <v>27</v>
      </c>
      <c r="G5864" s="32" t="s">
        <v>136</v>
      </c>
      <c r="H5864" s="32" t="s">
        <v>136</v>
      </c>
      <c r="I5864" s="32" t="s">
        <v>136</v>
      </c>
    </row>
    <row r="5865" spans="1:9" x14ac:dyDescent="0.25">
      <c r="A5865">
        <f>IF(AND($C5865="Area (ha)",$E5865="Fully converted"),SUMIFS(UK!$E$9:$E$77,UK!$C$9:$C$77,Data!$H8143),IF(AND($C5865="Area (ha)",$E5865="In conversion"),SUMIFS(UK!$F$9:$F$77,UK!$C$9:$C$77,Data!$H8143),IF(AND($C5865="Area (ha)",$E5865="Total"),SUMIFS(UK!$F$9:$F$77,UK!$C$9:$C$77,Data!$H8143),IF(AND($C5865="Tonne",$E5865="Fully converted"),SUMIFS(UK!$F$9:$F$77,UK!$C$9:$C$77,Data!$H8143),""))))</f>
        <v>0</v>
      </c>
      <c r="B5865" t="s">
        <v>45</v>
      </c>
      <c r="C5865" t="s">
        <v>144</v>
      </c>
      <c r="D5865" t="s">
        <v>48</v>
      </c>
      <c r="E5865" t="s">
        <v>141</v>
      </c>
      <c r="F5865" s="32" t="s">
        <v>27</v>
      </c>
      <c r="G5865" s="32" t="s">
        <v>137</v>
      </c>
      <c r="H5865" s="32" t="s">
        <v>137</v>
      </c>
      <c r="I5865" s="32" t="s">
        <v>137</v>
      </c>
    </row>
    <row r="5866" spans="1:9" x14ac:dyDescent="0.25">
      <c r="A5866">
        <f>IF(AND($C5866="Area (ha)",$E5866="Fully converted"),SUMIFS(UK!$E$9:$E$77,UK!$C$9:$C$77,Data!$H8144),IF(AND($C5866="Area (ha)",$E5866="In conversion"),SUMIFS(UK!$F$9:$F$77,UK!$C$9:$C$77,Data!$H8144),IF(AND($C5866="Area (ha)",$E5866="Total"),SUMIFS(UK!$F$9:$F$77,UK!$C$9:$C$77,Data!$H8144),IF(AND($C5866="Tonne",$E5866="Fully converted"),SUMIFS(UK!$F$9:$F$77,UK!$C$9:$C$77,Data!$H8144),""))))</f>
        <v>476144.35184999945</v>
      </c>
      <c r="B5866" t="s">
        <v>45</v>
      </c>
      <c r="C5866" t="s">
        <v>144</v>
      </c>
      <c r="D5866" t="s">
        <v>48</v>
      </c>
      <c r="E5866" t="s">
        <v>141</v>
      </c>
      <c r="F5866" s="32" t="s">
        <v>27</v>
      </c>
      <c r="G5866" s="32" t="s">
        <v>119</v>
      </c>
      <c r="H5866" s="32" t="s">
        <v>119</v>
      </c>
      <c r="I5866" s="32" t="s">
        <v>119</v>
      </c>
    </row>
    <row r="5867" spans="1:9" x14ac:dyDescent="0.25">
      <c r="A5867">
        <f>IF(AND($C5867="Area (ha)",$E5867="Fully converted"),SUMIFS(UK!$E$9:$E$77,UK!$C$9:$C$77,Data!$H8145),IF(AND($C5867="Area (ha)",$E5867="In conversion"),SUMIFS(UK!$F$9:$F$77,UK!$C$9:$C$77,Data!$H8145),IF(AND($C5867="Area (ha)",$E5867="Total"),SUMIFS(UK!$F$9:$F$77,UK!$C$9:$C$77,Data!$H8145),IF(AND($C5867="Tonne",$E5867="Fully converted"),SUMIFS(UK!$F$9:$F$77,UK!$C$9:$C$77,Data!$H8145),""))))</f>
        <v>140276.76025000034</v>
      </c>
      <c r="B5867" t="s">
        <v>45</v>
      </c>
      <c r="C5867" t="s">
        <v>144</v>
      </c>
      <c r="D5867" t="s">
        <v>48</v>
      </c>
      <c r="E5867" t="s">
        <v>141</v>
      </c>
      <c r="F5867" s="32" t="s">
        <v>28</v>
      </c>
      <c r="G5867" s="32" t="s">
        <v>146</v>
      </c>
      <c r="H5867" s="32" t="s">
        <v>146</v>
      </c>
      <c r="I5867" s="32" t="s">
        <v>52</v>
      </c>
    </row>
    <row r="5868" spans="1:9" x14ac:dyDescent="0.25">
      <c r="A5868">
        <f>IF(AND($C5868="Area (ha)",$E5868="Fully converted"),SUMIFS(UK!$E$9:$E$77,UK!$C$9:$C$77,Data!$H8146),IF(AND($C5868="Area (ha)",$E5868="In conversion"),SUMIFS(UK!$F$9:$F$77,UK!$C$9:$C$77,Data!$H8146),IF(AND($C5868="Area (ha)",$E5868="Total"),SUMIFS(UK!$F$9:$F$77,UK!$C$9:$C$77,Data!$H8146),IF(AND($C5868="Tonne",$E5868="Fully converted"),SUMIFS(UK!$F$9:$F$77,UK!$C$9:$C$77,Data!$H8146),""))))</f>
        <v>38505.328000000016</v>
      </c>
      <c r="B5868" t="s">
        <v>45</v>
      </c>
      <c r="C5868" t="s">
        <v>144</v>
      </c>
      <c r="D5868" t="s">
        <v>48</v>
      </c>
      <c r="E5868" t="s">
        <v>141</v>
      </c>
      <c r="F5868" s="32" t="s">
        <v>28</v>
      </c>
      <c r="G5868" s="32" t="s">
        <v>53</v>
      </c>
      <c r="H5868" s="32" t="s">
        <v>53</v>
      </c>
      <c r="I5868" s="32" t="s">
        <v>53</v>
      </c>
    </row>
    <row r="5869" spans="1:9" x14ac:dyDescent="0.25">
      <c r="A5869">
        <f>IF(AND($C5869="Area (ha)",$E5869="Fully converted"),SUMIFS(UK!$E$9:$E$77,UK!$C$9:$C$77,Data!$H8147),IF(AND($C5869="Area (ha)",$E5869="In conversion"),SUMIFS(UK!$F$9:$F$77,UK!$C$9:$C$77,Data!$H8147),IF(AND($C5869="Area (ha)",$E5869="Total"),SUMIFS(UK!$F$9:$F$77,UK!$C$9:$C$77,Data!$H8147),IF(AND($C5869="Tonne",$E5869="Fully converted"),SUMIFS(UK!$F$9:$F$77,UK!$C$9:$C$77,Data!$H8147),""))))</f>
        <v>38505.328000000016</v>
      </c>
      <c r="B5869" t="s">
        <v>45</v>
      </c>
      <c r="C5869" t="s">
        <v>144</v>
      </c>
      <c r="D5869" t="s">
        <v>48</v>
      </c>
      <c r="E5869" t="s">
        <v>141</v>
      </c>
      <c r="F5869" s="32" t="s">
        <v>28</v>
      </c>
      <c r="G5869" s="32" t="s">
        <v>54</v>
      </c>
      <c r="H5869" s="32" t="s">
        <v>54</v>
      </c>
      <c r="I5869" s="32" t="s">
        <v>54</v>
      </c>
    </row>
    <row r="5870" spans="1:9" x14ac:dyDescent="0.25">
      <c r="A5870">
        <f>IF(AND($C5870="Area (ha)",$E5870="Fully converted"),SUMIFS(UK!$E$9:$E$77,UK!$C$9:$C$77,Data!$H8148),IF(AND($C5870="Area (ha)",$E5870="In conversion"),SUMIFS(UK!$F$9:$F$77,UK!$C$9:$C$77,Data!$H8148),IF(AND($C5870="Area (ha)",$E5870="Total"),SUMIFS(UK!$F$9:$F$77,UK!$C$9:$C$77,Data!$H8148),IF(AND($C5870="Tonne",$E5870="Fully converted"),SUMIFS(UK!$F$9:$F$77,UK!$C$9:$C$77,Data!$H8148),""))))</f>
        <v>0</v>
      </c>
      <c r="B5870" t="s">
        <v>45</v>
      </c>
      <c r="C5870" t="s">
        <v>144</v>
      </c>
      <c r="D5870" t="s">
        <v>48</v>
      </c>
      <c r="E5870" t="s">
        <v>141</v>
      </c>
      <c r="F5870" s="32" t="s">
        <v>28</v>
      </c>
      <c r="G5870" s="32" t="s">
        <v>55</v>
      </c>
      <c r="H5870" s="32" t="s">
        <v>55</v>
      </c>
      <c r="I5870" s="32" t="s">
        <v>55</v>
      </c>
    </row>
    <row r="5871" spans="1:9" x14ac:dyDescent="0.25">
      <c r="A5871">
        <f>IF(AND($C5871="Area (ha)",$E5871="Fully converted"),SUMIFS(UK!$E$9:$E$77,UK!$C$9:$C$77,Data!$H8149),IF(AND($C5871="Area (ha)",$E5871="In conversion"),SUMIFS(UK!$F$9:$F$77,UK!$C$9:$C$77,Data!$H8149),IF(AND($C5871="Area (ha)",$E5871="Total"),SUMIFS(UK!$F$9:$F$77,UK!$C$9:$C$77,Data!$H8149),IF(AND($C5871="Tonne",$E5871="Fully converted"),SUMIFS(UK!$F$9:$F$77,UK!$C$9:$C$77,Data!$H8149),""))))</f>
        <v>11926.739999999998</v>
      </c>
      <c r="B5871" t="s">
        <v>45</v>
      </c>
      <c r="C5871" t="s">
        <v>144</v>
      </c>
      <c r="D5871" t="s">
        <v>48</v>
      </c>
      <c r="E5871" t="s">
        <v>141</v>
      </c>
      <c r="F5871" s="32" t="s">
        <v>28</v>
      </c>
      <c r="G5871" s="32" t="s">
        <v>122</v>
      </c>
      <c r="H5871" s="32" t="s">
        <v>122</v>
      </c>
      <c r="I5871" s="32" t="s">
        <v>122</v>
      </c>
    </row>
    <row r="5872" spans="1:9" x14ac:dyDescent="0.25">
      <c r="A5872">
        <f>IF(AND($C5872="Area (ha)",$E5872="Fully converted"),SUMIFS(UK!$E$9:$E$77,UK!$C$9:$C$77,Data!$H8150),IF(AND($C5872="Area (ha)",$E5872="In conversion"),SUMIFS(UK!$F$9:$F$77,UK!$C$9:$C$77,Data!$H8150),IF(AND($C5872="Area (ha)",$E5872="Total"),SUMIFS(UK!$F$9:$F$77,UK!$C$9:$C$77,Data!$H8150),IF(AND($C5872="Tonne",$E5872="Fully converted"),SUMIFS(UK!$F$9:$F$77,UK!$C$9:$C$77,Data!$H8150),""))))</f>
        <v>0</v>
      </c>
      <c r="B5872" t="s">
        <v>45</v>
      </c>
      <c r="C5872" t="s">
        <v>144</v>
      </c>
      <c r="D5872" t="s">
        <v>48</v>
      </c>
      <c r="E5872" t="s">
        <v>141</v>
      </c>
      <c r="F5872" s="32" t="s">
        <v>28</v>
      </c>
      <c r="G5872" s="32" t="s">
        <v>57</v>
      </c>
      <c r="H5872" s="32" t="s">
        <v>148</v>
      </c>
      <c r="I5872" s="32" t="s">
        <v>57</v>
      </c>
    </row>
    <row r="5873" spans="1:9" x14ac:dyDescent="0.25">
      <c r="A5873">
        <f>IF(AND($C5873="Area (ha)",$E5873="Fully converted"),SUMIFS(UK!$E$9:$E$77,UK!$C$9:$C$77,Data!$H8151),IF(AND($C5873="Area (ha)",$E5873="In conversion"),SUMIFS(UK!$F$9:$F$77,UK!$C$9:$C$77,Data!$H8151),IF(AND($C5873="Area (ha)",$E5873="Total"),SUMIFS(UK!$F$9:$F$77,UK!$C$9:$C$77,Data!$H8151),IF(AND($C5873="Tonne",$E5873="Fully converted"),SUMIFS(UK!$F$9:$F$77,UK!$C$9:$C$77,Data!$H8151),""))))</f>
        <v>899.02400000000011</v>
      </c>
      <c r="B5873" t="s">
        <v>45</v>
      </c>
      <c r="C5873" t="s">
        <v>144</v>
      </c>
      <c r="D5873" t="s">
        <v>48</v>
      </c>
      <c r="E5873" t="s">
        <v>141</v>
      </c>
      <c r="F5873" s="32" t="s">
        <v>28</v>
      </c>
      <c r="G5873" s="32" t="s">
        <v>58</v>
      </c>
      <c r="H5873" s="32" t="s">
        <v>58</v>
      </c>
      <c r="I5873" s="32" t="s">
        <v>58</v>
      </c>
    </row>
    <row r="5874" spans="1:9" x14ac:dyDescent="0.25">
      <c r="A5874">
        <f>IF(AND($C5874="Area (ha)",$E5874="Fully converted"),SUMIFS(UK!$E$9:$E$77,UK!$C$9:$C$77,Data!$H8152),IF(AND($C5874="Area (ha)",$E5874="In conversion"),SUMIFS(UK!$F$9:$F$77,UK!$C$9:$C$77,Data!$H8152),IF(AND($C5874="Area (ha)",$E5874="Total"),SUMIFS(UK!$F$9:$F$77,UK!$C$9:$C$77,Data!$H8152),IF(AND($C5874="Tonne",$E5874="Fully converted"),SUMIFS(UK!$F$9:$F$77,UK!$C$9:$C$77,Data!$H8152),""))))</f>
        <v>11887.314</v>
      </c>
      <c r="B5874" t="s">
        <v>45</v>
      </c>
      <c r="C5874" t="s">
        <v>144</v>
      </c>
      <c r="D5874" t="s">
        <v>48</v>
      </c>
      <c r="E5874" t="s">
        <v>141</v>
      </c>
      <c r="F5874" s="32" t="s">
        <v>28</v>
      </c>
      <c r="G5874" s="32" t="s">
        <v>59</v>
      </c>
      <c r="H5874" s="32" t="s">
        <v>59</v>
      </c>
      <c r="I5874" s="32" t="s">
        <v>59</v>
      </c>
    </row>
    <row r="5875" spans="1:9" x14ac:dyDescent="0.25">
      <c r="A5875">
        <f>IF(AND($C5875="Area (ha)",$E5875="Fully converted"),SUMIFS(UK!$E$9:$E$77,UK!$C$9:$C$77,Data!$H8153),IF(AND($C5875="Area (ha)",$E5875="In conversion"),SUMIFS(UK!$F$9:$F$77,UK!$C$9:$C$77,Data!$H8153),IF(AND($C5875="Area (ha)",$E5875="Total"),SUMIFS(UK!$F$9:$F$77,UK!$C$9:$C$77,Data!$H8153),IF(AND($C5875="Tonne",$E5875="Fully converted"),SUMIFS(UK!$F$9:$F$77,UK!$C$9:$C$77,Data!$H8153),""))))</f>
        <v>11762.450000000015</v>
      </c>
      <c r="B5875" t="s">
        <v>45</v>
      </c>
      <c r="C5875" t="s">
        <v>144</v>
      </c>
      <c r="D5875" t="s">
        <v>48</v>
      </c>
      <c r="E5875" t="s">
        <v>141</v>
      </c>
      <c r="F5875" s="32" t="s">
        <v>28</v>
      </c>
      <c r="G5875" s="32" t="s">
        <v>60</v>
      </c>
      <c r="H5875" s="32" t="s">
        <v>60</v>
      </c>
      <c r="I5875" s="32" t="s">
        <v>60</v>
      </c>
    </row>
    <row r="5876" spans="1:9" x14ac:dyDescent="0.25">
      <c r="A5876">
        <f>IF(AND($C5876="Area (ha)",$E5876="Fully converted"),SUMIFS(UK!$E$9:$E$77,UK!$C$9:$C$77,Data!$H8154),IF(AND($C5876="Area (ha)",$E5876="In conversion"),SUMIFS(UK!$F$9:$F$77,UK!$C$9:$C$77,Data!$H8154),IF(AND($C5876="Area (ha)",$E5876="Total"),SUMIFS(UK!$F$9:$F$77,UK!$C$9:$C$77,Data!$H8154),IF(AND($C5876="Tonne",$E5876="Fully converted"),SUMIFS(UK!$F$9:$F$77,UK!$C$9:$C$77,Data!$H8154),""))))</f>
        <v>0</v>
      </c>
      <c r="B5876" t="s">
        <v>45</v>
      </c>
      <c r="C5876" t="s">
        <v>144</v>
      </c>
      <c r="D5876" t="s">
        <v>48</v>
      </c>
      <c r="E5876" t="s">
        <v>141</v>
      </c>
      <c r="F5876" s="32" t="s">
        <v>28</v>
      </c>
      <c r="G5876" s="32" t="s">
        <v>61</v>
      </c>
      <c r="H5876" s="32" t="s">
        <v>61</v>
      </c>
      <c r="I5876" s="32" t="s">
        <v>61</v>
      </c>
    </row>
    <row r="5877" spans="1:9" x14ac:dyDescent="0.25">
      <c r="A5877">
        <f>IF(AND($C5877="Area (ha)",$E5877="Fully converted"),SUMIFS(UK!$E$9:$E$77,UK!$C$9:$C$77,Data!$H8155),IF(AND($C5877="Area (ha)",$E5877="In conversion"),SUMIFS(UK!$F$9:$F$77,UK!$C$9:$C$77,Data!$H8155),IF(AND($C5877="Area (ha)",$E5877="Total"),SUMIFS(UK!$F$9:$F$77,UK!$C$9:$C$77,Data!$H8155),IF(AND($C5877="Tonne",$E5877="Fully converted"),SUMIFS(UK!$F$9:$F$77,UK!$C$9:$C$77,Data!$H8155),""))))</f>
        <v>2029.8000000000004</v>
      </c>
      <c r="B5877" t="s">
        <v>45</v>
      </c>
      <c r="C5877" t="s">
        <v>144</v>
      </c>
      <c r="D5877" t="s">
        <v>48</v>
      </c>
      <c r="E5877" t="s">
        <v>141</v>
      </c>
      <c r="F5877" s="32" t="s">
        <v>28</v>
      </c>
      <c r="G5877" s="32" t="s">
        <v>62</v>
      </c>
      <c r="H5877" s="32" t="s">
        <v>62</v>
      </c>
      <c r="I5877" s="32" t="s">
        <v>62</v>
      </c>
    </row>
    <row r="5878" spans="1:9" x14ac:dyDescent="0.25">
      <c r="A5878">
        <f>IF(AND($C5878="Area (ha)",$E5878="Fully converted"),SUMIFS(UK!$E$9:$E$77,UK!$C$9:$C$77,Data!$H8156),IF(AND($C5878="Area (ha)",$E5878="In conversion"),SUMIFS(UK!$F$9:$F$77,UK!$C$9:$C$77,Data!$H8156),IF(AND($C5878="Area (ha)",$E5878="Total"),SUMIFS(UK!$F$9:$F$77,UK!$C$9:$C$77,Data!$H8156),IF(AND($C5878="Tonne",$E5878="Fully converted"),SUMIFS(UK!$F$9:$F$77,UK!$C$9:$C$77,Data!$H8156),""))))</f>
        <v>0</v>
      </c>
      <c r="B5878" t="s">
        <v>45</v>
      </c>
      <c r="C5878" t="s">
        <v>144</v>
      </c>
      <c r="D5878" t="s">
        <v>48</v>
      </c>
      <c r="E5878" t="s">
        <v>141</v>
      </c>
      <c r="F5878" s="32" t="s">
        <v>28</v>
      </c>
      <c r="G5878" s="32" t="s">
        <v>63</v>
      </c>
      <c r="H5878" s="32" t="s">
        <v>63</v>
      </c>
      <c r="I5878" s="32" t="s">
        <v>63</v>
      </c>
    </row>
    <row r="5879" spans="1:9" x14ac:dyDescent="0.25">
      <c r="A5879">
        <f>IF(AND($C5879="Area (ha)",$E5879="Fully converted"),SUMIFS(UK!$E$9:$E$77,UK!$C$9:$C$77,Data!$H8157),IF(AND($C5879="Area (ha)",$E5879="In conversion"),SUMIFS(UK!$F$9:$F$77,UK!$C$9:$C$77,Data!$H8157),IF(AND($C5879="Area (ha)",$E5879="Total"),SUMIFS(UK!$F$9:$F$77,UK!$C$9:$C$77,Data!$H8157),IF(AND($C5879="Tonne",$E5879="Fully converted"),SUMIFS(UK!$F$9:$F$77,UK!$C$9:$C$77,Data!$H8157),""))))</f>
        <v>4058.322000000001</v>
      </c>
      <c r="B5879" t="s">
        <v>45</v>
      </c>
      <c r="C5879" t="s">
        <v>144</v>
      </c>
      <c r="D5879" t="s">
        <v>48</v>
      </c>
      <c r="E5879" t="s">
        <v>141</v>
      </c>
      <c r="F5879" s="32" t="s">
        <v>28</v>
      </c>
      <c r="G5879" s="32" t="s">
        <v>64</v>
      </c>
      <c r="H5879" s="32" t="s">
        <v>64</v>
      </c>
      <c r="I5879" s="32" t="s">
        <v>64</v>
      </c>
    </row>
    <row r="5880" spans="1:9" x14ac:dyDescent="0.25">
      <c r="A5880">
        <f>IF(AND($C5880="Area (ha)",$E5880="Fully converted"),SUMIFS(UK!$E$9:$E$77,UK!$C$9:$C$77,Data!$H8158),IF(AND($C5880="Area (ha)",$E5880="In conversion"),SUMIFS(UK!$F$9:$F$77,UK!$C$9:$C$77,Data!$H8158),IF(AND($C5880="Area (ha)",$E5880="Total"),SUMIFS(UK!$F$9:$F$77,UK!$C$9:$C$77,Data!$H8158),IF(AND($C5880="Tonne",$E5880="Fully converted"),SUMIFS(UK!$F$9:$F$77,UK!$C$9:$C$77,Data!$H8158),""))))</f>
        <v>962.62599999999998</v>
      </c>
      <c r="B5880" t="s">
        <v>45</v>
      </c>
      <c r="C5880" t="s">
        <v>144</v>
      </c>
      <c r="D5880" t="s">
        <v>48</v>
      </c>
      <c r="E5880" t="s">
        <v>141</v>
      </c>
      <c r="F5880" s="32" t="s">
        <v>28</v>
      </c>
      <c r="G5880" s="32" t="s">
        <v>123</v>
      </c>
      <c r="H5880" s="32" t="s">
        <v>123</v>
      </c>
      <c r="I5880" s="32" t="s">
        <v>123</v>
      </c>
    </row>
    <row r="5881" spans="1:9" x14ac:dyDescent="0.25">
      <c r="A5881">
        <f>IF(AND($C5881="Area (ha)",$E5881="Fully converted"),SUMIFS(UK!$E$9:$E$77,UK!$C$9:$C$77,Data!$H8159),IF(AND($C5881="Area (ha)",$E5881="In conversion"),SUMIFS(UK!$F$9:$F$77,UK!$C$9:$C$77,Data!$H8159),IF(AND($C5881="Area (ha)",$E5881="Total"),SUMIFS(UK!$F$9:$F$77,UK!$C$9:$C$77,Data!$H8159),IF(AND($C5881="Tonne",$E5881="Fully converted"),SUMIFS(UK!$F$9:$F$77,UK!$C$9:$C$77,Data!$H8159),""))))</f>
        <v>873.56599999999992</v>
      </c>
      <c r="B5881" t="s">
        <v>45</v>
      </c>
      <c r="C5881" t="s">
        <v>144</v>
      </c>
      <c r="D5881" t="s">
        <v>48</v>
      </c>
      <c r="E5881" t="s">
        <v>141</v>
      </c>
      <c r="F5881" s="32" t="s">
        <v>28</v>
      </c>
      <c r="G5881" s="32" t="s">
        <v>66</v>
      </c>
      <c r="H5881" s="32" t="s">
        <v>66</v>
      </c>
      <c r="I5881" s="32" t="s">
        <v>236</v>
      </c>
    </row>
    <row r="5882" spans="1:9" x14ac:dyDescent="0.25">
      <c r="A5882">
        <f>IF(AND($C5882="Area (ha)",$E5882="Fully converted"),SUMIFS(UK!$E$9:$E$77,UK!$C$9:$C$77,Data!$H8160),IF(AND($C5882="Area (ha)",$E5882="In conversion"),SUMIFS(UK!$F$9:$F$77,UK!$C$9:$C$77,Data!$H8160),IF(AND($C5882="Area (ha)",$E5882="Total"),SUMIFS(UK!$F$9:$F$77,UK!$C$9:$C$77,Data!$H8160),IF(AND($C5882="Tonne",$E5882="Fully converted"),SUMIFS(UK!$F$9:$F$77,UK!$C$9:$C$77,Data!$H8160),""))))</f>
        <v>89.06</v>
      </c>
      <c r="B5882" t="s">
        <v>45</v>
      </c>
      <c r="C5882" t="s">
        <v>144</v>
      </c>
      <c r="D5882" t="s">
        <v>48</v>
      </c>
      <c r="E5882" t="s">
        <v>141</v>
      </c>
      <c r="F5882" s="32" t="s">
        <v>28</v>
      </c>
      <c r="G5882" s="32" t="s">
        <v>67</v>
      </c>
      <c r="H5882" s="32" t="s">
        <v>67</v>
      </c>
      <c r="I5882" s="32" t="s">
        <v>67</v>
      </c>
    </row>
    <row r="5883" spans="1:9" x14ac:dyDescent="0.25">
      <c r="A5883">
        <f>IF(AND($C5883="Area (ha)",$E5883="Fully converted"),SUMIFS(UK!$E$9:$E$77,UK!$C$9:$C$77,Data!$H8161),IF(AND($C5883="Area (ha)",$E5883="In conversion"),SUMIFS(UK!$F$9:$F$77,UK!$C$9:$C$77,Data!$H8161),IF(AND($C5883="Area (ha)",$E5883="Total"),SUMIFS(UK!$F$9:$F$77,UK!$C$9:$C$77,Data!$H8161),IF(AND($C5883="Tonne",$E5883="Fully converted"),SUMIFS(UK!$F$9:$F$77,UK!$C$9:$C$77,Data!$H8161),""))))</f>
        <v>0</v>
      </c>
      <c r="B5883" t="s">
        <v>45</v>
      </c>
      <c r="C5883" t="s">
        <v>144</v>
      </c>
      <c r="D5883" t="s">
        <v>48</v>
      </c>
      <c r="E5883" t="s">
        <v>141</v>
      </c>
      <c r="F5883" s="32" t="s">
        <v>28</v>
      </c>
      <c r="G5883" s="32" t="s">
        <v>68</v>
      </c>
      <c r="H5883" s="32" t="s">
        <v>68</v>
      </c>
      <c r="I5883" s="32" t="s">
        <v>68</v>
      </c>
    </row>
    <row r="5884" spans="1:9" x14ac:dyDescent="0.25">
      <c r="A5884">
        <f>IF(AND($C5884="Area (ha)",$E5884="Fully converted"),SUMIFS(UK!$E$9:$E$77,UK!$C$9:$C$77,Data!$H8162),IF(AND($C5884="Area (ha)",$E5884="In conversion"),SUMIFS(UK!$F$9:$F$77,UK!$C$9:$C$77,Data!$H8162),IF(AND($C5884="Area (ha)",$E5884="Total"),SUMIFS(UK!$F$9:$F$77,UK!$C$9:$C$77,Data!$H8162),IF(AND($C5884="Tonne",$E5884="Fully converted"),SUMIFS(UK!$F$9:$F$77,UK!$C$9:$C$77,Data!$H8162),""))))</f>
        <v>0</v>
      </c>
      <c r="B5884" t="s">
        <v>45</v>
      </c>
      <c r="C5884" t="s">
        <v>144</v>
      </c>
      <c r="D5884" t="s">
        <v>48</v>
      </c>
      <c r="E5884" t="s">
        <v>141</v>
      </c>
      <c r="F5884" s="32" t="s">
        <v>28</v>
      </c>
      <c r="G5884" s="32" t="s">
        <v>69</v>
      </c>
      <c r="H5884" s="32" t="s">
        <v>69</v>
      </c>
      <c r="I5884" s="32" t="s">
        <v>69</v>
      </c>
    </row>
    <row r="5885" spans="1:9" x14ac:dyDescent="0.25">
      <c r="A5885">
        <f>IF(AND($C5885="Area (ha)",$E5885="Fully converted"),SUMIFS(UK!$E$9:$E$77,UK!$C$9:$C$77,Data!$H8163),IF(AND($C5885="Area (ha)",$E5885="In conversion"),SUMIFS(UK!$F$9:$F$77,UK!$C$9:$C$77,Data!$H8163),IF(AND($C5885="Area (ha)",$E5885="Total"),SUMIFS(UK!$F$9:$F$77,UK!$C$9:$C$77,Data!$H8163),IF(AND($C5885="Tonne",$E5885="Fully converted"),SUMIFS(UK!$F$9:$F$77,UK!$C$9:$C$77,Data!$H8163),""))))</f>
        <v>72.209999999999994</v>
      </c>
      <c r="B5885" t="s">
        <v>45</v>
      </c>
      <c r="C5885" t="s">
        <v>144</v>
      </c>
      <c r="D5885" t="s">
        <v>48</v>
      </c>
      <c r="E5885" t="s">
        <v>141</v>
      </c>
      <c r="F5885" s="32" t="s">
        <v>28</v>
      </c>
      <c r="G5885" s="32" t="s">
        <v>124</v>
      </c>
      <c r="H5885" s="32" t="s">
        <v>124</v>
      </c>
      <c r="I5885" s="32" t="s">
        <v>124</v>
      </c>
    </row>
    <row r="5886" spans="1:9" x14ac:dyDescent="0.25">
      <c r="A5886">
        <f>IF(AND($C5886="Area (ha)",$E5886="Fully converted"),SUMIFS(UK!$E$9:$E$77,UK!$C$9:$C$77,Data!$H8164),IF(AND($C5886="Area (ha)",$E5886="In conversion"),SUMIFS(UK!$F$9:$F$77,UK!$C$9:$C$77,Data!$H8164),IF(AND($C5886="Area (ha)",$E5886="Total"),SUMIFS(UK!$F$9:$F$77,UK!$C$9:$C$77,Data!$H8164),IF(AND($C5886="Tonne",$E5886="Fully converted"),SUMIFS(UK!$F$9:$F$77,UK!$C$9:$C$77,Data!$H8164),""))))</f>
        <v>72.209999999999994</v>
      </c>
      <c r="B5886" t="s">
        <v>45</v>
      </c>
      <c r="C5886" t="s">
        <v>144</v>
      </c>
      <c r="D5886" t="s">
        <v>48</v>
      </c>
      <c r="E5886" t="s">
        <v>141</v>
      </c>
      <c r="F5886" s="32" t="s">
        <v>28</v>
      </c>
      <c r="G5886" s="32" t="s">
        <v>71</v>
      </c>
      <c r="H5886" s="32" t="s">
        <v>71</v>
      </c>
      <c r="I5886" s="32" t="s">
        <v>71</v>
      </c>
    </row>
    <row r="5887" spans="1:9" x14ac:dyDescent="0.25">
      <c r="A5887">
        <f>IF(AND($C5887="Area (ha)",$E5887="Fully converted"),SUMIFS(UK!$E$9:$E$77,UK!$C$9:$C$77,Data!$H8165),IF(AND($C5887="Area (ha)",$E5887="In conversion"),SUMIFS(UK!$F$9:$F$77,UK!$C$9:$C$77,Data!$H8165),IF(AND($C5887="Area (ha)",$E5887="Total"),SUMIFS(UK!$F$9:$F$77,UK!$C$9:$C$77,Data!$H8165),IF(AND($C5887="Tonne",$E5887="Fully converted"),SUMIFS(UK!$F$9:$F$77,UK!$C$9:$C$77,Data!$H8165),""))))</f>
        <v>0</v>
      </c>
      <c r="B5887" t="s">
        <v>45</v>
      </c>
      <c r="C5887" t="s">
        <v>144</v>
      </c>
      <c r="D5887" t="s">
        <v>48</v>
      </c>
      <c r="E5887" t="s">
        <v>141</v>
      </c>
      <c r="F5887" s="32" t="s">
        <v>28</v>
      </c>
      <c r="G5887" s="32" t="s">
        <v>72</v>
      </c>
      <c r="H5887" s="32" t="s">
        <v>72</v>
      </c>
      <c r="I5887" s="32" t="s">
        <v>72</v>
      </c>
    </row>
    <row r="5888" spans="1:9" x14ac:dyDescent="0.25">
      <c r="A5888">
        <f>IF(AND($C5888="Area (ha)",$E5888="Fully converted"),SUMIFS(UK!$E$9:$E$77,UK!$C$9:$C$77,Data!$H8166),IF(AND($C5888="Area (ha)",$E5888="In conversion"),SUMIFS(UK!$F$9:$F$77,UK!$C$9:$C$77,Data!$H8166),IF(AND($C5888="Area (ha)",$E5888="Total"),SUMIFS(UK!$F$9:$F$77,UK!$C$9:$C$77,Data!$H8166),IF(AND($C5888="Tonne",$E5888="Fully converted"),SUMIFS(UK!$F$9:$F$77,UK!$C$9:$C$77,Data!$H8166),""))))</f>
        <v>0</v>
      </c>
      <c r="B5888" t="s">
        <v>45</v>
      </c>
      <c r="C5888" t="s">
        <v>144</v>
      </c>
      <c r="D5888" t="s">
        <v>48</v>
      </c>
      <c r="E5888" t="s">
        <v>141</v>
      </c>
      <c r="F5888" s="32" t="s">
        <v>28</v>
      </c>
      <c r="G5888" s="32" t="s">
        <v>73</v>
      </c>
      <c r="H5888" s="32" t="s">
        <v>73</v>
      </c>
      <c r="I5888" s="32" t="s">
        <v>73</v>
      </c>
    </row>
    <row r="5889" spans="1:9" x14ac:dyDescent="0.25">
      <c r="A5889">
        <f>IF(AND($C5889="Area (ha)",$E5889="Fully converted"),SUMIFS(UK!$E$9:$E$77,UK!$C$9:$C$77,Data!$H8167),IF(AND($C5889="Area (ha)",$E5889="In conversion"),SUMIFS(UK!$F$9:$F$77,UK!$C$9:$C$77,Data!$H8167),IF(AND($C5889="Area (ha)",$E5889="Total"),SUMIFS(UK!$F$9:$F$77,UK!$C$9:$C$77,Data!$H8167),IF(AND($C5889="Tonne",$E5889="Fully converted"),SUMIFS(UK!$F$9:$F$77,UK!$C$9:$C$77,Data!$H8167),""))))</f>
        <v>0</v>
      </c>
      <c r="B5889" t="s">
        <v>45</v>
      </c>
      <c r="C5889" t="s">
        <v>144</v>
      </c>
      <c r="D5889" t="s">
        <v>48</v>
      </c>
      <c r="E5889" t="s">
        <v>141</v>
      </c>
      <c r="F5889" s="32" t="s">
        <v>28</v>
      </c>
      <c r="G5889" s="32" t="s">
        <v>74</v>
      </c>
      <c r="H5889" s="32" t="s">
        <v>74</v>
      </c>
      <c r="I5889" s="32" t="s">
        <v>74</v>
      </c>
    </row>
    <row r="5890" spans="1:9" x14ac:dyDescent="0.25">
      <c r="A5890">
        <f>IF(AND($C5890="Area (ha)",$E5890="Fully converted"),SUMIFS(UK!$E$9:$E$77,UK!$C$9:$C$77,Data!$H8168),IF(AND($C5890="Area (ha)",$E5890="In conversion"),SUMIFS(UK!$F$9:$F$77,UK!$C$9:$C$77,Data!$H8168),IF(AND($C5890="Area (ha)",$E5890="Total"),SUMIFS(UK!$F$9:$F$77,UK!$C$9:$C$77,Data!$H8168),IF(AND($C5890="Tonne",$E5890="Fully converted"),SUMIFS(UK!$F$9:$F$77,UK!$C$9:$C$77,Data!$H8168),""))))</f>
        <v>0</v>
      </c>
      <c r="B5890" t="s">
        <v>45</v>
      </c>
      <c r="C5890" t="s">
        <v>144</v>
      </c>
      <c r="D5890" t="s">
        <v>48</v>
      </c>
      <c r="E5890" t="s">
        <v>141</v>
      </c>
      <c r="F5890" s="32" t="s">
        <v>28</v>
      </c>
      <c r="G5890" s="32" t="s">
        <v>125</v>
      </c>
      <c r="H5890" s="32" t="s">
        <v>75</v>
      </c>
      <c r="I5890" s="32" t="s">
        <v>125</v>
      </c>
    </row>
    <row r="5891" spans="1:9" x14ac:dyDescent="0.25">
      <c r="A5891">
        <f>IF(AND($C5891="Area (ha)",$E5891="Fully converted"),SUMIFS(UK!$E$9:$E$77,UK!$C$9:$C$77,Data!$H8169),IF(AND($C5891="Area (ha)",$E5891="In conversion"),SUMIFS(UK!$F$9:$F$77,UK!$C$9:$C$77,Data!$H8169),IF(AND($C5891="Area (ha)",$E5891="Total"),SUMIFS(UK!$F$9:$F$77,UK!$C$9:$C$77,Data!$H8169),IF(AND($C5891="Tonne",$E5891="Fully converted"),SUMIFS(UK!$F$9:$F$77,UK!$C$9:$C$77,Data!$H8169),""))))</f>
        <v>0</v>
      </c>
      <c r="B5891" t="s">
        <v>45</v>
      </c>
      <c r="C5891" t="s">
        <v>144</v>
      </c>
      <c r="D5891" t="s">
        <v>48</v>
      </c>
      <c r="E5891" t="s">
        <v>141</v>
      </c>
      <c r="F5891" s="32" t="s">
        <v>28</v>
      </c>
      <c r="G5891" s="32" t="s">
        <v>76</v>
      </c>
      <c r="H5891" s="32" t="s">
        <v>76</v>
      </c>
      <c r="I5891" s="32" t="s">
        <v>76</v>
      </c>
    </row>
    <row r="5892" spans="1:9" x14ac:dyDescent="0.25">
      <c r="A5892">
        <f>IF(AND($C5892="Area (ha)",$E5892="Fully converted"),SUMIFS(UK!$E$9:$E$77,UK!$C$9:$C$77,Data!$H8170),IF(AND($C5892="Area (ha)",$E5892="In conversion"),SUMIFS(UK!$F$9:$F$77,UK!$C$9:$C$77,Data!$H8170),IF(AND($C5892="Area (ha)",$E5892="Total"),SUMIFS(UK!$F$9:$F$77,UK!$C$9:$C$77,Data!$H8170),IF(AND($C5892="Tonne",$E5892="Fully converted"),SUMIFS(UK!$F$9:$F$77,UK!$C$9:$C$77,Data!$H8170),""))))</f>
        <v>0</v>
      </c>
      <c r="B5892" t="s">
        <v>45</v>
      </c>
      <c r="C5892" t="s">
        <v>144</v>
      </c>
      <c r="D5892" t="s">
        <v>48</v>
      </c>
      <c r="E5892" t="s">
        <v>141</v>
      </c>
      <c r="F5892" s="32" t="s">
        <v>28</v>
      </c>
      <c r="G5892" s="32" t="s">
        <v>77</v>
      </c>
      <c r="H5892" s="32" t="s">
        <v>77</v>
      </c>
      <c r="I5892" s="32" t="s">
        <v>77</v>
      </c>
    </row>
    <row r="5893" spans="1:9" x14ac:dyDescent="0.25">
      <c r="A5893">
        <f>IF(AND($C5893="Area (ha)",$E5893="Fully converted"),SUMIFS(UK!$E$9:$E$77,UK!$C$9:$C$77,Data!$H8171),IF(AND($C5893="Area (ha)",$E5893="In conversion"),SUMIFS(UK!$F$9:$F$77,UK!$C$9:$C$77,Data!$H8171),IF(AND($C5893="Area (ha)",$E5893="Total"),SUMIFS(UK!$F$9:$F$77,UK!$C$9:$C$77,Data!$H8171),IF(AND($C5893="Tonne",$E5893="Fully converted"),SUMIFS(UK!$F$9:$F$77,UK!$C$9:$C$77,Data!$H8171),""))))</f>
        <v>0</v>
      </c>
      <c r="B5893" t="s">
        <v>45</v>
      </c>
      <c r="C5893" t="s">
        <v>144</v>
      </c>
      <c r="D5893" t="s">
        <v>48</v>
      </c>
      <c r="E5893" t="s">
        <v>141</v>
      </c>
      <c r="F5893" s="32" t="s">
        <v>28</v>
      </c>
      <c r="G5893" s="32" t="s">
        <v>78</v>
      </c>
      <c r="H5893" s="32" t="s">
        <v>78</v>
      </c>
      <c r="I5893" s="32" t="s">
        <v>78</v>
      </c>
    </row>
    <row r="5894" spans="1:9" x14ac:dyDescent="0.25">
      <c r="A5894">
        <f>IF(AND($C5894="Area (ha)",$E5894="Fully converted"),SUMIFS(UK!$E$9:$E$77,UK!$C$9:$C$77,Data!$H8172),IF(AND($C5894="Area (ha)",$E5894="In conversion"),SUMIFS(UK!$F$9:$F$77,UK!$C$9:$C$77,Data!$H8172),IF(AND($C5894="Area (ha)",$E5894="Total"),SUMIFS(UK!$F$9:$F$77,UK!$C$9:$C$77,Data!$H8172),IF(AND($C5894="Tonne",$E5894="Fully converted"),SUMIFS(UK!$F$9:$F$77,UK!$C$9:$C$77,Data!$H8172),""))))</f>
        <v>0</v>
      </c>
      <c r="B5894" t="s">
        <v>45</v>
      </c>
      <c r="C5894" t="s">
        <v>144</v>
      </c>
      <c r="D5894" t="s">
        <v>48</v>
      </c>
      <c r="E5894" t="s">
        <v>141</v>
      </c>
      <c r="F5894" s="32" t="s">
        <v>28</v>
      </c>
      <c r="G5894" s="32" t="s">
        <v>126</v>
      </c>
      <c r="H5894" s="32" t="s">
        <v>126</v>
      </c>
      <c r="I5894" s="32" t="s">
        <v>126</v>
      </c>
    </row>
    <row r="5895" spans="1:9" x14ac:dyDescent="0.25">
      <c r="A5895">
        <f>IF(AND($C5895="Area (ha)",$E5895="Fully converted"),SUMIFS(UK!$E$9:$E$77,UK!$C$9:$C$77,Data!$H8173),IF(AND($C5895="Area (ha)",$E5895="In conversion"),SUMIFS(UK!$F$9:$F$77,UK!$C$9:$C$77,Data!$H8173),IF(AND($C5895="Area (ha)",$E5895="Total"),SUMIFS(UK!$F$9:$F$77,UK!$C$9:$C$77,Data!$H8173),IF(AND($C5895="Tonne",$E5895="Fully converted"),SUMIFS(UK!$F$9:$F$77,UK!$C$9:$C$77,Data!$H8173),""))))</f>
        <v>0</v>
      </c>
      <c r="B5895" t="s">
        <v>45</v>
      </c>
      <c r="C5895" t="s">
        <v>144</v>
      </c>
      <c r="D5895" t="s">
        <v>48</v>
      </c>
      <c r="E5895" t="s">
        <v>141</v>
      </c>
      <c r="F5895" s="32" t="s">
        <v>28</v>
      </c>
      <c r="G5895" s="32" t="s">
        <v>80</v>
      </c>
      <c r="H5895" s="32" t="s">
        <v>80</v>
      </c>
      <c r="I5895" s="32" t="s">
        <v>80</v>
      </c>
    </row>
    <row r="5896" spans="1:9" x14ac:dyDescent="0.25">
      <c r="A5896">
        <f>IF(AND($C5896="Area (ha)",$E5896="Fully converted"),SUMIFS(UK!$E$9:$E$77,UK!$C$9:$C$77,Data!$H8174),IF(AND($C5896="Area (ha)",$E5896="In conversion"),SUMIFS(UK!$F$9:$F$77,UK!$C$9:$C$77,Data!$H8174),IF(AND($C5896="Area (ha)",$E5896="Total"),SUMIFS(UK!$F$9:$F$77,UK!$C$9:$C$77,Data!$H8174),IF(AND($C5896="Tonne",$E5896="Fully converted"),SUMIFS(UK!$F$9:$F$77,UK!$C$9:$C$77,Data!$H8174),""))))</f>
        <v>0</v>
      </c>
      <c r="B5896" t="s">
        <v>45</v>
      </c>
      <c r="C5896" t="s">
        <v>144</v>
      </c>
      <c r="D5896" t="s">
        <v>48</v>
      </c>
      <c r="E5896" t="s">
        <v>141</v>
      </c>
      <c r="F5896" s="32" t="s">
        <v>28</v>
      </c>
      <c r="G5896" s="32" t="s">
        <v>81</v>
      </c>
      <c r="H5896" s="32" t="s">
        <v>81</v>
      </c>
      <c r="I5896" s="32" t="s">
        <v>81</v>
      </c>
    </row>
    <row r="5897" spans="1:9" x14ac:dyDescent="0.25">
      <c r="A5897">
        <f>IF(AND($C5897="Area (ha)",$E5897="Fully converted"),SUMIFS(UK!$E$9:$E$77,UK!$C$9:$C$77,Data!$H8175),IF(AND($C5897="Area (ha)",$E5897="In conversion"),SUMIFS(UK!$F$9:$F$77,UK!$C$9:$C$77,Data!$H8175),IF(AND($C5897="Area (ha)",$E5897="Total"),SUMIFS(UK!$F$9:$F$77,UK!$C$9:$C$77,Data!$H8175),IF(AND($C5897="Tonne",$E5897="Fully converted"),SUMIFS(UK!$F$9:$F$77,UK!$C$9:$C$77,Data!$H8175),""))))</f>
        <v>80221.229000000298</v>
      </c>
      <c r="B5897" t="s">
        <v>45</v>
      </c>
      <c r="C5897" t="s">
        <v>144</v>
      </c>
      <c r="D5897" t="s">
        <v>48</v>
      </c>
      <c r="E5897" t="s">
        <v>141</v>
      </c>
      <c r="F5897" s="32" t="s">
        <v>28</v>
      </c>
      <c r="G5897" s="32" t="s">
        <v>82</v>
      </c>
      <c r="H5897" s="32" t="s">
        <v>82</v>
      </c>
      <c r="I5897" s="32" t="s">
        <v>82</v>
      </c>
    </row>
    <row r="5898" spans="1:9" x14ac:dyDescent="0.25">
      <c r="A5898">
        <f>IF(AND($C5898="Area (ha)",$E5898="Fully converted"),SUMIFS(UK!$E$9:$E$77,UK!$C$9:$C$77,Data!$H8176),IF(AND($C5898="Area (ha)",$E5898="In conversion"),SUMIFS(UK!$F$9:$F$77,UK!$C$9:$C$77,Data!$H8176),IF(AND($C5898="Area (ha)",$E5898="Total"),SUMIFS(UK!$F$9:$F$77,UK!$C$9:$C$77,Data!$H8176),IF(AND($C5898="Tonne",$E5898="Fully converted"),SUMIFS(UK!$F$9:$F$77,UK!$C$9:$C$77,Data!$H8176),""))))</f>
        <v>6989.3717500000012</v>
      </c>
      <c r="B5898" t="s">
        <v>45</v>
      </c>
      <c r="C5898" t="s">
        <v>144</v>
      </c>
      <c r="D5898" t="s">
        <v>48</v>
      </c>
      <c r="E5898" t="s">
        <v>141</v>
      </c>
      <c r="F5898" s="32" t="s">
        <v>28</v>
      </c>
      <c r="G5898" s="32" t="s">
        <v>83</v>
      </c>
      <c r="H5898" s="32" t="s">
        <v>83</v>
      </c>
      <c r="I5898" s="32" t="s">
        <v>83</v>
      </c>
    </row>
    <row r="5899" spans="1:9" x14ac:dyDescent="0.25">
      <c r="A5899">
        <f>IF(AND($C5899="Area (ha)",$E5899="Fully converted"),SUMIFS(UK!$E$9:$E$77,UK!$C$9:$C$77,Data!$H8177),IF(AND($C5899="Area (ha)",$E5899="In conversion"),SUMIFS(UK!$F$9:$F$77,UK!$C$9:$C$77,Data!$H8177),IF(AND($C5899="Area (ha)",$E5899="Total"),SUMIFS(UK!$F$9:$F$77,UK!$C$9:$C$77,Data!$H8177),IF(AND($C5899="Tonne",$E5899="Fully converted"),SUMIFS(UK!$F$9:$F$77,UK!$C$9:$C$77,Data!$H8177),""))))</f>
        <v>6965.3147500000014</v>
      </c>
      <c r="B5899" t="s">
        <v>45</v>
      </c>
      <c r="C5899" t="s">
        <v>144</v>
      </c>
      <c r="D5899" t="s">
        <v>48</v>
      </c>
      <c r="E5899" t="s">
        <v>141</v>
      </c>
      <c r="F5899" s="32" t="s">
        <v>28</v>
      </c>
      <c r="G5899" s="32" t="s">
        <v>84</v>
      </c>
      <c r="H5899" s="32" t="s">
        <v>84</v>
      </c>
      <c r="I5899" s="32" t="s">
        <v>84</v>
      </c>
    </row>
    <row r="5900" spans="1:9" x14ac:dyDescent="0.25">
      <c r="A5900">
        <f>IF(AND($C5900="Area (ha)",$E5900="Fully converted"),SUMIFS(UK!$E$9:$E$77,UK!$C$9:$C$77,Data!$H8178),IF(AND($C5900="Area (ha)",$E5900="In conversion"),SUMIFS(UK!$F$9:$F$77,UK!$C$9:$C$77,Data!$H8178),IF(AND($C5900="Area (ha)",$E5900="Total"),SUMIFS(UK!$F$9:$F$77,UK!$C$9:$C$77,Data!$H8178),IF(AND($C5900="Tonne",$E5900="Fully converted"),SUMIFS(UK!$F$9:$F$77,UK!$C$9:$C$77,Data!$H8178),""))))</f>
        <v>0</v>
      </c>
      <c r="B5900" t="s">
        <v>45</v>
      </c>
      <c r="C5900" t="s">
        <v>144</v>
      </c>
      <c r="D5900" t="s">
        <v>48</v>
      </c>
      <c r="E5900" t="s">
        <v>141</v>
      </c>
      <c r="F5900" s="32" t="s">
        <v>28</v>
      </c>
      <c r="G5900" s="32" t="s">
        <v>85</v>
      </c>
      <c r="H5900" s="32" t="s">
        <v>85</v>
      </c>
      <c r="I5900" s="32" t="s">
        <v>235</v>
      </c>
    </row>
    <row r="5901" spans="1:9" x14ac:dyDescent="0.25">
      <c r="A5901">
        <f>IF(AND($C5901="Area (ha)",$E5901="Fully converted"),SUMIFS(UK!$E$9:$E$77,UK!$C$9:$C$77,Data!$H8179),IF(AND($C5901="Area (ha)",$E5901="In conversion"),SUMIFS(UK!$F$9:$F$77,UK!$C$9:$C$77,Data!$H8179),IF(AND($C5901="Area (ha)",$E5901="Total"),SUMIFS(UK!$F$9:$F$77,UK!$C$9:$C$77,Data!$H8179),IF(AND($C5901="Tonne",$E5901="Fully converted"),SUMIFS(UK!$F$9:$F$77,UK!$C$9:$C$77,Data!$H8179),""))))</f>
        <v>0</v>
      </c>
      <c r="B5901" t="s">
        <v>45</v>
      </c>
      <c r="C5901" t="s">
        <v>144</v>
      </c>
      <c r="D5901" t="s">
        <v>48</v>
      </c>
      <c r="E5901" t="s">
        <v>141</v>
      </c>
      <c r="F5901" s="32" t="s">
        <v>28</v>
      </c>
      <c r="G5901" s="32" t="s">
        <v>127</v>
      </c>
      <c r="H5901" s="32" t="s">
        <v>127</v>
      </c>
      <c r="I5901" s="32" t="s">
        <v>127</v>
      </c>
    </row>
    <row r="5902" spans="1:9" x14ac:dyDescent="0.25">
      <c r="A5902">
        <f>IF(AND($C5902="Area (ha)",$E5902="Fully converted"),SUMIFS(UK!$E$9:$E$77,UK!$C$9:$C$77,Data!$H8180),IF(AND($C5902="Area (ha)",$E5902="In conversion"),SUMIFS(UK!$F$9:$F$77,UK!$C$9:$C$77,Data!$H8180),IF(AND($C5902="Area (ha)",$E5902="Total"),SUMIFS(UK!$F$9:$F$77,UK!$C$9:$C$77,Data!$H8180),IF(AND($C5902="Tonne",$E5902="Fully converted"),SUMIFS(UK!$F$9:$F$77,UK!$C$9:$C$77,Data!$H8180),""))))</f>
        <v>0</v>
      </c>
      <c r="B5902" t="s">
        <v>45</v>
      </c>
      <c r="C5902" t="s">
        <v>144</v>
      </c>
      <c r="D5902" t="s">
        <v>48</v>
      </c>
      <c r="E5902" t="s">
        <v>141</v>
      </c>
      <c r="F5902" s="32" t="s">
        <v>28</v>
      </c>
      <c r="G5902" s="32" t="s">
        <v>128</v>
      </c>
      <c r="H5902" s="32" t="s">
        <v>128</v>
      </c>
      <c r="I5902" s="32" t="s">
        <v>128</v>
      </c>
    </row>
    <row r="5903" spans="1:9" x14ac:dyDescent="0.25">
      <c r="A5903">
        <f>IF(AND($C5903="Area (ha)",$E5903="Fully converted"),SUMIFS(UK!$E$9:$E$77,UK!$C$9:$C$77,Data!$H8181),IF(AND($C5903="Area (ha)",$E5903="In conversion"),SUMIFS(UK!$F$9:$F$77,UK!$C$9:$C$77,Data!$H8181),IF(AND($C5903="Area (ha)",$E5903="Total"),SUMIFS(UK!$F$9:$F$77,UK!$C$9:$C$77,Data!$H8181),IF(AND($C5903="Tonne",$E5903="Fully converted"),SUMIFS(UK!$F$9:$F$77,UK!$C$9:$C$77,Data!$H8181),""))))</f>
        <v>0</v>
      </c>
      <c r="B5903" t="s">
        <v>45</v>
      </c>
      <c r="C5903" t="s">
        <v>144</v>
      </c>
      <c r="D5903" t="s">
        <v>48</v>
      </c>
      <c r="E5903" t="s">
        <v>141</v>
      </c>
      <c r="F5903" s="32" t="s">
        <v>28</v>
      </c>
      <c r="G5903" s="32" t="s">
        <v>129</v>
      </c>
      <c r="H5903" s="32" t="s">
        <v>129</v>
      </c>
      <c r="I5903" s="32" t="s">
        <v>129</v>
      </c>
    </row>
    <row r="5904" spans="1:9" x14ac:dyDescent="0.25">
      <c r="A5904">
        <f>IF(AND($C5904="Area (ha)",$E5904="Fully converted"),SUMIFS(UK!$E$9:$E$77,UK!$C$9:$C$77,Data!$H8182),IF(AND($C5904="Area (ha)",$E5904="In conversion"),SUMIFS(UK!$F$9:$F$77,UK!$C$9:$C$77,Data!$H8182),IF(AND($C5904="Area (ha)",$E5904="Total"),SUMIFS(UK!$F$9:$F$77,UK!$C$9:$C$77,Data!$H8182),IF(AND($C5904="Tonne",$E5904="Fully converted"),SUMIFS(UK!$F$9:$F$77,UK!$C$9:$C$77,Data!$H8182),""))))</f>
        <v>0</v>
      </c>
      <c r="B5904" t="s">
        <v>45</v>
      </c>
      <c r="C5904" t="s">
        <v>144</v>
      </c>
      <c r="D5904" t="s">
        <v>48</v>
      </c>
      <c r="E5904" t="s">
        <v>141</v>
      </c>
      <c r="F5904" s="32" t="s">
        <v>28</v>
      </c>
      <c r="G5904" s="32" t="s">
        <v>130</v>
      </c>
      <c r="H5904" s="32" t="s">
        <v>130</v>
      </c>
      <c r="I5904" s="32" t="s">
        <v>130</v>
      </c>
    </row>
    <row r="5905" spans="1:9" x14ac:dyDescent="0.25">
      <c r="A5905">
        <f>IF(AND($C5905="Area (ha)",$E5905="Fully converted"),SUMIFS(UK!$E$9:$E$77,UK!$C$9:$C$77,Data!$H8183),IF(AND($C5905="Area (ha)",$E5905="In conversion"),SUMIFS(UK!$F$9:$F$77,UK!$C$9:$C$77,Data!$H8183),IF(AND($C5905="Area (ha)",$E5905="Total"),SUMIFS(UK!$F$9:$F$77,UK!$C$9:$C$77,Data!$H8183),IF(AND($C5905="Tonne",$E5905="Fully converted"),SUMIFS(UK!$F$9:$F$77,UK!$C$9:$C$77,Data!$H8183),""))))</f>
        <v>2845.9154500000018</v>
      </c>
      <c r="B5905" t="s">
        <v>45</v>
      </c>
      <c r="C5905" t="s">
        <v>144</v>
      </c>
      <c r="D5905" t="s">
        <v>48</v>
      </c>
      <c r="E5905" t="s">
        <v>141</v>
      </c>
      <c r="F5905" s="32" t="s">
        <v>28</v>
      </c>
      <c r="G5905" s="32" t="s">
        <v>131</v>
      </c>
      <c r="H5905" s="32" t="s">
        <v>131</v>
      </c>
      <c r="I5905" s="32" t="s">
        <v>131</v>
      </c>
    </row>
    <row r="5906" spans="1:9" x14ac:dyDescent="0.25">
      <c r="A5906">
        <f>IF(AND($C5906="Area (ha)",$E5906="Fully converted"),SUMIFS(UK!$E$9:$E$77,UK!$C$9:$C$77,Data!$H8184),IF(AND($C5906="Area (ha)",$E5906="In conversion"),SUMIFS(UK!$F$9:$F$77,UK!$C$9:$C$77,Data!$H8184),IF(AND($C5906="Area (ha)",$E5906="Total"),SUMIFS(UK!$F$9:$F$77,UK!$C$9:$C$77,Data!$H8184),IF(AND($C5906="Tonne",$E5906="Fully converted"),SUMIFS(UK!$F$9:$F$77,UK!$C$9:$C$77,Data!$H8184),""))))</f>
        <v>24.056999999999988</v>
      </c>
      <c r="B5906" t="s">
        <v>45</v>
      </c>
      <c r="C5906" t="s">
        <v>144</v>
      </c>
      <c r="D5906" t="s">
        <v>48</v>
      </c>
      <c r="E5906" t="s">
        <v>141</v>
      </c>
      <c r="F5906" s="32" t="s">
        <v>28</v>
      </c>
      <c r="G5906" s="32" t="s">
        <v>91</v>
      </c>
      <c r="H5906" s="32" t="s">
        <v>91</v>
      </c>
      <c r="I5906" s="32" t="s">
        <v>91</v>
      </c>
    </row>
    <row r="5907" spans="1:9" x14ac:dyDescent="0.25">
      <c r="A5907">
        <f>IF(AND($C5907="Area (ha)",$E5907="Fully converted"),SUMIFS(UK!$E$9:$E$77,UK!$C$9:$C$77,Data!$H8185),IF(AND($C5907="Area (ha)",$E5907="In conversion"),SUMIFS(UK!$F$9:$F$77,UK!$C$9:$C$77,Data!$H8185),IF(AND($C5907="Area (ha)",$E5907="Total"),SUMIFS(UK!$F$9:$F$77,UK!$C$9:$C$77,Data!$H8185),IF(AND($C5907="Tonne",$E5907="Fully converted"),SUMIFS(UK!$F$9:$F$77,UK!$C$9:$C$77,Data!$H8185),""))))</f>
        <v>9457.4935000000114</v>
      </c>
      <c r="B5907" t="s">
        <v>45</v>
      </c>
      <c r="C5907" t="s">
        <v>144</v>
      </c>
      <c r="D5907" t="s">
        <v>48</v>
      </c>
      <c r="E5907" t="s">
        <v>141</v>
      </c>
      <c r="F5907" s="32" t="s">
        <v>28</v>
      </c>
      <c r="G5907" s="32" t="s">
        <v>92</v>
      </c>
      <c r="H5907" s="32" t="s">
        <v>92</v>
      </c>
      <c r="I5907" s="32" t="s">
        <v>92</v>
      </c>
    </row>
    <row r="5908" spans="1:9" x14ac:dyDescent="0.25">
      <c r="A5908">
        <f>IF(AND($C5908="Area (ha)",$E5908="Fully converted"),SUMIFS(UK!$E$9:$E$77,UK!$C$9:$C$77,Data!$H8186),IF(AND($C5908="Area (ha)",$E5908="In conversion"),SUMIFS(UK!$F$9:$F$77,UK!$C$9:$C$77,Data!$H8186),IF(AND($C5908="Area (ha)",$E5908="Total"),SUMIFS(UK!$F$9:$F$77,UK!$C$9:$C$77,Data!$H8186),IF(AND($C5908="Tonne",$E5908="Fully converted"),SUMIFS(UK!$F$9:$F$77,UK!$C$9:$C$77,Data!$H8186),""))))</f>
        <v>10.18</v>
      </c>
      <c r="B5908" t="s">
        <v>45</v>
      </c>
      <c r="C5908" t="s">
        <v>144</v>
      </c>
      <c r="D5908" t="s">
        <v>48</v>
      </c>
      <c r="E5908" t="s">
        <v>141</v>
      </c>
      <c r="F5908" s="32" t="s">
        <v>28</v>
      </c>
      <c r="G5908" s="32" t="s">
        <v>93</v>
      </c>
      <c r="H5908" s="32" t="s">
        <v>93</v>
      </c>
      <c r="I5908" s="32" t="s">
        <v>93</v>
      </c>
    </row>
    <row r="5909" spans="1:9" x14ac:dyDescent="0.25">
      <c r="A5909">
        <f>IF(AND($C5909="Area (ha)",$E5909="Fully converted"),SUMIFS(UK!$E$9:$E$77,UK!$C$9:$C$77,Data!$H8187),IF(AND($C5909="Area (ha)",$E5909="In conversion"),SUMIFS(UK!$F$9:$F$77,UK!$C$9:$C$77,Data!$H8187),IF(AND($C5909="Area (ha)",$E5909="Total"),SUMIFS(UK!$F$9:$F$77,UK!$C$9:$C$77,Data!$H8187),IF(AND($C5909="Tonne",$E5909="Fully converted"),SUMIFS(UK!$F$9:$F$77,UK!$C$9:$C$77,Data!$H8187),""))))</f>
        <v>332267.65059999912</v>
      </c>
      <c r="B5909" t="s">
        <v>45</v>
      </c>
      <c r="C5909" t="s">
        <v>144</v>
      </c>
      <c r="D5909" t="s">
        <v>48</v>
      </c>
      <c r="E5909" t="s">
        <v>141</v>
      </c>
      <c r="F5909" s="32" t="s">
        <v>28</v>
      </c>
      <c r="G5909" s="32" t="s">
        <v>94</v>
      </c>
      <c r="H5909" s="32" t="s">
        <v>94</v>
      </c>
      <c r="I5909" s="32" t="s">
        <v>94</v>
      </c>
    </row>
    <row r="5910" spans="1:9" x14ac:dyDescent="0.25">
      <c r="A5910">
        <f>IF(AND($C5910="Area (ha)",$E5910="Fully converted"),SUMIFS(UK!$E$9:$E$77,UK!$C$9:$C$77,Data!$H8188),IF(AND($C5910="Area (ha)",$E5910="In conversion"),SUMIFS(UK!$F$9:$F$77,UK!$C$9:$C$77,Data!$H8188),IF(AND($C5910="Area (ha)",$E5910="Total"),SUMIFS(UK!$F$9:$F$77,UK!$C$9:$C$77,Data!$H8188),IF(AND($C5910="Tonne",$E5910="Fully converted"),SUMIFS(UK!$F$9:$F$77,UK!$C$9:$C$77,Data!$H8188),""))))</f>
        <v>3599.9409999999998</v>
      </c>
      <c r="B5910" t="s">
        <v>45</v>
      </c>
      <c r="C5910" t="s">
        <v>144</v>
      </c>
      <c r="D5910" t="s">
        <v>48</v>
      </c>
      <c r="E5910" t="s">
        <v>141</v>
      </c>
      <c r="F5910" s="32" t="s">
        <v>28</v>
      </c>
      <c r="G5910" s="32" t="s">
        <v>95</v>
      </c>
      <c r="H5910" s="32" t="s">
        <v>95</v>
      </c>
      <c r="I5910" s="32" t="s">
        <v>95</v>
      </c>
    </row>
    <row r="5911" spans="1:9" x14ac:dyDescent="0.25">
      <c r="A5911">
        <f>IF(AND($C5911="Area (ha)",$E5911="Fully converted"),SUMIFS(UK!$E$9:$E$77,UK!$C$9:$C$77,Data!$H8189),IF(AND($C5911="Area (ha)",$E5911="In conversion"),SUMIFS(UK!$F$9:$F$77,UK!$C$9:$C$77,Data!$H8189),IF(AND($C5911="Area (ha)",$E5911="Total"),SUMIFS(UK!$F$9:$F$77,UK!$C$9:$C$77,Data!$H8189),IF(AND($C5911="Tonne",$E5911="Fully converted"),SUMIFS(UK!$F$9:$F$77,UK!$C$9:$C$77,Data!$H8189),""))))</f>
        <v>0</v>
      </c>
      <c r="B5911" t="s">
        <v>45</v>
      </c>
      <c r="C5911" t="s">
        <v>144</v>
      </c>
      <c r="D5911" t="s">
        <v>48</v>
      </c>
      <c r="E5911" t="s">
        <v>141</v>
      </c>
      <c r="F5911" s="32" t="s">
        <v>28</v>
      </c>
      <c r="G5911" s="32" t="s">
        <v>96</v>
      </c>
      <c r="H5911" s="32" t="s">
        <v>96</v>
      </c>
      <c r="I5911" s="32" t="s">
        <v>96</v>
      </c>
    </row>
    <row r="5912" spans="1:9" x14ac:dyDescent="0.25">
      <c r="A5912">
        <f>IF(AND($C5912="Area (ha)",$E5912="Fully converted"),SUMIFS(UK!$E$9:$E$77,UK!$C$9:$C$77,Data!$H8190),IF(AND($C5912="Area (ha)",$E5912="In conversion"),SUMIFS(UK!$F$9:$F$77,UK!$C$9:$C$77,Data!$H8190),IF(AND($C5912="Area (ha)",$E5912="Total"),SUMIFS(UK!$F$9:$F$77,UK!$C$9:$C$77,Data!$H8190),IF(AND($C5912="Tonne",$E5912="Fully converted"),SUMIFS(UK!$F$9:$F$77,UK!$C$9:$C$77,Data!$H8190),""))))</f>
        <v>1452.6339999999996</v>
      </c>
      <c r="B5912" t="s">
        <v>45</v>
      </c>
      <c r="C5912" t="s">
        <v>144</v>
      </c>
      <c r="D5912" t="s">
        <v>48</v>
      </c>
      <c r="E5912" t="s">
        <v>141</v>
      </c>
      <c r="F5912" s="32" t="s">
        <v>28</v>
      </c>
      <c r="G5912" s="32" t="s">
        <v>132</v>
      </c>
      <c r="H5912" s="32" t="s">
        <v>132</v>
      </c>
      <c r="I5912" s="32" t="s">
        <v>132</v>
      </c>
    </row>
    <row r="5913" spans="1:9" x14ac:dyDescent="0.25">
      <c r="A5913">
        <f>IF(AND($C5913="Area (ha)",$E5913="Fully converted"),SUMIFS(UK!$E$9:$E$77,UK!$C$9:$C$77,Data!$H8191),IF(AND($C5913="Area (ha)",$E5913="In conversion"),SUMIFS(UK!$F$9:$F$77,UK!$C$9:$C$77,Data!$H8191),IF(AND($C5913="Area (ha)",$E5913="Total"),SUMIFS(UK!$F$9:$F$77,UK!$C$9:$C$77,Data!$H8191),IF(AND($C5913="Tonne",$E5913="Fully converted"),SUMIFS(UK!$F$9:$F$77,UK!$C$9:$C$77,Data!$H8191),""))))</f>
        <v>1326.2541999999996</v>
      </c>
      <c r="B5913" t="s">
        <v>45</v>
      </c>
      <c r="C5913" t="s">
        <v>144</v>
      </c>
      <c r="D5913" t="s">
        <v>48</v>
      </c>
      <c r="E5913" t="s">
        <v>141</v>
      </c>
      <c r="F5913" s="32" t="s">
        <v>28</v>
      </c>
      <c r="G5913" s="32" t="s">
        <v>98</v>
      </c>
      <c r="H5913" s="32" t="s">
        <v>98</v>
      </c>
      <c r="I5913" s="32" t="s">
        <v>98</v>
      </c>
    </row>
    <row r="5914" spans="1:9" x14ac:dyDescent="0.25">
      <c r="A5914">
        <f>IF(AND($C5914="Area (ha)",$E5914="Fully converted"),SUMIFS(UK!$E$9:$E$77,UK!$C$9:$C$77,Data!$H8192),IF(AND($C5914="Area (ha)",$E5914="In conversion"),SUMIFS(UK!$F$9:$F$77,UK!$C$9:$C$77,Data!$H8192),IF(AND($C5914="Area (ha)",$E5914="Total"),SUMIFS(UK!$F$9:$F$77,UK!$C$9:$C$77,Data!$H8192),IF(AND($C5914="Tonne",$E5914="Fully converted"),SUMIFS(UK!$F$9:$F$77,UK!$C$9:$C$77,Data!$H8192),""))))</f>
        <v>1250.0311999999997</v>
      </c>
      <c r="B5914" t="s">
        <v>45</v>
      </c>
      <c r="C5914" t="s">
        <v>144</v>
      </c>
      <c r="D5914" t="s">
        <v>48</v>
      </c>
      <c r="E5914" t="s">
        <v>141</v>
      </c>
      <c r="F5914" s="32" t="s">
        <v>28</v>
      </c>
      <c r="G5914" s="32" t="s">
        <v>99</v>
      </c>
      <c r="H5914" s="32" t="s">
        <v>99</v>
      </c>
      <c r="I5914" s="32" t="s">
        <v>99</v>
      </c>
    </row>
    <row r="5915" spans="1:9" x14ac:dyDescent="0.25">
      <c r="A5915">
        <f>IF(AND($C5915="Area (ha)",$E5915="Fully converted"),SUMIFS(UK!$E$9:$E$77,UK!$C$9:$C$77,Data!$H8193),IF(AND($C5915="Area (ha)",$E5915="In conversion"),SUMIFS(UK!$F$9:$F$77,UK!$C$9:$C$77,Data!$H8193),IF(AND($C5915="Area (ha)",$E5915="Total"),SUMIFS(UK!$F$9:$F$77,UK!$C$9:$C$77,Data!$H8193),IF(AND($C5915="Tonne",$E5915="Fully converted"),SUMIFS(UK!$F$9:$F$77,UK!$C$9:$C$77,Data!$H8193),""))))</f>
        <v>1157.5361999999996</v>
      </c>
      <c r="B5915" t="s">
        <v>45</v>
      </c>
      <c r="C5915" t="s">
        <v>144</v>
      </c>
      <c r="D5915" t="s">
        <v>48</v>
      </c>
      <c r="E5915" t="s">
        <v>141</v>
      </c>
      <c r="F5915" s="32" t="s">
        <v>28</v>
      </c>
      <c r="G5915" s="32" t="s">
        <v>100</v>
      </c>
      <c r="H5915" s="32" t="s">
        <v>100</v>
      </c>
      <c r="I5915" s="32" t="s">
        <v>101</v>
      </c>
    </row>
    <row r="5916" spans="1:9" x14ac:dyDescent="0.25">
      <c r="A5916">
        <f>IF(AND($C5916="Area (ha)",$E5916="Fully converted"),SUMIFS(UK!$E$9:$E$77,UK!$C$9:$C$77,Data!$H8194),IF(AND($C5916="Area (ha)",$E5916="In conversion"),SUMIFS(UK!$F$9:$F$77,UK!$C$9:$C$77,Data!$H8194),IF(AND($C5916="Area (ha)",$E5916="Total"),SUMIFS(UK!$F$9:$F$77,UK!$C$9:$C$77,Data!$H8194),IF(AND($C5916="Tonne",$E5916="Fully converted"),SUMIFS(UK!$F$9:$F$77,UK!$C$9:$C$77,Data!$H8194),""))))</f>
        <v>92.495000000000019</v>
      </c>
      <c r="B5916" t="s">
        <v>45</v>
      </c>
      <c r="C5916" t="s">
        <v>144</v>
      </c>
      <c r="D5916" t="s">
        <v>48</v>
      </c>
      <c r="E5916" t="s">
        <v>141</v>
      </c>
      <c r="F5916" s="32" t="s">
        <v>28</v>
      </c>
      <c r="G5916" s="32" t="s">
        <v>101</v>
      </c>
      <c r="H5916" s="32" t="s">
        <v>101</v>
      </c>
      <c r="I5916" s="32" t="s">
        <v>101</v>
      </c>
    </row>
    <row r="5917" spans="1:9" x14ac:dyDescent="0.25">
      <c r="A5917">
        <f>IF(AND($C5917="Area (ha)",$E5917="Fully converted"),SUMIFS(UK!$E$9:$E$77,UK!$C$9:$C$77,Data!$H8195),IF(AND($C5917="Area (ha)",$E5917="In conversion"),SUMIFS(UK!$F$9:$F$77,UK!$C$9:$C$77,Data!$H8195),IF(AND($C5917="Area (ha)",$E5917="Total"),SUMIFS(UK!$F$9:$F$77,UK!$C$9:$C$77,Data!$H8195),IF(AND($C5917="Tonne",$E5917="Fully converted"),SUMIFS(UK!$F$9:$F$77,UK!$C$9:$C$77,Data!$H8195),""))))</f>
        <v>0</v>
      </c>
      <c r="B5917" t="s">
        <v>45</v>
      </c>
      <c r="C5917" t="s">
        <v>144</v>
      </c>
      <c r="D5917" t="s">
        <v>48</v>
      </c>
      <c r="E5917" t="s">
        <v>141</v>
      </c>
      <c r="F5917" s="32" t="s">
        <v>28</v>
      </c>
      <c r="G5917" s="32" t="s">
        <v>102</v>
      </c>
      <c r="H5917" s="32" t="s">
        <v>102</v>
      </c>
      <c r="I5917" s="32" t="s">
        <v>102</v>
      </c>
    </row>
    <row r="5918" spans="1:9" x14ac:dyDescent="0.25">
      <c r="A5918">
        <f>IF(AND($C5918="Area (ha)",$E5918="Fully converted"),SUMIFS(UK!$E$9:$E$77,UK!$C$9:$C$77,Data!$H8196),IF(AND($C5918="Area (ha)",$E5918="In conversion"),SUMIFS(UK!$F$9:$F$77,UK!$C$9:$C$77,Data!$H8196),IF(AND($C5918="Area (ha)",$E5918="Total"),SUMIFS(UK!$F$9:$F$77,UK!$C$9:$C$77,Data!$H8196),IF(AND($C5918="Tonne",$E5918="Fully converted"),SUMIFS(UK!$F$9:$F$77,UK!$C$9:$C$77,Data!$H8196),""))))</f>
        <v>76.223000000000013</v>
      </c>
      <c r="B5918" t="s">
        <v>45</v>
      </c>
      <c r="C5918" t="s">
        <v>144</v>
      </c>
      <c r="D5918" t="s">
        <v>48</v>
      </c>
      <c r="E5918" t="s">
        <v>141</v>
      </c>
      <c r="F5918" s="32" t="s">
        <v>28</v>
      </c>
      <c r="G5918" s="32" t="s">
        <v>103</v>
      </c>
      <c r="H5918" s="32" t="s">
        <v>103</v>
      </c>
      <c r="I5918" s="32" t="s">
        <v>103</v>
      </c>
    </row>
    <row r="5919" spans="1:9" x14ac:dyDescent="0.25">
      <c r="A5919">
        <f>IF(AND($C5919="Area (ha)",$E5919="Fully converted"),SUMIFS(UK!$E$9:$E$77,UK!$C$9:$C$77,Data!$H8197),IF(AND($C5919="Area (ha)",$E5919="In conversion"),SUMIFS(UK!$F$9:$F$77,UK!$C$9:$C$77,Data!$H8197),IF(AND($C5919="Area (ha)",$E5919="Total"),SUMIFS(UK!$F$9:$F$77,UK!$C$9:$C$77,Data!$H8197),IF(AND($C5919="Tonne",$E5919="Fully converted"),SUMIFS(UK!$F$9:$F$77,UK!$C$9:$C$77,Data!$H8197),""))))</f>
        <v>0</v>
      </c>
      <c r="B5919" t="s">
        <v>45</v>
      </c>
      <c r="C5919" t="s">
        <v>144</v>
      </c>
      <c r="D5919" t="s">
        <v>48</v>
      </c>
      <c r="E5919" t="s">
        <v>141</v>
      </c>
      <c r="F5919" s="32" t="s">
        <v>28</v>
      </c>
      <c r="G5919" s="32" t="s">
        <v>104</v>
      </c>
      <c r="H5919" s="32" t="s">
        <v>104</v>
      </c>
      <c r="I5919" s="32" t="s">
        <v>104</v>
      </c>
    </row>
    <row r="5920" spans="1:9" x14ac:dyDescent="0.25">
      <c r="A5920">
        <f>IF(AND($C5920="Area (ha)",$E5920="Fully converted"),SUMIFS(UK!$E$9:$E$77,UK!$C$9:$C$77,Data!$H8198),IF(AND($C5920="Area (ha)",$E5920="In conversion"),SUMIFS(UK!$F$9:$F$77,UK!$C$9:$C$77,Data!$H8198),IF(AND($C5920="Area (ha)",$E5920="Total"),SUMIFS(UK!$F$9:$F$77,UK!$C$9:$C$77,Data!$H8198),IF(AND($C5920="Tonne",$E5920="Fully converted"),SUMIFS(UK!$F$9:$F$77,UK!$C$9:$C$77,Data!$H8198),""))))</f>
        <v>0</v>
      </c>
      <c r="B5920" t="s">
        <v>45</v>
      </c>
      <c r="C5920" t="s">
        <v>144</v>
      </c>
      <c r="D5920" t="s">
        <v>48</v>
      </c>
      <c r="E5920" t="s">
        <v>141</v>
      </c>
      <c r="F5920" s="32" t="s">
        <v>28</v>
      </c>
      <c r="G5920" s="32" t="s">
        <v>105</v>
      </c>
      <c r="H5920" s="32" t="s">
        <v>105</v>
      </c>
      <c r="I5920" s="32" t="s">
        <v>105</v>
      </c>
    </row>
    <row r="5921" spans="1:9" x14ac:dyDescent="0.25">
      <c r="A5921">
        <f>IF(AND($C5921="Area (ha)",$E5921="Fully converted"),SUMIFS(UK!$E$9:$E$77,UK!$C$9:$C$77,Data!$H8199),IF(AND($C5921="Area (ha)",$E5921="In conversion"),SUMIFS(UK!$F$9:$F$77,UK!$C$9:$C$77,Data!$H8199),IF(AND($C5921="Area (ha)",$E5921="Total"),SUMIFS(UK!$F$9:$F$77,UK!$C$9:$C$77,Data!$H8199),IF(AND($C5921="Tonne",$E5921="Fully converted"),SUMIFS(UK!$F$9:$F$77,UK!$C$9:$C$77,Data!$H8199),""))))</f>
        <v>0</v>
      </c>
      <c r="B5921" t="s">
        <v>45</v>
      </c>
      <c r="C5921" t="s">
        <v>144</v>
      </c>
      <c r="D5921" t="s">
        <v>48</v>
      </c>
      <c r="E5921" t="s">
        <v>141</v>
      </c>
      <c r="F5921" s="32" t="s">
        <v>28</v>
      </c>
      <c r="G5921" s="32" t="s">
        <v>106</v>
      </c>
      <c r="H5921" s="32" t="s">
        <v>106</v>
      </c>
      <c r="I5921" s="32" t="s">
        <v>106</v>
      </c>
    </row>
    <row r="5922" spans="1:9" x14ac:dyDescent="0.25">
      <c r="A5922">
        <f>IF(AND($C5922="Area (ha)",$E5922="Fully converted"),SUMIFS(UK!$E$9:$E$77,UK!$C$9:$C$77,Data!$H8200),IF(AND($C5922="Area (ha)",$E5922="In conversion"),SUMIFS(UK!$F$9:$F$77,UK!$C$9:$C$77,Data!$H8200),IF(AND($C5922="Area (ha)",$E5922="Total"),SUMIFS(UK!$F$9:$F$77,UK!$C$9:$C$77,Data!$H8200),IF(AND($C5922="Tonne",$E5922="Fully converted"),SUMIFS(UK!$F$9:$F$77,UK!$C$9:$C$77,Data!$H8200),""))))</f>
        <v>32.076000000000001</v>
      </c>
      <c r="B5922" t="s">
        <v>45</v>
      </c>
      <c r="C5922" t="s">
        <v>144</v>
      </c>
      <c r="D5922" t="s">
        <v>48</v>
      </c>
      <c r="E5922" t="s">
        <v>141</v>
      </c>
      <c r="F5922" s="32" t="s">
        <v>28</v>
      </c>
      <c r="G5922" s="32" t="s">
        <v>107</v>
      </c>
      <c r="H5922" s="32" t="s">
        <v>107</v>
      </c>
      <c r="I5922" s="32" t="s">
        <v>107</v>
      </c>
    </row>
    <row r="5923" spans="1:9" x14ac:dyDescent="0.25">
      <c r="A5923">
        <f>IF(AND($C5923="Area (ha)",$E5923="Fully converted"),SUMIFS(UK!$E$9:$E$77,UK!$C$9:$C$77,Data!$H8201),IF(AND($C5923="Area (ha)",$E5923="In conversion"),SUMIFS(UK!$F$9:$F$77,UK!$C$9:$C$77,Data!$H8201),IF(AND($C5923="Area (ha)",$E5923="Total"),SUMIFS(UK!$F$9:$F$77,UK!$C$9:$C$77,Data!$H8201),IF(AND($C5923="Tonne",$E5923="Fully converted"),SUMIFS(UK!$F$9:$F$77,UK!$C$9:$C$77,Data!$H8201),""))))</f>
        <v>44.147000000000006</v>
      </c>
      <c r="B5923" t="s">
        <v>45</v>
      </c>
      <c r="C5923" t="s">
        <v>144</v>
      </c>
      <c r="D5923" t="s">
        <v>48</v>
      </c>
      <c r="E5923" t="s">
        <v>141</v>
      </c>
      <c r="F5923" s="32" t="s">
        <v>28</v>
      </c>
      <c r="G5923" s="32" t="s">
        <v>108</v>
      </c>
      <c r="H5923" s="32" t="s">
        <v>108</v>
      </c>
      <c r="I5923" s="32" t="s">
        <v>108</v>
      </c>
    </row>
    <row r="5924" spans="1:9" x14ac:dyDescent="0.25">
      <c r="A5924">
        <f>IF(AND($C5924="Area (ha)",$E5924="Fully converted"),SUMIFS(UK!$E$9:$E$77,UK!$C$9:$C$77,Data!$H8202),IF(AND($C5924="Area (ha)",$E5924="In conversion"),SUMIFS(UK!$F$9:$F$77,UK!$C$9:$C$77,Data!$H8202),IF(AND($C5924="Area (ha)",$E5924="Total"),SUMIFS(UK!$F$9:$F$77,UK!$C$9:$C$77,Data!$H8202),IF(AND($C5924="Tonne",$E5924="Fully converted"),SUMIFS(UK!$F$9:$F$77,UK!$C$9:$C$77,Data!$H8202),""))))</f>
        <v>0</v>
      </c>
      <c r="B5924" t="s">
        <v>45</v>
      </c>
      <c r="C5924" t="s">
        <v>144</v>
      </c>
      <c r="D5924" t="s">
        <v>48</v>
      </c>
      <c r="E5924" t="s">
        <v>141</v>
      </c>
      <c r="F5924" s="32" t="s">
        <v>28</v>
      </c>
      <c r="G5924" s="32" t="s">
        <v>109</v>
      </c>
      <c r="H5924" s="32" t="s">
        <v>109</v>
      </c>
      <c r="I5924" s="32" t="s">
        <v>109</v>
      </c>
    </row>
    <row r="5925" spans="1:9" x14ac:dyDescent="0.25">
      <c r="A5925">
        <f>IF(AND($C5925="Area (ha)",$E5925="Fully converted"),SUMIFS(UK!$E$9:$E$77,UK!$C$9:$C$77,Data!$H8203),IF(AND($C5925="Area (ha)",$E5925="In conversion"),SUMIFS(UK!$F$9:$F$77,UK!$C$9:$C$77,Data!$H8203),IF(AND($C5925="Area (ha)",$E5925="Total"),SUMIFS(UK!$F$9:$F$77,UK!$C$9:$C$77,Data!$H8203),IF(AND($C5925="Tonne",$E5925="Fully converted"),SUMIFS(UK!$F$9:$F$77,UK!$C$9:$C$77,Data!$H8203),""))))</f>
        <v>0</v>
      </c>
      <c r="B5925" t="s">
        <v>45</v>
      </c>
      <c r="C5925" t="s">
        <v>144</v>
      </c>
      <c r="D5925" t="s">
        <v>48</v>
      </c>
      <c r="E5925" t="s">
        <v>141</v>
      </c>
      <c r="F5925" s="32" t="s">
        <v>28</v>
      </c>
      <c r="G5925" s="32" t="s">
        <v>133</v>
      </c>
      <c r="H5925" s="32" t="s">
        <v>110</v>
      </c>
      <c r="I5925" s="32" t="s">
        <v>133</v>
      </c>
    </row>
    <row r="5926" spans="1:9" x14ac:dyDescent="0.25">
      <c r="A5926">
        <f>IF(AND($C5926="Area (ha)",$E5926="Fully converted"),SUMIFS(UK!$E$9:$E$77,UK!$C$9:$C$77,Data!$H8204),IF(AND($C5926="Area (ha)",$E5926="In conversion"),SUMIFS(UK!$F$9:$F$77,UK!$C$9:$C$77,Data!$H8204),IF(AND($C5926="Area (ha)",$E5926="Total"),SUMIFS(UK!$F$9:$F$77,UK!$C$9:$C$77,Data!$H8204),IF(AND($C5926="Tonne",$E5926="Fully converted"),SUMIFS(UK!$F$9:$F$77,UK!$C$9:$C$77,Data!$H8204),""))))</f>
        <v>0</v>
      </c>
      <c r="B5926" t="s">
        <v>45</v>
      </c>
      <c r="C5926" t="s">
        <v>144</v>
      </c>
      <c r="D5926" t="s">
        <v>48</v>
      </c>
      <c r="E5926" t="s">
        <v>141</v>
      </c>
      <c r="F5926" s="32" t="s">
        <v>28</v>
      </c>
      <c r="G5926" s="32" t="s">
        <v>111</v>
      </c>
      <c r="H5926" s="32" t="s">
        <v>111</v>
      </c>
      <c r="I5926" s="32" t="s">
        <v>111</v>
      </c>
    </row>
    <row r="5927" spans="1:9" x14ac:dyDescent="0.25">
      <c r="A5927">
        <f>IF(AND($C5927="Area (ha)",$E5927="Fully converted"),SUMIFS(UK!$E$9:$E$77,UK!$C$9:$C$77,Data!$H8205),IF(AND($C5927="Area (ha)",$E5927="In conversion"),SUMIFS(UK!$F$9:$F$77,UK!$C$9:$C$77,Data!$H8205),IF(AND($C5927="Area (ha)",$E5927="Total"),SUMIFS(UK!$F$9:$F$77,UK!$C$9:$C$77,Data!$H8205),IF(AND($C5927="Tonne",$E5927="Fully converted"),SUMIFS(UK!$F$9:$F$77,UK!$C$9:$C$77,Data!$H8205),""))))</f>
        <v>0</v>
      </c>
      <c r="B5927" t="s">
        <v>45</v>
      </c>
      <c r="C5927" t="s">
        <v>144</v>
      </c>
      <c r="D5927" t="s">
        <v>48</v>
      </c>
      <c r="E5927" t="s">
        <v>141</v>
      </c>
      <c r="F5927" s="32" t="s">
        <v>28</v>
      </c>
      <c r="G5927" s="32" t="s">
        <v>134</v>
      </c>
      <c r="H5927" s="32" t="s">
        <v>134</v>
      </c>
      <c r="I5927" s="32" t="s">
        <v>134</v>
      </c>
    </row>
    <row r="5928" spans="1:9" x14ac:dyDescent="0.25">
      <c r="A5928">
        <f>IF(AND($C5928="Area (ha)",$E5928="Fully converted"),SUMIFS(UK!$E$9:$E$77,UK!$C$9:$C$77,Data!$H8206),IF(AND($C5928="Area (ha)",$E5928="In conversion"),SUMIFS(UK!$F$9:$F$77,UK!$C$9:$C$77,Data!$H8206),IF(AND($C5928="Area (ha)",$E5928="Total"),SUMIFS(UK!$F$9:$F$77,UK!$C$9:$C$77,Data!$H8206),IF(AND($C5928="Tonne",$E5928="Fully converted"),SUMIFS(UK!$F$9:$F$77,UK!$C$9:$C$77,Data!$H8206),""))))</f>
        <v>0</v>
      </c>
      <c r="B5928" t="s">
        <v>45</v>
      </c>
      <c r="C5928" t="s">
        <v>144</v>
      </c>
      <c r="D5928" t="s">
        <v>48</v>
      </c>
      <c r="E5928" t="s">
        <v>141</v>
      </c>
      <c r="F5928" s="32" t="s">
        <v>28</v>
      </c>
      <c r="G5928" s="32" t="s">
        <v>113</v>
      </c>
      <c r="H5928" s="32" t="s">
        <v>113</v>
      </c>
      <c r="I5928" s="32" t="s">
        <v>113</v>
      </c>
    </row>
    <row r="5929" spans="1:9" x14ac:dyDescent="0.25">
      <c r="A5929">
        <f>IF(AND($C5929="Area (ha)",$E5929="Fully converted"),SUMIFS(UK!$E$9:$E$77,UK!$C$9:$C$77,Data!$H8207),IF(AND($C5929="Area (ha)",$E5929="In conversion"),SUMIFS(UK!$F$9:$F$77,UK!$C$9:$C$77,Data!$H8207),IF(AND($C5929="Area (ha)",$E5929="Total"),SUMIFS(UK!$F$9:$F$77,UK!$C$9:$C$77,Data!$H8207),IF(AND($C5929="Tonne",$E5929="Fully converted"),SUMIFS(UK!$F$9:$F$77,UK!$C$9:$C$77,Data!$H8207),""))))</f>
        <v>86.306999999999988</v>
      </c>
      <c r="B5929" t="s">
        <v>45</v>
      </c>
      <c r="C5929" t="s">
        <v>144</v>
      </c>
      <c r="D5929" t="s">
        <v>48</v>
      </c>
      <c r="E5929" t="s">
        <v>141</v>
      </c>
      <c r="F5929" s="32" t="s">
        <v>28</v>
      </c>
      <c r="G5929" s="32" t="s">
        <v>135</v>
      </c>
      <c r="H5929" s="32" t="s">
        <v>135</v>
      </c>
      <c r="I5929" s="32" t="s">
        <v>135</v>
      </c>
    </row>
    <row r="5930" spans="1:9" x14ac:dyDescent="0.25">
      <c r="A5930">
        <f>IF(AND($C5930="Area (ha)",$E5930="Fully converted"),SUMIFS(UK!$E$9:$E$77,UK!$C$9:$C$77,Data!$H8208),IF(AND($C5930="Area (ha)",$E5930="In conversion"),SUMIFS(UK!$F$9:$F$77,UK!$C$9:$C$77,Data!$H8208),IF(AND($C5930="Area (ha)",$E5930="Total"),SUMIFS(UK!$F$9:$F$77,UK!$C$9:$C$77,Data!$H8208),IF(AND($C5930="Tonne",$E5930="Fully converted"),SUMIFS(UK!$F$9:$F$77,UK!$C$9:$C$77,Data!$H8208),""))))</f>
        <v>0</v>
      </c>
      <c r="B5930" t="s">
        <v>45</v>
      </c>
      <c r="C5930" t="s">
        <v>144</v>
      </c>
      <c r="D5930" t="s">
        <v>48</v>
      </c>
      <c r="E5930" t="s">
        <v>141</v>
      </c>
      <c r="F5930" s="32" t="s">
        <v>28</v>
      </c>
      <c r="G5930" s="32" t="s">
        <v>115</v>
      </c>
      <c r="H5930" s="32" t="s">
        <v>115</v>
      </c>
      <c r="I5930" s="32" t="s">
        <v>115</v>
      </c>
    </row>
    <row r="5931" spans="1:9" x14ac:dyDescent="0.25">
      <c r="A5931">
        <f>IF(AND($C5931="Area (ha)",$E5931="Fully converted"),SUMIFS(UK!$E$9:$E$77,UK!$C$9:$C$77,Data!$H8209),IF(AND($C5931="Area (ha)",$E5931="In conversion"),SUMIFS(UK!$F$9:$F$77,UK!$C$9:$C$77,Data!$H8209),IF(AND($C5931="Area (ha)",$E5931="Total"),SUMIFS(UK!$F$9:$F$77,UK!$C$9:$C$77,Data!$H8209),IF(AND($C5931="Tonne",$E5931="Fully converted"),SUMIFS(UK!$F$9:$F$77,UK!$C$9:$C$77,Data!$H8209),""))))</f>
        <v>2061</v>
      </c>
      <c r="B5931" t="s">
        <v>45</v>
      </c>
      <c r="C5931" t="s">
        <v>144</v>
      </c>
      <c r="D5931" t="s">
        <v>48</v>
      </c>
      <c r="E5931" t="s">
        <v>141</v>
      </c>
      <c r="F5931" s="32" t="s">
        <v>28</v>
      </c>
      <c r="G5931" s="32" t="s">
        <v>116</v>
      </c>
      <c r="H5931" s="32" t="s">
        <v>116</v>
      </c>
      <c r="I5931" s="32" t="s">
        <v>116</v>
      </c>
    </row>
    <row r="5932" spans="1:9" x14ac:dyDescent="0.25">
      <c r="A5932">
        <f>IF(AND($C5932="Area (ha)",$E5932="Fully converted"),SUMIFS(UK!$E$9:$E$77,UK!$C$9:$C$77,Data!$H8210),IF(AND($C5932="Area (ha)",$E5932="In conversion"),SUMIFS(UK!$F$9:$F$77,UK!$C$9:$C$77,Data!$H8210),IF(AND($C5932="Area (ha)",$E5932="Total"),SUMIFS(UK!$F$9:$F$77,UK!$C$9:$C$77,Data!$H8210),IF(AND($C5932="Tonne",$E5932="Fully converted"),SUMIFS(UK!$F$9:$F$77,UK!$C$9:$C$77,Data!$H8210),""))))</f>
        <v>0</v>
      </c>
      <c r="B5932" t="s">
        <v>45</v>
      </c>
      <c r="C5932" t="s">
        <v>144</v>
      </c>
      <c r="D5932" t="s">
        <v>48</v>
      </c>
      <c r="E5932" t="s">
        <v>141</v>
      </c>
      <c r="F5932" s="32" t="s">
        <v>28</v>
      </c>
      <c r="G5932" s="32" t="s">
        <v>117</v>
      </c>
      <c r="H5932" s="32" t="s">
        <v>117</v>
      </c>
      <c r="I5932" s="32" t="s">
        <v>117</v>
      </c>
    </row>
    <row r="5933" spans="1:9" x14ac:dyDescent="0.25">
      <c r="A5933">
        <f>IF(AND($C5933="Area (ha)",$E5933="Fully converted"),SUMIFS(UK!$E$9:$E$77,UK!$C$9:$C$77,Data!$H8211),IF(AND($C5933="Area (ha)",$E5933="In conversion"),SUMIFS(UK!$F$9:$F$77,UK!$C$9:$C$77,Data!$H8211),IF(AND($C5933="Area (ha)",$E5933="Total"),SUMIFS(UK!$F$9:$F$77,UK!$C$9:$C$77,Data!$H8211),IF(AND($C5933="Tonne",$E5933="Fully converted"),SUMIFS(UK!$F$9:$F$77,UK!$C$9:$C$77,Data!$H8211),""))))</f>
        <v>0</v>
      </c>
      <c r="B5933" t="s">
        <v>45</v>
      </c>
      <c r="C5933" t="s">
        <v>144</v>
      </c>
      <c r="D5933" t="s">
        <v>48</v>
      </c>
      <c r="E5933" t="s">
        <v>141</v>
      </c>
      <c r="F5933" s="32" t="s">
        <v>28</v>
      </c>
      <c r="G5933" s="32" t="s">
        <v>136</v>
      </c>
      <c r="H5933" s="32" t="s">
        <v>136</v>
      </c>
      <c r="I5933" s="32" t="s">
        <v>136</v>
      </c>
    </row>
    <row r="5934" spans="1:9" x14ac:dyDescent="0.25">
      <c r="A5934">
        <f>IF(AND($C5934="Area (ha)",$E5934="Fully converted"),SUMIFS(UK!$E$9:$E$77,UK!$C$9:$C$77,Data!$H8212),IF(AND($C5934="Area (ha)",$E5934="In conversion"),SUMIFS(UK!$F$9:$F$77,UK!$C$9:$C$77,Data!$H8212),IF(AND($C5934="Area (ha)",$E5934="Total"),SUMIFS(UK!$F$9:$F$77,UK!$C$9:$C$77,Data!$H8212),IF(AND($C5934="Tonne",$E5934="Fully converted"),SUMIFS(UK!$F$9:$F$77,UK!$C$9:$C$77,Data!$H8212),""))))</f>
        <v>0</v>
      </c>
      <c r="B5934" t="s">
        <v>45</v>
      </c>
      <c r="C5934" t="s">
        <v>144</v>
      </c>
      <c r="D5934" t="s">
        <v>48</v>
      </c>
      <c r="E5934" t="s">
        <v>141</v>
      </c>
      <c r="F5934" s="32" t="s">
        <v>28</v>
      </c>
      <c r="G5934" s="32" t="s">
        <v>137</v>
      </c>
      <c r="H5934" s="32" t="s">
        <v>137</v>
      </c>
      <c r="I5934" s="32" t="s">
        <v>137</v>
      </c>
    </row>
    <row r="5935" spans="1:9" x14ac:dyDescent="0.25">
      <c r="A5935">
        <f>IF(AND($C5935="Area (ha)",$E5935="Fully converted"),SUMIFS(UK!$E$9:$E$77,UK!$C$9:$C$77,Data!$H8213),IF(AND($C5935="Area (ha)",$E5935="In conversion"),SUMIFS(UK!$F$9:$F$77,UK!$C$9:$C$77,Data!$H8213),IF(AND($C5935="Area (ha)",$E5935="Total"),SUMIFS(UK!$F$9:$F$77,UK!$C$9:$C$77,Data!$H8213),IF(AND($C5935="Tonne",$E5935="Fully converted"),SUMIFS(UK!$F$9:$F$77,UK!$C$9:$C$77,Data!$H8213),""))))</f>
        <v>476144.35184999945</v>
      </c>
      <c r="B5935" t="s">
        <v>45</v>
      </c>
      <c r="C5935" t="s">
        <v>144</v>
      </c>
      <c r="D5935" t="s">
        <v>48</v>
      </c>
      <c r="E5935" t="s">
        <v>141</v>
      </c>
      <c r="F5935" s="32" t="s">
        <v>28</v>
      </c>
      <c r="G5935" s="32" t="s">
        <v>119</v>
      </c>
      <c r="H5935" s="32" t="s">
        <v>119</v>
      </c>
      <c r="I5935" s="32" t="s">
        <v>119</v>
      </c>
    </row>
    <row r="5936" spans="1:9" x14ac:dyDescent="0.25">
      <c r="A5936">
        <f>IF(AND($C5936="Area (ha)",$E5936="Fully converted"),SUMIFS(UK!$E$9:$E$77,UK!$C$9:$C$77,Data!$H8214),IF(AND($C5936="Area (ha)",$E5936="In conversion"),SUMIFS(UK!$F$9:$F$77,UK!$C$9:$C$77,Data!$H8214),IF(AND($C5936="Area (ha)",$E5936="Total"),SUMIFS(UK!$F$9:$F$77,UK!$C$9:$C$77,Data!$H8214),IF(AND($C5936="Tonne",$E5936="Fully converted"),SUMIFS(UK!$F$9:$F$77,UK!$C$9:$C$77,Data!$H8214),""))))</f>
        <v>140276.76025000034</v>
      </c>
      <c r="B5936" t="s">
        <v>45</v>
      </c>
      <c r="C5936" t="s">
        <v>144</v>
      </c>
      <c r="D5936" t="s">
        <v>48</v>
      </c>
      <c r="E5936" t="s">
        <v>141</v>
      </c>
      <c r="F5936" s="32" t="s">
        <v>29</v>
      </c>
      <c r="G5936" s="32" t="s">
        <v>146</v>
      </c>
      <c r="H5936" s="32" t="s">
        <v>146</v>
      </c>
      <c r="I5936" s="32" t="s">
        <v>52</v>
      </c>
    </row>
    <row r="5937" spans="1:9" x14ac:dyDescent="0.25">
      <c r="A5937">
        <f>IF(AND($C5937="Area (ha)",$E5937="Fully converted"),SUMIFS(UK!$E$9:$E$77,UK!$C$9:$C$77,Data!$H8215),IF(AND($C5937="Area (ha)",$E5937="In conversion"),SUMIFS(UK!$F$9:$F$77,UK!$C$9:$C$77,Data!$H8215),IF(AND($C5937="Area (ha)",$E5937="Total"),SUMIFS(UK!$F$9:$F$77,UK!$C$9:$C$77,Data!$H8215),IF(AND($C5937="Tonne",$E5937="Fully converted"),SUMIFS(UK!$F$9:$F$77,UK!$C$9:$C$77,Data!$H8215),""))))</f>
        <v>38505.328000000016</v>
      </c>
      <c r="B5937" t="s">
        <v>45</v>
      </c>
      <c r="C5937" t="s">
        <v>144</v>
      </c>
      <c r="D5937" t="s">
        <v>48</v>
      </c>
      <c r="E5937" t="s">
        <v>141</v>
      </c>
      <c r="F5937" s="32" t="s">
        <v>29</v>
      </c>
      <c r="G5937" s="32" t="s">
        <v>53</v>
      </c>
      <c r="H5937" s="32" t="s">
        <v>53</v>
      </c>
      <c r="I5937" s="32" t="s">
        <v>53</v>
      </c>
    </row>
    <row r="5938" spans="1:9" x14ac:dyDescent="0.25">
      <c r="A5938">
        <f>IF(AND($C5938="Area (ha)",$E5938="Fully converted"),SUMIFS(UK!$E$9:$E$77,UK!$C$9:$C$77,Data!$H8216),IF(AND($C5938="Area (ha)",$E5938="In conversion"),SUMIFS(UK!$F$9:$F$77,UK!$C$9:$C$77,Data!$H8216),IF(AND($C5938="Area (ha)",$E5938="Total"),SUMIFS(UK!$F$9:$F$77,UK!$C$9:$C$77,Data!$H8216),IF(AND($C5938="Tonne",$E5938="Fully converted"),SUMIFS(UK!$F$9:$F$77,UK!$C$9:$C$77,Data!$H8216),""))))</f>
        <v>38505.328000000016</v>
      </c>
      <c r="B5938" t="s">
        <v>45</v>
      </c>
      <c r="C5938" t="s">
        <v>144</v>
      </c>
      <c r="D5938" t="s">
        <v>48</v>
      </c>
      <c r="E5938" t="s">
        <v>141</v>
      </c>
      <c r="F5938" s="32" t="s">
        <v>29</v>
      </c>
      <c r="G5938" s="32" t="s">
        <v>54</v>
      </c>
      <c r="H5938" s="32" t="s">
        <v>54</v>
      </c>
      <c r="I5938" s="32" t="s">
        <v>54</v>
      </c>
    </row>
    <row r="5939" spans="1:9" x14ac:dyDescent="0.25">
      <c r="A5939">
        <f>IF(AND($C5939="Area (ha)",$E5939="Fully converted"),SUMIFS(UK!$E$9:$E$77,UK!$C$9:$C$77,Data!$H8217),IF(AND($C5939="Area (ha)",$E5939="In conversion"),SUMIFS(UK!$F$9:$F$77,UK!$C$9:$C$77,Data!$H8217),IF(AND($C5939="Area (ha)",$E5939="Total"),SUMIFS(UK!$F$9:$F$77,UK!$C$9:$C$77,Data!$H8217),IF(AND($C5939="Tonne",$E5939="Fully converted"),SUMIFS(UK!$F$9:$F$77,UK!$C$9:$C$77,Data!$H8217),""))))</f>
        <v>0</v>
      </c>
      <c r="B5939" t="s">
        <v>45</v>
      </c>
      <c r="C5939" t="s">
        <v>144</v>
      </c>
      <c r="D5939" t="s">
        <v>48</v>
      </c>
      <c r="E5939" t="s">
        <v>141</v>
      </c>
      <c r="F5939" s="32" t="s">
        <v>29</v>
      </c>
      <c r="G5939" s="32" t="s">
        <v>55</v>
      </c>
      <c r="H5939" s="32" t="s">
        <v>55</v>
      </c>
      <c r="I5939" s="32" t="s">
        <v>55</v>
      </c>
    </row>
    <row r="5940" spans="1:9" x14ac:dyDescent="0.25">
      <c r="A5940">
        <f>IF(AND($C5940="Area (ha)",$E5940="Fully converted"),SUMIFS(UK!$E$9:$E$77,UK!$C$9:$C$77,Data!$H8218),IF(AND($C5940="Area (ha)",$E5940="In conversion"),SUMIFS(UK!$F$9:$F$77,UK!$C$9:$C$77,Data!$H8218),IF(AND($C5940="Area (ha)",$E5940="Total"),SUMIFS(UK!$F$9:$F$77,UK!$C$9:$C$77,Data!$H8218),IF(AND($C5940="Tonne",$E5940="Fully converted"),SUMIFS(UK!$F$9:$F$77,UK!$C$9:$C$77,Data!$H8218),""))))</f>
        <v>11926.739999999998</v>
      </c>
      <c r="B5940" t="s">
        <v>45</v>
      </c>
      <c r="C5940" t="s">
        <v>144</v>
      </c>
      <c r="D5940" t="s">
        <v>48</v>
      </c>
      <c r="E5940" t="s">
        <v>141</v>
      </c>
      <c r="F5940" s="32" t="s">
        <v>29</v>
      </c>
      <c r="G5940" s="32" t="s">
        <v>122</v>
      </c>
      <c r="H5940" s="32" t="s">
        <v>122</v>
      </c>
      <c r="I5940" s="32" t="s">
        <v>122</v>
      </c>
    </row>
    <row r="5941" spans="1:9" x14ac:dyDescent="0.25">
      <c r="A5941">
        <f>IF(AND($C5941="Area (ha)",$E5941="Fully converted"),SUMIFS(UK!$E$9:$E$77,UK!$C$9:$C$77,Data!$H8219),IF(AND($C5941="Area (ha)",$E5941="In conversion"),SUMIFS(UK!$F$9:$F$77,UK!$C$9:$C$77,Data!$H8219),IF(AND($C5941="Area (ha)",$E5941="Total"),SUMIFS(UK!$F$9:$F$77,UK!$C$9:$C$77,Data!$H8219),IF(AND($C5941="Tonne",$E5941="Fully converted"),SUMIFS(UK!$F$9:$F$77,UK!$C$9:$C$77,Data!$H8219),""))))</f>
        <v>0</v>
      </c>
      <c r="B5941" t="s">
        <v>45</v>
      </c>
      <c r="C5941" t="s">
        <v>144</v>
      </c>
      <c r="D5941" t="s">
        <v>48</v>
      </c>
      <c r="E5941" t="s">
        <v>141</v>
      </c>
      <c r="F5941" s="32" t="s">
        <v>29</v>
      </c>
      <c r="G5941" s="32" t="s">
        <v>57</v>
      </c>
      <c r="H5941" s="32" t="s">
        <v>148</v>
      </c>
      <c r="I5941" s="32" t="s">
        <v>57</v>
      </c>
    </row>
    <row r="5942" spans="1:9" x14ac:dyDescent="0.25">
      <c r="A5942">
        <f>IF(AND($C5942="Area (ha)",$E5942="Fully converted"),SUMIFS(UK!$E$9:$E$77,UK!$C$9:$C$77,Data!$H8220),IF(AND($C5942="Area (ha)",$E5942="In conversion"),SUMIFS(UK!$F$9:$F$77,UK!$C$9:$C$77,Data!$H8220),IF(AND($C5942="Area (ha)",$E5942="Total"),SUMIFS(UK!$F$9:$F$77,UK!$C$9:$C$77,Data!$H8220),IF(AND($C5942="Tonne",$E5942="Fully converted"),SUMIFS(UK!$F$9:$F$77,UK!$C$9:$C$77,Data!$H8220),""))))</f>
        <v>899.02400000000011</v>
      </c>
      <c r="B5942" t="s">
        <v>45</v>
      </c>
      <c r="C5942" t="s">
        <v>144</v>
      </c>
      <c r="D5942" t="s">
        <v>48</v>
      </c>
      <c r="E5942" t="s">
        <v>141</v>
      </c>
      <c r="F5942" s="32" t="s">
        <v>29</v>
      </c>
      <c r="G5942" s="32" t="s">
        <v>58</v>
      </c>
      <c r="H5942" s="32" t="s">
        <v>58</v>
      </c>
      <c r="I5942" s="32" t="s">
        <v>58</v>
      </c>
    </row>
    <row r="5943" spans="1:9" x14ac:dyDescent="0.25">
      <c r="A5943">
        <f>IF(AND($C5943="Area (ha)",$E5943="Fully converted"),SUMIFS(UK!$E$9:$E$77,UK!$C$9:$C$77,Data!$H8221),IF(AND($C5943="Area (ha)",$E5943="In conversion"),SUMIFS(UK!$F$9:$F$77,UK!$C$9:$C$77,Data!$H8221),IF(AND($C5943="Area (ha)",$E5943="Total"),SUMIFS(UK!$F$9:$F$77,UK!$C$9:$C$77,Data!$H8221),IF(AND($C5943="Tonne",$E5943="Fully converted"),SUMIFS(UK!$F$9:$F$77,UK!$C$9:$C$77,Data!$H8221),""))))</f>
        <v>11887.314</v>
      </c>
      <c r="B5943" t="s">
        <v>45</v>
      </c>
      <c r="C5943" t="s">
        <v>144</v>
      </c>
      <c r="D5943" t="s">
        <v>48</v>
      </c>
      <c r="E5943" t="s">
        <v>141</v>
      </c>
      <c r="F5943" s="32" t="s">
        <v>29</v>
      </c>
      <c r="G5943" s="32" t="s">
        <v>59</v>
      </c>
      <c r="H5943" s="32" t="s">
        <v>59</v>
      </c>
      <c r="I5943" s="32" t="s">
        <v>59</v>
      </c>
    </row>
    <row r="5944" spans="1:9" x14ac:dyDescent="0.25">
      <c r="A5944">
        <f>IF(AND($C5944="Area (ha)",$E5944="Fully converted"),SUMIFS(UK!$E$9:$E$77,UK!$C$9:$C$77,Data!$H8222),IF(AND($C5944="Area (ha)",$E5944="In conversion"),SUMIFS(UK!$F$9:$F$77,UK!$C$9:$C$77,Data!$H8222),IF(AND($C5944="Area (ha)",$E5944="Total"),SUMIFS(UK!$F$9:$F$77,UK!$C$9:$C$77,Data!$H8222),IF(AND($C5944="Tonne",$E5944="Fully converted"),SUMIFS(UK!$F$9:$F$77,UK!$C$9:$C$77,Data!$H8222),""))))</f>
        <v>11762.450000000015</v>
      </c>
      <c r="B5944" t="s">
        <v>45</v>
      </c>
      <c r="C5944" t="s">
        <v>144</v>
      </c>
      <c r="D5944" t="s">
        <v>48</v>
      </c>
      <c r="E5944" t="s">
        <v>141</v>
      </c>
      <c r="F5944" s="32" t="s">
        <v>29</v>
      </c>
      <c r="G5944" s="32" t="s">
        <v>60</v>
      </c>
      <c r="H5944" s="32" t="s">
        <v>60</v>
      </c>
      <c r="I5944" s="32" t="s">
        <v>60</v>
      </c>
    </row>
    <row r="5945" spans="1:9" x14ac:dyDescent="0.25">
      <c r="A5945">
        <f>IF(AND($C5945="Area (ha)",$E5945="Fully converted"),SUMIFS(UK!$E$9:$E$77,UK!$C$9:$C$77,Data!$H8223),IF(AND($C5945="Area (ha)",$E5945="In conversion"),SUMIFS(UK!$F$9:$F$77,UK!$C$9:$C$77,Data!$H8223),IF(AND($C5945="Area (ha)",$E5945="Total"),SUMIFS(UK!$F$9:$F$77,UK!$C$9:$C$77,Data!$H8223),IF(AND($C5945="Tonne",$E5945="Fully converted"),SUMIFS(UK!$F$9:$F$77,UK!$C$9:$C$77,Data!$H8223),""))))</f>
        <v>0</v>
      </c>
      <c r="B5945" t="s">
        <v>45</v>
      </c>
      <c r="C5945" t="s">
        <v>144</v>
      </c>
      <c r="D5945" t="s">
        <v>48</v>
      </c>
      <c r="E5945" t="s">
        <v>141</v>
      </c>
      <c r="F5945" s="32" t="s">
        <v>29</v>
      </c>
      <c r="G5945" s="32" t="s">
        <v>61</v>
      </c>
      <c r="H5945" s="32" t="s">
        <v>61</v>
      </c>
      <c r="I5945" s="32" t="s">
        <v>61</v>
      </c>
    </row>
    <row r="5946" spans="1:9" x14ac:dyDescent="0.25">
      <c r="A5946">
        <f>IF(AND($C5946="Area (ha)",$E5946="Fully converted"),SUMIFS(UK!$E$9:$E$77,UK!$C$9:$C$77,Data!$H8224),IF(AND($C5946="Area (ha)",$E5946="In conversion"),SUMIFS(UK!$F$9:$F$77,UK!$C$9:$C$77,Data!$H8224),IF(AND($C5946="Area (ha)",$E5946="Total"),SUMIFS(UK!$F$9:$F$77,UK!$C$9:$C$77,Data!$H8224),IF(AND($C5946="Tonne",$E5946="Fully converted"),SUMIFS(UK!$F$9:$F$77,UK!$C$9:$C$77,Data!$H8224),""))))</f>
        <v>2029.8000000000004</v>
      </c>
      <c r="B5946" t="s">
        <v>45</v>
      </c>
      <c r="C5946" t="s">
        <v>144</v>
      </c>
      <c r="D5946" t="s">
        <v>48</v>
      </c>
      <c r="E5946" t="s">
        <v>141</v>
      </c>
      <c r="F5946" s="32" t="s">
        <v>29</v>
      </c>
      <c r="G5946" s="32" t="s">
        <v>62</v>
      </c>
      <c r="H5946" s="32" t="s">
        <v>62</v>
      </c>
      <c r="I5946" s="32" t="s">
        <v>62</v>
      </c>
    </row>
    <row r="5947" spans="1:9" x14ac:dyDescent="0.25">
      <c r="A5947">
        <f>IF(AND($C5947="Area (ha)",$E5947="Fully converted"),SUMIFS(UK!$E$9:$E$77,UK!$C$9:$C$77,Data!$H8225),IF(AND($C5947="Area (ha)",$E5947="In conversion"),SUMIFS(UK!$F$9:$F$77,UK!$C$9:$C$77,Data!$H8225),IF(AND($C5947="Area (ha)",$E5947="Total"),SUMIFS(UK!$F$9:$F$77,UK!$C$9:$C$77,Data!$H8225),IF(AND($C5947="Tonne",$E5947="Fully converted"),SUMIFS(UK!$F$9:$F$77,UK!$C$9:$C$77,Data!$H8225),""))))</f>
        <v>0</v>
      </c>
      <c r="B5947" t="s">
        <v>45</v>
      </c>
      <c r="C5947" t="s">
        <v>144</v>
      </c>
      <c r="D5947" t="s">
        <v>48</v>
      </c>
      <c r="E5947" t="s">
        <v>141</v>
      </c>
      <c r="F5947" s="32" t="s">
        <v>29</v>
      </c>
      <c r="G5947" s="32" t="s">
        <v>63</v>
      </c>
      <c r="H5947" s="32" t="s">
        <v>63</v>
      </c>
      <c r="I5947" s="32" t="s">
        <v>63</v>
      </c>
    </row>
    <row r="5948" spans="1:9" x14ac:dyDescent="0.25">
      <c r="A5948">
        <f>IF(AND($C5948="Area (ha)",$E5948="Fully converted"),SUMIFS(UK!$E$9:$E$77,UK!$C$9:$C$77,Data!$H8226),IF(AND($C5948="Area (ha)",$E5948="In conversion"),SUMIFS(UK!$F$9:$F$77,UK!$C$9:$C$77,Data!$H8226),IF(AND($C5948="Area (ha)",$E5948="Total"),SUMIFS(UK!$F$9:$F$77,UK!$C$9:$C$77,Data!$H8226),IF(AND($C5948="Tonne",$E5948="Fully converted"),SUMIFS(UK!$F$9:$F$77,UK!$C$9:$C$77,Data!$H8226),""))))</f>
        <v>4058.322000000001</v>
      </c>
      <c r="B5948" t="s">
        <v>45</v>
      </c>
      <c r="C5948" t="s">
        <v>144</v>
      </c>
      <c r="D5948" t="s">
        <v>48</v>
      </c>
      <c r="E5948" t="s">
        <v>141</v>
      </c>
      <c r="F5948" s="32" t="s">
        <v>29</v>
      </c>
      <c r="G5948" s="32" t="s">
        <v>64</v>
      </c>
      <c r="H5948" s="32" t="s">
        <v>64</v>
      </c>
      <c r="I5948" s="32" t="s">
        <v>64</v>
      </c>
    </row>
    <row r="5949" spans="1:9" x14ac:dyDescent="0.25">
      <c r="A5949">
        <f>IF(AND($C5949="Area (ha)",$E5949="Fully converted"),SUMIFS(UK!$E$9:$E$77,UK!$C$9:$C$77,Data!$H8227),IF(AND($C5949="Area (ha)",$E5949="In conversion"),SUMIFS(UK!$F$9:$F$77,UK!$C$9:$C$77,Data!$H8227),IF(AND($C5949="Area (ha)",$E5949="Total"),SUMIFS(UK!$F$9:$F$77,UK!$C$9:$C$77,Data!$H8227),IF(AND($C5949="Tonne",$E5949="Fully converted"),SUMIFS(UK!$F$9:$F$77,UK!$C$9:$C$77,Data!$H8227),""))))</f>
        <v>962.62599999999998</v>
      </c>
      <c r="B5949" t="s">
        <v>45</v>
      </c>
      <c r="C5949" t="s">
        <v>144</v>
      </c>
      <c r="D5949" t="s">
        <v>48</v>
      </c>
      <c r="E5949" t="s">
        <v>141</v>
      </c>
      <c r="F5949" s="32" t="s">
        <v>29</v>
      </c>
      <c r="G5949" s="32" t="s">
        <v>123</v>
      </c>
      <c r="H5949" s="32" t="s">
        <v>123</v>
      </c>
      <c r="I5949" s="32" t="s">
        <v>123</v>
      </c>
    </row>
    <row r="5950" spans="1:9" x14ac:dyDescent="0.25">
      <c r="A5950">
        <f>IF(AND($C5950="Area (ha)",$E5950="Fully converted"),SUMIFS(UK!$E$9:$E$77,UK!$C$9:$C$77,Data!$H8228),IF(AND($C5950="Area (ha)",$E5950="In conversion"),SUMIFS(UK!$F$9:$F$77,UK!$C$9:$C$77,Data!$H8228),IF(AND($C5950="Area (ha)",$E5950="Total"),SUMIFS(UK!$F$9:$F$77,UK!$C$9:$C$77,Data!$H8228),IF(AND($C5950="Tonne",$E5950="Fully converted"),SUMIFS(UK!$F$9:$F$77,UK!$C$9:$C$77,Data!$H8228),""))))</f>
        <v>873.56599999999992</v>
      </c>
      <c r="B5950" t="s">
        <v>45</v>
      </c>
      <c r="C5950" t="s">
        <v>144</v>
      </c>
      <c r="D5950" t="s">
        <v>48</v>
      </c>
      <c r="E5950" t="s">
        <v>141</v>
      </c>
      <c r="F5950" s="32" t="s">
        <v>29</v>
      </c>
      <c r="G5950" s="32" t="s">
        <v>66</v>
      </c>
      <c r="H5950" s="32" t="s">
        <v>66</v>
      </c>
      <c r="I5950" s="32" t="s">
        <v>236</v>
      </c>
    </row>
    <row r="5951" spans="1:9" x14ac:dyDescent="0.25">
      <c r="A5951">
        <f>IF(AND($C5951="Area (ha)",$E5951="Fully converted"),SUMIFS(UK!$E$9:$E$77,UK!$C$9:$C$77,Data!$H8229),IF(AND($C5951="Area (ha)",$E5951="In conversion"),SUMIFS(UK!$F$9:$F$77,UK!$C$9:$C$77,Data!$H8229),IF(AND($C5951="Area (ha)",$E5951="Total"),SUMIFS(UK!$F$9:$F$77,UK!$C$9:$C$77,Data!$H8229),IF(AND($C5951="Tonne",$E5951="Fully converted"),SUMIFS(UK!$F$9:$F$77,UK!$C$9:$C$77,Data!$H8229),""))))</f>
        <v>89.06</v>
      </c>
      <c r="B5951" t="s">
        <v>45</v>
      </c>
      <c r="C5951" t="s">
        <v>144</v>
      </c>
      <c r="D5951" t="s">
        <v>48</v>
      </c>
      <c r="E5951" t="s">
        <v>141</v>
      </c>
      <c r="F5951" s="32" t="s">
        <v>29</v>
      </c>
      <c r="G5951" s="32" t="s">
        <v>67</v>
      </c>
      <c r="H5951" s="32" t="s">
        <v>67</v>
      </c>
      <c r="I5951" s="32" t="s">
        <v>67</v>
      </c>
    </row>
    <row r="5952" spans="1:9" x14ac:dyDescent="0.25">
      <c r="A5952">
        <f>IF(AND($C5952="Area (ha)",$E5952="Fully converted"),SUMIFS(UK!$E$9:$E$77,UK!$C$9:$C$77,Data!$H8230),IF(AND($C5952="Area (ha)",$E5952="In conversion"),SUMIFS(UK!$F$9:$F$77,UK!$C$9:$C$77,Data!$H8230),IF(AND($C5952="Area (ha)",$E5952="Total"),SUMIFS(UK!$F$9:$F$77,UK!$C$9:$C$77,Data!$H8230),IF(AND($C5952="Tonne",$E5952="Fully converted"),SUMIFS(UK!$F$9:$F$77,UK!$C$9:$C$77,Data!$H8230),""))))</f>
        <v>0</v>
      </c>
      <c r="B5952" t="s">
        <v>45</v>
      </c>
      <c r="C5952" t="s">
        <v>144</v>
      </c>
      <c r="D5952" t="s">
        <v>48</v>
      </c>
      <c r="E5952" t="s">
        <v>141</v>
      </c>
      <c r="F5952" s="32" t="s">
        <v>29</v>
      </c>
      <c r="G5952" s="32" t="s">
        <v>68</v>
      </c>
      <c r="H5952" s="32" t="s">
        <v>68</v>
      </c>
      <c r="I5952" s="32" t="s">
        <v>68</v>
      </c>
    </row>
    <row r="5953" spans="1:9" x14ac:dyDescent="0.25">
      <c r="A5953">
        <f>IF(AND($C5953="Area (ha)",$E5953="Fully converted"),SUMIFS(UK!$E$9:$E$77,UK!$C$9:$C$77,Data!$H8231),IF(AND($C5953="Area (ha)",$E5953="In conversion"),SUMIFS(UK!$F$9:$F$77,UK!$C$9:$C$77,Data!$H8231),IF(AND($C5953="Area (ha)",$E5953="Total"),SUMIFS(UK!$F$9:$F$77,UK!$C$9:$C$77,Data!$H8231),IF(AND($C5953="Tonne",$E5953="Fully converted"),SUMIFS(UK!$F$9:$F$77,UK!$C$9:$C$77,Data!$H8231),""))))</f>
        <v>0</v>
      </c>
      <c r="B5953" t="s">
        <v>45</v>
      </c>
      <c r="C5953" t="s">
        <v>144</v>
      </c>
      <c r="D5953" t="s">
        <v>48</v>
      </c>
      <c r="E5953" t="s">
        <v>141</v>
      </c>
      <c r="F5953" s="32" t="s">
        <v>29</v>
      </c>
      <c r="G5953" s="32" t="s">
        <v>69</v>
      </c>
      <c r="H5953" s="32" t="s">
        <v>69</v>
      </c>
      <c r="I5953" s="32" t="s">
        <v>69</v>
      </c>
    </row>
    <row r="5954" spans="1:9" x14ac:dyDescent="0.25">
      <c r="A5954">
        <f>IF(AND($C5954="Area (ha)",$E5954="Fully converted"),SUMIFS(UK!$E$9:$E$77,UK!$C$9:$C$77,Data!$H8232),IF(AND($C5954="Area (ha)",$E5954="In conversion"),SUMIFS(UK!$F$9:$F$77,UK!$C$9:$C$77,Data!$H8232),IF(AND($C5954="Area (ha)",$E5954="Total"),SUMIFS(UK!$F$9:$F$77,UK!$C$9:$C$77,Data!$H8232),IF(AND($C5954="Tonne",$E5954="Fully converted"),SUMIFS(UK!$F$9:$F$77,UK!$C$9:$C$77,Data!$H8232),""))))</f>
        <v>72.209999999999994</v>
      </c>
      <c r="B5954" t="s">
        <v>45</v>
      </c>
      <c r="C5954" t="s">
        <v>144</v>
      </c>
      <c r="D5954" t="s">
        <v>48</v>
      </c>
      <c r="E5954" t="s">
        <v>141</v>
      </c>
      <c r="F5954" s="32" t="s">
        <v>29</v>
      </c>
      <c r="G5954" s="32" t="s">
        <v>124</v>
      </c>
      <c r="H5954" s="32" t="s">
        <v>124</v>
      </c>
      <c r="I5954" s="32" t="s">
        <v>124</v>
      </c>
    </row>
    <row r="5955" spans="1:9" x14ac:dyDescent="0.25">
      <c r="A5955">
        <f>IF(AND($C5955="Area (ha)",$E5955="Fully converted"),SUMIFS(UK!$E$9:$E$77,UK!$C$9:$C$77,Data!$H8233),IF(AND($C5955="Area (ha)",$E5955="In conversion"),SUMIFS(UK!$F$9:$F$77,UK!$C$9:$C$77,Data!$H8233),IF(AND($C5955="Area (ha)",$E5955="Total"),SUMIFS(UK!$F$9:$F$77,UK!$C$9:$C$77,Data!$H8233),IF(AND($C5955="Tonne",$E5955="Fully converted"),SUMIFS(UK!$F$9:$F$77,UK!$C$9:$C$77,Data!$H8233),""))))</f>
        <v>72.209999999999994</v>
      </c>
      <c r="B5955" t="s">
        <v>45</v>
      </c>
      <c r="C5955" t="s">
        <v>144</v>
      </c>
      <c r="D5955" t="s">
        <v>48</v>
      </c>
      <c r="E5955" t="s">
        <v>141</v>
      </c>
      <c r="F5955" s="32" t="s">
        <v>29</v>
      </c>
      <c r="G5955" s="32" t="s">
        <v>71</v>
      </c>
      <c r="H5955" s="32" t="s">
        <v>71</v>
      </c>
      <c r="I5955" s="32" t="s">
        <v>71</v>
      </c>
    </row>
    <row r="5956" spans="1:9" x14ac:dyDescent="0.25">
      <c r="A5956">
        <f>IF(AND($C5956="Area (ha)",$E5956="Fully converted"),SUMIFS(UK!$E$9:$E$77,UK!$C$9:$C$77,Data!$H8234),IF(AND($C5956="Area (ha)",$E5956="In conversion"),SUMIFS(UK!$F$9:$F$77,UK!$C$9:$C$77,Data!$H8234),IF(AND($C5956="Area (ha)",$E5956="Total"),SUMIFS(UK!$F$9:$F$77,UK!$C$9:$C$77,Data!$H8234),IF(AND($C5956="Tonne",$E5956="Fully converted"),SUMIFS(UK!$F$9:$F$77,UK!$C$9:$C$77,Data!$H8234),""))))</f>
        <v>0</v>
      </c>
      <c r="B5956" t="s">
        <v>45</v>
      </c>
      <c r="C5956" t="s">
        <v>144</v>
      </c>
      <c r="D5956" t="s">
        <v>48</v>
      </c>
      <c r="E5956" t="s">
        <v>141</v>
      </c>
      <c r="F5956" s="32" t="s">
        <v>29</v>
      </c>
      <c r="G5956" s="32" t="s">
        <v>72</v>
      </c>
      <c r="H5956" s="32" t="s">
        <v>72</v>
      </c>
      <c r="I5956" s="32" t="s">
        <v>72</v>
      </c>
    </row>
    <row r="5957" spans="1:9" x14ac:dyDescent="0.25">
      <c r="A5957">
        <f>IF(AND($C5957="Area (ha)",$E5957="Fully converted"),SUMIFS(UK!$E$9:$E$77,UK!$C$9:$C$77,Data!$H8235),IF(AND($C5957="Area (ha)",$E5957="In conversion"),SUMIFS(UK!$F$9:$F$77,UK!$C$9:$C$77,Data!$H8235),IF(AND($C5957="Area (ha)",$E5957="Total"),SUMIFS(UK!$F$9:$F$77,UK!$C$9:$C$77,Data!$H8235),IF(AND($C5957="Tonne",$E5957="Fully converted"),SUMIFS(UK!$F$9:$F$77,UK!$C$9:$C$77,Data!$H8235),""))))</f>
        <v>0</v>
      </c>
      <c r="B5957" t="s">
        <v>45</v>
      </c>
      <c r="C5957" t="s">
        <v>144</v>
      </c>
      <c r="D5957" t="s">
        <v>48</v>
      </c>
      <c r="E5957" t="s">
        <v>141</v>
      </c>
      <c r="F5957" s="32" t="s">
        <v>29</v>
      </c>
      <c r="G5957" s="32" t="s">
        <v>73</v>
      </c>
      <c r="H5957" s="32" t="s">
        <v>73</v>
      </c>
      <c r="I5957" s="32" t="s">
        <v>73</v>
      </c>
    </row>
    <row r="5958" spans="1:9" x14ac:dyDescent="0.25">
      <c r="A5958">
        <f>IF(AND($C5958="Area (ha)",$E5958="Fully converted"),SUMIFS(UK!$E$9:$E$77,UK!$C$9:$C$77,Data!$H8236),IF(AND($C5958="Area (ha)",$E5958="In conversion"),SUMIFS(UK!$F$9:$F$77,UK!$C$9:$C$77,Data!$H8236),IF(AND($C5958="Area (ha)",$E5958="Total"),SUMIFS(UK!$F$9:$F$77,UK!$C$9:$C$77,Data!$H8236),IF(AND($C5958="Tonne",$E5958="Fully converted"),SUMIFS(UK!$F$9:$F$77,UK!$C$9:$C$77,Data!$H8236),""))))</f>
        <v>0</v>
      </c>
      <c r="B5958" t="s">
        <v>45</v>
      </c>
      <c r="C5958" t="s">
        <v>144</v>
      </c>
      <c r="D5958" t="s">
        <v>48</v>
      </c>
      <c r="E5958" t="s">
        <v>141</v>
      </c>
      <c r="F5958" s="32" t="s">
        <v>29</v>
      </c>
      <c r="G5958" s="32" t="s">
        <v>74</v>
      </c>
      <c r="H5958" s="32" t="s">
        <v>74</v>
      </c>
      <c r="I5958" s="32" t="s">
        <v>74</v>
      </c>
    </row>
    <row r="5959" spans="1:9" x14ac:dyDescent="0.25">
      <c r="A5959">
        <f>IF(AND($C5959="Area (ha)",$E5959="Fully converted"),SUMIFS(UK!$E$9:$E$77,UK!$C$9:$C$77,Data!$H8237),IF(AND($C5959="Area (ha)",$E5959="In conversion"),SUMIFS(UK!$F$9:$F$77,UK!$C$9:$C$77,Data!$H8237),IF(AND($C5959="Area (ha)",$E5959="Total"),SUMIFS(UK!$F$9:$F$77,UK!$C$9:$C$77,Data!$H8237),IF(AND($C5959="Tonne",$E5959="Fully converted"),SUMIFS(UK!$F$9:$F$77,UK!$C$9:$C$77,Data!$H8237),""))))</f>
        <v>0</v>
      </c>
      <c r="B5959" t="s">
        <v>45</v>
      </c>
      <c r="C5959" t="s">
        <v>144</v>
      </c>
      <c r="D5959" t="s">
        <v>48</v>
      </c>
      <c r="E5959" t="s">
        <v>141</v>
      </c>
      <c r="F5959" s="32" t="s">
        <v>29</v>
      </c>
      <c r="G5959" s="32" t="s">
        <v>125</v>
      </c>
      <c r="H5959" s="32" t="s">
        <v>75</v>
      </c>
      <c r="I5959" s="32" t="s">
        <v>125</v>
      </c>
    </row>
    <row r="5960" spans="1:9" x14ac:dyDescent="0.25">
      <c r="A5960">
        <f>IF(AND($C5960="Area (ha)",$E5960="Fully converted"),SUMIFS(UK!$E$9:$E$77,UK!$C$9:$C$77,Data!$H8238),IF(AND($C5960="Area (ha)",$E5960="In conversion"),SUMIFS(UK!$F$9:$F$77,UK!$C$9:$C$77,Data!$H8238),IF(AND($C5960="Area (ha)",$E5960="Total"),SUMIFS(UK!$F$9:$F$77,UK!$C$9:$C$77,Data!$H8238),IF(AND($C5960="Tonne",$E5960="Fully converted"),SUMIFS(UK!$F$9:$F$77,UK!$C$9:$C$77,Data!$H8238),""))))</f>
        <v>0</v>
      </c>
      <c r="B5960" t="s">
        <v>45</v>
      </c>
      <c r="C5960" t="s">
        <v>144</v>
      </c>
      <c r="D5960" t="s">
        <v>48</v>
      </c>
      <c r="E5960" t="s">
        <v>141</v>
      </c>
      <c r="F5960" s="32" t="s">
        <v>29</v>
      </c>
      <c r="G5960" s="32" t="s">
        <v>76</v>
      </c>
      <c r="H5960" s="32" t="s">
        <v>76</v>
      </c>
      <c r="I5960" s="32" t="s">
        <v>76</v>
      </c>
    </row>
    <row r="5961" spans="1:9" x14ac:dyDescent="0.25">
      <c r="A5961">
        <f>IF(AND($C5961="Area (ha)",$E5961="Fully converted"),SUMIFS(UK!$E$9:$E$77,UK!$C$9:$C$77,Data!$H8239),IF(AND($C5961="Area (ha)",$E5961="In conversion"),SUMIFS(UK!$F$9:$F$77,UK!$C$9:$C$77,Data!$H8239),IF(AND($C5961="Area (ha)",$E5961="Total"),SUMIFS(UK!$F$9:$F$77,UK!$C$9:$C$77,Data!$H8239),IF(AND($C5961="Tonne",$E5961="Fully converted"),SUMIFS(UK!$F$9:$F$77,UK!$C$9:$C$77,Data!$H8239),""))))</f>
        <v>0</v>
      </c>
      <c r="B5961" t="s">
        <v>45</v>
      </c>
      <c r="C5961" t="s">
        <v>144</v>
      </c>
      <c r="D5961" t="s">
        <v>48</v>
      </c>
      <c r="E5961" t="s">
        <v>141</v>
      </c>
      <c r="F5961" s="32" t="s">
        <v>29</v>
      </c>
      <c r="G5961" s="32" t="s">
        <v>77</v>
      </c>
      <c r="H5961" s="32" t="s">
        <v>77</v>
      </c>
      <c r="I5961" s="32" t="s">
        <v>77</v>
      </c>
    </row>
    <row r="5962" spans="1:9" x14ac:dyDescent="0.25">
      <c r="A5962">
        <f>IF(AND($C5962="Area (ha)",$E5962="Fully converted"),SUMIFS(UK!$E$9:$E$77,UK!$C$9:$C$77,Data!$H8240),IF(AND($C5962="Area (ha)",$E5962="In conversion"),SUMIFS(UK!$F$9:$F$77,UK!$C$9:$C$77,Data!$H8240),IF(AND($C5962="Area (ha)",$E5962="Total"),SUMIFS(UK!$F$9:$F$77,UK!$C$9:$C$77,Data!$H8240),IF(AND($C5962="Tonne",$E5962="Fully converted"),SUMIFS(UK!$F$9:$F$77,UK!$C$9:$C$77,Data!$H8240),""))))</f>
        <v>0</v>
      </c>
      <c r="B5962" t="s">
        <v>45</v>
      </c>
      <c r="C5962" t="s">
        <v>144</v>
      </c>
      <c r="D5962" t="s">
        <v>48</v>
      </c>
      <c r="E5962" t="s">
        <v>141</v>
      </c>
      <c r="F5962" s="32" t="s">
        <v>29</v>
      </c>
      <c r="G5962" s="32" t="s">
        <v>78</v>
      </c>
      <c r="H5962" s="32" t="s">
        <v>78</v>
      </c>
      <c r="I5962" s="32" t="s">
        <v>78</v>
      </c>
    </row>
    <row r="5963" spans="1:9" x14ac:dyDescent="0.25">
      <c r="A5963">
        <f>IF(AND($C5963="Area (ha)",$E5963="Fully converted"),SUMIFS(UK!$E$9:$E$77,UK!$C$9:$C$77,Data!$H8241),IF(AND($C5963="Area (ha)",$E5963="In conversion"),SUMIFS(UK!$F$9:$F$77,UK!$C$9:$C$77,Data!$H8241),IF(AND($C5963="Area (ha)",$E5963="Total"),SUMIFS(UK!$F$9:$F$77,UK!$C$9:$C$77,Data!$H8241),IF(AND($C5963="Tonne",$E5963="Fully converted"),SUMIFS(UK!$F$9:$F$77,UK!$C$9:$C$77,Data!$H8241),""))))</f>
        <v>0</v>
      </c>
      <c r="B5963" t="s">
        <v>45</v>
      </c>
      <c r="C5963" t="s">
        <v>144</v>
      </c>
      <c r="D5963" t="s">
        <v>48</v>
      </c>
      <c r="E5963" t="s">
        <v>141</v>
      </c>
      <c r="F5963" s="32" t="s">
        <v>29</v>
      </c>
      <c r="G5963" s="32" t="s">
        <v>126</v>
      </c>
      <c r="H5963" s="32" t="s">
        <v>126</v>
      </c>
      <c r="I5963" s="32" t="s">
        <v>126</v>
      </c>
    </row>
    <row r="5964" spans="1:9" x14ac:dyDescent="0.25">
      <c r="A5964">
        <f>IF(AND($C5964="Area (ha)",$E5964="Fully converted"),SUMIFS(UK!$E$9:$E$77,UK!$C$9:$C$77,Data!$H8242),IF(AND($C5964="Area (ha)",$E5964="In conversion"),SUMIFS(UK!$F$9:$F$77,UK!$C$9:$C$77,Data!$H8242),IF(AND($C5964="Area (ha)",$E5964="Total"),SUMIFS(UK!$F$9:$F$77,UK!$C$9:$C$77,Data!$H8242),IF(AND($C5964="Tonne",$E5964="Fully converted"),SUMIFS(UK!$F$9:$F$77,UK!$C$9:$C$77,Data!$H8242),""))))</f>
        <v>0</v>
      </c>
      <c r="B5964" t="s">
        <v>45</v>
      </c>
      <c r="C5964" t="s">
        <v>144</v>
      </c>
      <c r="D5964" t="s">
        <v>48</v>
      </c>
      <c r="E5964" t="s">
        <v>141</v>
      </c>
      <c r="F5964" s="32" t="s">
        <v>29</v>
      </c>
      <c r="G5964" s="32" t="s">
        <v>80</v>
      </c>
      <c r="H5964" s="32" t="s">
        <v>80</v>
      </c>
      <c r="I5964" s="32" t="s">
        <v>80</v>
      </c>
    </row>
    <row r="5965" spans="1:9" x14ac:dyDescent="0.25">
      <c r="A5965">
        <f>IF(AND($C5965="Area (ha)",$E5965="Fully converted"),SUMIFS(UK!$E$9:$E$77,UK!$C$9:$C$77,Data!$H8243),IF(AND($C5965="Area (ha)",$E5965="In conversion"),SUMIFS(UK!$F$9:$F$77,UK!$C$9:$C$77,Data!$H8243),IF(AND($C5965="Area (ha)",$E5965="Total"),SUMIFS(UK!$F$9:$F$77,UK!$C$9:$C$77,Data!$H8243),IF(AND($C5965="Tonne",$E5965="Fully converted"),SUMIFS(UK!$F$9:$F$77,UK!$C$9:$C$77,Data!$H8243),""))))</f>
        <v>0</v>
      </c>
      <c r="B5965" t="s">
        <v>45</v>
      </c>
      <c r="C5965" t="s">
        <v>144</v>
      </c>
      <c r="D5965" t="s">
        <v>48</v>
      </c>
      <c r="E5965" t="s">
        <v>141</v>
      </c>
      <c r="F5965" s="32" t="s">
        <v>29</v>
      </c>
      <c r="G5965" s="32" t="s">
        <v>81</v>
      </c>
      <c r="H5965" s="32" t="s">
        <v>81</v>
      </c>
      <c r="I5965" s="32" t="s">
        <v>81</v>
      </c>
    </row>
    <row r="5966" spans="1:9" x14ac:dyDescent="0.25">
      <c r="A5966">
        <f>IF(AND($C5966="Area (ha)",$E5966="Fully converted"),SUMIFS(UK!$E$9:$E$77,UK!$C$9:$C$77,Data!$H8244),IF(AND($C5966="Area (ha)",$E5966="In conversion"),SUMIFS(UK!$F$9:$F$77,UK!$C$9:$C$77,Data!$H8244),IF(AND($C5966="Area (ha)",$E5966="Total"),SUMIFS(UK!$F$9:$F$77,UK!$C$9:$C$77,Data!$H8244),IF(AND($C5966="Tonne",$E5966="Fully converted"),SUMIFS(UK!$F$9:$F$77,UK!$C$9:$C$77,Data!$H8244),""))))</f>
        <v>80221.229000000298</v>
      </c>
      <c r="B5966" t="s">
        <v>45</v>
      </c>
      <c r="C5966" t="s">
        <v>144</v>
      </c>
      <c r="D5966" t="s">
        <v>48</v>
      </c>
      <c r="E5966" t="s">
        <v>141</v>
      </c>
      <c r="F5966" s="32" t="s">
        <v>29</v>
      </c>
      <c r="G5966" s="32" t="s">
        <v>82</v>
      </c>
      <c r="H5966" s="32" t="s">
        <v>82</v>
      </c>
      <c r="I5966" s="32" t="s">
        <v>82</v>
      </c>
    </row>
    <row r="5967" spans="1:9" x14ac:dyDescent="0.25">
      <c r="A5967">
        <f>IF(AND($C5967="Area (ha)",$E5967="Fully converted"),SUMIFS(UK!$E$9:$E$77,UK!$C$9:$C$77,Data!$H8245),IF(AND($C5967="Area (ha)",$E5967="In conversion"),SUMIFS(UK!$F$9:$F$77,UK!$C$9:$C$77,Data!$H8245),IF(AND($C5967="Area (ha)",$E5967="Total"),SUMIFS(UK!$F$9:$F$77,UK!$C$9:$C$77,Data!$H8245),IF(AND($C5967="Tonne",$E5967="Fully converted"),SUMIFS(UK!$F$9:$F$77,UK!$C$9:$C$77,Data!$H8245),""))))</f>
        <v>6989.3717500000012</v>
      </c>
      <c r="B5967" t="s">
        <v>45</v>
      </c>
      <c r="C5967" t="s">
        <v>144</v>
      </c>
      <c r="D5967" t="s">
        <v>48</v>
      </c>
      <c r="E5967" t="s">
        <v>141</v>
      </c>
      <c r="F5967" s="32" t="s">
        <v>29</v>
      </c>
      <c r="G5967" s="32" t="s">
        <v>83</v>
      </c>
      <c r="H5967" s="32" t="s">
        <v>83</v>
      </c>
      <c r="I5967" s="32" t="s">
        <v>83</v>
      </c>
    </row>
    <row r="5968" spans="1:9" x14ac:dyDescent="0.25">
      <c r="A5968">
        <f>IF(AND($C5968="Area (ha)",$E5968="Fully converted"),SUMIFS(UK!$E$9:$E$77,UK!$C$9:$C$77,Data!$H8246),IF(AND($C5968="Area (ha)",$E5968="In conversion"),SUMIFS(UK!$F$9:$F$77,UK!$C$9:$C$77,Data!$H8246),IF(AND($C5968="Area (ha)",$E5968="Total"),SUMIFS(UK!$F$9:$F$77,UK!$C$9:$C$77,Data!$H8246),IF(AND($C5968="Tonne",$E5968="Fully converted"),SUMIFS(UK!$F$9:$F$77,UK!$C$9:$C$77,Data!$H8246),""))))</f>
        <v>6965.3147500000014</v>
      </c>
      <c r="B5968" t="s">
        <v>45</v>
      </c>
      <c r="C5968" t="s">
        <v>144</v>
      </c>
      <c r="D5968" t="s">
        <v>48</v>
      </c>
      <c r="E5968" t="s">
        <v>141</v>
      </c>
      <c r="F5968" s="32" t="s">
        <v>29</v>
      </c>
      <c r="G5968" s="32" t="s">
        <v>84</v>
      </c>
      <c r="H5968" s="32" t="s">
        <v>84</v>
      </c>
      <c r="I5968" s="32" t="s">
        <v>84</v>
      </c>
    </row>
    <row r="5969" spans="1:9" x14ac:dyDescent="0.25">
      <c r="A5969">
        <f>IF(AND($C5969="Area (ha)",$E5969="Fully converted"),SUMIFS(UK!$E$9:$E$77,UK!$C$9:$C$77,Data!$H8247),IF(AND($C5969="Area (ha)",$E5969="In conversion"),SUMIFS(UK!$F$9:$F$77,UK!$C$9:$C$77,Data!$H8247),IF(AND($C5969="Area (ha)",$E5969="Total"),SUMIFS(UK!$F$9:$F$77,UK!$C$9:$C$77,Data!$H8247),IF(AND($C5969="Tonne",$E5969="Fully converted"),SUMIFS(UK!$F$9:$F$77,UK!$C$9:$C$77,Data!$H8247),""))))</f>
        <v>0</v>
      </c>
      <c r="B5969" t="s">
        <v>45</v>
      </c>
      <c r="C5969" t="s">
        <v>144</v>
      </c>
      <c r="D5969" t="s">
        <v>48</v>
      </c>
      <c r="E5969" t="s">
        <v>141</v>
      </c>
      <c r="F5969" s="32" t="s">
        <v>29</v>
      </c>
      <c r="G5969" s="32" t="s">
        <v>85</v>
      </c>
      <c r="H5969" s="32" t="s">
        <v>85</v>
      </c>
      <c r="I5969" s="32" t="s">
        <v>235</v>
      </c>
    </row>
    <row r="5970" spans="1:9" x14ac:dyDescent="0.25">
      <c r="A5970">
        <f>IF(AND($C5970="Area (ha)",$E5970="Fully converted"),SUMIFS(UK!$E$9:$E$77,UK!$C$9:$C$77,Data!$H8248),IF(AND($C5970="Area (ha)",$E5970="In conversion"),SUMIFS(UK!$F$9:$F$77,UK!$C$9:$C$77,Data!$H8248),IF(AND($C5970="Area (ha)",$E5970="Total"),SUMIFS(UK!$F$9:$F$77,UK!$C$9:$C$77,Data!$H8248),IF(AND($C5970="Tonne",$E5970="Fully converted"),SUMIFS(UK!$F$9:$F$77,UK!$C$9:$C$77,Data!$H8248),""))))</f>
        <v>0</v>
      </c>
      <c r="B5970" t="s">
        <v>45</v>
      </c>
      <c r="C5970" t="s">
        <v>144</v>
      </c>
      <c r="D5970" t="s">
        <v>48</v>
      </c>
      <c r="E5970" t="s">
        <v>141</v>
      </c>
      <c r="F5970" s="32" t="s">
        <v>29</v>
      </c>
      <c r="G5970" s="32" t="s">
        <v>127</v>
      </c>
      <c r="H5970" s="32" t="s">
        <v>127</v>
      </c>
      <c r="I5970" s="32" t="s">
        <v>127</v>
      </c>
    </row>
    <row r="5971" spans="1:9" x14ac:dyDescent="0.25">
      <c r="A5971">
        <f>IF(AND($C5971="Area (ha)",$E5971="Fully converted"),SUMIFS(UK!$E$9:$E$77,UK!$C$9:$C$77,Data!$H8249),IF(AND($C5971="Area (ha)",$E5971="In conversion"),SUMIFS(UK!$F$9:$F$77,UK!$C$9:$C$77,Data!$H8249),IF(AND($C5971="Area (ha)",$E5971="Total"),SUMIFS(UK!$F$9:$F$77,UK!$C$9:$C$77,Data!$H8249),IF(AND($C5971="Tonne",$E5971="Fully converted"),SUMIFS(UK!$F$9:$F$77,UK!$C$9:$C$77,Data!$H8249),""))))</f>
        <v>0</v>
      </c>
      <c r="B5971" t="s">
        <v>45</v>
      </c>
      <c r="C5971" t="s">
        <v>144</v>
      </c>
      <c r="D5971" t="s">
        <v>48</v>
      </c>
      <c r="E5971" t="s">
        <v>141</v>
      </c>
      <c r="F5971" s="32" t="s">
        <v>29</v>
      </c>
      <c r="G5971" s="32" t="s">
        <v>128</v>
      </c>
      <c r="H5971" s="32" t="s">
        <v>128</v>
      </c>
      <c r="I5971" s="32" t="s">
        <v>128</v>
      </c>
    </row>
    <row r="5972" spans="1:9" x14ac:dyDescent="0.25">
      <c r="A5972">
        <f>IF(AND($C5972="Area (ha)",$E5972="Fully converted"),SUMIFS(UK!$E$9:$E$77,UK!$C$9:$C$77,Data!$H8250),IF(AND($C5972="Area (ha)",$E5972="In conversion"),SUMIFS(UK!$F$9:$F$77,UK!$C$9:$C$77,Data!$H8250),IF(AND($C5972="Area (ha)",$E5972="Total"),SUMIFS(UK!$F$9:$F$77,UK!$C$9:$C$77,Data!$H8250),IF(AND($C5972="Tonne",$E5972="Fully converted"),SUMIFS(UK!$F$9:$F$77,UK!$C$9:$C$77,Data!$H8250),""))))</f>
        <v>0</v>
      </c>
      <c r="B5972" t="s">
        <v>45</v>
      </c>
      <c r="C5972" t="s">
        <v>144</v>
      </c>
      <c r="D5972" t="s">
        <v>48</v>
      </c>
      <c r="E5972" t="s">
        <v>141</v>
      </c>
      <c r="F5972" s="32" t="s">
        <v>29</v>
      </c>
      <c r="G5972" s="32" t="s">
        <v>129</v>
      </c>
      <c r="H5972" s="32" t="s">
        <v>129</v>
      </c>
      <c r="I5972" s="32" t="s">
        <v>129</v>
      </c>
    </row>
    <row r="5973" spans="1:9" x14ac:dyDescent="0.25">
      <c r="A5973">
        <f>IF(AND($C5973="Area (ha)",$E5973="Fully converted"),SUMIFS(UK!$E$9:$E$77,UK!$C$9:$C$77,Data!$H8251),IF(AND($C5973="Area (ha)",$E5973="In conversion"),SUMIFS(UK!$F$9:$F$77,UK!$C$9:$C$77,Data!$H8251),IF(AND($C5973="Area (ha)",$E5973="Total"),SUMIFS(UK!$F$9:$F$77,UK!$C$9:$C$77,Data!$H8251),IF(AND($C5973="Tonne",$E5973="Fully converted"),SUMIFS(UK!$F$9:$F$77,UK!$C$9:$C$77,Data!$H8251),""))))</f>
        <v>0</v>
      </c>
      <c r="B5973" t="s">
        <v>45</v>
      </c>
      <c r="C5973" t="s">
        <v>144</v>
      </c>
      <c r="D5973" t="s">
        <v>48</v>
      </c>
      <c r="E5973" t="s">
        <v>141</v>
      </c>
      <c r="F5973" s="32" t="s">
        <v>29</v>
      </c>
      <c r="G5973" s="32" t="s">
        <v>130</v>
      </c>
      <c r="H5973" s="32" t="s">
        <v>130</v>
      </c>
      <c r="I5973" s="32" t="s">
        <v>130</v>
      </c>
    </row>
    <row r="5974" spans="1:9" x14ac:dyDescent="0.25">
      <c r="A5974">
        <f>IF(AND($C5974="Area (ha)",$E5974="Fully converted"),SUMIFS(UK!$E$9:$E$77,UK!$C$9:$C$77,Data!$H8252),IF(AND($C5974="Area (ha)",$E5974="In conversion"),SUMIFS(UK!$F$9:$F$77,UK!$C$9:$C$77,Data!$H8252),IF(AND($C5974="Area (ha)",$E5974="Total"),SUMIFS(UK!$F$9:$F$77,UK!$C$9:$C$77,Data!$H8252),IF(AND($C5974="Tonne",$E5974="Fully converted"),SUMIFS(UK!$F$9:$F$77,UK!$C$9:$C$77,Data!$H8252),""))))</f>
        <v>2845.9154500000018</v>
      </c>
      <c r="B5974" t="s">
        <v>45</v>
      </c>
      <c r="C5974" t="s">
        <v>144</v>
      </c>
      <c r="D5974" t="s">
        <v>48</v>
      </c>
      <c r="E5974" t="s">
        <v>141</v>
      </c>
      <c r="F5974" s="32" t="s">
        <v>29</v>
      </c>
      <c r="G5974" s="32" t="s">
        <v>131</v>
      </c>
      <c r="H5974" s="32" t="s">
        <v>131</v>
      </c>
      <c r="I5974" s="32" t="s">
        <v>131</v>
      </c>
    </row>
    <row r="5975" spans="1:9" x14ac:dyDescent="0.25">
      <c r="A5975">
        <f>IF(AND($C5975="Area (ha)",$E5975="Fully converted"),SUMIFS(UK!$E$9:$E$77,UK!$C$9:$C$77,Data!$H8253),IF(AND($C5975="Area (ha)",$E5975="In conversion"),SUMIFS(UK!$F$9:$F$77,UK!$C$9:$C$77,Data!$H8253),IF(AND($C5975="Area (ha)",$E5975="Total"),SUMIFS(UK!$F$9:$F$77,UK!$C$9:$C$77,Data!$H8253),IF(AND($C5975="Tonne",$E5975="Fully converted"),SUMIFS(UK!$F$9:$F$77,UK!$C$9:$C$77,Data!$H8253),""))))</f>
        <v>24.056999999999988</v>
      </c>
      <c r="B5975" t="s">
        <v>45</v>
      </c>
      <c r="C5975" t="s">
        <v>144</v>
      </c>
      <c r="D5975" t="s">
        <v>48</v>
      </c>
      <c r="E5975" t="s">
        <v>141</v>
      </c>
      <c r="F5975" s="32" t="s">
        <v>29</v>
      </c>
      <c r="G5975" s="32" t="s">
        <v>91</v>
      </c>
      <c r="H5975" s="32" t="s">
        <v>91</v>
      </c>
      <c r="I5975" s="32" t="s">
        <v>91</v>
      </c>
    </row>
    <row r="5976" spans="1:9" x14ac:dyDescent="0.25">
      <c r="A5976">
        <f>IF(AND($C5976="Area (ha)",$E5976="Fully converted"),SUMIFS(UK!$E$9:$E$77,UK!$C$9:$C$77,Data!$H8254),IF(AND($C5976="Area (ha)",$E5976="In conversion"),SUMIFS(UK!$F$9:$F$77,UK!$C$9:$C$77,Data!$H8254),IF(AND($C5976="Area (ha)",$E5976="Total"),SUMIFS(UK!$F$9:$F$77,UK!$C$9:$C$77,Data!$H8254),IF(AND($C5976="Tonne",$E5976="Fully converted"),SUMIFS(UK!$F$9:$F$77,UK!$C$9:$C$77,Data!$H8254),""))))</f>
        <v>9457.4935000000114</v>
      </c>
      <c r="B5976" t="s">
        <v>45</v>
      </c>
      <c r="C5976" t="s">
        <v>144</v>
      </c>
      <c r="D5976" t="s">
        <v>48</v>
      </c>
      <c r="E5976" t="s">
        <v>141</v>
      </c>
      <c r="F5976" s="32" t="s">
        <v>29</v>
      </c>
      <c r="G5976" s="32" t="s">
        <v>92</v>
      </c>
      <c r="H5976" s="32" t="s">
        <v>92</v>
      </c>
      <c r="I5976" s="32" t="s">
        <v>92</v>
      </c>
    </row>
    <row r="5977" spans="1:9" x14ac:dyDescent="0.25">
      <c r="A5977">
        <f>IF(AND($C5977="Area (ha)",$E5977="Fully converted"),SUMIFS(UK!$E$9:$E$77,UK!$C$9:$C$77,Data!$H8255),IF(AND($C5977="Area (ha)",$E5977="In conversion"),SUMIFS(UK!$F$9:$F$77,UK!$C$9:$C$77,Data!$H8255),IF(AND($C5977="Area (ha)",$E5977="Total"),SUMIFS(UK!$F$9:$F$77,UK!$C$9:$C$77,Data!$H8255),IF(AND($C5977="Tonne",$E5977="Fully converted"),SUMIFS(UK!$F$9:$F$77,UK!$C$9:$C$77,Data!$H8255),""))))</f>
        <v>10.18</v>
      </c>
      <c r="B5977" t="s">
        <v>45</v>
      </c>
      <c r="C5977" t="s">
        <v>144</v>
      </c>
      <c r="D5977" t="s">
        <v>48</v>
      </c>
      <c r="E5977" t="s">
        <v>141</v>
      </c>
      <c r="F5977" s="32" t="s">
        <v>29</v>
      </c>
      <c r="G5977" s="32" t="s">
        <v>93</v>
      </c>
      <c r="H5977" s="32" t="s">
        <v>93</v>
      </c>
      <c r="I5977" s="32" t="s">
        <v>93</v>
      </c>
    </row>
    <row r="5978" spans="1:9" x14ac:dyDescent="0.25">
      <c r="A5978">
        <f>IF(AND($C5978="Area (ha)",$E5978="Fully converted"),SUMIFS(UK!$E$9:$E$77,UK!$C$9:$C$77,Data!$H8256),IF(AND($C5978="Area (ha)",$E5978="In conversion"),SUMIFS(UK!$F$9:$F$77,UK!$C$9:$C$77,Data!$H8256),IF(AND($C5978="Area (ha)",$E5978="Total"),SUMIFS(UK!$F$9:$F$77,UK!$C$9:$C$77,Data!$H8256),IF(AND($C5978="Tonne",$E5978="Fully converted"),SUMIFS(UK!$F$9:$F$77,UK!$C$9:$C$77,Data!$H8256),""))))</f>
        <v>332267.65059999912</v>
      </c>
      <c r="B5978" t="s">
        <v>45</v>
      </c>
      <c r="C5978" t="s">
        <v>144</v>
      </c>
      <c r="D5978" t="s">
        <v>48</v>
      </c>
      <c r="E5978" t="s">
        <v>141</v>
      </c>
      <c r="F5978" s="32" t="s">
        <v>29</v>
      </c>
      <c r="G5978" s="32" t="s">
        <v>94</v>
      </c>
      <c r="H5978" s="32" t="s">
        <v>94</v>
      </c>
      <c r="I5978" s="32" t="s">
        <v>94</v>
      </c>
    </row>
    <row r="5979" spans="1:9" x14ac:dyDescent="0.25">
      <c r="A5979">
        <f>IF(AND($C5979="Area (ha)",$E5979="Fully converted"),SUMIFS(UK!$E$9:$E$77,UK!$C$9:$C$77,Data!$H8257),IF(AND($C5979="Area (ha)",$E5979="In conversion"),SUMIFS(UK!$F$9:$F$77,UK!$C$9:$C$77,Data!$H8257),IF(AND($C5979="Area (ha)",$E5979="Total"),SUMIFS(UK!$F$9:$F$77,UK!$C$9:$C$77,Data!$H8257),IF(AND($C5979="Tonne",$E5979="Fully converted"),SUMIFS(UK!$F$9:$F$77,UK!$C$9:$C$77,Data!$H8257),""))))</f>
        <v>3599.9409999999998</v>
      </c>
      <c r="B5979" t="s">
        <v>45</v>
      </c>
      <c r="C5979" t="s">
        <v>144</v>
      </c>
      <c r="D5979" t="s">
        <v>48</v>
      </c>
      <c r="E5979" t="s">
        <v>141</v>
      </c>
      <c r="F5979" s="32" t="s">
        <v>29</v>
      </c>
      <c r="G5979" s="32" t="s">
        <v>95</v>
      </c>
      <c r="H5979" s="32" t="s">
        <v>95</v>
      </c>
      <c r="I5979" s="32" t="s">
        <v>95</v>
      </c>
    </row>
    <row r="5980" spans="1:9" x14ac:dyDescent="0.25">
      <c r="A5980">
        <f>IF(AND($C5980="Area (ha)",$E5980="Fully converted"),SUMIFS(UK!$E$9:$E$77,UK!$C$9:$C$77,Data!$H8258),IF(AND($C5980="Area (ha)",$E5980="In conversion"),SUMIFS(UK!$F$9:$F$77,UK!$C$9:$C$77,Data!$H8258),IF(AND($C5980="Area (ha)",$E5980="Total"),SUMIFS(UK!$F$9:$F$77,UK!$C$9:$C$77,Data!$H8258),IF(AND($C5980="Tonne",$E5980="Fully converted"),SUMIFS(UK!$F$9:$F$77,UK!$C$9:$C$77,Data!$H8258),""))))</f>
        <v>0</v>
      </c>
      <c r="B5980" t="s">
        <v>45</v>
      </c>
      <c r="C5980" t="s">
        <v>144</v>
      </c>
      <c r="D5980" t="s">
        <v>48</v>
      </c>
      <c r="E5980" t="s">
        <v>141</v>
      </c>
      <c r="F5980" s="32" t="s">
        <v>29</v>
      </c>
      <c r="G5980" s="32" t="s">
        <v>96</v>
      </c>
      <c r="H5980" s="32" t="s">
        <v>96</v>
      </c>
      <c r="I5980" s="32" t="s">
        <v>96</v>
      </c>
    </row>
    <row r="5981" spans="1:9" x14ac:dyDescent="0.25">
      <c r="A5981">
        <f>IF(AND($C5981="Area (ha)",$E5981="Fully converted"),SUMIFS(UK!$E$9:$E$77,UK!$C$9:$C$77,Data!$H8259),IF(AND($C5981="Area (ha)",$E5981="In conversion"),SUMIFS(UK!$F$9:$F$77,UK!$C$9:$C$77,Data!$H8259),IF(AND($C5981="Area (ha)",$E5981="Total"),SUMIFS(UK!$F$9:$F$77,UK!$C$9:$C$77,Data!$H8259),IF(AND($C5981="Tonne",$E5981="Fully converted"),SUMIFS(UK!$F$9:$F$77,UK!$C$9:$C$77,Data!$H8259),""))))</f>
        <v>1452.6339999999996</v>
      </c>
      <c r="B5981" t="s">
        <v>45</v>
      </c>
      <c r="C5981" t="s">
        <v>144</v>
      </c>
      <c r="D5981" t="s">
        <v>48</v>
      </c>
      <c r="E5981" t="s">
        <v>141</v>
      </c>
      <c r="F5981" s="32" t="s">
        <v>29</v>
      </c>
      <c r="G5981" s="32" t="s">
        <v>132</v>
      </c>
      <c r="H5981" s="32" t="s">
        <v>132</v>
      </c>
      <c r="I5981" s="32" t="s">
        <v>132</v>
      </c>
    </row>
    <row r="5982" spans="1:9" x14ac:dyDescent="0.25">
      <c r="A5982">
        <f>IF(AND($C5982="Area (ha)",$E5982="Fully converted"),SUMIFS(UK!$E$9:$E$77,UK!$C$9:$C$77,Data!$H8260),IF(AND($C5982="Area (ha)",$E5982="In conversion"),SUMIFS(UK!$F$9:$F$77,UK!$C$9:$C$77,Data!$H8260),IF(AND($C5982="Area (ha)",$E5982="Total"),SUMIFS(UK!$F$9:$F$77,UK!$C$9:$C$77,Data!$H8260),IF(AND($C5982="Tonne",$E5982="Fully converted"),SUMIFS(UK!$F$9:$F$77,UK!$C$9:$C$77,Data!$H8260),""))))</f>
        <v>1326.2541999999996</v>
      </c>
      <c r="B5982" t="s">
        <v>45</v>
      </c>
      <c r="C5982" t="s">
        <v>144</v>
      </c>
      <c r="D5982" t="s">
        <v>48</v>
      </c>
      <c r="E5982" t="s">
        <v>141</v>
      </c>
      <c r="F5982" s="32" t="s">
        <v>29</v>
      </c>
      <c r="G5982" s="32" t="s">
        <v>98</v>
      </c>
      <c r="H5982" s="32" t="s">
        <v>98</v>
      </c>
      <c r="I5982" s="32" t="s">
        <v>98</v>
      </c>
    </row>
    <row r="5983" spans="1:9" x14ac:dyDescent="0.25">
      <c r="A5983">
        <f>IF(AND($C5983="Area (ha)",$E5983="Fully converted"),SUMIFS(UK!$E$9:$E$77,UK!$C$9:$C$77,Data!$H8261),IF(AND($C5983="Area (ha)",$E5983="In conversion"),SUMIFS(UK!$F$9:$F$77,UK!$C$9:$C$77,Data!$H8261),IF(AND($C5983="Area (ha)",$E5983="Total"),SUMIFS(UK!$F$9:$F$77,UK!$C$9:$C$77,Data!$H8261),IF(AND($C5983="Tonne",$E5983="Fully converted"),SUMIFS(UK!$F$9:$F$77,UK!$C$9:$C$77,Data!$H8261),""))))</f>
        <v>1250.0311999999997</v>
      </c>
      <c r="B5983" t="s">
        <v>45</v>
      </c>
      <c r="C5983" t="s">
        <v>144</v>
      </c>
      <c r="D5983" t="s">
        <v>48</v>
      </c>
      <c r="E5983" t="s">
        <v>141</v>
      </c>
      <c r="F5983" s="32" t="s">
        <v>29</v>
      </c>
      <c r="G5983" s="32" t="s">
        <v>99</v>
      </c>
      <c r="H5983" s="32" t="s">
        <v>99</v>
      </c>
      <c r="I5983" s="32" t="s">
        <v>99</v>
      </c>
    </row>
    <row r="5984" spans="1:9" x14ac:dyDescent="0.25">
      <c r="A5984">
        <f>IF(AND($C5984="Area (ha)",$E5984="Fully converted"),SUMIFS(UK!$E$9:$E$77,UK!$C$9:$C$77,Data!$H8262),IF(AND($C5984="Area (ha)",$E5984="In conversion"),SUMIFS(UK!$F$9:$F$77,UK!$C$9:$C$77,Data!$H8262),IF(AND($C5984="Area (ha)",$E5984="Total"),SUMIFS(UK!$F$9:$F$77,UK!$C$9:$C$77,Data!$H8262),IF(AND($C5984="Tonne",$E5984="Fully converted"),SUMIFS(UK!$F$9:$F$77,UK!$C$9:$C$77,Data!$H8262),""))))</f>
        <v>1157.5361999999996</v>
      </c>
      <c r="B5984" t="s">
        <v>45</v>
      </c>
      <c r="C5984" t="s">
        <v>144</v>
      </c>
      <c r="D5984" t="s">
        <v>48</v>
      </c>
      <c r="E5984" t="s">
        <v>141</v>
      </c>
      <c r="F5984" s="32" t="s">
        <v>29</v>
      </c>
      <c r="G5984" s="32" t="s">
        <v>100</v>
      </c>
      <c r="H5984" s="32" t="s">
        <v>100</v>
      </c>
      <c r="I5984" s="32" t="s">
        <v>101</v>
      </c>
    </row>
    <row r="5985" spans="1:9" x14ac:dyDescent="0.25">
      <c r="A5985">
        <f>IF(AND($C5985="Area (ha)",$E5985="Fully converted"),SUMIFS(UK!$E$9:$E$77,UK!$C$9:$C$77,Data!$H8263),IF(AND($C5985="Area (ha)",$E5985="In conversion"),SUMIFS(UK!$F$9:$F$77,UK!$C$9:$C$77,Data!$H8263),IF(AND($C5985="Area (ha)",$E5985="Total"),SUMIFS(UK!$F$9:$F$77,UK!$C$9:$C$77,Data!$H8263),IF(AND($C5985="Tonne",$E5985="Fully converted"),SUMIFS(UK!$F$9:$F$77,UK!$C$9:$C$77,Data!$H8263),""))))</f>
        <v>92.495000000000019</v>
      </c>
      <c r="B5985" t="s">
        <v>45</v>
      </c>
      <c r="C5985" t="s">
        <v>144</v>
      </c>
      <c r="D5985" t="s">
        <v>48</v>
      </c>
      <c r="E5985" t="s">
        <v>141</v>
      </c>
      <c r="F5985" s="32" t="s">
        <v>29</v>
      </c>
      <c r="G5985" s="32" t="s">
        <v>101</v>
      </c>
      <c r="H5985" s="32" t="s">
        <v>101</v>
      </c>
      <c r="I5985" s="32" t="s">
        <v>101</v>
      </c>
    </row>
    <row r="5986" spans="1:9" x14ac:dyDescent="0.25">
      <c r="A5986">
        <f>IF(AND($C5986="Area (ha)",$E5986="Fully converted"),SUMIFS(UK!$E$9:$E$77,UK!$C$9:$C$77,Data!$H8264),IF(AND($C5986="Area (ha)",$E5986="In conversion"),SUMIFS(UK!$F$9:$F$77,UK!$C$9:$C$77,Data!$H8264),IF(AND($C5986="Area (ha)",$E5986="Total"),SUMIFS(UK!$F$9:$F$77,UK!$C$9:$C$77,Data!$H8264),IF(AND($C5986="Tonne",$E5986="Fully converted"),SUMIFS(UK!$F$9:$F$77,UK!$C$9:$C$77,Data!$H8264),""))))</f>
        <v>0</v>
      </c>
      <c r="B5986" t="s">
        <v>45</v>
      </c>
      <c r="C5986" t="s">
        <v>144</v>
      </c>
      <c r="D5986" t="s">
        <v>48</v>
      </c>
      <c r="E5986" t="s">
        <v>141</v>
      </c>
      <c r="F5986" s="32" t="s">
        <v>29</v>
      </c>
      <c r="G5986" s="32" t="s">
        <v>102</v>
      </c>
      <c r="H5986" s="32" t="s">
        <v>102</v>
      </c>
      <c r="I5986" s="32" t="s">
        <v>102</v>
      </c>
    </row>
    <row r="5987" spans="1:9" x14ac:dyDescent="0.25">
      <c r="A5987">
        <f>IF(AND($C5987="Area (ha)",$E5987="Fully converted"),SUMIFS(UK!$E$9:$E$77,UK!$C$9:$C$77,Data!$H8265),IF(AND($C5987="Area (ha)",$E5987="In conversion"),SUMIFS(UK!$F$9:$F$77,UK!$C$9:$C$77,Data!$H8265),IF(AND($C5987="Area (ha)",$E5987="Total"),SUMIFS(UK!$F$9:$F$77,UK!$C$9:$C$77,Data!$H8265),IF(AND($C5987="Tonne",$E5987="Fully converted"),SUMIFS(UK!$F$9:$F$77,UK!$C$9:$C$77,Data!$H8265),""))))</f>
        <v>76.223000000000013</v>
      </c>
      <c r="B5987" t="s">
        <v>45</v>
      </c>
      <c r="C5987" t="s">
        <v>144</v>
      </c>
      <c r="D5987" t="s">
        <v>48</v>
      </c>
      <c r="E5987" t="s">
        <v>141</v>
      </c>
      <c r="F5987" s="32" t="s">
        <v>29</v>
      </c>
      <c r="G5987" s="32" t="s">
        <v>103</v>
      </c>
      <c r="H5987" s="32" t="s">
        <v>103</v>
      </c>
      <c r="I5987" s="32" t="s">
        <v>103</v>
      </c>
    </row>
    <row r="5988" spans="1:9" x14ac:dyDescent="0.25">
      <c r="A5988">
        <f>IF(AND($C5988="Area (ha)",$E5988="Fully converted"),SUMIFS(UK!$E$9:$E$77,UK!$C$9:$C$77,Data!$H8266),IF(AND($C5988="Area (ha)",$E5988="In conversion"),SUMIFS(UK!$F$9:$F$77,UK!$C$9:$C$77,Data!$H8266),IF(AND($C5988="Area (ha)",$E5988="Total"),SUMIFS(UK!$F$9:$F$77,UK!$C$9:$C$77,Data!$H8266),IF(AND($C5988="Tonne",$E5988="Fully converted"),SUMIFS(UK!$F$9:$F$77,UK!$C$9:$C$77,Data!$H8266),""))))</f>
        <v>0</v>
      </c>
      <c r="B5988" t="s">
        <v>45</v>
      </c>
      <c r="C5988" t="s">
        <v>144</v>
      </c>
      <c r="D5988" t="s">
        <v>48</v>
      </c>
      <c r="E5988" t="s">
        <v>141</v>
      </c>
      <c r="F5988" s="32" t="s">
        <v>29</v>
      </c>
      <c r="G5988" s="32" t="s">
        <v>104</v>
      </c>
      <c r="H5988" s="32" t="s">
        <v>104</v>
      </c>
      <c r="I5988" s="32" t="s">
        <v>104</v>
      </c>
    </row>
    <row r="5989" spans="1:9" x14ac:dyDescent="0.25">
      <c r="A5989">
        <f>IF(AND($C5989="Area (ha)",$E5989="Fully converted"),SUMIFS(UK!$E$9:$E$77,UK!$C$9:$C$77,Data!$H8267),IF(AND($C5989="Area (ha)",$E5989="In conversion"),SUMIFS(UK!$F$9:$F$77,UK!$C$9:$C$77,Data!$H8267),IF(AND($C5989="Area (ha)",$E5989="Total"),SUMIFS(UK!$F$9:$F$77,UK!$C$9:$C$77,Data!$H8267),IF(AND($C5989="Tonne",$E5989="Fully converted"),SUMIFS(UK!$F$9:$F$77,UK!$C$9:$C$77,Data!$H8267),""))))</f>
        <v>0</v>
      </c>
      <c r="B5989" t="s">
        <v>45</v>
      </c>
      <c r="C5989" t="s">
        <v>144</v>
      </c>
      <c r="D5989" t="s">
        <v>48</v>
      </c>
      <c r="E5989" t="s">
        <v>141</v>
      </c>
      <c r="F5989" s="32" t="s">
        <v>29</v>
      </c>
      <c r="G5989" s="32" t="s">
        <v>105</v>
      </c>
      <c r="H5989" s="32" t="s">
        <v>105</v>
      </c>
      <c r="I5989" s="32" t="s">
        <v>105</v>
      </c>
    </row>
    <row r="5990" spans="1:9" x14ac:dyDescent="0.25">
      <c r="A5990">
        <f>IF(AND($C5990="Area (ha)",$E5990="Fully converted"),SUMIFS(UK!$E$9:$E$77,UK!$C$9:$C$77,Data!$H8268),IF(AND($C5990="Area (ha)",$E5990="In conversion"),SUMIFS(UK!$F$9:$F$77,UK!$C$9:$C$77,Data!$H8268),IF(AND($C5990="Area (ha)",$E5990="Total"),SUMIFS(UK!$F$9:$F$77,UK!$C$9:$C$77,Data!$H8268),IF(AND($C5990="Tonne",$E5990="Fully converted"),SUMIFS(UK!$F$9:$F$77,UK!$C$9:$C$77,Data!$H8268),""))))</f>
        <v>0</v>
      </c>
      <c r="B5990" t="s">
        <v>45</v>
      </c>
      <c r="C5990" t="s">
        <v>144</v>
      </c>
      <c r="D5990" t="s">
        <v>48</v>
      </c>
      <c r="E5990" t="s">
        <v>141</v>
      </c>
      <c r="F5990" s="32" t="s">
        <v>29</v>
      </c>
      <c r="G5990" s="32" t="s">
        <v>106</v>
      </c>
      <c r="H5990" s="32" t="s">
        <v>106</v>
      </c>
      <c r="I5990" s="32" t="s">
        <v>106</v>
      </c>
    </row>
    <row r="5991" spans="1:9" x14ac:dyDescent="0.25">
      <c r="A5991">
        <f>IF(AND($C5991="Area (ha)",$E5991="Fully converted"),SUMIFS(UK!$E$9:$E$77,UK!$C$9:$C$77,Data!$H8269),IF(AND($C5991="Area (ha)",$E5991="In conversion"),SUMIFS(UK!$F$9:$F$77,UK!$C$9:$C$77,Data!$H8269),IF(AND($C5991="Area (ha)",$E5991="Total"),SUMIFS(UK!$F$9:$F$77,UK!$C$9:$C$77,Data!$H8269),IF(AND($C5991="Tonne",$E5991="Fully converted"),SUMIFS(UK!$F$9:$F$77,UK!$C$9:$C$77,Data!$H8269),""))))</f>
        <v>32.076000000000001</v>
      </c>
      <c r="B5991" t="s">
        <v>45</v>
      </c>
      <c r="C5991" t="s">
        <v>144</v>
      </c>
      <c r="D5991" t="s">
        <v>48</v>
      </c>
      <c r="E5991" t="s">
        <v>141</v>
      </c>
      <c r="F5991" s="32" t="s">
        <v>29</v>
      </c>
      <c r="G5991" s="32" t="s">
        <v>107</v>
      </c>
      <c r="H5991" s="32" t="s">
        <v>107</v>
      </c>
      <c r="I5991" s="32" t="s">
        <v>107</v>
      </c>
    </row>
    <row r="5992" spans="1:9" x14ac:dyDescent="0.25">
      <c r="A5992">
        <f>IF(AND($C5992="Area (ha)",$E5992="Fully converted"),SUMIFS(UK!$E$9:$E$77,UK!$C$9:$C$77,Data!$H8270),IF(AND($C5992="Area (ha)",$E5992="In conversion"),SUMIFS(UK!$F$9:$F$77,UK!$C$9:$C$77,Data!$H8270),IF(AND($C5992="Area (ha)",$E5992="Total"),SUMIFS(UK!$F$9:$F$77,UK!$C$9:$C$77,Data!$H8270),IF(AND($C5992="Tonne",$E5992="Fully converted"),SUMIFS(UK!$F$9:$F$77,UK!$C$9:$C$77,Data!$H8270),""))))</f>
        <v>44.147000000000006</v>
      </c>
      <c r="B5992" t="s">
        <v>45</v>
      </c>
      <c r="C5992" t="s">
        <v>144</v>
      </c>
      <c r="D5992" t="s">
        <v>48</v>
      </c>
      <c r="E5992" t="s">
        <v>141</v>
      </c>
      <c r="F5992" s="32" t="s">
        <v>29</v>
      </c>
      <c r="G5992" s="32" t="s">
        <v>108</v>
      </c>
      <c r="H5992" s="32" t="s">
        <v>108</v>
      </c>
      <c r="I5992" s="32" t="s">
        <v>108</v>
      </c>
    </row>
    <row r="5993" spans="1:9" x14ac:dyDescent="0.25">
      <c r="A5993">
        <f>IF(AND($C5993="Area (ha)",$E5993="Fully converted"),SUMIFS(UK!$E$9:$E$77,UK!$C$9:$C$77,Data!$H8271),IF(AND($C5993="Area (ha)",$E5993="In conversion"),SUMIFS(UK!$F$9:$F$77,UK!$C$9:$C$77,Data!$H8271),IF(AND($C5993="Area (ha)",$E5993="Total"),SUMIFS(UK!$F$9:$F$77,UK!$C$9:$C$77,Data!$H8271),IF(AND($C5993="Tonne",$E5993="Fully converted"),SUMIFS(UK!$F$9:$F$77,UK!$C$9:$C$77,Data!$H8271),""))))</f>
        <v>0</v>
      </c>
      <c r="B5993" t="s">
        <v>45</v>
      </c>
      <c r="C5993" t="s">
        <v>144</v>
      </c>
      <c r="D5993" t="s">
        <v>48</v>
      </c>
      <c r="E5993" t="s">
        <v>141</v>
      </c>
      <c r="F5993" s="32" t="s">
        <v>29</v>
      </c>
      <c r="G5993" s="32" t="s">
        <v>109</v>
      </c>
      <c r="H5993" s="32" t="s">
        <v>109</v>
      </c>
      <c r="I5993" s="32" t="s">
        <v>109</v>
      </c>
    </row>
    <row r="5994" spans="1:9" x14ac:dyDescent="0.25">
      <c r="A5994">
        <f>IF(AND($C5994="Area (ha)",$E5994="Fully converted"),SUMIFS(UK!$E$9:$E$77,UK!$C$9:$C$77,Data!$H8272),IF(AND($C5994="Area (ha)",$E5994="In conversion"),SUMIFS(UK!$F$9:$F$77,UK!$C$9:$C$77,Data!$H8272),IF(AND($C5994="Area (ha)",$E5994="Total"),SUMIFS(UK!$F$9:$F$77,UK!$C$9:$C$77,Data!$H8272),IF(AND($C5994="Tonne",$E5994="Fully converted"),SUMIFS(UK!$F$9:$F$77,UK!$C$9:$C$77,Data!$H8272),""))))</f>
        <v>0</v>
      </c>
      <c r="B5994" t="s">
        <v>45</v>
      </c>
      <c r="C5994" t="s">
        <v>144</v>
      </c>
      <c r="D5994" t="s">
        <v>48</v>
      </c>
      <c r="E5994" t="s">
        <v>141</v>
      </c>
      <c r="F5994" s="32" t="s">
        <v>29</v>
      </c>
      <c r="G5994" s="32" t="s">
        <v>133</v>
      </c>
      <c r="H5994" s="32" t="s">
        <v>110</v>
      </c>
      <c r="I5994" s="32" t="s">
        <v>133</v>
      </c>
    </row>
    <row r="5995" spans="1:9" x14ac:dyDescent="0.25">
      <c r="A5995">
        <f>IF(AND($C5995="Area (ha)",$E5995="Fully converted"),SUMIFS(UK!$E$9:$E$77,UK!$C$9:$C$77,Data!$H8273),IF(AND($C5995="Area (ha)",$E5995="In conversion"),SUMIFS(UK!$F$9:$F$77,UK!$C$9:$C$77,Data!$H8273),IF(AND($C5995="Area (ha)",$E5995="Total"),SUMIFS(UK!$F$9:$F$77,UK!$C$9:$C$77,Data!$H8273),IF(AND($C5995="Tonne",$E5995="Fully converted"),SUMIFS(UK!$F$9:$F$77,UK!$C$9:$C$77,Data!$H8273),""))))</f>
        <v>0</v>
      </c>
      <c r="B5995" t="s">
        <v>45</v>
      </c>
      <c r="C5995" t="s">
        <v>144</v>
      </c>
      <c r="D5995" t="s">
        <v>48</v>
      </c>
      <c r="E5995" t="s">
        <v>141</v>
      </c>
      <c r="F5995" s="32" t="s">
        <v>29</v>
      </c>
      <c r="G5995" s="32" t="s">
        <v>111</v>
      </c>
      <c r="H5995" s="32" t="s">
        <v>111</v>
      </c>
      <c r="I5995" s="32" t="s">
        <v>111</v>
      </c>
    </row>
    <row r="5996" spans="1:9" x14ac:dyDescent="0.25">
      <c r="A5996">
        <f>IF(AND($C5996="Area (ha)",$E5996="Fully converted"),SUMIFS(UK!$E$9:$E$77,UK!$C$9:$C$77,Data!$H8274),IF(AND($C5996="Area (ha)",$E5996="In conversion"),SUMIFS(UK!$F$9:$F$77,UK!$C$9:$C$77,Data!$H8274),IF(AND($C5996="Area (ha)",$E5996="Total"),SUMIFS(UK!$F$9:$F$77,UK!$C$9:$C$77,Data!$H8274),IF(AND($C5996="Tonne",$E5996="Fully converted"),SUMIFS(UK!$F$9:$F$77,UK!$C$9:$C$77,Data!$H8274),""))))</f>
        <v>0</v>
      </c>
      <c r="B5996" t="s">
        <v>45</v>
      </c>
      <c r="C5996" t="s">
        <v>144</v>
      </c>
      <c r="D5996" t="s">
        <v>48</v>
      </c>
      <c r="E5996" t="s">
        <v>141</v>
      </c>
      <c r="F5996" s="32" t="s">
        <v>29</v>
      </c>
      <c r="G5996" s="32" t="s">
        <v>134</v>
      </c>
      <c r="H5996" s="32" t="s">
        <v>134</v>
      </c>
      <c r="I5996" s="32" t="s">
        <v>134</v>
      </c>
    </row>
    <row r="5997" spans="1:9" x14ac:dyDescent="0.25">
      <c r="A5997">
        <f>IF(AND($C5997="Area (ha)",$E5997="Fully converted"),SUMIFS(UK!$E$9:$E$77,UK!$C$9:$C$77,Data!$H8275),IF(AND($C5997="Area (ha)",$E5997="In conversion"),SUMIFS(UK!$F$9:$F$77,UK!$C$9:$C$77,Data!$H8275),IF(AND($C5997="Area (ha)",$E5997="Total"),SUMIFS(UK!$F$9:$F$77,UK!$C$9:$C$77,Data!$H8275),IF(AND($C5997="Tonne",$E5997="Fully converted"),SUMIFS(UK!$F$9:$F$77,UK!$C$9:$C$77,Data!$H8275),""))))</f>
        <v>0</v>
      </c>
      <c r="B5997" t="s">
        <v>45</v>
      </c>
      <c r="C5997" t="s">
        <v>144</v>
      </c>
      <c r="D5997" t="s">
        <v>48</v>
      </c>
      <c r="E5997" t="s">
        <v>141</v>
      </c>
      <c r="F5997" s="32" t="s">
        <v>29</v>
      </c>
      <c r="G5997" s="32" t="s">
        <v>113</v>
      </c>
      <c r="H5997" s="32" t="s">
        <v>113</v>
      </c>
      <c r="I5997" s="32" t="s">
        <v>113</v>
      </c>
    </row>
    <row r="5998" spans="1:9" x14ac:dyDescent="0.25">
      <c r="A5998">
        <f>IF(AND($C5998="Area (ha)",$E5998="Fully converted"),SUMIFS(UK!$E$9:$E$77,UK!$C$9:$C$77,Data!$H8276),IF(AND($C5998="Area (ha)",$E5998="In conversion"),SUMIFS(UK!$F$9:$F$77,UK!$C$9:$C$77,Data!$H8276),IF(AND($C5998="Area (ha)",$E5998="Total"),SUMIFS(UK!$F$9:$F$77,UK!$C$9:$C$77,Data!$H8276),IF(AND($C5998="Tonne",$E5998="Fully converted"),SUMIFS(UK!$F$9:$F$77,UK!$C$9:$C$77,Data!$H8276),""))))</f>
        <v>86.306999999999988</v>
      </c>
      <c r="B5998" t="s">
        <v>45</v>
      </c>
      <c r="C5998" t="s">
        <v>144</v>
      </c>
      <c r="D5998" t="s">
        <v>48</v>
      </c>
      <c r="E5998" t="s">
        <v>141</v>
      </c>
      <c r="F5998" s="32" t="s">
        <v>29</v>
      </c>
      <c r="G5998" s="32" t="s">
        <v>135</v>
      </c>
      <c r="H5998" s="32" t="s">
        <v>135</v>
      </c>
      <c r="I5998" s="32" t="s">
        <v>135</v>
      </c>
    </row>
    <row r="5999" spans="1:9" x14ac:dyDescent="0.25">
      <c r="A5999">
        <f>IF(AND($C5999="Area (ha)",$E5999="Fully converted"),SUMIFS(UK!$E$9:$E$77,UK!$C$9:$C$77,Data!$H8277),IF(AND($C5999="Area (ha)",$E5999="In conversion"),SUMIFS(UK!$F$9:$F$77,UK!$C$9:$C$77,Data!$H8277),IF(AND($C5999="Area (ha)",$E5999="Total"),SUMIFS(UK!$F$9:$F$77,UK!$C$9:$C$77,Data!$H8277),IF(AND($C5999="Tonne",$E5999="Fully converted"),SUMIFS(UK!$F$9:$F$77,UK!$C$9:$C$77,Data!$H8277),""))))</f>
        <v>0</v>
      </c>
      <c r="B5999" t="s">
        <v>45</v>
      </c>
      <c r="C5999" t="s">
        <v>144</v>
      </c>
      <c r="D5999" t="s">
        <v>48</v>
      </c>
      <c r="E5999" t="s">
        <v>141</v>
      </c>
      <c r="F5999" s="32" t="s">
        <v>29</v>
      </c>
      <c r="G5999" s="32" t="s">
        <v>115</v>
      </c>
      <c r="H5999" s="32" t="s">
        <v>115</v>
      </c>
      <c r="I5999" s="32" t="s">
        <v>115</v>
      </c>
    </row>
    <row r="6000" spans="1:9" x14ac:dyDescent="0.25">
      <c r="A6000">
        <f>IF(AND($C6000="Area (ha)",$E6000="Fully converted"),SUMIFS(UK!$E$9:$E$77,UK!$C$9:$C$77,Data!$H8278),IF(AND($C6000="Area (ha)",$E6000="In conversion"),SUMIFS(UK!$F$9:$F$77,UK!$C$9:$C$77,Data!$H8278),IF(AND($C6000="Area (ha)",$E6000="Total"),SUMIFS(UK!$F$9:$F$77,UK!$C$9:$C$77,Data!$H8278),IF(AND($C6000="Tonne",$E6000="Fully converted"),SUMIFS(UK!$F$9:$F$77,UK!$C$9:$C$77,Data!$H8278),""))))</f>
        <v>2061</v>
      </c>
      <c r="B6000" t="s">
        <v>45</v>
      </c>
      <c r="C6000" t="s">
        <v>144</v>
      </c>
      <c r="D6000" t="s">
        <v>48</v>
      </c>
      <c r="E6000" t="s">
        <v>141</v>
      </c>
      <c r="F6000" s="32" t="s">
        <v>29</v>
      </c>
      <c r="G6000" s="32" t="s">
        <v>116</v>
      </c>
      <c r="H6000" s="32" t="s">
        <v>116</v>
      </c>
      <c r="I6000" s="32" t="s">
        <v>116</v>
      </c>
    </row>
    <row r="6001" spans="1:9" x14ac:dyDescent="0.25">
      <c r="A6001">
        <f>IF(AND($C6001="Area (ha)",$E6001="Fully converted"),SUMIFS(UK!$E$9:$E$77,UK!$C$9:$C$77,Data!$H8279),IF(AND($C6001="Area (ha)",$E6001="In conversion"),SUMIFS(UK!$F$9:$F$77,UK!$C$9:$C$77,Data!$H8279),IF(AND($C6001="Area (ha)",$E6001="Total"),SUMIFS(UK!$F$9:$F$77,UK!$C$9:$C$77,Data!$H8279),IF(AND($C6001="Tonne",$E6001="Fully converted"),SUMIFS(UK!$F$9:$F$77,UK!$C$9:$C$77,Data!$H8279),""))))</f>
        <v>0</v>
      </c>
      <c r="B6001" t="s">
        <v>45</v>
      </c>
      <c r="C6001" t="s">
        <v>144</v>
      </c>
      <c r="D6001" t="s">
        <v>48</v>
      </c>
      <c r="E6001" t="s">
        <v>141</v>
      </c>
      <c r="F6001" s="32" t="s">
        <v>29</v>
      </c>
      <c r="G6001" s="32" t="s">
        <v>117</v>
      </c>
      <c r="H6001" s="32" t="s">
        <v>117</v>
      </c>
      <c r="I6001" s="32" t="s">
        <v>117</v>
      </c>
    </row>
    <row r="6002" spans="1:9" x14ac:dyDescent="0.25">
      <c r="A6002">
        <f>IF(AND($C6002="Area (ha)",$E6002="Fully converted"),SUMIFS(UK!$E$9:$E$77,UK!$C$9:$C$77,Data!$H8280),IF(AND($C6002="Area (ha)",$E6002="In conversion"),SUMIFS(UK!$F$9:$F$77,UK!$C$9:$C$77,Data!$H8280),IF(AND($C6002="Area (ha)",$E6002="Total"),SUMIFS(UK!$F$9:$F$77,UK!$C$9:$C$77,Data!$H8280),IF(AND($C6002="Tonne",$E6002="Fully converted"),SUMIFS(UK!$F$9:$F$77,UK!$C$9:$C$77,Data!$H8280),""))))</f>
        <v>0</v>
      </c>
      <c r="B6002" t="s">
        <v>45</v>
      </c>
      <c r="C6002" t="s">
        <v>144</v>
      </c>
      <c r="D6002" t="s">
        <v>48</v>
      </c>
      <c r="E6002" t="s">
        <v>141</v>
      </c>
      <c r="F6002" s="32" t="s">
        <v>29</v>
      </c>
      <c r="G6002" s="32" t="s">
        <v>136</v>
      </c>
      <c r="H6002" s="32" t="s">
        <v>136</v>
      </c>
      <c r="I6002" s="32" t="s">
        <v>136</v>
      </c>
    </row>
    <row r="6003" spans="1:9" x14ac:dyDescent="0.25">
      <c r="A6003">
        <f>IF(AND($C6003="Area (ha)",$E6003="Fully converted"),SUMIFS(UK!$E$9:$E$77,UK!$C$9:$C$77,Data!$H8281),IF(AND($C6003="Area (ha)",$E6003="In conversion"),SUMIFS(UK!$F$9:$F$77,UK!$C$9:$C$77,Data!$H8281),IF(AND($C6003="Area (ha)",$E6003="Total"),SUMIFS(UK!$F$9:$F$77,UK!$C$9:$C$77,Data!$H8281),IF(AND($C6003="Tonne",$E6003="Fully converted"),SUMIFS(UK!$F$9:$F$77,UK!$C$9:$C$77,Data!$H8281),""))))</f>
        <v>0</v>
      </c>
      <c r="B6003" t="s">
        <v>45</v>
      </c>
      <c r="C6003" t="s">
        <v>144</v>
      </c>
      <c r="D6003" t="s">
        <v>48</v>
      </c>
      <c r="E6003" t="s">
        <v>141</v>
      </c>
      <c r="F6003" s="32" t="s">
        <v>29</v>
      </c>
      <c r="G6003" s="32" t="s">
        <v>137</v>
      </c>
      <c r="H6003" s="32" t="s">
        <v>137</v>
      </c>
      <c r="I6003" s="32" t="s">
        <v>137</v>
      </c>
    </row>
    <row r="6004" spans="1:9" x14ac:dyDescent="0.25">
      <c r="A6004">
        <f>IF(AND($C6004="Area (ha)",$E6004="Fully converted"),SUMIFS(UK!$E$9:$E$77,UK!$C$9:$C$77,Data!$H8282),IF(AND($C6004="Area (ha)",$E6004="In conversion"),SUMIFS(UK!$F$9:$F$77,UK!$C$9:$C$77,Data!$H8282),IF(AND($C6004="Area (ha)",$E6004="Total"),SUMIFS(UK!$F$9:$F$77,UK!$C$9:$C$77,Data!$H8282),IF(AND($C6004="Tonne",$E6004="Fully converted"),SUMIFS(UK!$F$9:$F$77,UK!$C$9:$C$77,Data!$H8282),""))))</f>
        <v>476144.35184999945</v>
      </c>
      <c r="B6004" t="s">
        <v>45</v>
      </c>
      <c r="C6004" t="s">
        <v>144</v>
      </c>
      <c r="D6004" t="s">
        <v>48</v>
      </c>
      <c r="E6004" t="s">
        <v>141</v>
      </c>
      <c r="F6004" s="32" t="s">
        <v>29</v>
      </c>
      <c r="G6004" s="32" t="s">
        <v>119</v>
      </c>
      <c r="H6004" s="32" t="s">
        <v>119</v>
      </c>
      <c r="I6004" s="32" t="s">
        <v>119</v>
      </c>
    </row>
    <row r="6005" spans="1:9" x14ac:dyDescent="0.25">
      <c r="A6005">
        <f>IF(AND($C6005="Area (ha)",$E6005="Fully converted"),SUMIFS(UK!$E$9:$E$77,UK!$C$9:$C$77,Data!$H8283),IF(AND($C6005="Area (ha)",$E6005="In conversion"),SUMIFS(UK!$F$9:$F$77,UK!$C$9:$C$77,Data!$H8283),IF(AND($C6005="Area (ha)",$E6005="Total"),SUMIFS(UK!$F$9:$F$77,UK!$C$9:$C$77,Data!$H8283),IF(AND($C6005="Tonne",$E6005="Fully converted"),SUMIFS(UK!$F$9:$F$77,UK!$C$9:$C$77,Data!$H8283),""))))</f>
        <v>140276.76025000034</v>
      </c>
      <c r="B6005" t="s">
        <v>45</v>
      </c>
      <c r="C6005" t="s">
        <v>144</v>
      </c>
      <c r="D6005" t="s">
        <v>48</v>
      </c>
      <c r="E6005" t="s">
        <v>141</v>
      </c>
      <c r="F6005" s="32" t="s">
        <v>30</v>
      </c>
      <c r="G6005" s="32" t="s">
        <v>146</v>
      </c>
      <c r="H6005" s="32" t="s">
        <v>146</v>
      </c>
      <c r="I6005" s="32" t="s">
        <v>52</v>
      </c>
    </row>
    <row r="6006" spans="1:9" x14ac:dyDescent="0.25">
      <c r="A6006">
        <f>IF(AND($C6006="Area (ha)",$E6006="Fully converted"),SUMIFS(UK!$E$9:$E$77,UK!$C$9:$C$77,Data!$H8284),IF(AND($C6006="Area (ha)",$E6006="In conversion"),SUMIFS(UK!$F$9:$F$77,UK!$C$9:$C$77,Data!$H8284),IF(AND($C6006="Area (ha)",$E6006="Total"),SUMIFS(UK!$F$9:$F$77,UK!$C$9:$C$77,Data!$H8284),IF(AND($C6006="Tonne",$E6006="Fully converted"),SUMIFS(UK!$F$9:$F$77,UK!$C$9:$C$77,Data!$H8284),""))))</f>
        <v>38505.328000000016</v>
      </c>
      <c r="B6006" t="s">
        <v>45</v>
      </c>
      <c r="C6006" t="s">
        <v>144</v>
      </c>
      <c r="D6006" t="s">
        <v>48</v>
      </c>
      <c r="E6006" t="s">
        <v>141</v>
      </c>
      <c r="F6006" s="32" t="s">
        <v>30</v>
      </c>
      <c r="G6006" s="32" t="s">
        <v>53</v>
      </c>
      <c r="H6006" s="32" t="s">
        <v>53</v>
      </c>
      <c r="I6006" s="32" t="s">
        <v>53</v>
      </c>
    </row>
    <row r="6007" spans="1:9" x14ac:dyDescent="0.25">
      <c r="A6007">
        <f>IF(AND($C6007="Area (ha)",$E6007="Fully converted"),SUMIFS(UK!$E$9:$E$77,UK!$C$9:$C$77,Data!$H8285),IF(AND($C6007="Area (ha)",$E6007="In conversion"),SUMIFS(UK!$F$9:$F$77,UK!$C$9:$C$77,Data!$H8285),IF(AND($C6007="Area (ha)",$E6007="Total"),SUMIFS(UK!$F$9:$F$77,UK!$C$9:$C$77,Data!$H8285),IF(AND($C6007="Tonne",$E6007="Fully converted"),SUMIFS(UK!$F$9:$F$77,UK!$C$9:$C$77,Data!$H8285),""))))</f>
        <v>38505.328000000016</v>
      </c>
      <c r="B6007" t="s">
        <v>45</v>
      </c>
      <c r="C6007" t="s">
        <v>144</v>
      </c>
      <c r="D6007" t="s">
        <v>48</v>
      </c>
      <c r="E6007" t="s">
        <v>141</v>
      </c>
      <c r="F6007" s="32" t="s">
        <v>30</v>
      </c>
      <c r="G6007" s="32" t="s">
        <v>54</v>
      </c>
      <c r="H6007" s="32" t="s">
        <v>54</v>
      </c>
      <c r="I6007" s="32" t="s">
        <v>54</v>
      </c>
    </row>
    <row r="6008" spans="1:9" x14ac:dyDescent="0.25">
      <c r="A6008">
        <f>IF(AND($C6008="Area (ha)",$E6008="Fully converted"),SUMIFS(UK!$E$9:$E$77,UK!$C$9:$C$77,Data!$H8286),IF(AND($C6008="Area (ha)",$E6008="In conversion"),SUMIFS(UK!$F$9:$F$77,UK!$C$9:$C$77,Data!$H8286),IF(AND($C6008="Area (ha)",$E6008="Total"),SUMIFS(UK!$F$9:$F$77,UK!$C$9:$C$77,Data!$H8286),IF(AND($C6008="Tonne",$E6008="Fully converted"),SUMIFS(UK!$F$9:$F$77,UK!$C$9:$C$77,Data!$H8286),""))))</f>
        <v>0</v>
      </c>
      <c r="B6008" t="s">
        <v>45</v>
      </c>
      <c r="C6008" t="s">
        <v>144</v>
      </c>
      <c r="D6008" t="s">
        <v>48</v>
      </c>
      <c r="E6008" t="s">
        <v>141</v>
      </c>
      <c r="F6008" s="32" t="s">
        <v>30</v>
      </c>
      <c r="G6008" s="32" t="s">
        <v>55</v>
      </c>
      <c r="H6008" s="32" t="s">
        <v>55</v>
      </c>
      <c r="I6008" s="32" t="s">
        <v>55</v>
      </c>
    </row>
    <row r="6009" spans="1:9" x14ac:dyDescent="0.25">
      <c r="A6009">
        <f>IF(AND($C6009="Area (ha)",$E6009="Fully converted"),SUMIFS(UK!$E$9:$E$77,UK!$C$9:$C$77,Data!$H8287),IF(AND($C6009="Area (ha)",$E6009="In conversion"),SUMIFS(UK!$F$9:$F$77,UK!$C$9:$C$77,Data!$H8287),IF(AND($C6009="Area (ha)",$E6009="Total"),SUMIFS(UK!$F$9:$F$77,UK!$C$9:$C$77,Data!$H8287),IF(AND($C6009="Tonne",$E6009="Fully converted"),SUMIFS(UK!$F$9:$F$77,UK!$C$9:$C$77,Data!$H8287),""))))</f>
        <v>11926.739999999998</v>
      </c>
      <c r="B6009" t="s">
        <v>45</v>
      </c>
      <c r="C6009" t="s">
        <v>144</v>
      </c>
      <c r="D6009" t="s">
        <v>48</v>
      </c>
      <c r="E6009" t="s">
        <v>141</v>
      </c>
      <c r="F6009" s="32" t="s">
        <v>30</v>
      </c>
      <c r="G6009" s="32" t="s">
        <v>122</v>
      </c>
      <c r="H6009" s="32" t="s">
        <v>122</v>
      </c>
      <c r="I6009" s="32" t="s">
        <v>122</v>
      </c>
    </row>
    <row r="6010" spans="1:9" x14ac:dyDescent="0.25">
      <c r="A6010">
        <f>IF(AND($C6010="Area (ha)",$E6010="Fully converted"),SUMIFS(UK!$E$9:$E$77,UK!$C$9:$C$77,Data!$H8288),IF(AND($C6010="Area (ha)",$E6010="In conversion"),SUMIFS(UK!$F$9:$F$77,UK!$C$9:$C$77,Data!$H8288),IF(AND($C6010="Area (ha)",$E6010="Total"),SUMIFS(UK!$F$9:$F$77,UK!$C$9:$C$77,Data!$H8288),IF(AND($C6010="Tonne",$E6010="Fully converted"),SUMIFS(UK!$F$9:$F$77,UK!$C$9:$C$77,Data!$H8288),""))))</f>
        <v>0</v>
      </c>
      <c r="B6010" t="s">
        <v>45</v>
      </c>
      <c r="C6010" t="s">
        <v>144</v>
      </c>
      <c r="D6010" t="s">
        <v>48</v>
      </c>
      <c r="E6010" t="s">
        <v>141</v>
      </c>
      <c r="F6010" s="32" t="s">
        <v>30</v>
      </c>
      <c r="G6010" s="32" t="s">
        <v>57</v>
      </c>
      <c r="H6010" s="32" t="s">
        <v>148</v>
      </c>
      <c r="I6010" s="32" t="s">
        <v>57</v>
      </c>
    </row>
    <row r="6011" spans="1:9" x14ac:dyDescent="0.25">
      <c r="A6011">
        <f>IF(AND($C6011="Area (ha)",$E6011="Fully converted"),SUMIFS(UK!$E$9:$E$77,UK!$C$9:$C$77,Data!$H8289),IF(AND($C6011="Area (ha)",$E6011="In conversion"),SUMIFS(UK!$F$9:$F$77,UK!$C$9:$C$77,Data!$H8289),IF(AND($C6011="Area (ha)",$E6011="Total"),SUMIFS(UK!$F$9:$F$77,UK!$C$9:$C$77,Data!$H8289),IF(AND($C6011="Tonne",$E6011="Fully converted"),SUMIFS(UK!$F$9:$F$77,UK!$C$9:$C$77,Data!$H8289),""))))</f>
        <v>899.02400000000011</v>
      </c>
      <c r="B6011" t="s">
        <v>45</v>
      </c>
      <c r="C6011" t="s">
        <v>144</v>
      </c>
      <c r="D6011" t="s">
        <v>48</v>
      </c>
      <c r="E6011" t="s">
        <v>141</v>
      </c>
      <c r="F6011" s="32" t="s">
        <v>30</v>
      </c>
      <c r="G6011" s="32" t="s">
        <v>58</v>
      </c>
      <c r="H6011" s="32" t="s">
        <v>58</v>
      </c>
      <c r="I6011" s="32" t="s">
        <v>58</v>
      </c>
    </row>
    <row r="6012" spans="1:9" x14ac:dyDescent="0.25">
      <c r="A6012">
        <f>IF(AND($C6012="Area (ha)",$E6012="Fully converted"),SUMIFS(UK!$E$9:$E$77,UK!$C$9:$C$77,Data!$H8290),IF(AND($C6012="Area (ha)",$E6012="In conversion"),SUMIFS(UK!$F$9:$F$77,UK!$C$9:$C$77,Data!$H8290),IF(AND($C6012="Area (ha)",$E6012="Total"),SUMIFS(UK!$F$9:$F$77,UK!$C$9:$C$77,Data!$H8290),IF(AND($C6012="Tonne",$E6012="Fully converted"),SUMIFS(UK!$F$9:$F$77,UK!$C$9:$C$77,Data!$H8290),""))))</f>
        <v>11887.314</v>
      </c>
      <c r="B6012" t="s">
        <v>45</v>
      </c>
      <c r="C6012" t="s">
        <v>144</v>
      </c>
      <c r="D6012" t="s">
        <v>48</v>
      </c>
      <c r="E6012" t="s">
        <v>141</v>
      </c>
      <c r="F6012" s="32" t="s">
        <v>30</v>
      </c>
      <c r="G6012" s="32" t="s">
        <v>59</v>
      </c>
      <c r="H6012" s="32" t="s">
        <v>59</v>
      </c>
      <c r="I6012" s="32" t="s">
        <v>59</v>
      </c>
    </row>
    <row r="6013" spans="1:9" x14ac:dyDescent="0.25">
      <c r="A6013">
        <f>IF(AND($C6013="Area (ha)",$E6013="Fully converted"),SUMIFS(UK!$E$9:$E$77,UK!$C$9:$C$77,Data!$H8291),IF(AND($C6013="Area (ha)",$E6013="In conversion"),SUMIFS(UK!$F$9:$F$77,UK!$C$9:$C$77,Data!$H8291),IF(AND($C6013="Area (ha)",$E6013="Total"),SUMIFS(UK!$F$9:$F$77,UK!$C$9:$C$77,Data!$H8291),IF(AND($C6013="Tonne",$E6013="Fully converted"),SUMIFS(UK!$F$9:$F$77,UK!$C$9:$C$77,Data!$H8291),""))))</f>
        <v>11762.450000000015</v>
      </c>
      <c r="B6013" t="s">
        <v>45</v>
      </c>
      <c r="C6013" t="s">
        <v>144</v>
      </c>
      <c r="D6013" t="s">
        <v>48</v>
      </c>
      <c r="E6013" t="s">
        <v>141</v>
      </c>
      <c r="F6013" s="32" t="s">
        <v>30</v>
      </c>
      <c r="G6013" s="32" t="s">
        <v>60</v>
      </c>
      <c r="H6013" s="32" t="s">
        <v>60</v>
      </c>
      <c r="I6013" s="32" t="s">
        <v>60</v>
      </c>
    </row>
    <row r="6014" spans="1:9" x14ac:dyDescent="0.25">
      <c r="A6014">
        <f>IF(AND($C6014="Area (ha)",$E6014="Fully converted"),SUMIFS(UK!$E$9:$E$77,UK!$C$9:$C$77,Data!$H8292),IF(AND($C6014="Area (ha)",$E6014="In conversion"),SUMIFS(UK!$F$9:$F$77,UK!$C$9:$C$77,Data!$H8292),IF(AND($C6014="Area (ha)",$E6014="Total"),SUMIFS(UK!$F$9:$F$77,UK!$C$9:$C$77,Data!$H8292),IF(AND($C6014="Tonne",$E6014="Fully converted"),SUMIFS(UK!$F$9:$F$77,UK!$C$9:$C$77,Data!$H8292),""))))</f>
        <v>0</v>
      </c>
      <c r="B6014" t="s">
        <v>45</v>
      </c>
      <c r="C6014" t="s">
        <v>144</v>
      </c>
      <c r="D6014" t="s">
        <v>48</v>
      </c>
      <c r="E6014" t="s">
        <v>141</v>
      </c>
      <c r="F6014" s="32" t="s">
        <v>30</v>
      </c>
      <c r="G6014" s="32" t="s">
        <v>61</v>
      </c>
      <c r="H6014" s="32" t="s">
        <v>61</v>
      </c>
      <c r="I6014" s="32" t="s">
        <v>61</v>
      </c>
    </row>
    <row r="6015" spans="1:9" x14ac:dyDescent="0.25">
      <c r="A6015">
        <f>IF(AND($C6015="Area (ha)",$E6015="Fully converted"),SUMIFS(UK!$E$9:$E$77,UK!$C$9:$C$77,Data!$H8293),IF(AND($C6015="Area (ha)",$E6015="In conversion"),SUMIFS(UK!$F$9:$F$77,UK!$C$9:$C$77,Data!$H8293),IF(AND($C6015="Area (ha)",$E6015="Total"),SUMIFS(UK!$F$9:$F$77,UK!$C$9:$C$77,Data!$H8293),IF(AND($C6015="Tonne",$E6015="Fully converted"),SUMIFS(UK!$F$9:$F$77,UK!$C$9:$C$77,Data!$H8293),""))))</f>
        <v>2029.8000000000004</v>
      </c>
      <c r="B6015" t="s">
        <v>45</v>
      </c>
      <c r="C6015" t="s">
        <v>144</v>
      </c>
      <c r="D6015" t="s">
        <v>48</v>
      </c>
      <c r="E6015" t="s">
        <v>141</v>
      </c>
      <c r="F6015" s="32" t="s">
        <v>30</v>
      </c>
      <c r="G6015" s="32" t="s">
        <v>62</v>
      </c>
      <c r="H6015" s="32" t="s">
        <v>62</v>
      </c>
      <c r="I6015" s="32" t="s">
        <v>62</v>
      </c>
    </row>
    <row r="6016" spans="1:9" x14ac:dyDescent="0.25">
      <c r="A6016">
        <f>IF(AND($C6016="Area (ha)",$E6016="Fully converted"),SUMIFS(UK!$E$9:$E$77,UK!$C$9:$C$77,Data!$H8294),IF(AND($C6016="Area (ha)",$E6016="In conversion"),SUMIFS(UK!$F$9:$F$77,UK!$C$9:$C$77,Data!$H8294),IF(AND($C6016="Area (ha)",$E6016="Total"),SUMIFS(UK!$F$9:$F$77,UK!$C$9:$C$77,Data!$H8294),IF(AND($C6016="Tonne",$E6016="Fully converted"),SUMIFS(UK!$F$9:$F$77,UK!$C$9:$C$77,Data!$H8294),""))))</f>
        <v>0</v>
      </c>
      <c r="B6016" t="s">
        <v>45</v>
      </c>
      <c r="C6016" t="s">
        <v>144</v>
      </c>
      <c r="D6016" t="s">
        <v>48</v>
      </c>
      <c r="E6016" t="s">
        <v>141</v>
      </c>
      <c r="F6016" s="32" t="s">
        <v>30</v>
      </c>
      <c r="G6016" s="32" t="s">
        <v>63</v>
      </c>
      <c r="H6016" s="32" t="s">
        <v>63</v>
      </c>
      <c r="I6016" s="32" t="s">
        <v>63</v>
      </c>
    </row>
    <row r="6017" spans="1:9" x14ac:dyDescent="0.25">
      <c r="A6017">
        <f>IF(AND($C6017="Area (ha)",$E6017="Fully converted"),SUMIFS(UK!$E$9:$E$77,UK!$C$9:$C$77,Data!$H8295),IF(AND($C6017="Area (ha)",$E6017="In conversion"),SUMIFS(UK!$F$9:$F$77,UK!$C$9:$C$77,Data!$H8295),IF(AND($C6017="Area (ha)",$E6017="Total"),SUMIFS(UK!$F$9:$F$77,UK!$C$9:$C$77,Data!$H8295),IF(AND($C6017="Tonne",$E6017="Fully converted"),SUMIFS(UK!$F$9:$F$77,UK!$C$9:$C$77,Data!$H8295),""))))</f>
        <v>4058.322000000001</v>
      </c>
      <c r="B6017" t="s">
        <v>45</v>
      </c>
      <c r="C6017" t="s">
        <v>144</v>
      </c>
      <c r="D6017" t="s">
        <v>48</v>
      </c>
      <c r="E6017" t="s">
        <v>141</v>
      </c>
      <c r="F6017" s="32" t="s">
        <v>30</v>
      </c>
      <c r="G6017" s="32" t="s">
        <v>64</v>
      </c>
      <c r="H6017" s="32" t="s">
        <v>64</v>
      </c>
      <c r="I6017" s="32" t="s">
        <v>64</v>
      </c>
    </row>
    <row r="6018" spans="1:9" x14ac:dyDescent="0.25">
      <c r="A6018">
        <f>IF(AND($C6018="Area (ha)",$E6018="Fully converted"),SUMIFS(UK!$E$9:$E$77,UK!$C$9:$C$77,Data!$H8296),IF(AND($C6018="Area (ha)",$E6018="In conversion"),SUMIFS(UK!$F$9:$F$77,UK!$C$9:$C$77,Data!$H8296),IF(AND($C6018="Area (ha)",$E6018="Total"),SUMIFS(UK!$F$9:$F$77,UK!$C$9:$C$77,Data!$H8296),IF(AND($C6018="Tonne",$E6018="Fully converted"),SUMIFS(UK!$F$9:$F$77,UK!$C$9:$C$77,Data!$H8296),""))))</f>
        <v>962.62599999999998</v>
      </c>
      <c r="B6018" t="s">
        <v>45</v>
      </c>
      <c r="C6018" t="s">
        <v>144</v>
      </c>
      <c r="D6018" t="s">
        <v>48</v>
      </c>
      <c r="E6018" t="s">
        <v>141</v>
      </c>
      <c r="F6018" s="32" t="s">
        <v>30</v>
      </c>
      <c r="G6018" s="32" t="s">
        <v>123</v>
      </c>
      <c r="H6018" s="32" t="s">
        <v>123</v>
      </c>
      <c r="I6018" s="32" t="s">
        <v>123</v>
      </c>
    </row>
    <row r="6019" spans="1:9" x14ac:dyDescent="0.25">
      <c r="A6019">
        <f>IF(AND($C6019="Area (ha)",$E6019="Fully converted"),SUMIFS(UK!$E$9:$E$77,UK!$C$9:$C$77,Data!$H8297),IF(AND($C6019="Area (ha)",$E6019="In conversion"),SUMIFS(UK!$F$9:$F$77,UK!$C$9:$C$77,Data!$H8297),IF(AND($C6019="Area (ha)",$E6019="Total"),SUMIFS(UK!$F$9:$F$77,UK!$C$9:$C$77,Data!$H8297),IF(AND($C6019="Tonne",$E6019="Fully converted"),SUMIFS(UK!$F$9:$F$77,UK!$C$9:$C$77,Data!$H8297),""))))</f>
        <v>873.56599999999992</v>
      </c>
      <c r="B6019" t="s">
        <v>45</v>
      </c>
      <c r="C6019" t="s">
        <v>144</v>
      </c>
      <c r="D6019" t="s">
        <v>48</v>
      </c>
      <c r="E6019" t="s">
        <v>141</v>
      </c>
      <c r="F6019" s="32" t="s">
        <v>30</v>
      </c>
      <c r="G6019" s="32" t="s">
        <v>66</v>
      </c>
      <c r="H6019" s="32" t="s">
        <v>66</v>
      </c>
      <c r="I6019" s="32" t="s">
        <v>236</v>
      </c>
    </row>
    <row r="6020" spans="1:9" x14ac:dyDescent="0.25">
      <c r="A6020">
        <f>IF(AND($C6020="Area (ha)",$E6020="Fully converted"),SUMIFS(UK!$E$9:$E$77,UK!$C$9:$C$77,Data!$H8298),IF(AND($C6020="Area (ha)",$E6020="In conversion"),SUMIFS(UK!$F$9:$F$77,UK!$C$9:$C$77,Data!$H8298),IF(AND($C6020="Area (ha)",$E6020="Total"),SUMIFS(UK!$F$9:$F$77,UK!$C$9:$C$77,Data!$H8298),IF(AND($C6020="Tonne",$E6020="Fully converted"),SUMIFS(UK!$F$9:$F$77,UK!$C$9:$C$77,Data!$H8298),""))))</f>
        <v>89.06</v>
      </c>
      <c r="B6020" t="s">
        <v>45</v>
      </c>
      <c r="C6020" t="s">
        <v>144</v>
      </c>
      <c r="D6020" t="s">
        <v>48</v>
      </c>
      <c r="E6020" t="s">
        <v>141</v>
      </c>
      <c r="F6020" s="32" t="s">
        <v>30</v>
      </c>
      <c r="G6020" s="32" t="s">
        <v>67</v>
      </c>
      <c r="H6020" s="32" t="s">
        <v>67</v>
      </c>
      <c r="I6020" s="32" t="s">
        <v>67</v>
      </c>
    </row>
    <row r="6021" spans="1:9" x14ac:dyDescent="0.25">
      <c r="A6021">
        <f>IF(AND($C6021="Area (ha)",$E6021="Fully converted"),SUMIFS(UK!$E$9:$E$77,UK!$C$9:$C$77,Data!$H8299),IF(AND($C6021="Area (ha)",$E6021="In conversion"),SUMIFS(UK!$F$9:$F$77,UK!$C$9:$C$77,Data!$H8299),IF(AND($C6021="Area (ha)",$E6021="Total"),SUMIFS(UK!$F$9:$F$77,UK!$C$9:$C$77,Data!$H8299),IF(AND($C6021="Tonne",$E6021="Fully converted"),SUMIFS(UK!$F$9:$F$77,UK!$C$9:$C$77,Data!$H8299),""))))</f>
        <v>0</v>
      </c>
      <c r="B6021" t="s">
        <v>45</v>
      </c>
      <c r="C6021" t="s">
        <v>144</v>
      </c>
      <c r="D6021" t="s">
        <v>48</v>
      </c>
      <c r="E6021" t="s">
        <v>141</v>
      </c>
      <c r="F6021" s="32" t="s">
        <v>30</v>
      </c>
      <c r="G6021" s="32" t="s">
        <v>68</v>
      </c>
      <c r="H6021" s="32" t="s">
        <v>68</v>
      </c>
      <c r="I6021" s="32" t="s">
        <v>68</v>
      </c>
    </row>
    <row r="6022" spans="1:9" x14ac:dyDescent="0.25">
      <c r="A6022">
        <f>IF(AND($C6022="Area (ha)",$E6022="Fully converted"),SUMIFS(UK!$E$9:$E$77,UK!$C$9:$C$77,Data!$H8300),IF(AND($C6022="Area (ha)",$E6022="In conversion"),SUMIFS(UK!$F$9:$F$77,UK!$C$9:$C$77,Data!$H8300),IF(AND($C6022="Area (ha)",$E6022="Total"),SUMIFS(UK!$F$9:$F$77,UK!$C$9:$C$77,Data!$H8300),IF(AND($C6022="Tonne",$E6022="Fully converted"),SUMIFS(UK!$F$9:$F$77,UK!$C$9:$C$77,Data!$H8300),""))))</f>
        <v>0</v>
      </c>
      <c r="B6022" t="s">
        <v>45</v>
      </c>
      <c r="C6022" t="s">
        <v>144</v>
      </c>
      <c r="D6022" t="s">
        <v>48</v>
      </c>
      <c r="E6022" t="s">
        <v>141</v>
      </c>
      <c r="F6022" s="32" t="s">
        <v>30</v>
      </c>
      <c r="G6022" s="32" t="s">
        <v>69</v>
      </c>
      <c r="H6022" s="32" t="s">
        <v>69</v>
      </c>
      <c r="I6022" s="32" t="s">
        <v>69</v>
      </c>
    </row>
    <row r="6023" spans="1:9" x14ac:dyDescent="0.25">
      <c r="A6023">
        <f>IF(AND($C6023="Area (ha)",$E6023="Fully converted"),SUMIFS(UK!$E$9:$E$77,UK!$C$9:$C$77,Data!$H8301),IF(AND($C6023="Area (ha)",$E6023="In conversion"),SUMIFS(UK!$F$9:$F$77,UK!$C$9:$C$77,Data!$H8301),IF(AND($C6023="Area (ha)",$E6023="Total"),SUMIFS(UK!$F$9:$F$77,UK!$C$9:$C$77,Data!$H8301),IF(AND($C6023="Tonne",$E6023="Fully converted"),SUMIFS(UK!$F$9:$F$77,UK!$C$9:$C$77,Data!$H8301),""))))</f>
        <v>72.209999999999994</v>
      </c>
      <c r="B6023" t="s">
        <v>45</v>
      </c>
      <c r="C6023" t="s">
        <v>144</v>
      </c>
      <c r="D6023" t="s">
        <v>48</v>
      </c>
      <c r="E6023" t="s">
        <v>141</v>
      </c>
      <c r="F6023" s="32" t="s">
        <v>30</v>
      </c>
      <c r="G6023" s="32" t="s">
        <v>124</v>
      </c>
      <c r="H6023" s="32" t="s">
        <v>124</v>
      </c>
      <c r="I6023" s="32" t="s">
        <v>124</v>
      </c>
    </row>
    <row r="6024" spans="1:9" x14ac:dyDescent="0.25">
      <c r="A6024">
        <f>IF(AND($C6024="Area (ha)",$E6024="Fully converted"),SUMIFS(UK!$E$9:$E$77,UK!$C$9:$C$77,Data!$H8302),IF(AND($C6024="Area (ha)",$E6024="In conversion"),SUMIFS(UK!$F$9:$F$77,UK!$C$9:$C$77,Data!$H8302),IF(AND($C6024="Area (ha)",$E6024="Total"),SUMIFS(UK!$F$9:$F$77,UK!$C$9:$C$77,Data!$H8302),IF(AND($C6024="Tonne",$E6024="Fully converted"),SUMIFS(UK!$F$9:$F$77,UK!$C$9:$C$77,Data!$H8302),""))))</f>
        <v>72.209999999999994</v>
      </c>
      <c r="B6024" t="s">
        <v>45</v>
      </c>
      <c r="C6024" t="s">
        <v>144</v>
      </c>
      <c r="D6024" t="s">
        <v>48</v>
      </c>
      <c r="E6024" t="s">
        <v>141</v>
      </c>
      <c r="F6024" s="32" t="s">
        <v>30</v>
      </c>
      <c r="G6024" s="32" t="s">
        <v>71</v>
      </c>
      <c r="H6024" s="32" t="s">
        <v>71</v>
      </c>
      <c r="I6024" s="32" t="s">
        <v>71</v>
      </c>
    </row>
    <row r="6025" spans="1:9" x14ac:dyDescent="0.25">
      <c r="A6025">
        <f>IF(AND($C6025="Area (ha)",$E6025="Fully converted"),SUMIFS(UK!$E$9:$E$77,UK!$C$9:$C$77,Data!$H8303),IF(AND($C6025="Area (ha)",$E6025="In conversion"),SUMIFS(UK!$F$9:$F$77,UK!$C$9:$C$77,Data!$H8303),IF(AND($C6025="Area (ha)",$E6025="Total"),SUMIFS(UK!$F$9:$F$77,UK!$C$9:$C$77,Data!$H8303),IF(AND($C6025="Tonne",$E6025="Fully converted"),SUMIFS(UK!$F$9:$F$77,UK!$C$9:$C$77,Data!$H8303),""))))</f>
        <v>0</v>
      </c>
      <c r="B6025" t="s">
        <v>45</v>
      </c>
      <c r="C6025" t="s">
        <v>144</v>
      </c>
      <c r="D6025" t="s">
        <v>48</v>
      </c>
      <c r="E6025" t="s">
        <v>141</v>
      </c>
      <c r="F6025" s="32" t="s">
        <v>30</v>
      </c>
      <c r="G6025" s="32" t="s">
        <v>72</v>
      </c>
      <c r="H6025" s="32" t="s">
        <v>72</v>
      </c>
      <c r="I6025" s="32" t="s">
        <v>72</v>
      </c>
    </row>
    <row r="6026" spans="1:9" x14ac:dyDescent="0.25">
      <c r="A6026">
        <f>IF(AND($C6026="Area (ha)",$E6026="Fully converted"),SUMIFS(UK!$E$9:$E$77,UK!$C$9:$C$77,Data!$H8304),IF(AND($C6026="Area (ha)",$E6026="In conversion"),SUMIFS(UK!$F$9:$F$77,UK!$C$9:$C$77,Data!$H8304),IF(AND($C6026="Area (ha)",$E6026="Total"),SUMIFS(UK!$F$9:$F$77,UK!$C$9:$C$77,Data!$H8304),IF(AND($C6026="Tonne",$E6026="Fully converted"),SUMIFS(UK!$F$9:$F$77,UK!$C$9:$C$77,Data!$H8304),""))))</f>
        <v>0</v>
      </c>
      <c r="B6026" t="s">
        <v>45</v>
      </c>
      <c r="C6026" t="s">
        <v>144</v>
      </c>
      <c r="D6026" t="s">
        <v>48</v>
      </c>
      <c r="E6026" t="s">
        <v>141</v>
      </c>
      <c r="F6026" s="32" t="s">
        <v>30</v>
      </c>
      <c r="G6026" s="32" t="s">
        <v>73</v>
      </c>
      <c r="H6026" s="32" t="s">
        <v>73</v>
      </c>
      <c r="I6026" s="32" t="s">
        <v>73</v>
      </c>
    </row>
    <row r="6027" spans="1:9" x14ac:dyDescent="0.25">
      <c r="A6027">
        <f>IF(AND($C6027="Area (ha)",$E6027="Fully converted"),SUMIFS(UK!$E$9:$E$77,UK!$C$9:$C$77,Data!$H8305),IF(AND($C6027="Area (ha)",$E6027="In conversion"),SUMIFS(UK!$F$9:$F$77,UK!$C$9:$C$77,Data!$H8305),IF(AND($C6027="Area (ha)",$E6027="Total"),SUMIFS(UK!$F$9:$F$77,UK!$C$9:$C$77,Data!$H8305),IF(AND($C6027="Tonne",$E6027="Fully converted"),SUMIFS(UK!$F$9:$F$77,UK!$C$9:$C$77,Data!$H8305),""))))</f>
        <v>0</v>
      </c>
      <c r="B6027" t="s">
        <v>45</v>
      </c>
      <c r="C6027" t="s">
        <v>144</v>
      </c>
      <c r="D6027" t="s">
        <v>48</v>
      </c>
      <c r="E6027" t="s">
        <v>141</v>
      </c>
      <c r="F6027" s="32" t="s">
        <v>30</v>
      </c>
      <c r="G6027" s="32" t="s">
        <v>74</v>
      </c>
      <c r="H6027" s="32" t="s">
        <v>74</v>
      </c>
      <c r="I6027" s="32" t="s">
        <v>74</v>
      </c>
    </row>
    <row r="6028" spans="1:9" x14ac:dyDescent="0.25">
      <c r="A6028">
        <f>IF(AND($C6028="Area (ha)",$E6028="Fully converted"),SUMIFS(UK!$E$9:$E$77,UK!$C$9:$C$77,Data!$H8306),IF(AND($C6028="Area (ha)",$E6028="In conversion"),SUMIFS(UK!$F$9:$F$77,UK!$C$9:$C$77,Data!$H8306),IF(AND($C6028="Area (ha)",$E6028="Total"),SUMIFS(UK!$F$9:$F$77,UK!$C$9:$C$77,Data!$H8306),IF(AND($C6028="Tonne",$E6028="Fully converted"),SUMIFS(UK!$F$9:$F$77,UK!$C$9:$C$77,Data!$H8306),""))))</f>
        <v>0</v>
      </c>
      <c r="B6028" t="s">
        <v>45</v>
      </c>
      <c r="C6028" t="s">
        <v>144</v>
      </c>
      <c r="D6028" t="s">
        <v>48</v>
      </c>
      <c r="E6028" t="s">
        <v>141</v>
      </c>
      <c r="F6028" s="32" t="s">
        <v>30</v>
      </c>
      <c r="G6028" s="32" t="s">
        <v>125</v>
      </c>
      <c r="H6028" s="32" t="s">
        <v>75</v>
      </c>
      <c r="I6028" s="32" t="s">
        <v>125</v>
      </c>
    </row>
    <row r="6029" spans="1:9" x14ac:dyDescent="0.25">
      <c r="A6029">
        <f>IF(AND($C6029="Area (ha)",$E6029="Fully converted"),SUMIFS(UK!$E$9:$E$77,UK!$C$9:$C$77,Data!$H8307),IF(AND($C6029="Area (ha)",$E6029="In conversion"),SUMIFS(UK!$F$9:$F$77,UK!$C$9:$C$77,Data!$H8307),IF(AND($C6029="Area (ha)",$E6029="Total"),SUMIFS(UK!$F$9:$F$77,UK!$C$9:$C$77,Data!$H8307),IF(AND($C6029="Tonne",$E6029="Fully converted"),SUMIFS(UK!$F$9:$F$77,UK!$C$9:$C$77,Data!$H8307),""))))</f>
        <v>0</v>
      </c>
      <c r="B6029" t="s">
        <v>45</v>
      </c>
      <c r="C6029" t="s">
        <v>144</v>
      </c>
      <c r="D6029" t="s">
        <v>48</v>
      </c>
      <c r="E6029" t="s">
        <v>141</v>
      </c>
      <c r="F6029" s="32" t="s">
        <v>30</v>
      </c>
      <c r="G6029" s="32" t="s">
        <v>76</v>
      </c>
      <c r="H6029" s="32" t="s">
        <v>76</v>
      </c>
      <c r="I6029" s="32" t="s">
        <v>76</v>
      </c>
    </row>
    <row r="6030" spans="1:9" x14ac:dyDescent="0.25">
      <c r="A6030">
        <f>IF(AND($C6030="Area (ha)",$E6030="Fully converted"),SUMIFS(UK!$E$9:$E$77,UK!$C$9:$C$77,Data!$H8308),IF(AND($C6030="Area (ha)",$E6030="In conversion"),SUMIFS(UK!$F$9:$F$77,UK!$C$9:$C$77,Data!$H8308),IF(AND($C6030="Area (ha)",$E6030="Total"),SUMIFS(UK!$F$9:$F$77,UK!$C$9:$C$77,Data!$H8308),IF(AND($C6030="Tonne",$E6030="Fully converted"),SUMIFS(UK!$F$9:$F$77,UK!$C$9:$C$77,Data!$H8308),""))))</f>
        <v>0</v>
      </c>
      <c r="B6030" t="s">
        <v>45</v>
      </c>
      <c r="C6030" t="s">
        <v>144</v>
      </c>
      <c r="D6030" t="s">
        <v>48</v>
      </c>
      <c r="E6030" t="s">
        <v>141</v>
      </c>
      <c r="F6030" s="32" t="s">
        <v>30</v>
      </c>
      <c r="G6030" s="32" t="s">
        <v>77</v>
      </c>
      <c r="H6030" s="32" t="s">
        <v>77</v>
      </c>
      <c r="I6030" s="32" t="s">
        <v>77</v>
      </c>
    </row>
    <row r="6031" spans="1:9" x14ac:dyDescent="0.25">
      <c r="A6031">
        <f>IF(AND($C6031="Area (ha)",$E6031="Fully converted"),SUMIFS(UK!$E$9:$E$77,UK!$C$9:$C$77,Data!$H8309),IF(AND($C6031="Area (ha)",$E6031="In conversion"),SUMIFS(UK!$F$9:$F$77,UK!$C$9:$C$77,Data!$H8309),IF(AND($C6031="Area (ha)",$E6031="Total"),SUMIFS(UK!$F$9:$F$77,UK!$C$9:$C$77,Data!$H8309),IF(AND($C6031="Tonne",$E6031="Fully converted"),SUMIFS(UK!$F$9:$F$77,UK!$C$9:$C$77,Data!$H8309),""))))</f>
        <v>0</v>
      </c>
      <c r="B6031" t="s">
        <v>45</v>
      </c>
      <c r="C6031" t="s">
        <v>144</v>
      </c>
      <c r="D6031" t="s">
        <v>48</v>
      </c>
      <c r="E6031" t="s">
        <v>141</v>
      </c>
      <c r="F6031" s="32" t="s">
        <v>30</v>
      </c>
      <c r="G6031" s="32" t="s">
        <v>78</v>
      </c>
      <c r="H6031" s="32" t="s">
        <v>78</v>
      </c>
      <c r="I6031" s="32" t="s">
        <v>78</v>
      </c>
    </row>
    <row r="6032" spans="1:9" x14ac:dyDescent="0.25">
      <c r="A6032">
        <f>IF(AND($C6032="Area (ha)",$E6032="Fully converted"),SUMIFS(UK!$E$9:$E$77,UK!$C$9:$C$77,Data!$H8310),IF(AND($C6032="Area (ha)",$E6032="In conversion"),SUMIFS(UK!$F$9:$F$77,UK!$C$9:$C$77,Data!$H8310),IF(AND($C6032="Area (ha)",$E6032="Total"),SUMIFS(UK!$F$9:$F$77,UK!$C$9:$C$77,Data!$H8310),IF(AND($C6032="Tonne",$E6032="Fully converted"),SUMIFS(UK!$F$9:$F$77,UK!$C$9:$C$77,Data!$H8310),""))))</f>
        <v>0</v>
      </c>
      <c r="B6032" t="s">
        <v>45</v>
      </c>
      <c r="C6032" t="s">
        <v>144</v>
      </c>
      <c r="D6032" t="s">
        <v>48</v>
      </c>
      <c r="E6032" t="s">
        <v>141</v>
      </c>
      <c r="F6032" s="32" t="s">
        <v>30</v>
      </c>
      <c r="G6032" s="32" t="s">
        <v>126</v>
      </c>
      <c r="H6032" s="32" t="s">
        <v>126</v>
      </c>
      <c r="I6032" s="32" t="s">
        <v>126</v>
      </c>
    </row>
    <row r="6033" spans="1:9" x14ac:dyDescent="0.25">
      <c r="A6033">
        <f>IF(AND($C6033="Area (ha)",$E6033="Fully converted"),SUMIFS(UK!$E$9:$E$77,UK!$C$9:$C$77,Data!$H8311),IF(AND($C6033="Area (ha)",$E6033="In conversion"),SUMIFS(UK!$F$9:$F$77,UK!$C$9:$C$77,Data!$H8311),IF(AND($C6033="Area (ha)",$E6033="Total"),SUMIFS(UK!$F$9:$F$77,UK!$C$9:$C$77,Data!$H8311),IF(AND($C6033="Tonne",$E6033="Fully converted"),SUMIFS(UK!$F$9:$F$77,UK!$C$9:$C$77,Data!$H8311),""))))</f>
        <v>0</v>
      </c>
      <c r="B6033" t="s">
        <v>45</v>
      </c>
      <c r="C6033" t="s">
        <v>144</v>
      </c>
      <c r="D6033" t="s">
        <v>48</v>
      </c>
      <c r="E6033" t="s">
        <v>141</v>
      </c>
      <c r="F6033" s="32" t="s">
        <v>30</v>
      </c>
      <c r="G6033" s="32" t="s">
        <v>80</v>
      </c>
      <c r="H6033" s="32" t="s">
        <v>80</v>
      </c>
      <c r="I6033" s="32" t="s">
        <v>80</v>
      </c>
    </row>
    <row r="6034" spans="1:9" x14ac:dyDescent="0.25">
      <c r="A6034">
        <f>IF(AND($C6034="Area (ha)",$E6034="Fully converted"),SUMIFS(UK!$E$9:$E$77,UK!$C$9:$C$77,Data!$H8312),IF(AND($C6034="Area (ha)",$E6034="In conversion"),SUMIFS(UK!$F$9:$F$77,UK!$C$9:$C$77,Data!$H8312),IF(AND($C6034="Area (ha)",$E6034="Total"),SUMIFS(UK!$F$9:$F$77,UK!$C$9:$C$77,Data!$H8312),IF(AND($C6034="Tonne",$E6034="Fully converted"),SUMIFS(UK!$F$9:$F$77,UK!$C$9:$C$77,Data!$H8312),""))))</f>
        <v>0</v>
      </c>
      <c r="B6034" t="s">
        <v>45</v>
      </c>
      <c r="C6034" t="s">
        <v>144</v>
      </c>
      <c r="D6034" t="s">
        <v>48</v>
      </c>
      <c r="E6034" t="s">
        <v>141</v>
      </c>
      <c r="F6034" s="32" t="s">
        <v>30</v>
      </c>
      <c r="G6034" s="32" t="s">
        <v>81</v>
      </c>
      <c r="H6034" s="32" t="s">
        <v>81</v>
      </c>
      <c r="I6034" s="32" t="s">
        <v>81</v>
      </c>
    </row>
    <row r="6035" spans="1:9" x14ac:dyDescent="0.25">
      <c r="A6035">
        <f>IF(AND($C6035="Area (ha)",$E6035="Fully converted"),SUMIFS(UK!$E$9:$E$77,UK!$C$9:$C$77,Data!$H8313),IF(AND($C6035="Area (ha)",$E6035="In conversion"),SUMIFS(UK!$F$9:$F$77,UK!$C$9:$C$77,Data!$H8313),IF(AND($C6035="Area (ha)",$E6035="Total"),SUMIFS(UK!$F$9:$F$77,UK!$C$9:$C$77,Data!$H8313),IF(AND($C6035="Tonne",$E6035="Fully converted"),SUMIFS(UK!$F$9:$F$77,UK!$C$9:$C$77,Data!$H8313),""))))</f>
        <v>80221.229000000298</v>
      </c>
      <c r="B6035" t="s">
        <v>45</v>
      </c>
      <c r="C6035" t="s">
        <v>144</v>
      </c>
      <c r="D6035" t="s">
        <v>48</v>
      </c>
      <c r="E6035" t="s">
        <v>141</v>
      </c>
      <c r="F6035" s="32" t="s">
        <v>30</v>
      </c>
      <c r="G6035" s="32" t="s">
        <v>82</v>
      </c>
      <c r="H6035" s="32" t="s">
        <v>82</v>
      </c>
      <c r="I6035" s="32" t="s">
        <v>82</v>
      </c>
    </row>
    <row r="6036" spans="1:9" x14ac:dyDescent="0.25">
      <c r="A6036">
        <f>IF(AND($C6036="Area (ha)",$E6036="Fully converted"),SUMIFS(UK!$E$9:$E$77,UK!$C$9:$C$77,Data!$H8314),IF(AND($C6036="Area (ha)",$E6036="In conversion"),SUMIFS(UK!$F$9:$F$77,UK!$C$9:$C$77,Data!$H8314),IF(AND($C6036="Area (ha)",$E6036="Total"),SUMIFS(UK!$F$9:$F$77,UK!$C$9:$C$77,Data!$H8314),IF(AND($C6036="Tonne",$E6036="Fully converted"),SUMIFS(UK!$F$9:$F$77,UK!$C$9:$C$77,Data!$H8314),""))))</f>
        <v>6989.3717500000012</v>
      </c>
      <c r="B6036" t="s">
        <v>45</v>
      </c>
      <c r="C6036" t="s">
        <v>144</v>
      </c>
      <c r="D6036" t="s">
        <v>48</v>
      </c>
      <c r="E6036" t="s">
        <v>141</v>
      </c>
      <c r="F6036" s="32" t="s">
        <v>30</v>
      </c>
      <c r="G6036" s="32" t="s">
        <v>83</v>
      </c>
      <c r="H6036" s="32" t="s">
        <v>83</v>
      </c>
      <c r="I6036" s="32" t="s">
        <v>83</v>
      </c>
    </row>
    <row r="6037" spans="1:9" x14ac:dyDescent="0.25">
      <c r="A6037">
        <f>IF(AND($C6037="Area (ha)",$E6037="Fully converted"),SUMIFS(UK!$E$9:$E$77,UK!$C$9:$C$77,Data!$H8315),IF(AND($C6037="Area (ha)",$E6037="In conversion"),SUMIFS(UK!$F$9:$F$77,UK!$C$9:$C$77,Data!$H8315),IF(AND($C6037="Area (ha)",$E6037="Total"),SUMIFS(UK!$F$9:$F$77,UK!$C$9:$C$77,Data!$H8315),IF(AND($C6037="Tonne",$E6037="Fully converted"),SUMIFS(UK!$F$9:$F$77,UK!$C$9:$C$77,Data!$H8315),""))))</f>
        <v>6965.3147500000014</v>
      </c>
      <c r="B6037" t="s">
        <v>45</v>
      </c>
      <c r="C6037" t="s">
        <v>144</v>
      </c>
      <c r="D6037" t="s">
        <v>48</v>
      </c>
      <c r="E6037" t="s">
        <v>141</v>
      </c>
      <c r="F6037" s="32" t="s">
        <v>30</v>
      </c>
      <c r="G6037" s="32" t="s">
        <v>84</v>
      </c>
      <c r="H6037" s="32" t="s">
        <v>84</v>
      </c>
      <c r="I6037" s="32" t="s">
        <v>84</v>
      </c>
    </row>
    <row r="6038" spans="1:9" x14ac:dyDescent="0.25">
      <c r="A6038">
        <f>IF(AND($C6038="Area (ha)",$E6038="Fully converted"),SUMIFS(UK!$E$9:$E$77,UK!$C$9:$C$77,Data!$H8316),IF(AND($C6038="Area (ha)",$E6038="In conversion"),SUMIFS(UK!$F$9:$F$77,UK!$C$9:$C$77,Data!$H8316),IF(AND($C6038="Area (ha)",$E6038="Total"),SUMIFS(UK!$F$9:$F$77,UK!$C$9:$C$77,Data!$H8316),IF(AND($C6038="Tonne",$E6038="Fully converted"),SUMIFS(UK!$F$9:$F$77,UK!$C$9:$C$77,Data!$H8316),""))))</f>
        <v>0</v>
      </c>
      <c r="B6038" t="s">
        <v>45</v>
      </c>
      <c r="C6038" t="s">
        <v>144</v>
      </c>
      <c r="D6038" t="s">
        <v>48</v>
      </c>
      <c r="E6038" t="s">
        <v>141</v>
      </c>
      <c r="F6038" s="32" t="s">
        <v>30</v>
      </c>
      <c r="G6038" s="32" t="s">
        <v>85</v>
      </c>
      <c r="H6038" s="32" t="s">
        <v>85</v>
      </c>
      <c r="I6038" s="32" t="s">
        <v>235</v>
      </c>
    </row>
    <row r="6039" spans="1:9" x14ac:dyDescent="0.25">
      <c r="A6039">
        <f>IF(AND($C6039="Area (ha)",$E6039="Fully converted"),SUMIFS(UK!$E$9:$E$77,UK!$C$9:$C$77,Data!$H8317),IF(AND($C6039="Area (ha)",$E6039="In conversion"),SUMIFS(UK!$F$9:$F$77,UK!$C$9:$C$77,Data!$H8317),IF(AND($C6039="Area (ha)",$E6039="Total"),SUMIFS(UK!$F$9:$F$77,UK!$C$9:$C$77,Data!$H8317),IF(AND($C6039="Tonne",$E6039="Fully converted"),SUMIFS(UK!$F$9:$F$77,UK!$C$9:$C$77,Data!$H8317),""))))</f>
        <v>0</v>
      </c>
      <c r="B6039" t="s">
        <v>45</v>
      </c>
      <c r="C6039" t="s">
        <v>144</v>
      </c>
      <c r="D6039" t="s">
        <v>48</v>
      </c>
      <c r="E6039" t="s">
        <v>141</v>
      </c>
      <c r="F6039" s="32" t="s">
        <v>30</v>
      </c>
      <c r="G6039" s="32" t="s">
        <v>127</v>
      </c>
      <c r="H6039" s="32" t="s">
        <v>127</v>
      </c>
      <c r="I6039" s="32" t="s">
        <v>127</v>
      </c>
    </row>
    <row r="6040" spans="1:9" x14ac:dyDescent="0.25">
      <c r="A6040">
        <f>IF(AND($C6040="Area (ha)",$E6040="Fully converted"),SUMIFS(UK!$E$9:$E$77,UK!$C$9:$C$77,Data!$H8318),IF(AND($C6040="Area (ha)",$E6040="In conversion"),SUMIFS(UK!$F$9:$F$77,UK!$C$9:$C$77,Data!$H8318),IF(AND($C6040="Area (ha)",$E6040="Total"),SUMIFS(UK!$F$9:$F$77,UK!$C$9:$C$77,Data!$H8318),IF(AND($C6040="Tonne",$E6040="Fully converted"),SUMIFS(UK!$F$9:$F$77,UK!$C$9:$C$77,Data!$H8318),""))))</f>
        <v>0</v>
      </c>
      <c r="B6040" t="s">
        <v>45</v>
      </c>
      <c r="C6040" t="s">
        <v>144</v>
      </c>
      <c r="D6040" t="s">
        <v>48</v>
      </c>
      <c r="E6040" t="s">
        <v>141</v>
      </c>
      <c r="F6040" s="32" t="s">
        <v>30</v>
      </c>
      <c r="G6040" s="32" t="s">
        <v>128</v>
      </c>
      <c r="H6040" s="32" t="s">
        <v>128</v>
      </c>
      <c r="I6040" s="32" t="s">
        <v>128</v>
      </c>
    </row>
    <row r="6041" spans="1:9" x14ac:dyDescent="0.25">
      <c r="A6041">
        <f>IF(AND($C6041="Area (ha)",$E6041="Fully converted"),SUMIFS(UK!$E$9:$E$77,UK!$C$9:$C$77,Data!$H8319),IF(AND($C6041="Area (ha)",$E6041="In conversion"),SUMIFS(UK!$F$9:$F$77,UK!$C$9:$C$77,Data!$H8319),IF(AND($C6041="Area (ha)",$E6041="Total"),SUMIFS(UK!$F$9:$F$77,UK!$C$9:$C$77,Data!$H8319),IF(AND($C6041="Tonne",$E6041="Fully converted"),SUMIFS(UK!$F$9:$F$77,UK!$C$9:$C$77,Data!$H8319),""))))</f>
        <v>0</v>
      </c>
      <c r="B6041" t="s">
        <v>45</v>
      </c>
      <c r="C6041" t="s">
        <v>144</v>
      </c>
      <c r="D6041" t="s">
        <v>48</v>
      </c>
      <c r="E6041" t="s">
        <v>141</v>
      </c>
      <c r="F6041" s="32" t="s">
        <v>30</v>
      </c>
      <c r="G6041" s="32" t="s">
        <v>129</v>
      </c>
      <c r="H6041" s="32" t="s">
        <v>129</v>
      </c>
      <c r="I6041" s="32" t="s">
        <v>129</v>
      </c>
    </row>
    <row r="6042" spans="1:9" x14ac:dyDescent="0.25">
      <c r="A6042">
        <f>IF(AND($C6042="Area (ha)",$E6042="Fully converted"),SUMIFS(UK!$E$9:$E$77,UK!$C$9:$C$77,Data!$H8320),IF(AND($C6042="Area (ha)",$E6042="In conversion"),SUMIFS(UK!$F$9:$F$77,UK!$C$9:$C$77,Data!$H8320),IF(AND($C6042="Area (ha)",$E6042="Total"),SUMIFS(UK!$F$9:$F$77,UK!$C$9:$C$77,Data!$H8320),IF(AND($C6042="Tonne",$E6042="Fully converted"),SUMIFS(UK!$F$9:$F$77,UK!$C$9:$C$77,Data!$H8320),""))))</f>
        <v>0</v>
      </c>
      <c r="B6042" t="s">
        <v>45</v>
      </c>
      <c r="C6042" t="s">
        <v>144</v>
      </c>
      <c r="D6042" t="s">
        <v>48</v>
      </c>
      <c r="E6042" t="s">
        <v>141</v>
      </c>
      <c r="F6042" s="32" t="s">
        <v>30</v>
      </c>
      <c r="G6042" s="32" t="s">
        <v>130</v>
      </c>
      <c r="H6042" s="32" t="s">
        <v>130</v>
      </c>
      <c r="I6042" s="32" t="s">
        <v>130</v>
      </c>
    </row>
    <row r="6043" spans="1:9" x14ac:dyDescent="0.25">
      <c r="A6043">
        <f>IF(AND($C6043="Area (ha)",$E6043="Fully converted"),SUMIFS(UK!$E$9:$E$77,UK!$C$9:$C$77,Data!$H8321),IF(AND($C6043="Area (ha)",$E6043="In conversion"),SUMIFS(UK!$F$9:$F$77,UK!$C$9:$C$77,Data!$H8321),IF(AND($C6043="Area (ha)",$E6043="Total"),SUMIFS(UK!$F$9:$F$77,UK!$C$9:$C$77,Data!$H8321),IF(AND($C6043="Tonne",$E6043="Fully converted"),SUMIFS(UK!$F$9:$F$77,UK!$C$9:$C$77,Data!$H8321),""))))</f>
        <v>2845.9154500000018</v>
      </c>
      <c r="B6043" t="s">
        <v>45</v>
      </c>
      <c r="C6043" t="s">
        <v>144</v>
      </c>
      <c r="D6043" t="s">
        <v>48</v>
      </c>
      <c r="E6043" t="s">
        <v>141</v>
      </c>
      <c r="F6043" s="32" t="s">
        <v>30</v>
      </c>
      <c r="G6043" s="32" t="s">
        <v>131</v>
      </c>
      <c r="H6043" s="32" t="s">
        <v>131</v>
      </c>
      <c r="I6043" s="32" t="s">
        <v>131</v>
      </c>
    </row>
    <row r="6044" spans="1:9" x14ac:dyDescent="0.25">
      <c r="A6044">
        <f>IF(AND($C6044="Area (ha)",$E6044="Fully converted"),SUMIFS(UK!$E$9:$E$77,UK!$C$9:$C$77,Data!$H8322),IF(AND($C6044="Area (ha)",$E6044="In conversion"),SUMIFS(UK!$F$9:$F$77,UK!$C$9:$C$77,Data!$H8322),IF(AND($C6044="Area (ha)",$E6044="Total"),SUMIFS(UK!$F$9:$F$77,UK!$C$9:$C$77,Data!$H8322),IF(AND($C6044="Tonne",$E6044="Fully converted"),SUMIFS(UK!$F$9:$F$77,UK!$C$9:$C$77,Data!$H8322),""))))</f>
        <v>24.056999999999988</v>
      </c>
      <c r="B6044" t="s">
        <v>45</v>
      </c>
      <c r="C6044" t="s">
        <v>144</v>
      </c>
      <c r="D6044" t="s">
        <v>48</v>
      </c>
      <c r="E6044" t="s">
        <v>141</v>
      </c>
      <c r="F6044" s="32" t="s">
        <v>30</v>
      </c>
      <c r="G6044" s="32" t="s">
        <v>91</v>
      </c>
      <c r="H6044" s="32" t="s">
        <v>91</v>
      </c>
      <c r="I6044" s="32" t="s">
        <v>91</v>
      </c>
    </row>
    <row r="6045" spans="1:9" x14ac:dyDescent="0.25">
      <c r="A6045">
        <f>IF(AND($C6045="Area (ha)",$E6045="Fully converted"),SUMIFS(UK!$E$9:$E$77,UK!$C$9:$C$77,Data!$H8323),IF(AND($C6045="Area (ha)",$E6045="In conversion"),SUMIFS(UK!$F$9:$F$77,UK!$C$9:$C$77,Data!$H8323),IF(AND($C6045="Area (ha)",$E6045="Total"),SUMIFS(UK!$F$9:$F$77,UK!$C$9:$C$77,Data!$H8323),IF(AND($C6045="Tonne",$E6045="Fully converted"),SUMIFS(UK!$F$9:$F$77,UK!$C$9:$C$77,Data!$H8323),""))))</f>
        <v>9457.4935000000114</v>
      </c>
      <c r="B6045" t="s">
        <v>45</v>
      </c>
      <c r="C6045" t="s">
        <v>144</v>
      </c>
      <c r="D6045" t="s">
        <v>48</v>
      </c>
      <c r="E6045" t="s">
        <v>141</v>
      </c>
      <c r="F6045" s="32" t="s">
        <v>30</v>
      </c>
      <c r="G6045" s="32" t="s">
        <v>92</v>
      </c>
      <c r="H6045" s="32" t="s">
        <v>92</v>
      </c>
      <c r="I6045" s="32" t="s">
        <v>92</v>
      </c>
    </row>
    <row r="6046" spans="1:9" x14ac:dyDescent="0.25">
      <c r="A6046">
        <f>IF(AND($C6046="Area (ha)",$E6046="Fully converted"),SUMIFS(UK!$E$9:$E$77,UK!$C$9:$C$77,Data!$H8324),IF(AND($C6046="Area (ha)",$E6046="In conversion"),SUMIFS(UK!$F$9:$F$77,UK!$C$9:$C$77,Data!$H8324),IF(AND($C6046="Area (ha)",$E6046="Total"),SUMIFS(UK!$F$9:$F$77,UK!$C$9:$C$77,Data!$H8324),IF(AND($C6046="Tonne",$E6046="Fully converted"),SUMIFS(UK!$F$9:$F$77,UK!$C$9:$C$77,Data!$H8324),""))))</f>
        <v>10.18</v>
      </c>
      <c r="B6046" t="s">
        <v>45</v>
      </c>
      <c r="C6046" t="s">
        <v>144</v>
      </c>
      <c r="D6046" t="s">
        <v>48</v>
      </c>
      <c r="E6046" t="s">
        <v>141</v>
      </c>
      <c r="F6046" s="32" t="s">
        <v>30</v>
      </c>
      <c r="G6046" s="32" t="s">
        <v>93</v>
      </c>
      <c r="H6046" s="32" t="s">
        <v>93</v>
      </c>
      <c r="I6046" s="32" t="s">
        <v>93</v>
      </c>
    </row>
    <row r="6047" spans="1:9" x14ac:dyDescent="0.25">
      <c r="A6047">
        <f>IF(AND($C6047="Area (ha)",$E6047="Fully converted"),SUMIFS(UK!$E$9:$E$77,UK!$C$9:$C$77,Data!$H8325),IF(AND($C6047="Area (ha)",$E6047="In conversion"),SUMIFS(UK!$F$9:$F$77,UK!$C$9:$C$77,Data!$H8325),IF(AND($C6047="Area (ha)",$E6047="Total"),SUMIFS(UK!$F$9:$F$77,UK!$C$9:$C$77,Data!$H8325),IF(AND($C6047="Tonne",$E6047="Fully converted"),SUMIFS(UK!$F$9:$F$77,UK!$C$9:$C$77,Data!$H8325),""))))</f>
        <v>332267.65059999912</v>
      </c>
      <c r="B6047" t="s">
        <v>45</v>
      </c>
      <c r="C6047" t="s">
        <v>144</v>
      </c>
      <c r="D6047" t="s">
        <v>48</v>
      </c>
      <c r="E6047" t="s">
        <v>141</v>
      </c>
      <c r="F6047" s="32" t="s">
        <v>30</v>
      </c>
      <c r="G6047" s="32" t="s">
        <v>94</v>
      </c>
      <c r="H6047" s="32" t="s">
        <v>94</v>
      </c>
      <c r="I6047" s="32" t="s">
        <v>94</v>
      </c>
    </row>
    <row r="6048" spans="1:9" x14ac:dyDescent="0.25">
      <c r="A6048">
        <f>IF(AND($C6048="Area (ha)",$E6048="Fully converted"),SUMIFS(UK!$E$9:$E$77,UK!$C$9:$C$77,Data!$H8326),IF(AND($C6048="Area (ha)",$E6048="In conversion"),SUMIFS(UK!$F$9:$F$77,UK!$C$9:$C$77,Data!$H8326),IF(AND($C6048="Area (ha)",$E6048="Total"),SUMIFS(UK!$F$9:$F$77,UK!$C$9:$C$77,Data!$H8326),IF(AND($C6048="Tonne",$E6048="Fully converted"),SUMIFS(UK!$F$9:$F$77,UK!$C$9:$C$77,Data!$H8326),""))))</f>
        <v>3599.9409999999998</v>
      </c>
      <c r="B6048" t="s">
        <v>45</v>
      </c>
      <c r="C6048" t="s">
        <v>144</v>
      </c>
      <c r="D6048" t="s">
        <v>48</v>
      </c>
      <c r="E6048" t="s">
        <v>141</v>
      </c>
      <c r="F6048" s="32" t="s">
        <v>30</v>
      </c>
      <c r="G6048" s="32" t="s">
        <v>95</v>
      </c>
      <c r="H6048" s="32" t="s">
        <v>95</v>
      </c>
      <c r="I6048" s="32" t="s">
        <v>95</v>
      </c>
    </row>
    <row r="6049" spans="1:9" x14ac:dyDescent="0.25">
      <c r="A6049">
        <f>IF(AND($C6049="Area (ha)",$E6049="Fully converted"),SUMIFS(UK!$E$9:$E$77,UK!$C$9:$C$77,Data!$H8327),IF(AND($C6049="Area (ha)",$E6049="In conversion"),SUMIFS(UK!$F$9:$F$77,UK!$C$9:$C$77,Data!$H8327),IF(AND($C6049="Area (ha)",$E6049="Total"),SUMIFS(UK!$F$9:$F$77,UK!$C$9:$C$77,Data!$H8327),IF(AND($C6049="Tonne",$E6049="Fully converted"),SUMIFS(UK!$F$9:$F$77,UK!$C$9:$C$77,Data!$H8327),""))))</f>
        <v>0</v>
      </c>
      <c r="B6049" t="s">
        <v>45</v>
      </c>
      <c r="C6049" t="s">
        <v>144</v>
      </c>
      <c r="D6049" t="s">
        <v>48</v>
      </c>
      <c r="E6049" t="s">
        <v>141</v>
      </c>
      <c r="F6049" s="32" t="s">
        <v>30</v>
      </c>
      <c r="G6049" s="32" t="s">
        <v>96</v>
      </c>
      <c r="H6049" s="32" t="s">
        <v>96</v>
      </c>
      <c r="I6049" s="32" t="s">
        <v>96</v>
      </c>
    </row>
    <row r="6050" spans="1:9" x14ac:dyDescent="0.25">
      <c r="A6050">
        <f>IF(AND($C6050="Area (ha)",$E6050="Fully converted"),SUMIFS(UK!$E$9:$E$77,UK!$C$9:$C$77,Data!$H8328),IF(AND($C6050="Area (ha)",$E6050="In conversion"),SUMIFS(UK!$F$9:$F$77,UK!$C$9:$C$77,Data!$H8328),IF(AND($C6050="Area (ha)",$E6050="Total"),SUMIFS(UK!$F$9:$F$77,UK!$C$9:$C$77,Data!$H8328),IF(AND($C6050="Tonne",$E6050="Fully converted"),SUMIFS(UK!$F$9:$F$77,UK!$C$9:$C$77,Data!$H8328),""))))</f>
        <v>1452.6339999999996</v>
      </c>
      <c r="B6050" t="s">
        <v>45</v>
      </c>
      <c r="C6050" t="s">
        <v>144</v>
      </c>
      <c r="D6050" t="s">
        <v>48</v>
      </c>
      <c r="E6050" t="s">
        <v>141</v>
      </c>
      <c r="F6050" s="32" t="s">
        <v>30</v>
      </c>
      <c r="G6050" s="32" t="s">
        <v>132</v>
      </c>
      <c r="H6050" s="32" t="s">
        <v>132</v>
      </c>
      <c r="I6050" s="32" t="s">
        <v>132</v>
      </c>
    </row>
    <row r="6051" spans="1:9" x14ac:dyDescent="0.25">
      <c r="A6051">
        <f>IF(AND($C6051="Area (ha)",$E6051="Fully converted"),SUMIFS(UK!$E$9:$E$77,UK!$C$9:$C$77,Data!$H8329),IF(AND($C6051="Area (ha)",$E6051="In conversion"),SUMIFS(UK!$F$9:$F$77,UK!$C$9:$C$77,Data!$H8329),IF(AND($C6051="Area (ha)",$E6051="Total"),SUMIFS(UK!$F$9:$F$77,UK!$C$9:$C$77,Data!$H8329),IF(AND($C6051="Tonne",$E6051="Fully converted"),SUMIFS(UK!$F$9:$F$77,UK!$C$9:$C$77,Data!$H8329),""))))</f>
        <v>1326.2541999999996</v>
      </c>
      <c r="B6051" t="s">
        <v>45</v>
      </c>
      <c r="C6051" t="s">
        <v>144</v>
      </c>
      <c r="D6051" t="s">
        <v>48</v>
      </c>
      <c r="E6051" t="s">
        <v>141</v>
      </c>
      <c r="F6051" s="32" t="s">
        <v>30</v>
      </c>
      <c r="G6051" s="32" t="s">
        <v>98</v>
      </c>
      <c r="H6051" s="32" t="s">
        <v>98</v>
      </c>
      <c r="I6051" s="32" t="s">
        <v>98</v>
      </c>
    </row>
    <row r="6052" spans="1:9" x14ac:dyDescent="0.25">
      <c r="A6052">
        <f>IF(AND($C6052="Area (ha)",$E6052="Fully converted"),SUMIFS(UK!$E$9:$E$77,UK!$C$9:$C$77,Data!$H8330),IF(AND($C6052="Area (ha)",$E6052="In conversion"),SUMIFS(UK!$F$9:$F$77,UK!$C$9:$C$77,Data!$H8330),IF(AND($C6052="Area (ha)",$E6052="Total"),SUMIFS(UK!$F$9:$F$77,UK!$C$9:$C$77,Data!$H8330),IF(AND($C6052="Tonne",$E6052="Fully converted"),SUMIFS(UK!$F$9:$F$77,UK!$C$9:$C$77,Data!$H8330),""))))</f>
        <v>1250.0311999999997</v>
      </c>
      <c r="B6052" t="s">
        <v>45</v>
      </c>
      <c r="C6052" t="s">
        <v>144</v>
      </c>
      <c r="D6052" t="s">
        <v>48</v>
      </c>
      <c r="E6052" t="s">
        <v>141</v>
      </c>
      <c r="F6052" s="32" t="s">
        <v>30</v>
      </c>
      <c r="G6052" s="32" t="s">
        <v>99</v>
      </c>
      <c r="H6052" s="32" t="s">
        <v>99</v>
      </c>
      <c r="I6052" s="32" t="s">
        <v>99</v>
      </c>
    </row>
    <row r="6053" spans="1:9" x14ac:dyDescent="0.25">
      <c r="A6053">
        <f>IF(AND($C6053="Area (ha)",$E6053="Fully converted"),SUMIFS(UK!$E$9:$E$77,UK!$C$9:$C$77,Data!$H8331),IF(AND($C6053="Area (ha)",$E6053="In conversion"),SUMIFS(UK!$F$9:$F$77,UK!$C$9:$C$77,Data!$H8331),IF(AND($C6053="Area (ha)",$E6053="Total"),SUMIFS(UK!$F$9:$F$77,UK!$C$9:$C$77,Data!$H8331),IF(AND($C6053="Tonne",$E6053="Fully converted"),SUMIFS(UK!$F$9:$F$77,UK!$C$9:$C$77,Data!$H8331),""))))</f>
        <v>1157.5361999999996</v>
      </c>
      <c r="B6053" t="s">
        <v>45</v>
      </c>
      <c r="C6053" t="s">
        <v>144</v>
      </c>
      <c r="D6053" t="s">
        <v>48</v>
      </c>
      <c r="E6053" t="s">
        <v>141</v>
      </c>
      <c r="F6053" s="32" t="s">
        <v>30</v>
      </c>
      <c r="G6053" s="32" t="s">
        <v>100</v>
      </c>
      <c r="H6053" s="32" t="s">
        <v>100</v>
      </c>
      <c r="I6053" s="32" t="s">
        <v>101</v>
      </c>
    </row>
    <row r="6054" spans="1:9" x14ac:dyDescent="0.25">
      <c r="A6054">
        <f>IF(AND($C6054="Area (ha)",$E6054="Fully converted"),SUMIFS(UK!$E$9:$E$77,UK!$C$9:$C$77,Data!$H8332),IF(AND($C6054="Area (ha)",$E6054="In conversion"),SUMIFS(UK!$F$9:$F$77,UK!$C$9:$C$77,Data!$H8332),IF(AND($C6054="Area (ha)",$E6054="Total"),SUMIFS(UK!$F$9:$F$77,UK!$C$9:$C$77,Data!$H8332),IF(AND($C6054="Tonne",$E6054="Fully converted"),SUMIFS(UK!$F$9:$F$77,UK!$C$9:$C$77,Data!$H8332),""))))</f>
        <v>92.495000000000019</v>
      </c>
      <c r="B6054" t="s">
        <v>45</v>
      </c>
      <c r="C6054" t="s">
        <v>144</v>
      </c>
      <c r="D6054" t="s">
        <v>48</v>
      </c>
      <c r="E6054" t="s">
        <v>141</v>
      </c>
      <c r="F6054" s="32" t="s">
        <v>30</v>
      </c>
      <c r="G6054" s="32" t="s">
        <v>101</v>
      </c>
      <c r="H6054" s="32" t="s">
        <v>101</v>
      </c>
      <c r="I6054" s="32" t="s">
        <v>101</v>
      </c>
    </row>
    <row r="6055" spans="1:9" x14ac:dyDescent="0.25">
      <c r="A6055">
        <f>IF(AND($C6055="Area (ha)",$E6055="Fully converted"),SUMIFS(UK!$E$9:$E$77,UK!$C$9:$C$77,Data!$H8333),IF(AND($C6055="Area (ha)",$E6055="In conversion"),SUMIFS(UK!$F$9:$F$77,UK!$C$9:$C$77,Data!$H8333),IF(AND($C6055="Area (ha)",$E6055="Total"),SUMIFS(UK!$F$9:$F$77,UK!$C$9:$C$77,Data!$H8333),IF(AND($C6055="Tonne",$E6055="Fully converted"),SUMIFS(UK!$F$9:$F$77,UK!$C$9:$C$77,Data!$H8333),""))))</f>
        <v>0</v>
      </c>
      <c r="B6055" t="s">
        <v>45</v>
      </c>
      <c r="C6055" t="s">
        <v>144</v>
      </c>
      <c r="D6055" t="s">
        <v>48</v>
      </c>
      <c r="E6055" t="s">
        <v>141</v>
      </c>
      <c r="F6055" s="32" t="s">
        <v>30</v>
      </c>
      <c r="G6055" s="32" t="s">
        <v>102</v>
      </c>
      <c r="H6055" s="32" t="s">
        <v>102</v>
      </c>
      <c r="I6055" s="32" t="s">
        <v>102</v>
      </c>
    </row>
    <row r="6056" spans="1:9" x14ac:dyDescent="0.25">
      <c r="A6056">
        <f>IF(AND($C6056="Area (ha)",$E6056="Fully converted"),SUMIFS(UK!$E$9:$E$77,UK!$C$9:$C$77,Data!$H8334),IF(AND($C6056="Area (ha)",$E6056="In conversion"),SUMIFS(UK!$F$9:$F$77,UK!$C$9:$C$77,Data!$H8334),IF(AND($C6056="Area (ha)",$E6056="Total"),SUMIFS(UK!$F$9:$F$77,UK!$C$9:$C$77,Data!$H8334),IF(AND($C6056="Tonne",$E6056="Fully converted"),SUMIFS(UK!$F$9:$F$77,UK!$C$9:$C$77,Data!$H8334),""))))</f>
        <v>76.223000000000013</v>
      </c>
      <c r="B6056" t="s">
        <v>45</v>
      </c>
      <c r="C6056" t="s">
        <v>144</v>
      </c>
      <c r="D6056" t="s">
        <v>48</v>
      </c>
      <c r="E6056" t="s">
        <v>141</v>
      </c>
      <c r="F6056" s="32" t="s">
        <v>30</v>
      </c>
      <c r="G6056" s="32" t="s">
        <v>103</v>
      </c>
      <c r="H6056" s="32" t="s">
        <v>103</v>
      </c>
      <c r="I6056" s="32" t="s">
        <v>103</v>
      </c>
    </row>
    <row r="6057" spans="1:9" x14ac:dyDescent="0.25">
      <c r="A6057">
        <f>IF(AND($C6057="Area (ha)",$E6057="Fully converted"),SUMIFS(UK!$E$9:$E$77,UK!$C$9:$C$77,Data!$H8335),IF(AND($C6057="Area (ha)",$E6057="In conversion"),SUMIFS(UK!$F$9:$F$77,UK!$C$9:$C$77,Data!$H8335),IF(AND($C6057="Area (ha)",$E6057="Total"),SUMIFS(UK!$F$9:$F$77,UK!$C$9:$C$77,Data!$H8335),IF(AND($C6057="Tonne",$E6057="Fully converted"),SUMIFS(UK!$F$9:$F$77,UK!$C$9:$C$77,Data!$H8335),""))))</f>
        <v>0</v>
      </c>
      <c r="B6057" t="s">
        <v>45</v>
      </c>
      <c r="C6057" t="s">
        <v>144</v>
      </c>
      <c r="D6057" t="s">
        <v>48</v>
      </c>
      <c r="E6057" t="s">
        <v>141</v>
      </c>
      <c r="F6057" s="32" t="s">
        <v>30</v>
      </c>
      <c r="G6057" s="32" t="s">
        <v>104</v>
      </c>
      <c r="H6057" s="32" t="s">
        <v>104</v>
      </c>
      <c r="I6057" s="32" t="s">
        <v>104</v>
      </c>
    </row>
    <row r="6058" spans="1:9" x14ac:dyDescent="0.25">
      <c r="A6058">
        <f>IF(AND($C6058="Area (ha)",$E6058="Fully converted"),SUMIFS(UK!$E$9:$E$77,UK!$C$9:$C$77,Data!$H8336),IF(AND($C6058="Area (ha)",$E6058="In conversion"),SUMIFS(UK!$F$9:$F$77,UK!$C$9:$C$77,Data!$H8336),IF(AND($C6058="Area (ha)",$E6058="Total"),SUMIFS(UK!$F$9:$F$77,UK!$C$9:$C$77,Data!$H8336),IF(AND($C6058="Tonne",$E6058="Fully converted"),SUMIFS(UK!$F$9:$F$77,UK!$C$9:$C$77,Data!$H8336),""))))</f>
        <v>0</v>
      </c>
      <c r="B6058" t="s">
        <v>45</v>
      </c>
      <c r="C6058" t="s">
        <v>144</v>
      </c>
      <c r="D6058" t="s">
        <v>48</v>
      </c>
      <c r="E6058" t="s">
        <v>141</v>
      </c>
      <c r="F6058" s="32" t="s">
        <v>30</v>
      </c>
      <c r="G6058" s="32" t="s">
        <v>105</v>
      </c>
      <c r="H6058" s="32" t="s">
        <v>105</v>
      </c>
      <c r="I6058" s="32" t="s">
        <v>105</v>
      </c>
    </row>
    <row r="6059" spans="1:9" x14ac:dyDescent="0.25">
      <c r="A6059">
        <f>IF(AND($C6059="Area (ha)",$E6059="Fully converted"),SUMIFS(UK!$E$9:$E$77,UK!$C$9:$C$77,Data!$H8337),IF(AND($C6059="Area (ha)",$E6059="In conversion"),SUMIFS(UK!$F$9:$F$77,UK!$C$9:$C$77,Data!$H8337),IF(AND($C6059="Area (ha)",$E6059="Total"),SUMIFS(UK!$F$9:$F$77,UK!$C$9:$C$77,Data!$H8337),IF(AND($C6059="Tonne",$E6059="Fully converted"),SUMIFS(UK!$F$9:$F$77,UK!$C$9:$C$77,Data!$H8337),""))))</f>
        <v>0</v>
      </c>
      <c r="B6059" t="s">
        <v>45</v>
      </c>
      <c r="C6059" t="s">
        <v>144</v>
      </c>
      <c r="D6059" t="s">
        <v>48</v>
      </c>
      <c r="E6059" t="s">
        <v>141</v>
      </c>
      <c r="F6059" s="32" t="s">
        <v>30</v>
      </c>
      <c r="G6059" s="32" t="s">
        <v>106</v>
      </c>
      <c r="H6059" s="32" t="s">
        <v>106</v>
      </c>
      <c r="I6059" s="32" t="s">
        <v>106</v>
      </c>
    </row>
    <row r="6060" spans="1:9" x14ac:dyDescent="0.25">
      <c r="A6060">
        <f>IF(AND($C6060="Area (ha)",$E6060="Fully converted"),SUMIFS(UK!$E$9:$E$77,UK!$C$9:$C$77,Data!$H8338),IF(AND($C6060="Area (ha)",$E6060="In conversion"),SUMIFS(UK!$F$9:$F$77,UK!$C$9:$C$77,Data!$H8338),IF(AND($C6060="Area (ha)",$E6060="Total"),SUMIFS(UK!$F$9:$F$77,UK!$C$9:$C$77,Data!$H8338),IF(AND($C6060="Tonne",$E6060="Fully converted"),SUMIFS(UK!$F$9:$F$77,UK!$C$9:$C$77,Data!$H8338),""))))</f>
        <v>32.076000000000001</v>
      </c>
      <c r="B6060" t="s">
        <v>45</v>
      </c>
      <c r="C6060" t="s">
        <v>144</v>
      </c>
      <c r="D6060" t="s">
        <v>48</v>
      </c>
      <c r="E6060" t="s">
        <v>141</v>
      </c>
      <c r="F6060" s="32" t="s">
        <v>30</v>
      </c>
      <c r="G6060" s="32" t="s">
        <v>107</v>
      </c>
      <c r="H6060" s="32" t="s">
        <v>107</v>
      </c>
      <c r="I6060" s="32" t="s">
        <v>107</v>
      </c>
    </row>
    <row r="6061" spans="1:9" x14ac:dyDescent="0.25">
      <c r="A6061">
        <f>IF(AND($C6061="Area (ha)",$E6061="Fully converted"),SUMIFS(UK!$E$9:$E$77,UK!$C$9:$C$77,Data!$H8339),IF(AND($C6061="Area (ha)",$E6061="In conversion"),SUMIFS(UK!$F$9:$F$77,UK!$C$9:$C$77,Data!$H8339),IF(AND($C6061="Area (ha)",$E6061="Total"),SUMIFS(UK!$F$9:$F$77,UK!$C$9:$C$77,Data!$H8339),IF(AND($C6061="Tonne",$E6061="Fully converted"),SUMIFS(UK!$F$9:$F$77,UK!$C$9:$C$77,Data!$H8339),""))))</f>
        <v>44.147000000000006</v>
      </c>
      <c r="B6061" t="s">
        <v>45</v>
      </c>
      <c r="C6061" t="s">
        <v>144</v>
      </c>
      <c r="D6061" t="s">
        <v>48</v>
      </c>
      <c r="E6061" t="s">
        <v>141</v>
      </c>
      <c r="F6061" s="32" t="s">
        <v>30</v>
      </c>
      <c r="G6061" s="32" t="s">
        <v>108</v>
      </c>
      <c r="H6061" s="32" t="s">
        <v>108</v>
      </c>
      <c r="I6061" s="32" t="s">
        <v>108</v>
      </c>
    </row>
    <row r="6062" spans="1:9" x14ac:dyDescent="0.25">
      <c r="A6062">
        <f>IF(AND($C6062="Area (ha)",$E6062="Fully converted"),SUMIFS(UK!$E$9:$E$77,UK!$C$9:$C$77,Data!$H8340),IF(AND($C6062="Area (ha)",$E6062="In conversion"),SUMIFS(UK!$F$9:$F$77,UK!$C$9:$C$77,Data!$H8340),IF(AND($C6062="Area (ha)",$E6062="Total"),SUMIFS(UK!$F$9:$F$77,UK!$C$9:$C$77,Data!$H8340),IF(AND($C6062="Tonne",$E6062="Fully converted"),SUMIFS(UK!$F$9:$F$77,UK!$C$9:$C$77,Data!$H8340),""))))</f>
        <v>0</v>
      </c>
      <c r="B6062" t="s">
        <v>45</v>
      </c>
      <c r="C6062" t="s">
        <v>144</v>
      </c>
      <c r="D6062" t="s">
        <v>48</v>
      </c>
      <c r="E6062" t="s">
        <v>141</v>
      </c>
      <c r="F6062" s="32" t="s">
        <v>30</v>
      </c>
      <c r="G6062" s="32" t="s">
        <v>109</v>
      </c>
      <c r="H6062" s="32" t="s">
        <v>109</v>
      </c>
      <c r="I6062" s="32" t="s">
        <v>109</v>
      </c>
    </row>
    <row r="6063" spans="1:9" x14ac:dyDescent="0.25">
      <c r="A6063">
        <f>IF(AND($C6063="Area (ha)",$E6063="Fully converted"),SUMIFS(UK!$E$9:$E$77,UK!$C$9:$C$77,Data!$H8341),IF(AND($C6063="Area (ha)",$E6063="In conversion"),SUMIFS(UK!$F$9:$F$77,UK!$C$9:$C$77,Data!$H8341),IF(AND($C6063="Area (ha)",$E6063="Total"),SUMIFS(UK!$F$9:$F$77,UK!$C$9:$C$77,Data!$H8341),IF(AND($C6063="Tonne",$E6063="Fully converted"),SUMIFS(UK!$F$9:$F$77,UK!$C$9:$C$77,Data!$H8341),""))))</f>
        <v>0</v>
      </c>
      <c r="B6063" t="s">
        <v>45</v>
      </c>
      <c r="C6063" t="s">
        <v>144</v>
      </c>
      <c r="D6063" t="s">
        <v>48</v>
      </c>
      <c r="E6063" t="s">
        <v>141</v>
      </c>
      <c r="F6063" s="32" t="s">
        <v>30</v>
      </c>
      <c r="G6063" s="32" t="s">
        <v>133</v>
      </c>
      <c r="H6063" s="32" t="s">
        <v>110</v>
      </c>
      <c r="I6063" s="32" t="s">
        <v>133</v>
      </c>
    </row>
    <row r="6064" spans="1:9" x14ac:dyDescent="0.25">
      <c r="A6064">
        <f>IF(AND($C6064="Area (ha)",$E6064="Fully converted"),SUMIFS(UK!$E$9:$E$77,UK!$C$9:$C$77,Data!$H8342),IF(AND($C6064="Area (ha)",$E6064="In conversion"),SUMIFS(UK!$F$9:$F$77,UK!$C$9:$C$77,Data!$H8342),IF(AND($C6064="Area (ha)",$E6064="Total"),SUMIFS(UK!$F$9:$F$77,UK!$C$9:$C$77,Data!$H8342),IF(AND($C6064="Tonne",$E6064="Fully converted"),SUMIFS(UK!$F$9:$F$77,UK!$C$9:$C$77,Data!$H8342),""))))</f>
        <v>0</v>
      </c>
      <c r="B6064" t="s">
        <v>45</v>
      </c>
      <c r="C6064" t="s">
        <v>144</v>
      </c>
      <c r="D6064" t="s">
        <v>48</v>
      </c>
      <c r="E6064" t="s">
        <v>141</v>
      </c>
      <c r="F6064" s="32" t="s">
        <v>30</v>
      </c>
      <c r="G6064" s="32" t="s">
        <v>111</v>
      </c>
      <c r="H6064" s="32" t="s">
        <v>111</v>
      </c>
      <c r="I6064" s="32" t="s">
        <v>111</v>
      </c>
    </row>
    <row r="6065" spans="1:9" x14ac:dyDescent="0.25">
      <c r="A6065">
        <f>IF(AND($C6065="Area (ha)",$E6065="Fully converted"),SUMIFS(UK!$E$9:$E$77,UK!$C$9:$C$77,Data!$H8343),IF(AND($C6065="Area (ha)",$E6065="In conversion"),SUMIFS(UK!$F$9:$F$77,UK!$C$9:$C$77,Data!$H8343),IF(AND($C6065="Area (ha)",$E6065="Total"),SUMIFS(UK!$F$9:$F$77,UK!$C$9:$C$77,Data!$H8343),IF(AND($C6065="Tonne",$E6065="Fully converted"),SUMIFS(UK!$F$9:$F$77,UK!$C$9:$C$77,Data!$H8343),""))))</f>
        <v>0</v>
      </c>
      <c r="B6065" t="s">
        <v>45</v>
      </c>
      <c r="C6065" t="s">
        <v>144</v>
      </c>
      <c r="D6065" t="s">
        <v>48</v>
      </c>
      <c r="E6065" t="s">
        <v>141</v>
      </c>
      <c r="F6065" s="32" t="s">
        <v>30</v>
      </c>
      <c r="G6065" s="32" t="s">
        <v>134</v>
      </c>
      <c r="H6065" s="32" t="s">
        <v>134</v>
      </c>
      <c r="I6065" s="32" t="s">
        <v>134</v>
      </c>
    </row>
    <row r="6066" spans="1:9" x14ac:dyDescent="0.25">
      <c r="A6066">
        <f>IF(AND($C6066="Area (ha)",$E6066="Fully converted"),SUMIFS(UK!$E$9:$E$77,UK!$C$9:$C$77,Data!$H8344),IF(AND($C6066="Area (ha)",$E6066="In conversion"),SUMIFS(UK!$F$9:$F$77,UK!$C$9:$C$77,Data!$H8344),IF(AND($C6066="Area (ha)",$E6066="Total"),SUMIFS(UK!$F$9:$F$77,UK!$C$9:$C$77,Data!$H8344),IF(AND($C6066="Tonne",$E6066="Fully converted"),SUMIFS(UK!$F$9:$F$77,UK!$C$9:$C$77,Data!$H8344),""))))</f>
        <v>0</v>
      </c>
      <c r="B6066" t="s">
        <v>45</v>
      </c>
      <c r="C6066" t="s">
        <v>144</v>
      </c>
      <c r="D6066" t="s">
        <v>48</v>
      </c>
      <c r="E6066" t="s">
        <v>141</v>
      </c>
      <c r="F6066" s="32" t="s">
        <v>30</v>
      </c>
      <c r="G6066" s="32" t="s">
        <v>113</v>
      </c>
      <c r="H6066" s="32" t="s">
        <v>113</v>
      </c>
      <c r="I6066" s="32" t="s">
        <v>113</v>
      </c>
    </row>
    <row r="6067" spans="1:9" x14ac:dyDescent="0.25">
      <c r="A6067">
        <f>IF(AND($C6067="Area (ha)",$E6067="Fully converted"),SUMIFS(UK!$E$9:$E$77,UK!$C$9:$C$77,Data!$H8345),IF(AND($C6067="Area (ha)",$E6067="In conversion"),SUMIFS(UK!$F$9:$F$77,UK!$C$9:$C$77,Data!$H8345),IF(AND($C6067="Area (ha)",$E6067="Total"),SUMIFS(UK!$F$9:$F$77,UK!$C$9:$C$77,Data!$H8345),IF(AND($C6067="Tonne",$E6067="Fully converted"),SUMIFS(UK!$F$9:$F$77,UK!$C$9:$C$77,Data!$H8345),""))))</f>
        <v>86.306999999999988</v>
      </c>
      <c r="B6067" t="s">
        <v>45</v>
      </c>
      <c r="C6067" t="s">
        <v>144</v>
      </c>
      <c r="D6067" t="s">
        <v>48</v>
      </c>
      <c r="E6067" t="s">
        <v>141</v>
      </c>
      <c r="F6067" s="32" t="s">
        <v>30</v>
      </c>
      <c r="G6067" s="32" t="s">
        <v>135</v>
      </c>
      <c r="H6067" s="32" t="s">
        <v>135</v>
      </c>
      <c r="I6067" s="32" t="s">
        <v>135</v>
      </c>
    </row>
    <row r="6068" spans="1:9" x14ac:dyDescent="0.25">
      <c r="A6068">
        <f>IF(AND($C6068="Area (ha)",$E6068="Fully converted"),SUMIFS(UK!$E$9:$E$77,UK!$C$9:$C$77,Data!$H8346),IF(AND($C6068="Area (ha)",$E6068="In conversion"),SUMIFS(UK!$F$9:$F$77,UK!$C$9:$C$77,Data!$H8346),IF(AND($C6068="Area (ha)",$E6068="Total"),SUMIFS(UK!$F$9:$F$77,UK!$C$9:$C$77,Data!$H8346),IF(AND($C6068="Tonne",$E6068="Fully converted"),SUMIFS(UK!$F$9:$F$77,UK!$C$9:$C$77,Data!$H8346),""))))</f>
        <v>0</v>
      </c>
      <c r="B6068" t="s">
        <v>45</v>
      </c>
      <c r="C6068" t="s">
        <v>144</v>
      </c>
      <c r="D6068" t="s">
        <v>48</v>
      </c>
      <c r="E6068" t="s">
        <v>141</v>
      </c>
      <c r="F6068" s="32" t="s">
        <v>30</v>
      </c>
      <c r="G6068" s="32" t="s">
        <v>115</v>
      </c>
      <c r="H6068" s="32" t="s">
        <v>115</v>
      </c>
      <c r="I6068" s="32" t="s">
        <v>115</v>
      </c>
    </row>
    <row r="6069" spans="1:9" x14ac:dyDescent="0.25">
      <c r="A6069">
        <f>IF(AND($C6069="Area (ha)",$E6069="Fully converted"),SUMIFS(UK!$E$9:$E$77,UK!$C$9:$C$77,Data!$H8347),IF(AND($C6069="Area (ha)",$E6069="In conversion"),SUMIFS(UK!$F$9:$F$77,UK!$C$9:$C$77,Data!$H8347),IF(AND($C6069="Area (ha)",$E6069="Total"),SUMIFS(UK!$F$9:$F$77,UK!$C$9:$C$77,Data!$H8347),IF(AND($C6069="Tonne",$E6069="Fully converted"),SUMIFS(UK!$F$9:$F$77,UK!$C$9:$C$77,Data!$H8347),""))))</f>
        <v>2061</v>
      </c>
      <c r="B6069" t="s">
        <v>45</v>
      </c>
      <c r="C6069" t="s">
        <v>144</v>
      </c>
      <c r="D6069" t="s">
        <v>48</v>
      </c>
      <c r="E6069" t="s">
        <v>141</v>
      </c>
      <c r="F6069" s="32" t="s">
        <v>30</v>
      </c>
      <c r="G6069" s="32" t="s">
        <v>116</v>
      </c>
      <c r="H6069" s="32" t="s">
        <v>116</v>
      </c>
      <c r="I6069" s="32" t="s">
        <v>116</v>
      </c>
    </row>
    <row r="6070" spans="1:9" x14ac:dyDescent="0.25">
      <c r="A6070">
        <f>IF(AND($C6070="Area (ha)",$E6070="Fully converted"),SUMIFS(UK!$E$9:$E$77,UK!$C$9:$C$77,Data!$H8348),IF(AND($C6070="Area (ha)",$E6070="In conversion"),SUMIFS(UK!$F$9:$F$77,UK!$C$9:$C$77,Data!$H8348),IF(AND($C6070="Area (ha)",$E6070="Total"),SUMIFS(UK!$F$9:$F$77,UK!$C$9:$C$77,Data!$H8348),IF(AND($C6070="Tonne",$E6070="Fully converted"),SUMIFS(UK!$F$9:$F$77,UK!$C$9:$C$77,Data!$H8348),""))))</f>
        <v>0</v>
      </c>
      <c r="B6070" t="s">
        <v>45</v>
      </c>
      <c r="C6070" t="s">
        <v>144</v>
      </c>
      <c r="D6070" t="s">
        <v>48</v>
      </c>
      <c r="E6070" t="s">
        <v>141</v>
      </c>
      <c r="F6070" s="32" t="s">
        <v>30</v>
      </c>
      <c r="G6070" s="32" t="s">
        <v>117</v>
      </c>
      <c r="H6070" s="32" t="s">
        <v>117</v>
      </c>
      <c r="I6070" s="32" t="s">
        <v>117</v>
      </c>
    </row>
    <row r="6071" spans="1:9" x14ac:dyDescent="0.25">
      <c r="A6071">
        <f>IF(AND($C6071="Area (ha)",$E6071="Fully converted"),SUMIFS(UK!$E$9:$E$77,UK!$C$9:$C$77,Data!$H8349),IF(AND($C6071="Area (ha)",$E6071="In conversion"),SUMIFS(UK!$F$9:$F$77,UK!$C$9:$C$77,Data!$H8349),IF(AND($C6071="Area (ha)",$E6071="Total"),SUMIFS(UK!$F$9:$F$77,UK!$C$9:$C$77,Data!$H8349),IF(AND($C6071="Tonne",$E6071="Fully converted"),SUMIFS(UK!$F$9:$F$77,UK!$C$9:$C$77,Data!$H8349),""))))</f>
        <v>0</v>
      </c>
      <c r="B6071" t="s">
        <v>45</v>
      </c>
      <c r="C6071" t="s">
        <v>144</v>
      </c>
      <c r="D6071" t="s">
        <v>48</v>
      </c>
      <c r="E6071" t="s">
        <v>141</v>
      </c>
      <c r="F6071" s="32" t="s">
        <v>30</v>
      </c>
      <c r="G6071" s="32" t="s">
        <v>136</v>
      </c>
      <c r="H6071" s="32" t="s">
        <v>136</v>
      </c>
      <c r="I6071" s="32" t="s">
        <v>136</v>
      </c>
    </row>
    <row r="6072" spans="1:9" x14ac:dyDescent="0.25">
      <c r="A6072">
        <f>IF(AND($C6072="Area (ha)",$E6072="Fully converted"),SUMIFS(UK!$E$9:$E$77,UK!$C$9:$C$77,Data!$H8350),IF(AND($C6072="Area (ha)",$E6072="In conversion"),SUMIFS(UK!$F$9:$F$77,UK!$C$9:$C$77,Data!$H8350),IF(AND($C6072="Area (ha)",$E6072="Total"),SUMIFS(UK!$F$9:$F$77,UK!$C$9:$C$77,Data!$H8350),IF(AND($C6072="Tonne",$E6072="Fully converted"),SUMIFS(UK!$F$9:$F$77,UK!$C$9:$C$77,Data!$H8350),""))))</f>
        <v>0</v>
      </c>
      <c r="B6072" t="s">
        <v>45</v>
      </c>
      <c r="C6072" t="s">
        <v>144</v>
      </c>
      <c r="D6072" t="s">
        <v>48</v>
      </c>
      <c r="E6072" t="s">
        <v>141</v>
      </c>
      <c r="F6072" s="32" t="s">
        <v>30</v>
      </c>
      <c r="G6072" s="32" t="s">
        <v>137</v>
      </c>
      <c r="H6072" s="32" t="s">
        <v>137</v>
      </c>
      <c r="I6072" s="32" t="s">
        <v>137</v>
      </c>
    </row>
    <row r="6073" spans="1:9" x14ac:dyDescent="0.25">
      <c r="A6073">
        <f>IF(AND($C6073="Area (ha)",$E6073="Fully converted"),SUMIFS(UK!$E$9:$E$77,UK!$C$9:$C$77,Data!$H8351),IF(AND($C6073="Area (ha)",$E6073="In conversion"),SUMIFS(UK!$F$9:$F$77,UK!$C$9:$C$77,Data!$H8351),IF(AND($C6073="Area (ha)",$E6073="Total"),SUMIFS(UK!$F$9:$F$77,UK!$C$9:$C$77,Data!$H8351),IF(AND($C6073="Tonne",$E6073="Fully converted"),SUMIFS(UK!$F$9:$F$77,UK!$C$9:$C$77,Data!$H8351),""))))</f>
        <v>476144.35184999945</v>
      </c>
      <c r="B6073" t="s">
        <v>45</v>
      </c>
      <c r="C6073" t="s">
        <v>144</v>
      </c>
      <c r="D6073" t="s">
        <v>48</v>
      </c>
      <c r="E6073" t="s">
        <v>141</v>
      </c>
      <c r="F6073" s="32" t="s">
        <v>30</v>
      </c>
      <c r="G6073" s="32" t="s">
        <v>119</v>
      </c>
      <c r="H6073" s="32" t="s">
        <v>119</v>
      </c>
      <c r="I6073" s="32" t="s">
        <v>119</v>
      </c>
    </row>
    <row r="6074" spans="1:9" x14ac:dyDescent="0.25">
      <c r="A6074">
        <f>IF(AND($C6074="Area (ha)",$E6074="Fully converted"),SUMIFS(UK!$E$9:$E$77,UK!$C$9:$C$77,Data!$H8352),IF(AND($C6074="Area (ha)",$E6074="In conversion"),SUMIFS(UK!$F$9:$F$77,UK!$C$9:$C$77,Data!$H8352),IF(AND($C6074="Area (ha)",$E6074="Total"),SUMIFS(UK!$F$9:$F$77,UK!$C$9:$C$77,Data!$H8352),IF(AND($C6074="Tonne",$E6074="Fully converted"),SUMIFS(UK!$F$9:$F$77,UK!$C$9:$C$77,Data!$H8352),""))))</f>
        <v>140276.76025000034</v>
      </c>
      <c r="B6074" t="s">
        <v>45</v>
      </c>
      <c r="C6074" t="s">
        <v>144</v>
      </c>
      <c r="D6074" t="s">
        <v>48</v>
      </c>
      <c r="E6074" t="s">
        <v>141</v>
      </c>
      <c r="F6074" s="32" t="s">
        <v>31</v>
      </c>
      <c r="G6074" s="32" t="s">
        <v>146</v>
      </c>
      <c r="H6074" s="32" t="s">
        <v>146</v>
      </c>
      <c r="I6074" s="32" t="s">
        <v>52</v>
      </c>
    </row>
    <row r="6075" spans="1:9" x14ac:dyDescent="0.25">
      <c r="A6075">
        <f>IF(AND($C6075="Area (ha)",$E6075="Fully converted"),SUMIFS(UK!$E$9:$E$77,UK!$C$9:$C$77,Data!$H8353),IF(AND($C6075="Area (ha)",$E6075="In conversion"),SUMIFS(UK!$F$9:$F$77,UK!$C$9:$C$77,Data!$H8353),IF(AND($C6075="Area (ha)",$E6075="Total"),SUMIFS(UK!$F$9:$F$77,UK!$C$9:$C$77,Data!$H8353),IF(AND($C6075="Tonne",$E6075="Fully converted"),SUMIFS(UK!$F$9:$F$77,UK!$C$9:$C$77,Data!$H8353),""))))</f>
        <v>38505.328000000016</v>
      </c>
      <c r="B6075" t="s">
        <v>45</v>
      </c>
      <c r="C6075" t="s">
        <v>144</v>
      </c>
      <c r="D6075" t="s">
        <v>48</v>
      </c>
      <c r="E6075" t="s">
        <v>141</v>
      </c>
      <c r="F6075" s="32" t="s">
        <v>31</v>
      </c>
      <c r="G6075" s="32" t="s">
        <v>53</v>
      </c>
      <c r="H6075" s="32" t="s">
        <v>53</v>
      </c>
      <c r="I6075" s="32" t="s">
        <v>53</v>
      </c>
    </row>
    <row r="6076" spans="1:9" x14ac:dyDescent="0.25">
      <c r="A6076">
        <f>IF(AND($C6076="Area (ha)",$E6076="Fully converted"),SUMIFS(UK!$E$9:$E$77,UK!$C$9:$C$77,Data!$H8354),IF(AND($C6076="Area (ha)",$E6076="In conversion"),SUMIFS(UK!$F$9:$F$77,UK!$C$9:$C$77,Data!$H8354),IF(AND($C6076="Area (ha)",$E6076="Total"),SUMIFS(UK!$F$9:$F$77,UK!$C$9:$C$77,Data!$H8354),IF(AND($C6076="Tonne",$E6076="Fully converted"),SUMIFS(UK!$F$9:$F$77,UK!$C$9:$C$77,Data!$H8354),""))))</f>
        <v>38505.328000000016</v>
      </c>
      <c r="B6076" t="s">
        <v>45</v>
      </c>
      <c r="C6076" t="s">
        <v>144</v>
      </c>
      <c r="D6076" t="s">
        <v>48</v>
      </c>
      <c r="E6076" t="s">
        <v>141</v>
      </c>
      <c r="F6076" s="32" t="s">
        <v>31</v>
      </c>
      <c r="G6076" s="32" t="s">
        <v>54</v>
      </c>
      <c r="H6076" s="32" t="s">
        <v>54</v>
      </c>
      <c r="I6076" s="32" t="s">
        <v>54</v>
      </c>
    </row>
    <row r="6077" spans="1:9" x14ac:dyDescent="0.25">
      <c r="A6077">
        <f>IF(AND($C6077="Area (ha)",$E6077="Fully converted"),SUMIFS(UK!$E$9:$E$77,UK!$C$9:$C$77,Data!$H8355),IF(AND($C6077="Area (ha)",$E6077="In conversion"),SUMIFS(UK!$F$9:$F$77,UK!$C$9:$C$77,Data!$H8355),IF(AND($C6077="Area (ha)",$E6077="Total"),SUMIFS(UK!$F$9:$F$77,UK!$C$9:$C$77,Data!$H8355),IF(AND($C6077="Tonne",$E6077="Fully converted"),SUMIFS(UK!$F$9:$F$77,UK!$C$9:$C$77,Data!$H8355),""))))</f>
        <v>0</v>
      </c>
      <c r="B6077" t="s">
        <v>45</v>
      </c>
      <c r="C6077" t="s">
        <v>144</v>
      </c>
      <c r="D6077" t="s">
        <v>48</v>
      </c>
      <c r="E6077" t="s">
        <v>141</v>
      </c>
      <c r="F6077" s="32" t="s">
        <v>31</v>
      </c>
      <c r="G6077" s="32" t="s">
        <v>55</v>
      </c>
      <c r="H6077" s="32" t="s">
        <v>55</v>
      </c>
      <c r="I6077" s="32" t="s">
        <v>55</v>
      </c>
    </row>
    <row r="6078" spans="1:9" x14ac:dyDescent="0.25">
      <c r="A6078">
        <f>IF(AND($C6078="Area (ha)",$E6078="Fully converted"),SUMIFS(UK!$E$9:$E$77,UK!$C$9:$C$77,Data!$H8356),IF(AND($C6078="Area (ha)",$E6078="In conversion"),SUMIFS(UK!$F$9:$F$77,UK!$C$9:$C$77,Data!$H8356),IF(AND($C6078="Area (ha)",$E6078="Total"),SUMIFS(UK!$F$9:$F$77,UK!$C$9:$C$77,Data!$H8356),IF(AND($C6078="Tonne",$E6078="Fully converted"),SUMIFS(UK!$F$9:$F$77,UK!$C$9:$C$77,Data!$H8356),""))))</f>
        <v>11926.739999999998</v>
      </c>
      <c r="B6078" t="s">
        <v>45</v>
      </c>
      <c r="C6078" t="s">
        <v>144</v>
      </c>
      <c r="D6078" t="s">
        <v>48</v>
      </c>
      <c r="E6078" t="s">
        <v>141</v>
      </c>
      <c r="F6078" s="32" t="s">
        <v>31</v>
      </c>
      <c r="G6078" s="32" t="s">
        <v>122</v>
      </c>
      <c r="H6078" s="32" t="s">
        <v>122</v>
      </c>
      <c r="I6078" s="32" t="s">
        <v>122</v>
      </c>
    </row>
    <row r="6079" spans="1:9" x14ac:dyDescent="0.25">
      <c r="A6079">
        <f>IF(AND($C6079="Area (ha)",$E6079="Fully converted"),SUMIFS(UK!$E$9:$E$77,UK!$C$9:$C$77,Data!$H8357),IF(AND($C6079="Area (ha)",$E6079="In conversion"),SUMIFS(UK!$F$9:$F$77,UK!$C$9:$C$77,Data!$H8357),IF(AND($C6079="Area (ha)",$E6079="Total"),SUMIFS(UK!$F$9:$F$77,UK!$C$9:$C$77,Data!$H8357),IF(AND($C6079="Tonne",$E6079="Fully converted"),SUMIFS(UK!$F$9:$F$77,UK!$C$9:$C$77,Data!$H8357),""))))</f>
        <v>0</v>
      </c>
      <c r="B6079" t="s">
        <v>45</v>
      </c>
      <c r="C6079" t="s">
        <v>144</v>
      </c>
      <c r="D6079" t="s">
        <v>48</v>
      </c>
      <c r="E6079" t="s">
        <v>141</v>
      </c>
      <c r="F6079" s="32" t="s">
        <v>31</v>
      </c>
      <c r="G6079" s="32" t="s">
        <v>57</v>
      </c>
      <c r="H6079" s="32" t="s">
        <v>148</v>
      </c>
      <c r="I6079" s="32" t="s">
        <v>57</v>
      </c>
    </row>
    <row r="6080" spans="1:9" x14ac:dyDescent="0.25">
      <c r="A6080">
        <f>IF(AND($C6080="Area (ha)",$E6080="Fully converted"),SUMIFS(UK!$E$9:$E$77,UK!$C$9:$C$77,Data!$H8358),IF(AND($C6080="Area (ha)",$E6080="In conversion"),SUMIFS(UK!$F$9:$F$77,UK!$C$9:$C$77,Data!$H8358),IF(AND($C6080="Area (ha)",$E6080="Total"),SUMIFS(UK!$F$9:$F$77,UK!$C$9:$C$77,Data!$H8358),IF(AND($C6080="Tonne",$E6080="Fully converted"),SUMIFS(UK!$F$9:$F$77,UK!$C$9:$C$77,Data!$H8358),""))))</f>
        <v>899.02400000000011</v>
      </c>
      <c r="B6080" t="s">
        <v>45</v>
      </c>
      <c r="C6080" t="s">
        <v>144</v>
      </c>
      <c r="D6080" t="s">
        <v>48</v>
      </c>
      <c r="E6080" t="s">
        <v>141</v>
      </c>
      <c r="F6080" s="32" t="s">
        <v>31</v>
      </c>
      <c r="G6080" s="32" t="s">
        <v>58</v>
      </c>
      <c r="H6080" s="32" t="s">
        <v>58</v>
      </c>
      <c r="I6080" s="32" t="s">
        <v>58</v>
      </c>
    </row>
    <row r="6081" spans="1:9" x14ac:dyDescent="0.25">
      <c r="A6081">
        <f>IF(AND($C6081="Area (ha)",$E6081="Fully converted"),SUMIFS(UK!$E$9:$E$77,UK!$C$9:$C$77,Data!$H8359),IF(AND($C6081="Area (ha)",$E6081="In conversion"),SUMIFS(UK!$F$9:$F$77,UK!$C$9:$C$77,Data!$H8359),IF(AND($C6081="Area (ha)",$E6081="Total"),SUMIFS(UK!$F$9:$F$77,UK!$C$9:$C$77,Data!$H8359),IF(AND($C6081="Tonne",$E6081="Fully converted"),SUMIFS(UK!$F$9:$F$77,UK!$C$9:$C$77,Data!$H8359),""))))</f>
        <v>11887.314</v>
      </c>
      <c r="B6081" t="s">
        <v>45</v>
      </c>
      <c r="C6081" t="s">
        <v>144</v>
      </c>
      <c r="D6081" t="s">
        <v>48</v>
      </c>
      <c r="E6081" t="s">
        <v>141</v>
      </c>
      <c r="F6081" s="32" t="s">
        <v>31</v>
      </c>
      <c r="G6081" s="32" t="s">
        <v>59</v>
      </c>
      <c r="H6081" s="32" t="s">
        <v>59</v>
      </c>
      <c r="I6081" s="32" t="s">
        <v>59</v>
      </c>
    </row>
    <row r="6082" spans="1:9" x14ac:dyDescent="0.25">
      <c r="A6082">
        <f>IF(AND($C6082="Area (ha)",$E6082="Fully converted"),SUMIFS(UK!$E$9:$E$77,UK!$C$9:$C$77,Data!$H8360),IF(AND($C6082="Area (ha)",$E6082="In conversion"),SUMIFS(UK!$F$9:$F$77,UK!$C$9:$C$77,Data!$H8360),IF(AND($C6082="Area (ha)",$E6082="Total"),SUMIFS(UK!$F$9:$F$77,UK!$C$9:$C$77,Data!$H8360),IF(AND($C6082="Tonne",$E6082="Fully converted"),SUMIFS(UK!$F$9:$F$77,UK!$C$9:$C$77,Data!$H8360),""))))</f>
        <v>11762.450000000015</v>
      </c>
      <c r="B6082" t="s">
        <v>45</v>
      </c>
      <c r="C6082" t="s">
        <v>144</v>
      </c>
      <c r="D6082" t="s">
        <v>48</v>
      </c>
      <c r="E6082" t="s">
        <v>141</v>
      </c>
      <c r="F6082" s="32" t="s">
        <v>31</v>
      </c>
      <c r="G6082" s="32" t="s">
        <v>60</v>
      </c>
      <c r="H6082" s="32" t="s">
        <v>60</v>
      </c>
      <c r="I6082" s="32" t="s">
        <v>60</v>
      </c>
    </row>
    <row r="6083" spans="1:9" x14ac:dyDescent="0.25">
      <c r="A6083">
        <f>IF(AND($C6083="Area (ha)",$E6083="Fully converted"),SUMIFS(UK!$E$9:$E$77,UK!$C$9:$C$77,Data!$H8361),IF(AND($C6083="Area (ha)",$E6083="In conversion"),SUMIFS(UK!$F$9:$F$77,UK!$C$9:$C$77,Data!$H8361),IF(AND($C6083="Area (ha)",$E6083="Total"),SUMIFS(UK!$F$9:$F$77,UK!$C$9:$C$77,Data!$H8361),IF(AND($C6083="Tonne",$E6083="Fully converted"),SUMIFS(UK!$F$9:$F$77,UK!$C$9:$C$77,Data!$H8361),""))))</f>
        <v>0</v>
      </c>
      <c r="B6083" t="s">
        <v>45</v>
      </c>
      <c r="C6083" t="s">
        <v>144</v>
      </c>
      <c r="D6083" t="s">
        <v>48</v>
      </c>
      <c r="E6083" t="s">
        <v>141</v>
      </c>
      <c r="F6083" s="32" t="s">
        <v>31</v>
      </c>
      <c r="G6083" s="32" t="s">
        <v>61</v>
      </c>
      <c r="H6083" s="32" t="s">
        <v>61</v>
      </c>
      <c r="I6083" s="32" t="s">
        <v>61</v>
      </c>
    </row>
    <row r="6084" spans="1:9" x14ac:dyDescent="0.25">
      <c r="A6084">
        <f>IF(AND($C6084="Area (ha)",$E6084="Fully converted"),SUMIFS(UK!$E$9:$E$77,UK!$C$9:$C$77,Data!$H8362),IF(AND($C6084="Area (ha)",$E6084="In conversion"),SUMIFS(UK!$F$9:$F$77,UK!$C$9:$C$77,Data!$H8362),IF(AND($C6084="Area (ha)",$E6084="Total"),SUMIFS(UK!$F$9:$F$77,UK!$C$9:$C$77,Data!$H8362),IF(AND($C6084="Tonne",$E6084="Fully converted"),SUMIFS(UK!$F$9:$F$77,UK!$C$9:$C$77,Data!$H8362),""))))</f>
        <v>2029.8000000000004</v>
      </c>
      <c r="B6084" t="s">
        <v>45</v>
      </c>
      <c r="C6084" t="s">
        <v>144</v>
      </c>
      <c r="D6084" t="s">
        <v>48</v>
      </c>
      <c r="E6084" t="s">
        <v>141</v>
      </c>
      <c r="F6084" s="32" t="s">
        <v>31</v>
      </c>
      <c r="G6084" s="32" t="s">
        <v>62</v>
      </c>
      <c r="H6084" s="32" t="s">
        <v>62</v>
      </c>
      <c r="I6084" s="32" t="s">
        <v>62</v>
      </c>
    </row>
    <row r="6085" spans="1:9" x14ac:dyDescent="0.25">
      <c r="A6085">
        <f>IF(AND($C6085="Area (ha)",$E6085="Fully converted"),SUMIFS(UK!$E$9:$E$77,UK!$C$9:$C$77,Data!$H8363),IF(AND($C6085="Area (ha)",$E6085="In conversion"),SUMIFS(UK!$F$9:$F$77,UK!$C$9:$C$77,Data!$H8363),IF(AND($C6085="Area (ha)",$E6085="Total"),SUMIFS(UK!$F$9:$F$77,UK!$C$9:$C$77,Data!$H8363),IF(AND($C6085="Tonne",$E6085="Fully converted"),SUMIFS(UK!$F$9:$F$77,UK!$C$9:$C$77,Data!$H8363),""))))</f>
        <v>0</v>
      </c>
      <c r="B6085" t="s">
        <v>45</v>
      </c>
      <c r="C6085" t="s">
        <v>144</v>
      </c>
      <c r="D6085" t="s">
        <v>48</v>
      </c>
      <c r="E6085" t="s">
        <v>141</v>
      </c>
      <c r="F6085" s="32" t="s">
        <v>31</v>
      </c>
      <c r="G6085" s="32" t="s">
        <v>63</v>
      </c>
      <c r="H6085" s="32" t="s">
        <v>63</v>
      </c>
      <c r="I6085" s="32" t="s">
        <v>63</v>
      </c>
    </row>
    <row r="6086" spans="1:9" x14ac:dyDescent="0.25">
      <c r="A6086">
        <f>IF(AND($C6086="Area (ha)",$E6086="Fully converted"),SUMIFS(UK!$E$9:$E$77,UK!$C$9:$C$77,Data!$H8364),IF(AND($C6086="Area (ha)",$E6086="In conversion"),SUMIFS(UK!$F$9:$F$77,UK!$C$9:$C$77,Data!$H8364),IF(AND($C6086="Area (ha)",$E6086="Total"),SUMIFS(UK!$F$9:$F$77,UK!$C$9:$C$77,Data!$H8364),IF(AND($C6086="Tonne",$E6086="Fully converted"),SUMIFS(UK!$F$9:$F$77,UK!$C$9:$C$77,Data!$H8364),""))))</f>
        <v>4058.322000000001</v>
      </c>
      <c r="B6086" t="s">
        <v>45</v>
      </c>
      <c r="C6086" t="s">
        <v>144</v>
      </c>
      <c r="D6086" t="s">
        <v>48</v>
      </c>
      <c r="E6086" t="s">
        <v>141</v>
      </c>
      <c r="F6086" s="32" t="s">
        <v>31</v>
      </c>
      <c r="G6086" s="32" t="s">
        <v>64</v>
      </c>
      <c r="H6086" s="32" t="s">
        <v>64</v>
      </c>
      <c r="I6086" s="32" t="s">
        <v>64</v>
      </c>
    </row>
    <row r="6087" spans="1:9" x14ac:dyDescent="0.25">
      <c r="A6087">
        <f>IF(AND($C6087="Area (ha)",$E6087="Fully converted"),SUMIFS(UK!$E$9:$E$77,UK!$C$9:$C$77,Data!$H8365),IF(AND($C6087="Area (ha)",$E6087="In conversion"),SUMIFS(UK!$F$9:$F$77,UK!$C$9:$C$77,Data!$H8365),IF(AND($C6087="Area (ha)",$E6087="Total"),SUMIFS(UK!$F$9:$F$77,UK!$C$9:$C$77,Data!$H8365),IF(AND($C6087="Tonne",$E6087="Fully converted"),SUMIFS(UK!$F$9:$F$77,UK!$C$9:$C$77,Data!$H8365),""))))</f>
        <v>962.62599999999998</v>
      </c>
      <c r="B6087" t="s">
        <v>45</v>
      </c>
      <c r="C6087" t="s">
        <v>144</v>
      </c>
      <c r="D6087" t="s">
        <v>48</v>
      </c>
      <c r="E6087" t="s">
        <v>141</v>
      </c>
      <c r="F6087" s="32" t="s">
        <v>31</v>
      </c>
      <c r="G6087" s="32" t="s">
        <v>123</v>
      </c>
      <c r="H6087" s="32" t="s">
        <v>123</v>
      </c>
      <c r="I6087" s="32" t="s">
        <v>123</v>
      </c>
    </row>
    <row r="6088" spans="1:9" x14ac:dyDescent="0.25">
      <c r="A6088">
        <f>IF(AND($C6088="Area (ha)",$E6088="Fully converted"),SUMIFS(UK!$E$9:$E$77,UK!$C$9:$C$77,Data!$H8366),IF(AND($C6088="Area (ha)",$E6088="In conversion"),SUMIFS(UK!$F$9:$F$77,UK!$C$9:$C$77,Data!$H8366),IF(AND($C6088="Area (ha)",$E6088="Total"),SUMIFS(UK!$F$9:$F$77,UK!$C$9:$C$77,Data!$H8366),IF(AND($C6088="Tonne",$E6088="Fully converted"),SUMIFS(UK!$F$9:$F$77,UK!$C$9:$C$77,Data!$H8366),""))))</f>
        <v>873.56599999999992</v>
      </c>
      <c r="B6088" t="s">
        <v>45</v>
      </c>
      <c r="C6088" t="s">
        <v>144</v>
      </c>
      <c r="D6088" t="s">
        <v>48</v>
      </c>
      <c r="E6088" t="s">
        <v>141</v>
      </c>
      <c r="F6088" s="32" t="s">
        <v>31</v>
      </c>
      <c r="G6088" s="32" t="s">
        <v>66</v>
      </c>
      <c r="H6088" s="32" t="s">
        <v>66</v>
      </c>
      <c r="I6088" s="32" t="s">
        <v>236</v>
      </c>
    </row>
    <row r="6089" spans="1:9" x14ac:dyDescent="0.25">
      <c r="A6089">
        <f>IF(AND($C6089="Area (ha)",$E6089="Fully converted"),SUMIFS(UK!$E$9:$E$77,UK!$C$9:$C$77,Data!$H8367),IF(AND($C6089="Area (ha)",$E6089="In conversion"),SUMIFS(UK!$F$9:$F$77,UK!$C$9:$C$77,Data!$H8367),IF(AND($C6089="Area (ha)",$E6089="Total"),SUMIFS(UK!$F$9:$F$77,UK!$C$9:$C$77,Data!$H8367),IF(AND($C6089="Tonne",$E6089="Fully converted"),SUMIFS(UK!$F$9:$F$77,UK!$C$9:$C$77,Data!$H8367),""))))</f>
        <v>89.06</v>
      </c>
      <c r="B6089" t="s">
        <v>45</v>
      </c>
      <c r="C6089" t="s">
        <v>144</v>
      </c>
      <c r="D6089" t="s">
        <v>48</v>
      </c>
      <c r="E6089" t="s">
        <v>141</v>
      </c>
      <c r="F6089" s="32" t="s">
        <v>31</v>
      </c>
      <c r="G6089" s="32" t="s">
        <v>67</v>
      </c>
      <c r="H6089" s="32" t="s">
        <v>67</v>
      </c>
      <c r="I6089" s="32" t="s">
        <v>67</v>
      </c>
    </row>
    <row r="6090" spans="1:9" x14ac:dyDescent="0.25">
      <c r="A6090">
        <f>IF(AND($C6090="Area (ha)",$E6090="Fully converted"),SUMIFS(UK!$E$9:$E$77,UK!$C$9:$C$77,Data!$H8368),IF(AND($C6090="Area (ha)",$E6090="In conversion"),SUMIFS(UK!$F$9:$F$77,UK!$C$9:$C$77,Data!$H8368),IF(AND($C6090="Area (ha)",$E6090="Total"),SUMIFS(UK!$F$9:$F$77,UK!$C$9:$C$77,Data!$H8368),IF(AND($C6090="Tonne",$E6090="Fully converted"),SUMIFS(UK!$F$9:$F$77,UK!$C$9:$C$77,Data!$H8368),""))))</f>
        <v>0</v>
      </c>
      <c r="B6090" t="s">
        <v>45</v>
      </c>
      <c r="C6090" t="s">
        <v>144</v>
      </c>
      <c r="D6090" t="s">
        <v>48</v>
      </c>
      <c r="E6090" t="s">
        <v>141</v>
      </c>
      <c r="F6090" s="32" t="s">
        <v>31</v>
      </c>
      <c r="G6090" s="32" t="s">
        <v>68</v>
      </c>
      <c r="H6090" s="32" t="s">
        <v>68</v>
      </c>
      <c r="I6090" s="32" t="s">
        <v>68</v>
      </c>
    </row>
    <row r="6091" spans="1:9" x14ac:dyDescent="0.25">
      <c r="A6091">
        <f>IF(AND($C6091="Area (ha)",$E6091="Fully converted"),SUMIFS(UK!$E$9:$E$77,UK!$C$9:$C$77,Data!$H8369),IF(AND($C6091="Area (ha)",$E6091="In conversion"),SUMIFS(UK!$F$9:$F$77,UK!$C$9:$C$77,Data!$H8369),IF(AND($C6091="Area (ha)",$E6091="Total"),SUMIFS(UK!$F$9:$F$77,UK!$C$9:$C$77,Data!$H8369),IF(AND($C6091="Tonne",$E6091="Fully converted"),SUMIFS(UK!$F$9:$F$77,UK!$C$9:$C$77,Data!$H8369),""))))</f>
        <v>0</v>
      </c>
      <c r="B6091" t="s">
        <v>45</v>
      </c>
      <c r="C6091" t="s">
        <v>144</v>
      </c>
      <c r="D6091" t="s">
        <v>48</v>
      </c>
      <c r="E6091" t="s">
        <v>141</v>
      </c>
      <c r="F6091" s="32" t="s">
        <v>31</v>
      </c>
      <c r="G6091" s="32" t="s">
        <v>69</v>
      </c>
      <c r="H6091" s="32" t="s">
        <v>69</v>
      </c>
      <c r="I6091" s="32" t="s">
        <v>69</v>
      </c>
    </row>
    <row r="6092" spans="1:9" x14ac:dyDescent="0.25">
      <c r="A6092">
        <f>IF(AND($C6092="Area (ha)",$E6092="Fully converted"),SUMIFS(UK!$E$9:$E$77,UK!$C$9:$C$77,Data!$H8370),IF(AND($C6092="Area (ha)",$E6092="In conversion"),SUMIFS(UK!$F$9:$F$77,UK!$C$9:$C$77,Data!$H8370),IF(AND($C6092="Area (ha)",$E6092="Total"),SUMIFS(UK!$F$9:$F$77,UK!$C$9:$C$77,Data!$H8370),IF(AND($C6092="Tonne",$E6092="Fully converted"),SUMIFS(UK!$F$9:$F$77,UK!$C$9:$C$77,Data!$H8370),""))))</f>
        <v>72.209999999999994</v>
      </c>
      <c r="B6092" t="s">
        <v>45</v>
      </c>
      <c r="C6092" t="s">
        <v>144</v>
      </c>
      <c r="D6092" t="s">
        <v>48</v>
      </c>
      <c r="E6092" t="s">
        <v>141</v>
      </c>
      <c r="F6092" s="32" t="s">
        <v>31</v>
      </c>
      <c r="G6092" s="32" t="s">
        <v>124</v>
      </c>
      <c r="H6092" s="32" t="s">
        <v>124</v>
      </c>
      <c r="I6092" s="32" t="s">
        <v>124</v>
      </c>
    </row>
    <row r="6093" spans="1:9" x14ac:dyDescent="0.25">
      <c r="A6093">
        <f>IF(AND($C6093="Area (ha)",$E6093="Fully converted"),SUMIFS(UK!$E$9:$E$77,UK!$C$9:$C$77,Data!$H8371),IF(AND($C6093="Area (ha)",$E6093="In conversion"),SUMIFS(UK!$F$9:$F$77,UK!$C$9:$C$77,Data!$H8371),IF(AND($C6093="Area (ha)",$E6093="Total"),SUMIFS(UK!$F$9:$F$77,UK!$C$9:$C$77,Data!$H8371),IF(AND($C6093="Tonne",$E6093="Fully converted"),SUMIFS(UK!$F$9:$F$77,UK!$C$9:$C$77,Data!$H8371),""))))</f>
        <v>72.209999999999994</v>
      </c>
      <c r="B6093" t="s">
        <v>45</v>
      </c>
      <c r="C6093" t="s">
        <v>144</v>
      </c>
      <c r="D6093" t="s">
        <v>48</v>
      </c>
      <c r="E6093" t="s">
        <v>141</v>
      </c>
      <c r="F6093" s="32" t="s">
        <v>31</v>
      </c>
      <c r="G6093" s="32" t="s">
        <v>71</v>
      </c>
      <c r="H6093" s="32" t="s">
        <v>71</v>
      </c>
      <c r="I6093" s="32" t="s">
        <v>71</v>
      </c>
    </row>
    <row r="6094" spans="1:9" x14ac:dyDescent="0.25">
      <c r="A6094">
        <f>IF(AND($C6094="Area (ha)",$E6094="Fully converted"),SUMIFS(UK!$E$9:$E$77,UK!$C$9:$C$77,Data!$H8372),IF(AND($C6094="Area (ha)",$E6094="In conversion"),SUMIFS(UK!$F$9:$F$77,UK!$C$9:$C$77,Data!$H8372),IF(AND($C6094="Area (ha)",$E6094="Total"),SUMIFS(UK!$F$9:$F$77,UK!$C$9:$C$77,Data!$H8372),IF(AND($C6094="Tonne",$E6094="Fully converted"),SUMIFS(UK!$F$9:$F$77,UK!$C$9:$C$77,Data!$H8372),""))))</f>
        <v>0</v>
      </c>
      <c r="B6094" t="s">
        <v>45</v>
      </c>
      <c r="C6094" t="s">
        <v>144</v>
      </c>
      <c r="D6094" t="s">
        <v>48</v>
      </c>
      <c r="E6094" t="s">
        <v>141</v>
      </c>
      <c r="F6094" s="32" t="s">
        <v>31</v>
      </c>
      <c r="G6094" s="32" t="s">
        <v>72</v>
      </c>
      <c r="H6094" s="32" t="s">
        <v>72</v>
      </c>
      <c r="I6094" s="32" t="s">
        <v>72</v>
      </c>
    </row>
    <row r="6095" spans="1:9" x14ac:dyDescent="0.25">
      <c r="A6095">
        <f>IF(AND($C6095="Area (ha)",$E6095="Fully converted"),SUMIFS(UK!$E$9:$E$77,UK!$C$9:$C$77,Data!$H8373),IF(AND($C6095="Area (ha)",$E6095="In conversion"),SUMIFS(UK!$F$9:$F$77,UK!$C$9:$C$77,Data!$H8373),IF(AND($C6095="Area (ha)",$E6095="Total"),SUMIFS(UK!$F$9:$F$77,UK!$C$9:$C$77,Data!$H8373),IF(AND($C6095="Tonne",$E6095="Fully converted"),SUMIFS(UK!$F$9:$F$77,UK!$C$9:$C$77,Data!$H8373),""))))</f>
        <v>0</v>
      </c>
      <c r="B6095" t="s">
        <v>45</v>
      </c>
      <c r="C6095" t="s">
        <v>144</v>
      </c>
      <c r="D6095" t="s">
        <v>48</v>
      </c>
      <c r="E6095" t="s">
        <v>141</v>
      </c>
      <c r="F6095" s="32" t="s">
        <v>31</v>
      </c>
      <c r="G6095" s="32" t="s">
        <v>73</v>
      </c>
      <c r="H6095" s="32" t="s">
        <v>73</v>
      </c>
      <c r="I6095" s="32" t="s">
        <v>73</v>
      </c>
    </row>
    <row r="6096" spans="1:9" x14ac:dyDescent="0.25">
      <c r="A6096">
        <f>IF(AND($C6096="Area (ha)",$E6096="Fully converted"),SUMIFS(UK!$E$9:$E$77,UK!$C$9:$C$77,Data!$H8374),IF(AND($C6096="Area (ha)",$E6096="In conversion"),SUMIFS(UK!$F$9:$F$77,UK!$C$9:$C$77,Data!$H8374),IF(AND($C6096="Area (ha)",$E6096="Total"),SUMIFS(UK!$F$9:$F$77,UK!$C$9:$C$77,Data!$H8374),IF(AND($C6096="Tonne",$E6096="Fully converted"),SUMIFS(UK!$F$9:$F$77,UK!$C$9:$C$77,Data!$H8374),""))))</f>
        <v>0</v>
      </c>
      <c r="B6096" t="s">
        <v>45</v>
      </c>
      <c r="C6096" t="s">
        <v>144</v>
      </c>
      <c r="D6096" t="s">
        <v>48</v>
      </c>
      <c r="E6096" t="s">
        <v>141</v>
      </c>
      <c r="F6096" s="32" t="s">
        <v>31</v>
      </c>
      <c r="G6096" s="32" t="s">
        <v>74</v>
      </c>
      <c r="H6096" s="32" t="s">
        <v>74</v>
      </c>
      <c r="I6096" s="32" t="s">
        <v>74</v>
      </c>
    </row>
    <row r="6097" spans="1:9" x14ac:dyDescent="0.25">
      <c r="A6097">
        <f>IF(AND($C6097="Area (ha)",$E6097="Fully converted"),SUMIFS(UK!$E$9:$E$77,UK!$C$9:$C$77,Data!$H8375),IF(AND($C6097="Area (ha)",$E6097="In conversion"),SUMIFS(UK!$F$9:$F$77,UK!$C$9:$C$77,Data!$H8375),IF(AND($C6097="Area (ha)",$E6097="Total"),SUMIFS(UK!$F$9:$F$77,UK!$C$9:$C$77,Data!$H8375),IF(AND($C6097="Tonne",$E6097="Fully converted"),SUMIFS(UK!$F$9:$F$77,UK!$C$9:$C$77,Data!$H8375),""))))</f>
        <v>0</v>
      </c>
      <c r="B6097" t="s">
        <v>45</v>
      </c>
      <c r="C6097" t="s">
        <v>144</v>
      </c>
      <c r="D6097" t="s">
        <v>48</v>
      </c>
      <c r="E6097" t="s">
        <v>141</v>
      </c>
      <c r="F6097" s="32" t="s">
        <v>31</v>
      </c>
      <c r="G6097" s="32" t="s">
        <v>125</v>
      </c>
      <c r="H6097" s="32" t="s">
        <v>75</v>
      </c>
      <c r="I6097" s="32" t="s">
        <v>125</v>
      </c>
    </row>
    <row r="6098" spans="1:9" x14ac:dyDescent="0.25">
      <c r="A6098">
        <f>IF(AND($C6098="Area (ha)",$E6098="Fully converted"),SUMIFS(UK!$E$9:$E$77,UK!$C$9:$C$77,Data!$H8376),IF(AND($C6098="Area (ha)",$E6098="In conversion"),SUMIFS(UK!$F$9:$F$77,UK!$C$9:$C$77,Data!$H8376),IF(AND($C6098="Area (ha)",$E6098="Total"),SUMIFS(UK!$F$9:$F$77,UK!$C$9:$C$77,Data!$H8376),IF(AND($C6098="Tonne",$E6098="Fully converted"),SUMIFS(UK!$F$9:$F$77,UK!$C$9:$C$77,Data!$H8376),""))))</f>
        <v>0</v>
      </c>
      <c r="B6098" t="s">
        <v>45</v>
      </c>
      <c r="C6098" t="s">
        <v>144</v>
      </c>
      <c r="D6098" t="s">
        <v>48</v>
      </c>
      <c r="E6098" t="s">
        <v>141</v>
      </c>
      <c r="F6098" s="32" t="s">
        <v>31</v>
      </c>
      <c r="G6098" s="32" t="s">
        <v>76</v>
      </c>
      <c r="H6098" s="32" t="s">
        <v>76</v>
      </c>
      <c r="I6098" s="32" t="s">
        <v>76</v>
      </c>
    </row>
    <row r="6099" spans="1:9" x14ac:dyDescent="0.25">
      <c r="A6099">
        <f>IF(AND($C6099="Area (ha)",$E6099="Fully converted"),SUMIFS(UK!$E$9:$E$77,UK!$C$9:$C$77,Data!$H8377),IF(AND($C6099="Area (ha)",$E6099="In conversion"),SUMIFS(UK!$F$9:$F$77,UK!$C$9:$C$77,Data!$H8377),IF(AND($C6099="Area (ha)",$E6099="Total"),SUMIFS(UK!$F$9:$F$77,UK!$C$9:$C$77,Data!$H8377),IF(AND($C6099="Tonne",$E6099="Fully converted"),SUMIFS(UK!$F$9:$F$77,UK!$C$9:$C$77,Data!$H8377),""))))</f>
        <v>0</v>
      </c>
      <c r="B6099" t="s">
        <v>45</v>
      </c>
      <c r="C6099" t="s">
        <v>144</v>
      </c>
      <c r="D6099" t="s">
        <v>48</v>
      </c>
      <c r="E6099" t="s">
        <v>141</v>
      </c>
      <c r="F6099" s="32" t="s">
        <v>31</v>
      </c>
      <c r="G6099" s="32" t="s">
        <v>77</v>
      </c>
      <c r="H6099" s="32" t="s">
        <v>77</v>
      </c>
      <c r="I6099" s="32" t="s">
        <v>77</v>
      </c>
    </row>
    <row r="6100" spans="1:9" x14ac:dyDescent="0.25">
      <c r="A6100">
        <f>IF(AND($C6100="Area (ha)",$E6100="Fully converted"),SUMIFS(UK!$E$9:$E$77,UK!$C$9:$C$77,Data!$H8378),IF(AND($C6100="Area (ha)",$E6100="In conversion"),SUMIFS(UK!$F$9:$F$77,UK!$C$9:$C$77,Data!$H8378),IF(AND($C6100="Area (ha)",$E6100="Total"),SUMIFS(UK!$F$9:$F$77,UK!$C$9:$C$77,Data!$H8378),IF(AND($C6100="Tonne",$E6100="Fully converted"),SUMIFS(UK!$F$9:$F$77,UK!$C$9:$C$77,Data!$H8378),""))))</f>
        <v>0</v>
      </c>
      <c r="B6100" t="s">
        <v>45</v>
      </c>
      <c r="C6100" t="s">
        <v>144</v>
      </c>
      <c r="D6100" t="s">
        <v>48</v>
      </c>
      <c r="E6100" t="s">
        <v>141</v>
      </c>
      <c r="F6100" s="32" t="s">
        <v>31</v>
      </c>
      <c r="G6100" s="32" t="s">
        <v>78</v>
      </c>
      <c r="H6100" s="32" t="s">
        <v>78</v>
      </c>
      <c r="I6100" s="32" t="s">
        <v>78</v>
      </c>
    </row>
    <row r="6101" spans="1:9" x14ac:dyDescent="0.25">
      <c r="A6101">
        <f>IF(AND($C6101="Area (ha)",$E6101="Fully converted"),SUMIFS(UK!$E$9:$E$77,UK!$C$9:$C$77,Data!$H8379),IF(AND($C6101="Area (ha)",$E6101="In conversion"),SUMIFS(UK!$F$9:$F$77,UK!$C$9:$C$77,Data!$H8379),IF(AND($C6101="Area (ha)",$E6101="Total"),SUMIFS(UK!$F$9:$F$77,UK!$C$9:$C$77,Data!$H8379),IF(AND($C6101="Tonne",$E6101="Fully converted"),SUMIFS(UK!$F$9:$F$77,UK!$C$9:$C$77,Data!$H8379),""))))</f>
        <v>0</v>
      </c>
      <c r="B6101" t="s">
        <v>45</v>
      </c>
      <c r="C6101" t="s">
        <v>144</v>
      </c>
      <c r="D6101" t="s">
        <v>48</v>
      </c>
      <c r="E6101" t="s">
        <v>141</v>
      </c>
      <c r="F6101" s="32" t="s">
        <v>31</v>
      </c>
      <c r="G6101" s="32" t="s">
        <v>126</v>
      </c>
      <c r="H6101" s="32" t="s">
        <v>126</v>
      </c>
      <c r="I6101" s="32" t="s">
        <v>126</v>
      </c>
    </row>
    <row r="6102" spans="1:9" x14ac:dyDescent="0.25">
      <c r="A6102">
        <f>IF(AND($C6102="Area (ha)",$E6102="Fully converted"),SUMIFS(UK!$E$9:$E$77,UK!$C$9:$C$77,Data!$H8380),IF(AND($C6102="Area (ha)",$E6102="In conversion"),SUMIFS(UK!$F$9:$F$77,UK!$C$9:$C$77,Data!$H8380),IF(AND($C6102="Area (ha)",$E6102="Total"),SUMIFS(UK!$F$9:$F$77,UK!$C$9:$C$77,Data!$H8380),IF(AND($C6102="Tonne",$E6102="Fully converted"),SUMIFS(UK!$F$9:$F$77,UK!$C$9:$C$77,Data!$H8380),""))))</f>
        <v>0</v>
      </c>
      <c r="B6102" t="s">
        <v>45</v>
      </c>
      <c r="C6102" t="s">
        <v>144</v>
      </c>
      <c r="D6102" t="s">
        <v>48</v>
      </c>
      <c r="E6102" t="s">
        <v>141</v>
      </c>
      <c r="F6102" s="32" t="s">
        <v>31</v>
      </c>
      <c r="G6102" s="32" t="s">
        <v>80</v>
      </c>
      <c r="H6102" s="32" t="s">
        <v>80</v>
      </c>
      <c r="I6102" s="32" t="s">
        <v>80</v>
      </c>
    </row>
    <row r="6103" spans="1:9" x14ac:dyDescent="0.25">
      <c r="A6103">
        <f>IF(AND($C6103="Area (ha)",$E6103="Fully converted"),SUMIFS(UK!$E$9:$E$77,UK!$C$9:$C$77,Data!$H8381),IF(AND($C6103="Area (ha)",$E6103="In conversion"),SUMIFS(UK!$F$9:$F$77,UK!$C$9:$C$77,Data!$H8381),IF(AND($C6103="Area (ha)",$E6103="Total"),SUMIFS(UK!$F$9:$F$77,UK!$C$9:$C$77,Data!$H8381),IF(AND($C6103="Tonne",$E6103="Fully converted"),SUMIFS(UK!$F$9:$F$77,UK!$C$9:$C$77,Data!$H8381),""))))</f>
        <v>0</v>
      </c>
      <c r="B6103" t="s">
        <v>45</v>
      </c>
      <c r="C6103" t="s">
        <v>144</v>
      </c>
      <c r="D6103" t="s">
        <v>48</v>
      </c>
      <c r="E6103" t="s">
        <v>141</v>
      </c>
      <c r="F6103" s="32" t="s">
        <v>31</v>
      </c>
      <c r="G6103" s="32" t="s">
        <v>81</v>
      </c>
      <c r="H6103" s="32" t="s">
        <v>81</v>
      </c>
      <c r="I6103" s="32" t="s">
        <v>81</v>
      </c>
    </row>
    <row r="6104" spans="1:9" x14ac:dyDescent="0.25">
      <c r="A6104">
        <f>IF(AND($C6104="Area (ha)",$E6104="Fully converted"),SUMIFS(UK!$E$9:$E$77,UK!$C$9:$C$77,Data!$H8382),IF(AND($C6104="Area (ha)",$E6104="In conversion"),SUMIFS(UK!$F$9:$F$77,UK!$C$9:$C$77,Data!$H8382),IF(AND($C6104="Area (ha)",$E6104="Total"),SUMIFS(UK!$F$9:$F$77,UK!$C$9:$C$77,Data!$H8382),IF(AND($C6104="Tonne",$E6104="Fully converted"),SUMIFS(UK!$F$9:$F$77,UK!$C$9:$C$77,Data!$H8382),""))))</f>
        <v>80221.229000000298</v>
      </c>
      <c r="B6104" t="s">
        <v>45</v>
      </c>
      <c r="C6104" t="s">
        <v>144</v>
      </c>
      <c r="D6104" t="s">
        <v>48</v>
      </c>
      <c r="E6104" t="s">
        <v>141</v>
      </c>
      <c r="F6104" s="32" t="s">
        <v>31</v>
      </c>
      <c r="G6104" s="32" t="s">
        <v>82</v>
      </c>
      <c r="H6104" s="32" t="s">
        <v>82</v>
      </c>
      <c r="I6104" s="32" t="s">
        <v>82</v>
      </c>
    </row>
    <row r="6105" spans="1:9" x14ac:dyDescent="0.25">
      <c r="A6105">
        <f>IF(AND($C6105="Area (ha)",$E6105="Fully converted"),SUMIFS(UK!$E$9:$E$77,UK!$C$9:$C$77,Data!$H8383),IF(AND($C6105="Area (ha)",$E6105="In conversion"),SUMIFS(UK!$F$9:$F$77,UK!$C$9:$C$77,Data!$H8383),IF(AND($C6105="Area (ha)",$E6105="Total"),SUMIFS(UK!$F$9:$F$77,UK!$C$9:$C$77,Data!$H8383),IF(AND($C6105="Tonne",$E6105="Fully converted"),SUMIFS(UK!$F$9:$F$77,UK!$C$9:$C$77,Data!$H8383),""))))</f>
        <v>6989.3717500000012</v>
      </c>
      <c r="B6105" t="s">
        <v>45</v>
      </c>
      <c r="C6105" t="s">
        <v>144</v>
      </c>
      <c r="D6105" t="s">
        <v>48</v>
      </c>
      <c r="E6105" t="s">
        <v>141</v>
      </c>
      <c r="F6105" s="32" t="s">
        <v>31</v>
      </c>
      <c r="G6105" s="32" t="s">
        <v>83</v>
      </c>
      <c r="H6105" s="32" t="s">
        <v>83</v>
      </c>
      <c r="I6105" s="32" t="s">
        <v>83</v>
      </c>
    </row>
    <row r="6106" spans="1:9" x14ac:dyDescent="0.25">
      <c r="A6106">
        <f>IF(AND($C6106="Area (ha)",$E6106="Fully converted"),SUMIFS(UK!$E$9:$E$77,UK!$C$9:$C$77,Data!$H8384),IF(AND($C6106="Area (ha)",$E6106="In conversion"),SUMIFS(UK!$F$9:$F$77,UK!$C$9:$C$77,Data!$H8384),IF(AND($C6106="Area (ha)",$E6106="Total"),SUMIFS(UK!$F$9:$F$77,UK!$C$9:$C$77,Data!$H8384),IF(AND($C6106="Tonne",$E6106="Fully converted"),SUMIFS(UK!$F$9:$F$77,UK!$C$9:$C$77,Data!$H8384),""))))</f>
        <v>6965.3147500000014</v>
      </c>
      <c r="B6106" t="s">
        <v>45</v>
      </c>
      <c r="C6106" t="s">
        <v>144</v>
      </c>
      <c r="D6106" t="s">
        <v>48</v>
      </c>
      <c r="E6106" t="s">
        <v>141</v>
      </c>
      <c r="F6106" s="32" t="s">
        <v>31</v>
      </c>
      <c r="G6106" s="32" t="s">
        <v>84</v>
      </c>
      <c r="H6106" s="32" t="s">
        <v>84</v>
      </c>
      <c r="I6106" s="32" t="s">
        <v>84</v>
      </c>
    </row>
    <row r="6107" spans="1:9" x14ac:dyDescent="0.25">
      <c r="A6107">
        <f>IF(AND($C6107="Area (ha)",$E6107="Fully converted"),SUMIFS(UK!$E$9:$E$77,UK!$C$9:$C$77,Data!$H8385),IF(AND($C6107="Area (ha)",$E6107="In conversion"),SUMIFS(UK!$F$9:$F$77,UK!$C$9:$C$77,Data!$H8385),IF(AND($C6107="Area (ha)",$E6107="Total"),SUMIFS(UK!$F$9:$F$77,UK!$C$9:$C$77,Data!$H8385),IF(AND($C6107="Tonne",$E6107="Fully converted"),SUMIFS(UK!$F$9:$F$77,UK!$C$9:$C$77,Data!$H8385),""))))</f>
        <v>0</v>
      </c>
      <c r="B6107" t="s">
        <v>45</v>
      </c>
      <c r="C6107" t="s">
        <v>144</v>
      </c>
      <c r="D6107" t="s">
        <v>48</v>
      </c>
      <c r="E6107" t="s">
        <v>141</v>
      </c>
      <c r="F6107" s="32" t="s">
        <v>31</v>
      </c>
      <c r="G6107" s="32" t="s">
        <v>85</v>
      </c>
      <c r="H6107" s="32" t="s">
        <v>85</v>
      </c>
      <c r="I6107" s="32" t="s">
        <v>235</v>
      </c>
    </row>
    <row r="6108" spans="1:9" x14ac:dyDescent="0.25">
      <c r="A6108">
        <f>IF(AND($C6108="Area (ha)",$E6108="Fully converted"),SUMIFS(UK!$E$9:$E$77,UK!$C$9:$C$77,Data!$H8386),IF(AND($C6108="Area (ha)",$E6108="In conversion"),SUMIFS(UK!$F$9:$F$77,UK!$C$9:$C$77,Data!$H8386),IF(AND($C6108="Area (ha)",$E6108="Total"),SUMIFS(UK!$F$9:$F$77,UK!$C$9:$C$77,Data!$H8386),IF(AND($C6108="Tonne",$E6108="Fully converted"),SUMIFS(UK!$F$9:$F$77,UK!$C$9:$C$77,Data!$H8386),""))))</f>
        <v>0</v>
      </c>
      <c r="B6108" t="s">
        <v>45</v>
      </c>
      <c r="C6108" t="s">
        <v>144</v>
      </c>
      <c r="D6108" t="s">
        <v>48</v>
      </c>
      <c r="E6108" t="s">
        <v>141</v>
      </c>
      <c r="F6108" s="32" t="s">
        <v>31</v>
      </c>
      <c r="G6108" s="32" t="s">
        <v>127</v>
      </c>
      <c r="H6108" s="32" t="s">
        <v>127</v>
      </c>
      <c r="I6108" s="32" t="s">
        <v>127</v>
      </c>
    </row>
    <row r="6109" spans="1:9" x14ac:dyDescent="0.25">
      <c r="A6109">
        <f>IF(AND($C6109="Area (ha)",$E6109="Fully converted"),SUMIFS(UK!$E$9:$E$77,UK!$C$9:$C$77,Data!$H8387),IF(AND($C6109="Area (ha)",$E6109="In conversion"),SUMIFS(UK!$F$9:$F$77,UK!$C$9:$C$77,Data!$H8387),IF(AND($C6109="Area (ha)",$E6109="Total"),SUMIFS(UK!$F$9:$F$77,UK!$C$9:$C$77,Data!$H8387),IF(AND($C6109="Tonne",$E6109="Fully converted"),SUMIFS(UK!$F$9:$F$77,UK!$C$9:$C$77,Data!$H8387),""))))</f>
        <v>0</v>
      </c>
      <c r="B6109" t="s">
        <v>45</v>
      </c>
      <c r="C6109" t="s">
        <v>144</v>
      </c>
      <c r="D6109" t="s">
        <v>48</v>
      </c>
      <c r="E6109" t="s">
        <v>141</v>
      </c>
      <c r="F6109" s="32" t="s">
        <v>31</v>
      </c>
      <c r="G6109" s="32" t="s">
        <v>128</v>
      </c>
      <c r="H6109" s="32" t="s">
        <v>128</v>
      </c>
      <c r="I6109" s="32" t="s">
        <v>128</v>
      </c>
    </row>
    <row r="6110" spans="1:9" x14ac:dyDescent="0.25">
      <c r="A6110">
        <f>IF(AND($C6110="Area (ha)",$E6110="Fully converted"),SUMIFS(UK!$E$9:$E$77,UK!$C$9:$C$77,Data!$H8388),IF(AND($C6110="Area (ha)",$E6110="In conversion"),SUMIFS(UK!$F$9:$F$77,UK!$C$9:$C$77,Data!$H8388),IF(AND($C6110="Area (ha)",$E6110="Total"),SUMIFS(UK!$F$9:$F$77,UK!$C$9:$C$77,Data!$H8388),IF(AND($C6110="Tonne",$E6110="Fully converted"),SUMIFS(UK!$F$9:$F$77,UK!$C$9:$C$77,Data!$H8388),""))))</f>
        <v>0</v>
      </c>
      <c r="B6110" t="s">
        <v>45</v>
      </c>
      <c r="C6110" t="s">
        <v>144</v>
      </c>
      <c r="D6110" t="s">
        <v>48</v>
      </c>
      <c r="E6110" t="s">
        <v>141</v>
      </c>
      <c r="F6110" s="32" t="s">
        <v>31</v>
      </c>
      <c r="G6110" s="32" t="s">
        <v>129</v>
      </c>
      <c r="H6110" s="32" t="s">
        <v>129</v>
      </c>
      <c r="I6110" s="32" t="s">
        <v>129</v>
      </c>
    </row>
    <row r="6111" spans="1:9" x14ac:dyDescent="0.25">
      <c r="A6111">
        <f>IF(AND($C6111="Area (ha)",$E6111="Fully converted"),SUMIFS(UK!$E$9:$E$77,UK!$C$9:$C$77,Data!$H8389),IF(AND($C6111="Area (ha)",$E6111="In conversion"),SUMIFS(UK!$F$9:$F$77,UK!$C$9:$C$77,Data!$H8389),IF(AND($C6111="Area (ha)",$E6111="Total"),SUMIFS(UK!$F$9:$F$77,UK!$C$9:$C$77,Data!$H8389),IF(AND($C6111="Tonne",$E6111="Fully converted"),SUMIFS(UK!$F$9:$F$77,UK!$C$9:$C$77,Data!$H8389),""))))</f>
        <v>0</v>
      </c>
      <c r="B6111" t="s">
        <v>45</v>
      </c>
      <c r="C6111" t="s">
        <v>144</v>
      </c>
      <c r="D6111" t="s">
        <v>48</v>
      </c>
      <c r="E6111" t="s">
        <v>141</v>
      </c>
      <c r="F6111" s="32" t="s">
        <v>31</v>
      </c>
      <c r="G6111" s="32" t="s">
        <v>130</v>
      </c>
      <c r="H6111" s="32" t="s">
        <v>130</v>
      </c>
      <c r="I6111" s="32" t="s">
        <v>130</v>
      </c>
    </row>
    <row r="6112" spans="1:9" x14ac:dyDescent="0.25">
      <c r="A6112">
        <f>IF(AND($C6112="Area (ha)",$E6112="Fully converted"),SUMIFS(UK!$E$9:$E$77,UK!$C$9:$C$77,Data!$H8390),IF(AND($C6112="Area (ha)",$E6112="In conversion"),SUMIFS(UK!$F$9:$F$77,UK!$C$9:$C$77,Data!$H8390),IF(AND($C6112="Area (ha)",$E6112="Total"),SUMIFS(UK!$F$9:$F$77,UK!$C$9:$C$77,Data!$H8390),IF(AND($C6112="Tonne",$E6112="Fully converted"),SUMIFS(UK!$F$9:$F$77,UK!$C$9:$C$77,Data!$H8390),""))))</f>
        <v>2845.9154500000018</v>
      </c>
      <c r="B6112" t="s">
        <v>45</v>
      </c>
      <c r="C6112" t="s">
        <v>144</v>
      </c>
      <c r="D6112" t="s">
        <v>48</v>
      </c>
      <c r="E6112" t="s">
        <v>141</v>
      </c>
      <c r="F6112" s="32" t="s">
        <v>31</v>
      </c>
      <c r="G6112" s="32" t="s">
        <v>131</v>
      </c>
      <c r="H6112" s="32" t="s">
        <v>131</v>
      </c>
      <c r="I6112" s="32" t="s">
        <v>131</v>
      </c>
    </row>
    <row r="6113" spans="1:9" x14ac:dyDescent="0.25">
      <c r="A6113">
        <f>IF(AND($C6113="Area (ha)",$E6113="Fully converted"),SUMIFS(UK!$E$9:$E$77,UK!$C$9:$C$77,Data!$H8391),IF(AND($C6113="Area (ha)",$E6113="In conversion"),SUMIFS(UK!$F$9:$F$77,UK!$C$9:$C$77,Data!$H8391),IF(AND($C6113="Area (ha)",$E6113="Total"),SUMIFS(UK!$F$9:$F$77,UK!$C$9:$C$77,Data!$H8391),IF(AND($C6113="Tonne",$E6113="Fully converted"),SUMIFS(UK!$F$9:$F$77,UK!$C$9:$C$77,Data!$H8391),""))))</f>
        <v>24.056999999999988</v>
      </c>
      <c r="B6113" t="s">
        <v>45</v>
      </c>
      <c r="C6113" t="s">
        <v>144</v>
      </c>
      <c r="D6113" t="s">
        <v>48</v>
      </c>
      <c r="E6113" t="s">
        <v>141</v>
      </c>
      <c r="F6113" s="32" t="s">
        <v>31</v>
      </c>
      <c r="G6113" s="32" t="s">
        <v>91</v>
      </c>
      <c r="H6113" s="32" t="s">
        <v>91</v>
      </c>
      <c r="I6113" s="32" t="s">
        <v>91</v>
      </c>
    </row>
    <row r="6114" spans="1:9" x14ac:dyDescent="0.25">
      <c r="A6114">
        <f>IF(AND($C6114="Area (ha)",$E6114="Fully converted"),SUMIFS(UK!$E$9:$E$77,UK!$C$9:$C$77,Data!$H8392),IF(AND($C6114="Area (ha)",$E6114="In conversion"),SUMIFS(UK!$F$9:$F$77,UK!$C$9:$C$77,Data!$H8392),IF(AND($C6114="Area (ha)",$E6114="Total"),SUMIFS(UK!$F$9:$F$77,UK!$C$9:$C$77,Data!$H8392),IF(AND($C6114="Tonne",$E6114="Fully converted"),SUMIFS(UK!$F$9:$F$77,UK!$C$9:$C$77,Data!$H8392),""))))</f>
        <v>9457.4935000000114</v>
      </c>
      <c r="B6114" t="s">
        <v>45</v>
      </c>
      <c r="C6114" t="s">
        <v>144</v>
      </c>
      <c r="D6114" t="s">
        <v>48</v>
      </c>
      <c r="E6114" t="s">
        <v>141</v>
      </c>
      <c r="F6114" s="32" t="s">
        <v>31</v>
      </c>
      <c r="G6114" s="32" t="s">
        <v>92</v>
      </c>
      <c r="H6114" s="32" t="s">
        <v>92</v>
      </c>
      <c r="I6114" s="32" t="s">
        <v>92</v>
      </c>
    </row>
    <row r="6115" spans="1:9" x14ac:dyDescent="0.25">
      <c r="A6115">
        <f>IF(AND($C6115="Area (ha)",$E6115="Fully converted"),SUMIFS(UK!$E$9:$E$77,UK!$C$9:$C$77,Data!$H8393),IF(AND($C6115="Area (ha)",$E6115="In conversion"),SUMIFS(UK!$F$9:$F$77,UK!$C$9:$C$77,Data!$H8393),IF(AND($C6115="Area (ha)",$E6115="Total"),SUMIFS(UK!$F$9:$F$77,UK!$C$9:$C$77,Data!$H8393),IF(AND($C6115="Tonne",$E6115="Fully converted"),SUMIFS(UK!$F$9:$F$77,UK!$C$9:$C$77,Data!$H8393),""))))</f>
        <v>10.18</v>
      </c>
      <c r="B6115" t="s">
        <v>45</v>
      </c>
      <c r="C6115" t="s">
        <v>144</v>
      </c>
      <c r="D6115" t="s">
        <v>48</v>
      </c>
      <c r="E6115" t="s">
        <v>141</v>
      </c>
      <c r="F6115" s="32" t="s">
        <v>31</v>
      </c>
      <c r="G6115" s="32" t="s">
        <v>93</v>
      </c>
      <c r="H6115" s="32" t="s">
        <v>93</v>
      </c>
      <c r="I6115" s="32" t="s">
        <v>93</v>
      </c>
    </row>
    <row r="6116" spans="1:9" x14ac:dyDescent="0.25">
      <c r="A6116">
        <f>IF(AND($C6116="Area (ha)",$E6116="Fully converted"),SUMIFS(UK!$E$9:$E$77,UK!$C$9:$C$77,Data!$H8394),IF(AND($C6116="Area (ha)",$E6116="In conversion"),SUMIFS(UK!$F$9:$F$77,UK!$C$9:$C$77,Data!$H8394),IF(AND($C6116="Area (ha)",$E6116="Total"),SUMIFS(UK!$F$9:$F$77,UK!$C$9:$C$77,Data!$H8394),IF(AND($C6116="Tonne",$E6116="Fully converted"),SUMIFS(UK!$F$9:$F$77,UK!$C$9:$C$77,Data!$H8394),""))))</f>
        <v>332267.65059999912</v>
      </c>
      <c r="B6116" t="s">
        <v>45</v>
      </c>
      <c r="C6116" t="s">
        <v>144</v>
      </c>
      <c r="D6116" t="s">
        <v>48</v>
      </c>
      <c r="E6116" t="s">
        <v>141</v>
      </c>
      <c r="F6116" s="32" t="s">
        <v>31</v>
      </c>
      <c r="G6116" s="32" t="s">
        <v>94</v>
      </c>
      <c r="H6116" s="32" t="s">
        <v>94</v>
      </c>
      <c r="I6116" s="32" t="s">
        <v>94</v>
      </c>
    </row>
    <row r="6117" spans="1:9" x14ac:dyDescent="0.25">
      <c r="A6117">
        <f>IF(AND($C6117="Area (ha)",$E6117="Fully converted"),SUMIFS(UK!$E$9:$E$77,UK!$C$9:$C$77,Data!$H8395),IF(AND($C6117="Area (ha)",$E6117="In conversion"),SUMIFS(UK!$F$9:$F$77,UK!$C$9:$C$77,Data!$H8395),IF(AND($C6117="Area (ha)",$E6117="Total"),SUMIFS(UK!$F$9:$F$77,UK!$C$9:$C$77,Data!$H8395),IF(AND($C6117="Tonne",$E6117="Fully converted"),SUMIFS(UK!$F$9:$F$77,UK!$C$9:$C$77,Data!$H8395),""))))</f>
        <v>3599.9409999999998</v>
      </c>
      <c r="B6117" t="s">
        <v>45</v>
      </c>
      <c r="C6117" t="s">
        <v>144</v>
      </c>
      <c r="D6117" t="s">
        <v>48</v>
      </c>
      <c r="E6117" t="s">
        <v>141</v>
      </c>
      <c r="F6117" s="32" t="s">
        <v>31</v>
      </c>
      <c r="G6117" s="32" t="s">
        <v>95</v>
      </c>
      <c r="H6117" s="32" t="s">
        <v>95</v>
      </c>
      <c r="I6117" s="32" t="s">
        <v>95</v>
      </c>
    </row>
    <row r="6118" spans="1:9" x14ac:dyDescent="0.25">
      <c r="A6118">
        <f>IF(AND($C6118="Area (ha)",$E6118="Fully converted"),SUMIFS(UK!$E$9:$E$77,UK!$C$9:$C$77,Data!$H8396),IF(AND($C6118="Area (ha)",$E6118="In conversion"),SUMIFS(UK!$F$9:$F$77,UK!$C$9:$C$77,Data!$H8396),IF(AND($C6118="Area (ha)",$E6118="Total"),SUMIFS(UK!$F$9:$F$77,UK!$C$9:$C$77,Data!$H8396),IF(AND($C6118="Tonne",$E6118="Fully converted"),SUMIFS(UK!$F$9:$F$77,UK!$C$9:$C$77,Data!$H8396),""))))</f>
        <v>0</v>
      </c>
      <c r="B6118" t="s">
        <v>45</v>
      </c>
      <c r="C6118" t="s">
        <v>144</v>
      </c>
      <c r="D6118" t="s">
        <v>48</v>
      </c>
      <c r="E6118" t="s">
        <v>141</v>
      </c>
      <c r="F6118" s="32" t="s">
        <v>31</v>
      </c>
      <c r="G6118" s="32" t="s">
        <v>96</v>
      </c>
      <c r="H6118" s="32" t="s">
        <v>96</v>
      </c>
      <c r="I6118" s="32" t="s">
        <v>96</v>
      </c>
    </row>
    <row r="6119" spans="1:9" x14ac:dyDescent="0.25">
      <c r="A6119">
        <f>IF(AND($C6119="Area (ha)",$E6119="Fully converted"),SUMIFS(UK!$E$9:$E$77,UK!$C$9:$C$77,Data!$H8397),IF(AND($C6119="Area (ha)",$E6119="In conversion"),SUMIFS(UK!$F$9:$F$77,UK!$C$9:$C$77,Data!$H8397),IF(AND($C6119="Area (ha)",$E6119="Total"),SUMIFS(UK!$F$9:$F$77,UK!$C$9:$C$77,Data!$H8397),IF(AND($C6119="Tonne",$E6119="Fully converted"),SUMIFS(UK!$F$9:$F$77,UK!$C$9:$C$77,Data!$H8397),""))))</f>
        <v>1452.6339999999996</v>
      </c>
      <c r="B6119" t="s">
        <v>45</v>
      </c>
      <c r="C6119" t="s">
        <v>144</v>
      </c>
      <c r="D6119" t="s">
        <v>48</v>
      </c>
      <c r="E6119" t="s">
        <v>141</v>
      </c>
      <c r="F6119" s="32" t="s">
        <v>31</v>
      </c>
      <c r="G6119" s="32" t="s">
        <v>132</v>
      </c>
      <c r="H6119" s="32" t="s">
        <v>132</v>
      </c>
      <c r="I6119" s="32" t="s">
        <v>132</v>
      </c>
    </row>
    <row r="6120" spans="1:9" x14ac:dyDescent="0.25">
      <c r="A6120">
        <f>IF(AND($C6120="Area (ha)",$E6120="Fully converted"),SUMIFS(UK!$E$9:$E$77,UK!$C$9:$C$77,Data!$H8398),IF(AND($C6120="Area (ha)",$E6120="In conversion"),SUMIFS(UK!$F$9:$F$77,UK!$C$9:$C$77,Data!$H8398),IF(AND($C6120="Area (ha)",$E6120="Total"),SUMIFS(UK!$F$9:$F$77,UK!$C$9:$C$77,Data!$H8398),IF(AND($C6120="Tonne",$E6120="Fully converted"),SUMIFS(UK!$F$9:$F$77,UK!$C$9:$C$77,Data!$H8398),""))))</f>
        <v>1326.2541999999996</v>
      </c>
      <c r="B6120" t="s">
        <v>45</v>
      </c>
      <c r="C6120" t="s">
        <v>144</v>
      </c>
      <c r="D6120" t="s">
        <v>48</v>
      </c>
      <c r="E6120" t="s">
        <v>141</v>
      </c>
      <c r="F6120" s="32" t="s">
        <v>31</v>
      </c>
      <c r="G6120" s="32" t="s">
        <v>98</v>
      </c>
      <c r="H6120" s="32" t="s">
        <v>98</v>
      </c>
      <c r="I6120" s="32" t="s">
        <v>98</v>
      </c>
    </row>
    <row r="6121" spans="1:9" x14ac:dyDescent="0.25">
      <c r="A6121">
        <f>IF(AND($C6121="Area (ha)",$E6121="Fully converted"),SUMIFS(UK!$E$9:$E$77,UK!$C$9:$C$77,Data!$H8399),IF(AND($C6121="Area (ha)",$E6121="In conversion"),SUMIFS(UK!$F$9:$F$77,UK!$C$9:$C$77,Data!$H8399),IF(AND($C6121="Area (ha)",$E6121="Total"),SUMIFS(UK!$F$9:$F$77,UK!$C$9:$C$77,Data!$H8399),IF(AND($C6121="Tonne",$E6121="Fully converted"),SUMIFS(UK!$F$9:$F$77,UK!$C$9:$C$77,Data!$H8399),""))))</f>
        <v>1250.0311999999997</v>
      </c>
      <c r="B6121" t="s">
        <v>45</v>
      </c>
      <c r="C6121" t="s">
        <v>144</v>
      </c>
      <c r="D6121" t="s">
        <v>48</v>
      </c>
      <c r="E6121" t="s">
        <v>141</v>
      </c>
      <c r="F6121" s="32" t="s">
        <v>31</v>
      </c>
      <c r="G6121" s="32" t="s">
        <v>99</v>
      </c>
      <c r="H6121" s="32" t="s">
        <v>99</v>
      </c>
      <c r="I6121" s="32" t="s">
        <v>99</v>
      </c>
    </row>
    <row r="6122" spans="1:9" x14ac:dyDescent="0.25">
      <c r="A6122">
        <f>IF(AND($C6122="Area (ha)",$E6122="Fully converted"),SUMIFS(UK!$E$9:$E$77,UK!$C$9:$C$77,Data!$H8400),IF(AND($C6122="Area (ha)",$E6122="In conversion"),SUMIFS(UK!$F$9:$F$77,UK!$C$9:$C$77,Data!$H8400),IF(AND($C6122="Area (ha)",$E6122="Total"),SUMIFS(UK!$F$9:$F$77,UK!$C$9:$C$77,Data!$H8400),IF(AND($C6122="Tonne",$E6122="Fully converted"),SUMIFS(UK!$F$9:$F$77,UK!$C$9:$C$77,Data!$H8400),""))))</f>
        <v>1157.5361999999996</v>
      </c>
      <c r="B6122" t="s">
        <v>45</v>
      </c>
      <c r="C6122" t="s">
        <v>144</v>
      </c>
      <c r="D6122" t="s">
        <v>48</v>
      </c>
      <c r="E6122" t="s">
        <v>141</v>
      </c>
      <c r="F6122" s="32" t="s">
        <v>31</v>
      </c>
      <c r="G6122" s="32" t="s">
        <v>100</v>
      </c>
      <c r="H6122" s="32" t="s">
        <v>100</v>
      </c>
      <c r="I6122" s="32" t="s">
        <v>101</v>
      </c>
    </row>
    <row r="6123" spans="1:9" x14ac:dyDescent="0.25">
      <c r="A6123">
        <f>IF(AND($C6123="Area (ha)",$E6123="Fully converted"),SUMIFS(UK!$E$9:$E$77,UK!$C$9:$C$77,Data!$H8401),IF(AND($C6123="Area (ha)",$E6123="In conversion"),SUMIFS(UK!$F$9:$F$77,UK!$C$9:$C$77,Data!$H8401),IF(AND($C6123="Area (ha)",$E6123="Total"),SUMIFS(UK!$F$9:$F$77,UK!$C$9:$C$77,Data!$H8401),IF(AND($C6123="Tonne",$E6123="Fully converted"),SUMIFS(UK!$F$9:$F$77,UK!$C$9:$C$77,Data!$H8401),""))))</f>
        <v>92.495000000000019</v>
      </c>
      <c r="B6123" t="s">
        <v>45</v>
      </c>
      <c r="C6123" t="s">
        <v>144</v>
      </c>
      <c r="D6123" t="s">
        <v>48</v>
      </c>
      <c r="E6123" t="s">
        <v>141</v>
      </c>
      <c r="F6123" s="32" t="s">
        <v>31</v>
      </c>
      <c r="G6123" s="32" t="s">
        <v>101</v>
      </c>
      <c r="H6123" s="32" t="s">
        <v>101</v>
      </c>
      <c r="I6123" s="32" t="s">
        <v>101</v>
      </c>
    </row>
    <row r="6124" spans="1:9" x14ac:dyDescent="0.25">
      <c r="A6124">
        <f>IF(AND($C6124="Area (ha)",$E6124="Fully converted"),SUMIFS(UK!$E$9:$E$77,UK!$C$9:$C$77,Data!$H8402),IF(AND($C6124="Area (ha)",$E6124="In conversion"),SUMIFS(UK!$F$9:$F$77,UK!$C$9:$C$77,Data!$H8402),IF(AND($C6124="Area (ha)",$E6124="Total"),SUMIFS(UK!$F$9:$F$77,UK!$C$9:$C$77,Data!$H8402),IF(AND($C6124="Tonne",$E6124="Fully converted"),SUMIFS(UK!$F$9:$F$77,UK!$C$9:$C$77,Data!$H8402),""))))</f>
        <v>0</v>
      </c>
      <c r="B6124" t="s">
        <v>45</v>
      </c>
      <c r="C6124" t="s">
        <v>144</v>
      </c>
      <c r="D6124" t="s">
        <v>48</v>
      </c>
      <c r="E6124" t="s">
        <v>141</v>
      </c>
      <c r="F6124" s="32" t="s">
        <v>31</v>
      </c>
      <c r="G6124" s="32" t="s">
        <v>102</v>
      </c>
      <c r="H6124" s="32" t="s">
        <v>102</v>
      </c>
      <c r="I6124" s="32" t="s">
        <v>102</v>
      </c>
    </row>
    <row r="6125" spans="1:9" x14ac:dyDescent="0.25">
      <c r="A6125">
        <f>IF(AND($C6125="Area (ha)",$E6125="Fully converted"),SUMIFS(UK!$E$9:$E$77,UK!$C$9:$C$77,Data!$H8403),IF(AND($C6125="Area (ha)",$E6125="In conversion"),SUMIFS(UK!$F$9:$F$77,UK!$C$9:$C$77,Data!$H8403),IF(AND($C6125="Area (ha)",$E6125="Total"),SUMIFS(UK!$F$9:$F$77,UK!$C$9:$C$77,Data!$H8403),IF(AND($C6125="Tonne",$E6125="Fully converted"),SUMIFS(UK!$F$9:$F$77,UK!$C$9:$C$77,Data!$H8403),""))))</f>
        <v>76.223000000000013</v>
      </c>
      <c r="B6125" t="s">
        <v>45</v>
      </c>
      <c r="C6125" t="s">
        <v>144</v>
      </c>
      <c r="D6125" t="s">
        <v>48</v>
      </c>
      <c r="E6125" t="s">
        <v>141</v>
      </c>
      <c r="F6125" s="32" t="s">
        <v>31</v>
      </c>
      <c r="G6125" s="32" t="s">
        <v>103</v>
      </c>
      <c r="H6125" s="32" t="s">
        <v>103</v>
      </c>
      <c r="I6125" s="32" t="s">
        <v>103</v>
      </c>
    </row>
    <row r="6126" spans="1:9" x14ac:dyDescent="0.25">
      <c r="A6126">
        <f>IF(AND($C6126="Area (ha)",$E6126="Fully converted"),SUMIFS(UK!$E$9:$E$77,UK!$C$9:$C$77,Data!$H8404),IF(AND($C6126="Area (ha)",$E6126="In conversion"),SUMIFS(UK!$F$9:$F$77,UK!$C$9:$C$77,Data!$H8404),IF(AND($C6126="Area (ha)",$E6126="Total"),SUMIFS(UK!$F$9:$F$77,UK!$C$9:$C$77,Data!$H8404),IF(AND($C6126="Tonne",$E6126="Fully converted"),SUMIFS(UK!$F$9:$F$77,UK!$C$9:$C$77,Data!$H8404),""))))</f>
        <v>0</v>
      </c>
      <c r="B6126" t="s">
        <v>45</v>
      </c>
      <c r="C6126" t="s">
        <v>144</v>
      </c>
      <c r="D6126" t="s">
        <v>48</v>
      </c>
      <c r="E6126" t="s">
        <v>141</v>
      </c>
      <c r="F6126" s="32" t="s">
        <v>31</v>
      </c>
      <c r="G6126" s="32" t="s">
        <v>104</v>
      </c>
      <c r="H6126" s="32" t="s">
        <v>104</v>
      </c>
      <c r="I6126" s="32" t="s">
        <v>104</v>
      </c>
    </row>
    <row r="6127" spans="1:9" x14ac:dyDescent="0.25">
      <c r="A6127">
        <f>IF(AND($C6127="Area (ha)",$E6127="Fully converted"),SUMIFS(UK!$E$9:$E$77,UK!$C$9:$C$77,Data!$H8405),IF(AND($C6127="Area (ha)",$E6127="In conversion"),SUMIFS(UK!$F$9:$F$77,UK!$C$9:$C$77,Data!$H8405),IF(AND($C6127="Area (ha)",$E6127="Total"),SUMIFS(UK!$F$9:$F$77,UK!$C$9:$C$77,Data!$H8405),IF(AND($C6127="Tonne",$E6127="Fully converted"),SUMIFS(UK!$F$9:$F$77,UK!$C$9:$C$77,Data!$H8405),""))))</f>
        <v>0</v>
      </c>
      <c r="B6127" t="s">
        <v>45</v>
      </c>
      <c r="C6127" t="s">
        <v>144</v>
      </c>
      <c r="D6127" t="s">
        <v>48</v>
      </c>
      <c r="E6127" t="s">
        <v>141</v>
      </c>
      <c r="F6127" s="32" t="s">
        <v>31</v>
      </c>
      <c r="G6127" s="32" t="s">
        <v>105</v>
      </c>
      <c r="H6127" s="32" t="s">
        <v>105</v>
      </c>
      <c r="I6127" s="32" t="s">
        <v>105</v>
      </c>
    </row>
    <row r="6128" spans="1:9" x14ac:dyDescent="0.25">
      <c r="A6128">
        <f>IF(AND($C6128="Area (ha)",$E6128="Fully converted"),SUMIFS(UK!$E$9:$E$77,UK!$C$9:$C$77,Data!$H8406),IF(AND($C6128="Area (ha)",$E6128="In conversion"),SUMIFS(UK!$F$9:$F$77,UK!$C$9:$C$77,Data!$H8406),IF(AND($C6128="Area (ha)",$E6128="Total"),SUMIFS(UK!$F$9:$F$77,UK!$C$9:$C$77,Data!$H8406),IF(AND($C6128="Tonne",$E6128="Fully converted"),SUMIFS(UK!$F$9:$F$77,UK!$C$9:$C$77,Data!$H8406),""))))</f>
        <v>0</v>
      </c>
      <c r="B6128" t="s">
        <v>45</v>
      </c>
      <c r="C6128" t="s">
        <v>144</v>
      </c>
      <c r="D6128" t="s">
        <v>48</v>
      </c>
      <c r="E6128" t="s">
        <v>141</v>
      </c>
      <c r="F6128" s="32" t="s">
        <v>31</v>
      </c>
      <c r="G6128" s="32" t="s">
        <v>106</v>
      </c>
      <c r="H6128" s="32" t="s">
        <v>106</v>
      </c>
      <c r="I6128" s="32" t="s">
        <v>106</v>
      </c>
    </row>
    <row r="6129" spans="1:9" x14ac:dyDescent="0.25">
      <c r="A6129">
        <f>IF(AND($C6129="Area (ha)",$E6129="Fully converted"),SUMIFS(UK!$E$9:$E$77,UK!$C$9:$C$77,Data!$H8407),IF(AND($C6129="Area (ha)",$E6129="In conversion"),SUMIFS(UK!$F$9:$F$77,UK!$C$9:$C$77,Data!$H8407),IF(AND($C6129="Area (ha)",$E6129="Total"),SUMIFS(UK!$F$9:$F$77,UK!$C$9:$C$77,Data!$H8407),IF(AND($C6129="Tonne",$E6129="Fully converted"),SUMIFS(UK!$F$9:$F$77,UK!$C$9:$C$77,Data!$H8407),""))))</f>
        <v>32.076000000000001</v>
      </c>
      <c r="B6129" t="s">
        <v>45</v>
      </c>
      <c r="C6129" t="s">
        <v>144</v>
      </c>
      <c r="D6129" t="s">
        <v>48</v>
      </c>
      <c r="E6129" t="s">
        <v>141</v>
      </c>
      <c r="F6129" s="32" t="s">
        <v>31</v>
      </c>
      <c r="G6129" s="32" t="s">
        <v>107</v>
      </c>
      <c r="H6129" s="32" t="s">
        <v>107</v>
      </c>
      <c r="I6129" s="32" t="s">
        <v>107</v>
      </c>
    </row>
    <row r="6130" spans="1:9" x14ac:dyDescent="0.25">
      <c r="A6130">
        <f>IF(AND($C6130="Area (ha)",$E6130="Fully converted"),SUMIFS(UK!$E$9:$E$77,UK!$C$9:$C$77,Data!$H8408),IF(AND($C6130="Area (ha)",$E6130="In conversion"),SUMIFS(UK!$F$9:$F$77,UK!$C$9:$C$77,Data!$H8408),IF(AND($C6130="Area (ha)",$E6130="Total"),SUMIFS(UK!$F$9:$F$77,UK!$C$9:$C$77,Data!$H8408),IF(AND($C6130="Tonne",$E6130="Fully converted"),SUMIFS(UK!$F$9:$F$77,UK!$C$9:$C$77,Data!$H8408),""))))</f>
        <v>44.147000000000006</v>
      </c>
      <c r="B6130" t="s">
        <v>45</v>
      </c>
      <c r="C6130" t="s">
        <v>144</v>
      </c>
      <c r="D6130" t="s">
        <v>48</v>
      </c>
      <c r="E6130" t="s">
        <v>141</v>
      </c>
      <c r="F6130" s="32" t="s">
        <v>31</v>
      </c>
      <c r="G6130" s="32" t="s">
        <v>108</v>
      </c>
      <c r="H6130" s="32" t="s">
        <v>108</v>
      </c>
      <c r="I6130" s="32" t="s">
        <v>108</v>
      </c>
    </row>
    <row r="6131" spans="1:9" x14ac:dyDescent="0.25">
      <c r="A6131">
        <f>IF(AND($C6131="Area (ha)",$E6131="Fully converted"),SUMIFS(UK!$E$9:$E$77,UK!$C$9:$C$77,Data!$H8409),IF(AND($C6131="Area (ha)",$E6131="In conversion"),SUMIFS(UK!$F$9:$F$77,UK!$C$9:$C$77,Data!$H8409),IF(AND($C6131="Area (ha)",$E6131="Total"),SUMIFS(UK!$F$9:$F$77,UK!$C$9:$C$77,Data!$H8409),IF(AND($C6131="Tonne",$E6131="Fully converted"),SUMIFS(UK!$F$9:$F$77,UK!$C$9:$C$77,Data!$H8409),""))))</f>
        <v>0</v>
      </c>
      <c r="B6131" t="s">
        <v>45</v>
      </c>
      <c r="C6131" t="s">
        <v>144</v>
      </c>
      <c r="D6131" t="s">
        <v>48</v>
      </c>
      <c r="E6131" t="s">
        <v>141</v>
      </c>
      <c r="F6131" s="32" t="s">
        <v>31</v>
      </c>
      <c r="G6131" s="32" t="s">
        <v>109</v>
      </c>
      <c r="H6131" s="32" t="s">
        <v>109</v>
      </c>
      <c r="I6131" s="32" t="s">
        <v>109</v>
      </c>
    </row>
    <row r="6132" spans="1:9" x14ac:dyDescent="0.25">
      <c r="A6132">
        <f>IF(AND($C6132="Area (ha)",$E6132="Fully converted"),SUMIFS(UK!$E$9:$E$77,UK!$C$9:$C$77,Data!$H8410),IF(AND($C6132="Area (ha)",$E6132="In conversion"),SUMIFS(UK!$F$9:$F$77,UK!$C$9:$C$77,Data!$H8410),IF(AND($C6132="Area (ha)",$E6132="Total"),SUMIFS(UK!$F$9:$F$77,UK!$C$9:$C$77,Data!$H8410),IF(AND($C6132="Tonne",$E6132="Fully converted"),SUMIFS(UK!$F$9:$F$77,UK!$C$9:$C$77,Data!$H8410),""))))</f>
        <v>0</v>
      </c>
      <c r="B6132" t="s">
        <v>45</v>
      </c>
      <c r="C6132" t="s">
        <v>144</v>
      </c>
      <c r="D6132" t="s">
        <v>48</v>
      </c>
      <c r="E6132" t="s">
        <v>141</v>
      </c>
      <c r="F6132" s="32" t="s">
        <v>31</v>
      </c>
      <c r="G6132" s="32" t="s">
        <v>133</v>
      </c>
      <c r="H6132" s="32" t="s">
        <v>110</v>
      </c>
      <c r="I6132" s="32" t="s">
        <v>133</v>
      </c>
    </row>
    <row r="6133" spans="1:9" x14ac:dyDescent="0.25">
      <c r="A6133">
        <f>IF(AND($C6133="Area (ha)",$E6133="Fully converted"),SUMIFS(UK!$E$9:$E$77,UK!$C$9:$C$77,Data!$H8411),IF(AND($C6133="Area (ha)",$E6133="In conversion"),SUMIFS(UK!$F$9:$F$77,UK!$C$9:$C$77,Data!$H8411),IF(AND($C6133="Area (ha)",$E6133="Total"),SUMIFS(UK!$F$9:$F$77,UK!$C$9:$C$77,Data!$H8411),IF(AND($C6133="Tonne",$E6133="Fully converted"),SUMIFS(UK!$F$9:$F$77,UK!$C$9:$C$77,Data!$H8411),""))))</f>
        <v>0</v>
      </c>
      <c r="B6133" t="s">
        <v>45</v>
      </c>
      <c r="C6133" t="s">
        <v>144</v>
      </c>
      <c r="D6133" t="s">
        <v>48</v>
      </c>
      <c r="E6133" t="s">
        <v>141</v>
      </c>
      <c r="F6133" s="32" t="s">
        <v>31</v>
      </c>
      <c r="G6133" s="32" t="s">
        <v>111</v>
      </c>
      <c r="H6133" s="32" t="s">
        <v>111</v>
      </c>
      <c r="I6133" s="32" t="s">
        <v>111</v>
      </c>
    </row>
    <row r="6134" spans="1:9" x14ac:dyDescent="0.25">
      <c r="A6134">
        <f>IF(AND($C6134="Area (ha)",$E6134="Fully converted"),SUMIFS(UK!$E$9:$E$77,UK!$C$9:$C$77,Data!$H8412),IF(AND($C6134="Area (ha)",$E6134="In conversion"),SUMIFS(UK!$F$9:$F$77,UK!$C$9:$C$77,Data!$H8412),IF(AND($C6134="Area (ha)",$E6134="Total"),SUMIFS(UK!$F$9:$F$77,UK!$C$9:$C$77,Data!$H8412),IF(AND($C6134="Tonne",$E6134="Fully converted"),SUMIFS(UK!$F$9:$F$77,UK!$C$9:$C$77,Data!$H8412),""))))</f>
        <v>0</v>
      </c>
      <c r="B6134" t="s">
        <v>45</v>
      </c>
      <c r="C6134" t="s">
        <v>144</v>
      </c>
      <c r="D6134" t="s">
        <v>48</v>
      </c>
      <c r="E6134" t="s">
        <v>141</v>
      </c>
      <c r="F6134" s="32" t="s">
        <v>31</v>
      </c>
      <c r="G6134" s="32" t="s">
        <v>134</v>
      </c>
      <c r="H6134" s="32" t="s">
        <v>134</v>
      </c>
      <c r="I6134" s="32" t="s">
        <v>134</v>
      </c>
    </row>
    <row r="6135" spans="1:9" x14ac:dyDescent="0.25">
      <c r="A6135">
        <f>IF(AND($C6135="Area (ha)",$E6135="Fully converted"),SUMIFS(UK!$E$9:$E$77,UK!$C$9:$C$77,Data!$H8413),IF(AND($C6135="Area (ha)",$E6135="In conversion"),SUMIFS(UK!$F$9:$F$77,UK!$C$9:$C$77,Data!$H8413),IF(AND($C6135="Area (ha)",$E6135="Total"),SUMIFS(UK!$F$9:$F$77,UK!$C$9:$C$77,Data!$H8413),IF(AND($C6135="Tonne",$E6135="Fully converted"),SUMIFS(UK!$F$9:$F$77,UK!$C$9:$C$77,Data!$H8413),""))))</f>
        <v>0</v>
      </c>
      <c r="B6135" t="s">
        <v>45</v>
      </c>
      <c r="C6135" t="s">
        <v>144</v>
      </c>
      <c r="D6135" t="s">
        <v>48</v>
      </c>
      <c r="E6135" t="s">
        <v>141</v>
      </c>
      <c r="F6135" s="32" t="s">
        <v>31</v>
      </c>
      <c r="G6135" s="32" t="s">
        <v>113</v>
      </c>
      <c r="H6135" s="32" t="s">
        <v>113</v>
      </c>
      <c r="I6135" s="32" t="s">
        <v>113</v>
      </c>
    </row>
    <row r="6136" spans="1:9" x14ac:dyDescent="0.25">
      <c r="A6136">
        <f>IF(AND($C6136="Area (ha)",$E6136="Fully converted"),SUMIFS(UK!$E$9:$E$77,UK!$C$9:$C$77,Data!$H8414),IF(AND($C6136="Area (ha)",$E6136="In conversion"),SUMIFS(UK!$F$9:$F$77,UK!$C$9:$C$77,Data!$H8414),IF(AND($C6136="Area (ha)",$E6136="Total"),SUMIFS(UK!$F$9:$F$77,UK!$C$9:$C$77,Data!$H8414),IF(AND($C6136="Tonne",$E6136="Fully converted"),SUMIFS(UK!$F$9:$F$77,UK!$C$9:$C$77,Data!$H8414),""))))</f>
        <v>86.306999999999988</v>
      </c>
      <c r="B6136" t="s">
        <v>45</v>
      </c>
      <c r="C6136" t="s">
        <v>144</v>
      </c>
      <c r="D6136" t="s">
        <v>48</v>
      </c>
      <c r="E6136" t="s">
        <v>141</v>
      </c>
      <c r="F6136" s="32" t="s">
        <v>31</v>
      </c>
      <c r="G6136" s="32" t="s">
        <v>135</v>
      </c>
      <c r="H6136" s="32" t="s">
        <v>135</v>
      </c>
      <c r="I6136" s="32" t="s">
        <v>135</v>
      </c>
    </row>
    <row r="6137" spans="1:9" x14ac:dyDescent="0.25">
      <c r="A6137">
        <f>IF(AND($C6137="Area (ha)",$E6137="Fully converted"),SUMIFS(UK!$E$9:$E$77,UK!$C$9:$C$77,Data!$H8415),IF(AND($C6137="Area (ha)",$E6137="In conversion"),SUMIFS(UK!$F$9:$F$77,UK!$C$9:$C$77,Data!$H8415),IF(AND($C6137="Area (ha)",$E6137="Total"),SUMIFS(UK!$F$9:$F$77,UK!$C$9:$C$77,Data!$H8415),IF(AND($C6137="Tonne",$E6137="Fully converted"),SUMIFS(UK!$F$9:$F$77,UK!$C$9:$C$77,Data!$H8415),""))))</f>
        <v>0</v>
      </c>
      <c r="B6137" t="s">
        <v>45</v>
      </c>
      <c r="C6137" t="s">
        <v>144</v>
      </c>
      <c r="D6137" t="s">
        <v>48</v>
      </c>
      <c r="E6137" t="s">
        <v>141</v>
      </c>
      <c r="F6137" s="32" t="s">
        <v>31</v>
      </c>
      <c r="G6137" s="32" t="s">
        <v>115</v>
      </c>
      <c r="H6137" s="32" t="s">
        <v>115</v>
      </c>
      <c r="I6137" s="32" t="s">
        <v>115</v>
      </c>
    </row>
    <row r="6138" spans="1:9" x14ac:dyDescent="0.25">
      <c r="A6138">
        <f>IF(AND($C6138="Area (ha)",$E6138="Fully converted"),SUMIFS(UK!$E$9:$E$77,UK!$C$9:$C$77,Data!$H8416),IF(AND($C6138="Area (ha)",$E6138="In conversion"),SUMIFS(UK!$F$9:$F$77,UK!$C$9:$C$77,Data!$H8416),IF(AND($C6138="Area (ha)",$E6138="Total"),SUMIFS(UK!$F$9:$F$77,UK!$C$9:$C$77,Data!$H8416),IF(AND($C6138="Tonne",$E6138="Fully converted"),SUMIFS(UK!$F$9:$F$77,UK!$C$9:$C$77,Data!$H8416),""))))</f>
        <v>2061</v>
      </c>
      <c r="B6138" t="s">
        <v>45</v>
      </c>
      <c r="C6138" t="s">
        <v>144</v>
      </c>
      <c r="D6138" t="s">
        <v>48</v>
      </c>
      <c r="E6138" t="s">
        <v>141</v>
      </c>
      <c r="F6138" s="32" t="s">
        <v>31</v>
      </c>
      <c r="G6138" s="32" t="s">
        <v>116</v>
      </c>
      <c r="H6138" s="32" t="s">
        <v>116</v>
      </c>
      <c r="I6138" s="32" t="s">
        <v>116</v>
      </c>
    </row>
    <row r="6139" spans="1:9" x14ac:dyDescent="0.25">
      <c r="A6139">
        <f>IF(AND($C6139="Area (ha)",$E6139="Fully converted"),SUMIFS(UK!$E$9:$E$77,UK!$C$9:$C$77,Data!$H8417),IF(AND($C6139="Area (ha)",$E6139="In conversion"),SUMIFS(UK!$F$9:$F$77,UK!$C$9:$C$77,Data!$H8417),IF(AND($C6139="Area (ha)",$E6139="Total"),SUMIFS(UK!$F$9:$F$77,UK!$C$9:$C$77,Data!$H8417),IF(AND($C6139="Tonne",$E6139="Fully converted"),SUMIFS(UK!$F$9:$F$77,UK!$C$9:$C$77,Data!$H8417),""))))</f>
        <v>0</v>
      </c>
      <c r="B6139" t="s">
        <v>45</v>
      </c>
      <c r="C6139" t="s">
        <v>144</v>
      </c>
      <c r="D6139" t="s">
        <v>48</v>
      </c>
      <c r="E6139" t="s">
        <v>141</v>
      </c>
      <c r="F6139" s="32" t="s">
        <v>31</v>
      </c>
      <c r="G6139" s="32" t="s">
        <v>117</v>
      </c>
      <c r="H6139" s="32" t="s">
        <v>117</v>
      </c>
      <c r="I6139" s="32" t="s">
        <v>117</v>
      </c>
    </row>
    <row r="6140" spans="1:9" x14ac:dyDescent="0.25">
      <c r="A6140">
        <f>IF(AND($C6140="Area (ha)",$E6140="Fully converted"),SUMIFS(UK!$E$9:$E$77,UK!$C$9:$C$77,Data!$H8418),IF(AND($C6140="Area (ha)",$E6140="In conversion"),SUMIFS(UK!$F$9:$F$77,UK!$C$9:$C$77,Data!$H8418),IF(AND($C6140="Area (ha)",$E6140="Total"),SUMIFS(UK!$F$9:$F$77,UK!$C$9:$C$77,Data!$H8418),IF(AND($C6140="Tonne",$E6140="Fully converted"),SUMIFS(UK!$F$9:$F$77,UK!$C$9:$C$77,Data!$H8418),""))))</f>
        <v>0</v>
      </c>
      <c r="B6140" t="s">
        <v>45</v>
      </c>
      <c r="C6140" t="s">
        <v>144</v>
      </c>
      <c r="D6140" t="s">
        <v>48</v>
      </c>
      <c r="E6140" t="s">
        <v>141</v>
      </c>
      <c r="F6140" s="32" t="s">
        <v>31</v>
      </c>
      <c r="G6140" s="32" t="s">
        <v>136</v>
      </c>
      <c r="H6140" s="32" t="s">
        <v>136</v>
      </c>
      <c r="I6140" s="32" t="s">
        <v>136</v>
      </c>
    </row>
    <row r="6141" spans="1:9" x14ac:dyDescent="0.25">
      <c r="A6141">
        <f>IF(AND($C6141="Area (ha)",$E6141="Fully converted"),SUMIFS(UK!$E$9:$E$77,UK!$C$9:$C$77,Data!$H8419),IF(AND($C6141="Area (ha)",$E6141="In conversion"),SUMIFS(UK!$F$9:$F$77,UK!$C$9:$C$77,Data!$H8419),IF(AND($C6141="Area (ha)",$E6141="Total"),SUMIFS(UK!$F$9:$F$77,UK!$C$9:$C$77,Data!$H8419),IF(AND($C6141="Tonne",$E6141="Fully converted"),SUMIFS(UK!$F$9:$F$77,UK!$C$9:$C$77,Data!$H8419),""))))</f>
        <v>0</v>
      </c>
      <c r="B6141" t="s">
        <v>45</v>
      </c>
      <c r="C6141" t="s">
        <v>144</v>
      </c>
      <c r="D6141" t="s">
        <v>48</v>
      </c>
      <c r="E6141" t="s">
        <v>141</v>
      </c>
      <c r="F6141" s="32" t="s">
        <v>31</v>
      </c>
      <c r="G6141" s="32" t="s">
        <v>137</v>
      </c>
      <c r="H6141" s="32" t="s">
        <v>137</v>
      </c>
      <c r="I6141" s="32" t="s">
        <v>137</v>
      </c>
    </row>
    <row r="6142" spans="1:9" x14ac:dyDescent="0.25">
      <c r="A6142">
        <f>IF(AND($C6142="Area (ha)",$E6142="Fully converted"),SUMIFS(UK!$E$9:$E$77,UK!$C$9:$C$77,Data!$H8420),IF(AND($C6142="Area (ha)",$E6142="In conversion"),SUMIFS(UK!$F$9:$F$77,UK!$C$9:$C$77,Data!$H8420),IF(AND($C6142="Area (ha)",$E6142="Total"),SUMIFS(UK!$F$9:$F$77,UK!$C$9:$C$77,Data!$H8420),IF(AND($C6142="Tonne",$E6142="Fully converted"),SUMIFS(UK!$F$9:$F$77,UK!$C$9:$C$77,Data!$H8420),""))))</f>
        <v>476144.35184999945</v>
      </c>
      <c r="B6142" t="s">
        <v>45</v>
      </c>
      <c r="C6142" t="s">
        <v>144</v>
      </c>
      <c r="D6142" t="s">
        <v>48</v>
      </c>
      <c r="E6142" t="s">
        <v>141</v>
      </c>
      <c r="F6142" s="32" t="s">
        <v>31</v>
      </c>
      <c r="G6142" s="32" t="s">
        <v>119</v>
      </c>
      <c r="H6142" s="32" t="s">
        <v>119</v>
      </c>
      <c r="I6142" s="32" t="s">
        <v>119</v>
      </c>
    </row>
    <row r="6143" spans="1:9" x14ac:dyDescent="0.25">
      <c r="A6143">
        <f>IF(AND($C6143="Area (ha)",$E6143="Fully converted"),SUMIFS(UK!$E$9:$E$77,UK!$C$9:$C$77,Data!$H8421),IF(AND($C6143="Area (ha)",$E6143="In conversion"),SUMIFS(UK!$F$9:$F$77,UK!$C$9:$C$77,Data!$H8421),IF(AND($C6143="Area (ha)",$E6143="Total"),SUMIFS(UK!$F$9:$F$77,UK!$C$9:$C$77,Data!$H8421),IF(AND($C6143="Tonne",$E6143="Fully converted"),SUMIFS(UK!$F$9:$F$77,UK!$C$9:$C$77,Data!$H8421),""))))</f>
        <v>140276.76025000034</v>
      </c>
      <c r="B6143" t="s">
        <v>45</v>
      </c>
      <c r="C6143" t="s">
        <v>144</v>
      </c>
      <c r="D6143" t="s">
        <v>48</v>
      </c>
      <c r="E6143" t="s">
        <v>141</v>
      </c>
      <c r="F6143" s="32" t="s">
        <v>32</v>
      </c>
      <c r="G6143" s="32" t="s">
        <v>146</v>
      </c>
      <c r="H6143" s="32" t="s">
        <v>146</v>
      </c>
      <c r="I6143" s="32" t="s">
        <v>52</v>
      </c>
    </row>
    <row r="6144" spans="1:9" x14ac:dyDescent="0.25">
      <c r="A6144">
        <f>IF(AND($C6144="Area (ha)",$E6144="Fully converted"),SUMIFS(UK!$E$9:$E$77,UK!$C$9:$C$77,Data!$H8422),IF(AND($C6144="Area (ha)",$E6144="In conversion"),SUMIFS(UK!$F$9:$F$77,UK!$C$9:$C$77,Data!$H8422),IF(AND($C6144="Area (ha)",$E6144="Total"),SUMIFS(UK!$F$9:$F$77,UK!$C$9:$C$77,Data!$H8422),IF(AND($C6144="Tonne",$E6144="Fully converted"),SUMIFS(UK!$F$9:$F$77,UK!$C$9:$C$77,Data!$H8422),""))))</f>
        <v>38505.328000000016</v>
      </c>
      <c r="B6144" t="s">
        <v>45</v>
      </c>
      <c r="C6144" t="s">
        <v>144</v>
      </c>
      <c r="D6144" t="s">
        <v>48</v>
      </c>
      <c r="E6144" t="s">
        <v>141</v>
      </c>
      <c r="F6144" s="32" t="s">
        <v>32</v>
      </c>
      <c r="G6144" s="32" t="s">
        <v>53</v>
      </c>
      <c r="H6144" s="32" t="s">
        <v>53</v>
      </c>
      <c r="I6144" s="32" t="s">
        <v>53</v>
      </c>
    </row>
    <row r="6145" spans="1:9" x14ac:dyDescent="0.25">
      <c r="A6145">
        <f>IF(AND($C6145="Area (ha)",$E6145="Fully converted"),SUMIFS(UK!$E$9:$E$77,UK!$C$9:$C$77,Data!$H8423),IF(AND($C6145="Area (ha)",$E6145="In conversion"),SUMIFS(UK!$F$9:$F$77,UK!$C$9:$C$77,Data!$H8423),IF(AND($C6145="Area (ha)",$E6145="Total"),SUMIFS(UK!$F$9:$F$77,UK!$C$9:$C$77,Data!$H8423),IF(AND($C6145="Tonne",$E6145="Fully converted"),SUMIFS(UK!$F$9:$F$77,UK!$C$9:$C$77,Data!$H8423),""))))</f>
        <v>38505.328000000016</v>
      </c>
      <c r="B6145" t="s">
        <v>45</v>
      </c>
      <c r="C6145" t="s">
        <v>144</v>
      </c>
      <c r="D6145" t="s">
        <v>48</v>
      </c>
      <c r="E6145" t="s">
        <v>141</v>
      </c>
      <c r="F6145" s="32" t="s">
        <v>32</v>
      </c>
      <c r="G6145" s="32" t="s">
        <v>54</v>
      </c>
      <c r="H6145" s="32" t="s">
        <v>54</v>
      </c>
      <c r="I6145" s="32" t="s">
        <v>54</v>
      </c>
    </row>
    <row r="6146" spans="1:9" x14ac:dyDescent="0.25">
      <c r="A6146">
        <f>IF(AND($C6146="Area (ha)",$E6146="Fully converted"),SUMIFS(UK!$E$9:$E$77,UK!$C$9:$C$77,Data!$H8424),IF(AND($C6146="Area (ha)",$E6146="In conversion"),SUMIFS(UK!$F$9:$F$77,UK!$C$9:$C$77,Data!$H8424),IF(AND($C6146="Area (ha)",$E6146="Total"),SUMIFS(UK!$F$9:$F$77,UK!$C$9:$C$77,Data!$H8424),IF(AND($C6146="Tonne",$E6146="Fully converted"),SUMIFS(UK!$F$9:$F$77,UK!$C$9:$C$77,Data!$H8424),""))))</f>
        <v>0</v>
      </c>
      <c r="B6146" t="s">
        <v>45</v>
      </c>
      <c r="C6146" t="s">
        <v>144</v>
      </c>
      <c r="D6146" t="s">
        <v>48</v>
      </c>
      <c r="E6146" t="s">
        <v>141</v>
      </c>
      <c r="F6146" s="32" t="s">
        <v>32</v>
      </c>
      <c r="G6146" s="32" t="s">
        <v>55</v>
      </c>
      <c r="H6146" s="32" t="s">
        <v>55</v>
      </c>
      <c r="I6146" s="32" t="s">
        <v>55</v>
      </c>
    </row>
    <row r="6147" spans="1:9" x14ac:dyDescent="0.25">
      <c r="A6147">
        <f>IF(AND($C6147="Area (ha)",$E6147="Fully converted"),SUMIFS(UK!$E$9:$E$77,UK!$C$9:$C$77,Data!$H8425),IF(AND($C6147="Area (ha)",$E6147="In conversion"),SUMIFS(UK!$F$9:$F$77,UK!$C$9:$C$77,Data!$H8425),IF(AND($C6147="Area (ha)",$E6147="Total"),SUMIFS(UK!$F$9:$F$77,UK!$C$9:$C$77,Data!$H8425),IF(AND($C6147="Tonne",$E6147="Fully converted"),SUMIFS(UK!$F$9:$F$77,UK!$C$9:$C$77,Data!$H8425),""))))</f>
        <v>11926.739999999998</v>
      </c>
      <c r="B6147" t="s">
        <v>45</v>
      </c>
      <c r="C6147" t="s">
        <v>144</v>
      </c>
      <c r="D6147" t="s">
        <v>48</v>
      </c>
      <c r="E6147" t="s">
        <v>141</v>
      </c>
      <c r="F6147" s="32" t="s">
        <v>32</v>
      </c>
      <c r="G6147" s="32" t="s">
        <v>122</v>
      </c>
      <c r="H6147" s="32" t="s">
        <v>122</v>
      </c>
      <c r="I6147" s="32" t="s">
        <v>122</v>
      </c>
    </row>
    <row r="6148" spans="1:9" x14ac:dyDescent="0.25">
      <c r="A6148">
        <f>IF(AND($C6148="Area (ha)",$E6148="Fully converted"),SUMIFS(UK!$E$9:$E$77,UK!$C$9:$C$77,Data!$H8426),IF(AND($C6148="Area (ha)",$E6148="In conversion"),SUMIFS(UK!$F$9:$F$77,UK!$C$9:$C$77,Data!$H8426),IF(AND($C6148="Area (ha)",$E6148="Total"),SUMIFS(UK!$F$9:$F$77,UK!$C$9:$C$77,Data!$H8426),IF(AND($C6148="Tonne",$E6148="Fully converted"),SUMIFS(UK!$F$9:$F$77,UK!$C$9:$C$77,Data!$H8426),""))))</f>
        <v>0</v>
      </c>
      <c r="B6148" t="s">
        <v>45</v>
      </c>
      <c r="C6148" t="s">
        <v>144</v>
      </c>
      <c r="D6148" t="s">
        <v>48</v>
      </c>
      <c r="E6148" t="s">
        <v>141</v>
      </c>
      <c r="F6148" s="32" t="s">
        <v>32</v>
      </c>
      <c r="G6148" s="32" t="s">
        <v>57</v>
      </c>
      <c r="H6148" s="32" t="s">
        <v>148</v>
      </c>
      <c r="I6148" s="32" t="s">
        <v>57</v>
      </c>
    </row>
    <row r="6149" spans="1:9" x14ac:dyDescent="0.25">
      <c r="A6149">
        <f>IF(AND($C6149="Area (ha)",$E6149="Fully converted"),SUMIFS(UK!$E$9:$E$77,UK!$C$9:$C$77,Data!$H8427),IF(AND($C6149="Area (ha)",$E6149="In conversion"),SUMIFS(UK!$F$9:$F$77,UK!$C$9:$C$77,Data!$H8427),IF(AND($C6149="Area (ha)",$E6149="Total"),SUMIFS(UK!$F$9:$F$77,UK!$C$9:$C$77,Data!$H8427),IF(AND($C6149="Tonne",$E6149="Fully converted"),SUMIFS(UK!$F$9:$F$77,UK!$C$9:$C$77,Data!$H8427),""))))</f>
        <v>899.02400000000011</v>
      </c>
      <c r="B6149" t="s">
        <v>45</v>
      </c>
      <c r="C6149" t="s">
        <v>144</v>
      </c>
      <c r="D6149" t="s">
        <v>48</v>
      </c>
      <c r="E6149" t="s">
        <v>141</v>
      </c>
      <c r="F6149" s="32" t="s">
        <v>32</v>
      </c>
      <c r="G6149" s="32" t="s">
        <v>58</v>
      </c>
      <c r="H6149" s="32" t="s">
        <v>58</v>
      </c>
      <c r="I6149" s="32" t="s">
        <v>58</v>
      </c>
    </row>
    <row r="6150" spans="1:9" x14ac:dyDescent="0.25">
      <c r="A6150">
        <f>IF(AND($C6150="Area (ha)",$E6150="Fully converted"),SUMIFS(UK!$E$9:$E$77,UK!$C$9:$C$77,Data!$H8428),IF(AND($C6150="Area (ha)",$E6150="In conversion"),SUMIFS(UK!$F$9:$F$77,UK!$C$9:$C$77,Data!$H8428),IF(AND($C6150="Area (ha)",$E6150="Total"),SUMIFS(UK!$F$9:$F$77,UK!$C$9:$C$77,Data!$H8428),IF(AND($C6150="Tonne",$E6150="Fully converted"),SUMIFS(UK!$F$9:$F$77,UK!$C$9:$C$77,Data!$H8428),""))))</f>
        <v>11887.314</v>
      </c>
      <c r="B6150" t="s">
        <v>45</v>
      </c>
      <c r="C6150" t="s">
        <v>144</v>
      </c>
      <c r="D6150" t="s">
        <v>48</v>
      </c>
      <c r="E6150" t="s">
        <v>141</v>
      </c>
      <c r="F6150" s="32" t="s">
        <v>32</v>
      </c>
      <c r="G6150" s="32" t="s">
        <v>59</v>
      </c>
      <c r="H6150" s="32" t="s">
        <v>59</v>
      </c>
      <c r="I6150" s="32" t="s">
        <v>59</v>
      </c>
    </row>
    <row r="6151" spans="1:9" x14ac:dyDescent="0.25">
      <c r="A6151">
        <f>IF(AND($C6151="Area (ha)",$E6151="Fully converted"),SUMIFS(UK!$E$9:$E$77,UK!$C$9:$C$77,Data!$H8429),IF(AND($C6151="Area (ha)",$E6151="In conversion"),SUMIFS(UK!$F$9:$F$77,UK!$C$9:$C$77,Data!$H8429),IF(AND($C6151="Area (ha)",$E6151="Total"),SUMIFS(UK!$F$9:$F$77,UK!$C$9:$C$77,Data!$H8429),IF(AND($C6151="Tonne",$E6151="Fully converted"),SUMIFS(UK!$F$9:$F$77,UK!$C$9:$C$77,Data!$H8429),""))))</f>
        <v>11762.450000000015</v>
      </c>
      <c r="B6151" t="s">
        <v>45</v>
      </c>
      <c r="C6151" t="s">
        <v>144</v>
      </c>
      <c r="D6151" t="s">
        <v>48</v>
      </c>
      <c r="E6151" t="s">
        <v>141</v>
      </c>
      <c r="F6151" s="32" t="s">
        <v>32</v>
      </c>
      <c r="G6151" s="32" t="s">
        <v>60</v>
      </c>
      <c r="H6151" s="32" t="s">
        <v>60</v>
      </c>
      <c r="I6151" s="32" t="s">
        <v>60</v>
      </c>
    </row>
    <row r="6152" spans="1:9" x14ac:dyDescent="0.25">
      <c r="A6152">
        <f>IF(AND($C6152="Area (ha)",$E6152="Fully converted"),SUMIFS(UK!$E$9:$E$77,UK!$C$9:$C$77,Data!$H8430),IF(AND($C6152="Area (ha)",$E6152="In conversion"),SUMIFS(UK!$F$9:$F$77,UK!$C$9:$C$77,Data!$H8430),IF(AND($C6152="Area (ha)",$E6152="Total"),SUMIFS(UK!$F$9:$F$77,UK!$C$9:$C$77,Data!$H8430),IF(AND($C6152="Tonne",$E6152="Fully converted"),SUMIFS(UK!$F$9:$F$77,UK!$C$9:$C$77,Data!$H8430),""))))</f>
        <v>0</v>
      </c>
      <c r="B6152" t="s">
        <v>45</v>
      </c>
      <c r="C6152" t="s">
        <v>144</v>
      </c>
      <c r="D6152" t="s">
        <v>48</v>
      </c>
      <c r="E6152" t="s">
        <v>141</v>
      </c>
      <c r="F6152" s="32" t="s">
        <v>32</v>
      </c>
      <c r="G6152" s="32" t="s">
        <v>61</v>
      </c>
      <c r="H6152" s="32" t="s">
        <v>61</v>
      </c>
      <c r="I6152" s="32" t="s">
        <v>61</v>
      </c>
    </row>
    <row r="6153" spans="1:9" x14ac:dyDescent="0.25">
      <c r="A6153">
        <f>IF(AND($C6153="Area (ha)",$E6153="Fully converted"),SUMIFS(UK!$E$9:$E$77,UK!$C$9:$C$77,Data!$H8431),IF(AND($C6153="Area (ha)",$E6153="In conversion"),SUMIFS(UK!$F$9:$F$77,UK!$C$9:$C$77,Data!$H8431),IF(AND($C6153="Area (ha)",$E6153="Total"),SUMIFS(UK!$F$9:$F$77,UK!$C$9:$C$77,Data!$H8431),IF(AND($C6153="Tonne",$E6153="Fully converted"),SUMIFS(UK!$F$9:$F$77,UK!$C$9:$C$77,Data!$H8431),""))))</f>
        <v>2029.8000000000004</v>
      </c>
      <c r="B6153" t="s">
        <v>45</v>
      </c>
      <c r="C6153" t="s">
        <v>144</v>
      </c>
      <c r="D6153" t="s">
        <v>48</v>
      </c>
      <c r="E6153" t="s">
        <v>141</v>
      </c>
      <c r="F6153" s="32" t="s">
        <v>32</v>
      </c>
      <c r="G6153" s="32" t="s">
        <v>62</v>
      </c>
      <c r="H6153" s="32" t="s">
        <v>62</v>
      </c>
      <c r="I6153" s="32" t="s">
        <v>62</v>
      </c>
    </row>
    <row r="6154" spans="1:9" x14ac:dyDescent="0.25">
      <c r="A6154">
        <f>IF(AND($C6154="Area (ha)",$E6154="Fully converted"),SUMIFS(UK!$E$9:$E$77,UK!$C$9:$C$77,Data!$H8432),IF(AND($C6154="Area (ha)",$E6154="In conversion"),SUMIFS(UK!$F$9:$F$77,UK!$C$9:$C$77,Data!$H8432),IF(AND($C6154="Area (ha)",$E6154="Total"),SUMIFS(UK!$F$9:$F$77,UK!$C$9:$C$77,Data!$H8432),IF(AND($C6154="Tonne",$E6154="Fully converted"),SUMIFS(UK!$F$9:$F$77,UK!$C$9:$C$77,Data!$H8432),""))))</f>
        <v>0</v>
      </c>
      <c r="B6154" t="s">
        <v>45</v>
      </c>
      <c r="C6154" t="s">
        <v>144</v>
      </c>
      <c r="D6154" t="s">
        <v>48</v>
      </c>
      <c r="E6154" t="s">
        <v>141</v>
      </c>
      <c r="F6154" s="32" t="s">
        <v>32</v>
      </c>
      <c r="G6154" s="32" t="s">
        <v>63</v>
      </c>
      <c r="H6154" s="32" t="s">
        <v>63</v>
      </c>
      <c r="I6154" s="32" t="s">
        <v>63</v>
      </c>
    </row>
    <row r="6155" spans="1:9" x14ac:dyDescent="0.25">
      <c r="A6155">
        <f>IF(AND($C6155="Area (ha)",$E6155="Fully converted"),SUMIFS(UK!$E$9:$E$77,UK!$C$9:$C$77,Data!$H8433),IF(AND($C6155="Area (ha)",$E6155="In conversion"),SUMIFS(UK!$F$9:$F$77,UK!$C$9:$C$77,Data!$H8433),IF(AND($C6155="Area (ha)",$E6155="Total"),SUMIFS(UK!$F$9:$F$77,UK!$C$9:$C$77,Data!$H8433),IF(AND($C6155="Tonne",$E6155="Fully converted"),SUMIFS(UK!$F$9:$F$77,UK!$C$9:$C$77,Data!$H8433),""))))</f>
        <v>4058.322000000001</v>
      </c>
      <c r="B6155" t="s">
        <v>45</v>
      </c>
      <c r="C6155" t="s">
        <v>144</v>
      </c>
      <c r="D6155" t="s">
        <v>48</v>
      </c>
      <c r="E6155" t="s">
        <v>141</v>
      </c>
      <c r="F6155" s="32" t="s">
        <v>32</v>
      </c>
      <c r="G6155" s="32" t="s">
        <v>64</v>
      </c>
      <c r="H6155" s="32" t="s">
        <v>64</v>
      </c>
      <c r="I6155" s="32" t="s">
        <v>64</v>
      </c>
    </row>
    <row r="6156" spans="1:9" x14ac:dyDescent="0.25">
      <c r="A6156">
        <f>IF(AND($C6156="Area (ha)",$E6156="Fully converted"),SUMIFS(UK!$E$9:$E$77,UK!$C$9:$C$77,Data!$H8434),IF(AND($C6156="Area (ha)",$E6156="In conversion"),SUMIFS(UK!$F$9:$F$77,UK!$C$9:$C$77,Data!$H8434),IF(AND($C6156="Area (ha)",$E6156="Total"),SUMIFS(UK!$F$9:$F$77,UK!$C$9:$C$77,Data!$H8434),IF(AND($C6156="Tonne",$E6156="Fully converted"),SUMIFS(UK!$F$9:$F$77,UK!$C$9:$C$77,Data!$H8434),""))))</f>
        <v>962.62599999999998</v>
      </c>
      <c r="B6156" t="s">
        <v>45</v>
      </c>
      <c r="C6156" t="s">
        <v>144</v>
      </c>
      <c r="D6156" t="s">
        <v>48</v>
      </c>
      <c r="E6156" t="s">
        <v>141</v>
      </c>
      <c r="F6156" s="32" t="s">
        <v>32</v>
      </c>
      <c r="G6156" s="32" t="s">
        <v>123</v>
      </c>
      <c r="H6156" s="32" t="s">
        <v>123</v>
      </c>
      <c r="I6156" s="32" t="s">
        <v>123</v>
      </c>
    </row>
    <row r="6157" spans="1:9" x14ac:dyDescent="0.25">
      <c r="A6157">
        <f>IF(AND($C6157="Area (ha)",$E6157="Fully converted"),SUMIFS(UK!$E$9:$E$77,UK!$C$9:$C$77,Data!$H8435),IF(AND($C6157="Area (ha)",$E6157="In conversion"),SUMIFS(UK!$F$9:$F$77,UK!$C$9:$C$77,Data!$H8435),IF(AND($C6157="Area (ha)",$E6157="Total"),SUMIFS(UK!$F$9:$F$77,UK!$C$9:$C$77,Data!$H8435),IF(AND($C6157="Tonne",$E6157="Fully converted"),SUMIFS(UK!$F$9:$F$77,UK!$C$9:$C$77,Data!$H8435),""))))</f>
        <v>873.56599999999992</v>
      </c>
      <c r="B6157" t="s">
        <v>45</v>
      </c>
      <c r="C6157" t="s">
        <v>144</v>
      </c>
      <c r="D6157" t="s">
        <v>48</v>
      </c>
      <c r="E6157" t="s">
        <v>141</v>
      </c>
      <c r="F6157" s="32" t="s">
        <v>32</v>
      </c>
      <c r="G6157" s="32" t="s">
        <v>66</v>
      </c>
      <c r="H6157" s="32" t="s">
        <v>66</v>
      </c>
      <c r="I6157" s="32" t="s">
        <v>236</v>
      </c>
    </row>
    <row r="6158" spans="1:9" x14ac:dyDescent="0.25">
      <c r="A6158">
        <f>IF(AND($C6158="Area (ha)",$E6158="Fully converted"),SUMIFS(UK!$E$9:$E$77,UK!$C$9:$C$77,Data!$H8436),IF(AND($C6158="Area (ha)",$E6158="In conversion"),SUMIFS(UK!$F$9:$F$77,UK!$C$9:$C$77,Data!$H8436),IF(AND($C6158="Area (ha)",$E6158="Total"),SUMIFS(UK!$F$9:$F$77,UK!$C$9:$C$77,Data!$H8436),IF(AND($C6158="Tonne",$E6158="Fully converted"),SUMIFS(UK!$F$9:$F$77,UK!$C$9:$C$77,Data!$H8436),""))))</f>
        <v>89.06</v>
      </c>
      <c r="B6158" t="s">
        <v>45</v>
      </c>
      <c r="C6158" t="s">
        <v>144</v>
      </c>
      <c r="D6158" t="s">
        <v>48</v>
      </c>
      <c r="E6158" t="s">
        <v>141</v>
      </c>
      <c r="F6158" s="32" t="s">
        <v>32</v>
      </c>
      <c r="G6158" s="32" t="s">
        <v>67</v>
      </c>
      <c r="H6158" s="32" t="s">
        <v>67</v>
      </c>
      <c r="I6158" s="32" t="s">
        <v>67</v>
      </c>
    </row>
    <row r="6159" spans="1:9" x14ac:dyDescent="0.25">
      <c r="A6159">
        <f>IF(AND($C6159="Area (ha)",$E6159="Fully converted"),SUMIFS(UK!$E$9:$E$77,UK!$C$9:$C$77,Data!$H8437),IF(AND($C6159="Area (ha)",$E6159="In conversion"),SUMIFS(UK!$F$9:$F$77,UK!$C$9:$C$77,Data!$H8437),IF(AND($C6159="Area (ha)",$E6159="Total"),SUMIFS(UK!$F$9:$F$77,UK!$C$9:$C$77,Data!$H8437),IF(AND($C6159="Tonne",$E6159="Fully converted"),SUMIFS(UK!$F$9:$F$77,UK!$C$9:$C$77,Data!$H8437),""))))</f>
        <v>0</v>
      </c>
      <c r="B6159" t="s">
        <v>45</v>
      </c>
      <c r="C6159" t="s">
        <v>144</v>
      </c>
      <c r="D6159" t="s">
        <v>48</v>
      </c>
      <c r="E6159" t="s">
        <v>141</v>
      </c>
      <c r="F6159" s="32" t="s">
        <v>32</v>
      </c>
      <c r="G6159" s="32" t="s">
        <v>68</v>
      </c>
      <c r="H6159" s="32" t="s">
        <v>68</v>
      </c>
      <c r="I6159" s="32" t="s">
        <v>68</v>
      </c>
    </row>
    <row r="6160" spans="1:9" x14ac:dyDescent="0.25">
      <c r="A6160">
        <f>IF(AND($C6160="Area (ha)",$E6160="Fully converted"),SUMIFS(UK!$E$9:$E$77,UK!$C$9:$C$77,Data!$H8438),IF(AND($C6160="Area (ha)",$E6160="In conversion"),SUMIFS(UK!$F$9:$F$77,UK!$C$9:$C$77,Data!$H8438),IF(AND($C6160="Area (ha)",$E6160="Total"),SUMIFS(UK!$F$9:$F$77,UK!$C$9:$C$77,Data!$H8438),IF(AND($C6160="Tonne",$E6160="Fully converted"),SUMIFS(UK!$F$9:$F$77,UK!$C$9:$C$77,Data!$H8438),""))))</f>
        <v>0</v>
      </c>
      <c r="B6160" t="s">
        <v>45</v>
      </c>
      <c r="C6160" t="s">
        <v>144</v>
      </c>
      <c r="D6160" t="s">
        <v>48</v>
      </c>
      <c r="E6160" t="s">
        <v>141</v>
      </c>
      <c r="F6160" s="32" t="s">
        <v>32</v>
      </c>
      <c r="G6160" s="32" t="s">
        <v>69</v>
      </c>
      <c r="H6160" s="32" t="s">
        <v>69</v>
      </c>
      <c r="I6160" s="32" t="s">
        <v>69</v>
      </c>
    </row>
    <row r="6161" spans="1:9" x14ac:dyDescent="0.25">
      <c r="A6161">
        <f>IF(AND($C6161="Area (ha)",$E6161="Fully converted"),SUMIFS(UK!$E$9:$E$77,UK!$C$9:$C$77,Data!$H8439),IF(AND($C6161="Area (ha)",$E6161="In conversion"),SUMIFS(UK!$F$9:$F$77,UK!$C$9:$C$77,Data!$H8439),IF(AND($C6161="Area (ha)",$E6161="Total"),SUMIFS(UK!$F$9:$F$77,UK!$C$9:$C$77,Data!$H8439),IF(AND($C6161="Tonne",$E6161="Fully converted"),SUMIFS(UK!$F$9:$F$77,UK!$C$9:$C$77,Data!$H8439),""))))</f>
        <v>72.209999999999994</v>
      </c>
      <c r="B6161" t="s">
        <v>45</v>
      </c>
      <c r="C6161" t="s">
        <v>144</v>
      </c>
      <c r="D6161" t="s">
        <v>48</v>
      </c>
      <c r="E6161" t="s">
        <v>141</v>
      </c>
      <c r="F6161" s="32" t="s">
        <v>32</v>
      </c>
      <c r="G6161" s="32" t="s">
        <v>124</v>
      </c>
      <c r="H6161" s="32" t="s">
        <v>124</v>
      </c>
      <c r="I6161" s="32" t="s">
        <v>124</v>
      </c>
    </row>
    <row r="6162" spans="1:9" x14ac:dyDescent="0.25">
      <c r="A6162">
        <f>IF(AND($C6162="Area (ha)",$E6162="Fully converted"),SUMIFS(UK!$E$9:$E$77,UK!$C$9:$C$77,Data!$H8440),IF(AND($C6162="Area (ha)",$E6162="In conversion"),SUMIFS(UK!$F$9:$F$77,UK!$C$9:$C$77,Data!$H8440),IF(AND($C6162="Area (ha)",$E6162="Total"),SUMIFS(UK!$F$9:$F$77,UK!$C$9:$C$77,Data!$H8440),IF(AND($C6162="Tonne",$E6162="Fully converted"),SUMIFS(UK!$F$9:$F$77,UK!$C$9:$C$77,Data!$H8440),""))))</f>
        <v>72.209999999999994</v>
      </c>
      <c r="B6162" t="s">
        <v>45</v>
      </c>
      <c r="C6162" t="s">
        <v>144</v>
      </c>
      <c r="D6162" t="s">
        <v>48</v>
      </c>
      <c r="E6162" t="s">
        <v>141</v>
      </c>
      <c r="F6162" s="32" t="s">
        <v>32</v>
      </c>
      <c r="G6162" s="32" t="s">
        <v>71</v>
      </c>
      <c r="H6162" s="32" t="s">
        <v>71</v>
      </c>
      <c r="I6162" s="32" t="s">
        <v>71</v>
      </c>
    </row>
    <row r="6163" spans="1:9" x14ac:dyDescent="0.25">
      <c r="A6163">
        <f>IF(AND($C6163="Area (ha)",$E6163="Fully converted"),SUMIFS(UK!$E$9:$E$77,UK!$C$9:$C$77,Data!$H8441),IF(AND($C6163="Area (ha)",$E6163="In conversion"),SUMIFS(UK!$F$9:$F$77,UK!$C$9:$C$77,Data!$H8441),IF(AND($C6163="Area (ha)",$E6163="Total"),SUMIFS(UK!$F$9:$F$77,UK!$C$9:$C$77,Data!$H8441),IF(AND($C6163="Tonne",$E6163="Fully converted"),SUMIFS(UK!$F$9:$F$77,UK!$C$9:$C$77,Data!$H8441),""))))</f>
        <v>0</v>
      </c>
      <c r="B6163" t="s">
        <v>45</v>
      </c>
      <c r="C6163" t="s">
        <v>144</v>
      </c>
      <c r="D6163" t="s">
        <v>48</v>
      </c>
      <c r="E6163" t="s">
        <v>141</v>
      </c>
      <c r="F6163" s="32" t="s">
        <v>32</v>
      </c>
      <c r="G6163" s="32" t="s">
        <v>72</v>
      </c>
      <c r="H6163" s="32" t="s">
        <v>72</v>
      </c>
      <c r="I6163" s="32" t="s">
        <v>72</v>
      </c>
    </row>
    <row r="6164" spans="1:9" x14ac:dyDescent="0.25">
      <c r="A6164">
        <f>IF(AND($C6164="Area (ha)",$E6164="Fully converted"),SUMIFS(UK!$E$9:$E$77,UK!$C$9:$C$77,Data!$H8442),IF(AND($C6164="Area (ha)",$E6164="In conversion"),SUMIFS(UK!$F$9:$F$77,UK!$C$9:$C$77,Data!$H8442),IF(AND($C6164="Area (ha)",$E6164="Total"),SUMIFS(UK!$F$9:$F$77,UK!$C$9:$C$77,Data!$H8442),IF(AND($C6164="Tonne",$E6164="Fully converted"),SUMIFS(UK!$F$9:$F$77,UK!$C$9:$C$77,Data!$H8442),""))))</f>
        <v>0</v>
      </c>
      <c r="B6164" t="s">
        <v>45</v>
      </c>
      <c r="C6164" t="s">
        <v>144</v>
      </c>
      <c r="D6164" t="s">
        <v>48</v>
      </c>
      <c r="E6164" t="s">
        <v>141</v>
      </c>
      <c r="F6164" s="32" t="s">
        <v>32</v>
      </c>
      <c r="G6164" s="32" t="s">
        <v>73</v>
      </c>
      <c r="H6164" s="32" t="s">
        <v>73</v>
      </c>
      <c r="I6164" s="32" t="s">
        <v>73</v>
      </c>
    </row>
    <row r="6165" spans="1:9" x14ac:dyDescent="0.25">
      <c r="A6165">
        <f>IF(AND($C6165="Area (ha)",$E6165="Fully converted"),SUMIFS(UK!$E$9:$E$77,UK!$C$9:$C$77,Data!$H8443),IF(AND($C6165="Area (ha)",$E6165="In conversion"),SUMIFS(UK!$F$9:$F$77,UK!$C$9:$C$77,Data!$H8443),IF(AND($C6165="Area (ha)",$E6165="Total"),SUMIFS(UK!$F$9:$F$77,UK!$C$9:$C$77,Data!$H8443),IF(AND($C6165="Tonne",$E6165="Fully converted"),SUMIFS(UK!$F$9:$F$77,UK!$C$9:$C$77,Data!$H8443),""))))</f>
        <v>0</v>
      </c>
      <c r="B6165" t="s">
        <v>45</v>
      </c>
      <c r="C6165" t="s">
        <v>144</v>
      </c>
      <c r="D6165" t="s">
        <v>48</v>
      </c>
      <c r="E6165" t="s">
        <v>141</v>
      </c>
      <c r="F6165" s="32" t="s">
        <v>32</v>
      </c>
      <c r="G6165" s="32" t="s">
        <v>74</v>
      </c>
      <c r="H6165" s="32" t="s">
        <v>74</v>
      </c>
      <c r="I6165" s="32" t="s">
        <v>74</v>
      </c>
    </row>
    <row r="6166" spans="1:9" x14ac:dyDescent="0.25">
      <c r="A6166">
        <f>IF(AND($C6166="Area (ha)",$E6166="Fully converted"),SUMIFS(UK!$E$9:$E$77,UK!$C$9:$C$77,Data!$H8444),IF(AND($C6166="Area (ha)",$E6166="In conversion"),SUMIFS(UK!$F$9:$F$77,UK!$C$9:$C$77,Data!$H8444),IF(AND($C6166="Area (ha)",$E6166="Total"),SUMIFS(UK!$F$9:$F$77,UK!$C$9:$C$77,Data!$H8444),IF(AND($C6166="Tonne",$E6166="Fully converted"),SUMIFS(UK!$F$9:$F$77,UK!$C$9:$C$77,Data!$H8444),""))))</f>
        <v>0</v>
      </c>
      <c r="B6166" t="s">
        <v>45</v>
      </c>
      <c r="C6166" t="s">
        <v>144</v>
      </c>
      <c r="D6166" t="s">
        <v>48</v>
      </c>
      <c r="E6166" t="s">
        <v>141</v>
      </c>
      <c r="F6166" s="32" t="s">
        <v>32</v>
      </c>
      <c r="G6166" s="32" t="s">
        <v>125</v>
      </c>
      <c r="H6166" s="32" t="s">
        <v>75</v>
      </c>
      <c r="I6166" s="32" t="s">
        <v>125</v>
      </c>
    </row>
    <row r="6167" spans="1:9" x14ac:dyDescent="0.25">
      <c r="A6167">
        <f>IF(AND($C6167="Area (ha)",$E6167="Fully converted"),SUMIFS(UK!$E$9:$E$77,UK!$C$9:$C$77,Data!$H8445),IF(AND($C6167="Area (ha)",$E6167="In conversion"),SUMIFS(UK!$F$9:$F$77,UK!$C$9:$C$77,Data!$H8445),IF(AND($C6167="Area (ha)",$E6167="Total"),SUMIFS(UK!$F$9:$F$77,UK!$C$9:$C$77,Data!$H8445),IF(AND($C6167="Tonne",$E6167="Fully converted"),SUMIFS(UK!$F$9:$F$77,UK!$C$9:$C$77,Data!$H8445),""))))</f>
        <v>0</v>
      </c>
      <c r="B6167" t="s">
        <v>45</v>
      </c>
      <c r="C6167" t="s">
        <v>144</v>
      </c>
      <c r="D6167" t="s">
        <v>48</v>
      </c>
      <c r="E6167" t="s">
        <v>141</v>
      </c>
      <c r="F6167" s="32" t="s">
        <v>32</v>
      </c>
      <c r="G6167" s="32" t="s">
        <v>76</v>
      </c>
      <c r="H6167" s="32" t="s">
        <v>76</v>
      </c>
      <c r="I6167" s="32" t="s">
        <v>76</v>
      </c>
    </row>
    <row r="6168" spans="1:9" x14ac:dyDescent="0.25">
      <c r="A6168">
        <f>IF(AND($C6168="Area (ha)",$E6168="Fully converted"),SUMIFS(UK!$E$9:$E$77,UK!$C$9:$C$77,Data!$H8446),IF(AND($C6168="Area (ha)",$E6168="In conversion"),SUMIFS(UK!$F$9:$F$77,UK!$C$9:$C$77,Data!$H8446),IF(AND($C6168="Area (ha)",$E6168="Total"),SUMIFS(UK!$F$9:$F$77,UK!$C$9:$C$77,Data!$H8446),IF(AND($C6168="Tonne",$E6168="Fully converted"),SUMIFS(UK!$F$9:$F$77,UK!$C$9:$C$77,Data!$H8446),""))))</f>
        <v>0</v>
      </c>
      <c r="B6168" t="s">
        <v>45</v>
      </c>
      <c r="C6168" t="s">
        <v>144</v>
      </c>
      <c r="D6168" t="s">
        <v>48</v>
      </c>
      <c r="E6168" t="s">
        <v>141</v>
      </c>
      <c r="F6168" s="32" t="s">
        <v>32</v>
      </c>
      <c r="G6168" s="32" t="s">
        <v>77</v>
      </c>
      <c r="H6168" s="32" t="s">
        <v>77</v>
      </c>
      <c r="I6168" s="32" t="s">
        <v>77</v>
      </c>
    </row>
    <row r="6169" spans="1:9" x14ac:dyDescent="0.25">
      <c r="A6169">
        <f>IF(AND($C6169="Area (ha)",$E6169="Fully converted"),SUMIFS(UK!$E$9:$E$77,UK!$C$9:$C$77,Data!$H8447),IF(AND($C6169="Area (ha)",$E6169="In conversion"),SUMIFS(UK!$F$9:$F$77,UK!$C$9:$C$77,Data!$H8447),IF(AND($C6169="Area (ha)",$E6169="Total"),SUMIFS(UK!$F$9:$F$77,UK!$C$9:$C$77,Data!$H8447),IF(AND($C6169="Tonne",$E6169="Fully converted"),SUMIFS(UK!$F$9:$F$77,UK!$C$9:$C$77,Data!$H8447),""))))</f>
        <v>0</v>
      </c>
      <c r="B6169" t="s">
        <v>45</v>
      </c>
      <c r="C6169" t="s">
        <v>144</v>
      </c>
      <c r="D6169" t="s">
        <v>48</v>
      </c>
      <c r="E6169" t="s">
        <v>141</v>
      </c>
      <c r="F6169" s="32" t="s">
        <v>32</v>
      </c>
      <c r="G6169" s="32" t="s">
        <v>78</v>
      </c>
      <c r="H6169" s="32" t="s">
        <v>78</v>
      </c>
      <c r="I6169" s="32" t="s">
        <v>78</v>
      </c>
    </row>
    <row r="6170" spans="1:9" x14ac:dyDescent="0.25">
      <c r="A6170">
        <f>IF(AND($C6170="Area (ha)",$E6170="Fully converted"),SUMIFS(UK!$E$9:$E$77,UK!$C$9:$C$77,Data!$H8448),IF(AND($C6170="Area (ha)",$E6170="In conversion"),SUMIFS(UK!$F$9:$F$77,UK!$C$9:$C$77,Data!$H8448),IF(AND($C6170="Area (ha)",$E6170="Total"),SUMIFS(UK!$F$9:$F$77,UK!$C$9:$C$77,Data!$H8448),IF(AND($C6170="Tonne",$E6170="Fully converted"),SUMIFS(UK!$F$9:$F$77,UK!$C$9:$C$77,Data!$H8448),""))))</f>
        <v>0</v>
      </c>
      <c r="B6170" t="s">
        <v>45</v>
      </c>
      <c r="C6170" t="s">
        <v>144</v>
      </c>
      <c r="D6170" t="s">
        <v>48</v>
      </c>
      <c r="E6170" t="s">
        <v>141</v>
      </c>
      <c r="F6170" s="32" t="s">
        <v>32</v>
      </c>
      <c r="G6170" s="32" t="s">
        <v>126</v>
      </c>
      <c r="H6170" s="32" t="s">
        <v>126</v>
      </c>
      <c r="I6170" s="32" t="s">
        <v>126</v>
      </c>
    </row>
    <row r="6171" spans="1:9" x14ac:dyDescent="0.25">
      <c r="A6171">
        <f>IF(AND($C6171="Area (ha)",$E6171="Fully converted"),SUMIFS(UK!$E$9:$E$77,UK!$C$9:$C$77,Data!$H8449),IF(AND($C6171="Area (ha)",$E6171="In conversion"),SUMIFS(UK!$F$9:$F$77,UK!$C$9:$C$77,Data!$H8449),IF(AND($C6171="Area (ha)",$E6171="Total"),SUMIFS(UK!$F$9:$F$77,UK!$C$9:$C$77,Data!$H8449),IF(AND($C6171="Tonne",$E6171="Fully converted"),SUMIFS(UK!$F$9:$F$77,UK!$C$9:$C$77,Data!$H8449),""))))</f>
        <v>0</v>
      </c>
      <c r="B6171" t="s">
        <v>45</v>
      </c>
      <c r="C6171" t="s">
        <v>144</v>
      </c>
      <c r="D6171" t="s">
        <v>48</v>
      </c>
      <c r="E6171" t="s">
        <v>141</v>
      </c>
      <c r="F6171" s="32" t="s">
        <v>32</v>
      </c>
      <c r="G6171" s="32" t="s">
        <v>80</v>
      </c>
      <c r="H6171" s="32" t="s">
        <v>80</v>
      </c>
      <c r="I6171" s="32" t="s">
        <v>80</v>
      </c>
    </row>
    <row r="6172" spans="1:9" x14ac:dyDescent="0.25">
      <c r="A6172">
        <f>IF(AND($C6172="Area (ha)",$E6172="Fully converted"),SUMIFS(UK!$E$9:$E$77,UK!$C$9:$C$77,Data!$H8450),IF(AND($C6172="Area (ha)",$E6172="In conversion"),SUMIFS(UK!$F$9:$F$77,UK!$C$9:$C$77,Data!$H8450),IF(AND($C6172="Area (ha)",$E6172="Total"),SUMIFS(UK!$F$9:$F$77,UK!$C$9:$C$77,Data!$H8450),IF(AND($C6172="Tonne",$E6172="Fully converted"),SUMIFS(UK!$F$9:$F$77,UK!$C$9:$C$77,Data!$H8450),""))))</f>
        <v>0</v>
      </c>
      <c r="B6172" t="s">
        <v>45</v>
      </c>
      <c r="C6172" t="s">
        <v>144</v>
      </c>
      <c r="D6172" t="s">
        <v>48</v>
      </c>
      <c r="E6172" t="s">
        <v>141</v>
      </c>
      <c r="F6172" s="32" t="s">
        <v>32</v>
      </c>
      <c r="G6172" s="32" t="s">
        <v>81</v>
      </c>
      <c r="H6172" s="32" t="s">
        <v>81</v>
      </c>
      <c r="I6172" s="32" t="s">
        <v>81</v>
      </c>
    </row>
    <row r="6173" spans="1:9" x14ac:dyDescent="0.25">
      <c r="A6173">
        <f>IF(AND($C6173="Area (ha)",$E6173="Fully converted"),SUMIFS(UK!$E$9:$E$77,UK!$C$9:$C$77,Data!$H8451),IF(AND($C6173="Area (ha)",$E6173="In conversion"),SUMIFS(UK!$F$9:$F$77,UK!$C$9:$C$77,Data!$H8451),IF(AND($C6173="Area (ha)",$E6173="Total"),SUMIFS(UK!$F$9:$F$77,UK!$C$9:$C$77,Data!$H8451),IF(AND($C6173="Tonne",$E6173="Fully converted"),SUMIFS(UK!$F$9:$F$77,UK!$C$9:$C$77,Data!$H8451),""))))</f>
        <v>80221.229000000298</v>
      </c>
      <c r="B6173" t="s">
        <v>45</v>
      </c>
      <c r="C6173" t="s">
        <v>144</v>
      </c>
      <c r="D6173" t="s">
        <v>48</v>
      </c>
      <c r="E6173" t="s">
        <v>141</v>
      </c>
      <c r="F6173" s="32" t="s">
        <v>32</v>
      </c>
      <c r="G6173" s="32" t="s">
        <v>82</v>
      </c>
      <c r="H6173" s="32" t="s">
        <v>82</v>
      </c>
      <c r="I6173" s="32" t="s">
        <v>82</v>
      </c>
    </row>
    <row r="6174" spans="1:9" x14ac:dyDescent="0.25">
      <c r="A6174">
        <f>IF(AND($C6174="Area (ha)",$E6174="Fully converted"),SUMIFS(UK!$E$9:$E$77,UK!$C$9:$C$77,Data!$H8452),IF(AND($C6174="Area (ha)",$E6174="In conversion"),SUMIFS(UK!$F$9:$F$77,UK!$C$9:$C$77,Data!$H8452),IF(AND($C6174="Area (ha)",$E6174="Total"),SUMIFS(UK!$F$9:$F$77,UK!$C$9:$C$77,Data!$H8452),IF(AND($C6174="Tonne",$E6174="Fully converted"),SUMIFS(UK!$F$9:$F$77,UK!$C$9:$C$77,Data!$H8452),""))))</f>
        <v>6989.3717500000012</v>
      </c>
      <c r="B6174" t="s">
        <v>45</v>
      </c>
      <c r="C6174" t="s">
        <v>144</v>
      </c>
      <c r="D6174" t="s">
        <v>48</v>
      </c>
      <c r="E6174" t="s">
        <v>141</v>
      </c>
      <c r="F6174" s="32" t="s">
        <v>32</v>
      </c>
      <c r="G6174" s="32" t="s">
        <v>83</v>
      </c>
      <c r="H6174" s="32" t="s">
        <v>83</v>
      </c>
      <c r="I6174" s="32" t="s">
        <v>83</v>
      </c>
    </row>
    <row r="6175" spans="1:9" x14ac:dyDescent="0.25">
      <c r="A6175">
        <f>IF(AND($C6175="Area (ha)",$E6175="Fully converted"),SUMIFS(UK!$E$9:$E$77,UK!$C$9:$C$77,Data!$H8453),IF(AND($C6175="Area (ha)",$E6175="In conversion"),SUMIFS(UK!$F$9:$F$77,UK!$C$9:$C$77,Data!$H8453),IF(AND($C6175="Area (ha)",$E6175="Total"),SUMIFS(UK!$F$9:$F$77,UK!$C$9:$C$77,Data!$H8453),IF(AND($C6175="Tonne",$E6175="Fully converted"),SUMIFS(UK!$F$9:$F$77,UK!$C$9:$C$77,Data!$H8453),""))))</f>
        <v>6965.3147500000014</v>
      </c>
      <c r="B6175" t="s">
        <v>45</v>
      </c>
      <c r="C6175" t="s">
        <v>144</v>
      </c>
      <c r="D6175" t="s">
        <v>48</v>
      </c>
      <c r="E6175" t="s">
        <v>141</v>
      </c>
      <c r="F6175" s="32" t="s">
        <v>32</v>
      </c>
      <c r="G6175" s="32" t="s">
        <v>84</v>
      </c>
      <c r="H6175" s="32" t="s">
        <v>84</v>
      </c>
      <c r="I6175" s="32" t="s">
        <v>84</v>
      </c>
    </row>
    <row r="6176" spans="1:9" x14ac:dyDescent="0.25">
      <c r="A6176">
        <f>IF(AND($C6176="Area (ha)",$E6176="Fully converted"),SUMIFS(UK!$E$9:$E$77,UK!$C$9:$C$77,Data!$H8454),IF(AND($C6176="Area (ha)",$E6176="In conversion"),SUMIFS(UK!$F$9:$F$77,UK!$C$9:$C$77,Data!$H8454),IF(AND($C6176="Area (ha)",$E6176="Total"),SUMIFS(UK!$F$9:$F$77,UK!$C$9:$C$77,Data!$H8454),IF(AND($C6176="Tonne",$E6176="Fully converted"),SUMIFS(UK!$F$9:$F$77,UK!$C$9:$C$77,Data!$H8454),""))))</f>
        <v>0</v>
      </c>
      <c r="B6176" t="s">
        <v>45</v>
      </c>
      <c r="C6176" t="s">
        <v>144</v>
      </c>
      <c r="D6176" t="s">
        <v>48</v>
      </c>
      <c r="E6176" t="s">
        <v>141</v>
      </c>
      <c r="F6176" s="32" t="s">
        <v>32</v>
      </c>
      <c r="G6176" s="32" t="s">
        <v>85</v>
      </c>
      <c r="H6176" s="32" t="s">
        <v>85</v>
      </c>
      <c r="I6176" s="32" t="s">
        <v>235</v>
      </c>
    </row>
    <row r="6177" spans="1:9" x14ac:dyDescent="0.25">
      <c r="A6177">
        <f>IF(AND($C6177="Area (ha)",$E6177="Fully converted"),SUMIFS(UK!$E$9:$E$77,UK!$C$9:$C$77,Data!$H8455),IF(AND($C6177="Area (ha)",$E6177="In conversion"),SUMIFS(UK!$F$9:$F$77,UK!$C$9:$C$77,Data!$H8455),IF(AND($C6177="Area (ha)",$E6177="Total"),SUMIFS(UK!$F$9:$F$77,UK!$C$9:$C$77,Data!$H8455),IF(AND($C6177="Tonne",$E6177="Fully converted"),SUMIFS(UK!$F$9:$F$77,UK!$C$9:$C$77,Data!$H8455),""))))</f>
        <v>0</v>
      </c>
      <c r="B6177" t="s">
        <v>45</v>
      </c>
      <c r="C6177" t="s">
        <v>144</v>
      </c>
      <c r="D6177" t="s">
        <v>48</v>
      </c>
      <c r="E6177" t="s">
        <v>141</v>
      </c>
      <c r="F6177" s="32" t="s">
        <v>32</v>
      </c>
      <c r="G6177" s="32" t="s">
        <v>127</v>
      </c>
      <c r="H6177" s="32" t="s">
        <v>127</v>
      </c>
      <c r="I6177" s="32" t="s">
        <v>127</v>
      </c>
    </row>
    <row r="6178" spans="1:9" x14ac:dyDescent="0.25">
      <c r="A6178">
        <f>IF(AND($C6178="Area (ha)",$E6178="Fully converted"),SUMIFS(UK!$E$9:$E$77,UK!$C$9:$C$77,Data!$H8456),IF(AND($C6178="Area (ha)",$E6178="In conversion"),SUMIFS(UK!$F$9:$F$77,UK!$C$9:$C$77,Data!$H8456),IF(AND($C6178="Area (ha)",$E6178="Total"),SUMIFS(UK!$F$9:$F$77,UK!$C$9:$C$77,Data!$H8456),IF(AND($C6178="Tonne",$E6178="Fully converted"),SUMIFS(UK!$F$9:$F$77,UK!$C$9:$C$77,Data!$H8456),""))))</f>
        <v>0</v>
      </c>
      <c r="B6178" t="s">
        <v>45</v>
      </c>
      <c r="C6178" t="s">
        <v>144</v>
      </c>
      <c r="D6178" t="s">
        <v>48</v>
      </c>
      <c r="E6178" t="s">
        <v>141</v>
      </c>
      <c r="F6178" s="32" t="s">
        <v>32</v>
      </c>
      <c r="G6178" s="32" t="s">
        <v>128</v>
      </c>
      <c r="H6178" s="32" t="s">
        <v>128</v>
      </c>
      <c r="I6178" s="32" t="s">
        <v>128</v>
      </c>
    </row>
    <row r="6179" spans="1:9" x14ac:dyDescent="0.25">
      <c r="A6179">
        <f>IF(AND($C6179="Area (ha)",$E6179="Fully converted"),SUMIFS(UK!$E$9:$E$77,UK!$C$9:$C$77,Data!$H8457),IF(AND($C6179="Area (ha)",$E6179="In conversion"),SUMIFS(UK!$F$9:$F$77,UK!$C$9:$C$77,Data!$H8457),IF(AND($C6179="Area (ha)",$E6179="Total"),SUMIFS(UK!$F$9:$F$77,UK!$C$9:$C$77,Data!$H8457),IF(AND($C6179="Tonne",$E6179="Fully converted"),SUMIFS(UK!$F$9:$F$77,UK!$C$9:$C$77,Data!$H8457),""))))</f>
        <v>0</v>
      </c>
      <c r="B6179" t="s">
        <v>45</v>
      </c>
      <c r="C6179" t="s">
        <v>144</v>
      </c>
      <c r="D6179" t="s">
        <v>48</v>
      </c>
      <c r="E6179" t="s">
        <v>141</v>
      </c>
      <c r="F6179" s="32" t="s">
        <v>32</v>
      </c>
      <c r="G6179" s="32" t="s">
        <v>129</v>
      </c>
      <c r="H6179" s="32" t="s">
        <v>129</v>
      </c>
      <c r="I6179" s="32" t="s">
        <v>129</v>
      </c>
    </row>
    <row r="6180" spans="1:9" x14ac:dyDescent="0.25">
      <c r="A6180">
        <f>IF(AND($C6180="Area (ha)",$E6180="Fully converted"),SUMIFS(UK!$E$9:$E$77,UK!$C$9:$C$77,Data!$H8458),IF(AND($C6180="Area (ha)",$E6180="In conversion"),SUMIFS(UK!$F$9:$F$77,UK!$C$9:$C$77,Data!$H8458),IF(AND($C6180="Area (ha)",$E6180="Total"),SUMIFS(UK!$F$9:$F$77,UK!$C$9:$C$77,Data!$H8458),IF(AND($C6180="Tonne",$E6180="Fully converted"),SUMIFS(UK!$F$9:$F$77,UK!$C$9:$C$77,Data!$H8458),""))))</f>
        <v>0</v>
      </c>
      <c r="B6180" t="s">
        <v>45</v>
      </c>
      <c r="C6180" t="s">
        <v>144</v>
      </c>
      <c r="D6180" t="s">
        <v>48</v>
      </c>
      <c r="E6180" t="s">
        <v>141</v>
      </c>
      <c r="F6180" s="32" t="s">
        <v>32</v>
      </c>
      <c r="G6180" s="32" t="s">
        <v>130</v>
      </c>
      <c r="H6180" s="32" t="s">
        <v>130</v>
      </c>
      <c r="I6180" s="32" t="s">
        <v>130</v>
      </c>
    </row>
    <row r="6181" spans="1:9" x14ac:dyDescent="0.25">
      <c r="A6181">
        <f>IF(AND($C6181="Area (ha)",$E6181="Fully converted"),SUMIFS(UK!$E$9:$E$77,UK!$C$9:$C$77,Data!$H8459),IF(AND($C6181="Area (ha)",$E6181="In conversion"),SUMIFS(UK!$F$9:$F$77,UK!$C$9:$C$77,Data!$H8459),IF(AND($C6181="Area (ha)",$E6181="Total"),SUMIFS(UK!$F$9:$F$77,UK!$C$9:$C$77,Data!$H8459),IF(AND($C6181="Tonne",$E6181="Fully converted"),SUMIFS(UK!$F$9:$F$77,UK!$C$9:$C$77,Data!$H8459),""))))</f>
        <v>2845.9154500000018</v>
      </c>
      <c r="B6181" t="s">
        <v>45</v>
      </c>
      <c r="C6181" t="s">
        <v>144</v>
      </c>
      <c r="D6181" t="s">
        <v>48</v>
      </c>
      <c r="E6181" t="s">
        <v>141</v>
      </c>
      <c r="F6181" s="32" t="s">
        <v>32</v>
      </c>
      <c r="G6181" s="32" t="s">
        <v>131</v>
      </c>
      <c r="H6181" s="32" t="s">
        <v>131</v>
      </c>
      <c r="I6181" s="32" t="s">
        <v>131</v>
      </c>
    </row>
    <row r="6182" spans="1:9" x14ac:dyDescent="0.25">
      <c r="A6182">
        <f>IF(AND($C6182="Area (ha)",$E6182="Fully converted"),SUMIFS(UK!$E$9:$E$77,UK!$C$9:$C$77,Data!$H8460),IF(AND($C6182="Area (ha)",$E6182="In conversion"),SUMIFS(UK!$F$9:$F$77,UK!$C$9:$C$77,Data!$H8460),IF(AND($C6182="Area (ha)",$E6182="Total"),SUMIFS(UK!$F$9:$F$77,UK!$C$9:$C$77,Data!$H8460),IF(AND($C6182="Tonne",$E6182="Fully converted"),SUMIFS(UK!$F$9:$F$77,UK!$C$9:$C$77,Data!$H8460),""))))</f>
        <v>24.056999999999988</v>
      </c>
      <c r="B6182" t="s">
        <v>45</v>
      </c>
      <c r="C6182" t="s">
        <v>144</v>
      </c>
      <c r="D6182" t="s">
        <v>48</v>
      </c>
      <c r="E6182" t="s">
        <v>141</v>
      </c>
      <c r="F6182" s="32" t="s">
        <v>32</v>
      </c>
      <c r="G6182" s="32" t="s">
        <v>91</v>
      </c>
      <c r="H6182" s="32" t="s">
        <v>91</v>
      </c>
      <c r="I6182" s="32" t="s">
        <v>91</v>
      </c>
    </row>
    <row r="6183" spans="1:9" x14ac:dyDescent="0.25">
      <c r="A6183">
        <f>IF(AND($C6183="Area (ha)",$E6183="Fully converted"),SUMIFS(UK!$E$9:$E$77,UK!$C$9:$C$77,Data!$H8461),IF(AND($C6183="Area (ha)",$E6183="In conversion"),SUMIFS(UK!$F$9:$F$77,UK!$C$9:$C$77,Data!$H8461),IF(AND($C6183="Area (ha)",$E6183="Total"),SUMIFS(UK!$F$9:$F$77,UK!$C$9:$C$77,Data!$H8461),IF(AND($C6183="Tonne",$E6183="Fully converted"),SUMIFS(UK!$F$9:$F$77,UK!$C$9:$C$77,Data!$H8461),""))))</f>
        <v>9457.4935000000114</v>
      </c>
      <c r="B6183" t="s">
        <v>45</v>
      </c>
      <c r="C6183" t="s">
        <v>144</v>
      </c>
      <c r="D6183" t="s">
        <v>48</v>
      </c>
      <c r="E6183" t="s">
        <v>141</v>
      </c>
      <c r="F6183" s="32" t="s">
        <v>32</v>
      </c>
      <c r="G6183" s="32" t="s">
        <v>92</v>
      </c>
      <c r="H6183" s="32" t="s">
        <v>92</v>
      </c>
      <c r="I6183" s="32" t="s">
        <v>92</v>
      </c>
    </row>
    <row r="6184" spans="1:9" x14ac:dyDescent="0.25">
      <c r="A6184">
        <f>IF(AND($C6184="Area (ha)",$E6184="Fully converted"),SUMIFS(UK!$E$9:$E$77,UK!$C$9:$C$77,Data!$H8462),IF(AND($C6184="Area (ha)",$E6184="In conversion"),SUMIFS(UK!$F$9:$F$77,UK!$C$9:$C$77,Data!$H8462),IF(AND($C6184="Area (ha)",$E6184="Total"),SUMIFS(UK!$F$9:$F$77,UK!$C$9:$C$77,Data!$H8462),IF(AND($C6184="Tonne",$E6184="Fully converted"),SUMIFS(UK!$F$9:$F$77,UK!$C$9:$C$77,Data!$H8462),""))))</f>
        <v>10.18</v>
      </c>
      <c r="B6184" t="s">
        <v>45</v>
      </c>
      <c r="C6184" t="s">
        <v>144</v>
      </c>
      <c r="D6184" t="s">
        <v>48</v>
      </c>
      <c r="E6184" t="s">
        <v>141</v>
      </c>
      <c r="F6184" s="32" t="s">
        <v>32</v>
      </c>
      <c r="G6184" s="32" t="s">
        <v>93</v>
      </c>
      <c r="H6184" s="32" t="s">
        <v>93</v>
      </c>
      <c r="I6184" s="32" t="s">
        <v>93</v>
      </c>
    </row>
    <row r="6185" spans="1:9" x14ac:dyDescent="0.25">
      <c r="A6185">
        <f>IF(AND($C6185="Area (ha)",$E6185="Fully converted"),SUMIFS(UK!$E$9:$E$77,UK!$C$9:$C$77,Data!$H8463),IF(AND($C6185="Area (ha)",$E6185="In conversion"),SUMIFS(UK!$F$9:$F$77,UK!$C$9:$C$77,Data!$H8463),IF(AND($C6185="Area (ha)",$E6185="Total"),SUMIFS(UK!$F$9:$F$77,UK!$C$9:$C$77,Data!$H8463),IF(AND($C6185="Tonne",$E6185="Fully converted"),SUMIFS(UK!$F$9:$F$77,UK!$C$9:$C$77,Data!$H8463),""))))</f>
        <v>332267.65059999912</v>
      </c>
      <c r="B6185" t="s">
        <v>45</v>
      </c>
      <c r="C6185" t="s">
        <v>144</v>
      </c>
      <c r="D6185" t="s">
        <v>48</v>
      </c>
      <c r="E6185" t="s">
        <v>141</v>
      </c>
      <c r="F6185" s="32" t="s">
        <v>32</v>
      </c>
      <c r="G6185" s="32" t="s">
        <v>94</v>
      </c>
      <c r="H6185" s="32" t="s">
        <v>94</v>
      </c>
      <c r="I6185" s="32" t="s">
        <v>94</v>
      </c>
    </row>
    <row r="6186" spans="1:9" x14ac:dyDescent="0.25">
      <c r="A6186">
        <f>IF(AND($C6186="Area (ha)",$E6186="Fully converted"),SUMIFS(UK!$E$9:$E$77,UK!$C$9:$C$77,Data!$H8464),IF(AND($C6186="Area (ha)",$E6186="In conversion"),SUMIFS(UK!$F$9:$F$77,UK!$C$9:$C$77,Data!$H8464),IF(AND($C6186="Area (ha)",$E6186="Total"),SUMIFS(UK!$F$9:$F$77,UK!$C$9:$C$77,Data!$H8464),IF(AND($C6186="Tonne",$E6186="Fully converted"),SUMIFS(UK!$F$9:$F$77,UK!$C$9:$C$77,Data!$H8464),""))))</f>
        <v>3599.9409999999998</v>
      </c>
      <c r="B6186" t="s">
        <v>45</v>
      </c>
      <c r="C6186" t="s">
        <v>144</v>
      </c>
      <c r="D6186" t="s">
        <v>48</v>
      </c>
      <c r="E6186" t="s">
        <v>141</v>
      </c>
      <c r="F6186" s="32" t="s">
        <v>32</v>
      </c>
      <c r="G6186" s="32" t="s">
        <v>95</v>
      </c>
      <c r="H6186" s="32" t="s">
        <v>95</v>
      </c>
      <c r="I6186" s="32" t="s">
        <v>95</v>
      </c>
    </row>
    <row r="6187" spans="1:9" x14ac:dyDescent="0.25">
      <c r="A6187">
        <f>IF(AND($C6187="Area (ha)",$E6187="Fully converted"),SUMIFS(UK!$E$9:$E$77,UK!$C$9:$C$77,Data!$H8465),IF(AND($C6187="Area (ha)",$E6187="In conversion"),SUMIFS(UK!$F$9:$F$77,UK!$C$9:$C$77,Data!$H8465),IF(AND($C6187="Area (ha)",$E6187="Total"),SUMIFS(UK!$F$9:$F$77,UK!$C$9:$C$77,Data!$H8465),IF(AND($C6187="Tonne",$E6187="Fully converted"),SUMIFS(UK!$F$9:$F$77,UK!$C$9:$C$77,Data!$H8465),""))))</f>
        <v>0</v>
      </c>
      <c r="B6187" t="s">
        <v>45</v>
      </c>
      <c r="C6187" t="s">
        <v>144</v>
      </c>
      <c r="D6187" t="s">
        <v>48</v>
      </c>
      <c r="E6187" t="s">
        <v>141</v>
      </c>
      <c r="F6187" s="32" t="s">
        <v>32</v>
      </c>
      <c r="G6187" s="32" t="s">
        <v>96</v>
      </c>
      <c r="H6187" s="32" t="s">
        <v>96</v>
      </c>
      <c r="I6187" s="32" t="s">
        <v>96</v>
      </c>
    </row>
    <row r="6188" spans="1:9" x14ac:dyDescent="0.25">
      <c r="A6188">
        <f>IF(AND($C6188="Area (ha)",$E6188="Fully converted"),SUMIFS(UK!$E$9:$E$77,UK!$C$9:$C$77,Data!$H8466),IF(AND($C6188="Area (ha)",$E6188="In conversion"),SUMIFS(UK!$F$9:$F$77,UK!$C$9:$C$77,Data!$H8466),IF(AND($C6188="Area (ha)",$E6188="Total"),SUMIFS(UK!$F$9:$F$77,UK!$C$9:$C$77,Data!$H8466),IF(AND($C6188="Tonne",$E6188="Fully converted"),SUMIFS(UK!$F$9:$F$77,UK!$C$9:$C$77,Data!$H8466),""))))</f>
        <v>1452.6339999999996</v>
      </c>
      <c r="B6188" t="s">
        <v>45</v>
      </c>
      <c r="C6188" t="s">
        <v>144</v>
      </c>
      <c r="D6188" t="s">
        <v>48</v>
      </c>
      <c r="E6188" t="s">
        <v>141</v>
      </c>
      <c r="F6188" s="32" t="s">
        <v>32</v>
      </c>
      <c r="G6188" s="32" t="s">
        <v>132</v>
      </c>
      <c r="H6188" s="32" t="s">
        <v>132</v>
      </c>
      <c r="I6188" s="32" t="s">
        <v>132</v>
      </c>
    </row>
    <row r="6189" spans="1:9" x14ac:dyDescent="0.25">
      <c r="A6189">
        <f>IF(AND($C6189="Area (ha)",$E6189="Fully converted"),SUMIFS(UK!$E$9:$E$77,UK!$C$9:$C$77,Data!$H8467),IF(AND($C6189="Area (ha)",$E6189="In conversion"),SUMIFS(UK!$F$9:$F$77,UK!$C$9:$C$77,Data!$H8467),IF(AND($C6189="Area (ha)",$E6189="Total"),SUMIFS(UK!$F$9:$F$77,UK!$C$9:$C$77,Data!$H8467),IF(AND($C6189="Tonne",$E6189="Fully converted"),SUMIFS(UK!$F$9:$F$77,UK!$C$9:$C$77,Data!$H8467),""))))</f>
        <v>1326.2541999999996</v>
      </c>
      <c r="B6189" t="s">
        <v>45</v>
      </c>
      <c r="C6189" t="s">
        <v>144</v>
      </c>
      <c r="D6189" t="s">
        <v>48</v>
      </c>
      <c r="E6189" t="s">
        <v>141</v>
      </c>
      <c r="F6189" s="32" t="s">
        <v>32</v>
      </c>
      <c r="G6189" s="32" t="s">
        <v>98</v>
      </c>
      <c r="H6189" s="32" t="s">
        <v>98</v>
      </c>
      <c r="I6189" s="32" t="s">
        <v>98</v>
      </c>
    </row>
    <row r="6190" spans="1:9" x14ac:dyDescent="0.25">
      <c r="A6190">
        <f>IF(AND($C6190="Area (ha)",$E6190="Fully converted"),SUMIFS(UK!$E$9:$E$77,UK!$C$9:$C$77,Data!$H8468),IF(AND($C6190="Area (ha)",$E6190="In conversion"),SUMIFS(UK!$F$9:$F$77,UK!$C$9:$C$77,Data!$H8468),IF(AND($C6190="Area (ha)",$E6190="Total"),SUMIFS(UK!$F$9:$F$77,UK!$C$9:$C$77,Data!$H8468),IF(AND($C6190="Tonne",$E6190="Fully converted"),SUMIFS(UK!$F$9:$F$77,UK!$C$9:$C$77,Data!$H8468),""))))</f>
        <v>1250.0311999999997</v>
      </c>
      <c r="B6190" t="s">
        <v>45</v>
      </c>
      <c r="C6190" t="s">
        <v>144</v>
      </c>
      <c r="D6190" t="s">
        <v>48</v>
      </c>
      <c r="E6190" t="s">
        <v>141</v>
      </c>
      <c r="F6190" s="32" t="s">
        <v>32</v>
      </c>
      <c r="G6190" s="32" t="s">
        <v>99</v>
      </c>
      <c r="H6190" s="32" t="s">
        <v>99</v>
      </c>
      <c r="I6190" s="32" t="s">
        <v>99</v>
      </c>
    </row>
    <row r="6191" spans="1:9" x14ac:dyDescent="0.25">
      <c r="A6191">
        <f>IF(AND($C6191="Area (ha)",$E6191="Fully converted"),SUMIFS(UK!$E$9:$E$77,UK!$C$9:$C$77,Data!$H8469),IF(AND($C6191="Area (ha)",$E6191="In conversion"),SUMIFS(UK!$F$9:$F$77,UK!$C$9:$C$77,Data!$H8469),IF(AND($C6191="Area (ha)",$E6191="Total"),SUMIFS(UK!$F$9:$F$77,UK!$C$9:$C$77,Data!$H8469),IF(AND($C6191="Tonne",$E6191="Fully converted"),SUMIFS(UK!$F$9:$F$77,UK!$C$9:$C$77,Data!$H8469),""))))</f>
        <v>1157.5361999999996</v>
      </c>
      <c r="B6191" t="s">
        <v>45</v>
      </c>
      <c r="C6191" t="s">
        <v>144</v>
      </c>
      <c r="D6191" t="s">
        <v>48</v>
      </c>
      <c r="E6191" t="s">
        <v>141</v>
      </c>
      <c r="F6191" s="32" t="s">
        <v>32</v>
      </c>
      <c r="G6191" s="32" t="s">
        <v>100</v>
      </c>
      <c r="H6191" s="32" t="s">
        <v>100</v>
      </c>
      <c r="I6191" s="32" t="s">
        <v>101</v>
      </c>
    </row>
    <row r="6192" spans="1:9" x14ac:dyDescent="0.25">
      <c r="A6192">
        <f>IF(AND($C6192="Area (ha)",$E6192="Fully converted"),SUMIFS(UK!$E$9:$E$77,UK!$C$9:$C$77,Data!$H8470),IF(AND($C6192="Area (ha)",$E6192="In conversion"),SUMIFS(UK!$F$9:$F$77,UK!$C$9:$C$77,Data!$H8470),IF(AND($C6192="Area (ha)",$E6192="Total"),SUMIFS(UK!$F$9:$F$77,UK!$C$9:$C$77,Data!$H8470),IF(AND($C6192="Tonne",$E6192="Fully converted"),SUMIFS(UK!$F$9:$F$77,UK!$C$9:$C$77,Data!$H8470),""))))</f>
        <v>92.495000000000019</v>
      </c>
      <c r="B6192" t="s">
        <v>45</v>
      </c>
      <c r="C6192" t="s">
        <v>144</v>
      </c>
      <c r="D6192" t="s">
        <v>48</v>
      </c>
      <c r="E6192" t="s">
        <v>141</v>
      </c>
      <c r="F6192" s="32" t="s">
        <v>32</v>
      </c>
      <c r="G6192" s="32" t="s">
        <v>101</v>
      </c>
      <c r="H6192" s="32" t="s">
        <v>101</v>
      </c>
      <c r="I6192" s="32" t="s">
        <v>101</v>
      </c>
    </row>
    <row r="6193" spans="1:9" x14ac:dyDescent="0.25">
      <c r="A6193">
        <f>IF(AND($C6193="Area (ha)",$E6193="Fully converted"),SUMIFS(UK!$E$9:$E$77,UK!$C$9:$C$77,Data!$H8471),IF(AND($C6193="Area (ha)",$E6193="In conversion"),SUMIFS(UK!$F$9:$F$77,UK!$C$9:$C$77,Data!$H8471),IF(AND($C6193="Area (ha)",$E6193="Total"),SUMIFS(UK!$F$9:$F$77,UK!$C$9:$C$77,Data!$H8471),IF(AND($C6193="Tonne",$E6193="Fully converted"),SUMIFS(UK!$F$9:$F$77,UK!$C$9:$C$77,Data!$H8471),""))))</f>
        <v>0</v>
      </c>
      <c r="B6193" t="s">
        <v>45</v>
      </c>
      <c r="C6193" t="s">
        <v>144</v>
      </c>
      <c r="D6193" t="s">
        <v>48</v>
      </c>
      <c r="E6193" t="s">
        <v>141</v>
      </c>
      <c r="F6193" s="32" t="s">
        <v>32</v>
      </c>
      <c r="G6193" s="32" t="s">
        <v>102</v>
      </c>
      <c r="H6193" s="32" t="s">
        <v>102</v>
      </c>
      <c r="I6193" s="32" t="s">
        <v>102</v>
      </c>
    </row>
    <row r="6194" spans="1:9" x14ac:dyDescent="0.25">
      <c r="A6194">
        <f>IF(AND($C6194="Area (ha)",$E6194="Fully converted"),SUMIFS(UK!$E$9:$E$77,UK!$C$9:$C$77,Data!$H8472),IF(AND($C6194="Area (ha)",$E6194="In conversion"),SUMIFS(UK!$F$9:$F$77,UK!$C$9:$C$77,Data!$H8472),IF(AND($C6194="Area (ha)",$E6194="Total"),SUMIFS(UK!$F$9:$F$77,UK!$C$9:$C$77,Data!$H8472),IF(AND($C6194="Tonne",$E6194="Fully converted"),SUMIFS(UK!$F$9:$F$77,UK!$C$9:$C$77,Data!$H8472),""))))</f>
        <v>76.223000000000013</v>
      </c>
      <c r="B6194" t="s">
        <v>45</v>
      </c>
      <c r="C6194" t="s">
        <v>144</v>
      </c>
      <c r="D6194" t="s">
        <v>48</v>
      </c>
      <c r="E6194" t="s">
        <v>141</v>
      </c>
      <c r="F6194" s="32" t="s">
        <v>32</v>
      </c>
      <c r="G6194" s="32" t="s">
        <v>103</v>
      </c>
      <c r="H6194" s="32" t="s">
        <v>103</v>
      </c>
      <c r="I6194" s="32" t="s">
        <v>103</v>
      </c>
    </row>
    <row r="6195" spans="1:9" x14ac:dyDescent="0.25">
      <c r="A6195">
        <f>IF(AND($C6195="Area (ha)",$E6195="Fully converted"),SUMIFS(UK!$E$9:$E$77,UK!$C$9:$C$77,Data!$H8473),IF(AND($C6195="Area (ha)",$E6195="In conversion"),SUMIFS(UK!$F$9:$F$77,UK!$C$9:$C$77,Data!$H8473),IF(AND($C6195="Area (ha)",$E6195="Total"),SUMIFS(UK!$F$9:$F$77,UK!$C$9:$C$77,Data!$H8473),IF(AND($C6195="Tonne",$E6195="Fully converted"),SUMIFS(UK!$F$9:$F$77,UK!$C$9:$C$77,Data!$H8473),""))))</f>
        <v>0</v>
      </c>
      <c r="B6195" t="s">
        <v>45</v>
      </c>
      <c r="C6195" t="s">
        <v>144</v>
      </c>
      <c r="D6195" t="s">
        <v>48</v>
      </c>
      <c r="E6195" t="s">
        <v>141</v>
      </c>
      <c r="F6195" s="32" t="s">
        <v>32</v>
      </c>
      <c r="G6195" s="32" t="s">
        <v>104</v>
      </c>
      <c r="H6195" s="32" t="s">
        <v>104</v>
      </c>
      <c r="I6195" s="32" t="s">
        <v>104</v>
      </c>
    </row>
    <row r="6196" spans="1:9" x14ac:dyDescent="0.25">
      <c r="A6196">
        <f>IF(AND($C6196="Area (ha)",$E6196="Fully converted"),SUMIFS(UK!$E$9:$E$77,UK!$C$9:$C$77,Data!$H8474),IF(AND($C6196="Area (ha)",$E6196="In conversion"),SUMIFS(UK!$F$9:$F$77,UK!$C$9:$C$77,Data!$H8474),IF(AND($C6196="Area (ha)",$E6196="Total"),SUMIFS(UK!$F$9:$F$77,UK!$C$9:$C$77,Data!$H8474),IF(AND($C6196="Tonne",$E6196="Fully converted"),SUMIFS(UK!$F$9:$F$77,UK!$C$9:$C$77,Data!$H8474),""))))</f>
        <v>0</v>
      </c>
      <c r="B6196" t="s">
        <v>45</v>
      </c>
      <c r="C6196" t="s">
        <v>144</v>
      </c>
      <c r="D6196" t="s">
        <v>48</v>
      </c>
      <c r="E6196" t="s">
        <v>141</v>
      </c>
      <c r="F6196" s="32" t="s">
        <v>32</v>
      </c>
      <c r="G6196" s="32" t="s">
        <v>105</v>
      </c>
      <c r="H6196" s="32" t="s">
        <v>105</v>
      </c>
      <c r="I6196" s="32" t="s">
        <v>105</v>
      </c>
    </row>
    <row r="6197" spans="1:9" x14ac:dyDescent="0.25">
      <c r="A6197">
        <f>IF(AND($C6197="Area (ha)",$E6197="Fully converted"),SUMIFS(UK!$E$9:$E$77,UK!$C$9:$C$77,Data!$H8475),IF(AND($C6197="Area (ha)",$E6197="In conversion"),SUMIFS(UK!$F$9:$F$77,UK!$C$9:$C$77,Data!$H8475),IF(AND($C6197="Area (ha)",$E6197="Total"),SUMIFS(UK!$F$9:$F$77,UK!$C$9:$C$77,Data!$H8475),IF(AND($C6197="Tonne",$E6197="Fully converted"),SUMIFS(UK!$F$9:$F$77,UK!$C$9:$C$77,Data!$H8475),""))))</f>
        <v>0</v>
      </c>
      <c r="B6197" t="s">
        <v>45</v>
      </c>
      <c r="C6197" t="s">
        <v>144</v>
      </c>
      <c r="D6197" t="s">
        <v>48</v>
      </c>
      <c r="E6197" t="s">
        <v>141</v>
      </c>
      <c r="F6197" s="32" t="s">
        <v>32</v>
      </c>
      <c r="G6197" s="32" t="s">
        <v>106</v>
      </c>
      <c r="H6197" s="32" t="s">
        <v>106</v>
      </c>
      <c r="I6197" s="32" t="s">
        <v>106</v>
      </c>
    </row>
    <row r="6198" spans="1:9" x14ac:dyDescent="0.25">
      <c r="A6198">
        <f>IF(AND($C6198="Area (ha)",$E6198="Fully converted"),SUMIFS(UK!$E$9:$E$77,UK!$C$9:$C$77,Data!$H8476),IF(AND($C6198="Area (ha)",$E6198="In conversion"),SUMIFS(UK!$F$9:$F$77,UK!$C$9:$C$77,Data!$H8476),IF(AND($C6198="Area (ha)",$E6198="Total"),SUMIFS(UK!$F$9:$F$77,UK!$C$9:$C$77,Data!$H8476),IF(AND($C6198="Tonne",$E6198="Fully converted"),SUMIFS(UK!$F$9:$F$77,UK!$C$9:$C$77,Data!$H8476),""))))</f>
        <v>32.076000000000001</v>
      </c>
      <c r="B6198" t="s">
        <v>45</v>
      </c>
      <c r="C6198" t="s">
        <v>144</v>
      </c>
      <c r="D6198" t="s">
        <v>48</v>
      </c>
      <c r="E6198" t="s">
        <v>141</v>
      </c>
      <c r="F6198" s="32" t="s">
        <v>32</v>
      </c>
      <c r="G6198" s="32" t="s">
        <v>107</v>
      </c>
      <c r="H6198" s="32" t="s">
        <v>107</v>
      </c>
      <c r="I6198" s="32" t="s">
        <v>107</v>
      </c>
    </row>
    <row r="6199" spans="1:9" x14ac:dyDescent="0.25">
      <c r="A6199">
        <f>IF(AND($C6199="Area (ha)",$E6199="Fully converted"),SUMIFS(UK!$E$9:$E$77,UK!$C$9:$C$77,Data!$H8477),IF(AND($C6199="Area (ha)",$E6199="In conversion"),SUMIFS(UK!$F$9:$F$77,UK!$C$9:$C$77,Data!$H8477),IF(AND($C6199="Area (ha)",$E6199="Total"),SUMIFS(UK!$F$9:$F$77,UK!$C$9:$C$77,Data!$H8477),IF(AND($C6199="Tonne",$E6199="Fully converted"),SUMIFS(UK!$F$9:$F$77,UK!$C$9:$C$77,Data!$H8477),""))))</f>
        <v>44.147000000000006</v>
      </c>
      <c r="B6199" t="s">
        <v>45</v>
      </c>
      <c r="C6199" t="s">
        <v>144</v>
      </c>
      <c r="D6199" t="s">
        <v>48</v>
      </c>
      <c r="E6199" t="s">
        <v>141</v>
      </c>
      <c r="F6199" s="32" t="s">
        <v>32</v>
      </c>
      <c r="G6199" s="32" t="s">
        <v>108</v>
      </c>
      <c r="H6199" s="32" t="s">
        <v>108</v>
      </c>
      <c r="I6199" s="32" t="s">
        <v>108</v>
      </c>
    </row>
    <row r="6200" spans="1:9" x14ac:dyDescent="0.25">
      <c r="A6200">
        <f>IF(AND($C6200="Area (ha)",$E6200="Fully converted"),SUMIFS(UK!$E$9:$E$77,UK!$C$9:$C$77,Data!$H8478),IF(AND($C6200="Area (ha)",$E6200="In conversion"),SUMIFS(UK!$F$9:$F$77,UK!$C$9:$C$77,Data!$H8478),IF(AND($C6200="Area (ha)",$E6200="Total"),SUMIFS(UK!$F$9:$F$77,UK!$C$9:$C$77,Data!$H8478),IF(AND($C6200="Tonne",$E6200="Fully converted"),SUMIFS(UK!$F$9:$F$77,UK!$C$9:$C$77,Data!$H8478),""))))</f>
        <v>0</v>
      </c>
      <c r="B6200" t="s">
        <v>45</v>
      </c>
      <c r="C6200" t="s">
        <v>144</v>
      </c>
      <c r="D6200" t="s">
        <v>48</v>
      </c>
      <c r="E6200" t="s">
        <v>141</v>
      </c>
      <c r="F6200" s="32" t="s">
        <v>32</v>
      </c>
      <c r="G6200" s="32" t="s">
        <v>109</v>
      </c>
      <c r="H6200" s="32" t="s">
        <v>109</v>
      </c>
      <c r="I6200" s="32" t="s">
        <v>109</v>
      </c>
    </row>
    <row r="6201" spans="1:9" x14ac:dyDescent="0.25">
      <c r="A6201">
        <f>IF(AND($C6201="Area (ha)",$E6201="Fully converted"),SUMIFS(UK!$E$9:$E$77,UK!$C$9:$C$77,Data!$H8479),IF(AND($C6201="Area (ha)",$E6201="In conversion"),SUMIFS(UK!$F$9:$F$77,UK!$C$9:$C$77,Data!$H8479),IF(AND($C6201="Area (ha)",$E6201="Total"),SUMIFS(UK!$F$9:$F$77,UK!$C$9:$C$77,Data!$H8479),IF(AND($C6201="Tonne",$E6201="Fully converted"),SUMIFS(UK!$F$9:$F$77,UK!$C$9:$C$77,Data!$H8479),""))))</f>
        <v>0</v>
      </c>
      <c r="B6201" t="s">
        <v>45</v>
      </c>
      <c r="C6201" t="s">
        <v>144</v>
      </c>
      <c r="D6201" t="s">
        <v>48</v>
      </c>
      <c r="E6201" t="s">
        <v>141</v>
      </c>
      <c r="F6201" s="32" t="s">
        <v>32</v>
      </c>
      <c r="G6201" s="32" t="s">
        <v>133</v>
      </c>
      <c r="H6201" s="32" t="s">
        <v>110</v>
      </c>
      <c r="I6201" s="32" t="s">
        <v>133</v>
      </c>
    </row>
    <row r="6202" spans="1:9" x14ac:dyDescent="0.25">
      <c r="A6202">
        <f>IF(AND($C6202="Area (ha)",$E6202="Fully converted"),SUMIFS(UK!$E$9:$E$77,UK!$C$9:$C$77,Data!$H8480),IF(AND($C6202="Area (ha)",$E6202="In conversion"),SUMIFS(UK!$F$9:$F$77,UK!$C$9:$C$77,Data!$H8480),IF(AND($C6202="Area (ha)",$E6202="Total"),SUMIFS(UK!$F$9:$F$77,UK!$C$9:$C$77,Data!$H8480),IF(AND($C6202="Tonne",$E6202="Fully converted"),SUMIFS(UK!$F$9:$F$77,UK!$C$9:$C$77,Data!$H8480),""))))</f>
        <v>0</v>
      </c>
      <c r="B6202" t="s">
        <v>45</v>
      </c>
      <c r="C6202" t="s">
        <v>144</v>
      </c>
      <c r="D6202" t="s">
        <v>48</v>
      </c>
      <c r="E6202" t="s">
        <v>141</v>
      </c>
      <c r="F6202" s="32" t="s">
        <v>32</v>
      </c>
      <c r="G6202" s="32" t="s">
        <v>111</v>
      </c>
      <c r="H6202" s="32" t="s">
        <v>111</v>
      </c>
      <c r="I6202" s="32" t="s">
        <v>111</v>
      </c>
    </row>
    <row r="6203" spans="1:9" x14ac:dyDescent="0.25">
      <c r="A6203">
        <f>IF(AND($C6203="Area (ha)",$E6203="Fully converted"),SUMIFS(UK!$E$9:$E$77,UK!$C$9:$C$77,Data!$H8481),IF(AND($C6203="Area (ha)",$E6203="In conversion"),SUMIFS(UK!$F$9:$F$77,UK!$C$9:$C$77,Data!$H8481),IF(AND($C6203="Area (ha)",$E6203="Total"),SUMIFS(UK!$F$9:$F$77,UK!$C$9:$C$77,Data!$H8481),IF(AND($C6203="Tonne",$E6203="Fully converted"),SUMIFS(UK!$F$9:$F$77,UK!$C$9:$C$77,Data!$H8481),""))))</f>
        <v>0</v>
      </c>
      <c r="B6203" t="s">
        <v>45</v>
      </c>
      <c r="C6203" t="s">
        <v>144</v>
      </c>
      <c r="D6203" t="s">
        <v>48</v>
      </c>
      <c r="E6203" t="s">
        <v>141</v>
      </c>
      <c r="F6203" s="32" t="s">
        <v>32</v>
      </c>
      <c r="G6203" s="32" t="s">
        <v>134</v>
      </c>
      <c r="H6203" s="32" t="s">
        <v>134</v>
      </c>
      <c r="I6203" s="32" t="s">
        <v>134</v>
      </c>
    </row>
    <row r="6204" spans="1:9" x14ac:dyDescent="0.25">
      <c r="A6204">
        <f>IF(AND($C6204="Area (ha)",$E6204="Fully converted"),SUMIFS(UK!$E$9:$E$77,UK!$C$9:$C$77,Data!$H8482),IF(AND($C6204="Area (ha)",$E6204="In conversion"),SUMIFS(UK!$F$9:$F$77,UK!$C$9:$C$77,Data!$H8482),IF(AND($C6204="Area (ha)",$E6204="Total"),SUMIFS(UK!$F$9:$F$77,UK!$C$9:$C$77,Data!$H8482),IF(AND($C6204="Tonne",$E6204="Fully converted"),SUMIFS(UK!$F$9:$F$77,UK!$C$9:$C$77,Data!$H8482),""))))</f>
        <v>0</v>
      </c>
      <c r="B6204" t="s">
        <v>45</v>
      </c>
      <c r="C6204" t="s">
        <v>144</v>
      </c>
      <c r="D6204" t="s">
        <v>48</v>
      </c>
      <c r="E6204" t="s">
        <v>141</v>
      </c>
      <c r="F6204" s="32" t="s">
        <v>32</v>
      </c>
      <c r="G6204" s="32" t="s">
        <v>113</v>
      </c>
      <c r="H6204" s="32" t="s">
        <v>113</v>
      </c>
      <c r="I6204" s="32" t="s">
        <v>113</v>
      </c>
    </row>
    <row r="6205" spans="1:9" x14ac:dyDescent="0.25">
      <c r="A6205">
        <f>IF(AND($C6205="Area (ha)",$E6205="Fully converted"),SUMIFS(UK!$E$9:$E$77,UK!$C$9:$C$77,Data!$H8483),IF(AND($C6205="Area (ha)",$E6205="In conversion"),SUMIFS(UK!$F$9:$F$77,UK!$C$9:$C$77,Data!$H8483),IF(AND($C6205="Area (ha)",$E6205="Total"),SUMIFS(UK!$F$9:$F$77,UK!$C$9:$C$77,Data!$H8483),IF(AND($C6205="Tonne",$E6205="Fully converted"),SUMIFS(UK!$F$9:$F$77,UK!$C$9:$C$77,Data!$H8483),""))))</f>
        <v>86.306999999999988</v>
      </c>
      <c r="B6205" t="s">
        <v>45</v>
      </c>
      <c r="C6205" t="s">
        <v>144</v>
      </c>
      <c r="D6205" t="s">
        <v>48</v>
      </c>
      <c r="E6205" t="s">
        <v>141</v>
      </c>
      <c r="F6205" s="32" t="s">
        <v>32</v>
      </c>
      <c r="G6205" s="32" t="s">
        <v>135</v>
      </c>
      <c r="H6205" s="32" t="s">
        <v>135</v>
      </c>
      <c r="I6205" s="32" t="s">
        <v>135</v>
      </c>
    </row>
    <row r="6206" spans="1:9" x14ac:dyDescent="0.25">
      <c r="A6206">
        <f>IF(AND($C6206="Area (ha)",$E6206="Fully converted"),SUMIFS(UK!$E$9:$E$77,UK!$C$9:$C$77,Data!$H8484),IF(AND($C6206="Area (ha)",$E6206="In conversion"),SUMIFS(UK!$F$9:$F$77,UK!$C$9:$C$77,Data!$H8484),IF(AND($C6206="Area (ha)",$E6206="Total"),SUMIFS(UK!$F$9:$F$77,UK!$C$9:$C$77,Data!$H8484),IF(AND($C6206="Tonne",$E6206="Fully converted"),SUMIFS(UK!$F$9:$F$77,UK!$C$9:$C$77,Data!$H8484),""))))</f>
        <v>0</v>
      </c>
      <c r="B6206" t="s">
        <v>45</v>
      </c>
      <c r="C6206" t="s">
        <v>144</v>
      </c>
      <c r="D6206" t="s">
        <v>48</v>
      </c>
      <c r="E6206" t="s">
        <v>141</v>
      </c>
      <c r="F6206" s="32" t="s">
        <v>32</v>
      </c>
      <c r="G6206" s="32" t="s">
        <v>115</v>
      </c>
      <c r="H6206" s="32" t="s">
        <v>115</v>
      </c>
      <c r="I6206" s="32" t="s">
        <v>115</v>
      </c>
    </row>
    <row r="6207" spans="1:9" x14ac:dyDescent="0.25">
      <c r="A6207">
        <f>IF(AND($C6207="Area (ha)",$E6207="Fully converted"),SUMIFS(UK!$E$9:$E$77,UK!$C$9:$C$77,Data!$H8485),IF(AND($C6207="Area (ha)",$E6207="In conversion"),SUMIFS(UK!$F$9:$F$77,UK!$C$9:$C$77,Data!$H8485),IF(AND($C6207="Area (ha)",$E6207="Total"),SUMIFS(UK!$F$9:$F$77,UK!$C$9:$C$77,Data!$H8485),IF(AND($C6207="Tonne",$E6207="Fully converted"),SUMIFS(UK!$F$9:$F$77,UK!$C$9:$C$77,Data!$H8485),""))))</f>
        <v>2061</v>
      </c>
      <c r="B6207" t="s">
        <v>45</v>
      </c>
      <c r="C6207" t="s">
        <v>144</v>
      </c>
      <c r="D6207" t="s">
        <v>48</v>
      </c>
      <c r="E6207" t="s">
        <v>141</v>
      </c>
      <c r="F6207" s="32" t="s">
        <v>32</v>
      </c>
      <c r="G6207" s="32" t="s">
        <v>116</v>
      </c>
      <c r="H6207" s="32" t="s">
        <v>116</v>
      </c>
      <c r="I6207" s="32" t="s">
        <v>116</v>
      </c>
    </row>
    <row r="6208" spans="1:9" x14ac:dyDescent="0.25">
      <c r="A6208">
        <f>IF(AND($C6208="Area (ha)",$E6208="Fully converted"),SUMIFS(UK!$E$9:$E$77,UK!$C$9:$C$77,Data!$H8486),IF(AND($C6208="Area (ha)",$E6208="In conversion"),SUMIFS(UK!$F$9:$F$77,UK!$C$9:$C$77,Data!$H8486),IF(AND($C6208="Area (ha)",$E6208="Total"),SUMIFS(UK!$F$9:$F$77,UK!$C$9:$C$77,Data!$H8486),IF(AND($C6208="Tonne",$E6208="Fully converted"),SUMIFS(UK!$F$9:$F$77,UK!$C$9:$C$77,Data!$H8486),""))))</f>
        <v>0</v>
      </c>
      <c r="B6208" t="s">
        <v>45</v>
      </c>
      <c r="C6208" t="s">
        <v>144</v>
      </c>
      <c r="D6208" t="s">
        <v>48</v>
      </c>
      <c r="E6208" t="s">
        <v>141</v>
      </c>
      <c r="F6208" s="32" t="s">
        <v>32</v>
      </c>
      <c r="G6208" s="32" t="s">
        <v>117</v>
      </c>
      <c r="H6208" s="32" t="s">
        <v>117</v>
      </c>
      <c r="I6208" s="32" t="s">
        <v>117</v>
      </c>
    </row>
    <row r="6209" spans="1:9" x14ac:dyDescent="0.25">
      <c r="A6209">
        <f>IF(AND($C6209="Area (ha)",$E6209="Fully converted"),SUMIFS(UK!$E$9:$E$77,UK!$C$9:$C$77,Data!$H8487),IF(AND($C6209="Area (ha)",$E6209="In conversion"),SUMIFS(UK!$F$9:$F$77,UK!$C$9:$C$77,Data!$H8487),IF(AND($C6209="Area (ha)",$E6209="Total"),SUMIFS(UK!$F$9:$F$77,UK!$C$9:$C$77,Data!$H8487),IF(AND($C6209="Tonne",$E6209="Fully converted"),SUMIFS(UK!$F$9:$F$77,UK!$C$9:$C$77,Data!$H8487),""))))</f>
        <v>0</v>
      </c>
      <c r="B6209" t="s">
        <v>45</v>
      </c>
      <c r="C6209" t="s">
        <v>144</v>
      </c>
      <c r="D6209" t="s">
        <v>48</v>
      </c>
      <c r="E6209" t="s">
        <v>141</v>
      </c>
      <c r="F6209" s="32" t="s">
        <v>32</v>
      </c>
      <c r="G6209" s="32" t="s">
        <v>136</v>
      </c>
      <c r="H6209" s="32" t="s">
        <v>136</v>
      </c>
      <c r="I6209" s="32" t="s">
        <v>136</v>
      </c>
    </row>
    <row r="6210" spans="1:9" x14ac:dyDescent="0.25">
      <c r="A6210">
        <f>IF(AND($C6210="Area (ha)",$E6210="Fully converted"),SUMIFS(UK!$E$9:$E$77,UK!$C$9:$C$77,Data!$H8488),IF(AND($C6210="Area (ha)",$E6210="In conversion"),SUMIFS(UK!$F$9:$F$77,UK!$C$9:$C$77,Data!$H8488),IF(AND($C6210="Area (ha)",$E6210="Total"),SUMIFS(UK!$F$9:$F$77,UK!$C$9:$C$77,Data!$H8488),IF(AND($C6210="Tonne",$E6210="Fully converted"),SUMIFS(UK!$F$9:$F$77,UK!$C$9:$C$77,Data!$H8488),""))))</f>
        <v>0</v>
      </c>
      <c r="B6210" t="s">
        <v>45</v>
      </c>
      <c r="C6210" t="s">
        <v>144</v>
      </c>
      <c r="D6210" t="s">
        <v>48</v>
      </c>
      <c r="E6210" t="s">
        <v>141</v>
      </c>
      <c r="F6210" s="32" t="s">
        <v>32</v>
      </c>
      <c r="G6210" s="32" t="s">
        <v>137</v>
      </c>
      <c r="H6210" s="32" t="s">
        <v>137</v>
      </c>
      <c r="I6210" s="32" t="s">
        <v>137</v>
      </c>
    </row>
    <row r="6211" spans="1:9" x14ac:dyDescent="0.25">
      <c r="A6211">
        <f>IF(AND($C6211="Area (ha)",$E6211="Fully converted"),SUMIFS(UK!$E$9:$E$77,UK!$C$9:$C$77,Data!$H8489),IF(AND($C6211="Area (ha)",$E6211="In conversion"),SUMIFS(UK!$F$9:$F$77,UK!$C$9:$C$77,Data!$H8489),IF(AND($C6211="Area (ha)",$E6211="Total"),SUMIFS(UK!$F$9:$F$77,UK!$C$9:$C$77,Data!$H8489),IF(AND($C6211="Tonne",$E6211="Fully converted"),SUMIFS(UK!$F$9:$F$77,UK!$C$9:$C$77,Data!$H8489),""))))</f>
        <v>476144.35184999945</v>
      </c>
      <c r="B6211" t="s">
        <v>45</v>
      </c>
      <c r="C6211" t="s">
        <v>144</v>
      </c>
      <c r="D6211" t="s">
        <v>48</v>
      </c>
      <c r="E6211" t="s">
        <v>141</v>
      </c>
      <c r="F6211" s="32" t="s">
        <v>32</v>
      </c>
      <c r="G6211" s="32" t="s">
        <v>119</v>
      </c>
      <c r="H6211" s="32" t="s">
        <v>119</v>
      </c>
      <c r="I6211" s="32" t="s">
        <v>119</v>
      </c>
    </row>
    <row r="6212" spans="1:9" x14ac:dyDescent="0.25">
      <c r="A6212">
        <f>IF(AND($C6212="Area (ha)",$E6212="Fully converted"),SUMIFS(UK!$E$9:$E$77,UK!$C$9:$C$77,Data!$H8490),IF(AND($C6212="Area (ha)",$E6212="In conversion"),SUMIFS(UK!$F$9:$F$77,UK!$C$9:$C$77,Data!$H8490),IF(AND($C6212="Area (ha)",$E6212="Total"),SUMIFS(UK!$F$9:$F$77,UK!$C$9:$C$77,Data!$H8490),IF(AND($C6212="Tonne",$E6212="Fully converted"),SUMIFS(UK!$F$9:$F$77,UK!$C$9:$C$77,Data!$H8490),""))))</f>
        <v>140276.76025000034</v>
      </c>
      <c r="B6212" t="s">
        <v>45</v>
      </c>
      <c r="C6212" t="s">
        <v>144</v>
      </c>
      <c r="D6212" t="s">
        <v>48</v>
      </c>
      <c r="E6212" t="s">
        <v>141</v>
      </c>
      <c r="F6212" s="32" t="s">
        <v>33</v>
      </c>
      <c r="G6212" s="32" t="s">
        <v>146</v>
      </c>
      <c r="H6212" s="32" t="s">
        <v>146</v>
      </c>
      <c r="I6212" s="32" t="s">
        <v>52</v>
      </c>
    </row>
    <row r="6213" spans="1:9" x14ac:dyDescent="0.25">
      <c r="A6213">
        <f>IF(AND($C6213="Area (ha)",$E6213="Fully converted"),SUMIFS(UK!$E$9:$E$77,UK!$C$9:$C$77,Data!$H8491),IF(AND($C6213="Area (ha)",$E6213="In conversion"),SUMIFS(UK!$F$9:$F$77,UK!$C$9:$C$77,Data!$H8491),IF(AND($C6213="Area (ha)",$E6213="Total"),SUMIFS(UK!$F$9:$F$77,UK!$C$9:$C$77,Data!$H8491),IF(AND($C6213="Tonne",$E6213="Fully converted"),SUMIFS(UK!$F$9:$F$77,UK!$C$9:$C$77,Data!$H8491),""))))</f>
        <v>38505.328000000016</v>
      </c>
      <c r="B6213" t="s">
        <v>45</v>
      </c>
      <c r="C6213" t="s">
        <v>144</v>
      </c>
      <c r="D6213" t="s">
        <v>48</v>
      </c>
      <c r="E6213" t="s">
        <v>141</v>
      </c>
      <c r="F6213" s="32" t="s">
        <v>33</v>
      </c>
      <c r="G6213" s="32" t="s">
        <v>53</v>
      </c>
      <c r="H6213" s="32" t="s">
        <v>53</v>
      </c>
      <c r="I6213" s="32" t="s">
        <v>53</v>
      </c>
    </row>
    <row r="6214" spans="1:9" x14ac:dyDescent="0.25">
      <c r="A6214">
        <f>IF(AND($C6214="Area (ha)",$E6214="Fully converted"),SUMIFS(UK!$E$9:$E$77,UK!$C$9:$C$77,Data!$H8492),IF(AND($C6214="Area (ha)",$E6214="In conversion"),SUMIFS(UK!$F$9:$F$77,UK!$C$9:$C$77,Data!$H8492),IF(AND($C6214="Area (ha)",$E6214="Total"),SUMIFS(UK!$F$9:$F$77,UK!$C$9:$C$77,Data!$H8492),IF(AND($C6214="Tonne",$E6214="Fully converted"),SUMIFS(UK!$F$9:$F$77,UK!$C$9:$C$77,Data!$H8492),""))))</f>
        <v>38505.328000000016</v>
      </c>
      <c r="B6214" t="s">
        <v>45</v>
      </c>
      <c r="C6214" t="s">
        <v>144</v>
      </c>
      <c r="D6214" t="s">
        <v>48</v>
      </c>
      <c r="E6214" t="s">
        <v>141</v>
      </c>
      <c r="F6214" s="32" t="s">
        <v>33</v>
      </c>
      <c r="G6214" s="32" t="s">
        <v>54</v>
      </c>
      <c r="H6214" s="32" t="s">
        <v>54</v>
      </c>
      <c r="I6214" s="32" t="s">
        <v>54</v>
      </c>
    </row>
    <row r="6215" spans="1:9" x14ac:dyDescent="0.25">
      <c r="A6215">
        <f>IF(AND($C6215="Area (ha)",$E6215="Fully converted"),SUMIFS(UK!$E$9:$E$77,UK!$C$9:$C$77,Data!$H8493),IF(AND($C6215="Area (ha)",$E6215="In conversion"),SUMIFS(UK!$F$9:$F$77,UK!$C$9:$C$77,Data!$H8493),IF(AND($C6215="Area (ha)",$E6215="Total"),SUMIFS(UK!$F$9:$F$77,UK!$C$9:$C$77,Data!$H8493),IF(AND($C6215="Tonne",$E6215="Fully converted"),SUMIFS(UK!$F$9:$F$77,UK!$C$9:$C$77,Data!$H8493),""))))</f>
        <v>0</v>
      </c>
      <c r="B6215" t="s">
        <v>45</v>
      </c>
      <c r="C6215" t="s">
        <v>144</v>
      </c>
      <c r="D6215" t="s">
        <v>48</v>
      </c>
      <c r="E6215" t="s">
        <v>141</v>
      </c>
      <c r="F6215" s="32" t="s">
        <v>33</v>
      </c>
      <c r="G6215" s="32" t="s">
        <v>55</v>
      </c>
      <c r="H6215" s="32" t="s">
        <v>55</v>
      </c>
      <c r="I6215" s="32" t="s">
        <v>55</v>
      </c>
    </row>
    <row r="6216" spans="1:9" x14ac:dyDescent="0.25">
      <c r="A6216">
        <f>IF(AND($C6216="Area (ha)",$E6216="Fully converted"),SUMIFS(UK!$E$9:$E$77,UK!$C$9:$C$77,Data!$H8494),IF(AND($C6216="Area (ha)",$E6216="In conversion"),SUMIFS(UK!$F$9:$F$77,UK!$C$9:$C$77,Data!$H8494),IF(AND($C6216="Area (ha)",$E6216="Total"),SUMIFS(UK!$F$9:$F$77,UK!$C$9:$C$77,Data!$H8494),IF(AND($C6216="Tonne",$E6216="Fully converted"),SUMIFS(UK!$F$9:$F$77,UK!$C$9:$C$77,Data!$H8494),""))))</f>
        <v>11926.739999999998</v>
      </c>
      <c r="B6216" t="s">
        <v>45</v>
      </c>
      <c r="C6216" t="s">
        <v>144</v>
      </c>
      <c r="D6216" t="s">
        <v>48</v>
      </c>
      <c r="E6216" t="s">
        <v>141</v>
      </c>
      <c r="F6216" s="32" t="s">
        <v>33</v>
      </c>
      <c r="G6216" s="32" t="s">
        <v>122</v>
      </c>
      <c r="H6216" s="32" t="s">
        <v>122</v>
      </c>
      <c r="I6216" s="32" t="s">
        <v>122</v>
      </c>
    </row>
    <row r="6217" spans="1:9" x14ac:dyDescent="0.25">
      <c r="A6217">
        <f>IF(AND($C6217="Area (ha)",$E6217="Fully converted"),SUMIFS(UK!$E$9:$E$77,UK!$C$9:$C$77,Data!$H8495),IF(AND($C6217="Area (ha)",$E6217="In conversion"),SUMIFS(UK!$F$9:$F$77,UK!$C$9:$C$77,Data!$H8495),IF(AND($C6217="Area (ha)",$E6217="Total"),SUMIFS(UK!$F$9:$F$77,UK!$C$9:$C$77,Data!$H8495),IF(AND($C6217="Tonne",$E6217="Fully converted"),SUMIFS(UK!$F$9:$F$77,UK!$C$9:$C$77,Data!$H8495),""))))</f>
        <v>0</v>
      </c>
      <c r="B6217" t="s">
        <v>45</v>
      </c>
      <c r="C6217" t="s">
        <v>144</v>
      </c>
      <c r="D6217" t="s">
        <v>48</v>
      </c>
      <c r="E6217" t="s">
        <v>141</v>
      </c>
      <c r="F6217" s="32" t="s">
        <v>33</v>
      </c>
      <c r="G6217" s="32" t="s">
        <v>57</v>
      </c>
      <c r="H6217" s="32" t="s">
        <v>148</v>
      </c>
      <c r="I6217" s="32" t="s">
        <v>57</v>
      </c>
    </row>
    <row r="6218" spans="1:9" x14ac:dyDescent="0.25">
      <c r="A6218">
        <f>IF(AND($C6218="Area (ha)",$E6218="Fully converted"),SUMIFS(UK!$E$9:$E$77,UK!$C$9:$C$77,Data!$H8496),IF(AND($C6218="Area (ha)",$E6218="In conversion"),SUMIFS(UK!$F$9:$F$77,UK!$C$9:$C$77,Data!$H8496),IF(AND($C6218="Area (ha)",$E6218="Total"),SUMIFS(UK!$F$9:$F$77,UK!$C$9:$C$77,Data!$H8496),IF(AND($C6218="Tonne",$E6218="Fully converted"),SUMIFS(UK!$F$9:$F$77,UK!$C$9:$C$77,Data!$H8496),""))))</f>
        <v>899.02400000000011</v>
      </c>
      <c r="B6218" t="s">
        <v>45</v>
      </c>
      <c r="C6218" t="s">
        <v>144</v>
      </c>
      <c r="D6218" t="s">
        <v>48</v>
      </c>
      <c r="E6218" t="s">
        <v>141</v>
      </c>
      <c r="F6218" s="32" t="s">
        <v>33</v>
      </c>
      <c r="G6218" s="32" t="s">
        <v>58</v>
      </c>
      <c r="H6218" s="32" t="s">
        <v>58</v>
      </c>
      <c r="I6218" s="32" t="s">
        <v>58</v>
      </c>
    </row>
    <row r="6219" spans="1:9" x14ac:dyDescent="0.25">
      <c r="A6219">
        <f>IF(AND($C6219="Area (ha)",$E6219="Fully converted"),SUMIFS(UK!$E$9:$E$77,UK!$C$9:$C$77,Data!$H8497),IF(AND($C6219="Area (ha)",$E6219="In conversion"),SUMIFS(UK!$F$9:$F$77,UK!$C$9:$C$77,Data!$H8497),IF(AND($C6219="Area (ha)",$E6219="Total"),SUMIFS(UK!$F$9:$F$77,UK!$C$9:$C$77,Data!$H8497),IF(AND($C6219="Tonne",$E6219="Fully converted"),SUMIFS(UK!$F$9:$F$77,UK!$C$9:$C$77,Data!$H8497),""))))</f>
        <v>11887.314</v>
      </c>
      <c r="B6219" t="s">
        <v>45</v>
      </c>
      <c r="C6219" t="s">
        <v>144</v>
      </c>
      <c r="D6219" t="s">
        <v>48</v>
      </c>
      <c r="E6219" t="s">
        <v>141</v>
      </c>
      <c r="F6219" s="32" t="s">
        <v>33</v>
      </c>
      <c r="G6219" s="32" t="s">
        <v>59</v>
      </c>
      <c r="H6219" s="32" t="s">
        <v>59</v>
      </c>
      <c r="I6219" s="32" t="s">
        <v>59</v>
      </c>
    </row>
    <row r="6220" spans="1:9" x14ac:dyDescent="0.25">
      <c r="A6220">
        <f>IF(AND($C6220="Area (ha)",$E6220="Fully converted"),SUMIFS(UK!$E$9:$E$77,UK!$C$9:$C$77,Data!$H8498),IF(AND($C6220="Area (ha)",$E6220="In conversion"),SUMIFS(UK!$F$9:$F$77,UK!$C$9:$C$77,Data!$H8498),IF(AND($C6220="Area (ha)",$E6220="Total"),SUMIFS(UK!$F$9:$F$77,UK!$C$9:$C$77,Data!$H8498),IF(AND($C6220="Tonne",$E6220="Fully converted"),SUMIFS(UK!$F$9:$F$77,UK!$C$9:$C$77,Data!$H8498),""))))</f>
        <v>11762.450000000015</v>
      </c>
      <c r="B6220" t="s">
        <v>45</v>
      </c>
      <c r="C6220" t="s">
        <v>144</v>
      </c>
      <c r="D6220" t="s">
        <v>48</v>
      </c>
      <c r="E6220" t="s">
        <v>141</v>
      </c>
      <c r="F6220" s="32" t="s">
        <v>33</v>
      </c>
      <c r="G6220" s="32" t="s">
        <v>60</v>
      </c>
      <c r="H6220" s="32" t="s">
        <v>60</v>
      </c>
      <c r="I6220" s="32" t="s">
        <v>60</v>
      </c>
    </row>
    <row r="6221" spans="1:9" x14ac:dyDescent="0.25">
      <c r="A6221">
        <f>IF(AND($C6221="Area (ha)",$E6221="Fully converted"),SUMIFS(UK!$E$9:$E$77,UK!$C$9:$C$77,Data!$H8499),IF(AND($C6221="Area (ha)",$E6221="In conversion"),SUMIFS(UK!$F$9:$F$77,UK!$C$9:$C$77,Data!$H8499),IF(AND($C6221="Area (ha)",$E6221="Total"),SUMIFS(UK!$F$9:$F$77,UK!$C$9:$C$77,Data!$H8499),IF(AND($C6221="Tonne",$E6221="Fully converted"),SUMIFS(UK!$F$9:$F$77,UK!$C$9:$C$77,Data!$H8499),""))))</f>
        <v>0</v>
      </c>
      <c r="B6221" t="s">
        <v>45</v>
      </c>
      <c r="C6221" t="s">
        <v>144</v>
      </c>
      <c r="D6221" t="s">
        <v>48</v>
      </c>
      <c r="E6221" t="s">
        <v>141</v>
      </c>
      <c r="F6221" s="32" t="s">
        <v>33</v>
      </c>
      <c r="G6221" s="32" t="s">
        <v>61</v>
      </c>
      <c r="H6221" s="32" t="s">
        <v>61</v>
      </c>
      <c r="I6221" s="32" t="s">
        <v>61</v>
      </c>
    </row>
    <row r="6222" spans="1:9" x14ac:dyDescent="0.25">
      <c r="A6222">
        <f>IF(AND($C6222="Area (ha)",$E6222="Fully converted"),SUMIFS(UK!$E$9:$E$77,UK!$C$9:$C$77,Data!$H8500),IF(AND($C6222="Area (ha)",$E6222="In conversion"),SUMIFS(UK!$F$9:$F$77,UK!$C$9:$C$77,Data!$H8500),IF(AND($C6222="Area (ha)",$E6222="Total"),SUMIFS(UK!$F$9:$F$77,UK!$C$9:$C$77,Data!$H8500),IF(AND($C6222="Tonne",$E6222="Fully converted"),SUMIFS(UK!$F$9:$F$77,UK!$C$9:$C$77,Data!$H8500),""))))</f>
        <v>2029.8000000000004</v>
      </c>
      <c r="B6222" t="s">
        <v>45</v>
      </c>
      <c r="C6222" t="s">
        <v>144</v>
      </c>
      <c r="D6222" t="s">
        <v>48</v>
      </c>
      <c r="E6222" t="s">
        <v>141</v>
      </c>
      <c r="F6222" s="32" t="s">
        <v>33</v>
      </c>
      <c r="G6222" s="32" t="s">
        <v>62</v>
      </c>
      <c r="H6222" s="32" t="s">
        <v>62</v>
      </c>
      <c r="I6222" s="32" t="s">
        <v>62</v>
      </c>
    </row>
    <row r="6223" spans="1:9" x14ac:dyDescent="0.25">
      <c r="A6223">
        <f>IF(AND($C6223="Area (ha)",$E6223="Fully converted"),SUMIFS(UK!$E$9:$E$77,UK!$C$9:$C$77,Data!$H8501),IF(AND($C6223="Area (ha)",$E6223="In conversion"),SUMIFS(UK!$F$9:$F$77,UK!$C$9:$C$77,Data!$H8501),IF(AND($C6223="Area (ha)",$E6223="Total"),SUMIFS(UK!$F$9:$F$77,UK!$C$9:$C$77,Data!$H8501),IF(AND($C6223="Tonne",$E6223="Fully converted"),SUMIFS(UK!$F$9:$F$77,UK!$C$9:$C$77,Data!$H8501),""))))</f>
        <v>0</v>
      </c>
      <c r="B6223" t="s">
        <v>45</v>
      </c>
      <c r="C6223" t="s">
        <v>144</v>
      </c>
      <c r="D6223" t="s">
        <v>48</v>
      </c>
      <c r="E6223" t="s">
        <v>141</v>
      </c>
      <c r="F6223" s="32" t="s">
        <v>33</v>
      </c>
      <c r="G6223" s="32" t="s">
        <v>63</v>
      </c>
      <c r="H6223" s="32" t="s">
        <v>63</v>
      </c>
      <c r="I6223" s="32" t="s">
        <v>63</v>
      </c>
    </row>
    <row r="6224" spans="1:9" x14ac:dyDescent="0.25">
      <c r="A6224">
        <f>IF(AND($C6224="Area (ha)",$E6224="Fully converted"),SUMIFS(UK!$E$9:$E$77,UK!$C$9:$C$77,Data!$H8502),IF(AND($C6224="Area (ha)",$E6224="In conversion"),SUMIFS(UK!$F$9:$F$77,UK!$C$9:$C$77,Data!$H8502),IF(AND($C6224="Area (ha)",$E6224="Total"),SUMIFS(UK!$F$9:$F$77,UK!$C$9:$C$77,Data!$H8502),IF(AND($C6224="Tonne",$E6224="Fully converted"),SUMIFS(UK!$F$9:$F$77,UK!$C$9:$C$77,Data!$H8502),""))))</f>
        <v>4058.322000000001</v>
      </c>
      <c r="B6224" t="s">
        <v>45</v>
      </c>
      <c r="C6224" t="s">
        <v>144</v>
      </c>
      <c r="D6224" t="s">
        <v>48</v>
      </c>
      <c r="E6224" t="s">
        <v>141</v>
      </c>
      <c r="F6224" s="32" t="s">
        <v>33</v>
      </c>
      <c r="G6224" s="32" t="s">
        <v>64</v>
      </c>
      <c r="H6224" s="32" t="s">
        <v>64</v>
      </c>
      <c r="I6224" s="32" t="s">
        <v>64</v>
      </c>
    </row>
    <row r="6225" spans="1:9" x14ac:dyDescent="0.25">
      <c r="A6225">
        <f>IF(AND($C6225="Area (ha)",$E6225="Fully converted"),SUMIFS(UK!$E$9:$E$77,UK!$C$9:$C$77,Data!$H8503),IF(AND($C6225="Area (ha)",$E6225="In conversion"),SUMIFS(UK!$F$9:$F$77,UK!$C$9:$C$77,Data!$H8503),IF(AND($C6225="Area (ha)",$E6225="Total"),SUMIFS(UK!$F$9:$F$77,UK!$C$9:$C$77,Data!$H8503),IF(AND($C6225="Tonne",$E6225="Fully converted"),SUMIFS(UK!$F$9:$F$77,UK!$C$9:$C$77,Data!$H8503),""))))</f>
        <v>962.62599999999998</v>
      </c>
      <c r="B6225" t="s">
        <v>45</v>
      </c>
      <c r="C6225" t="s">
        <v>144</v>
      </c>
      <c r="D6225" t="s">
        <v>48</v>
      </c>
      <c r="E6225" t="s">
        <v>141</v>
      </c>
      <c r="F6225" s="32" t="s">
        <v>33</v>
      </c>
      <c r="G6225" s="32" t="s">
        <v>123</v>
      </c>
      <c r="H6225" s="32" t="s">
        <v>123</v>
      </c>
      <c r="I6225" s="32" t="s">
        <v>123</v>
      </c>
    </row>
    <row r="6226" spans="1:9" x14ac:dyDescent="0.25">
      <c r="A6226">
        <f>IF(AND($C6226="Area (ha)",$E6226="Fully converted"),SUMIFS(UK!$E$9:$E$77,UK!$C$9:$C$77,Data!$H8504),IF(AND($C6226="Area (ha)",$E6226="In conversion"),SUMIFS(UK!$F$9:$F$77,UK!$C$9:$C$77,Data!$H8504),IF(AND($C6226="Area (ha)",$E6226="Total"),SUMIFS(UK!$F$9:$F$77,UK!$C$9:$C$77,Data!$H8504),IF(AND($C6226="Tonne",$E6226="Fully converted"),SUMIFS(UK!$F$9:$F$77,UK!$C$9:$C$77,Data!$H8504),""))))</f>
        <v>873.56599999999992</v>
      </c>
      <c r="B6226" t="s">
        <v>45</v>
      </c>
      <c r="C6226" t="s">
        <v>144</v>
      </c>
      <c r="D6226" t="s">
        <v>48</v>
      </c>
      <c r="E6226" t="s">
        <v>141</v>
      </c>
      <c r="F6226" s="32" t="s">
        <v>33</v>
      </c>
      <c r="G6226" s="32" t="s">
        <v>66</v>
      </c>
      <c r="H6226" s="32" t="s">
        <v>66</v>
      </c>
      <c r="I6226" s="32" t="s">
        <v>236</v>
      </c>
    </row>
    <row r="6227" spans="1:9" x14ac:dyDescent="0.25">
      <c r="A6227">
        <f>IF(AND($C6227="Area (ha)",$E6227="Fully converted"),SUMIFS(UK!$E$9:$E$77,UK!$C$9:$C$77,Data!$H8505),IF(AND($C6227="Area (ha)",$E6227="In conversion"),SUMIFS(UK!$F$9:$F$77,UK!$C$9:$C$77,Data!$H8505),IF(AND($C6227="Area (ha)",$E6227="Total"),SUMIFS(UK!$F$9:$F$77,UK!$C$9:$C$77,Data!$H8505),IF(AND($C6227="Tonne",$E6227="Fully converted"),SUMIFS(UK!$F$9:$F$77,UK!$C$9:$C$77,Data!$H8505),""))))</f>
        <v>89.06</v>
      </c>
      <c r="B6227" t="s">
        <v>45</v>
      </c>
      <c r="C6227" t="s">
        <v>144</v>
      </c>
      <c r="D6227" t="s">
        <v>48</v>
      </c>
      <c r="E6227" t="s">
        <v>141</v>
      </c>
      <c r="F6227" s="32" t="s">
        <v>33</v>
      </c>
      <c r="G6227" s="32" t="s">
        <v>67</v>
      </c>
      <c r="H6227" s="32" t="s">
        <v>67</v>
      </c>
      <c r="I6227" s="32" t="s">
        <v>67</v>
      </c>
    </row>
    <row r="6228" spans="1:9" x14ac:dyDescent="0.25">
      <c r="A6228">
        <f>IF(AND($C6228="Area (ha)",$E6228="Fully converted"),SUMIFS(UK!$E$9:$E$77,UK!$C$9:$C$77,Data!$H8506),IF(AND($C6228="Area (ha)",$E6228="In conversion"),SUMIFS(UK!$F$9:$F$77,UK!$C$9:$C$77,Data!$H8506),IF(AND($C6228="Area (ha)",$E6228="Total"),SUMIFS(UK!$F$9:$F$77,UK!$C$9:$C$77,Data!$H8506),IF(AND($C6228="Tonne",$E6228="Fully converted"),SUMIFS(UK!$F$9:$F$77,UK!$C$9:$C$77,Data!$H8506),""))))</f>
        <v>0</v>
      </c>
      <c r="B6228" t="s">
        <v>45</v>
      </c>
      <c r="C6228" t="s">
        <v>144</v>
      </c>
      <c r="D6228" t="s">
        <v>48</v>
      </c>
      <c r="E6228" t="s">
        <v>141</v>
      </c>
      <c r="F6228" s="32" t="s">
        <v>33</v>
      </c>
      <c r="G6228" s="32" t="s">
        <v>68</v>
      </c>
      <c r="H6228" s="32" t="s">
        <v>68</v>
      </c>
      <c r="I6228" s="32" t="s">
        <v>68</v>
      </c>
    </row>
    <row r="6229" spans="1:9" x14ac:dyDescent="0.25">
      <c r="A6229">
        <f>IF(AND($C6229="Area (ha)",$E6229="Fully converted"),SUMIFS(UK!$E$9:$E$77,UK!$C$9:$C$77,Data!$H8507),IF(AND($C6229="Area (ha)",$E6229="In conversion"),SUMIFS(UK!$F$9:$F$77,UK!$C$9:$C$77,Data!$H8507),IF(AND($C6229="Area (ha)",$E6229="Total"),SUMIFS(UK!$F$9:$F$77,UK!$C$9:$C$77,Data!$H8507),IF(AND($C6229="Tonne",$E6229="Fully converted"),SUMIFS(UK!$F$9:$F$77,UK!$C$9:$C$77,Data!$H8507),""))))</f>
        <v>0</v>
      </c>
      <c r="B6229" t="s">
        <v>45</v>
      </c>
      <c r="C6229" t="s">
        <v>144</v>
      </c>
      <c r="D6229" t="s">
        <v>48</v>
      </c>
      <c r="E6229" t="s">
        <v>141</v>
      </c>
      <c r="F6229" s="32" t="s">
        <v>33</v>
      </c>
      <c r="G6229" s="32" t="s">
        <v>69</v>
      </c>
      <c r="H6229" s="32" t="s">
        <v>69</v>
      </c>
      <c r="I6229" s="32" t="s">
        <v>69</v>
      </c>
    </row>
    <row r="6230" spans="1:9" x14ac:dyDescent="0.25">
      <c r="A6230">
        <f>IF(AND($C6230="Area (ha)",$E6230="Fully converted"),SUMIFS(UK!$E$9:$E$77,UK!$C$9:$C$77,Data!$H8508),IF(AND($C6230="Area (ha)",$E6230="In conversion"),SUMIFS(UK!$F$9:$F$77,UK!$C$9:$C$77,Data!$H8508),IF(AND($C6230="Area (ha)",$E6230="Total"),SUMIFS(UK!$F$9:$F$77,UK!$C$9:$C$77,Data!$H8508),IF(AND($C6230="Tonne",$E6230="Fully converted"),SUMIFS(UK!$F$9:$F$77,UK!$C$9:$C$77,Data!$H8508),""))))</f>
        <v>72.209999999999994</v>
      </c>
      <c r="B6230" t="s">
        <v>45</v>
      </c>
      <c r="C6230" t="s">
        <v>144</v>
      </c>
      <c r="D6230" t="s">
        <v>48</v>
      </c>
      <c r="E6230" t="s">
        <v>141</v>
      </c>
      <c r="F6230" s="32" t="s">
        <v>33</v>
      </c>
      <c r="G6230" s="32" t="s">
        <v>124</v>
      </c>
      <c r="H6230" s="32" t="s">
        <v>124</v>
      </c>
      <c r="I6230" s="32" t="s">
        <v>124</v>
      </c>
    </row>
    <row r="6231" spans="1:9" x14ac:dyDescent="0.25">
      <c r="A6231">
        <f>IF(AND($C6231="Area (ha)",$E6231="Fully converted"),SUMIFS(UK!$E$9:$E$77,UK!$C$9:$C$77,Data!$H8509),IF(AND($C6231="Area (ha)",$E6231="In conversion"),SUMIFS(UK!$F$9:$F$77,UK!$C$9:$C$77,Data!$H8509),IF(AND($C6231="Area (ha)",$E6231="Total"),SUMIFS(UK!$F$9:$F$77,UK!$C$9:$C$77,Data!$H8509),IF(AND($C6231="Tonne",$E6231="Fully converted"),SUMIFS(UK!$F$9:$F$77,UK!$C$9:$C$77,Data!$H8509),""))))</f>
        <v>72.209999999999994</v>
      </c>
      <c r="B6231" t="s">
        <v>45</v>
      </c>
      <c r="C6231" t="s">
        <v>144</v>
      </c>
      <c r="D6231" t="s">
        <v>48</v>
      </c>
      <c r="E6231" t="s">
        <v>141</v>
      </c>
      <c r="F6231" s="32" t="s">
        <v>33</v>
      </c>
      <c r="G6231" s="32" t="s">
        <v>71</v>
      </c>
      <c r="H6231" s="32" t="s">
        <v>71</v>
      </c>
      <c r="I6231" s="32" t="s">
        <v>71</v>
      </c>
    </row>
    <row r="6232" spans="1:9" x14ac:dyDescent="0.25">
      <c r="A6232">
        <f>IF(AND($C6232="Area (ha)",$E6232="Fully converted"),SUMIFS(UK!$E$9:$E$77,UK!$C$9:$C$77,Data!$H8510),IF(AND($C6232="Area (ha)",$E6232="In conversion"),SUMIFS(UK!$F$9:$F$77,UK!$C$9:$C$77,Data!$H8510),IF(AND($C6232="Area (ha)",$E6232="Total"),SUMIFS(UK!$F$9:$F$77,UK!$C$9:$C$77,Data!$H8510),IF(AND($C6232="Tonne",$E6232="Fully converted"),SUMIFS(UK!$F$9:$F$77,UK!$C$9:$C$77,Data!$H8510),""))))</f>
        <v>0</v>
      </c>
      <c r="B6232" t="s">
        <v>45</v>
      </c>
      <c r="C6232" t="s">
        <v>144</v>
      </c>
      <c r="D6232" t="s">
        <v>48</v>
      </c>
      <c r="E6232" t="s">
        <v>141</v>
      </c>
      <c r="F6232" s="32" t="s">
        <v>33</v>
      </c>
      <c r="G6232" s="32" t="s">
        <v>72</v>
      </c>
      <c r="H6232" s="32" t="s">
        <v>72</v>
      </c>
      <c r="I6232" s="32" t="s">
        <v>72</v>
      </c>
    </row>
    <row r="6233" spans="1:9" x14ac:dyDescent="0.25">
      <c r="A6233">
        <f>IF(AND($C6233="Area (ha)",$E6233="Fully converted"),SUMIFS(UK!$E$9:$E$77,UK!$C$9:$C$77,Data!$H8511),IF(AND($C6233="Area (ha)",$E6233="In conversion"),SUMIFS(UK!$F$9:$F$77,UK!$C$9:$C$77,Data!$H8511),IF(AND($C6233="Area (ha)",$E6233="Total"),SUMIFS(UK!$F$9:$F$77,UK!$C$9:$C$77,Data!$H8511),IF(AND($C6233="Tonne",$E6233="Fully converted"),SUMIFS(UK!$F$9:$F$77,UK!$C$9:$C$77,Data!$H8511),""))))</f>
        <v>0</v>
      </c>
      <c r="B6233" t="s">
        <v>45</v>
      </c>
      <c r="C6233" t="s">
        <v>144</v>
      </c>
      <c r="D6233" t="s">
        <v>48</v>
      </c>
      <c r="E6233" t="s">
        <v>141</v>
      </c>
      <c r="F6233" s="32" t="s">
        <v>33</v>
      </c>
      <c r="G6233" s="32" t="s">
        <v>73</v>
      </c>
      <c r="H6233" s="32" t="s">
        <v>73</v>
      </c>
      <c r="I6233" s="32" t="s">
        <v>73</v>
      </c>
    </row>
    <row r="6234" spans="1:9" x14ac:dyDescent="0.25">
      <c r="A6234">
        <f>IF(AND($C6234="Area (ha)",$E6234="Fully converted"),SUMIFS(UK!$E$9:$E$77,UK!$C$9:$C$77,Data!$H8512),IF(AND($C6234="Area (ha)",$E6234="In conversion"),SUMIFS(UK!$F$9:$F$77,UK!$C$9:$C$77,Data!$H8512),IF(AND($C6234="Area (ha)",$E6234="Total"),SUMIFS(UK!$F$9:$F$77,UK!$C$9:$C$77,Data!$H8512),IF(AND($C6234="Tonne",$E6234="Fully converted"),SUMIFS(UK!$F$9:$F$77,UK!$C$9:$C$77,Data!$H8512),""))))</f>
        <v>0</v>
      </c>
      <c r="B6234" t="s">
        <v>45</v>
      </c>
      <c r="C6234" t="s">
        <v>144</v>
      </c>
      <c r="D6234" t="s">
        <v>48</v>
      </c>
      <c r="E6234" t="s">
        <v>141</v>
      </c>
      <c r="F6234" s="32" t="s">
        <v>33</v>
      </c>
      <c r="G6234" s="32" t="s">
        <v>74</v>
      </c>
      <c r="H6234" s="32" t="s">
        <v>74</v>
      </c>
      <c r="I6234" s="32" t="s">
        <v>74</v>
      </c>
    </row>
    <row r="6235" spans="1:9" x14ac:dyDescent="0.25">
      <c r="A6235">
        <f>IF(AND($C6235="Area (ha)",$E6235="Fully converted"),SUMIFS(UK!$E$9:$E$77,UK!$C$9:$C$77,Data!$H8513),IF(AND($C6235="Area (ha)",$E6235="In conversion"),SUMIFS(UK!$F$9:$F$77,UK!$C$9:$C$77,Data!$H8513),IF(AND($C6235="Area (ha)",$E6235="Total"),SUMIFS(UK!$F$9:$F$77,UK!$C$9:$C$77,Data!$H8513),IF(AND($C6235="Tonne",$E6235="Fully converted"),SUMIFS(UK!$F$9:$F$77,UK!$C$9:$C$77,Data!$H8513),""))))</f>
        <v>0</v>
      </c>
      <c r="B6235" t="s">
        <v>45</v>
      </c>
      <c r="C6235" t="s">
        <v>144</v>
      </c>
      <c r="D6235" t="s">
        <v>48</v>
      </c>
      <c r="E6235" t="s">
        <v>141</v>
      </c>
      <c r="F6235" s="32" t="s">
        <v>33</v>
      </c>
      <c r="G6235" s="32" t="s">
        <v>125</v>
      </c>
      <c r="H6235" s="32" t="s">
        <v>75</v>
      </c>
      <c r="I6235" s="32" t="s">
        <v>125</v>
      </c>
    </row>
    <row r="6236" spans="1:9" x14ac:dyDescent="0.25">
      <c r="A6236">
        <f>IF(AND($C6236="Area (ha)",$E6236="Fully converted"),SUMIFS(UK!$E$9:$E$77,UK!$C$9:$C$77,Data!$H8514),IF(AND($C6236="Area (ha)",$E6236="In conversion"),SUMIFS(UK!$F$9:$F$77,UK!$C$9:$C$77,Data!$H8514),IF(AND($C6236="Area (ha)",$E6236="Total"),SUMIFS(UK!$F$9:$F$77,UK!$C$9:$C$77,Data!$H8514),IF(AND($C6236="Tonne",$E6236="Fully converted"),SUMIFS(UK!$F$9:$F$77,UK!$C$9:$C$77,Data!$H8514),""))))</f>
        <v>0</v>
      </c>
      <c r="B6236" t="s">
        <v>45</v>
      </c>
      <c r="C6236" t="s">
        <v>144</v>
      </c>
      <c r="D6236" t="s">
        <v>48</v>
      </c>
      <c r="E6236" t="s">
        <v>141</v>
      </c>
      <c r="F6236" s="32" t="s">
        <v>33</v>
      </c>
      <c r="G6236" s="32" t="s">
        <v>76</v>
      </c>
      <c r="H6236" s="32" t="s">
        <v>76</v>
      </c>
      <c r="I6236" s="32" t="s">
        <v>76</v>
      </c>
    </row>
    <row r="6237" spans="1:9" x14ac:dyDescent="0.25">
      <c r="A6237">
        <f>IF(AND($C6237="Area (ha)",$E6237="Fully converted"),SUMIFS(UK!$E$9:$E$77,UK!$C$9:$C$77,Data!$H8515),IF(AND($C6237="Area (ha)",$E6237="In conversion"),SUMIFS(UK!$F$9:$F$77,UK!$C$9:$C$77,Data!$H8515),IF(AND($C6237="Area (ha)",$E6237="Total"),SUMIFS(UK!$F$9:$F$77,UK!$C$9:$C$77,Data!$H8515),IF(AND($C6237="Tonne",$E6237="Fully converted"),SUMIFS(UK!$F$9:$F$77,UK!$C$9:$C$77,Data!$H8515),""))))</f>
        <v>0</v>
      </c>
      <c r="B6237" t="s">
        <v>45</v>
      </c>
      <c r="C6237" t="s">
        <v>144</v>
      </c>
      <c r="D6237" t="s">
        <v>48</v>
      </c>
      <c r="E6237" t="s">
        <v>141</v>
      </c>
      <c r="F6237" s="32" t="s">
        <v>33</v>
      </c>
      <c r="G6237" s="32" t="s">
        <v>77</v>
      </c>
      <c r="H6237" s="32" t="s">
        <v>77</v>
      </c>
      <c r="I6237" s="32" t="s">
        <v>77</v>
      </c>
    </row>
    <row r="6238" spans="1:9" x14ac:dyDescent="0.25">
      <c r="A6238">
        <f>IF(AND($C6238="Area (ha)",$E6238="Fully converted"),SUMIFS(UK!$E$9:$E$77,UK!$C$9:$C$77,Data!$H8516),IF(AND($C6238="Area (ha)",$E6238="In conversion"),SUMIFS(UK!$F$9:$F$77,UK!$C$9:$C$77,Data!$H8516),IF(AND($C6238="Area (ha)",$E6238="Total"),SUMIFS(UK!$F$9:$F$77,UK!$C$9:$C$77,Data!$H8516),IF(AND($C6238="Tonne",$E6238="Fully converted"),SUMIFS(UK!$F$9:$F$77,UK!$C$9:$C$77,Data!$H8516),""))))</f>
        <v>0</v>
      </c>
      <c r="B6238" t="s">
        <v>45</v>
      </c>
      <c r="C6238" t="s">
        <v>144</v>
      </c>
      <c r="D6238" t="s">
        <v>48</v>
      </c>
      <c r="E6238" t="s">
        <v>141</v>
      </c>
      <c r="F6238" s="32" t="s">
        <v>33</v>
      </c>
      <c r="G6238" s="32" t="s">
        <v>78</v>
      </c>
      <c r="H6238" s="32" t="s">
        <v>78</v>
      </c>
      <c r="I6238" s="32" t="s">
        <v>78</v>
      </c>
    </row>
    <row r="6239" spans="1:9" x14ac:dyDescent="0.25">
      <c r="A6239">
        <f>IF(AND($C6239="Area (ha)",$E6239="Fully converted"),SUMIFS(UK!$E$9:$E$77,UK!$C$9:$C$77,Data!$H8517),IF(AND($C6239="Area (ha)",$E6239="In conversion"),SUMIFS(UK!$F$9:$F$77,UK!$C$9:$C$77,Data!$H8517),IF(AND($C6239="Area (ha)",$E6239="Total"),SUMIFS(UK!$F$9:$F$77,UK!$C$9:$C$77,Data!$H8517),IF(AND($C6239="Tonne",$E6239="Fully converted"),SUMIFS(UK!$F$9:$F$77,UK!$C$9:$C$77,Data!$H8517),""))))</f>
        <v>0</v>
      </c>
      <c r="B6239" t="s">
        <v>45</v>
      </c>
      <c r="C6239" t="s">
        <v>144</v>
      </c>
      <c r="D6239" t="s">
        <v>48</v>
      </c>
      <c r="E6239" t="s">
        <v>141</v>
      </c>
      <c r="F6239" s="32" t="s">
        <v>33</v>
      </c>
      <c r="G6239" s="32" t="s">
        <v>126</v>
      </c>
      <c r="H6239" s="32" t="s">
        <v>126</v>
      </c>
      <c r="I6239" s="32" t="s">
        <v>126</v>
      </c>
    </row>
    <row r="6240" spans="1:9" x14ac:dyDescent="0.25">
      <c r="A6240">
        <f>IF(AND($C6240="Area (ha)",$E6240="Fully converted"),SUMIFS(UK!$E$9:$E$77,UK!$C$9:$C$77,Data!$H8518),IF(AND($C6240="Area (ha)",$E6240="In conversion"),SUMIFS(UK!$F$9:$F$77,UK!$C$9:$C$77,Data!$H8518),IF(AND($C6240="Area (ha)",$E6240="Total"),SUMIFS(UK!$F$9:$F$77,UK!$C$9:$C$77,Data!$H8518),IF(AND($C6240="Tonne",$E6240="Fully converted"),SUMIFS(UK!$F$9:$F$77,UK!$C$9:$C$77,Data!$H8518),""))))</f>
        <v>0</v>
      </c>
      <c r="B6240" t="s">
        <v>45</v>
      </c>
      <c r="C6240" t="s">
        <v>144</v>
      </c>
      <c r="D6240" t="s">
        <v>48</v>
      </c>
      <c r="E6240" t="s">
        <v>141</v>
      </c>
      <c r="F6240" s="32" t="s">
        <v>33</v>
      </c>
      <c r="G6240" s="32" t="s">
        <v>80</v>
      </c>
      <c r="H6240" s="32" t="s">
        <v>80</v>
      </c>
      <c r="I6240" s="32" t="s">
        <v>80</v>
      </c>
    </row>
    <row r="6241" spans="1:9" x14ac:dyDescent="0.25">
      <c r="A6241">
        <f>IF(AND($C6241="Area (ha)",$E6241="Fully converted"),SUMIFS(UK!$E$9:$E$77,UK!$C$9:$C$77,Data!$H8519),IF(AND($C6241="Area (ha)",$E6241="In conversion"),SUMIFS(UK!$F$9:$F$77,UK!$C$9:$C$77,Data!$H8519),IF(AND($C6241="Area (ha)",$E6241="Total"),SUMIFS(UK!$F$9:$F$77,UK!$C$9:$C$77,Data!$H8519),IF(AND($C6241="Tonne",$E6241="Fully converted"),SUMIFS(UK!$F$9:$F$77,UK!$C$9:$C$77,Data!$H8519),""))))</f>
        <v>0</v>
      </c>
      <c r="B6241" t="s">
        <v>45</v>
      </c>
      <c r="C6241" t="s">
        <v>144</v>
      </c>
      <c r="D6241" t="s">
        <v>48</v>
      </c>
      <c r="E6241" t="s">
        <v>141</v>
      </c>
      <c r="F6241" s="32" t="s">
        <v>33</v>
      </c>
      <c r="G6241" s="32" t="s">
        <v>81</v>
      </c>
      <c r="H6241" s="32" t="s">
        <v>81</v>
      </c>
      <c r="I6241" s="32" t="s">
        <v>81</v>
      </c>
    </row>
    <row r="6242" spans="1:9" x14ac:dyDescent="0.25">
      <c r="A6242">
        <f>IF(AND($C6242="Area (ha)",$E6242="Fully converted"),SUMIFS(UK!$E$9:$E$77,UK!$C$9:$C$77,Data!$H8520),IF(AND($C6242="Area (ha)",$E6242="In conversion"),SUMIFS(UK!$F$9:$F$77,UK!$C$9:$C$77,Data!$H8520),IF(AND($C6242="Area (ha)",$E6242="Total"),SUMIFS(UK!$F$9:$F$77,UK!$C$9:$C$77,Data!$H8520),IF(AND($C6242="Tonne",$E6242="Fully converted"),SUMIFS(UK!$F$9:$F$77,UK!$C$9:$C$77,Data!$H8520),""))))</f>
        <v>80221.229000000298</v>
      </c>
      <c r="B6242" t="s">
        <v>45</v>
      </c>
      <c r="C6242" t="s">
        <v>144</v>
      </c>
      <c r="D6242" t="s">
        <v>48</v>
      </c>
      <c r="E6242" t="s">
        <v>141</v>
      </c>
      <c r="F6242" s="32" t="s">
        <v>33</v>
      </c>
      <c r="G6242" s="32" t="s">
        <v>82</v>
      </c>
      <c r="H6242" s="32" t="s">
        <v>82</v>
      </c>
      <c r="I6242" s="32" t="s">
        <v>82</v>
      </c>
    </row>
    <row r="6243" spans="1:9" x14ac:dyDescent="0.25">
      <c r="A6243">
        <f>IF(AND($C6243="Area (ha)",$E6243="Fully converted"),SUMIFS(UK!$E$9:$E$77,UK!$C$9:$C$77,Data!$H8521),IF(AND($C6243="Area (ha)",$E6243="In conversion"),SUMIFS(UK!$F$9:$F$77,UK!$C$9:$C$77,Data!$H8521),IF(AND($C6243="Area (ha)",$E6243="Total"),SUMIFS(UK!$F$9:$F$77,UK!$C$9:$C$77,Data!$H8521),IF(AND($C6243="Tonne",$E6243="Fully converted"),SUMIFS(UK!$F$9:$F$77,UK!$C$9:$C$77,Data!$H8521),""))))</f>
        <v>6989.3717500000012</v>
      </c>
      <c r="B6243" t="s">
        <v>45</v>
      </c>
      <c r="C6243" t="s">
        <v>144</v>
      </c>
      <c r="D6243" t="s">
        <v>48</v>
      </c>
      <c r="E6243" t="s">
        <v>141</v>
      </c>
      <c r="F6243" s="32" t="s">
        <v>33</v>
      </c>
      <c r="G6243" s="32" t="s">
        <v>83</v>
      </c>
      <c r="H6243" s="32" t="s">
        <v>83</v>
      </c>
      <c r="I6243" s="32" t="s">
        <v>83</v>
      </c>
    </row>
    <row r="6244" spans="1:9" x14ac:dyDescent="0.25">
      <c r="A6244">
        <f>IF(AND($C6244="Area (ha)",$E6244="Fully converted"),SUMIFS(UK!$E$9:$E$77,UK!$C$9:$C$77,Data!$H8522),IF(AND($C6244="Area (ha)",$E6244="In conversion"),SUMIFS(UK!$F$9:$F$77,UK!$C$9:$C$77,Data!$H8522),IF(AND($C6244="Area (ha)",$E6244="Total"),SUMIFS(UK!$F$9:$F$77,UK!$C$9:$C$77,Data!$H8522),IF(AND($C6244="Tonne",$E6244="Fully converted"),SUMIFS(UK!$F$9:$F$77,UK!$C$9:$C$77,Data!$H8522),""))))</f>
        <v>6965.3147500000014</v>
      </c>
      <c r="B6244" t="s">
        <v>45</v>
      </c>
      <c r="C6244" t="s">
        <v>144</v>
      </c>
      <c r="D6244" t="s">
        <v>48</v>
      </c>
      <c r="E6244" t="s">
        <v>141</v>
      </c>
      <c r="F6244" s="32" t="s">
        <v>33</v>
      </c>
      <c r="G6244" s="32" t="s">
        <v>84</v>
      </c>
      <c r="H6244" s="32" t="s">
        <v>84</v>
      </c>
      <c r="I6244" s="32" t="s">
        <v>84</v>
      </c>
    </row>
    <row r="6245" spans="1:9" x14ac:dyDescent="0.25">
      <c r="A6245">
        <f>IF(AND($C6245="Area (ha)",$E6245="Fully converted"),SUMIFS(UK!$E$9:$E$77,UK!$C$9:$C$77,Data!$H8523),IF(AND($C6245="Area (ha)",$E6245="In conversion"),SUMIFS(UK!$F$9:$F$77,UK!$C$9:$C$77,Data!$H8523),IF(AND($C6245="Area (ha)",$E6245="Total"),SUMIFS(UK!$F$9:$F$77,UK!$C$9:$C$77,Data!$H8523),IF(AND($C6245="Tonne",$E6245="Fully converted"),SUMIFS(UK!$F$9:$F$77,UK!$C$9:$C$77,Data!$H8523),""))))</f>
        <v>0</v>
      </c>
      <c r="B6245" t="s">
        <v>45</v>
      </c>
      <c r="C6245" t="s">
        <v>144</v>
      </c>
      <c r="D6245" t="s">
        <v>48</v>
      </c>
      <c r="E6245" t="s">
        <v>141</v>
      </c>
      <c r="F6245" s="32" t="s">
        <v>33</v>
      </c>
      <c r="G6245" s="32" t="s">
        <v>85</v>
      </c>
      <c r="H6245" s="32" t="s">
        <v>85</v>
      </c>
      <c r="I6245" s="32" t="s">
        <v>235</v>
      </c>
    </row>
    <row r="6246" spans="1:9" x14ac:dyDescent="0.25">
      <c r="A6246">
        <f>IF(AND($C6246="Area (ha)",$E6246="Fully converted"),SUMIFS(UK!$E$9:$E$77,UK!$C$9:$C$77,Data!$H8524),IF(AND($C6246="Area (ha)",$E6246="In conversion"),SUMIFS(UK!$F$9:$F$77,UK!$C$9:$C$77,Data!$H8524),IF(AND($C6246="Area (ha)",$E6246="Total"),SUMIFS(UK!$F$9:$F$77,UK!$C$9:$C$77,Data!$H8524),IF(AND($C6246="Tonne",$E6246="Fully converted"),SUMIFS(UK!$F$9:$F$77,UK!$C$9:$C$77,Data!$H8524),""))))</f>
        <v>0</v>
      </c>
      <c r="B6246" t="s">
        <v>45</v>
      </c>
      <c r="C6246" t="s">
        <v>144</v>
      </c>
      <c r="D6246" t="s">
        <v>48</v>
      </c>
      <c r="E6246" t="s">
        <v>141</v>
      </c>
      <c r="F6246" s="32" t="s">
        <v>33</v>
      </c>
      <c r="G6246" s="32" t="s">
        <v>127</v>
      </c>
      <c r="H6246" s="32" t="s">
        <v>127</v>
      </c>
      <c r="I6246" s="32" t="s">
        <v>127</v>
      </c>
    </row>
    <row r="6247" spans="1:9" x14ac:dyDescent="0.25">
      <c r="A6247">
        <f>IF(AND($C6247="Area (ha)",$E6247="Fully converted"),SUMIFS(UK!$E$9:$E$77,UK!$C$9:$C$77,Data!$H8525),IF(AND($C6247="Area (ha)",$E6247="In conversion"),SUMIFS(UK!$F$9:$F$77,UK!$C$9:$C$77,Data!$H8525),IF(AND($C6247="Area (ha)",$E6247="Total"),SUMIFS(UK!$F$9:$F$77,UK!$C$9:$C$77,Data!$H8525),IF(AND($C6247="Tonne",$E6247="Fully converted"),SUMIFS(UK!$F$9:$F$77,UK!$C$9:$C$77,Data!$H8525),""))))</f>
        <v>0</v>
      </c>
      <c r="B6247" t="s">
        <v>45</v>
      </c>
      <c r="C6247" t="s">
        <v>144</v>
      </c>
      <c r="D6247" t="s">
        <v>48</v>
      </c>
      <c r="E6247" t="s">
        <v>141</v>
      </c>
      <c r="F6247" s="32" t="s">
        <v>33</v>
      </c>
      <c r="G6247" s="32" t="s">
        <v>128</v>
      </c>
      <c r="H6247" s="32" t="s">
        <v>128</v>
      </c>
      <c r="I6247" s="32" t="s">
        <v>128</v>
      </c>
    </row>
    <row r="6248" spans="1:9" x14ac:dyDescent="0.25">
      <c r="A6248">
        <f>IF(AND($C6248="Area (ha)",$E6248="Fully converted"),SUMIFS(UK!$E$9:$E$77,UK!$C$9:$C$77,Data!$H8526),IF(AND($C6248="Area (ha)",$E6248="In conversion"),SUMIFS(UK!$F$9:$F$77,UK!$C$9:$C$77,Data!$H8526),IF(AND($C6248="Area (ha)",$E6248="Total"),SUMIFS(UK!$F$9:$F$77,UK!$C$9:$C$77,Data!$H8526),IF(AND($C6248="Tonne",$E6248="Fully converted"),SUMIFS(UK!$F$9:$F$77,UK!$C$9:$C$77,Data!$H8526),""))))</f>
        <v>0</v>
      </c>
      <c r="B6248" t="s">
        <v>45</v>
      </c>
      <c r="C6248" t="s">
        <v>144</v>
      </c>
      <c r="D6248" t="s">
        <v>48</v>
      </c>
      <c r="E6248" t="s">
        <v>141</v>
      </c>
      <c r="F6248" s="32" t="s">
        <v>33</v>
      </c>
      <c r="G6248" s="32" t="s">
        <v>129</v>
      </c>
      <c r="H6248" s="32" t="s">
        <v>129</v>
      </c>
      <c r="I6248" s="32" t="s">
        <v>129</v>
      </c>
    </row>
    <row r="6249" spans="1:9" x14ac:dyDescent="0.25">
      <c r="A6249">
        <f>IF(AND($C6249="Area (ha)",$E6249="Fully converted"),SUMIFS(UK!$E$9:$E$77,UK!$C$9:$C$77,Data!$H8527),IF(AND($C6249="Area (ha)",$E6249="In conversion"),SUMIFS(UK!$F$9:$F$77,UK!$C$9:$C$77,Data!$H8527),IF(AND($C6249="Area (ha)",$E6249="Total"),SUMIFS(UK!$F$9:$F$77,UK!$C$9:$C$77,Data!$H8527),IF(AND($C6249="Tonne",$E6249="Fully converted"),SUMIFS(UK!$F$9:$F$77,UK!$C$9:$C$77,Data!$H8527),""))))</f>
        <v>0</v>
      </c>
      <c r="B6249" t="s">
        <v>45</v>
      </c>
      <c r="C6249" t="s">
        <v>144</v>
      </c>
      <c r="D6249" t="s">
        <v>48</v>
      </c>
      <c r="E6249" t="s">
        <v>141</v>
      </c>
      <c r="F6249" s="32" t="s">
        <v>33</v>
      </c>
      <c r="G6249" s="32" t="s">
        <v>130</v>
      </c>
      <c r="H6249" s="32" t="s">
        <v>130</v>
      </c>
      <c r="I6249" s="32" t="s">
        <v>130</v>
      </c>
    </row>
    <row r="6250" spans="1:9" x14ac:dyDescent="0.25">
      <c r="A6250">
        <f>IF(AND($C6250="Area (ha)",$E6250="Fully converted"),SUMIFS(UK!$E$9:$E$77,UK!$C$9:$C$77,Data!$H8528),IF(AND($C6250="Area (ha)",$E6250="In conversion"),SUMIFS(UK!$F$9:$F$77,UK!$C$9:$C$77,Data!$H8528),IF(AND($C6250="Area (ha)",$E6250="Total"),SUMIFS(UK!$F$9:$F$77,UK!$C$9:$C$77,Data!$H8528),IF(AND($C6250="Tonne",$E6250="Fully converted"),SUMIFS(UK!$F$9:$F$77,UK!$C$9:$C$77,Data!$H8528),""))))</f>
        <v>2845.9154500000018</v>
      </c>
      <c r="B6250" t="s">
        <v>45</v>
      </c>
      <c r="C6250" t="s">
        <v>144</v>
      </c>
      <c r="D6250" t="s">
        <v>48</v>
      </c>
      <c r="E6250" t="s">
        <v>141</v>
      </c>
      <c r="F6250" s="32" t="s">
        <v>33</v>
      </c>
      <c r="G6250" s="32" t="s">
        <v>131</v>
      </c>
      <c r="H6250" s="32" t="s">
        <v>131</v>
      </c>
      <c r="I6250" s="32" t="s">
        <v>131</v>
      </c>
    </row>
    <row r="6251" spans="1:9" x14ac:dyDescent="0.25">
      <c r="A6251">
        <f>IF(AND($C6251="Area (ha)",$E6251="Fully converted"),SUMIFS(UK!$E$9:$E$77,UK!$C$9:$C$77,Data!$H8529),IF(AND($C6251="Area (ha)",$E6251="In conversion"),SUMIFS(UK!$F$9:$F$77,UK!$C$9:$C$77,Data!$H8529),IF(AND($C6251="Area (ha)",$E6251="Total"),SUMIFS(UK!$F$9:$F$77,UK!$C$9:$C$77,Data!$H8529),IF(AND($C6251="Tonne",$E6251="Fully converted"),SUMIFS(UK!$F$9:$F$77,UK!$C$9:$C$77,Data!$H8529),""))))</f>
        <v>24.056999999999988</v>
      </c>
      <c r="B6251" t="s">
        <v>45</v>
      </c>
      <c r="C6251" t="s">
        <v>144</v>
      </c>
      <c r="D6251" t="s">
        <v>48</v>
      </c>
      <c r="E6251" t="s">
        <v>141</v>
      </c>
      <c r="F6251" s="32" t="s">
        <v>33</v>
      </c>
      <c r="G6251" s="32" t="s">
        <v>91</v>
      </c>
      <c r="H6251" s="32" t="s">
        <v>91</v>
      </c>
      <c r="I6251" s="32" t="s">
        <v>91</v>
      </c>
    </row>
    <row r="6252" spans="1:9" x14ac:dyDescent="0.25">
      <c r="A6252">
        <f>IF(AND($C6252="Area (ha)",$E6252="Fully converted"),SUMIFS(UK!$E$9:$E$77,UK!$C$9:$C$77,Data!$H8530),IF(AND($C6252="Area (ha)",$E6252="In conversion"),SUMIFS(UK!$F$9:$F$77,UK!$C$9:$C$77,Data!$H8530),IF(AND($C6252="Area (ha)",$E6252="Total"),SUMIFS(UK!$F$9:$F$77,UK!$C$9:$C$77,Data!$H8530),IF(AND($C6252="Tonne",$E6252="Fully converted"),SUMIFS(UK!$F$9:$F$77,UK!$C$9:$C$77,Data!$H8530),""))))</f>
        <v>9457.4935000000114</v>
      </c>
      <c r="B6252" t="s">
        <v>45</v>
      </c>
      <c r="C6252" t="s">
        <v>144</v>
      </c>
      <c r="D6252" t="s">
        <v>48</v>
      </c>
      <c r="E6252" t="s">
        <v>141</v>
      </c>
      <c r="F6252" s="32" t="s">
        <v>33</v>
      </c>
      <c r="G6252" s="32" t="s">
        <v>92</v>
      </c>
      <c r="H6252" s="32" t="s">
        <v>92</v>
      </c>
      <c r="I6252" s="32" t="s">
        <v>92</v>
      </c>
    </row>
    <row r="6253" spans="1:9" x14ac:dyDescent="0.25">
      <c r="A6253">
        <f>IF(AND($C6253="Area (ha)",$E6253="Fully converted"),SUMIFS(UK!$E$9:$E$77,UK!$C$9:$C$77,Data!$H8531),IF(AND($C6253="Area (ha)",$E6253="In conversion"),SUMIFS(UK!$F$9:$F$77,UK!$C$9:$C$77,Data!$H8531),IF(AND($C6253="Area (ha)",$E6253="Total"),SUMIFS(UK!$F$9:$F$77,UK!$C$9:$C$77,Data!$H8531),IF(AND($C6253="Tonne",$E6253="Fully converted"),SUMIFS(UK!$F$9:$F$77,UK!$C$9:$C$77,Data!$H8531),""))))</f>
        <v>10.18</v>
      </c>
      <c r="B6253" t="s">
        <v>45</v>
      </c>
      <c r="C6253" t="s">
        <v>144</v>
      </c>
      <c r="D6253" t="s">
        <v>48</v>
      </c>
      <c r="E6253" t="s">
        <v>141</v>
      </c>
      <c r="F6253" s="32" t="s">
        <v>33</v>
      </c>
      <c r="G6253" s="32" t="s">
        <v>93</v>
      </c>
      <c r="H6253" s="32" t="s">
        <v>93</v>
      </c>
      <c r="I6253" s="32" t="s">
        <v>93</v>
      </c>
    </row>
    <row r="6254" spans="1:9" x14ac:dyDescent="0.25">
      <c r="A6254">
        <f>IF(AND($C6254="Area (ha)",$E6254="Fully converted"),SUMIFS(UK!$E$9:$E$77,UK!$C$9:$C$77,Data!$H8532),IF(AND($C6254="Area (ha)",$E6254="In conversion"),SUMIFS(UK!$F$9:$F$77,UK!$C$9:$C$77,Data!$H8532),IF(AND($C6254="Area (ha)",$E6254="Total"),SUMIFS(UK!$F$9:$F$77,UK!$C$9:$C$77,Data!$H8532),IF(AND($C6254="Tonne",$E6254="Fully converted"),SUMIFS(UK!$F$9:$F$77,UK!$C$9:$C$77,Data!$H8532),""))))</f>
        <v>332267.65059999912</v>
      </c>
      <c r="B6254" t="s">
        <v>45</v>
      </c>
      <c r="C6254" t="s">
        <v>144</v>
      </c>
      <c r="D6254" t="s">
        <v>48</v>
      </c>
      <c r="E6254" t="s">
        <v>141</v>
      </c>
      <c r="F6254" s="32" t="s">
        <v>33</v>
      </c>
      <c r="G6254" s="32" t="s">
        <v>94</v>
      </c>
      <c r="H6254" s="32" t="s">
        <v>94</v>
      </c>
      <c r="I6254" s="32" t="s">
        <v>94</v>
      </c>
    </row>
    <row r="6255" spans="1:9" x14ac:dyDescent="0.25">
      <c r="A6255">
        <f>IF(AND($C6255="Area (ha)",$E6255="Fully converted"),SUMIFS(UK!$E$9:$E$77,UK!$C$9:$C$77,Data!$H8533),IF(AND($C6255="Area (ha)",$E6255="In conversion"),SUMIFS(UK!$F$9:$F$77,UK!$C$9:$C$77,Data!$H8533),IF(AND($C6255="Area (ha)",$E6255="Total"),SUMIFS(UK!$F$9:$F$77,UK!$C$9:$C$77,Data!$H8533),IF(AND($C6255="Tonne",$E6255="Fully converted"),SUMIFS(UK!$F$9:$F$77,UK!$C$9:$C$77,Data!$H8533),""))))</f>
        <v>3599.9409999999998</v>
      </c>
      <c r="B6255" t="s">
        <v>45</v>
      </c>
      <c r="C6255" t="s">
        <v>144</v>
      </c>
      <c r="D6255" t="s">
        <v>48</v>
      </c>
      <c r="E6255" t="s">
        <v>141</v>
      </c>
      <c r="F6255" s="32" t="s">
        <v>33</v>
      </c>
      <c r="G6255" s="32" t="s">
        <v>95</v>
      </c>
      <c r="H6255" s="32" t="s">
        <v>95</v>
      </c>
      <c r="I6255" s="32" t="s">
        <v>95</v>
      </c>
    </row>
    <row r="6256" spans="1:9" x14ac:dyDescent="0.25">
      <c r="A6256">
        <f>IF(AND($C6256="Area (ha)",$E6256="Fully converted"),SUMIFS(UK!$E$9:$E$77,UK!$C$9:$C$77,Data!$H8534),IF(AND($C6256="Area (ha)",$E6256="In conversion"),SUMIFS(UK!$F$9:$F$77,UK!$C$9:$C$77,Data!$H8534),IF(AND($C6256="Area (ha)",$E6256="Total"),SUMIFS(UK!$F$9:$F$77,UK!$C$9:$C$77,Data!$H8534),IF(AND($C6256="Tonne",$E6256="Fully converted"),SUMIFS(UK!$F$9:$F$77,UK!$C$9:$C$77,Data!$H8534),""))))</f>
        <v>0</v>
      </c>
      <c r="B6256" t="s">
        <v>45</v>
      </c>
      <c r="C6256" t="s">
        <v>144</v>
      </c>
      <c r="D6256" t="s">
        <v>48</v>
      </c>
      <c r="E6256" t="s">
        <v>141</v>
      </c>
      <c r="F6256" s="32" t="s">
        <v>33</v>
      </c>
      <c r="G6256" s="32" t="s">
        <v>96</v>
      </c>
      <c r="H6256" s="32" t="s">
        <v>96</v>
      </c>
      <c r="I6256" s="32" t="s">
        <v>96</v>
      </c>
    </row>
    <row r="6257" spans="1:9" x14ac:dyDescent="0.25">
      <c r="A6257">
        <f>IF(AND($C6257="Area (ha)",$E6257="Fully converted"),SUMIFS(UK!$E$9:$E$77,UK!$C$9:$C$77,Data!$H8535),IF(AND($C6257="Area (ha)",$E6257="In conversion"),SUMIFS(UK!$F$9:$F$77,UK!$C$9:$C$77,Data!$H8535),IF(AND($C6257="Area (ha)",$E6257="Total"),SUMIFS(UK!$F$9:$F$77,UK!$C$9:$C$77,Data!$H8535),IF(AND($C6257="Tonne",$E6257="Fully converted"),SUMIFS(UK!$F$9:$F$77,UK!$C$9:$C$77,Data!$H8535),""))))</f>
        <v>1452.6339999999996</v>
      </c>
      <c r="B6257" t="s">
        <v>45</v>
      </c>
      <c r="C6257" t="s">
        <v>144</v>
      </c>
      <c r="D6257" t="s">
        <v>48</v>
      </c>
      <c r="E6257" t="s">
        <v>141</v>
      </c>
      <c r="F6257" s="32" t="s">
        <v>33</v>
      </c>
      <c r="G6257" s="32" t="s">
        <v>132</v>
      </c>
      <c r="H6257" s="32" t="s">
        <v>132</v>
      </c>
      <c r="I6257" s="32" t="s">
        <v>132</v>
      </c>
    </row>
    <row r="6258" spans="1:9" x14ac:dyDescent="0.25">
      <c r="A6258">
        <f>IF(AND($C6258="Area (ha)",$E6258="Fully converted"),SUMIFS(UK!$E$9:$E$77,UK!$C$9:$C$77,Data!$H8536),IF(AND($C6258="Area (ha)",$E6258="In conversion"),SUMIFS(UK!$F$9:$F$77,UK!$C$9:$C$77,Data!$H8536),IF(AND($C6258="Area (ha)",$E6258="Total"),SUMIFS(UK!$F$9:$F$77,UK!$C$9:$C$77,Data!$H8536),IF(AND($C6258="Tonne",$E6258="Fully converted"),SUMIFS(UK!$F$9:$F$77,UK!$C$9:$C$77,Data!$H8536),""))))</f>
        <v>1326.2541999999996</v>
      </c>
      <c r="B6258" t="s">
        <v>45</v>
      </c>
      <c r="C6258" t="s">
        <v>144</v>
      </c>
      <c r="D6258" t="s">
        <v>48</v>
      </c>
      <c r="E6258" t="s">
        <v>141</v>
      </c>
      <c r="F6258" s="32" t="s">
        <v>33</v>
      </c>
      <c r="G6258" s="32" t="s">
        <v>98</v>
      </c>
      <c r="H6258" s="32" t="s">
        <v>98</v>
      </c>
      <c r="I6258" s="32" t="s">
        <v>98</v>
      </c>
    </row>
    <row r="6259" spans="1:9" x14ac:dyDescent="0.25">
      <c r="A6259">
        <f>IF(AND($C6259="Area (ha)",$E6259="Fully converted"),SUMIFS(UK!$E$9:$E$77,UK!$C$9:$C$77,Data!$H8537),IF(AND($C6259="Area (ha)",$E6259="In conversion"),SUMIFS(UK!$F$9:$F$77,UK!$C$9:$C$77,Data!$H8537),IF(AND($C6259="Area (ha)",$E6259="Total"),SUMIFS(UK!$F$9:$F$77,UK!$C$9:$C$77,Data!$H8537),IF(AND($C6259="Tonne",$E6259="Fully converted"),SUMIFS(UK!$F$9:$F$77,UK!$C$9:$C$77,Data!$H8537),""))))</f>
        <v>1250.0311999999997</v>
      </c>
      <c r="B6259" t="s">
        <v>45</v>
      </c>
      <c r="C6259" t="s">
        <v>144</v>
      </c>
      <c r="D6259" t="s">
        <v>48</v>
      </c>
      <c r="E6259" t="s">
        <v>141</v>
      </c>
      <c r="F6259" s="32" t="s">
        <v>33</v>
      </c>
      <c r="G6259" s="32" t="s">
        <v>99</v>
      </c>
      <c r="H6259" s="32" t="s">
        <v>99</v>
      </c>
      <c r="I6259" s="32" t="s">
        <v>99</v>
      </c>
    </row>
    <row r="6260" spans="1:9" x14ac:dyDescent="0.25">
      <c r="A6260">
        <f>IF(AND($C6260="Area (ha)",$E6260="Fully converted"),SUMIFS(UK!$E$9:$E$77,UK!$C$9:$C$77,Data!$H8538),IF(AND($C6260="Area (ha)",$E6260="In conversion"),SUMIFS(UK!$F$9:$F$77,UK!$C$9:$C$77,Data!$H8538),IF(AND($C6260="Area (ha)",$E6260="Total"),SUMIFS(UK!$F$9:$F$77,UK!$C$9:$C$77,Data!$H8538),IF(AND($C6260="Tonne",$E6260="Fully converted"),SUMIFS(UK!$F$9:$F$77,UK!$C$9:$C$77,Data!$H8538),""))))</f>
        <v>1157.5361999999996</v>
      </c>
      <c r="B6260" t="s">
        <v>45</v>
      </c>
      <c r="C6260" t="s">
        <v>144</v>
      </c>
      <c r="D6260" t="s">
        <v>48</v>
      </c>
      <c r="E6260" t="s">
        <v>141</v>
      </c>
      <c r="F6260" s="32" t="s">
        <v>33</v>
      </c>
      <c r="G6260" s="32" t="s">
        <v>100</v>
      </c>
      <c r="H6260" s="32" t="s">
        <v>100</v>
      </c>
      <c r="I6260" s="32" t="s">
        <v>101</v>
      </c>
    </row>
    <row r="6261" spans="1:9" x14ac:dyDescent="0.25">
      <c r="A6261">
        <f>IF(AND($C6261="Area (ha)",$E6261="Fully converted"),SUMIFS(UK!$E$9:$E$77,UK!$C$9:$C$77,Data!$H8539),IF(AND($C6261="Area (ha)",$E6261="In conversion"),SUMIFS(UK!$F$9:$F$77,UK!$C$9:$C$77,Data!$H8539),IF(AND($C6261="Area (ha)",$E6261="Total"),SUMIFS(UK!$F$9:$F$77,UK!$C$9:$C$77,Data!$H8539),IF(AND($C6261="Tonne",$E6261="Fully converted"),SUMIFS(UK!$F$9:$F$77,UK!$C$9:$C$77,Data!$H8539),""))))</f>
        <v>92.495000000000019</v>
      </c>
      <c r="B6261" t="s">
        <v>45</v>
      </c>
      <c r="C6261" t="s">
        <v>144</v>
      </c>
      <c r="D6261" t="s">
        <v>48</v>
      </c>
      <c r="E6261" t="s">
        <v>141</v>
      </c>
      <c r="F6261" s="32" t="s">
        <v>33</v>
      </c>
      <c r="G6261" s="32" t="s">
        <v>101</v>
      </c>
      <c r="H6261" s="32" t="s">
        <v>101</v>
      </c>
      <c r="I6261" s="32" t="s">
        <v>101</v>
      </c>
    </row>
    <row r="6262" spans="1:9" x14ac:dyDescent="0.25">
      <c r="A6262">
        <f>IF(AND($C6262="Area (ha)",$E6262="Fully converted"),SUMIFS(UK!$E$9:$E$77,UK!$C$9:$C$77,Data!$H8540),IF(AND($C6262="Area (ha)",$E6262="In conversion"),SUMIFS(UK!$F$9:$F$77,UK!$C$9:$C$77,Data!$H8540),IF(AND($C6262="Area (ha)",$E6262="Total"),SUMIFS(UK!$F$9:$F$77,UK!$C$9:$C$77,Data!$H8540),IF(AND($C6262="Tonne",$E6262="Fully converted"),SUMIFS(UK!$F$9:$F$77,UK!$C$9:$C$77,Data!$H8540),""))))</f>
        <v>0</v>
      </c>
      <c r="B6262" t="s">
        <v>45</v>
      </c>
      <c r="C6262" t="s">
        <v>144</v>
      </c>
      <c r="D6262" t="s">
        <v>48</v>
      </c>
      <c r="E6262" t="s">
        <v>141</v>
      </c>
      <c r="F6262" s="32" t="s">
        <v>33</v>
      </c>
      <c r="G6262" s="32" t="s">
        <v>102</v>
      </c>
      <c r="H6262" s="32" t="s">
        <v>102</v>
      </c>
      <c r="I6262" s="32" t="s">
        <v>102</v>
      </c>
    </row>
    <row r="6263" spans="1:9" x14ac:dyDescent="0.25">
      <c r="A6263">
        <f>IF(AND($C6263="Area (ha)",$E6263="Fully converted"),SUMIFS(UK!$E$9:$E$77,UK!$C$9:$C$77,Data!$H8541),IF(AND($C6263="Area (ha)",$E6263="In conversion"),SUMIFS(UK!$F$9:$F$77,UK!$C$9:$C$77,Data!$H8541),IF(AND($C6263="Area (ha)",$E6263="Total"),SUMIFS(UK!$F$9:$F$77,UK!$C$9:$C$77,Data!$H8541),IF(AND($C6263="Tonne",$E6263="Fully converted"),SUMIFS(UK!$F$9:$F$77,UK!$C$9:$C$77,Data!$H8541),""))))</f>
        <v>76.223000000000013</v>
      </c>
      <c r="B6263" t="s">
        <v>45</v>
      </c>
      <c r="C6263" t="s">
        <v>144</v>
      </c>
      <c r="D6263" t="s">
        <v>48</v>
      </c>
      <c r="E6263" t="s">
        <v>141</v>
      </c>
      <c r="F6263" s="32" t="s">
        <v>33</v>
      </c>
      <c r="G6263" s="32" t="s">
        <v>103</v>
      </c>
      <c r="H6263" s="32" t="s">
        <v>103</v>
      </c>
      <c r="I6263" s="32" t="s">
        <v>103</v>
      </c>
    </row>
    <row r="6264" spans="1:9" x14ac:dyDescent="0.25">
      <c r="A6264">
        <f>IF(AND($C6264="Area (ha)",$E6264="Fully converted"),SUMIFS(UK!$E$9:$E$77,UK!$C$9:$C$77,Data!$H8542),IF(AND($C6264="Area (ha)",$E6264="In conversion"),SUMIFS(UK!$F$9:$F$77,UK!$C$9:$C$77,Data!$H8542),IF(AND($C6264="Area (ha)",$E6264="Total"),SUMIFS(UK!$F$9:$F$77,UK!$C$9:$C$77,Data!$H8542),IF(AND($C6264="Tonne",$E6264="Fully converted"),SUMIFS(UK!$F$9:$F$77,UK!$C$9:$C$77,Data!$H8542),""))))</f>
        <v>0</v>
      </c>
      <c r="B6264" t="s">
        <v>45</v>
      </c>
      <c r="C6264" t="s">
        <v>144</v>
      </c>
      <c r="D6264" t="s">
        <v>48</v>
      </c>
      <c r="E6264" t="s">
        <v>141</v>
      </c>
      <c r="F6264" s="32" t="s">
        <v>33</v>
      </c>
      <c r="G6264" s="32" t="s">
        <v>104</v>
      </c>
      <c r="H6264" s="32" t="s">
        <v>104</v>
      </c>
      <c r="I6264" s="32" t="s">
        <v>104</v>
      </c>
    </row>
    <row r="6265" spans="1:9" x14ac:dyDescent="0.25">
      <c r="A6265">
        <f>IF(AND($C6265="Area (ha)",$E6265="Fully converted"),SUMIFS(UK!$E$9:$E$77,UK!$C$9:$C$77,Data!$H8543),IF(AND($C6265="Area (ha)",$E6265="In conversion"),SUMIFS(UK!$F$9:$F$77,UK!$C$9:$C$77,Data!$H8543),IF(AND($C6265="Area (ha)",$E6265="Total"),SUMIFS(UK!$F$9:$F$77,UK!$C$9:$C$77,Data!$H8543),IF(AND($C6265="Tonne",$E6265="Fully converted"),SUMIFS(UK!$F$9:$F$77,UK!$C$9:$C$77,Data!$H8543),""))))</f>
        <v>0</v>
      </c>
      <c r="B6265" t="s">
        <v>45</v>
      </c>
      <c r="C6265" t="s">
        <v>144</v>
      </c>
      <c r="D6265" t="s">
        <v>48</v>
      </c>
      <c r="E6265" t="s">
        <v>141</v>
      </c>
      <c r="F6265" s="32" t="s">
        <v>33</v>
      </c>
      <c r="G6265" s="32" t="s">
        <v>105</v>
      </c>
      <c r="H6265" s="32" t="s">
        <v>105</v>
      </c>
      <c r="I6265" s="32" t="s">
        <v>105</v>
      </c>
    </row>
    <row r="6266" spans="1:9" x14ac:dyDescent="0.25">
      <c r="A6266">
        <f>IF(AND($C6266="Area (ha)",$E6266="Fully converted"),SUMIFS(UK!$E$9:$E$77,UK!$C$9:$C$77,Data!$H8544),IF(AND($C6266="Area (ha)",$E6266="In conversion"),SUMIFS(UK!$F$9:$F$77,UK!$C$9:$C$77,Data!$H8544),IF(AND($C6266="Area (ha)",$E6266="Total"),SUMIFS(UK!$F$9:$F$77,UK!$C$9:$C$77,Data!$H8544),IF(AND($C6266="Tonne",$E6266="Fully converted"),SUMIFS(UK!$F$9:$F$77,UK!$C$9:$C$77,Data!$H8544),""))))</f>
        <v>0</v>
      </c>
      <c r="B6266" t="s">
        <v>45</v>
      </c>
      <c r="C6266" t="s">
        <v>144</v>
      </c>
      <c r="D6266" t="s">
        <v>48</v>
      </c>
      <c r="E6266" t="s">
        <v>141</v>
      </c>
      <c r="F6266" s="32" t="s">
        <v>33</v>
      </c>
      <c r="G6266" s="32" t="s">
        <v>106</v>
      </c>
      <c r="H6266" s="32" t="s">
        <v>106</v>
      </c>
      <c r="I6266" s="32" t="s">
        <v>106</v>
      </c>
    </row>
    <row r="6267" spans="1:9" x14ac:dyDescent="0.25">
      <c r="A6267">
        <f>IF(AND($C6267="Area (ha)",$E6267="Fully converted"),SUMIFS(UK!$E$9:$E$77,UK!$C$9:$C$77,Data!$H8545),IF(AND($C6267="Area (ha)",$E6267="In conversion"),SUMIFS(UK!$F$9:$F$77,UK!$C$9:$C$77,Data!$H8545),IF(AND($C6267="Area (ha)",$E6267="Total"),SUMIFS(UK!$F$9:$F$77,UK!$C$9:$C$77,Data!$H8545),IF(AND($C6267="Tonne",$E6267="Fully converted"),SUMIFS(UK!$F$9:$F$77,UK!$C$9:$C$77,Data!$H8545),""))))</f>
        <v>32.076000000000001</v>
      </c>
      <c r="B6267" t="s">
        <v>45</v>
      </c>
      <c r="C6267" t="s">
        <v>144</v>
      </c>
      <c r="D6267" t="s">
        <v>48</v>
      </c>
      <c r="E6267" t="s">
        <v>141</v>
      </c>
      <c r="F6267" s="32" t="s">
        <v>33</v>
      </c>
      <c r="G6267" s="32" t="s">
        <v>107</v>
      </c>
      <c r="H6267" s="32" t="s">
        <v>107</v>
      </c>
      <c r="I6267" s="32" t="s">
        <v>107</v>
      </c>
    </row>
    <row r="6268" spans="1:9" x14ac:dyDescent="0.25">
      <c r="A6268">
        <f>IF(AND($C6268="Area (ha)",$E6268="Fully converted"),SUMIFS(UK!$E$9:$E$77,UK!$C$9:$C$77,Data!$H8546),IF(AND($C6268="Area (ha)",$E6268="In conversion"),SUMIFS(UK!$F$9:$F$77,UK!$C$9:$C$77,Data!$H8546),IF(AND($C6268="Area (ha)",$E6268="Total"),SUMIFS(UK!$F$9:$F$77,UK!$C$9:$C$77,Data!$H8546),IF(AND($C6268="Tonne",$E6268="Fully converted"),SUMIFS(UK!$F$9:$F$77,UK!$C$9:$C$77,Data!$H8546),""))))</f>
        <v>44.147000000000006</v>
      </c>
      <c r="B6268" t="s">
        <v>45</v>
      </c>
      <c r="C6268" t="s">
        <v>144</v>
      </c>
      <c r="D6268" t="s">
        <v>48</v>
      </c>
      <c r="E6268" t="s">
        <v>141</v>
      </c>
      <c r="F6268" s="32" t="s">
        <v>33</v>
      </c>
      <c r="G6268" s="32" t="s">
        <v>108</v>
      </c>
      <c r="H6268" s="32" t="s">
        <v>108</v>
      </c>
      <c r="I6268" s="32" t="s">
        <v>108</v>
      </c>
    </row>
    <row r="6269" spans="1:9" x14ac:dyDescent="0.25">
      <c r="A6269">
        <f>IF(AND($C6269="Area (ha)",$E6269="Fully converted"),SUMIFS(UK!$E$9:$E$77,UK!$C$9:$C$77,Data!$H8547),IF(AND($C6269="Area (ha)",$E6269="In conversion"),SUMIFS(UK!$F$9:$F$77,UK!$C$9:$C$77,Data!$H8547),IF(AND($C6269="Area (ha)",$E6269="Total"),SUMIFS(UK!$F$9:$F$77,UK!$C$9:$C$77,Data!$H8547),IF(AND($C6269="Tonne",$E6269="Fully converted"),SUMIFS(UK!$F$9:$F$77,UK!$C$9:$C$77,Data!$H8547),""))))</f>
        <v>0</v>
      </c>
      <c r="B6269" t="s">
        <v>45</v>
      </c>
      <c r="C6269" t="s">
        <v>144</v>
      </c>
      <c r="D6269" t="s">
        <v>48</v>
      </c>
      <c r="E6269" t="s">
        <v>141</v>
      </c>
      <c r="F6269" s="32" t="s">
        <v>33</v>
      </c>
      <c r="G6269" s="32" t="s">
        <v>109</v>
      </c>
      <c r="H6269" s="32" t="s">
        <v>109</v>
      </c>
      <c r="I6269" s="32" t="s">
        <v>109</v>
      </c>
    </row>
    <row r="6270" spans="1:9" x14ac:dyDescent="0.25">
      <c r="A6270">
        <f>IF(AND($C6270="Area (ha)",$E6270="Fully converted"),SUMIFS(UK!$E$9:$E$77,UK!$C$9:$C$77,Data!$H8548),IF(AND($C6270="Area (ha)",$E6270="In conversion"),SUMIFS(UK!$F$9:$F$77,UK!$C$9:$C$77,Data!$H8548),IF(AND($C6270="Area (ha)",$E6270="Total"),SUMIFS(UK!$F$9:$F$77,UK!$C$9:$C$77,Data!$H8548),IF(AND($C6270="Tonne",$E6270="Fully converted"),SUMIFS(UK!$F$9:$F$77,UK!$C$9:$C$77,Data!$H8548),""))))</f>
        <v>0</v>
      </c>
      <c r="B6270" t="s">
        <v>45</v>
      </c>
      <c r="C6270" t="s">
        <v>144</v>
      </c>
      <c r="D6270" t="s">
        <v>48</v>
      </c>
      <c r="E6270" t="s">
        <v>141</v>
      </c>
      <c r="F6270" s="32" t="s">
        <v>33</v>
      </c>
      <c r="G6270" s="32" t="s">
        <v>133</v>
      </c>
      <c r="H6270" s="32" t="s">
        <v>110</v>
      </c>
      <c r="I6270" s="32" t="s">
        <v>133</v>
      </c>
    </row>
    <row r="6271" spans="1:9" x14ac:dyDescent="0.25">
      <c r="A6271">
        <f>IF(AND($C6271="Area (ha)",$E6271="Fully converted"),SUMIFS(UK!$E$9:$E$77,UK!$C$9:$C$77,Data!$H8549),IF(AND($C6271="Area (ha)",$E6271="In conversion"),SUMIFS(UK!$F$9:$F$77,UK!$C$9:$C$77,Data!$H8549),IF(AND($C6271="Area (ha)",$E6271="Total"),SUMIFS(UK!$F$9:$F$77,UK!$C$9:$C$77,Data!$H8549),IF(AND($C6271="Tonne",$E6271="Fully converted"),SUMIFS(UK!$F$9:$F$77,UK!$C$9:$C$77,Data!$H8549),""))))</f>
        <v>0</v>
      </c>
      <c r="B6271" t="s">
        <v>45</v>
      </c>
      <c r="C6271" t="s">
        <v>144</v>
      </c>
      <c r="D6271" t="s">
        <v>48</v>
      </c>
      <c r="E6271" t="s">
        <v>141</v>
      </c>
      <c r="F6271" s="32" t="s">
        <v>33</v>
      </c>
      <c r="G6271" s="32" t="s">
        <v>111</v>
      </c>
      <c r="H6271" s="32" t="s">
        <v>111</v>
      </c>
      <c r="I6271" s="32" t="s">
        <v>111</v>
      </c>
    </row>
    <row r="6272" spans="1:9" x14ac:dyDescent="0.25">
      <c r="A6272">
        <f>IF(AND($C6272="Area (ha)",$E6272="Fully converted"),SUMIFS(UK!$E$9:$E$77,UK!$C$9:$C$77,Data!$H8550),IF(AND($C6272="Area (ha)",$E6272="In conversion"),SUMIFS(UK!$F$9:$F$77,UK!$C$9:$C$77,Data!$H8550),IF(AND($C6272="Area (ha)",$E6272="Total"),SUMIFS(UK!$F$9:$F$77,UK!$C$9:$C$77,Data!$H8550),IF(AND($C6272="Tonne",$E6272="Fully converted"),SUMIFS(UK!$F$9:$F$77,UK!$C$9:$C$77,Data!$H8550),""))))</f>
        <v>0</v>
      </c>
      <c r="B6272" t="s">
        <v>45</v>
      </c>
      <c r="C6272" t="s">
        <v>144</v>
      </c>
      <c r="D6272" t="s">
        <v>48</v>
      </c>
      <c r="E6272" t="s">
        <v>141</v>
      </c>
      <c r="F6272" s="32" t="s">
        <v>33</v>
      </c>
      <c r="G6272" s="32" t="s">
        <v>134</v>
      </c>
      <c r="H6272" s="32" t="s">
        <v>134</v>
      </c>
      <c r="I6272" s="32" t="s">
        <v>134</v>
      </c>
    </row>
    <row r="6273" spans="1:9" x14ac:dyDescent="0.25">
      <c r="A6273">
        <f>IF(AND($C6273="Area (ha)",$E6273="Fully converted"),SUMIFS(UK!$E$9:$E$77,UK!$C$9:$C$77,Data!$H8551),IF(AND($C6273="Area (ha)",$E6273="In conversion"),SUMIFS(UK!$F$9:$F$77,UK!$C$9:$C$77,Data!$H8551),IF(AND($C6273="Area (ha)",$E6273="Total"),SUMIFS(UK!$F$9:$F$77,UK!$C$9:$C$77,Data!$H8551),IF(AND($C6273="Tonne",$E6273="Fully converted"),SUMIFS(UK!$F$9:$F$77,UK!$C$9:$C$77,Data!$H8551),""))))</f>
        <v>0</v>
      </c>
      <c r="B6273" t="s">
        <v>45</v>
      </c>
      <c r="C6273" t="s">
        <v>144</v>
      </c>
      <c r="D6273" t="s">
        <v>48</v>
      </c>
      <c r="E6273" t="s">
        <v>141</v>
      </c>
      <c r="F6273" s="32" t="s">
        <v>33</v>
      </c>
      <c r="G6273" s="32" t="s">
        <v>113</v>
      </c>
      <c r="H6273" s="32" t="s">
        <v>113</v>
      </c>
      <c r="I6273" s="32" t="s">
        <v>113</v>
      </c>
    </row>
    <row r="6274" spans="1:9" x14ac:dyDescent="0.25">
      <c r="A6274">
        <f>IF(AND($C6274="Area (ha)",$E6274="Fully converted"),SUMIFS(UK!$E$9:$E$77,UK!$C$9:$C$77,Data!$H8552),IF(AND($C6274="Area (ha)",$E6274="In conversion"),SUMIFS(UK!$F$9:$F$77,UK!$C$9:$C$77,Data!$H8552),IF(AND($C6274="Area (ha)",$E6274="Total"),SUMIFS(UK!$F$9:$F$77,UK!$C$9:$C$77,Data!$H8552),IF(AND($C6274="Tonne",$E6274="Fully converted"),SUMIFS(UK!$F$9:$F$77,UK!$C$9:$C$77,Data!$H8552),""))))</f>
        <v>86.306999999999988</v>
      </c>
      <c r="B6274" t="s">
        <v>45</v>
      </c>
      <c r="C6274" t="s">
        <v>144</v>
      </c>
      <c r="D6274" t="s">
        <v>48</v>
      </c>
      <c r="E6274" t="s">
        <v>141</v>
      </c>
      <c r="F6274" s="32" t="s">
        <v>33</v>
      </c>
      <c r="G6274" s="32" t="s">
        <v>135</v>
      </c>
      <c r="H6274" s="32" t="s">
        <v>135</v>
      </c>
      <c r="I6274" s="32" t="s">
        <v>135</v>
      </c>
    </row>
    <row r="6275" spans="1:9" x14ac:dyDescent="0.25">
      <c r="A6275">
        <f>IF(AND($C6275="Area (ha)",$E6275="Fully converted"),SUMIFS(UK!$E$9:$E$77,UK!$C$9:$C$77,Data!$H8553),IF(AND($C6275="Area (ha)",$E6275="In conversion"),SUMIFS(UK!$F$9:$F$77,UK!$C$9:$C$77,Data!$H8553),IF(AND($C6275="Area (ha)",$E6275="Total"),SUMIFS(UK!$F$9:$F$77,UK!$C$9:$C$77,Data!$H8553),IF(AND($C6275="Tonne",$E6275="Fully converted"),SUMIFS(UK!$F$9:$F$77,UK!$C$9:$C$77,Data!$H8553),""))))</f>
        <v>0</v>
      </c>
      <c r="B6275" t="s">
        <v>45</v>
      </c>
      <c r="C6275" t="s">
        <v>144</v>
      </c>
      <c r="D6275" t="s">
        <v>48</v>
      </c>
      <c r="E6275" t="s">
        <v>141</v>
      </c>
      <c r="F6275" s="32" t="s">
        <v>33</v>
      </c>
      <c r="G6275" s="32" t="s">
        <v>115</v>
      </c>
      <c r="H6275" s="32" t="s">
        <v>115</v>
      </c>
      <c r="I6275" s="32" t="s">
        <v>115</v>
      </c>
    </row>
    <row r="6276" spans="1:9" x14ac:dyDescent="0.25">
      <c r="A6276">
        <f>IF(AND($C6276="Area (ha)",$E6276="Fully converted"),SUMIFS(UK!$E$9:$E$77,UK!$C$9:$C$77,Data!$H8554),IF(AND($C6276="Area (ha)",$E6276="In conversion"),SUMIFS(UK!$F$9:$F$77,UK!$C$9:$C$77,Data!$H8554),IF(AND($C6276="Area (ha)",$E6276="Total"),SUMIFS(UK!$F$9:$F$77,UK!$C$9:$C$77,Data!$H8554),IF(AND($C6276="Tonne",$E6276="Fully converted"),SUMIFS(UK!$F$9:$F$77,UK!$C$9:$C$77,Data!$H8554),""))))</f>
        <v>2061</v>
      </c>
      <c r="B6276" t="s">
        <v>45</v>
      </c>
      <c r="C6276" t="s">
        <v>144</v>
      </c>
      <c r="D6276" t="s">
        <v>48</v>
      </c>
      <c r="E6276" t="s">
        <v>141</v>
      </c>
      <c r="F6276" s="32" t="s">
        <v>33</v>
      </c>
      <c r="G6276" s="32" t="s">
        <v>116</v>
      </c>
      <c r="H6276" s="32" t="s">
        <v>116</v>
      </c>
      <c r="I6276" s="32" t="s">
        <v>116</v>
      </c>
    </row>
    <row r="6277" spans="1:9" x14ac:dyDescent="0.25">
      <c r="A6277">
        <f>IF(AND($C6277="Area (ha)",$E6277="Fully converted"),SUMIFS(UK!$E$9:$E$77,UK!$C$9:$C$77,Data!$H8555),IF(AND($C6277="Area (ha)",$E6277="In conversion"),SUMIFS(UK!$F$9:$F$77,UK!$C$9:$C$77,Data!$H8555),IF(AND($C6277="Area (ha)",$E6277="Total"),SUMIFS(UK!$F$9:$F$77,UK!$C$9:$C$77,Data!$H8555),IF(AND($C6277="Tonne",$E6277="Fully converted"),SUMIFS(UK!$F$9:$F$77,UK!$C$9:$C$77,Data!$H8555),""))))</f>
        <v>0</v>
      </c>
      <c r="B6277" t="s">
        <v>45</v>
      </c>
      <c r="C6277" t="s">
        <v>144</v>
      </c>
      <c r="D6277" t="s">
        <v>48</v>
      </c>
      <c r="E6277" t="s">
        <v>141</v>
      </c>
      <c r="F6277" s="32" t="s">
        <v>33</v>
      </c>
      <c r="G6277" s="32" t="s">
        <v>117</v>
      </c>
      <c r="H6277" s="32" t="s">
        <v>117</v>
      </c>
      <c r="I6277" s="32" t="s">
        <v>117</v>
      </c>
    </row>
    <row r="6278" spans="1:9" x14ac:dyDescent="0.25">
      <c r="A6278">
        <f>IF(AND($C6278="Area (ha)",$E6278="Fully converted"),SUMIFS(UK!$E$9:$E$77,UK!$C$9:$C$77,Data!$H8556),IF(AND($C6278="Area (ha)",$E6278="In conversion"),SUMIFS(UK!$F$9:$F$77,UK!$C$9:$C$77,Data!$H8556),IF(AND($C6278="Area (ha)",$E6278="Total"),SUMIFS(UK!$F$9:$F$77,UK!$C$9:$C$77,Data!$H8556),IF(AND($C6278="Tonne",$E6278="Fully converted"),SUMIFS(UK!$F$9:$F$77,UK!$C$9:$C$77,Data!$H8556),""))))</f>
        <v>0</v>
      </c>
      <c r="B6278" t="s">
        <v>45</v>
      </c>
      <c r="C6278" t="s">
        <v>144</v>
      </c>
      <c r="D6278" t="s">
        <v>48</v>
      </c>
      <c r="E6278" t="s">
        <v>141</v>
      </c>
      <c r="F6278" s="32" t="s">
        <v>33</v>
      </c>
      <c r="G6278" s="32" t="s">
        <v>136</v>
      </c>
      <c r="H6278" s="32" t="s">
        <v>136</v>
      </c>
      <c r="I6278" s="32" t="s">
        <v>136</v>
      </c>
    </row>
    <row r="6279" spans="1:9" x14ac:dyDescent="0.25">
      <c r="A6279">
        <f>IF(AND($C6279="Area (ha)",$E6279="Fully converted"),SUMIFS(UK!$E$9:$E$77,UK!$C$9:$C$77,Data!$H8557),IF(AND($C6279="Area (ha)",$E6279="In conversion"),SUMIFS(UK!$F$9:$F$77,UK!$C$9:$C$77,Data!$H8557),IF(AND($C6279="Area (ha)",$E6279="Total"),SUMIFS(UK!$F$9:$F$77,UK!$C$9:$C$77,Data!$H8557),IF(AND($C6279="Tonne",$E6279="Fully converted"),SUMIFS(UK!$F$9:$F$77,UK!$C$9:$C$77,Data!$H8557),""))))</f>
        <v>0</v>
      </c>
      <c r="B6279" t="s">
        <v>45</v>
      </c>
      <c r="C6279" t="s">
        <v>144</v>
      </c>
      <c r="D6279" t="s">
        <v>48</v>
      </c>
      <c r="E6279" t="s">
        <v>141</v>
      </c>
      <c r="F6279" s="32" t="s">
        <v>33</v>
      </c>
      <c r="G6279" s="32" t="s">
        <v>137</v>
      </c>
      <c r="H6279" s="32" t="s">
        <v>137</v>
      </c>
      <c r="I6279" s="32" t="s">
        <v>137</v>
      </c>
    </row>
    <row r="6280" spans="1:9" x14ac:dyDescent="0.25">
      <c r="A6280">
        <f>IF(AND($C6280="Area (ha)",$E6280="Fully converted"),SUMIFS(UK!$E$9:$E$77,UK!$C$9:$C$77,Data!$H8558),IF(AND($C6280="Area (ha)",$E6280="In conversion"),SUMIFS(UK!$F$9:$F$77,UK!$C$9:$C$77,Data!$H8558),IF(AND($C6280="Area (ha)",$E6280="Total"),SUMIFS(UK!$F$9:$F$77,UK!$C$9:$C$77,Data!$H8558),IF(AND($C6280="Tonne",$E6280="Fully converted"),SUMIFS(UK!$F$9:$F$77,UK!$C$9:$C$77,Data!$H8558),""))))</f>
        <v>476144.35184999945</v>
      </c>
      <c r="B6280" t="s">
        <v>45</v>
      </c>
      <c r="C6280" t="s">
        <v>144</v>
      </c>
      <c r="D6280" t="s">
        <v>48</v>
      </c>
      <c r="E6280" t="s">
        <v>141</v>
      </c>
      <c r="F6280" s="32" t="s">
        <v>33</v>
      </c>
      <c r="G6280" s="32" t="s">
        <v>119</v>
      </c>
      <c r="H6280" s="32" t="s">
        <v>119</v>
      </c>
      <c r="I6280" s="32" t="s">
        <v>119</v>
      </c>
    </row>
    <row r="6281" spans="1:9" x14ac:dyDescent="0.25">
      <c r="A6281">
        <f>IF(AND($C6281="Area (ha)",$E6281="Fully converted"),SUMIFS(UK!$E$9:$E$77,UK!$C$9:$C$77,Data!$H8559),IF(AND($C6281="Area (ha)",$E6281="In conversion"),SUMIFS(UK!$F$9:$F$77,UK!$C$9:$C$77,Data!$H8559),IF(AND($C6281="Area (ha)",$E6281="Total"),SUMIFS(UK!$F$9:$F$77,UK!$C$9:$C$77,Data!$H8559),IF(AND($C6281="Tonne",$E6281="Fully converted"),SUMIFS(UK!$F$9:$F$77,UK!$C$9:$C$77,Data!$H8559),""))))</f>
        <v>140276.76025000034</v>
      </c>
      <c r="B6281" t="s">
        <v>45</v>
      </c>
      <c r="C6281" t="s">
        <v>144</v>
      </c>
      <c r="D6281" t="s">
        <v>48</v>
      </c>
      <c r="E6281" t="s">
        <v>141</v>
      </c>
      <c r="F6281" s="32" t="s">
        <v>34</v>
      </c>
      <c r="G6281" s="32" t="s">
        <v>146</v>
      </c>
      <c r="H6281" s="32" t="s">
        <v>146</v>
      </c>
      <c r="I6281" s="32" t="s">
        <v>52</v>
      </c>
    </row>
    <row r="6282" spans="1:9" x14ac:dyDescent="0.25">
      <c r="A6282">
        <f>IF(AND($C6282="Area (ha)",$E6282="Fully converted"),SUMIFS(UK!$E$9:$E$77,UK!$C$9:$C$77,Data!$H8560),IF(AND($C6282="Area (ha)",$E6282="In conversion"),SUMIFS(UK!$F$9:$F$77,UK!$C$9:$C$77,Data!$H8560),IF(AND($C6282="Area (ha)",$E6282="Total"),SUMIFS(UK!$F$9:$F$77,UK!$C$9:$C$77,Data!$H8560),IF(AND($C6282="Tonne",$E6282="Fully converted"),SUMIFS(UK!$F$9:$F$77,UK!$C$9:$C$77,Data!$H8560),""))))</f>
        <v>38505.328000000016</v>
      </c>
      <c r="B6282" t="s">
        <v>45</v>
      </c>
      <c r="C6282" t="s">
        <v>144</v>
      </c>
      <c r="D6282" t="s">
        <v>48</v>
      </c>
      <c r="E6282" t="s">
        <v>141</v>
      </c>
      <c r="F6282" s="32" t="s">
        <v>34</v>
      </c>
      <c r="G6282" s="32" t="s">
        <v>53</v>
      </c>
      <c r="H6282" s="32" t="s">
        <v>53</v>
      </c>
      <c r="I6282" s="32" t="s">
        <v>53</v>
      </c>
    </row>
    <row r="6283" spans="1:9" x14ac:dyDescent="0.25">
      <c r="A6283">
        <f>IF(AND($C6283="Area (ha)",$E6283="Fully converted"),SUMIFS(UK!$E$9:$E$77,UK!$C$9:$C$77,Data!$H8561),IF(AND($C6283="Area (ha)",$E6283="In conversion"),SUMIFS(UK!$F$9:$F$77,UK!$C$9:$C$77,Data!$H8561),IF(AND($C6283="Area (ha)",$E6283="Total"),SUMIFS(UK!$F$9:$F$77,UK!$C$9:$C$77,Data!$H8561),IF(AND($C6283="Tonne",$E6283="Fully converted"),SUMIFS(UK!$F$9:$F$77,UK!$C$9:$C$77,Data!$H8561),""))))</f>
        <v>38505.328000000016</v>
      </c>
      <c r="B6283" t="s">
        <v>45</v>
      </c>
      <c r="C6283" t="s">
        <v>144</v>
      </c>
      <c r="D6283" t="s">
        <v>48</v>
      </c>
      <c r="E6283" t="s">
        <v>141</v>
      </c>
      <c r="F6283" s="32" t="s">
        <v>34</v>
      </c>
      <c r="G6283" s="32" t="s">
        <v>54</v>
      </c>
      <c r="H6283" s="32" t="s">
        <v>54</v>
      </c>
      <c r="I6283" s="32" t="s">
        <v>54</v>
      </c>
    </row>
    <row r="6284" spans="1:9" x14ac:dyDescent="0.25">
      <c r="A6284">
        <f>IF(AND($C6284="Area (ha)",$E6284="Fully converted"),SUMIFS(UK!$E$9:$E$77,UK!$C$9:$C$77,Data!$H8562),IF(AND($C6284="Area (ha)",$E6284="In conversion"),SUMIFS(UK!$F$9:$F$77,UK!$C$9:$C$77,Data!$H8562),IF(AND($C6284="Area (ha)",$E6284="Total"),SUMIFS(UK!$F$9:$F$77,UK!$C$9:$C$77,Data!$H8562),IF(AND($C6284="Tonne",$E6284="Fully converted"),SUMIFS(UK!$F$9:$F$77,UK!$C$9:$C$77,Data!$H8562),""))))</f>
        <v>0</v>
      </c>
      <c r="B6284" t="s">
        <v>45</v>
      </c>
      <c r="C6284" t="s">
        <v>144</v>
      </c>
      <c r="D6284" t="s">
        <v>48</v>
      </c>
      <c r="E6284" t="s">
        <v>141</v>
      </c>
      <c r="F6284" s="32" t="s">
        <v>34</v>
      </c>
      <c r="G6284" s="32" t="s">
        <v>55</v>
      </c>
      <c r="H6284" s="32" t="s">
        <v>55</v>
      </c>
      <c r="I6284" s="32" t="s">
        <v>55</v>
      </c>
    </row>
    <row r="6285" spans="1:9" x14ac:dyDescent="0.25">
      <c r="A6285">
        <f>IF(AND($C6285="Area (ha)",$E6285="Fully converted"),SUMIFS(UK!$E$9:$E$77,UK!$C$9:$C$77,Data!$H8563),IF(AND($C6285="Area (ha)",$E6285="In conversion"),SUMIFS(UK!$F$9:$F$77,UK!$C$9:$C$77,Data!$H8563),IF(AND($C6285="Area (ha)",$E6285="Total"),SUMIFS(UK!$F$9:$F$77,UK!$C$9:$C$77,Data!$H8563),IF(AND($C6285="Tonne",$E6285="Fully converted"),SUMIFS(UK!$F$9:$F$77,UK!$C$9:$C$77,Data!$H8563),""))))</f>
        <v>11926.739999999998</v>
      </c>
      <c r="B6285" t="s">
        <v>45</v>
      </c>
      <c r="C6285" t="s">
        <v>144</v>
      </c>
      <c r="D6285" t="s">
        <v>48</v>
      </c>
      <c r="E6285" t="s">
        <v>141</v>
      </c>
      <c r="F6285" s="32" t="s">
        <v>34</v>
      </c>
      <c r="G6285" s="32" t="s">
        <v>122</v>
      </c>
      <c r="H6285" s="32" t="s">
        <v>122</v>
      </c>
      <c r="I6285" s="32" t="s">
        <v>122</v>
      </c>
    </row>
    <row r="6286" spans="1:9" x14ac:dyDescent="0.25">
      <c r="A6286">
        <f>IF(AND($C6286="Area (ha)",$E6286="Fully converted"),SUMIFS(UK!$E$9:$E$77,UK!$C$9:$C$77,Data!$H8564),IF(AND($C6286="Area (ha)",$E6286="In conversion"),SUMIFS(UK!$F$9:$F$77,UK!$C$9:$C$77,Data!$H8564),IF(AND($C6286="Area (ha)",$E6286="Total"),SUMIFS(UK!$F$9:$F$77,UK!$C$9:$C$77,Data!$H8564),IF(AND($C6286="Tonne",$E6286="Fully converted"),SUMIFS(UK!$F$9:$F$77,UK!$C$9:$C$77,Data!$H8564),""))))</f>
        <v>0</v>
      </c>
      <c r="B6286" t="s">
        <v>45</v>
      </c>
      <c r="C6286" t="s">
        <v>144</v>
      </c>
      <c r="D6286" t="s">
        <v>48</v>
      </c>
      <c r="E6286" t="s">
        <v>141</v>
      </c>
      <c r="F6286" s="32" t="s">
        <v>34</v>
      </c>
      <c r="G6286" s="32" t="s">
        <v>57</v>
      </c>
      <c r="H6286" s="32" t="s">
        <v>148</v>
      </c>
      <c r="I6286" s="32" t="s">
        <v>57</v>
      </c>
    </row>
    <row r="6287" spans="1:9" x14ac:dyDescent="0.25">
      <c r="A6287">
        <f>IF(AND($C6287="Area (ha)",$E6287="Fully converted"),SUMIFS(UK!$E$9:$E$77,UK!$C$9:$C$77,Data!$H8565),IF(AND($C6287="Area (ha)",$E6287="In conversion"),SUMIFS(UK!$F$9:$F$77,UK!$C$9:$C$77,Data!$H8565),IF(AND($C6287="Area (ha)",$E6287="Total"),SUMIFS(UK!$F$9:$F$77,UK!$C$9:$C$77,Data!$H8565),IF(AND($C6287="Tonne",$E6287="Fully converted"),SUMIFS(UK!$F$9:$F$77,UK!$C$9:$C$77,Data!$H8565),""))))</f>
        <v>899.02400000000011</v>
      </c>
      <c r="B6287" t="s">
        <v>45</v>
      </c>
      <c r="C6287" t="s">
        <v>144</v>
      </c>
      <c r="D6287" t="s">
        <v>48</v>
      </c>
      <c r="E6287" t="s">
        <v>141</v>
      </c>
      <c r="F6287" s="32" t="s">
        <v>34</v>
      </c>
      <c r="G6287" s="32" t="s">
        <v>58</v>
      </c>
      <c r="H6287" s="32" t="s">
        <v>58</v>
      </c>
      <c r="I6287" s="32" t="s">
        <v>58</v>
      </c>
    </row>
    <row r="6288" spans="1:9" x14ac:dyDescent="0.25">
      <c r="A6288">
        <f>IF(AND($C6288="Area (ha)",$E6288="Fully converted"),SUMIFS(UK!$E$9:$E$77,UK!$C$9:$C$77,Data!$H8566),IF(AND($C6288="Area (ha)",$E6288="In conversion"),SUMIFS(UK!$F$9:$F$77,UK!$C$9:$C$77,Data!$H8566),IF(AND($C6288="Area (ha)",$E6288="Total"),SUMIFS(UK!$F$9:$F$77,UK!$C$9:$C$77,Data!$H8566),IF(AND($C6288="Tonne",$E6288="Fully converted"),SUMIFS(UK!$F$9:$F$77,UK!$C$9:$C$77,Data!$H8566),""))))</f>
        <v>11887.314</v>
      </c>
      <c r="B6288" t="s">
        <v>45</v>
      </c>
      <c r="C6288" t="s">
        <v>144</v>
      </c>
      <c r="D6288" t="s">
        <v>48</v>
      </c>
      <c r="E6288" t="s">
        <v>141</v>
      </c>
      <c r="F6288" s="32" t="s">
        <v>34</v>
      </c>
      <c r="G6288" s="32" t="s">
        <v>59</v>
      </c>
      <c r="H6288" s="32" t="s">
        <v>59</v>
      </c>
      <c r="I6288" s="32" t="s">
        <v>59</v>
      </c>
    </row>
    <row r="6289" spans="1:9" x14ac:dyDescent="0.25">
      <c r="A6289">
        <f>IF(AND($C6289="Area (ha)",$E6289="Fully converted"),SUMIFS(UK!$E$9:$E$77,UK!$C$9:$C$77,Data!$H8567),IF(AND($C6289="Area (ha)",$E6289="In conversion"),SUMIFS(UK!$F$9:$F$77,UK!$C$9:$C$77,Data!$H8567),IF(AND($C6289="Area (ha)",$E6289="Total"),SUMIFS(UK!$F$9:$F$77,UK!$C$9:$C$77,Data!$H8567),IF(AND($C6289="Tonne",$E6289="Fully converted"),SUMIFS(UK!$F$9:$F$77,UK!$C$9:$C$77,Data!$H8567),""))))</f>
        <v>11762.450000000015</v>
      </c>
      <c r="B6289" t="s">
        <v>45</v>
      </c>
      <c r="C6289" t="s">
        <v>144</v>
      </c>
      <c r="D6289" t="s">
        <v>48</v>
      </c>
      <c r="E6289" t="s">
        <v>141</v>
      </c>
      <c r="F6289" s="32" t="s">
        <v>34</v>
      </c>
      <c r="G6289" s="32" t="s">
        <v>60</v>
      </c>
      <c r="H6289" s="32" t="s">
        <v>60</v>
      </c>
      <c r="I6289" s="32" t="s">
        <v>60</v>
      </c>
    </row>
    <row r="6290" spans="1:9" x14ac:dyDescent="0.25">
      <c r="A6290">
        <f>IF(AND($C6290="Area (ha)",$E6290="Fully converted"),SUMIFS(UK!$E$9:$E$77,UK!$C$9:$C$77,Data!$H8568),IF(AND($C6290="Area (ha)",$E6290="In conversion"),SUMIFS(UK!$F$9:$F$77,UK!$C$9:$C$77,Data!$H8568),IF(AND($C6290="Area (ha)",$E6290="Total"),SUMIFS(UK!$F$9:$F$77,UK!$C$9:$C$77,Data!$H8568),IF(AND($C6290="Tonne",$E6290="Fully converted"),SUMIFS(UK!$F$9:$F$77,UK!$C$9:$C$77,Data!$H8568),""))))</f>
        <v>0</v>
      </c>
      <c r="B6290" t="s">
        <v>45</v>
      </c>
      <c r="C6290" t="s">
        <v>144</v>
      </c>
      <c r="D6290" t="s">
        <v>48</v>
      </c>
      <c r="E6290" t="s">
        <v>141</v>
      </c>
      <c r="F6290" s="32" t="s">
        <v>34</v>
      </c>
      <c r="G6290" s="32" t="s">
        <v>61</v>
      </c>
      <c r="H6290" s="32" t="s">
        <v>61</v>
      </c>
      <c r="I6290" s="32" t="s">
        <v>61</v>
      </c>
    </row>
    <row r="6291" spans="1:9" x14ac:dyDescent="0.25">
      <c r="A6291">
        <f>IF(AND($C6291="Area (ha)",$E6291="Fully converted"),SUMIFS(UK!$E$9:$E$77,UK!$C$9:$C$77,Data!$H8569),IF(AND($C6291="Area (ha)",$E6291="In conversion"),SUMIFS(UK!$F$9:$F$77,UK!$C$9:$C$77,Data!$H8569),IF(AND($C6291="Area (ha)",$E6291="Total"),SUMIFS(UK!$F$9:$F$77,UK!$C$9:$C$77,Data!$H8569),IF(AND($C6291="Tonne",$E6291="Fully converted"),SUMIFS(UK!$F$9:$F$77,UK!$C$9:$C$77,Data!$H8569),""))))</f>
        <v>2029.8000000000004</v>
      </c>
      <c r="B6291" t="s">
        <v>45</v>
      </c>
      <c r="C6291" t="s">
        <v>144</v>
      </c>
      <c r="D6291" t="s">
        <v>48</v>
      </c>
      <c r="E6291" t="s">
        <v>141</v>
      </c>
      <c r="F6291" s="32" t="s">
        <v>34</v>
      </c>
      <c r="G6291" s="32" t="s">
        <v>62</v>
      </c>
      <c r="H6291" s="32" t="s">
        <v>62</v>
      </c>
      <c r="I6291" s="32" t="s">
        <v>62</v>
      </c>
    </row>
    <row r="6292" spans="1:9" x14ac:dyDescent="0.25">
      <c r="A6292">
        <f>IF(AND($C6292="Area (ha)",$E6292="Fully converted"),SUMIFS(UK!$E$9:$E$77,UK!$C$9:$C$77,Data!$H8570),IF(AND($C6292="Area (ha)",$E6292="In conversion"),SUMIFS(UK!$F$9:$F$77,UK!$C$9:$C$77,Data!$H8570),IF(AND($C6292="Area (ha)",$E6292="Total"),SUMIFS(UK!$F$9:$F$77,UK!$C$9:$C$77,Data!$H8570),IF(AND($C6292="Tonne",$E6292="Fully converted"),SUMIFS(UK!$F$9:$F$77,UK!$C$9:$C$77,Data!$H8570),""))))</f>
        <v>0</v>
      </c>
      <c r="B6292" t="s">
        <v>45</v>
      </c>
      <c r="C6292" t="s">
        <v>144</v>
      </c>
      <c r="D6292" t="s">
        <v>48</v>
      </c>
      <c r="E6292" t="s">
        <v>141</v>
      </c>
      <c r="F6292" s="32" t="s">
        <v>34</v>
      </c>
      <c r="G6292" s="32" t="s">
        <v>63</v>
      </c>
      <c r="H6292" s="32" t="s">
        <v>63</v>
      </c>
      <c r="I6292" s="32" t="s">
        <v>63</v>
      </c>
    </row>
    <row r="6293" spans="1:9" x14ac:dyDescent="0.25">
      <c r="A6293">
        <f>IF(AND($C6293="Area (ha)",$E6293="Fully converted"),SUMIFS(UK!$E$9:$E$77,UK!$C$9:$C$77,Data!$H8571),IF(AND($C6293="Area (ha)",$E6293="In conversion"),SUMIFS(UK!$F$9:$F$77,UK!$C$9:$C$77,Data!$H8571),IF(AND($C6293="Area (ha)",$E6293="Total"),SUMIFS(UK!$F$9:$F$77,UK!$C$9:$C$77,Data!$H8571),IF(AND($C6293="Tonne",$E6293="Fully converted"),SUMIFS(UK!$F$9:$F$77,UK!$C$9:$C$77,Data!$H8571),""))))</f>
        <v>4058.322000000001</v>
      </c>
      <c r="B6293" t="s">
        <v>45</v>
      </c>
      <c r="C6293" t="s">
        <v>144</v>
      </c>
      <c r="D6293" t="s">
        <v>48</v>
      </c>
      <c r="E6293" t="s">
        <v>141</v>
      </c>
      <c r="F6293" s="32" t="s">
        <v>34</v>
      </c>
      <c r="G6293" s="32" t="s">
        <v>64</v>
      </c>
      <c r="H6293" s="32" t="s">
        <v>64</v>
      </c>
      <c r="I6293" s="32" t="s">
        <v>64</v>
      </c>
    </row>
    <row r="6294" spans="1:9" x14ac:dyDescent="0.25">
      <c r="A6294">
        <f>IF(AND($C6294="Area (ha)",$E6294="Fully converted"),SUMIFS(UK!$E$9:$E$77,UK!$C$9:$C$77,Data!$H8572),IF(AND($C6294="Area (ha)",$E6294="In conversion"),SUMIFS(UK!$F$9:$F$77,UK!$C$9:$C$77,Data!$H8572),IF(AND($C6294="Area (ha)",$E6294="Total"),SUMIFS(UK!$F$9:$F$77,UK!$C$9:$C$77,Data!$H8572),IF(AND($C6294="Tonne",$E6294="Fully converted"),SUMIFS(UK!$F$9:$F$77,UK!$C$9:$C$77,Data!$H8572),""))))</f>
        <v>962.62599999999998</v>
      </c>
      <c r="B6294" t="s">
        <v>45</v>
      </c>
      <c r="C6294" t="s">
        <v>144</v>
      </c>
      <c r="D6294" t="s">
        <v>48</v>
      </c>
      <c r="E6294" t="s">
        <v>141</v>
      </c>
      <c r="F6294" s="32" t="s">
        <v>34</v>
      </c>
      <c r="G6294" s="32" t="s">
        <v>123</v>
      </c>
      <c r="H6294" s="32" t="s">
        <v>123</v>
      </c>
      <c r="I6294" s="32" t="s">
        <v>123</v>
      </c>
    </row>
    <row r="6295" spans="1:9" x14ac:dyDescent="0.25">
      <c r="A6295">
        <f>IF(AND($C6295="Area (ha)",$E6295="Fully converted"),SUMIFS(UK!$E$9:$E$77,UK!$C$9:$C$77,Data!$H8573),IF(AND($C6295="Area (ha)",$E6295="In conversion"),SUMIFS(UK!$F$9:$F$77,UK!$C$9:$C$77,Data!$H8573),IF(AND($C6295="Area (ha)",$E6295="Total"),SUMIFS(UK!$F$9:$F$77,UK!$C$9:$C$77,Data!$H8573),IF(AND($C6295="Tonne",$E6295="Fully converted"),SUMIFS(UK!$F$9:$F$77,UK!$C$9:$C$77,Data!$H8573),""))))</f>
        <v>873.56599999999992</v>
      </c>
      <c r="B6295" t="s">
        <v>45</v>
      </c>
      <c r="C6295" t="s">
        <v>144</v>
      </c>
      <c r="D6295" t="s">
        <v>48</v>
      </c>
      <c r="E6295" t="s">
        <v>141</v>
      </c>
      <c r="F6295" s="32" t="s">
        <v>34</v>
      </c>
      <c r="G6295" s="32" t="s">
        <v>66</v>
      </c>
      <c r="H6295" s="32" t="s">
        <v>66</v>
      </c>
      <c r="I6295" s="32" t="s">
        <v>236</v>
      </c>
    </row>
    <row r="6296" spans="1:9" x14ac:dyDescent="0.25">
      <c r="A6296">
        <f>IF(AND($C6296="Area (ha)",$E6296="Fully converted"),SUMIFS(UK!$E$9:$E$77,UK!$C$9:$C$77,Data!$H8574),IF(AND($C6296="Area (ha)",$E6296="In conversion"),SUMIFS(UK!$F$9:$F$77,UK!$C$9:$C$77,Data!$H8574),IF(AND($C6296="Area (ha)",$E6296="Total"),SUMIFS(UK!$F$9:$F$77,UK!$C$9:$C$77,Data!$H8574),IF(AND($C6296="Tonne",$E6296="Fully converted"),SUMIFS(UK!$F$9:$F$77,UK!$C$9:$C$77,Data!$H8574),""))))</f>
        <v>89.06</v>
      </c>
      <c r="B6296" t="s">
        <v>45</v>
      </c>
      <c r="C6296" t="s">
        <v>144</v>
      </c>
      <c r="D6296" t="s">
        <v>48</v>
      </c>
      <c r="E6296" t="s">
        <v>141</v>
      </c>
      <c r="F6296" s="32" t="s">
        <v>34</v>
      </c>
      <c r="G6296" s="32" t="s">
        <v>67</v>
      </c>
      <c r="H6296" s="32" t="s">
        <v>67</v>
      </c>
      <c r="I6296" s="32" t="s">
        <v>67</v>
      </c>
    </row>
    <row r="6297" spans="1:9" x14ac:dyDescent="0.25">
      <c r="A6297">
        <f>IF(AND($C6297="Area (ha)",$E6297="Fully converted"),SUMIFS(UK!$E$9:$E$77,UK!$C$9:$C$77,Data!$H8575),IF(AND($C6297="Area (ha)",$E6297="In conversion"),SUMIFS(UK!$F$9:$F$77,UK!$C$9:$C$77,Data!$H8575),IF(AND($C6297="Area (ha)",$E6297="Total"),SUMIFS(UK!$F$9:$F$77,UK!$C$9:$C$77,Data!$H8575),IF(AND($C6297="Tonne",$E6297="Fully converted"),SUMIFS(UK!$F$9:$F$77,UK!$C$9:$C$77,Data!$H8575),""))))</f>
        <v>0</v>
      </c>
      <c r="B6297" t="s">
        <v>45</v>
      </c>
      <c r="C6297" t="s">
        <v>144</v>
      </c>
      <c r="D6297" t="s">
        <v>48</v>
      </c>
      <c r="E6297" t="s">
        <v>141</v>
      </c>
      <c r="F6297" s="32" t="s">
        <v>34</v>
      </c>
      <c r="G6297" s="32" t="s">
        <v>68</v>
      </c>
      <c r="H6297" s="32" t="s">
        <v>68</v>
      </c>
      <c r="I6297" s="32" t="s">
        <v>68</v>
      </c>
    </row>
    <row r="6298" spans="1:9" x14ac:dyDescent="0.25">
      <c r="A6298">
        <f>IF(AND($C6298="Area (ha)",$E6298="Fully converted"),SUMIFS(UK!$E$9:$E$77,UK!$C$9:$C$77,Data!$H8576),IF(AND($C6298="Area (ha)",$E6298="In conversion"),SUMIFS(UK!$F$9:$F$77,UK!$C$9:$C$77,Data!$H8576),IF(AND($C6298="Area (ha)",$E6298="Total"),SUMIFS(UK!$F$9:$F$77,UK!$C$9:$C$77,Data!$H8576),IF(AND($C6298="Tonne",$E6298="Fully converted"),SUMIFS(UK!$F$9:$F$77,UK!$C$9:$C$77,Data!$H8576),""))))</f>
        <v>0</v>
      </c>
      <c r="B6298" t="s">
        <v>45</v>
      </c>
      <c r="C6298" t="s">
        <v>144</v>
      </c>
      <c r="D6298" t="s">
        <v>48</v>
      </c>
      <c r="E6298" t="s">
        <v>141</v>
      </c>
      <c r="F6298" s="32" t="s">
        <v>34</v>
      </c>
      <c r="G6298" s="32" t="s">
        <v>69</v>
      </c>
      <c r="H6298" s="32" t="s">
        <v>69</v>
      </c>
      <c r="I6298" s="32" t="s">
        <v>69</v>
      </c>
    </row>
    <row r="6299" spans="1:9" x14ac:dyDescent="0.25">
      <c r="A6299">
        <f>IF(AND($C6299="Area (ha)",$E6299="Fully converted"),SUMIFS(UK!$E$9:$E$77,UK!$C$9:$C$77,Data!$H8577),IF(AND($C6299="Area (ha)",$E6299="In conversion"),SUMIFS(UK!$F$9:$F$77,UK!$C$9:$C$77,Data!$H8577),IF(AND($C6299="Area (ha)",$E6299="Total"),SUMIFS(UK!$F$9:$F$77,UK!$C$9:$C$77,Data!$H8577),IF(AND($C6299="Tonne",$E6299="Fully converted"),SUMIFS(UK!$F$9:$F$77,UK!$C$9:$C$77,Data!$H8577),""))))</f>
        <v>72.209999999999994</v>
      </c>
      <c r="B6299" t="s">
        <v>45</v>
      </c>
      <c r="C6299" t="s">
        <v>144</v>
      </c>
      <c r="D6299" t="s">
        <v>48</v>
      </c>
      <c r="E6299" t="s">
        <v>141</v>
      </c>
      <c r="F6299" s="32" t="s">
        <v>34</v>
      </c>
      <c r="G6299" s="32" t="s">
        <v>124</v>
      </c>
      <c r="H6299" s="32" t="s">
        <v>124</v>
      </c>
      <c r="I6299" s="32" t="s">
        <v>124</v>
      </c>
    </row>
    <row r="6300" spans="1:9" x14ac:dyDescent="0.25">
      <c r="A6300">
        <f>IF(AND($C6300="Area (ha)",$E6300="Fully converted"),SUMIFS(UK!$E$9:$E$77,UK!$C$9:$C$77,Data!$H8578),IF(AND($C6300="Area (ha)",$E6300="In conversion"),SUMIFS(UK!$F$9:$F$77,UK!$C$9:$C$77,Data!$H8578),IF(AND($C6300="Area (ha)",$E6300="Total"),SUMIFS(UK!$F$9:$F$77,UK!$C$9:$C$77,Data!$H8578),IF(AND($C6300="Tonne",$E6300="Fully converted"),SUMIFS(UK!$F$9:$F$77,UK!$C$9:$C$77,Data!$H8578),""))))</f>
        <v>72.209999999999994</v>
      </c>
      <c r="B6300" t="s">
        <v>45</v>
      </c>
      <c r="C6300" t="s">
        <v>144</v>
      </c>
      <c r="D6300" t="s">
        <v>48</v>
      </c>
      <c r="E6300" t="s">
        <v>141</v>
      </c>
      <c r="F6300" s="32" t="s">
        <v>34</v>
      </c>
      <c r="G6300" s="32" t="s">
        <v>71</v>
      </c>
      <c r="H6300" s="32" t="s">
        <v>71</v>
      </c>
      <c r="I6300" s="32" t="s">
        <v>71</v>
      </c>
    </row>
    <row r="6301" spans="1:9" x14ac:dyDescent="0.25">
      <c r="A6301">
        <f>IF(AND($C6301="Area (ha)",$E6301="Fully converted"),SUMIFS(UK!$E$9:$E$77,UK!$C$9:$C$77,Data!$H8579),IF(AND($C6301="Area (ha)",$E6301="In conversion"),SUMIFS(UK!$F$9:$F$77,UK!$C$9:$C$77,Data!$H8579),IF(AND($C6301="Area (ha)",$E6301="Total"),SUMIFS(UK!$F$9:$F$77,UK!$C$9:$C$77,Data!$H8579),IF(AND($C6301="Tonne",$E6301="Fully converted"),SUMIFS(UK!$F$9:$F$77,UK!$C$9:$C$77,Data!$H8579),""))))</f>
        <v>0</v>
      </c>
      <c r="B6301" t="s">
        <v>45</v>
      </c>
      <c r="C6301" t="s">
        <v>144</v>
      </c>
      <c r="D6301" t="s">
        <v>48</v>
      </c>
      <c r="E6301" t="s">
        <v>141</v>
      </c>
      <c r="F6301" s="32" t="s">
        <v>34</v>
      </c>
      <c r="G6301" s="32" t="s">
        <v>72</v>
      </c>
      <c r="H6301" s="32" t="s">
        <v>72</v>
      </c>
      <c r="I6301" s="32" t="s">
        <v>72</v>
      </c>
    </row>
    <row r="6302" spans="1:9" x14ac:dyDescent="0.25">
      <c r="A6302">
        <f>IF(AND($C6302="Area (ha)",$E6302="Fully converted"),SUMIFS(UK!$E$9:$E$77,UK!$C$9:$C$77,Data!$H8580),IF(AND($C6302="Area (ha)",$E6302="In conversion"),SUMIFS(UK!$F$9:$F$77,UK!$C$9:$C$77,Data!$H8580),IF(AND($C6302="Area (ha)",$E6302="Total"),SUMIFS(UK!$F$9:$F$77,UK!$C$9:$C$77,Data!$H8580),IF(AND($C6302="Tonne",$E6302="Fully converted"),SUMIFS(UK!$F$9:$F$77,UK!$C$9:$C$77,Data!$H8580),""))))</f>
        <v>0</v>
      </c>
      <c r="B6302" t="s">
        <v>45</v>
      </c>
      <c r="C6302" t="s">
        <v>144</v>
      </c>
      <c r="D6302" t="s">
        <v>48</v>
      </c>
      <c r="E6302" t="s">
        <v>141</v>
      </c>
      <c r="F6302" s="32" t="s">
        <v>34</v>
      </c>
      <c r="G6302" s="32" t="s">
        <v>73</v>
      </c>
      <c r="H6302" s="32" t="s">
        <v>73</v>
      </c>
      <c r="I6302" s="32" t="s">
        <v>73</v>
      </c>
    </row>
    <row r="6303" spans="1:9" x14ac:dyDescent="0.25">
      <c r="A6303">
        <f>IF(AND($C6303="Area (ha)",$E6303="Fully converted"),SUMIFS(UK!$E$9:$E$77,UK!$C$9:$C$77,Data!$H8581),IF(AND($C6303="Area (ha)",$E6303="In conversion"),SUMIFS(UK!$F$9:$F$77,UK!$C$9:$C$77,Data!$H8581),IF(AND($C6303="Area (ha)",$E6303="Total"),SUMIFS(UK!$F$9:$F$77,UK!$C$9:$C$77,Data!$H8581),IF(AND($C6303="Tonne",$E6303="Fully converted"),SUMIFS(UK!$F$9:$F$77,UK!$C$9:$C$77,Data!$H8581),""))))</f>
        <v>0</v>
      </c>
      <c r="B6303" t="s">
        <v>45</v>
      </c>
      <c r="C6303" t="s">
        <v>144</v>
      </c>
      <c r="D6303" t="s">
        <v>48</v>
      </c>
      <c r="E6303" t="s">
        <v>141</v>
      </c>
      <c r="F6303" s="32" t="s">
        <v>34</v>
      </c>
      <c r="G6303" s="32" t="s">
        <v>74</v>
      </c>
      <c r="H6303" s="32" t="s">
        <v>74</v>
      </c>
      <c r="I6303" s="32" t="s">
        <v>74</v>
      </c>
    </row>
    <row r="6304" spans="1:9" x14ac:dyDescent="0.25">
      <c r="A6304">
        <f>IF(AND($C6304="Area (ha)",$E6304="Fully converted"),SUMIFS(UK!$E$9:$E$77,UK!$C$9:$C$77,Data!$H8582),IF(AND($C6304="Area (ha)",$E6304="In conversion"),SUMIFS(UK!$F$9:$F$77,UK!$C$9:$C$77,Data!$H8582),IF(AND($C6304="Area (ha)",$E6304="Total"),SUMIFS(UK!$F$9:$F$77,UK!$C$9:$C$77,Data!$H8582),IF(AND($C6304="Tonne",$E6304="Fully converted"),SUMIFS(UK!$F$9:$F$77,UK!$C$9:$C$77,Data!$H8582),""))))</f>
        <v>0</v>
      </c>
      <c r="B6304" t="s">
        <v>45</v>
      </c>
      <c r="C6304" t="s">
        <v>144</v>
      </c>
      <c r="D6304" t="s">
        <v>48</v>
      </c>
      <c r="E6304" t="s">
        <v>141</v>
      </c>
      <c r="F6304" s="32" t="s">
        <v>34</v>
      </c>
      <c r="G6304" s="32" t="s">
        <v>125</v>
      </c>
      <c r="H6304" s="32" t="s">
        <v>75</v>
      </c>
      <c r="I6304" s="32" t="s">
        <v>125</v>
      </c>
    </row>
    <row r="6305" spans="1:9" x14ac:dyDescent="0.25">
      <c r="A6305">
        <f>IF(AND($C6305="Area (ha)",$E6305="Fully converted"),SUMIFS(UK!$E$9:$E$77,UK!$C$9:$C$77,Data!$H8583),IF(AND($C6305="Area (ha)",$E6305="In conversion"),SUMIFS(UK!$F$9:$F$77,UK!$C$9:$C$77,Data!$H8583),IF(AND($C6305="Area (ha)",$E6305="Total"),SUMIFS(UK!$F$9:$F$77,UK!$C$9:$C$77,Data!$H8583),IF(AND($C6305="Tonne",$E6305="Fully converted"),SUMIFS(UK!$F$9:$F$77,UK!$C$9:$C$77,Data!$H8583),""))))</f>
        <v>0</v>
      </c>
      <c r="B6305" t="s">
        <v>45</v>
      </c>
      <c r="C6305" t="s">
        <v>144</v>
      </c>
      <c r="D6305" t="s">
        <v>48</v>
      </c>
      <c r="E6305" t="s">
        <v>141</v>
      </c>
      <c r="F6305" s="32" t="s">
        <v>34</v>
      </c>
      <c r="G6305" s="32" t="s">
        <v>76</v>
      </c>
      <c r="H6305" s="32" t="s">
        <v>76</v>
      </c>
      <c r="I6305" s="32" t="s">
        <v>76</v>
      </c>
    </row>
    <row r="6306" spans="1:9" x14ac:dyDescent="0.25">
      <c r="A6306">
        <f>IF(AND($C6306="Area (ha)",$E6306="Fully converted"),SUMIFS(UK!$E$9:$E$77,UK!$C$9:$C$77,Data!$H8584),IF(AND($C6306="Area (ha)",$E6306="In conversion"),SUMIFS(UK!$F$9:$F$77,UK!$C$9:$C$77,Data!$H8584),IF(AND($C6306="Area (ha)",$E6306="Total"),SUMIFS(UK!$F$9:$F$77,UK!$C$9:$C$77,Data!$H8584),IF(AND($C6306="Tonne",$E6306="Fully converted"),SUMIFS(UK!$F$9:$F$77,UK!$C$9:$C$77,Data!$H8584),""))))</f>
        <v>0</v>
      </c>
      <c r="B6306" t="s">
        <v>45</v>
      </c>
      <c r="C6306" t="s">
        <v>144</v>
      </c>
      <c r="D6306" t="s">
        <v>48</v>
      </c>
      <c r="E6306" t="s">
        <v>141</v>
      </c>
      <c r="F6306" s="32" t="s">
        <v>34</v>
      </c>
      <c r="G6306" s="32" t="s">
        <v>77</v>
      </c>
      <c r="H6306" s="32" t="s">
        <v>77</v>
      </c>
      <c r="I6306" s="32" t="s">
        <v>77</v>
      </c>
    </row>
    <row r="6307" spans="1:9" x14ac:dyDescent="0.25">
      <c r="A6307">
        <f>IF(AND($C6307="Area (ha)",$E6307="Fully converted"),SUMIFS(UK!$E$9:$E$77,UK!$C$9:$C$77,Data!$H8585),IF(AND($C6307="Area (ha)",$E6307="In conversion"),SUMIFS(UK!$F$9:$F$77,UK!$C$9:$C$77,Data!$H8585),IF(AND($C6307="Area (ha)",$E6307="Total"),SUMIFS(UK!$F$9:$F$77,UK!$C$9:$C$77,Data!$H8585),IF(AND($C6307="Tonne",$E6307="Fully converted"),SUMIFS(UK!$F$9:$F$77,UK!$C$9:$C$77,Data!$H8585),""))))</f>
        <v>0</v>
      </c>
      <c r="B6307" t="s">
        <v>45</v>
      </c>
      <c r="C6307" t="s">
        <v>144</v>
      </c>
      <c r="D6307" t="s">
        <v>48</v>
      </c>
      <c r="E6307" t="s">
        <v>141</v>
      </c>
      <c r="F6307" s="32" t="s">
        <v>34</v>
      </c>
      <c r="G6307" s="32" t="s">
        <v>78</v>
      </c>
      <c r="H6307" s="32" t="s">
        <v>78</v>
      </c>
      <c r="I6307" s="32" t="s">
        <v>78</v>
      </c>
    </row>
    <row r="6308" spans="1:9" x14ac:dyDescent="0.25">
      <c r="A6308">
        <f>IF(AND($C6308="Area (ha)",$E6308="Fully converted"),SUMIFS(UK!$E$9:$E$77,UK!$C$9:$C$77,Data!$H8586),IF(AND($C6308="Area (ha)",$E6308="In conversion"),SUMIFS(UK!$F$9:$F$77,UK!$C$9:$C$77,Data!$H8586),IF(AND($C6308="Area (ha)",$E6308="Total"),SUMIFS(UK!$F$9:$F$77,UK!$C$9:$C$77,Data!$H8586),IF(AND($C6308="Tonne",$E6308="Fully converted"),SUMIFS(UK!$F$9:$F$77,UK!$C$9:$C$77,Data!$H8586),""))))</f>
        <v>0</v>
      </c>
      <c r="B6308" t="s">
        <v>45</v>
      </c>
      <c r="C6308" t="s">
        <v>144</v>
      </c>
      <c r="D6308" t="s">
        <v>48</v>
      </c>
      <c r="E6308" t="s">
        <v>141</v>
      </c>
      <c r="F6308" s="32" t="s">
        <v>34</v>
      </c>
      <c r="G6308" s="32" t="s">
        <v>126</v>
      </c>
      <c r="H6308" s="32" t="s">
        <v>126</v>
      </c>
      <c r="I6308" s="32" t="s">
        <v>126</v>
      </c>
    </row>
    <row r="6309" spans="1:9" x14ac:dyDescent="0.25">
      <c r="A6309">
        <f>IF(AND($C6309="Area (ha)",$E6309="Fully converted"),SUMIFS(UK!$E$9:$E$77,UK!$C$9:$C$77,Data!$H8587),IF(AND($C6309="Area (ha)",$E6309="In conversion"),SUMIFS(UK!$F$9:$F$77,UK!$C$9:$C$77,Data!$H8587),IF(AND($C6309="Area (ha)",$E6309="Total"),SUMIFS(UK!$F$9:$F$77,UK!$C$9:$C$77,Data!$H8587),IF(AND($C6309="Tonne",$E6309="Fully converted"),SUMIFS(UK!$F$9:$F$77,UK!$C$9:$C$77,Data!$H8587),""))))</f>
        <v>0</v>
      </c>
      <c r="B6309" t="s">
        <v>45</v>
      </c>
      <c r="C6309" t="s">
        <v>144</v>
      </c>
      <c r="D6309" t="s">
        <v>48</v>
      </c>
      <c r="E6309" t="s">
        <v>141</v>
      </c>
      <c r="F6309" s="32" t="s">
        <v>34</v>
      </c>
      <c r="G6309" s="32" t="s">
        <v>80</v>
      </c>
      <c r="H6309" s="32" t="s">
        <v>80</v>
      </c>
      <c r="I6309" s="32" t="s">
        <v>80</v>
      </c>
    </row>
    <row r="6310" spans="1:9" x14ac:dyDescent="0.25">
      <c r="A6310">
        <f>IF(AND($C6310="Area (ha)",$E6310="Fully converted"),SUMIFS(UK!$E$9:$E$77,UK!$C$9:$C$77,Data!$H8588),IF(AND($C6310="Area (ha)",$E6310="In conversion"),SUMIFS(UK!$F$9:$F$77,UK!$C$9:$C$77,Data!$H8588),IF(AND($C6310="Area (ha)",$E6310="Total"),SUMIFS(UK!$F$9:$F$77,UK!$C$9:$C$77,Data!$H8588),IF(AND($C6310="Tonne",$E6310="Fully converted"),SUMIFS(UK!$F$9:$F$77,UK!$C$9:$C$77,Data!$H8588),""))))</f>
        <v>0</v>
      </c>
      <c r="B6310" t="s">
        <v>45</v>
      </c>
      <c r="C6310" t="s">
        <v>144</v>
      </c>
      <c r="D6310" t="s">
        <v>48</v>
      </c>
      <c r="E6310" t="s">
        <v>141</v>
      </c>
      <c r="F6310" s="32" t="s">
        <v>34</v>
      </c>
      <c r="G6310" s="32" t="s">
        <v>81</v>
      </c>
      <c r="H6310" s="32" t="s">
        <v>81</v>
      </c>
      <c r="I6310" s="32" t="s">
        <v>81</v>
      </c>
    </row>
    <row r="6311" spans="1:9" x14ac:dyDescent="0.25">
      <c r="A6311">
        <f>IF(AND($C6311="Area (ha)",$E6311="Fully converted"),SUMIFS(UK!$E$9:$E$77,UK!$C$9:$C$77,Data!$H8589),IF(AND($C6311="Area (ha)",$E6311="In conversion"),SUMIFS(UK!$F$9:$F$77,UK!$C$9:$C$77,Data!$H8589),IF(AND($C6311="Area (ha)",$E6311="Total"),SUMIFS(UK!$F$9:$F$77,UK!$C$9:$C$77,Data!$H8589),IF(AND($C6311="Tonne",$E6311="Fully converted"),SUMIFS(UK!$F$9:$F$77,UK!$C$9:$C$77,Data!$H8589),""))))</f>
        <v>80221.229000000298</v>
      </c>
      <c r="B6311" t="s">
        <v>45</v>
      </c>
      <c r="C6311" t="s">
        <v>144</v>
      </c>
      <c r="D6311" t="s">
        <v>48</v>
      </c>
      <c r="E6311" t="s">
        <v>141</v>
      </c>
      <c r="F6311" s="32" t="s">
        <v>34</v>
      </c>
      <c r="G6311" s="32" t="s">
        <v>82</v>
      </c>
      <c r="H6311" s="32" t="s">
        <v>82</v>
      </c>
      <c r="I6311" s="32" t="s">
        <v>82</v>
      </c>
    </row>
    <row r="6312" spans="1:9" x14ac:dyDescent="0.25">
      <c r="A6312">
        <f>IF(AND($C6312="Area (ha)",$E6312="Fully converted"),SUMIFS(UK!$E$9:$E$77,UK!$C$9:$C$77,Data!$H8590),IF(AND($C6312="Area (ha)",$E6312="In conversion"),SUMIFS(UK!$F$9:$F$77,UK!$C$9:$C$77,Data!$H8590),IF(AND($C6312="Area (ha)",$E6312="Total"),SUMIFS(UK!$F$9:$F$77,UK!$C$9:$C$77,Data!$H8590),IF(AND($C6312="Tonne",$E6312="Fully converted"),SUMIFS(UK!$F$9:$F$77,UK!$C$9:$C$77,Data!$H8590),""))))</f>
        <v>6989.3717500000012</v>
      </c>
      <c r="B6312" t="s">
        <v>45</v>
      </c>
      <c r="C6312" t="s">
        <v>144</v>
      </c>
      <c r="D6312" t="s">
        <v>48</v>
      </c>
      <c r="E6312" t="s">
        <v>141</v>
      </c>
      <c r="F6312" s="32" t="s">
        <v>34</v>
      </c>
      <c r="G6312" s="32" t="s">
        <v>83</v>
      </c>
      <c r="H6312" s="32" t="s">
        <v>83</v>
      </c>
      <c r="I6312" s="32" t="s">
        <v>83</v>
      </c>
    </row>
    <row r="6313" spans="1:9" x14ac:dyDescent="0.25">
      <c r="A6313">
        <f>IF(AND($C6313="Area (ha)",$E6313="Fully converted"),SUMIFS(UK!$E$9:$E$77,UK!$C$9:$C$77,Data!$H8591),IF(AND($C6313="Area (ha)",$E6313="In conversion"),SUMIFS(UK!$F$9:$F$77,UK!$C$9:$C$77,Data!$H8591),IF(AND($C6313="Area (ha)",$E6313="Total"),SUMIFS(UK!$F$9:$F$77,UK!$C$9:$C$77,Data!$H8591),IF(AND($C6313="Tonne",$E6313="Fully converted"),SUMIFS(UK!$F$9:$F$77,UK!$C$9:$C$77,Data!$H8591),""))))</f>
        <v>6965.3147500000014</v>
      </c>
      <c r="B6313" t="s">
        <v>45</v>
      </c>
      <c r="C6313" t="s">
        <v>144</v>
      </c>
      <c r="D6313" t="s">
        <v>48</v>
      </c>
      <c r="E6313" t="s">
        <v>141</v>
      </c>
      <c r="F6313" s="32" t="s">
        <v>34</v>
      </c>
      <c r="G6313" s="32" t="s">
        <v>84</v>
      </c>
      <c r="H6313" s="32" t="s">
        <v>84</v>
      </c>
      <c r="I6313" s="32" t="s">
        <v>84</v>
      </c>
    </row>
    <row r="6314" spans="1:9" x14ac:dyDescent="0.25">
      <c r="A6314">
        <f>IF(AND($C6314="Area (ha)",$E6314="Fully converted"),SUMIFS(UK!$E$9:$E$77,UK!$C$9:$C$77,Data!$H8592),IF(AND($C6314="Area (ha)",$E6314="In conversion"),SUMIFS(UK!$F$9:$F$77,UK!$C$9:$C$77,Data!$H8592),IF(AND($C6314="Area (ha)",$E6314="Total"),SUMIFS(UK!$F$9:$F$77,UK!$C$9:$C$77,Data!$H8592),IF(AND($C6314="Tonne",$E6314="Fully converted"),SUMIFS(UK!$F$9:$F$77,UK!$C$9:$C$77,Data!$H8592),""))))</f>
        <v>0</v>
      </c>
      <c r="B6314" t="s">
        <v>45</v>
      </c>
      <c r="C6314" t="s">
        <v>144</v>
      </c>
      <c r="D6314" t="s">
        <v>48</v>
      </c>
      <c r="E6314" t="s">
        <v>141</v>
      </c>
      <c r="F6314" s="32" t="s">
        <v>34</v>
      </c>
      <c r="G6314" s="32" t="s">
        <v>85</v>
      </c>
      <c r="H6314" s="32" t="s">
        <v>85</v>
      </c>
      <c r="I6314" s="32" t="s">
        <v>235</v>
      </c>
    </row>
    <row r="6315" spans="1:9" x14ac:dyDescent="0.25">
      <c r="A6315">
        <f>IF(AND($C6315="Area (ha)",$E6315="Fully converted"),SUMIFS(UK!$E$9:$E$77,UK!$C$9:$C$77,Data!$H8593),IF(AND($C6315="Area (ha)",$E6315="In conversion"),SUMIFS(UK!$F$9:$F$77,UK!$C$9:$C$77,Data!$H8593),IF(AND($C6315="Area (ha)",$E6315="Total"),SUMIFS(UK!$F$9:$F$77,UK!$C$9:$C$77,Data!$H8593),IF(AND($C6315="Tonne",$E6315="Fully converted"),SUMIFS(UK!$F$9:$F$77,UK!$C$9:$C$77,Data!$H8593),""))))</f>
        <v>0</v>
      </c>
      <c r="B6315" t="s">
        <v>45</v>
      </c>
      <c r="C6315" t="s">
        <v>144</v>
      </c>
      <c r="D6315" t="s">
        <v>48</v>
      </c>
      <c r="E6315" t="s">
        <v>141</v>
      </c>
      <c r="F6315" s="32" t="s">
        <v>34</v>
      </c>
      <c r="G6315" s="32" t="s">
        <v>127</v>
      </c>
      <c r="H6315" s="32" t="s">
        <v>127</v>
      </c>
      <c r="I6315" s="32" t="s">
        <v>127</v>
      </c>
    </row>
    <row r="6316" spans="1:9" x14ac:dyDescent="0.25">
      <c r="A6316">
        <f>IF(AND($C6316="Area (ha)",$E6316="Fully converted"),SUMIFS(UK!$E$9:$E$77,UK!$C$9:$C$77,Data!$H8594),IF(AND($C6316="Area (ha)",$E6316="In conversion"),SUMIFS(UK!$F$9:$F$77,UK!$C$9:$C$77,Data!$H8594),IF(AND($C6316="Area (ha)",$E6316="Total"),SUMIFS(UK!$F$9:$F$77,UK!$C$9:$C$77,Data!$H8594),IF(AND($C6316="Tonne",$E6316="Fully converted"),SUMIFS(UK!$F$9:$F$77,UK!$C$9:$C$77,Data!$H8594),""))))</f>
        <v>0</v>
      </c>
      <c r="B6316" t="s">
        <v>45</v>
      </c>
      <c r="C6316" t="s">
        <v>144</v>
      </c>
      <c r="D6316" t="s">
        <v>48</v>
      </c>
      <c r="E6316" t="s">
        <v>141</v>
      </c>
      <c r="F6316" s="32" t="s">
        <v>34</v>
      </c>
      <c r="G6316" s="32" t="s">
        <v>128</v>
      </c>
      <c r="H6316" s="32" t="s">
        <v>128</v>
      </c>
      <c r="I6316" s="32" t="s">
        <v>128</v>
      </c>
    </row>
    <row r="6317" spans="1:9" x14ac:dyDescent="0.25">
      <c r="A6317">
        <f>IF(AND($C6317="Area (ha)",$E6317="Fully converted"),SUMIFS(UK!$E$9:$E$77,UK!$C$9:$C$77,Data!$H8595),IF(AND($C6317="Area (ha)",$E6317="In conversion"),SUMIFS(UK!$F$9:$F$77,UK!$C$9:$C$77,Data!$H8595),IF(AND($C6317="Area (ha)",$E6317="Total"),SUMIFS(UK!$F$9:$F$77,UK!$C$9:$C$77,Data!$H8595),IF(AND($C6317="Tonne",$E6317="Fully converted"),SUMIFS(UK!$F$9:$F$77,UK!$C$9:$C$77,Data!$H8595),""))))</f>
        <v>0</v>
      </c>
      <c r="B6317" t="s">
        <v>45</v>
      </c>
      <c r="C6317" t="s">
        <v>144</v>
      </c>
      <c r="D6317" t="s">
        <v>48</v>
      </c>
      <c r="E6317" t="s">
        <v>141</v>
      </c>
      <c r="F6317" s="32" t="s">
        <v>34</v>
      </c>
      <c r="G6317" s="32" t="s">
        <v>129</v>
      </c>
      <c r="H6317" s="32" t="s">
        <v>129</v>
      </c>
      <c r="I6317" s="32" t="s">
        <v>129</v>
      </c>
    </row>
    <row r="6318" spans="1:9" x14ac:dyDescent="0.25">
      <c r="A6318">
        <f>IF(AND($C6318="Area (ha)",$E6318="Fully converted"),SUMIFS(UK!$E$9:$E$77,UK!$C$9:$C$77,Data!$H8596),IF(AND($C6318="Area (ha)",$E6318="In conversion"),SUMIFS(UK!$F$9:$F$77,UK!$C$9:$C$77,Data!$H8596),IF(AND($C6318="Area (ha)",$E6318="Total"),SUMIFS(UK!$F$9:$F$77,UK!$C$9:$C$77,Data!$H8596),IF(AND($C6318="Tonne",$E6318="Fully converted"),SUMIFS(UK!$F$9:$F$77,UK!$C$9:$C$77,Data!$H8596),""))))</f>
        <v>0</v>
      </c>
      <c r="B6318" t="s">
        <v>45</v>
      </c>
      <c r="C6318" t="s">
        <v>144</v>
      </c>
      <c r="D6318" t="s">
        <v>48</v>
      </c>
      <c r="E6318" t="s">
        <v>141</v>
      </c>
      <c r="F6318" s="32" t="s">
        <v>34</v>
      </c>
      <c r="G6318" s="32" t="s">
        <v>130</v>
      </c>
      <c r="H6318" s="32" t="s">
        <v>130</v>
      </c>
      <c r="I6318" s="32" t="s">
        <v>130</v>
      </c>
    </row>
    <row r="6319" spans="1:9" x14ac:dyDescent="0.25">
      <c r="A6319">
        <f>IF(AND($C6319="Area (ha)",$E6319="Fully converted"),SUMIFS(UK!$E$9:$E$77,UK!$C$9:$C$77,Data!$H8597),IF(AND($C6319="Area (ha)",$E6319="In conversion"),SUMIFS(UK!$F$9:$F$77,UK!$C$9:$C$77,Data!$H8597),IF(AND($C6319="Area (ha)",$E6319="Total"),SUMIFS(UK!$F$9:$F$77,UK!$C$9:$C$77,Data!$H8597),IF(AND($C6319="Tonne",$E6319="Fully converted"),SUMIFS(UK!$F$9:$F$77,UK!$C$9:$C$77,Data!$H8597),""))))</f>
        <v>2845.9154500000018</v>
      </c>
      <c r="B6319" t="s">
        <v>45</v>
      </c>
      <c r="C6319" t="s">
        <v>144</v>
      </c>
      <c r="D6319" t="s">
        <v>48</v>
      </c>
      <c r="E6319" t="s">
        <v>141</v>
      </c>
      <c r="F6319" s="32" t="s">
        <v>34</v>
      </c>
      <c r="G6319" s="32" t="s">
        <v>131</v>
      </c>
      <c r="H6319" s="32" t="s">
        <v>131</v>
      </c>
      <c r="I6319" s="32" t="s">
        <v>131</v>
      </c>
    </row>
    <row r="6320" spans="1:9" x14ac:dyDescent="0.25">
      <c r="A6320">
        <f>IF(AND($C6320="Area (ha)",$E6320="Fully converted"),SUMIFS(UK!$E$9:$E$77,UK!$C$9:$C$77,Data!$H8598),IF(AND($C6320="Area (ha)",$E6320="In conversion"),SUMIFS(UK!$F$9:$F$77,UK!$C$9:$C$77,Data!$H8598),IF(AND($C6320="Area (ha)",$E6320="Total"),SUMIFS(UK!$F$9:$F$77,UK!$C$9:$C$77,Data!$H8598),IF(AND($C6320="Tonne",$E6320="Fully converted"),SUMIFS(UK!$F$9:$F$77,UK!$C$9:$C$77,Data!$H8598),""))))</f>
        <v>24.056999999999988</v>
      </c>
      <c r="B6320" t="s">
        <v>45</v>
      </c>
      <c r="C6320" t="s">
        <v>144</v>
      </c>
      <c r="D6320" t="s">
        <v>48</v>
      </c>
      <c r="E6320" t="s">
        <v>141</v>
      </c>
      <c r="F6320" s="32" t="s">
        <v>34</v>
      </c>
      <c r="G6320" s="32" t="s">
        <v>91</v>
      </c>
      <c r="H6320" s="32" t="s">
        <v>91</v>
      </c>
      <c r="I6320" s="32" t="s">
        <v>91</v>
      </c>
    </row>
    <row r="6321" spans="1:9" x14ac:dyDescent="0.25">
      <c r="A6321">
        <f>IF(AND($C6321="Area (ha)",$E6321="Fully converted"),SUMIFS(UK!$E$9:$E$77,UK!$C$9:$C$77,Data!$H8599),IF(AND($C6321="Area (ha)",$E6321="In conversion"),SUMIFS(UK!$F$9:$F$77,UK!$C$9:$C$77,Data!$H8599),IF(AND($C6321="Area (ha)",$E6321="Total"),SUMIFS(UK!$F$9:$F$77,UK!$C$9:$C$77,Data!$H8599),IF(AND($C6321="Tonne",$E6321="Fully converted"),SUMIFS(UK!$F$9:$F$77,UK!$C$9:$C$77,Data!$H8599),""))))</f>
        <v>9457.4935000000114</v>
      </c>
      <c r="B6321" t="s">
        <v>45</v>
      </c>
      <c r="C6321" t="s">
        <v>144</v>
      </c>
      <c r="D6321" t="s">
        <v>48</v>
      </c>
      <c r="E6321" t="s">
        <v>141</v>
      </c>
      <c r="F6321" s="32" t="s">
        <v>34</v>
      </c>
      <c r="G6321" s="32" t="s">
        <v>92</v>
      </c>
      <c r="H6321" s="32" t="s">
        <v>92</v>
      </c>
      <c r="I6321" s="32" t="s">
        <v>92</v>
      </c>
    </row>
    <row r="6322" spans="1:9" x14ac:dyDescent="0.25">
      <c r="A6322">
        <f>IF(AND($C6322="Area (ha)",$E6322="Fully converted"),SUMIFS(UK!$E$9:$E$77,UK!$C$9:$C$77,Data!$H8600),IF(AND($C6322="Area (ha)",$E6322="In conversion"),SUMIFS(UK!$F$9:$F$77,UK!$C$9:$C$77,Data!$H8600),IF(AND($C6322="Area (ha)",$E6322="Total"),SUMIFS(UK!$F$9:$F$77,UK!$C$9:$C$77,Data!$H8600),IF(AND($C6322="Tonne",$E6322="Fully converted"),SUMIFS(UK!$F$9:$F$77,UK!$C$9:$C$77,Data!$H8600),""))))</f>
        <v>10.18</v>
      </c>
      <c r="B6322" t="s">
        <v>45</v>
      </c>
      <c r="C6322" t="s">
        <v>144</v>
      </c>
      <c r="D6322" t="s">
        <v>48</v>
      </c>
      <c r="E6322" t="s">
        <v>141</v>
      </c>
      <c r="F6322" s="32" t="s">
        <v>34</v>
      </c>
      <c r="G6322" s="32" t="s">
        <v>93</v>
      </c>
      <c r="H6322" s="32" t="s">
        <v>93</v>
      </c>
      <c r="I6322" s="32" t="s">
        <v>93</v>
      </c>
    </row>
    <row r="6323" spans="1:9" x14ac:dyDescent="0.25">
      <c r="A6323">
        <f>IF(AND($C6323="Area (ha)",$E6323="Fully converted"),SUMIFS(UK!$E$9:$E$77,UK!$C$9:$C$77,Data!$H8601),IF(AND($C6323="Area (ha)",$E6323="In conversion"),SUMIFS(UK!$F$9:$F$77,UK!$C$9:$C$77,Data!$H8601),IF(AND($C6323="Area (ha)",$E6323="Total"),SUMIFS(UK!$F$9:$F$77,UK!$C$9:$C$77,Data!$H8601),IF(AND($C6323="Tonne",$E6323="Fully converted"),SUMIFS(UK!$F$9:$F$77,UK!$C$9:$C$77,Data!$H8601),""))))</f>
        <v>332267.65059999912</v>
      </c>
      <c r="B6323" t="s">
        <v>45</v>
      </c>
      <c r="C6323" t="s">
        <v>144</v>
      </c>
      <c r="D6323" t="s">
        <v>48</v>
      </c>
      <c r="E6323" t="s">
        <v>141</v>
      </c>
      <c r="F6323" s="32" t="s">
        <v>34</v>
      </c>
      <c r="G6323" s="32" t="s">
        <v>94</v>
      </c>
      <c r="H6323" s="32" t="s">
        <v>94</v>
      </c>
      <c r="I6323" s="32" t="s">
        <v>94</v>
      </c>
    </row>
    <row r="6324" spans="1:9" x14ac:dyDescent="0.25">
      <c r="A6324">
        <f>IF(AND($C6324="Area (ha)",$E6324="Fully converted"),SUMIFS(UK!$E$9:$E$77,UK!$C$9:$C$77,Data!$H8602),IF(AND($C6324="Area (ha)",$E6324="In conversion"),SUMIFS(UK!$F$9:$F$77,UK!$C$9:$C$77,Data!$H8602),IF(AND($C6324="Area (ha)",$E6324="Total"),SUMIFS(UK!$F$9:$F$77,UK!$C$9:$C$77,Data!$H8602),IF(AND($C6324="Tonne",$E6324="Fully converted"),SUMIFS(UK!$F$9:$F$77,UK!$C$9:$C$77,Data!$H8602),""))))</f>
        <v>3599.9409999999998</v>
      </c>
      <c r="B6324" t="s">
        <v>45</v>
      </c>
      <c r="C6324" t="s">
        <v>144</v>
      </c>
      <c r="D6324" t="s">
        <v>48</v>
      </c>
      <c r="E6324" t="s">
        <v>141</v>
      </c>
      <c r="F6324" s="32" t="s">
        <v>34</v>
      </c>
      <c r="G6324" s="32" t="s">
        <v>95</v>
      </c>
      <c r="H6324" s="32" t="s">
        <v>95</v>
      </c>
      <c r="I6324" s="32" t="s">
        <v>95</v>
      </c>
    </row>
    <row r="6325" spans="1:9" x14ac:dyDescent="0.25">
      <c r="A6325">
        <f>IF(AND($C6325="Area (ha)",$E6325="Fully converted"),SUMIFS(UK!$E$9:$E$77,UK!$C$9:$C$77,Data!$H8603),IF(AND($C6325="Area (ha)",$E6325="In conversion"),SUMIFS(UK!$F$9:$F$77,UK!$C$9:$C$77,Data!$H8603),IF(AND($C6325="Area (ha)",$E6325="Total"),SUMIFS(UK!$F$9:$F$77,UK!$C$9:$C$77,Data!$H8603),IF(AND($C6325="Tonne",$E6325="Fully converted"),SUMIFS(UK!$F$9:$F$77,UK!$C$9:$C$77,Data!$H8603),""))))</f>
        <v>0</v>
      </c>
      <c r="B6325" t="s">
        <v>45</v>
      </c>
      <c r="C6325" t="s">
        <v>144</v>
      </c>
      <c r="D6325" t="s">
        <v>48</v>
      </c>
      <c r="E6325" t="s">
        <v>141</v>
      </c>
      <c r="F6325" s="32" t="s">
        <v>34</v>
      </c>
      <c r="G6325" s="32" t="s">
        <v>96</v>
      </c>
      <c r="H6325" s="32" t="s">
        <v>96</v>
      </c>
      <c r="I6325" s="32" t="s">
        <v>96</v>
      </c>
    </row>
    <row r="6326" spans="1:9" x14ac:dyDescent="0.25">
      <c r="A6326">
        <f>IF(AND($C6326="Area (ha)",$E6326="Fully converted"),SUMIFS(UK!$E$9:$E$77,UK!$C$9:$C$77,Data!$H8604),IF(AND($C6326="Area (ha)",$E6326="In conversion"),SUMIFS(UK!$F$9:$F$77,UK!$C$9:$C$77,Data!$H8604),IF(AND($C6326="Area (ha)",$E6326="Total"),SUMIFS(UK!$F$9:$F$77,UK!$C$9:$C$77,Data!$H8604),IF(AND($C6326="Tonne",$E6326="Fully converted"),SUMIFS(UK!$F$9:$F$77,UK!$C$9:$C$77,Data!$H8604),""))))</f>
        <v>1452.6339999999996</v>
      </c>
      <c r="B6326" t="s">
        <v>45</v>
      </c>
      <c r="C6326" t="s">
        <v>144</v>
      </c>
      <c r="D6326" t="s">
        <v>48</v>
      </c>
      <c r="E6326" t="s">
        <v>141</v>
      </c>
      <c r="F6326" s="32" t="s">
        <v>34</v>
      </c>
      <c r="G6326" s="32" t="s">
        <v>132</v>
      </c>
      <c r="H6326" s="32" t="s">
        <v>132</v>
      </c>
      <c r="I6326" s="32" t="s">
        <v>132</v>
      </c>
    </row>
    <row r="6327" spans="1:9" x14ac:dyDescent="0.25">
      <c r="A6327">
        <f>IF(AND($C6327="Area (ha)",$E6327="Fully converted"),SUMIFS(UK!$E$9:$E$77,UK!$C$9:$C$77,Data!$H8605),IF(AND($C6327="Area (ha)",$E6327="In conversion"),SUMIFS(UK!$F$9:$F$77,UK!$C$9:$C$77,Data!$H8605),IF(AND($C6327="Area (ha)",$E6327="Total"),SUMIFS(UK!$F$9:$F$77,UK!$C$9:$C$77,Data!$H8605),IF(AND($C6327="Tonne",$E6327="Fully converted"),SUMIFS(UK!$F$9:$F$77,UK!$C$9:$C$77,Data!$H8605),""))))</f>
        <v>1326.2541999999996</v>
      </c>
      <c r="B6327" t="s">
        <v>45</v>
      </c>
      <c r="C6327" t="s">
        <v>144</v>
      </c>
      <c r="D6327" t="s">
        <v>48</v>
      </c>
      <c r="E6327" t="s">
        <v>141</v>
      </c>
      <c r="F6327" s="32" t="s">
        <v>34</v>
      </c>
      <c r="G6327" s="32" t="s">
        <v>98</v>
      </c>
      <c r="H6327" s="32" t="s">
        <v>98</v>
      </c>
      <c r="I6327" s="32" t="s">
        <v>98</v>
      </c>
    </row>
    <row r="6328" spans="1:9" x14ac:dyDescent="0.25">
      <c r="A6328">
        <f>IF(AND($C6328="Area (ha)",$E6328="Fully converted"),SUMIFS(UK!$E$9:$E$77,UK!$C$9:$C$77,Data!$H8606),IF(AND($C6328="Area (ha)",$E6328="In conversion"),SUMIFS(UK!$F$9:$F$77,UK!$C$9:$C$77,Data!$H8606),IF(AND($C6328="Area (ha)",$E6328="Total"),SUMIFS(UK!$F$9:$F$77,UK!$C$9:$C$77,Data!$H8606),IF(AND($C6328="Tonne",$E6328="Fully converted"),SUMIFS(UK!$F$9:$F$77,UK!$C$9:$C$77,Data!$H8606),""))))</f>
        <v>1250.0311999999997</v>
      </c>
      <c r="B6328" t="s">
        <v>45</v>
      </c>
      <c r="C6328" t="s">
        <v>144</v>
      </c>
      <c r="D6328" t="s">
        <v>48</v>
      </c>
      <c r="E6328" t="s">
        <v>141</v>
      </c>
      <c r="F6328" s="32" t="s">
        <v>34</v>
      </c>
      <c r="G6328" s="32" t="s">
        <v>99</v>
      </c>
      <c r="H6328" s="32" t="s">
        <v>99</v>
      </c>
      <c r="I6328" s="32" t="s">
        <v>99</v>
      </c>
    </row>
    <row r="6329" spans="1:9" x14ac:dyDescent="0.25">
      <c r="A6329">
        <f>IF(AND($C6329="Area (ha)",$E6329="Fully converted"),SUMIFS(UK!$E$9:$E$77,UK!$C$9:$C$77,Data!$H8607),IF(AND($C6329="Area (ha)",$E6329="In conversion"),SUMIFS(UK!$F$9:$F$77,UK!$C$9:$C$77,Data!$H8607),IF(AND($C6329="Area (ha)",$E6329="Total"),SUMIFS(UK!$F$9:$F$77,UK!$C$9:$C$77,Data!$H8607),IF(AND($C6329="Tonne",$E6329="Fully converted"),SUMIFS(UK!$F$9:$F$77,UK!$C$9:$C$77,Data!$H8607),""))))</f>
        <v>1157.5361999999996</v>
      </c>
      <c r="B6329" t="s">
        <v>45</v>
      </c>
      <c r="C6329" t="s">
        <v>144</v>
      </c>
      <c r="D6329" t="s">
        <v>48</v>
      </c>
      <c r="E6329" t="s">
        <v>141</v>
      </c>
      <c r="F6329" s="32" t="s">
        <v>34</v>
      </c>
      <c r="G6329" s="32" t="s">
        <v>100</v>
      </c>
      <c r="H6329" s="32" t="s">
        <v>100</v>
      </c>
      <c r="I6329" s="32" t="s">
        <v>101</v>
      </c>
    </row>
    <row r="6330" spans="1:9" x14ac:dyDescent="0.25">
      <c r="A6330">
        <f>IF(AND($C6330="Area (ha)",$E6330="Fully converted"),SUMIFS(UK!$E$9:$E$77,UK!$C$9:$C$77,Data!$H8608),IF(AND($C6330="Area (ha)",$E6330="In conversion"),SUMIFS(UK!$F$9:$F$77,UK!$C$9:$C$77,Data!$H8608),IF(AND($C6330="Area (ha)",$E6330="Total"),SUMIFS(UK!$F$9:$F$77,UK!$C$9:$C$77,Data!$H8608),IF(AND($C6330="Tonne",$E6330="Fully converted"),SUMIFS(UK!$F$9:$F$77,UK!$C$9:$C$77,Data!$H8608),""))))</f>
        <v>92.495000000000019</v>
      </c>
      <c r="B6330" t="s">
        <v>45</v>
      </c>
      <c r="C6330" t="s">
        <v>144</v>
      </c>
      <c r="D6330" t="s">
        <v>48</v>
      </c>
      <c r="E6330" t="s">
        <v>141</v>
      </c>
      <c r="F6330" s="32" t="s">
        <v>34</v>
      </c>
      <c r="G6330" s="32" t="s">
        <v>101</v>
      </c>
      <c r="H6330" s="32" t="s">
        <v>101</v>
      </c>
      <c r="I6330" s="32" t="s">
        <v>101</v>
      </c>
    </row>
    <row r="6331" spans="1:9" x14ac:dyDescent="0.25">
      <c r="A6331">
        <f>IF(AND($C6331="Area (ha)",$E6331="Fully converted"),SUMIFS(UK!$E$9:$E$77,UK!$C$9:$C$77,Data!$H8609),IF(AND($C6331="Area (ha)",$E6331="In conversion"),SUMIFS(UK!$F$9:$F$77,UK!$C$9:$C$77,Data!$H8609),IF(AND($C6331="Area (ha)",$E6331="Total"),SUMIFS(UK!$F$9:$F$77,UK!$C$9:$C$77,Data!$H8609),IF(AND($C6331="Tonne",$E6331="Fully converted"),SUMIFS(UK!$F$9:$F$77,UK!$C$9:$C$77,Data!$H8609),""))))</f>
        <v>0</v>
      </c>
      <c r="B6331" t="s">
        <v>45</v>
      </c>
      <c r="C6331" t="s">
        <v>144</v>
      </c>
      <c r="D6331" t="s">
        <v>48</v>
      </c>
      <c r="E6331" t="s">
        <v>141</v>
      </c>
      <c r="F6331" s="32" t="s">
        <v>34</v>
      </c>
      <c r="G6331" s="32" t="s">
        <v>102</v>
      </c>
      <c r="H6331" s="32" t="s">
        <v>102</v>
      </c>
      <c r="I6331" s="32" t="s">
        <v>102</v>
      </c>
    </row>
    <row r="6332" spans="1:9" x14ac:dyDescent="0.25">
      <c r="A6332">
        <f>IF(AND($C6332="Area (ha)",$E6332="Fully converted"),SUMIFS(UK!$E$9:$E$77,UK!$C$9:$C$77,Data!$H8610),IF(AND($C6332="Area (ha)",$E6332="In conversion"),SUMIFS(UK!$F$9:$F$77,UK!$C$9:$C$77,Data!$H8610),IF(AND($C6332="Area (ha)",$E6332="Total"),SUMIFS(UK!$F$9:$F$77,UK!$C$9:$C$77,Data!$H8610),IF(AND($C6332="Tonne",$E6332="Fully converted"),SUMIFS(UK!$F$9:$F$77,UK!$C$9:$C$77,Data!$H8610),""))))</f>
        <v>76.223000000000013</v>
      </c>
      <c r="B6332" t="s">
        <v>45</v>
      </c>
      <c r="C6332" t="s">
        <v>144</v>
      </c>
      <c r="D6332" t="s">
        <v>48</v>
      </c>
      <c r="E6332" t="s">
        <v>141</v>
      </c>
      <c r="F6332" s="32" t="s">
        <v>34</v>
      </c>
      <c r="G6332" s="32" t="s">
        <v>103</v>
      </c>
      <c r="H6332" s="32" t="s">
        <v>103</v>
      </c>
      <c r="I6332" s="32" t="s">
        <v>103</v>
      </c>
    </row>
    <row r="6333" spans="1:9" x14ac:dyDescent="0.25">
      <c r="A6333">
        <f>IF(AND($C6333="Area (ha)",$E6333="Fully converted"),SUMIFS(UK!$E$9:$E$77,UK!$C$9:$C$77,Data!$H8611),IF(AND($C6333="Area (ha)",$E6333="In conversion"),SUMIFS(UK!$F$9:$F$77,UK!$C$9:$C$77,Data!$H8611),IF(AND($C6333="Area (ha)",$E6333="Total"),SUMIFS(UK!$F$9:$F$77,UK!$C$9:$C$77,Data!$H8611),IF(AND($C6333="Tonne",$E6333="Fully converted"),SUMIFS(UK!$F$9:$F$77,UK!$C$9:$C$77,Data!$H8611),""))))</f>
        <v>0</v>
      </c>
      <c r="B6333" t="s">
        <v>45</v>
      </c>
      <c r="C6333" t="s">
        <v>144</v>
      </c>
      <c r="D6333" t="s">
        <v>48</v>
      </c>
      <c r="E6333" t="s">
        <v>141</v>
      </c>
      <c r="F6333" s="32" t="s">
        <v>34</v>
      </c>
      <c r="G6333" s="32" t="s">
        <v>104</v>
      </c>
      <c r="H6333" s="32" t="s">
        <v>104</v>
      </c>
      <c r="I6333" s="32" t="s">
        <v>104</v>
      </c>
    </row>
    <row r="6334" spans="1:9" x14ac:dyDescent="0.25">
      <c r="A6334">
        <f>IF(AND($C6334="Area (ha)",$E6334="Fully converted"),SUMIFS(UK!$E$9:$E$77,UK!$C$9:$C$77,Data!$H8612),IF(AND($C6334="Area (ha)",$E6334="In conversion"),SUMIFS(UK!$F$9:$F$77,UK!$C$9:$C$77,Data!$H8612),IF(AND($C6334="Area (ha)",$E6334="Total"),SUMIFS(UK!$F$9:$F$77,UK!$C$9:$C$77,Data!$H8612),IF(AND($C6334="Tonne",$E6334="Fully converted"),SUMIFS(UK!$F$9:$F$77,UK!$C$9:$C$77,Data!$H8612),""))))</f>
        <v>0</v>
      </c>
      <c r="B6334" t="s">
        <v>45</v>
      </c>
      <c r="C6334" t="s">
        <v>144</v>
      </c>
      <c r="D6334" t="s">
        <v>48</v>
      </c>
      <c r="E6334" t="s">
        <v>141</v>
      </c>
      <c r="F6334" s="32" t="s">
        <v>34</v>
      </c>
      <c r="G6334" s="32" t="s">
        <v>105</v>
      </c>
      <c r="H6334" s="32" t="s">
        <v>105</v>
      </c>
      <c r="I6334" s="32" t="s">
        <v>105</v>
      </c>
    </row>
    <row r="6335" spans="1:9" x14ac:dyDescent="0.25">
      <c r="A6335">
        <f>IF(AND($C6335="Area (ha)",$E6335="Fully converted"),SUMIFS(UK!$E$9:$E$77,UK!$C$9:$C$77,Data!$H8613),IF(AND($C6335="Area (ha)",$E6335="In conversion"),SUMIFS(UK!$F$9:$F$77,UK!$C$9:$C$77,Data!$H8613),IF(AND($C6335="Area (ha)",$E6335="Total"),SUMIFS(UK!$F$9:$F$77,UK!$C$9:$C$77,Data!$H8613),IF(AND($C6335="Tonne",$E6335="Fully converted"),SUMIFS(UK!$F$9:$F$77,UK!$C$9:$C$77,Data!$H8613),""))))</f>
        <v>0</v>
      </c>
      <c r="B6335" t="s">
        <v>45</v>
      </c>
      <c r="C6335" t="s">
        <v>144</v>
      </c>
      <c r="D6335" t="s">
        <v>48</v>
      </c>
      <c r="E6335" t="s">
        <v>141</v>
      </c>
      <c r="F6335" s="32" t="s">
        <v>34</v>
      </c>
      <c r="G6335" s="32" t="s">
        <v>106</v>
      </c>
      <c r="H6335" s="32" t="s">
        <v>106</v>
      </c>
      <c r="I6335" s="32" t="s">
        <v>106</v>
      </c>
    </row>
    <row r="6336" spans="1:9" x14ac:dyDescent="0.25">
      <c r="A6336">
        <f>IF(AND($C6336="Area (ha)",$E6336="Fully converted"),SUMIFS(UK!$E$9:$E$77,UK!$C$9:$C$77,Data!$H8614),IF(AND($C6336="Area (ha)",$E6336="In conversion"),SUMIFS(UK!$F$9:$F$77,UK!$C$9:$C$77,Data!$H8614),IF(AND($C6336="Area (ha)",$E6336="Total"),SUMIFS(UK!$F$9:$F$77,UK!$C$9:$C$77,Data!$H8614),IF(AND($C6336="Tonne",$E6336="Fully converted"),SUMIFS(UK!$F$9:$F$77,UK!$C$9:$C$77,Data!$H8614),""))))</f>
        <v>32.076000000000001</v>
      </c>
      <c r="B6336" t="s">
        <v>45</v>
      </c>
      <c r="C6336" t="s">
        <v>144</v>
      </c>
      <c r="D6336" t="s">
        <v>48</v>
      </c>
      <c r="E6336" t="s">
        <v>141</v>
      </c>
      <c r="F6336" s="32" t="s">
        <v>34</v>
      </c>
      <c r="G6336" s="32" t="s">
        <v>107</v>
      </c>
      <c r="H6336" s="32" t="s">
        <v>107</v>
      </c>
      <c r="I6336" s="32" t="s">
        <v>107</v>
      </c>
    </row>
    <row r="6337" spans="1:9" x14ac:dyDescent="0.25">
      <c r="A6337">
        <f>IF(AND($C6337="Area (ha)",$E6337="Fully converted"),SUMIFS(UK!$E$9:$E$77,UK!$C$9:$C$77,Data!$H8615),IF(AND($C6337="Area (ha)",$E6337="In conversion"),SUMIFS(UK!$F$9:$F$77,UK!$C$9:$C$77,Data!$H8615),IF(AND($C6337="Area (ha)",$E6337="Total"),SUMIFS(UK!$F$9:$F$77,UK!$C$9:$C$77,Data!$H8615),IF(AND($C6337="Tonne",$E6337="Fully converted"),SUMIFS(UK!$F$9:$F$77,UK!$C$9:$C$77,Data!$H8615),""))))</f>
        <v>44.147000000000006</v>
      </c>
      <c r="B6337" t="s">
        <v>45</v>
      </c>
      <c r="C6337" t="s">
        <v>144</v>
      </c>
      <c r="D6337" t="s">
        <v>48</v>
      </c>
      <c r="E6337" t="s">
        <v>141</v>
      </c>
      <c r="F6337" s="32" t="s">
        <v>34</v>
      </c>
      <c r="G6337" s="32" t="s">
        <v>108</v>
      </c>
      <c r="H6337" s="32" t="s">
        <v>108</v>
      </c>
      <c r="I6337" s="32" t="s">
        <v>108</v>
      </c>
    </row>
    <row r="6338" spans="1:9" x14ac:dyDescent="0.25">
      <c r="A6338">
        <f>IF(AND($C6338="Area (ha)",$E6338="Fully converted"),SUMIFS(UK!$E$9:$E$77,UK!$C$9:$C$77,Data!$H8616),IF(AND($C6338="Area (ha)",$E6338="In conversion"),SUMIFS(UK!$F$9:$F$77,UK!$C$9:$C$77,Data!$H8616),IF(AND($C6338="Area (ha)",$E6338="Total"),SUMIFS(UK!$F$9:$F$77,UK!$C$9:$C$77,Data!$H8616),IF(AND($C6338="Tonne",$E6338="Fully converted"),SUMIFS(UK!$F$9:$F$77,UK!$C$9:$C$77,Data!$H8616),""))))</f>
        <v>0</v>
      </c>
      <c r="B6338" t="s">
        <v>45</v>
      </c>
      <c r="C6338" t="s">
        <v>144</v>
      </c>
      <c r="D6338" t="s">
        <v>48</v>
      </c>
      <c r="E6338" t="s">
        <v>141</v>
      </c>
      <c r="F6338" s="32" t="s">
        <v>34</v>
      </c>
      <c r="G6338" s="32" t="s">
        <v>109</v>
      </c>
      <c r="H6338" s="32" t="s">
        <v>109</v>
      </c>
      <c r="I6338" s="32" t="s">
        <v>109</v>
      </c>
    </row>
    <row r="6339" spans="1:9" x14ac:dyDescent="0.25">
      <c r="A6339">
        <f>IF(AND($C6339="Area (ha)",$E6339="Fully converted"),SUMIFS(UK!$E$9:$E$77,UK!$C$9:$C$77,Data!$H8617),IF(AND($C6339="Area (ha)",$E6339="In conversion"),SUMIFS(UK!$F$9:$F$77,UK!$C$9:$C$77,Data!$H8617),IF(AND($C6339="Area (ha)",$E6339="Total"),SUMIFS(UK!$F$9:$F$77,UK!$C$9:$C$77,Data!$H8617),IF(AND($C6339="Tonne",$E6339="Fully converted"),SUMIFS(UK!$F$9:$F$77,UK!$C$9:$C$77,Data!$H8617),""))))</f>
        <v>0</v>
      </c>
      <c r="B6339" t="s">
        <v>45</v>
      </c>
      <c r="C6339" t="s">
        <v>144</v>
      </c>
      <c r="D6339" t="s">
        <v>48</v>
      </c>
      <c r="E6339" t="s">
        <v>141</v>
      </c>
      <c r="F6339" s="32" t="s">
        <v>34</v>
      </c>
      <c r="G6339" s="32" t="s">
        <v>133</v>
      </c>
      <c r="H6339" s="32" t="s">
        <v>110</v>
      </c>
      <c r="I6339" s="32" t="s">
        <v>133</v>
      </c>
    </row>
    <row r="6340" spans="1:9" x14ac:dyDescent="0.25">
      <c r="A6340">
        <f>IF(AND($C6340="Area (ha)",$E6340="Fully converted"),SUMIFS(UK!$E$9:$E$77,UK!$C$9:$C$77,Data!$H8618),IF(AND($C6340="Area (ha)",$E6340="In conversion"),SUMIFS(UK!$F$9:$F$77,UK!$C$9:$C$77,Data!$H8618),IF(AND($C6340="Area (ha)",$E6340="Total"),SUMIFS(UK!$F$9:$F$77,UK!$C$9:$C$77,Data!$H8618),IF(AND($C6340="Tonne",$E6340="Fully converted"),SUMIFS(UK!$F$9:$F$77,UK!$C$9:$C$77,Data!$H8618),""))))</f>
        <v>0</v>
      </c>
      <c r="B6340" t="s">
        <v>45</v>
      </c>
      <c r="C6340" t="s">
        <v>144</v>
      </c>
      <c r="D6340" t="s">
        <v>48</v>
      </c>
      <c r="E6340" t="s">
        <v>141</v>
      </c>
      <c r="F6340" s="32" t="s">
        <v>34</v>
      </c>
      <c r="G6340" s="32" t="s">
        <v>111</v>
      </c>
      <c r="H6340" s="32" t="s">
        <v>111</v>
      </c>
      <c r="I6340" s="32" t="s">
        <v>111</v>
      </c>
    </row>
    <row r="6341" spans="1:9" x14ac:dyDescent="0.25">
      <c r="A6341">
        <f>IF(AND($C6341="Area (ha)",$E6341="Fully converted"),SUMIFS(UK!$E$9:$E$77,UK!$C$9:$C$77,Data!$H8619),IF(AND($C6341="Area (ha)",$E6341="In conversion"),SUMIFS(UK!$F$9:$F$77,UK!$C$9:$C$77,Data!$H8619),IF(AND($C6341="Area (ha)",$E6341="Total"),SUMIFS(UK!$F$9:$F$77,UK!$C$9:$C$77,Data!$H8619),IF(AND($C6341="Tonne",$E6341="Fully converted"),SUMIFS(UK!$F$9:$F$77,UK!$C$9:$C$77,Data!$H8619),""))))</f>
        <v>0</v>
      </c>
      <c r="B6341" t="s">
        <v>45</v>
      </c>
      <c r="C6341" t="s">
        <v>144</v>
      </c>
      <c r="D6341" t="s">
        <v>48</v>
      </c>
      <c r="E6341" t="s">
        <v>141</v>
      </c>
      <c r="F6341" s="32" t="s">
        <v>34</v>
      </c>
      <c r="G6341" s="32" t="s">
        <v>134</v>
      </c>
      <c r="H6341" s="32" t="s">
        <v>134</v>
      </c>
      <c r="I6341" s="32" t="s">
        <v>134</v>
      </c>
    </row>
    <row r="6342" spans="1:9" x14ac:dyDescent="0.25">
      <c r="A6342">
        <f>IF(AND($C6342="Area (ha)",$E6342="Fully converted"),SUMIFS(UK!$E$9:$E$77,UK!$C$9:$C$77,Data!$H8620),IF(AND($C6342="Area (ha)",$E6342="In conversion"),SUMIFS(UK!$F$9:$F$77,UK!$C$9:$C$77,Data!$H8620),IF(AND($C6342="Area (ha)",$E6342="Total"),SUMIFS(UK!$F$9:$F$77,UK!$C$9:$C$77,Data!$H8620),IF(AND($C6342="Tonne",$E6342="Fully converted"),SUMIFS(UK!$F$9:$F$77,UK!$C$9:$C$77,Data!$H8620),""))))</f>
        <v>0</v>
      </c>
      <c r="B6342" t="s">
        <v>45</v>
      </c>
      <c r="C6342" t="s">
        <v>144</v>
      </c>
      <c r="D6342" t="s">
        <v>48</v>
      </c>
      <c r="E6342" t="s">
        <v>141</v>
      </c>
      <c r="F6342" s="32" t="s">
        <v>34</v>
      </c>
      <c r="G6342" s="32" t="s">
        <v>113</v>
      </c>
      <c r="H6342" s="32" t="s">
        <v>113</v>
      </c>
      <c r="I6342" s="32" t="s">
        <v>113</v>
      </c>
    </row>
    <row r="6343" spans="1:9" x14ac:dyDescent="0.25">
      <c r="A6343">
        <f>IF(AND($C6343="Area (ha)",$E6343="Fully converted"),SUMIFS(UK!$E$9:$E$77,UK!$C$9:$C$77,Data!$H8621),IF(AND($C6343="Area (ha)",$E6343="In conversion"),SUMIFS(UK!$F$9:$F$77,UK!$C$9:$C$77,Data!$H8621),IF(AND($C6343="Area (ha)",$E6343="Total"),SUMIFS(UK!$F$9:$F$77,UK!$C$9:$C$77,Data!$H8621),IF(AND($C6343="Tonne",$E6343="Fully converted"),SUMIFS(UK!$F$9:$F$77,UK!$C$9:$C$77,Data!$H8621),""))))</f>
        <v>86.306999999999988</v>
      </c>
      <c r="B6343" t="s">
        <v>45</v>
      </c>
      <c r="C6343" t="s">
        <v>144</v>
      </c>
      <c r="D6343" t="s">
        <v>48</v>
      </c>
      <c r="E6343" t="s">
        <v>141</v>
      </c>
      <c r="F6343" s="32" t="s">
        <v>34</v>
      </c>
      <c r="G6343" s="32" t="s">
        <v>135</v>
      </c>
      <c r="H6343" s="32" t="s">
        <v>135</v>
      </c>
      <c r="I6343" s="32" t="s">
        <v>135</v>
      </c>
    </row>
    <row r="6344" spans="1:9" x14ac:dyDescent="0.25">
      <c r="A6344">
        <f>IF(AND($C6344="Area (ha)",$E6344="Fully converted"),SUMIFS(UK!$E$9:$E$77,UK!$C$9:$C$77,Data!$H8622),IF(AND($C6344="Area (ha)",$E6344="In conversion"),SUMIFS(UK!$F$9:$F$77,UK!$C$9:$C$77,Data!$H8622),IF(AND($C6344="Area (ha)",$E6344="Total"),SUMIFS(UK!$F$9:$F$77,UK!$C$9:$C$77,Data!$H8622),IF(AND($C6344="Tonne",$E6344="Fully converted"),SUMIFS(UK!$F$9:$F$77,UK!$C$9:$C$77,Data!$H8622),""))))</f>
        <v>0</v>
      </c>
      <c r="B6344" t="s">
        <v>45</v>
      </c>
      <c r="C6344" t="s">
        <v>144</v>
      </c>
      <c r="D6344" t="s">
        <v>48</v>
      </c>
      <c r="E6344" t="s">
        <v>141</v>
      </c>
      <c r="F6344" s="32" t="s">
        <v>34</v>
      </c>
      <c r="G6344" s="32" t="s">
        <v>115</v>
      </c>
      <c r="H6344" s="32" t="s">
        <v>115</v>
      </c>
      <c r="I6344" s="32" t="s">
        <v>115</v>
      </c>
    </row>
    <row r="6345" spans="1:9" x14ac:dyDescent="0.25">
      <c r="A6345">
        <f>IF(AND($C6345="Area (ha)",$E6345="Fully converted"),SUMIFS(UK!$E$9:$E$77,UK!$C$9:$C$77,Data!$H8623),IF(AND($C6345="Area (ha)",$E6345="In conversion"),SUMIFS(UK!$F$9:$F$77,UK!$C$9:$C$77,Data!$H8623),IF(AND($C6345="Area (ha)",$E6345="Total"),SUMIFS(UK!$F$9:$F$77,UK!$C$9:$C$77,Data!$H8623),IF(AND($C6345="Tonne",$E6345="Fully converted"),SUMIFS(UK!$F$9:$F$77,UK!$C$9:$C$77,Data!$H8623),""))))</f>
        <v>2061</v>
      </c>
      <c r="B6345" t="s">
        <v>45</v>
      </c>
      <c r="C6345" t="s">
        <v>144</v>
      </c>
      <c r="D6345" t="s">
        <v>48</v>
      </c>
      <c r="E6345" t="s">
        <v>141</v>
      </c>
      <c r="F6345" s="32" t="s">
        <v>34</v>
      </c>
      <c r="G6345" s="32" t="s">
        <v>116</v>
      </c>
      <c r="H6345" s="32" t="s">
        <v>116</v>
      </c>
      <c r="I6345" s="32" t="s">
        <v>116</v>
      </c>
    </row>
    <row r="6346" spans="1:9" x14ac:dyDescent="0.25">
      <c r="A6346">
        <f>IF(AND($C6346="Area (ha)",$E6346="Fully converted"),SUMIFS(UK!$E$9:$E$77,UK!$C$9:$C$77,Data!$H8624),IF(AND($C6346="Area (ha)",$E6346="In conversion"),SUMIFS(UK!$F$9:$F$77,UK!$C$9:$C$77,Data!$H8624),IF(AND($C6346="Area (ha)",$E6346="Total"),SUMIFS(UK!$F$9:$F$77,UK!$C$9:$C$77,Data!$H8624),IF(AND($C6346="Tonne",$E6346="Fully converted"),SUMIFS(UK!$F$9:$F$77,UK!$C$9:$C$77,Data!$H8624),""))))</f>
        <v>0</v>
      </c>
      <c r="B6346" t="s">
        <v>45</v>
      </c>
      <c r="C6346" t="s">
        <v>144</v>
      </c>
      <c r="D6346" t="s">
        <v>48</v>
      </c>
      <c r="E6346" t="s">
        <v>141</v>
      </c>
      <c r="F6346" s="32" t="s">
        <v>34</v>
      </c>
      <c r="G6346" s="32" t="s">
        <v>117</v>
      </c>
      <c r="H6346" s="32" t="s">
        <v>117</v>
      </c>
      <c r="I6346" s="32" t="s">
        <v>117</v>
      </c>
    </row>
    <row r="6347" spans="1:9" x14ac:dyDescent="0.25">
      <c r="A6347">
        <f>IF(AND($C6347="Area (ha)",$E6347="Fully converted"),SUMIFS(UK!$E$9:$E$77,UK!$C$9:$C$77,Data!$H8625),IF(AND($C6347="Area (ha)",$E6347="In conversion"),SUMIFS(UK!$F$9:$F$77,UK!$C$9:$C$77,Data!$H8625),IF(AND($C6347="Area (ha)",$E6347="Total"),SUMIFS(UK!$F$9:$F$77,UK!$C$9:$C$77,Data!$H8625),IF(AND($C6347="Tonne",$E6347="Fully converted"),SUMIFS(UK!$F$9:$F$77,UK!$C$9:$C$77,Data!$H8625),""))))</f>
        <v>0</v>
      </c>
      <c r="B6347" t="s">
        <v>45</v>
      </c>
      <c r="C6347" t="s">
        <v>144</v>
      </c>
      <c r="D6347" t="s">
        <v>48</v>
      </c>
      <c r="E6347" t="s">
        <v>141</v>
      </c>
      <c r="F6347" s="32" t="s">
        <v>34</v>
      </c>
      <c r="G6347" s="32" t="s">
        <v>136</v>
      </c>
      <c r="H6347" s="32" t="s">
        <v>136</v>
      </c>
      <c r="I6347" s="32" t="s">
        <v>136</v>
      </c>
    </row>
    <row r="6348" spans="1:9" x14ac:dyDescent="0.25">
      <c r="A6348">
        <f>IF(AND($C6348="Area (ha)",$E6348="Fully converted"),SUMIFS(UK!$E$9:$E$77,UK!$C$9:$C$77,Data!$H8626),IF(AND($C6348="Area (ha)",$E6348="In conversion"),SUMIFS(UK!$F$9:$F$77,UK!$C$9:$C$77,Data!$H8626),IF(AND($C6348="Area (ha)",$E6348="Total"),SUMIFS(UK!$F$9:$F$77,UK!$C$9:$C$77,Data!$H8626),IF(AND($C6348="Tonne",$E6348="Fully converted"),SUMIFS(UK!$F$9:$F$77,UK!$C$9:$C$77,Data!$H8626),""))))</f>
        <v>0</v>
      </c>
      <c r="B6348" t="s">
        <v>45</v>
      </c>
      <c r="C6348" t="s">
        <v>144</v>
      </c>
      <c r="D6348" t="s">
        <v>48</v>
      </c>
      <c r="E6348" t="s">
        <v>141</v>
      </c>
      <c r="F6348" s="32" t="s">
        <v>34</v>
      </c>
      <c r="G6348" s="32" t="s">
        <v>137</v>
      </c>
      <c r="H6348" s="32" t="s">
        <v>137</v>
      </c>
      <c r="I6348" s="32" t="s">
        <v>137</v>
      </c>
    </row>
    <row r="6349" spans="1:9" x14ac:dyDescent="0.25">
      <c r="A6349">
        <f>IF(AND($C6349="Area (ha)",$E6349="Fully converted"),SUMIFS(UK!$E$9:$E$77,UK!$C$9:$C$77,Data!$H8627),IF(AND($C6349="Area (ha)",$E6349="In conversion"),SUMIFS(UK!$F$9:$F$77,UK!$C$9:$C$77,Data!$H8627),IF(AND($C6349="Area (ha)",$E6349="Total"),SUMIFS(UK!$F$9:$F$77,UK!$C$9:$C$77,Data!$H8627),IF(AND($C6349="Tonne",$E6349="Fully converted"),SUMIFS(UK!$F$9:$F$77,UK!$C$9:$C$77,Data!$H8627),""))))</f>
        <v>476144.35184999945</v>
      </c>
      <c r="B6349" t="s">
        <v>45</v>
      </c>
      <c r="C6349" t="s">
        <v>144</v>
      </c>
      <c r="D6349" t="s">
        <v>48</v>
      </c>
      <c r="E6349" t="s">
        <v>141</v>
      </c>
      <c r="F6349" s="32" t="s">
        <v>34</v>
      </c>
      <c r="G6349" s="32" t="s">
        <v>119</v>
      </c>
      <c r="H6349" s="32" t="s">
        <v>119</v>
      </c>
      <c r="I6349" s="32" t="s">
        <v>119</v>
      </c>
    </row>
    <row r="6350" spans="1:9" x14ac:dyDescent="0.25">
      <c r="A6350">
        <f>IF(AND($C6350="Area (ha)",$E6350="Fully converted"),SUMIFS(UK!$E$9:$E$77,UK!$C$9:$C$77,Data!$H8628),IF(AND($C6350="Area (ha)",$E6350="In conversion"),SUMIFS(UK!$F$9:$F$77,UK!$C$9:$C$77,Data!$H8628),IF(AND($C6350="Area (ha)",$E6350="Total"),SUMIFS(UK!$F$9:$F$77,UK!$C$9:$C$77,Data!$H8628),IF(AND($C6350="Tonne",$E6350="Fully converted"),SUMIFS(UK!$F$9:$F$77,UK!$C$9:$C$77,Data!$H8628),""))))</f>
        <v>140276.76025000034</v>
      </c>
      <c r="B6350" t="s">
        <v>45</v>
      </c>
      <c r="C6350" t="s">
        <v>144</v>
      </c>
      <c r="D6350" t="s">
        <v>48</v>
      </c>
      <c r="E6350" t="s">
        <v>141</v>
      </c>
      <c r="F6350" s="32" t="s">
        <v>35</v>
      </c>
      <c r="G6350" s="32" t="s">
        <v>146</v>
      </c>
      <c r="H6350" s="32" t="s">
        <v>146</v>
      </c>
      <c r="I6350" s="32" t="s">
        <v>52</v>
      </c>
    </row>
    <row r="6351" spans="1:9" x14ac:dyDescent="0.25">
      <c r="A6351">
        <f>IF(AND($C6351="Area (ha)",$E6351="Fully converted"),SUMIFS(UK!$E$9:$E$77,UK!$C$9:$C$77,Data!$H8629),IF(AND($C6351="Area (ha)",$E6351="In conversion"),SUMIFS(UK!$F$9:$F$77,UK!$C$9:$C$77,Data!$H8629),IF(AND($C6351="Area (ha)",$E6351="Total"),SUMIFS(UK!$F$9:$F$77,UK!$C$9:$C$77,Data!$H8629),IF(AND($C6351="Tonne",$E6351="Fully converted"),SUMIFS(UK!$F$9:$F$77,UK!$C$9:$C$77,Data!$H8629),""))))</f>
        <v>38505.328000000016</v>
      </c>
      <c r="B6351" t="s">
        <v>45</v>
      </c>
      <c r="C6351" t="s">
        <v>144</v>
      </c>
      <c r="D6351" t="s">
        <v>48</v>
      </c>
      <c r="E6351" t="s">
        <v>141</v>
      </c>
      <c r="F6351" s="32" t="s">
        <v>35</v>
      </c>
      <c r="G6351" s="32" t="s">
        <v>53</v>
      </c>
      <c r="H6351" s="32" t="s">
        <v>53</v>
      </c>
      <c r="I6351" s="32" t="s">
        <v>53</v>
      </c>
    </row>
    <row r="6352" spans="1:9" x14ac:dyDescent="0.25">
      <c r="A6352">
        <f>IF(AND($C6352="Area (ha)",$E6352="Fully converted"),SUMIFS(UK!$E$9:$E$77,UK!$C$9:$C$77,Data!$H8630),IF(AND($C6352="Area (ha)",$E6352="In conversion"),SUMIFS(UK!$F$9:$F$77,UK!$C$9:$C$77,Data!$H8630),IF(AND($C6352="Area (ha)",$E6352="Total"),SUMIFS(UK!$F$9:$F$77,UK!$C$9:$C$77,Data!$H8630),IF(AND($C6352="Tonne",$E6352="Fully converted"),SUMIFS(UK!$F$9:$F$77,UK!$C$9:$C$77,Data!$H8630),""))))</f>
        <v>38505.328000000016</v>
      </c>
      <c r="B6352" t="s">
        <v>45</v>
      </c>
      <c r="C6352" t="s">
        <v>144</v>
      </c>
      <c r="D6352" t="s">
        <v>48</v>
      </c>
      <c r="E6352" t="s">
        <v>141</v>
      </c>
      <c r="F6352" s="32" t="s">
        <v>35</v>
      </c>
      <c r="G6352" s="32" t="s">
        <v>54</v>
      </c>
      <c r="H6352" s="32" t="s">
        <v>54</v>
      </c>
      <c r="I6352" s="32" t="s">
        <v>54</v>
      </c>
    </row>
    <row r="6353" spans="1:9" x14ac:dyDescent="0.25">
      <c r="A6353">
        <f>IF(AND($C6353="Area (ha)",$E6353="Fully converted"),SUMIFS(UK!$E$9:$E$77,UK!$C$9:$C$77,Data!$H8631),IF(AND($C6353="Area (ha)",$E6353="In conversion"),SUMIFS(UK!$F$9:$F$77,UK!$C$9:$C$77,Data!$H8631),IF(AND($C6353="Area (ha)",$E6353="Total"),SUMIFS(UK!$F$9:$F$77,UK!$C$9:$C$77,Data!$H8631),IF(AND($C6353="Tonne",$E6353="Fully converted"),SUMIFS(UK!$F$9:$F$77,UK!$C$9:$C$77,Data!$H8631),""))))</f>
        <v>0</v>
      </c>
      <c r="B6353" t="s">
        <v>45</v>
      </c>
      <c r="C6353" t="s">
        <v>144</v>
      </c>
      <c r="D6353" t="s">
        <v>48</v>
      </c>
      <c r="E6353" t="s">
        <v>141</v>
      </c>
      <c r="F6353" s="32" t="s">
        <v>35</v>
      </c>
      <c r="G6353" s="32" t="s">
        <v>55</v>
      </c>
      <c r="H6353" s="32" t="s">
        <v>55</v>
      </c>
      <c r="I6353" s="32" t="s">
        <v>55</v>
      </c>
    </row>
    <row r="6354" spans="1:9" x14ac:dyDescent="0.25">
      <c r="A6354">
        <f>IF(AND($C6354="Area (ha)",$E6354="Fully converted"),SUMIFS(UK!$E$9:$E$77,UK!$C$9:$C$77,Data!$H8632),IF(AND($C6354="Area (ha)",$E6354="In conversion"),SUMIFS(UK!$F$9:$F$77,UK!$C$9:$C$77,Data!$H8632),IF(AND($C6354="Area (ha)",$E6354="Total"),SUMIFS(UK!$F$9:$F$77,UK!$C$9:$C$77,Data!$H8632),IF(AND($C6354="Tonne",$E6354="Fully converted"),SUMIFS(UK!$F$9:$F$77,UK!$C$9:$C$77,Data!$H8632),""))))</f>
        <v>11926.739999999998</v>
      </c>
      <c r="B6354" t="s">
        <v>45</v>
      </c>
      <c r="C6354" t="s">
        <v>144</v>
      </c>
      <c r="D6354" t="s">
        <v>48</v>
      </c>
      <c r="E6354" t="s">
        <v>141</v>
      </c>
      <c r="F6354" s="32" t="s">
        <v>35</v>
      </c>
      <c r="G6354" s="32" t="s">
        <v>122</v>
      </c>
      <c r="H6354" s="32" t="s">
        <v>122</v>
      </c>
      <c r="I6354" s="32" t="s">
        <v>122</v>
      </c>
    </row>
    <row r="6355" spans="1:9" x14ac:dyDescent="0.25">
      <c r="A6355">
        <f>IF(AND($C6355="Area (ha)",$E6355="Fully converted"),SUMIFS(UK!$E$9:$E$77,UK!$C$9:$C$77,Data!$H8633),IF(AND($C6355="Area (ha)",$E6355="In conversion"),SUMIFS(UK!$F$9:$F$77,UK!$C$9:$C$77,Data!$H8633),IF(AND($C6355="Area (ha)",$E6355="Total"),SUMIFS(UK!$F$9:$F$77,UK!$C$9:$C$77,Data!$H8633),IF(AND($C6355="Tonne",$E6355="Fully converted"),SUMIFS(UK!$F$9:$F$77,UK!$C$9:$C$77,Data!$H8633),""))))</f>
        <v>0</v>
      </c>
      <c r="B6355" t="s">
        <v>45</v>
      </c>
      <c r="C6355" t="s">
        <v>144</v>
      </c>
      <c r="D6355" t="s">
        <v>48</v>
      </c>
      <c r="E6355" t="s">
        <v>141</v>
      </c>
      <c r="F6355" s="32" t="s">
        <v>35</v>
      </c>
      <c r="G6355" s="32" t="s">
        <v>57</v>
      </c>
      <c r="H6355" s="32" t="s">
        <v>148</v>
      </c>
      <c r="I6355" s="32" t="s">
        <v>57</v>
      </c>
    </row>
    <row r="6356" spans="1:9" x14ac:dyDescent="0.25">
      <c r="A6356">
        <f>IF(AND($C6356="Area (ha)",$E6356="Fully converted"),SUMIFS(UK!$E$9:$E$77,UK!$C$9:$C$77,Data!$H8634),IF(AND($C6356="Area (ha)",$E6356="In conversion"),SUMIFS(UK!$F$9:$F$77,UK!$C$9:$C$77,Data!$H8634),IF(AND($C6356="Area (ha)",$E6356="Total"),SUMIFS(UK!$F$9:$F$77,UK!$C$9:$C$77,Data!$H8634),IF(AND($C6356="Tonne",$E6356="Fully converted"),SUMIFS(UK!$F$9:$F$77,UK!$C$9:$C$77,Data!$H8634),""))))</f>
        <v>899.02400000000011</v>
      </c>
      <c r="B6356" t="s">
        <v>45</v>
      </c>
      <c r="C6356" t="s">
        <v>144</v>
      </c>
      <c r="D6356" t="s">
        <v>48</v>
      </c>
      <c r="E6356" t="s">
        <v>141</v>
      </c>
      <c r="F6356" s="32" t="s">
        <v>35</v>
      </c>
      <c r="G6356" s="32" t="s">
        <v>58</v>
      </c>
      <c r="H6356" s="32" t="s">
        <v>58</v>
      </c>
      <c r="I6356" s="32" t="s">
        <v>58</v>
      </c>
    </row>
    <row r="6357" spans="1:9" x14ac:dyDescent="0.25">
      <c r="A6357">
        <f>IF(AND($C6357="Area (ha)",$E6357="Fully converted"),SUMIFS(UK!$E$9:$E$77,UK!$C$9:$C$77,Data!$H8635),IF(AND($C6357="Area (ha)",$E6357="In conversion"),SUMIFS(UK!$F$9:$F$77,UK!$C$9:$C$77,Data!$H8635),IF(AND($C6357="Area (ha)",$E6357="Total"),SUMIFS(UK!$F$9:$F$77,UK!$C$9:$C$77,Data!$H8635),IF(AND($C6357="Tonne",$E6357="Fully converted"),SUMIFS(UK!$F$9:$F$77,UK!$C$9:$C$77,Data!$H8635),""))))</f>
        <v>11887.314</v>
      </c>
      <c r="B6357" t="s">
        <v>45</v>
      </c>
      <c r="C6357" t="s">
        <v>144</v>
      </c>
      <c r="D6357" t="s">
        <v>48</v>
      </c>
      <c r="E6357" t="s">
        <v>141</v>
      </c>
      <c r="F6357" s="32" t="s">
        <v>35</v>
      </c>
      <c r="G6357" s="32" t="s">
        <v>59</v>
      </c>
      <c r="H6357" s="32" t="s">
        <v>59</v>
      </c>
      <c r="I6357" s="32" t="s">
        <v>59</v>
      </c>
    </row>
    <row r="6358" spans="1:9" x14ac:dyDescent="0.25">
      <c r="A6358">
        <f>IF(AND($C6358="Area (ha)",$E6358="Fully converted"),SUMIFS(UK!$E$9:$E$77,UK!$C$9:$C$77,Data!$H8636),IF(AND($C6358="Area (ha)",$E6358="In conversion"),SUMIFS(UK!$F$9:$F$77,UK!$C$9:$C$77,Data!$H8636),IF(AND($C6358="Area (ha)",$E6358="Total"),SUMIFS(UK!$F$9:$F$77,UK!$C$9:$C$77,Data!$H8636),IF(AND($C6358="Tonne",$E6358="Fully converted"),SUMIFS(UK!$F$9:$F$77,UK!$C$9:$C$77,Data!$H8636),""))))</f>
        <v>11762.450000000015</v>
      </c>
      <c r="B6358" t="s">
        <v>45</v>
      </c>
      <c r="C6358" t="s">
        <v>144</v>
      </c>
      <c r="D6358" t="s">
        <v>48</v>
      </c>
      <c r="E6358" t="s">
        <v>141</v>
      </c>
      <c r="F6358" s="32" t="s">
        <v>35</v>
      </c>
      <c r="G6358" s="32" t="s">
        <v>60</v>
      </c>
      <c r="H6358" s="32" t="s">
        <v>60</v>
      </c>
      <c r="I6358" s="32" t="s">
        <v>60</v>
      </c>
    </row>
    <row r="6359" spans="1:9" x14ac:dyDescent="0.25">
      <c r="A6359">
        <f>IF(AND($C6359="Area (ha)",$E6359="Fully converted"),SUMIFS(UK!$E$9:$E$77,UK!$C$9:$C$77,Data!$H8637),IF(AND($C6359="Area (ha)",$E6359="In conversion"),SUMIFS(UK!$F$9:$F$77,UK!$C$9:$C$77,Data!$H8637),IF(AND($C6359="Area (ha)",$E6359="Total"),SUMIFS(UK!$F$9:$F$77,UK!$C$9:$C$77,Data!$H8637),IF(AND($C6359="Tonne",$E6359="Fully converted"),SUMIFS(UK!$F$9:$F$77,UK!$C$9:$C$77,Data!$H8637),""))))</f>
        <v>0</v>
      </c>
      <c r="B6359" t="s">
        <v>45</v>
      </c>
      <c r="C6359" t="s">
        <v>144</v>
      </c>
      <c r="D6359" t="s">
        <v>48</v>
      </c>
      <c r="E6359" t="s">
        <v>141</v>
      </c>
      <c r="F6359" s="32" t="s">
        <v>35</v>
      </c>
      <c r="G6359" s="32" t="s">
        <v>61</v>
      </c>
      <c r="H6359" s="32" t="s">
        <v>61</v>
      </c>
      <c r="I6359" s="32" t="s">
        <v>61</v>
      </c>
    </row>
    <row r="6360" spans="1:9" x14ac:dyDescent="0.25">
      <c r="A6360">
        <f>IF(AND($C6360="Area (ha)",$E6360="Fully converted"),SUMIFS(UK!$E$9:$E$77,UK!$C$9:$C$77,Data!$H8638),IF(AND($C6360="Area (ha)",$E6360="In conversion"),SUMIFS(UK!$F$9:$F$77,UK!$C$9:$C$77,Data!$H8638),IF(AND($C6360="Area (ha)",$E6360="Total"),SUMIFS(UK!$F$9:$F$77,UK!$C$9:$C$77,Data!$H8638),IF(AND($C6360="Tonne",$E6360="Fully converted"),SUMIFS(UK!$F$9:$F$77,UK!$C$9:$C$77,Data!$H8638),""))))</f>
        <v>2029.8000000000004</v>
      </c>
      <c r="B6360" t="s">
        <v>45</v>
      </c>
      <c r="C6360" t="s">
        <v>144</v>
      </c>
      <c r="D6360" t="s">
        <v>48</v>
      </c>
      <c r="E6360" t="s">
        <v>141</v>
      </c>
      <c r="F6360" s="32" t="s">
        <v>35</v>
      </c>
      <c r="G6360" s="32" t="s">
        <v>62</v>
      </c>
      <c r="H6360" s="32" t="s">
        <v>62</v>
      </c>
      <c r="I6360" s="32" t="s">
        <v>62</v>
      </c>
    </row>
    <row r="6361" spans="1:9" x14ac:dyDescent="0.25">
      <c r="A6361">
        <f>IF(AND($C6361="Area (ha)",$E6361="Fully converted"),SUMIFS(UK!$E$9:$E$77,UK!$C$9:$C$77,Data!$H8639),IF(AND($C6361="Area (ha)",$E6361="In conversion"),SUMIFS(UK!$F$9:$F$77,UK!$C$9:$C$77,Data!$H8639),IF(AND($C6361="Area (ha)",$E6361="Total"),SUMIFS(UK!$F$9:$F$77,UK!$C$9:$C$77,Data!$H8639),IF(AND($C6361="Tonne",$E6361="Fully converted"),SUMIFS(UK!$F$9:$F$77,UK!$C$9:$C$77,Data!$H8639),""))))</f>
        <v>0</v>
      </c>
      <c r="B6361" t="s">
        <v>45</v>
      </c>
      <c r="C6361" t="s">
        <v>144</v>
      </c>
      <c r="D6361" t="s">
        <v>48</v>
      </c>
      <c r="E6361" t="s">
        <v>141</v>
      </c>
      <c r="F6361" s="32" t="s">
        <v>35</v>
      </c>
      <c r="G6361" s="32" t="s">
        <v>63</v>
      </c>
      <c r="H6361" s="32" t="s">
        <v>63</v>
      </c>
      <c r="I6361" s="32" t="s">
        <v>63</v>
      </c>
    </row>
    <row r="6362" spans="1:9" x14ac:dyDescent="0.25">
      <c r="A6362">
        <f>IF(AND($C6362="Area (ha)",$E6362="Fully converted"),SUMIFS(UK!$E$9:$E$77,UK!$C$9:$C$77,Data!$H8640),IF(AND($C6362="Area (ha)",$E6362="In conversion"),SUMIFS(UK!$F$9:$F$77,UK!$C$9:$C$77,Data!$H8640),IF(AND($C6362="Area (ha)",$E6362="Total"),SUMIFS(UK!$F$9:$F$77,UK!$C$9:$C$77,Data!$H8640),IF(AND($C6362="Tonne",$E6362="Fully converted"),SUMIFS(UK!$F$9:$F$77,UK!$C$9:$C$77,Data!$H8640),""))))</f>
        <v>4058.322000000001</v>
      </c>
      <c r="B6362" t="s">
        <v>45</v>
      </c>
      <c r="C6362" t="s">
        <v>144</v>
      </c>
      <c r="D6362" t="s">
        <v>48</v>
      </c>
      <c r="E6362" t="s">
        <v>141</v>
      </c>
      <c r="F6362" s="32" t="s">
        <v>35</v>
      </c>
      <c r="G6362" s="32" t="s">
        <v>64</v>
      </c>
      <c r="H6362" s="32" t="s">
        <v>64</v>
      </c>
      <c r="I6362" s="32" t="s">
        <v>64</v>
      </c>
    </row>
    <row r="6363" spans="1:9" x14ac:dyDescent="0.25">
      <c r="A6363">
        <f>IF(AND($C6363="Area (ha)",$E6363="Fully converted"),SUMIFS(UK!$E$9:$E$77,UK!$C$9:$C$77,Data!$H8641),IF(AND($C6363="Area (ha)",$E6363="In conversion"),SUMIFS(UK!$F$9:$F$77,UK!$C$9:$C$77,Data!$H8641),IF(AND($C6363="Area (ha)",$E6363="Total"),SUMIFS(UK!$F$9:$F$77,UK!$C$9:$C$77,Data!$H8641),IF(AND($C6363="Tonne",$E6363="Fully converted"),SUMIFS(UK!$F$9:$F$77,UK!$C$9:$C$77,Data!$H8641),""))))</f>
        <v>962.62599999999998</v>
      </c>
      <c r="B6363" t="s">
        <v>45</v>
      </c>
      <c r="C6363" t="s">
        <v>144</v>
      </c>
      <c r="D6363" t="s">
        <v>48</v>
      </c>
      <c r="E6363" t="s">
        <v>141</v>
      </c>
      <c r="F6363" s="32" t="s">
        <v>35</v>
      </c>
      <c r="G6363" s="32" t="s">
        <v>123</v>
      </c>
      <c r="H6363" s="32" t="s">
        <v>123</v>
      </c>
      <c r="I6363" s="32" t="s">
        <v>123</v>
      </c>
    </row>
    <row r="6364" spans="1:9" x14ac:dyDescent="0.25">
      <c r="A6364">
        <f>IF(AND($C6364="Area (ha)",$E6364="Fully converted"),SUMIFS(UK!$E$9:$E$77,UK!$C$9:$C$77,Data!$H8642),IF(AND($C6364="Area (ha)",$E6364="In conversion"),SUMIFS(UK!$F$9:$F$77,UK!$C$9:$C$77,Data!$H8642),IF(AND($C6364="Area (ha)",$E6364="Total"),SUMIFS(UK!$F$9:$F$77,UK!$C$9:$C$77,Data!$H8642),IF(AND($C6364="Tonne",$E6364="Fully converted"),SUMIFS(UK!$F$9:$F$77,UK!$C$9:$C$77,Data!$H8642),""))))</f>
        <v>873.56599999999992</v>
      </c>
      <c r="B6364" t="s">
        <v>45</v>
      </c>
      <c r="C6364" t="s">
        <v>144</v>
      </c>
      <c r="D6364" t="s">
        <v>48</v>
      </c>
      <c r="E6364" t="s">
        <v>141</v>
      </c>
      <c r="F6364" s="32" t="s">
        <v>35</v>
      </c>
      <c r="G6364" s="32" t="s">
        <v>66</v>
      </c>
      <c r="H6364" s="32" t="s">
        <v>66</v>
      </c>
      <c r="I6364" s="32" t="s">
        <v>236</v>
      </c>
    </row>
    <row r="6365" spans="1:9" x14ac:dyDescent="0.25">
      <c r="A6365">
        <f>IF(AND($C6365="Area (ha)",$E6365="Fully converted"),SUMIFS(UK!$E$9:$E$77,UK!$C$9:$C$77,Data!$H8643),IF(AND($C6365="Area (ha)",$E6365="In conversion"),SUMIFS(UK!$F$9:$F$77,UK!$C$9:$C$77,Data!$H8643),IF(AND($C6365="Area (ha)",$E6365="Total"),SUMIFS(UK!$F$9:$F$77,UK!$C$9:$C$77,Data!$H8643),IF(AND($C6365="Tonne",$E6365="Fully converted"),SUMIFS(UK!$F$9:$F$77,UK!$C$9:$C$77,Data!$H8643),""))))</f>
        <v>89.06</v>
      </c>
      <c r="B6365" t="s">
        <v>45</v>
      </c>
      <c r="C6365" t="s">
        <v>144</v>
      </c>
      <c r="D6365" t="s">
        <v>48</v>
      </c>
      <c r="E6365" t="s">
        <v>141</v>
      </c>
      <c r="F6365" s="32" t="s">
        <v>35</v>
      </c>
      <c r="G6365" s="32" t="s">
        <v>67</v>
      </c>
      <c r="H6365" s="32" t="s">
        <v>67</v>
      </c>
      <c r="I6365" s="32" t="s">
        <v>67</v>
      </c>
    </row>
    <row r="6366" spans="1:9" x14ac:dyDescent="0.25">
      <c r="A6366">
        <f>IF(AND($C6366="Area (ha)",$E6366="Fully converted"),SUMIFS(UK!$E$9:$E$77,UK!$C$9:$C$77,Data!$H8644),IF(AND($C6366="Area (ha)",$E6366="In conversion"),SUMIFS(UK!$F$9:$F$77,UK!$C$9:$C$77,Data!$H8644),IF(AND($C6366="Area (ha)",$E6366="Total"),SUMIFS(UK!$F$9:$F$77,UK!$C$9:$C$77,Data!$H8644),IF(AND($C6366="Tonne",$E6366="Fully converted"),SUMIFS(UK!$F$9:$F$77,UK!$C$9:$C$77,Data!$H8644),""))))</f>
        <v>0</v>
      </c>
      <c r="B6366" t="s">
        <v>45</v>
      </c>
      <c r="C6366" t="s">
        <v>144</v>
      </c>
      <c r="D6366" t="s">
        <v>48</v>
      </c>
      <c r="E6366" t="s">
        <v>141</v>
      </c>
      <c r="F6366" s="32" t="s">
        <v>35</v>
      </c>
      <c r="G6366" s="32" t="s">
        <v>68</v>
      </c>
      <c r="H6366" s="32" t="s">
        <v>68</v>
      </c>
      <c r="I6366" s="32" t="s">
        <v>68</v>
      </c>
    </row>
    <row r="6367" spans="1:9" x14ac:dyDescent="0.25">
      <c r="A6367">
        <f>IF(AND($C6367="Area (ha)",$E6367="Fully converted"),SUMIFS(UK!$E$9:$E$77,UK!$C$9:$C$77,Data!$H8645),IF(AND($C6367="Area (ha)",$E6367="In conversion"),SUMIFS(UK!$F$9:$F$77,UK!$C$9:$C$77,Data!$H8645),IF(AND($C6367="Area (ha)",$E6367="Total"),SUMIFS(UK!$F$9:$F$77,UK!$C$9:$C$77,Data!$H8645),IF(AND($C6367="Tonne",$E6367="Fully converted"),SUMIFS(UK!$F$9:$F$77,UK!$C$9:$C$77,Data!$H8645),""))))</f>
        <v>0</v>
      </c>
      <c r="B6367" t="s">
        <v>45</v>
      </c>
      <c r="C6367" t="s">
        <v>144</v>
      </c>
      <c r="D6367" t="s">
        <v>48</v>
      </c>
      <c r="E6367" t="s">
        <v>141</v>
      </c>
      <c r="F6367" s="32" t="s">
        <v>35</v>
      </c>
      <c r="G6367" s="32" t="s">
        <v>69</v>
      </c>
      <c r="H6367" s="32" t="s">
        <v>69</v>
      </c>
      <c r="I6367" s="32" t="s">
        <v>69</v>
      </c>
    </row>
    <row r="6368" spans="1:9" x14ac:dyDescent="0.25">
      <c r="A6368">
        <f>IF(AND($C6368="Area (ha)",$E6368="Fully converted"),SUMIFS(UK!$E$9:$E$77,UK!$C$9:$C$77,Data!$H8646),IF(AND($C6368="Area (ha)",$E6368="In conversion"),SUMIFS(UK!$F$9:$F$77,UK!$C$9:$C$77,Data!$H8646),IF(AND($C6368="Area (ha)",$E6368="Total"),SUMIFS(UK!$F$9:$F$77,UK!$C$9:$C$77,Data!$H8646),IF(AND($C6368="Tonne",$E6368="Fully converted"),SUMIFS(UK!$F$9:$F$77,UK!$C$9:$C$77,Data!$H8646),""))))</f>
        <v>72.209999999999994</v>
      </c>
      <c r="B6368" t="s">
        <v>45</v>
      </c>
      <c r="C6368" t="s">
        <v>144</v>
      </c>
      <c r="D6368" t="s">
        <v>48</v>
      </c>
      <c r="E6368" t="s">
        <v>141</v>
      </c>
      <c r="F6368" s="32" t="s">
        <v>35</v>
      </c>
      <c r="G6368" s="32" t="s">
        <v>124</v>
      </c>
      <c r="H6368" s="32" t="s">
        <v>124</v>
      </c>
      <c r="I6368" s="32" t="s">
        <v>124</v>
      </c>
    </row>
    <row r="6369" spans="1:9" x14ac:dyDescent="0.25">
      <c r="A6369">
        <f>IF(AND($C6369="Area (ha)",$E6369="Fully converted"),SUMIFS(UK!$E$9:$E$77,UK!$C$9:$C$77,Data!$H8647),IF(AND($C6369="Area (ha)",$E6369="In conversion"),SUMIFS(UK!$F$9:$F$77,UK!$C$9:$C$77,Data!$H8647),IF(AND($C6369="Area (ha)",$E6369="Total"),SUMIFS(UK!$F$9:$F$77,UK!$C$9:$C$77,Data!$H8647),IF(AND($C6369="Tonne",$E6369="Fully converted"),SUMIFS(UK!$F$9:$F$77,UK!$C$9:$C$77,Data!$H8647),""))))</f>
        <v>72.209999999999994</v>
      </c>
      <c r="B6369" t="s">
        <v>45</v>
      </c>
      <c r="C6369" t="s">
        <v>144</v>
      </c>
      <c r="D6369" t="s">
        <v>48</v>
      </c>
      <c r="E6369" t="s">
        <v>141</v>
      </c>
      <c r="F6369" s="32" t="s">
        <v>35</v>
      </c>
      <c r="G6369" s="32" t="s">
        <v>71</v>
      </c>
      <c r="H6369" s="32" t="s">
        <v>71</v>
      </c>
      <c r="I6369" s="32" t="s">
        <v>71</v>
      </c>
    </row>
    <row r="6370" spans="1:9" x14ac:dyDescent="0.25">
      <c r="A6370">
        <f>IF(AND($C6370="Area (ha)",$E6370="Fully converted"),SUMIFS(UK!$E$9:$E$77,UK!$C$9:$C$77,Data!$H8648),IF(AND($C6370="Area (ha)",$E6370="In conversion"),SUMIFS(UK!$F$9:$F$77,UK!$C$9:$C$77,Data!$H8648),IF(AND($C6370="Area (ha)",$E6370="Total"),SUMIFS(UK!$F$9:$F$77,UK!$C$9:$C$77,Data!$H8648),IF(AND($C6370="Tonne",$E6370="Fully converted"),SUMIFS(UK!$F$9:$F$77,UK!$C$9:$C$77,Data!$H8648),""))))</f>
        <v>0</v>
      </c>
      <c r="B6370" t="s">
        <v>45</v>
      </c>
      <c r="C6370" t="s">
        <v>144</v>
      </c>
      <c r="D6370" t="s">
        <v>48</v>
      </c>
      <c r="E6370" t="s">
        <v>141</v>
      </c>
      <c r="F6370" s="32" t="s">
        <v>35</v>
      </c>
      <c r="G6370" s="32" t="s">
        <v>72</v>
      </c>
      <c r="H6370" s="32" t="s">
        <v>72</v>
      </c>
      <c r="I6370" s="32" t="s">
        <v>72</v>
      </c>
    </row>
    <row r="6371" spans="1:9" x14ac:dyDescent="0.25">
      <c r="A6371">
        <f>IF(AND($C6371="Area (ha)",$E6371="Fully converted"),SUMIFS(UK!$E$9:$E$77,UK!$C$9:$C$77,Data!$H8649),IF(AND($C6371="Area (ha)",$E6371="In conversion"),SUMIFS(UK!$F$9:$F$77,UK!$C$9:$C$77,Data!$H8649),IF(AND($C6371="Area (ha)",$E6371="Total"),SUMIFS(UK!$F$9:$F$77,UK!$C$9:$C$77,Data!$H8649),IF(AND($C6371="Tonne",$E6371="Fully converted"),SUMIFS(UK!$F$9:$F$77,UK!$C$9:$C$77,Data!$H8649),""))))</f>
        <v>0</v>
      </c>
      <c r="B6371" t="s">
        <v>45</v>
      </c>
      <c r="C6371" t="s">
        <v>144</v>
      </c>
      <c r="D6371" t="s">
        <v>48</v>
      </c>
      <c r="E6371" t="s">
        <v>141</v>
      </c>
      <c r="F6371" s="32" t="s">
        <v>35</v>
      </c>
      <c r="G6371" s="32" t="s">
        <v>73</v>
      </c>
      <c r="H6371" s="32" t="s">
        <v>73</v>
      </c>
      <c r="I6371" s="32" t="s">
        <v>73</v>
      </c>
    </row>
    <row r="6372" spans="1:9" x14ac:dyDescent="0.25">
      <c r="A6372">
        <f>IF(AND($C6372="Area (ha)",$E6372="Fully converted"),SUMIFS(UK!$E$9:$E$77,UK!$C$9:$C$77,Data!$H8650),IF(AND($C6372="Area (ha)",$E6372="In conversion"),SUMIFS(UK!$F$9:$F$77,UK!$C$9:$C$77,Data!$H8650),IF(AND($C6372="Area (ha)",$E6372="Total"),SUMIFS(UK!$F$9:$F$77,UK!$C$9:$C$77,Data!$H8650),IF(AND($C6372="Tonne",$E6372="Fully converted"),SUMIFS(UK!$F$9:$F$77,UK!$C$9:$C$77,Data!$H8650),""))))</f>
        <v>0</v>
      </c>
      <c r="B6372" t="s">
        <v>45</v>
      </c>
      <c r="C6372" t="s">
        <v>144</v>
      </c>
      <c r="D6372" t="s">
        <v>48</v>
      </c>
      <c r="E6372" t="s">
        <v>141</v>
      </c>
      <c r="F6372" s="32" t="s">
        <v>35</v>
      </c>
      <c r="G6372" s="32" t="s">
        <v>74</v>
      </c>
      <c r="H6372" s="32" t="s">
        <v>74</v>
      </c>
      <c r="I6372" s="32" t="s">
        <v>74</v>
      </c>
    </row>
    <row r="6373" spans="1:9" x14ac:dyDescent="0.25">
      <c r="A6373">
        <f>IF(AND($C6373="Area (ha)",$E6373="Fully converted"),SUMIFS(UK!$E$9:$E$77,UK!$C$9:$C$77,Data!$H8651),IF(AND($C6373="Area (ha)",$E6373="In conversion"),SUMIFS(UK!$F$9:$F$77,UK!$C$9:$C$77,Data!$H8651),IF(AND($C6373="Area (ha)",$E6373="Total"),SUMIFS(UK!$F$9:$F$77,UK!$C$9:$C$77,Data!$H8651),IF(AND($C6373="Tonne",$E6373="Fully converted"),SUMIFS(UK!$F$9:$F$77,UK!$C$9:$C$77,Data!$H8651),""))))</f>
        <v>0</v>
      </c>
      <c r="B6373" t="s">
        <v>45</v>
      </c>
      <c r="C6373" t="s">
        <v>144</v>
      </c>
      <c r="D6373" t="s">
        <v>48</v>
      </c>
      <c r="E6373" t="s">
        <v>141</v>
      </c>
      <c r="F6373" s="32" t="s">
        <v>35</v>
      </c>
      <c r="G6373" s="32" t="s">
        <v>125</v>
      </c>
      <c r="H6373" s="32" t="s">
        <v>75</v>
      </c>
      <c r="I6373" s="32" t="s">
        <v>125</v>
      </c>
    </row>
    <row r="6374" spans="1:9" x14ac:dyDescent="0.25">
      <c r="A6374">
        <f>IF(AND($C6374="Area (ha)",$E6374="Fully converted"),SUMIFS(UK!$E$9:$E$77,UK!$C$9:$C$77,Data!$H8652),IF(AND($C6374="Area (ha)",$E6374="In conversion"),SUMIFS(UK!$F$9:$F$77,UK!$C$9:$C$77,Data!$H8652),IF(AND($C6374="Area (ha)",$E6374="Total"),SUMIFS(UK!$F$9:$F$77,UK!$C$9:$C$77,Data!$H8652),IF(AND($C6374="Tonne",$E6374="Fully converted"),SUMIFS(UK!$F$9:$F$77,UK!$C$9:$C$77,Data!$H8652),""))))</f>
        <v>0</v>
      </c>
      <c r="B6374" t="s">
        <v>45</v>
      </c>
      <c r="C6374" t="s">
        <v>144</v>
      </c>
      <c r="D6374" t="s">
        <v>48</v>
      </c>
      <c r="E6374" t="s">
        <v>141</v>
      </c>
      <c r="F6374" s="32" t="s">
        <v>35</v>
      </c>
      <c r="G6374" s="32" t="s">
        <v>76</v>
      </c>
      <c r="H6374" s="32" t="s">
        <v>76</v>
      </c>
      <c r="I6374" s="32" t="s">
        <v>76</v>
      </c>
    </row>
    <row r="6375" spans="1:9" x14ac:dyDescent="0.25">
      <c r="A6375">
        <f>IF(AND($C6375="Area (ha)",$E6375="Fully converted"),SUMIFS(UK!$E$9:$E$77,UK!$C$9:$C$77,Data!$H8653),IF(AND($C6375="Area (ha)",$E6375="In conversion"),SUMIFS(UK!$F$9:$F$77,UK!$C$9:$C$77,Data!$H8653),IF(AND($C6375="Area (ha)",$E6375="Total"),SUMIFS(UK!$F$9:$F$77,UK!$C$9:$C$77,Data!$H8653),IF(AND($C6375="Tonne",$E6375="Fully converted"),SUMIFS(UK!$F$9:$F$77,UK!$C$9:$C$77,Data!$H8653),""))))</f>
        <v>0</v>
      </c>
      <c r="B6375" t="s">
        <v>45</v>
      </c>
      <c r="C6375" t="s">
        <v>144</v>
      </c>
      <c r="D6375" t="s">
        <v>48</v>
      </c>
      <c r="E6375" t="s">
        <v>141</v>
      </c>
      <c r="F6375" s="32" t="s">
        <v>35</v>
      </c>
      <c r="G6375" s="32" t="s">
        <v>77</v>
      </c>
      <c r="H6375" s="32" t="s">
        <v>77</v>
      </c>
      <c r="I6375" s="32" t="s">
        <v>77</v>
      </c>
    </row>
    <row r="6376" spans="1:9" x14ac:dyDescent="0.25">
      <c r="A6376">
        <f>IF(AND($C6376="Area (ha)",$E6376="Fully converted"),SUMIFS(UK!$E$9:$E$77,UK!$C$9:$C$77,Data!$H8654),IF(AND($C6376="Area (ha)",$E6376="In conversion"),SUMIFS(UK!$F$9:$F$77,UK!$C$9:$C$77,Data!$H8654),IF(AND($C6376="Area (ha)",$E6376="Total"),SUMIFS(UK!$F$9:$F$77,UK!$C$9:$C$77,Data!$H8654),IF(AND($C6376="Tonne",$E6376="Fully converted"),SUMIFS(UK!$F$9:$F$77,UK!$C$9:$C$77,Data!$H8654),""))))</f>
        <v>0</v>
      </c>
      <c r="B6376" t="s">
        <v>45</v>
      </c>
      <c r="C6376" t="s">
        <v>144</v>
      </c>
      <c r="D6376" t="s">
        <v>48</v>
      </c>
      <c r="E6376" t="s">
        <v>141</v>
      </c>
      <c r="F6376" s="32" t="s">
        <v>35</v>
      </c>
      <c r="G6376" s="32" t="s">
        <v>78</v>
      </c>
      <c r="H6376" s="32" t="s">
        <v>78</v>
      </c>
      <c r="I6376" s="32" t="s">
        <v>78</v>
      </c>
    </row>
    <row r="6377" spans="1:9" x14ac:dyDescent="0.25">
      <c r="A6377">
        <f>IF(AND($C6377="Area (ha)",$E6377="Fully converted"),SUMIFS(UK!$E$9:$E$77,UK!$C$9:$C$77,Data!$H8655),IF(AND($C6377="Area (ha)",$E6377="In conversion"),SUMIFS(UK!$F$9:$F$77,UK!$C$9:$C$77,Data!$H8655),IF(AND($C6377="Area (ha)",$E6377="Total"),SUMIFS(UK!$F$9:$F$77,UK!$C$9:$C$77,Data!$H8655),IF(AND($C6377="Tonne",$E6377="Fully converted"),SUMIFS(UK!$F$9:$F$77,UK!$C$9:$C$77,Data!$H8655),""))))</f>
        <v>0</v>
      </c>
      <c r="B6377" t="s">
        <v>45</v>
      </c>
      <c r="C6377" t="s">
        <v>144</v>
      </c>
      <c r="D6377" t="s">
        <v>48</v>
      </c>
      <c r="E6377" t="s">
        <v>141</v>
      </c>
      <c r="F6377" s="32" t="s">
        <v>35</v>
      </c>
      <c r="G6377" s="32" t="s">
        <v>126</v>
      </c>
      <c r="H6377" s="32" t="s">
        <v>126</v>
      </c>
      <c r="I6377" s="32" t="s">
        <v>126</v>
      </c>
    </row>
    <row r="6378" spans="1:9" x14ac:dyDescent="0.25">
      <c r="A6378">
        <f>IF(AND($C6378="Area (ha)",$E6378="Fully converted"),SUMIFS(UK!$E$9:$E$77,UK!$C$9:$C$77,Data!$H8656),IF(AND($C6378="Area (ha)",$E6378="In conversion"),SUMIFS(UK!$F$9:$F$77,UK!$C$9:$C$77,Data!$H8656),IF(AND($C6378="Area (ha)",$E6378="Total"),SUMIFS(UK!$F$9:$F$77,UK!$C$9:$C$77,Data!$H8656),IF(AND($C6378="Tonne",$E6378="Fully converted"),SUMIFS(UK!$F$9:$F$77,UK!$C$9:$C$77,Data!$H8656),""))))</f>
        <v>0</v>
      </c>
      <c r="B6378" t="s">
        <v>45</v>
      </c>
      <c r="C6378" t="s">
        <v>144</v>
      </c>
      <c r="D6378" t="s">
        <v>48</v>
      </c>
      <c r="E6378" t="s">
        <v>141</v>
      </c>
      <c r="F6378" s="32" t="s">
        <v>35</v>
      </c>
      <c r="G6378" s="32" t="s">
        <v>80</v>
      </c>
      <c r="H6378" s="32" t="s">
        <v>80</v>
      </c>
      <c r="I6378" s="32" t="s">
        <v>80</v>
      </c>
    </row>
    <row r="6379" spans="1:9" x14ac:dyDescent="0.25">
      <c r="A6379">
        <f>IF(AND($C6379="Area (ha)",$E6379="Fully converted"),SUMIFS(UK!$E$9:$E$77,UK!$C$9:$C$77,Data!$H8657),IF(AND($C6379="Area (ha)",$E6379="In conversion"),SUMIFS(UK!$F$9:$F$77,UK!$C$9:$C$77,Data!$H8657),IF(AND($C6379="Area (ha)",$E6379="Total"),SUMIFS(UK!$F$9:$F$77,UK!$C$9:$C$77,Data!$H8657),IF(AND($C6379="Tonne",$E6379="Fully converted"),SUMIFS(UK!$F$9:$F$77,UK!$C$9:$C$77,Data!$H8657),""))))</f>
        <v>0</v>
      </c>
      <c r="B6379" t="s">
        <v>45</v>
      </c>
      <c r="C6379" t="s">
        <v>144</v>
      </c>
      <c r="D6379" t="s">
        <v>48</v>
      </c>
      <c r="E6379" t="s">
        <v>141</v>
      </c>
      <c r="F6379" s="32" t="s">
        <v>35</v>
      </c>
      <c r="G6379" s="32" t="s">
        <v>81</v>
      </c>
      <c r="H6379" s="32" t="s">
        <v>81</v>
      </c>
      <c r="I6379" s="32" t="s">
        <v>81</v>
      </c>
    </row>
    <row r="6380" spans="1:9" x14ac:dyDescent="0.25">
      <c r="A6380">
        <f>IF(AND($C6380="Area (ha)",$E6380="Fully converted"),SUMIFS(UK!$E$9:$E$77,UK!$C$9:$C$77,Data!$H8658),IF(AND($C6380="Area (ha)",$E6380="In conversion"),SUMIFS(UK!$F$9:$F$77,UK!$C$9:$C$77,Data!$H8658),IF(AND($C6380="Area (ha)",$E6380="Total"),SUMIFS(UK!$F$9:$F$77,UK!$C$9:$C$77,Data!$H8658),IF(AND($C6380="Tonne",$E6380="Fully converted"),SUMIFS(UK!$F$9:$F$77,UK!$C$9:$C$77,Data!$H8658),""))))</f>
        <v>80221.229000000298</v>
      </c>
      <c r="B6380" t="s">
        <v>45</v>
      </c>
      <c r="C6380" t="s">
        <v>144</v>
      </c>
      <c r="D6380" t="s">
        <v>48</v>
      </c>
      <c r="E6380" t="s">
        <v>141</v>
      </c>
      <c r="F6380" s="32" t="s">
        <v>35</v>
      </c>
      <c r="G6380" s="32" t="s">
        <v>82</v>
      </c>
      <c r="H6380" s="32" t="s">
        <v>82</v>
      </c>
      <c r="I6380" s="32" t="s">
        <v>82</v>
      </c>
    </row>
    <row r="6381" spans="1:9" x14ac:dyDescent="0.25">
      <c r="A6381">
        <f>IF(AND($C6381="Area (ha)",$E6381="Fully converted"),SUMIFS(UK!$E$9:$E$77,UK!$C$9:$C$77,Data!$H8659),IF(AND($C6381="Area (ha)",$E6381="In conversion"),SUMIFS(UK!$F$9:$F$77,UK!$C$9:$C$77,Data!$H8659),IF(AND($C6381="Area (ha)",$E6381="Total"),SUMIFS(UK!$F$9:$F$77,UK!$C$9:$C$77,Data!$H8659),IF(AND($C6381="Tonne",$E6381="Fully converted"),SUMIFS(UK!$F$9:$F$77,UK!$C$9:$C$77,Data!$H8659),""))))</f>
        <v>6989.3717500000012</v>
      </c>
      <c r="B6381" t="s">
        <v>45</v>
      </c>
      <c r="C6381" t="s">
        <v>144</v>
      </c>
      <c r="D6381" t="s">
        <v>48</v>
      </c>
      <c r="E6381" t="s">
        <v>141</v>
      </c>
      <c r="F6381" s="32" t="s">
        <v>35</v>
      </c>
      <c r="G6381" s="32" t="s">
        <v>83</v>
      </c>
      <c r="H6381" s="32" t="s">
        <v>83</v>
      </c>
      <c r="I6381" s="32" t="s">
        <v>83</v>
      </c>
    </row>
    <row r="6382" spans="1:9" x14ac:dyDescent="0.25">
      <c r="A6382">
        <f>IF(AND($C6382="Area (ha)",$E6382="Fully converted"),SUMIFS(UK!$E$9:$E$77,UK!$C$9:$C$77,Data!$H8660),IF(AND($C6382="Area (ha)",$E6382="In conversion"),SUMIFS(UK!$F$9:$F$77,UK!$C$9:$C$77,Data!$H8660),IF(AND($C6382="Area (ha)",$E6382="Total"),SUMIFS(UK!$F$9:$F$77,UK!$C$9:$C$77,Data!$H8660),IF(AND($C6382="Tonne",$E6382="Fully converted"),SUMIFS(UK!$F$9:$F$77,UK!$C$9:$C$77,Data!$H8660),""))))</f>
        <v>6965.3147500000014</v>
      </c>
      <c r="B6382" t="s">
        <v>45</v>
      </c>
      <c r="C6382" t="s">
        <v>144</v>
      </c>
      <c r="D6382" t="s">
        <v>48</v>
      </c>
      <c r="E6382" t="s">
        <v>141</v>
      </c>
      <c r="F6382" s="32" t="s">
        <v>35</v>
      </c>
      <c r="G6382" s="32" t="s">
        <v>84</v>
      </c>
      <c r="H6382" s="32" t="s">
        <v>84</v>
      </c>
      <c r="I6382" s="32" t="s">
        <v>84</v>
      </c>
    </row>
    <row r="6383" spans="1:9" x14ac:dyDescent="0.25">
      <c r="A6383">
        <f>IF(AND($C6383="Area (ha)",$E6383="Fully converted"),SUMIFS(UK!$E$9:$E$77,UK!$C$9:$C$77,Data!$H8661),IF(AND($C6383="Area (ha)",$E6383="In conversion"),SUMIFS(UK!$F$9:$F$77,UK!$C$9:$C$77,Data!$H8661),IF(AND($C6383="Area (ha)",$E6383="Total"),SUMIFS(UK!$F$9:$F$77,UK!$C$9:$C$77,Data!$H8661),IF(AND($C6383="Tonne",$E6383="Fully converted"),SUMIFS(UK!$F$9:$F$77,UK!$C$9:$C$77,Data!$H8661),""))))</f>
        <v>0</v>
      </c>
      <c r="B6383" t="s">
        <v>45</v>
      </c>
      <c r="C6383" t="s">
        <v>144</v>
      </c>
      <c r="D6383" t="s">
        <v>48</v>
      </c>
      <c r="E6383" t="s">
        <v>141</v>
      </c>
      <c r="F6383" s="32" t="s">
        <v>35</v>
      </c>
      <c r="G6383" s="32" t="s">
        <v>85</v>
      </c>
      <c r="H6383" s="32" t="s">
        <v>85</v>
      </c>
      <c r="I6383" s="32" t="s">
        <v>235</v>
      </c>
    </row>
    <row r="6384" spans="1:9" x14ac:dyDescent="0.25">
      <c r="A6384">
        <f>IF(AND($C6384="Area (ha)",$E6384="Fully converted"),SUMIFS(UK!$E$9:$E$77,UK!$C$9:$C$77,Data!$H8662),IF(AND($C6384="Area (ha)",$E6384="In conversion"),SUMIFS(UK!$F$9:$F$77,UK!$C$9:$C$77,Data!$H8662),IF(AND($C6384="Area (ha)",$E6384="Total"),SUMIFS(UK!$F$9:$F$77,UK!$C$9:$C$77,Data!$H8662),IF(AND($C6384="Tonne",$E6384="Fully converted"),SUMIFS(UK!$F$9:$F$77,UK!$C$9:$C$77,Data!$H8662),""))))</f>
        <v>0</v>
      </c>
      <c r="B6384" t="s">
        <v>45</v>
      </c>
      <c r="C6384" t="s">
        <v>144</v>
      </c>
      <c r="D6384" t="s">
        <v>48</v>
      </c>
      <c r="E6384" t="s">
        <v>141</v>
      </c>
      <c r="F6384" s="32" t="s">
        <v>35</v>
      </c>
      <c r="G6384" s="32" t="s">
        <v>127</v>
      </c>
      <c r="H6384" s="32" t="s">
        <v>127</v>
      </c>
      <c r="I6384" s="32" t="s">
        <v>127</v>
      </c>
    </row>
    <row r="6385" spans="1:9" x14ac:dyDescent="0.25">
      <c r="A6385">
        <f>IF(AND($C6385="Area (ha)",$E6385="Fully converted"),SUMIFS(UK!$E$9:$E$77,UK!$C$9:$C$77,Data!$H8663),IF(AND($C6385="Area (ha)",$E6385="In conversion"),SUMIFS(UK!$F$9:$F$77,UK!$C$9:$C$77,Data!$H8663),IF(AND($C6385="Area (ha)",$E6385="Total"),SUMIFS(UK!$F$9:$F$77,UK!$C$9:$C$77,Data!$H8663),IF(AND($C6385="Tonne",$E6385="Fully converted"),SUMIFS(UK!$F$9:$F$77,UK!$C$9:$C$77,Data!$H8663),""))))</f>
        <v>0</v>
      </c>
      <c r="B6385" t="s">
        <v>45</v>
      </c>
      <c r="C6385" t="s">
        <v>144</v>
      </c>
      <c r="D6385" t="s">
        <v>48</v>
      </c>
      <c r="E6385" t="s">
        <v>141</v>
      </c>
      <c r="F6385" s="32" t="s">
        <v>35</v>
      </c>
      <c r="G6385" s="32" t="s">
        <v>128</v>
      </c>
      <c r="H6385" s="32" t="s">
        <v>128</v>
      </c>
      <c r="I6385" s="32" t="s">
        <v>128</v>
      </c>
    </row>
    <row r="6386" spans="1:9" x14ac:dyDescent="0.25">
      <c r="A6386">
        <f>IF(AND($C6386="Area (ha)",$E6386="Fully converted"),SUMIFS(UK!$E$9:$E$77,UK!$C$9:$C$77,Data!$H8664),IF(AND($C6386="Area (ha)",$E6386="In conversion"),SUMIFS(UK!$F$9:$F$77,UK!$C$9:$C$77,Data!$H8664),IF(AND($C6386="Area (ha)",$E6386="Total"),SUMIFS(UK!$F$9:$F$77,UK!$C$9:$C$77,Data!$H8664),IF(AND($C6386="Tonne",$E6386="Fully converted"),SUMIFS(UK!$F$9:$F$77,UK!$C$9:$C$77,Data!$H8664),""))))</f>
        <v>0</v>
      </c>
      <c r="B6386" t="s">
        <v>45</v>
      </c>
      <c r="C6386" t="s">
        <v>144</v>
      </c>
      <c r="D6386" t="s">
        <v>48</v>
      </c>
      <c r="E6386" t="s">
        <v>141</v>
      </c>
      <c r="F6386" s="32" t="s">
        <v>35</v>
      </c>
      <c r="G6386" s="32" t="s">
        <v>129</v>
      </c>
      <c r="H6386" s="32" t="s">
        <v>129</v>
      </c>
      <c r="I6386" s="32" t="s">
        <v>129</v>
      </c>
    </row>
    <row r="6387" spans="1:9" x14ac:dyDescent="0.25">
      <c r="A6387">
        <f>IF(AND($C6387="Area (ha)",$E6387="Fully converted"),SUMIFS(UK!$E$9:$E$77,UK!$C$9:$C$77,Data!$H8665),IF(AND($C6387="Area (ha)",$E6387="In conversion"),SUMIFS(UK!$F$9:$F$77,UK!$C$9:$C$77,Data!$H8665),IF(AND($C6387="Area (ha)",$E6387="Total"),SUMIFS(UK!$F$9:$F$77,UK!$C$9:$C$77,Data!$H8665),IF(AND($C6387="Tonne",$E6387="Fully converted"),SUMIFS(UK!$F$9:$F$77,UK!$C$9:$C$77,Data!$H8665),""))))</f>
        <v>0</v>
      </c>
      <c r="B6387" t="s">
        <v>45</v>
      </c>
      <c r="C6387" t="s">
        <v>144</v>
      </c>
      <c r="D6387" t="s">
        <v>48</v>
      </c>
      <c r="E6387" t="s">
        <v>141</v>
      </c>
      <c r="F6387" s="32" t="s">
        <v>35</v>
      </c>
      <c r="G6387" s="32" t="s">
        <v>130</v>
      </c>
      <c r="H6387" s="32" t="s">
        <v>130</v>
      </c>
      <c r="I6387" s="32" t="s">
        <v>130</v>
      </c>
    </row>
    <row r="6388" spans="1:9" x14ac:dyDescent="0.25">
      <c r="A6388">
        <f>IF(AND($C6388="Area (ha)",$E6388="Fully converted"),SUMIFS(UK!$E$9:$E$77,UK!$C$9:$C$77,Data!$H8666),IF(AND($C6388="Area (ha)",$E6388="In conversion"),SUMIFS(UK!$F$9:$F$77,UK!$C$9:$C$77,Data!$H8666),IF(AND($C6388="Area (ha)",$E6388="Total"),SUMIFS(UK!$F$9:$F$77,UK!$C$9:$C$77,Data!$H8666),IF(AND($C6388="Tonne",$E6388="Fully converted"),SUMIFS(UK!$F$9:$F$77,UK!$C$9:$C$77,Data!$H8666),""))))</f>
        <v>2845.9154500000018</v>
      </c>
      <c r="B6388" t="s">
        <v>45</v>
      </c>
      <c r="C6388" t="s">
        <v>144</v>
      </c>
      <c r="D6388" t="s">
        <v>48</v>
      </c>
      <c r="E6388" t="s">
        <v>141</v>
      </c>
      <c r="F6388" s="32" t="s">
        <v>35</v>
      </c>
      <c r="G6388" s="32" t="s">
        <v>131</v>
      </c>
      <c r="H6388" s="32" t="s">
        <v>131</v>
      </c>
      <c r="I6388" s="32" t="s">
        <v>131</v>
      </c>
    </row>
    <row r="6389" spans="1:9" x14ac:dyDescent="0.25">
      <c r="A6389">
        <f>IF(AND($C6389="Area (ha)",$E6389="Fully converted"),SUMIFS(UK!$E$9:$E$77,UK!$C$9:$C$77,Data!$H8667),IF(AND($C6389="Area (ha)",$E6389="In conversion"),SUMIFS(UK!$F$9:$F$77,UK!$C$9:$C$77,Data!$H8667),IF(AND($C6389="Area (ha)",$E6389="Total"),SUMIFS(UK!$F$9:$F$77,UK!$C$9:$C$77,Data!$H8667),IF(AND($C6389="Tonne",$E6389="Fully converted"),SUMIFS(UK!$F$9:$F$77,UK!$C$9:$C$77,Data!$H8667),""))))</f>
        <v>24.056999999999988</v>
      </c>
      <c r="B6389" t="s">
        <v>45</v>
      </c>
      <c r="C6389" t="s">
        <v>144</v>
      </c>
      <c r="D6389" t="s">
        <v>48</v>
      </c>
      <c r="E6389" t="s">
        <v>141</v>
      </c>
      <c r="F6389" s="32" t="s">
        <v>35</v>
      </c>
      <c r="G6389" s="32" t="s">
        <v>91</v>
      </c>
      <c r="H6389" s="32" t="s">
        <v>91</v>
      </c>
      <c r="I6389" s="32" t="s">
        <v>91</v>
      </c>
    </row>
    <row r="6390" spans="1:9" x14ac:dyDescent="0.25">
      <c r="A6390">
        <f>IF(AND($C6390="Area (ha)",$E6390="Fully converted"),SUMIFS(UK!$E$9:$E$77,UK!$C$9:$C$77,Data!$H8668),IF(AND($C6390="Area (ha)",$E6390="In conversion"),SUMIFS(UK!$F$9:$F$77,UK!$C$9:$C$77,Data!$H8668),IF(AND($C6390="Area (ha)",$E6390="Total"),SUMIFS(UK!$F$9:$F$77,UK!$C$9:$C$77,Data!$H8668),IF(AND($C6390="Tonne",$E6390="Fully converted"),SUMIFS(UK!$F$9:$F$77,UK!$C$9:$C$77,Data!$H8668),""))))</f>
        <v>9457.4935000000114</v>
      </c>
      <c r="B6390" t="s">
        <v>45</v>
      </c>
      <c r="C6390" t="s">
        <v>144</v>
      </c>
      <c r="D6390" t="s">
        <v>48</v>
      </c>
      <c r="E6390" t="s">
        <v>141</v>
      </c>
      <c r="F6390" s="32" t="s">
        <v>35</v>
      </c>
      <c r="G6390" s="32" t="s">
        <v>92</v>
      </c>
      <c r="H6390" s="32" t="s">
        <v>92</v>
      </c>
      <c r="I6390" s="32" t="s">
        <v>92</v>
      </c>
    </row>
    <row r="6391" spans="1:9" x14ac:dyDescent="0.25">
      <c r="A6391">
        <f>IF(AND($C6391="Area (ha)",$E6391="Fully converted"),SUMIFS(UK!$E$9:$E$77,UK!$C$9:$C$77,Data!$H8669),IF(AND($C6391="Area (ha)",$E6391="In conversion"),SUMIFS(UK!$F$9:$F$77,UK!$C$9:$C$77,Data!$H8669),IF(AND($C6391="Area (ha)",$E6391="Total"),SUMIFS(UK!$F$9:$F$77,UK!$C$9:$C$77,Data!$H8669),IF(AND($C6391="Tonne",$E6391="Fully converted"),SUMIFS(UK!$F$9:$F$77,UK!$C$9:$C$77,Data!$H8669),""))))</f>
        <v>10.18</v>
      </c>
      <c r="B6391" t="s">
        <v>45</v>
      </c>
      <c r="C6391" t="s">
        <v>144</v>
      </c>
      <c r="D6391" t="s">
        <v>48</v>
      </c>
      <c r="E6391" t="s">
        <v>141</v>
      </c>
      <c r="F6391" s="32" t="s">
        <v>35</v>
      </c>
      <c r="G6391" s="32" t="s">
        <v>93</v>
      </c>
      <c r="H6391" s="32" t="s">
        <v>93</v>
      </c>
      <c r="I6391" s="32" t="s">
        <v>93</v>
      </c>
    </row>
    <row r="6392" spans="1:9" x14ac:dyDescent="0.25">
      <c r="A6392">
        <f>IF(AND($C6392="Area (ha)",$E6392="Fully converted"),SUMIFS(UK!$E$9:$E$77,UK!$C$9:$C$77,Data!$H8670),IF(AND($C6392="Area (ha)",$E6392="In conversion"),SUMIFS(UK!$F$9:$F$77,UK!$C$9:$C$77,Data!$H8670),IF(AND($C6392="Area (ha)",$E6392="Total"),SUMIFS(UK!$F$9:$F$77,UK!$C$9:$C$77,Data!$H8670),IF(AND($C6392="Tonne",$E6392="Fully converted"),SUMIFS(UK!$F$9:$F$77,UK!$C$9:$C$77,Data!$H8670),""))))</f>
        <v>332267.65059999912</v>
      </c>
      <c r="B6392" t="s">
        <v>45</v>
      </c>
      <c r="C6392" t="s">
        <v>144</v>
      </c>
      <c r="D6392" t="s">
        <v>48</v>
      </c>
      <c r="E6392" t="s">
        <v>141</v>
      </c>
      <c r="F6392" s="32" t="s">
        <v>35</v>
      </c>
      <c r="G6392" s="32" t="s">
        <v>94</v>
      </c>
      <c r="H6392" s="32" t="s">
        <v>94</v>
      </c>
      <c r="I6392" s="32" t="s">
        <v>94</v>
      </c>
    </row>
    <row r="6393" spans="1:9" x14ac:dyDescent="0.25">
      <c r="A6393">
        <f>IF(AND($C6393="Area (ha)",$E6393="Fully converted"),SUMIFS(UK!$E$9:$E$77,UK!$C$9:$C$77,Data!$H8671),IF(AND($C6393="Area (ha)",$E6393="In conversion"),SUMIFS(UK!$F$9:$F$77,UK!$C$9:$C$77,Data!$H8671),IF(AND($C6393="Area (ha)",$E6393="Total"),SUMIFS(UK!$F$9:$F$77,UK!$C$9:$C$77,Data!$H8671),IF(AND($C6393="Tonne",$E6393="Fully converted"),SUMIFS(UK!$F$9:$F$77,UK!$C$9:$C$77,Data!$H8671),""))))</f>
        <v>3599.9409999999998</v>
      </c>
      <c r="B6393" t="s">
        <v>45</v>
      </c>
      <c r="C6393" t="s">
        <v>144</v>
      </c>
      <c r="D6393" t="s">
        <v>48</v>
      </c>
      <c r="E6393" t="s">
        <v>141</v>
      </c>
      <c r="F6393" s="32" t="s">
        <v>35</v>
      </c>
      <c r="G6393" s="32" t="s">
        <v>95</v>
      </c>
      <c r="H6393" s="32" t="s">
        <v>95</v>
      </c>
      <c r="I6393" s="32" t="s">
        <v>95</v>
      </c>
    </row>
    <row r="6394" spans="1:9" x14ac:dyDescent="0.25">
      <c r="A6394">
        <f>IF(AND($C6394="Area (ha)",$E6394="Fully converted"),SUMIFS(UK!$E$9:$E$77,UK!$C$9:$C$77,Data!$H8672),IF(AND($C6394="Area (ha)",$E6394="In conversion"),SUMIFS(UK!$F$9:$F$77,UK!$C$9:$C$77,Data!$H8672),IF(AND($C6394="Area (ha)",$E6394="Total"),SUMIFS(UK!$F$9:$F$77,UK!$C$9:$C$77,Data!$H8672),IF(AND($C6394="Tonne",$E6394="Fully converted"),SUMIFS(UK!$F$9:$F$77,UK!$C$9:$C$77,Data!$H8672),""))))</f>
        <v>0</v>
      </c>
      <c r="B6394" t="s">
        <v>45</v>
      </c>
      <c r="C6394" t="s">
        <v>144</v>
      </c>
      <c r="D6394" t="s">
        <v>48</v>
      </c>
      <c r="E6394" t="s">
        <v>141</v>
      </c>
      <c r="F6394" s="32" t="s">
        <v>35</v>
      </c>
      <c r="G6394" s="32" t="s">
        <v>96</v>
      </c>
      <c r="H6394" s="32" t="s">
        <v>96</v>
      </c>
      <c r="I6394" s="32" t="s">
        <v>96</v>
      </c>
    </row>
    <row r="6395" spans="1:9" x14ac:dyDescent="0.25">
      <c r="A6395">
        <f>IF(AND($C6395="Area (ha)",$E6395="Fully converted"),SUMIFS(UK!$E$9:$E$77,UK!$C$9:$C$77,Data!$H8673),IF(AND($C6395="Area (ha)",$E6395="In conversion"),SUMIFS(UK!$F$9:$F$77,UK!$C$9:$C$77,Data!$H8673),IF(AND($C6395="Area (ha)",$E6395="Total"),SUMIFS(UK!$F$9:$F$77,UK!$C$9:$C$77,Data!$H8673),IF(AND($C6395="Tonne",$E6395="Fully converted"),SUMIFS(UK!$F$9:$F$77,UK!$C$9:$C$77,Data!$H8673),""))))</f>
        <v>1452.6339999999996</v>
      </c>
      <c r="B6395" t="s">
        <v>45</v>
      </c>
      <c r="C6395" t="s">
        <v>144</v>
      </c>
      <c r="D6395" t="s">
        <v>48</v>
      </c>
      <c r="E6395" t="s">
        <v>141</v>
      </c>
      <c r="F6395" s="32" t="s">
        <v>35</v>
      </c>
      <c r="G6395" s="32" t="s">
        <v>132</v>
      </c>
      <c r="H6395" s="32" t="s">
        <v>132</v>
      </c>
      <c r="I6395" s="32" t="s">
        <v>132</v>
      </c>
    </row>
    <row r="6396" spans="1:9" x14ac:dyDescent="0.25">
      <c r="A6396">
        <f>IF(AND($C6396="Area (ha)",$E6396="Fully converted"),SUMIFS(UK!$E$9:$E$77,UK!$C$9:$C$77,Data!$H8674),IF(AND($C6396="Area (ha)",$E6396="In conversion"),SUMIFS(UK!$F$9:$F$77,UK!$C$9:$C$77,Data!$H8674),IF(AND($C6396="Area (ha)",$E6396="Total"),SUMIFS(UK!$F$9:$F$77,UK!$C$9:$C$77,Data!$H8674),IF(AND($C6396="Tonne",$E6396="Fully converted"),SUMIFS(UK!$F$9:$F$77,UK!$C$9:$C$77,Data!$H8674),""))))</f>
        <v>1326.2541999999996</v>
      </c>
      <c r="B6396" t="s">
        <v>45</v>
      </c>
      <c r="C6396" t="s">
        <v>144</v>
      </c>
      <c r="D6396" t="s">
        <v>48</v>
      </c>
      <c r="E6396" t="s">
        <v>141</v>
      </c>
      <c r="F6396" s="32" t="s">
        <v>35</v>
      </c>
      <c r="G6396" s="32" t="s">
        <v>98</v>
      </c>
      <c r="H6396" s="32" t="s">
        <v>98</v>
      </c>
      <c r="I6396" s="32" t="s">
        <v>98</v>
      </c>
    </row>
    <row r="6397" spans="1:9" x14ac:dyDescent="0.25">
      <c r="A6397">
        <f>IF(AND($C6397="Area (ha)",$E6397="Fully converted"),SUMIFS(UK!$E$9:$E$77,UK!$C$9:$C$77,Data!$H8675),IF(AND($C6397="Area (ha)",$E6397="In conversion"),SUMIFS(UK!$F$9:$F$77,UK!$C$9:$C$77,Data!$H8675),IF(AND($C6397="Area (ha)",$E6397="Total"),SUMIFS(UK!$F$9:$F$77,UK!$C$9:$C$77,Data!$H8675),IF(AND($C6397="Tonne",$E6397="Fully converted"),SUMIFS(UK!$F$9:$F$77,UK!$C$9:$C$77,Data!$H8675),""))))</f>
        <v>1250.0311999999997</v>
      </c>
      <c r="B6397" t="s">
        <v>45</v>
      </c>
      <c r="C6397" t="s">
        <v>144</v>
      </c>
      <c r="D6397" t="s">
        <v>48</v>
      </c>
      <c r="E6397" t="s">
        <v>141</v>
      </c>
      <c r="F6397" s="32" t="s">
        <v>35</v>
      </c>
      <c r="G6397" s="32" t="s">
        <v>99</v>
      </c>
      <c r="H6397" s="32" t="s">
        <v>99</v>
      </c>
      <c r="I6397" s="32" t="s">
        <v>99</v>
      </c>
    </row>
    <row r="6398" spans="1:9" x14ac:dyDescent="0.25">
      <c r="A6398">
        <f>IF(AND($C6398="Area (ha)",$E6398="Fully converted"),SUMIFS(UK!$E$9:$E$77,UK!$C$9:$C$77,Data!$H8676),IF(AND($C6398="Area (ha)",$E6398="In conversion"),SUMIFS(UK!$F$9:$F$77,UK!$C$9:$C$77,Data!$H8676),IF(AND($C6398="Area (ha)",$E6398="Total"),SUMIFS(UK!$F$9:$F$77,UK!$C$9:$C$77,Data!$H8676),IF(AND($C6398="Tonne",$E6398="Fully converted"),SUMIFS(UK!$F$9:$F$77,UK!$C$9:$C$77,Data!$H8676),""))))</f>
        <v>1157.5361999999996</v>
      </c>
      <c r="B6398" t="s">
        <v>45</v>
      </c>
      <c r="C6398" t="s">
        <v>144</v>
      </c>
      <c r="D6398" t="s">
        <v>48</v>
      </c>
      <c r="E6398" t="s">
        <v>141</v>
      </c>
      <c r="F6398" s="32" t="s">
        <v>35</v>
      </c>
      <c r="G6398" s="32" t="s">
        <v>100</v>
      </c>
      <c r="H6398" s="32" t="s">
        <v>100</v>
      </c>
      <c r="I6398" s="32" t="s">
        <v>101</v>
      </c>
    </row>
    <row r="6399" spans="1:9" x14ac:dyDescent="0.25">
      <c r="A6399">
        <f>IF(AND($C6399="Area (ha)",$E6399="Fully converted"),SUMIFS(UK!$E$9:$E$77,UK!$C$9:$C$77,Data!$H8677),IF(AND($C6399="Area (ha)",$E6399="In conversion"),SUMIFS(UK!$F$9:$F$77,UK!$C$9:$C$77,Data!$H8677),IF(AND($C6399="Area (ha)",$E6399="Total"),SUMIFS(UK!$F$9:$F$77,UK!$C$9:$C$77,Data!$H8677),IF(AND($C6399="Tonne",$E6399="Fully converted"),SUMIFS(UK!$F$9:$F$77,UK!$C$9:$C$77,Data!$H8677),""))))</f>
        <v>92.495000000000019</v>
      </c>
      <c r="B6399" t="s">
        <v>45</v>
      </c>
      <c r="C6399" t="s">
        <v>144</v>
      </c>
      <c r="D6399" t="s">
        <v>48</v>
      </c>
      <c r="E6399" t="s">
        <v>141</v>
      </c>
      <c r="F6399" s="32" t="s">
        <v>35</v>
      </c>
      <c r="G6399" s="32" t="s">
        <v>101</v>
      </c>
      <c r="H6399" s="32" t="s">
        <v>101</v>
      </c>
      <c r="I6399" s="32" t="s">
        <v>101</v>
      </c>
    </row>
    <row r="6400" spans="1:9" x14ac:dyDescent="0.25">
      <c r="A6400">
        <f>IF(AND($C6400="Area (ha)",$E6400="Fully converted"),SUMIFS(UK!$E$9:$E$77,UK!$C$9:$C$77,Data!$H8678),IF(AND($C6400="Area (ha)",$E6400="In conversion"),SUMIFS(UK!$F$9:$F$77,UK!$C$9:$C$77,Data!$H8678),IF(AND($C6400="Area (ha)",$E6400="Total"),SUMIFS(UK!$F$9:$F$77,UK!$C$9:$C$77,Data!$H8678),IF(AND($C6400="Tonne",$E6400="Fully converted"),SUMIFS(UK!$F$9:$F$77,UK!$C$9:$C$77,Data!$H8678),""))))</f>
        <v>0</v>
      </c>
      <c r="B6400" t="s">
        <v>45</v>
      </c>
      <c r="C6400" t="s">
        <v>144</v>
      </c>
      <c r="D6400" t="s">
        <v>48</v>
      </c>
      <c r="E6400" t="s">
        <v>141</v>
      </c>
      <c r="F6400" s="32" t="s">
        <v>35</v>
      </c>
      <c r="G6400" s="32" t="s">
        <v>102</v>
      </c>
      <c r="H6400" s="32" t="s">
        <v>102</v>
      </c>
      <c r="I6400" s="32" t="s">
        <v>102</v>
      </c>
    </row>
    <row r="6401" spans="1:9" x14ac:dyDescent="0.25">
      <c r="A6401">
        <f>IF(AND($C6401="Area (ha)",$E6401="Fully converted"),SUMIFS(UK!$E$9:$E$77,UK!$C$9:$C$77,Data!$H8679),IF(AND($C6401="Area (ha)",$E6401="In conversion"),SUMIFS(UK!$F$9:$F$77,UK!$C$9:$C$77,Data!$H8679),IF(AND($C6401="Area (ha)",$E6401="Total"),SUMIFS(UK!$F$9:$F$77,UK!$C$9:$C$77,Data!$H8679),IF(AND($C6401="Tonne",$E6401="Fully converted"),SUMIFS(UK!$F$9:$F$77,UK!$C$9:$C$77,Data!$H8679),""))))</f>
        <v>76.223000000000013</v>
      </c>
      <c r="B6401" t="s">
        <v>45</v>
      </c>
      <c r="C6401" t="s">
        <v>144</v>
      </c>
      <c r="D6401" t="s">
        <v>48</v>
      </c>
      <c r="E6401" t="s">
        <v>141</v>
      </c>
      <c r="F6401" s="32" t="s">
        <v>35</v>
      </c>
      <c r="G6401" s="32" t="s">
        <v>103</v>
      </c>
      <c r="H6401" s="32" t="s">
        <v>103</v>
      </c>
      <c r="I6401" s="32" t="s">
        <v>103</v>
      </c>
    </row>
    <row r="6402" spans="1:9" x14ac:dyDescent="0.25">
      <c r="A6402">
        <f>IF(AND($C6402="Area (ha)",$E6402="Fully converted"),SUMIFS(UK!$E$9:$E$77,UK!$C$9:$C$77,Data!$H8680),IF(AND($C6402="Area (ha)",$E6402="In conversion"),SUMIFS(UK!$F$9:$F$77,UK!$C$9:$C$77,Data!$H8680),IF(AND($C6402="Area (ha)",$E6402="Total"),SUMIFS(UK!$F$9:$F$77,UK!$C$9:$C$77,Data!$H8680),IF(AND($C6402="Tonne",$E6402="Fully converted"),SUMIFS(UK!$F$9:$F$77,UK!$C$9:$C$77,Data!$H8680),""))))</f>
        <v>0</v>
      </c>
      <c r="B6402" t="s">
        <v>45</v>
      </c>
      <c r="C6402" t="s">
        <v>144</v>
      </c>
      <c r="D6402" t="s">
        <v>48</v>
      </c>
      <c r="E6402" t="s">
        <v>141</v>
      </c>
      <c r="F6402" s="32" t="s">
        <v>35</v>
      </c>
      <c r="G6402" s="32" t="s">
        <v>104</v>
      </c>
      <c r="H6402" s="32" t="s">
        <v>104</v>
      </c>
      <c r="I6402" s="32" t="s">
        <v>104</v>
      </c>
    </row>
    <row r="6403" spans="1:9" x14ac:dyDescent="0.25">
      <c r="A6403">
        <f>IF(AND($C6403="Area (ha)",$E6403="Fully converted"),SUMIFS(UK!$E$9:$E$77,UK!$C$9:$C$77,Data!$H8681),IF(AND($C6403="Area (ha)",$E6403="In conversion"),SUMIFS(UK!$F$9:$F$77,UK!$C$9:$C$77,Data!$H8681),IF(AND($C6403="Area (ha)",$E6403="Total"),SUMIFS(UK!$F$9:$F$77,UK!$C$9:$C$77,Data!$H8681),IF(AND($C6403="Tonne",$E6403="Fully converted"),SUMIFS(UK!$F$9:$F$77,UK!$C$9:$C$77,Data!$H8681),""))))</f>
        <v>0</v>
      </c>
      <c r="B6403" t="s">
        <v>45</v>
      </c>
      <c r="C6403" t="s">
        <v>144</v>
      </c>
      <c r="D6403" t="s">
        <v>48</v>
      </c>
      <c r="E6403" t="s">
        <v>141</v>
      </c>
      <c r="F6403" s="32" t="s">
        <v>35</v>
      </c>
      <c r="G6403" s="32" t="s">
        <v>105</v>
      </c>
      <c r="H6403" s="32" t="s">
        <v>105</v>
      </c>
      <c r="I6403" s="32" t="s">
        <v>105</v>
      </c>
    </row>
    <row r="6404" spans="1:9" x14ac:dyDescent="0.25">
      <c r="A6404">
        <f>IF(AND($C6404="Area (ha)",$E6404="Fully converted"),SUMIFS(UK!$E$9:$E$77,UK!$C$9:$C$77,Data!$H8682),IF(AND($C6404="Area (ha)",$E6404="In conversion"),SUMIFS(UK!$F$9:$F$77,UK!$C$9:$C$77,Data!$H8682),IF(AND($C6404="Area (ha)",$E6404="Total"),SUMIFS(UK!$F$9:$F$77,UK!$C$9:$C$77,Data!$H8682),IF(AND($C6404="Tonne",$E6404="Fully converted"),SUMIFS(UK!$F$9:$F$77,UK!$C$9:$C$77,Data!$H8682),""))))</f>
        <v>0</v>
      </c>
      <c r="B6404" t="s">
        <v>45</v>
      </c>
      <c r="C6404" t="s">
        <v>144</v>
      </c>
      <c r="D6404" t="s">
        <v>48</v>
      </c>
      <c r="E6404" t="s">
        <v>141</v>
      </c>
      <c r="F6404" s="32" t="s">
        <v>35</v>
      </c>
      <c r="G6404" s="32" t="s">
        <v>106</v>
      </c>
      <c r="H6404" s="32" t="s">
        <v>106</v>
      </c>
      <c r="I6404" s="32" t="s">
        <v>106</v>
      </c>
    </row>
    <row r="6405" spans="1:9" x14ac:dyDescent="0.25">
      <c r="A6405">
        <f>IF(AND($C6405="Area (ha)",$E6405="Fully converted"),SUMIFS(UK!$E$9:$E$77,UK!$C$9:$C$77,Data!$H8683),IF(AND($C6405="Area (ha)",$E6405="In conversion"),SUMIFS(UK!$F$9:$F$77,UK!$C$9:$C$77,Data!$H8683),IF(AND($C6405="Area (ha)",$E6405="Total"),SUMIFS(UK!$F$9:$F$77,UK!$C$9:$C$77,Data!$H8683),IF(AND($C6405="Tonne",$E6405="Fully converted"),SUMIFS(UK!$F$9:$F$77,UK!$C$9:$C$77,Data!$H8683),""))))</f>
        <v>32.076000000000001</v>
      </c>
      <c r="B6405" t="s">
        <v>45</v>
      </c>
      <c r="C6405" t="s">
        <v>144</v>
      </c>
      <c r="D6405" t="s">
        <v>48</v>
      </c>
      <c r="E6405" t="s">
        <v>141</v>
      </c>
      <c r="F6405" s="32" t="s">
        <v>35</v>
      </c>
      <c r="G6405" s="32" t="s">
        <v>107</v>
      </c>
      <c r="H6405" s="32" t="s">
        <v>107</v>
      </c>
      <c r="I6405" s="32" t="s">
        <v>107</v>
      </c>
    </row>
    <row r="6406" spans="1:9" x14ac:dyDescent="0.25">
      <c r="A6406">
        <f>IF(AND($C6406="Area (ha)",$E6406="Fully converted"),SUMIFS(UK!$E$9:$E$77,UK!$C$9:$C$77,Data!$H8684),IF(AND($C6406="Area (ha)",$E6406="In conversion"),SUMIFS(UK!$F$9:$F$77,UK!$C$9:$C$77,Data!$H8684),IF(AND($C6406="Area (ha)",$E6406="Total"),SUMIFS(UK!$F$9:$F$77,UK!$C$9:$C$77,Data!$H8684),IF(AND($C6406="Tonne",$E6406="Fully converted"),SUMIFS(UK!$F$9:$F$77,UK!$C$9:$C$77,Data!$H8684),""))))</f>
        <v>44.147000000000006</v>
      </c>
      <c r="B6406" t="s">
        <v>45</v>
      </c>
      <c r="C6406" t="s">
        <v>144</v>
      </c>
      <c r="D6406" t="s">
        <v>48</v>
      </c>
      <c r="E6406" t="s">
        <v>141</v>
      </c>
      <c r="F6406" s="32" t="s">
        <v>35</v>
      </c>
      <c r="G6406" s="32" t="s">
        <v>108</v>
      </c>
      <c r="H6406" s="32" t="s">
        <v>108</v>
      </c>
      <c r="I6406" s="32" t="s">
        <v>108</v>
      </c>
    </row>
    <row r="6407" spans="1:9" x14ac:dyDescent="0.25">
      <c r="A6407">
        <f>IF(AND($C6407="Area (ha)",$E6407="Fully converted"),SUMIFS(UK!$E$9:$E$77,UK!$C$9:$C$77,Data!$H8685),IF(AND($C6407="Area (ha)",$E6407="In conversion"),SUMIFS(UK!$F$9:$F$77,UK!$C$9:$C$77,Data!$H8685),IF(AND($C6407="Area (ha)",$E6407="Total"),SUMIFS(UK!$F$9:$F$77,UK!$C$9:$C$77,Data!$H8685),IF(AND($C6407="Tonne",$E6407="Fully converted"),SUMIFS(UK!$F$9:$F$77,UK!$C$9:$C$77,Data!$H8685),""))))</f>
        <v>0</v>
      </c>
      <c r="B6407" t="s">
        <v>45</v>
      </c>
      <c r="C6407" t="s">
        <v>144</v>
      </c>
      <c r="D6407" t="s">
        <v>48</v>
      </c>
      <c r="E6407" t="s">
        <v>141</v>
      </c>
      <c r="F6407" s="32" t="s">
        <v>35</v>
      </c>
      <c r="G6407" s="32" t="s">
        <v>109</v>
      </c>
      <c r="H6407" s="32" t="s">
        <v>109</v>
      </c>
      <c r="I6407" s="32" t="s">
        <v>109</v>
      </c>
    </row>
    <row r="6408" spans="1:9" x14ac:dyDescent="0.25">
      <c r="A6408">
        <f>IF(AND($C6408="Area (ha)",$E6408="Fully converted"),SUMIFS(UK!$E$9:$E$77,UK!$C$9:$C$77,Data!$H8686),IF(AND($C6408="Area (ha)",$E6408="In conversion"),SUMIFS(UK!$F$9:$F$77,UK!$C$9:$C$77,Data!$H8686),IF(AND($C6408="Area (ha)",$E6408="Total"),SUMIFS(UK!$F$9:$F$77,UK!$C$9:$C$77,Data!$H8686),IF(AND($C6408="Tonne",$E6408="Fully converted"),SUMIFS(UK!$F$9:$F$77,UK!$C$9:$C$77,Data!$H8686),""))))</f>
        <v>0</v>
      </c>
      <c r="B6408" t="s">
        <v>45</v>
      </c>
      <c r="C6408" t="s">
        <v>144</v>
      </c>
      <c r="D6408" t="s">
        <v>48</v>
      </c>
      <c r="E6408" t="s">
        <v>141</v>
      </c>
      <c r="F6408" s="32" t="s">
        <v>35</v>
      </c>
      <c r="G6408" s="32" t="s">
        <v>133</v>
      </c>
      <c r="H6408" s="32" t="s">
        <v>110</v>
      </c>
      <c r="I6408" s="32" t="s">
        <v>133</v>
      </c>
    </row>
    <row r="6409" spans="1:9" x14ac:dyDescent="0.25">
      <c r="A6409">
        <f>IF(AND($C6409="Area (ha)",$E6409="Fully converted"),SUMIFS(UK!$E$9:$E$77,UK!$C$9:$C$77,Data!$H8687),IF(AND($C6409="Area (ha)",$E6409="In conversion"),SUMIFS(UK!$F$9:$F$77,UK!$C$9:$C$77,Data!$H8687),IF(AND($C6409="Area (ha)",$E6409="Total"),SUMIFS(UK!$F$9:$F$77,UK!$C$9:$C$77,Data!$H8687),IF(AND($C6409="Tonne",$E6409="Fully converted"),SUMIFS(UK!$F$9:$F$77,UK!$C$9:$C$77,Data!$H8687),""))))</f>
        <v>0</v>
      </c>
      <c r="B6409" t="s">
        <v>45</v>
      </c>
      <c r="C6409" t="s">
        <v>144</v>
      </c>
      <c r="D6409" t="s">
        <v>48</v>
      </c>
      <c r="E6409" t="s">
        <v>141</v>
      </c>
      <c r="F6409" s="32" t="s">
        <v>35</v>
      </c>
      <c r="G6409" s="32" t="s">
        <v>111</v>
      </c>
      <c r="H6409" s="32" t="s">
        <v>111</v>
      </c>
      <c r="I6409" s="32" t="s">
        <v>111</v>
      </c>
    </row>
    <row r="6410" spans="1:9" x14ac:dyDescent="0.25">
      <c r="A6410">
        <f>IF(AND($C6410="Area (ha)",$E6410="Fully converted"),SUMIFS(UK!$E$9:$E$77,UK!$C$9:$C$77,Data!$H8688),IF(AND($C6410="Area (ha)",$E6410="In conversion"),SUMIFS(UK!$F$9:$F$77,UK!$C$9:$C$77,Data!$H8688),IF(AND($C6410="Area (ha)",$E6410="Total"),SUMIFS(UK!$F$9:$F$77,UK!$C$9:$C$77,Data!$H8688),IF(AND($C6410="Tonne",$E6410="Fully converted"),SUMIFS(UK!$F$9:$F$77,UK!$C$9:$C$77,Data!$H8688),""))))</f>
        <v>0</v>
      </c>
      <c r="B6410" t="s">
        <v>45</v>
      </c>
      <c r="C6410" t="s">
        <v>144</v>
      </c>
      <c r="D6410" t="s">
        <v>48</v>
      </c>
      <c r="E6410" t="s">
        <v>141</v>
      </c>
      <c r="F6410" s="32" t="s">
        <v>35</v>
      </c>
      <c r="G6410" s="32" t="s">
        <v>134</v>
      </c>
      <c r="H6410" s="32" t="s">
        <v>134</v>
      </c>
      <c r="I6410" s="32" t="s">
        <v>134</v>
      </c>
    </row>
    <row r="6411" spans="1:9" x14ac:dyDescent="0.25">
      <c r="A6411">
        <f>IF(AND($C6411="Area (ha)",$E6411="Fully converted"),SUMIFS(UK!$E$9:$E$77,UK!$C$9:$C$77,Data!$H8689),IF(AND($C6411="Area (ha)",$E6411="In conversion"),SUMIFS(UK!$F$9:$F$77,UK!$C$9:$C$77,Data!$H8689),IF(AND($C6411="Area (ha)",$E6411="Total"),SUMIFS(UK!$F$9:$F$77,UK!$C$9:$C$77,Data!$H8689),IF(AND($C6411="Tonne",$E6411="Fully converted"),SUMIFS(UK!$F$9:$F$77,UK!$C$9:$C$77,Data!$H8689),""))))</f>
        <v>0</v>
      </c>
      <c r="B6411" t="s">
        <v>45</v>
      </c>
      <c r="C6411" t="s">
        <v>144</v>
      </c>
      <c r="D6411" t="s">
        <v>48</v>
      </c>
      <c r="E6411" t="s">
        <v>141</v>
      </c>
      <c r="F6411" s="32" t="s">
        <v>35</v>
      </c>
      <c r="G6411" s="32" t="s">
        <v>113</v>
      </c>
      <c r="H6411" s="32" t="s">
        <v>113</v>
      </c>
      <c r="I6411" s="32" t="s">
        <v>113</v>
      </c>
    </row>
    <row r="6412" spans="1:9" x14ac:dyDescent="0.25">
      <c r="A6412">
        <f>IF(AND($C6412="Area (ha)",$E6412="Fully converted"),SUMIFS(UK!$E$9:$E$77,UK!$C$9:$C$77,Data!$H8690),IF(AND($C6412="Area (ha)",$E6412="In conversion"),SUMIFS(UK!$F$9:$F$77,UK!$C$9:$C$77,Data!$H8690),IF(AND($C6412="Area (ha)",$E6412="Total"),SUMIFS(UK!$F$9:$F$77,UK!$C$9:$C$77,Data!$H8690),IF(AND($C6412="Tonne",$E6412="Fully converted"),SUMIFS(UK!$F$9:$F$77,UK!$C$9:$C$77,Data!$H8690),""))))</f>
        <v>86.306999999999988</v>
      </c>
      <c r="B6412" t="s">
        <v>45</v>
      </c>
      <c r="C6412" t="s">
        <v>144</v>
      </c>
      <c r="D6412" t="s">
        <v>48</v>
      </c>
      <c r="E6412" t="s">
        <v>141</v>
      </c>
      <c r="F6412" s="32" t="s">
        <v>35</v>
      </c>
      <c r="G6412" s="32" t="s">
        <v>135</v>
      </c>
      <c r="H6412" s="32" t="s">
        <v>135</v>
      </c>
      <c r="I6412" s="32" t="s">
        <v>135</v>
      </c>
    </row>
    <row r="6413" spans="1:9" x14ac:dyDescent="0.25">
      <c r="A6413">
        <f>IF(AND($C6413="Area (ha)",$E6413="Fully converted"),SUMIFS(UK!$E$9:$E$77,UK!$C$9:$C$77,Data!$H8691),IF(AND($C6413="Area (ha)",$E6413="In conversion"),SUMIFS(UK!$F$9:$F$77,UK!$C$9:$C$77,Data!$H8691),IF(AND($C6413="Area (ha)",$E6413="Total"),SUMIFS(UK!$F$9:$F$77,UK!$C$9:$C$77,Data!$H8691),IF(AND($C6413="Tonne",$E6413="Fully converted"),SUMIFS(UK!$F$9:$F$77,UK!$C$9:$C$77,Data!$H8691),""))))</f>
        <v>0</v>
      </c>
      <c r="B6413" t="s">
        <v>45</v>
      </c>
      <c r="C6413" t="s">
        <v>144</v>
      </c>
      <c r="D6413" t="s">
        <v>48</v>
      </c>
      <c r="E6413" t="s">
        <v>141</v>
      </c>
      <c r="F6413" s="32" t="s">
        <v>35</v>
      </c>
      <c r="G6413" s="32" t="s">
        <v>115</v>
      </c>
      <c r="H6413" s="32" t="s">
        <v>115</v>
      </c>
      <c r="I6413" s="32" t="s">
        <v>115</v>
      </c>
    </row>
    <row r="6414" spans="1:9" x14ac:dyDescent="0.25">
      <c r="A6414">
        <f>IF(AND($C6414="Area (ha)",$E6414="Fully converted"),SUMIFS(UK!$E$9:$E$77,UK!$C$9:$C$77,Data!$H8692),IF(AND($C6414="Area (ha)",$E6414="In conversion"),SUMIFS(UK!$F$9:$F$77,UK!$C$9:$C$77,Data!$H8692),IF(AND($C6414="Area (ha)",$E6414="Total"),SUMIFS(UK!$F$9:$F$77,UK!$C$9:$C$77,Data!$H8692),IF(AND($C6414="Tonne",$E6414="Fully converted"),SUMIFS(UK!$F$9:$F$77,UK!$C$9:$C$77,Data!$H8692),""))))</f>
        <v>2061</v>
      </c>
      <c r="B6414" t="s">
        <v>45</v>
      </c>
      <c r="C6414" t="s">
        <v>144</v>
      </c>
      <c r="D6414" t="s">
        <v>48</v>
      </c>
      <c r="E6414" t="s">
        <v>141</v>
      </c>
      <c r="F6414" s="32" t="s">
        <v>35</v>
      </c>
      <c r="G6414" s="32" t="s">
        <v>116</v>
      </c>
      <c r="H6414" s="32" t="s">
        <v>116</v>
      </c>
      <c r="I6414" s="32" t="s">
        <v>116</v>
      </c>
    </row>
    <row r="6415" spans="1:9" x14ac:dyDescent="0.25">
      <c r="A6415">
        <f>IF(AND($C6415="Area (ha)",$E6415="Fully converted"),SUMIFS(UK!$E$9:$E$77,UK!$C$9:$C$77,Data!$H8693),IF(AND($C6415="Area (ha)",$E6415="In conversion"),SUMIFS(UK!$F$9:$F$77,UK!$C$9:$C$77,Data!$H8693),IF(AND($C6415="Area (ha)",$E6415="Total"),SUMIFS(UK!$F$9:$F$77,UK!$C$9:$C$77,Data!$H8693),IF(AND($C6415="Tonne",$E6415="Fully converted"),SUMIFS(UK!$F$9:$F$77,UK!$C$9:$C$77,Data!$H8693),""))))</f>
        <v>0</v>
      </c>
      <c r="B6415" t="s">
        <v>45</v>
      </c>
      <c r="C6415" t="s">
        <v>144</v>
      </c>
      <c r="D6415" t="s">
        <v>48</v>
      </c>
      <c r="E6415" t="s">
        <v>141</v>
      </c>
      <c r="F6415" s="32" t="s">
        <v>35</v>
      </c>
      <c r="G6415" s="32" t="s">
        <v>117</v>
      </c>
      <c r="H6415" s="32" t="s">
        <v>117</v>
      </c>
      <c r="I6415" s="32" t="s">
        <v>117</v>
      </c>
    </row>
    <row r="6416" spans="1:9" x14ac:dyDescent="0.25">
      <c r="A6416">
        <f>IF(AND($C6416="Area (ha)",$E6416="Fully converted"),SUMIFS(UK!$E$9:$E$77,UK!$C$9:$C$77,Data!$H8694),IF(AND($C6416="Area (ha)",$E6416="In conversion"),SUMIFS(UK!$F$9:$F$77,UK!$C$9:$C$77,Data!$H8694),IF(AND($C6416="Area (ha)",$E6416="Total"),SUMIFS(UK!$F$9:$F$77,UK!$C$9:$C$77,Data!$H8694),IF(AND($C6416="Tonne",$E6416="Fully converted"),SUMIFS(UK!$F$9:$F$77,UK!$C$9:$C$77,Data!$H8694),""))))</f>
        <v>0</v>
      </c>
      <c r="B6416" t="s">
        <v>45</v>
      </c>
      <c r="C6416" t="s">
        <v>144</v>
      </c>
      <c r="D6416" t="s">
        <v>48</v>
      </c>
      <c r="E6416" t="s">
        <v>141</v>
      </c>
      <c r="F6416" s="32" t="s">
        <v>35</v>
      </c>
      <c r="G6416" s="32" t="s">
        <v>136</v>
      </c>
      <c r="H6416" s="32" t="s">
        <v>136</v>
      </c>
      <c r="I6416" s="32" t="s">
        <v>136</v>
      </c>
    </row>
    <row r="6417" spans="1:9" x14ac:dyDescent="0.25">
      <c r="A6417">
        <f>IF(AND($C6417="Area (ha)",$E6417="Fully converted"),SUMIFS(UK!$E$9:$E$77,UK!$C$9:$C$77,Data!$H8695),IF(AND($C6417="Area (ha)",$E6417="In conversion"),SUMIFS(UK!$F$9:$F$77,UK!$C$9:$C$77,Data!$H8695),IF(AND($C6417="Area (ha)",$E6417="Total"),SUMIFS(UK!$F$9:$F$77,UK!$C$9:$C$77,Data!$H8695),IF(AND($C6417="Tonne",$E6417="Fully converted"),SUMIFS(UK!$F$9:$F$77,UK!$C$9:$C$77,Data!$H8695),""))))</f>
        <v>0</v>
      </c>
      <c r="B6417" t="s">
        <v>45</v>
      </c>
      <c r="C6417" t="s">
        <v>144</v>
      </c>
      <c r="D6417" t="s">
        <v>48</v>
      </c>
      <c r="E6417" t="s">
        <v>141</v>
      </c>
      <c r="F6417" s="32" t="s">
        <v>35</v>
      </c>
      <c r="G6417" s="32" t="s">
        <v>137</v>
      </c>
      <c r="H6417" s="32" t="s">
        <v>137</v>
      </c>
      <c r="I6417" s="32" t="s">
        <v>137</v>
      </c>
    </row>
    <row r="6418" spans="1:9" x14ac:dyDescent="0.25">
      <c r="A6418">
        <f>IF(AND($C6418="Area (ha)",$E6418="Fully converted"),SUMIFS(UK!$E$9:$E$77,UK!$C$9:$C$77,Data!$H8696),IF(AND($C6418="Area (ha)",$E6418="In conversion"),SUMIFS(UK!$F$9:$F$77,UK!$C$9:$C$77,Data!$H8696),IF(AND($C6418="Area (ha)",$E6418="Total"),SUMIFS(UK!$F$9:$F$77,UK!$C$9:$C$77,Data!$H8696),IF(AND($C6418="Tonne",$E6418="Fully converted"),SUMIFS(UK!$F$9:$F$77,UK!$C$9:$C$77,Data!$H8696),""))))</f>
        <v>476144.35184999945</v>
      </c>
      <c r="B6418" t="s">
        <v>45</v>
      </c>
      <c r="C6418" t="s">
        <v>144</v>
      </c>
      <c r="D6418" t="s">
        <v>48</v>
      </c>
      <c r="E6418" t="s">
        <v>141</v>
      </c>
      <c r="F6418" s="32" t="s">
        <v>35</v>
      </c>
      <c r="G6418" s="32" t="s">
        <v>119</v>
      </c>
      <c r="H6418" s="32" t="s">
        <v>119</v>
      </c>
      <c r="I6418" s="32" t="s">
        <v>119</v>
      </c>
    </row>
    <row r="6419" spans="1:9" x14ac:dyDescent="0.25">
      <c r="A6419">
        <f>IF(AND($C6419="Area (ha)",$E6419="Fully converted"),SUMIFS(UK!$E$9:$E$77,UK!$C$9:$C$77,Data!$H8697),IF(AND($C6419="Area (ha)",$E6419="In conversion"),SUMIFS(UK!$F$9:$F$77,UK!$C$9:$C$77,Data!$H8697),IF(AND($C6419="Area (ha)",$E6419="Total"),SUMIFS(UK!$F$9:$F$77,UK!$C$9:$C$77,Data!$H8697),IF(AND($C6419="Tonne",$E6419="Fully converted"),SUMIFS(UK!$F$9:$F$77,UK!$C$9:$C$77,Data!$H8697),""))))</f>
        <v>140276.76025000034</v>
      </c>
      <c r="B6419" t="s">
        <v>45</v>
      </c>
      <c r="C6419" t="s">
        <v>144</v>
      </c>
      <c r="D6419" t="s">
        <v>48</v>
      </c>
      <c r="E6419" t="s">
        <v>141</v>
      </c>
      <c r="F6419" s="32" t="s">
        <v>36</v>
      </c>
      <c r="G6419" s="32" t="s">
        <v>146</v>
      </c>
      <c r="H6419" s="32" t="s">
        <v>146</v>
      </c>
      <c r="I6419" s="32" t="s">
        <v>52</v>
      </c>
    </row>
    <row r="6420" spans="1:9" x14ac:dyDescent="0.25">
      <c r="A6420">
        <f>IF(AND($C6420="Area (ha)",$E6420="Fully converted"),SUMIFS(UK!$E$9:$E$77,UK!$C$9:$C$77,Data!$H8698),IF(AND($C6420="Area (ha)",$E6420="In conversion"),SUMIFS(UK!$F$9:$F$77,UK!$C$9:$C$77,Data!$H8698),IF(AND($C6420="Area (ha)",$E6420="Total"),SUMIFS(UK!$F$9:$F$77,UK!$C$9:$C$77,Data!$H8698),IF(AND($C6420="Tonne",$E6420="Fully converted"),SUMIFS(UK!$F$9:$F$77,UK!$C$9:$C$77,Data!$H8698),""))))</f>
        <v>38505.328000000016</v>
      </c>
      <c r="B6420" t="s">
        <v>45</v>
      </c>
      <c r="C6420" t="s">
        <v>144</v>
      </c>
      <c r="D6420" t="s">
        <v>48</v>
      </c>
      <c r="E6420" t="s">
        <v>141</v>
      </c>
      <c r="F6420" s="32" t="s">
        <v>36</v>
      </c>
      <c r="G6420" s="32" t="s">
        <v>53</v>
      </c>
      <c r="H6420" s="32" t="s">
        <v>53</v>
      </c>
      <c r="I6420" s="32" t="s">
        <v>53</v>
      </c>
    </row>
    <row r="6421" spans="1:9" x14ac:dyDescent="0.25">
      <c r="A6421">
        <f>IF(AND($C6421="Area (ha)",$E6421="Fully converted"),SUMIFS(UK!$E$9:$E$77,UK!$C$9:$C$77,Data!$H8699),IF(AND($C6421="Area (ha)",$E6421="In conversion"),SUMIFS(UK!$F$9:$F$77,UK!$C$9:$C$77,Data!$H8699),IF(AND($C6421="Area (ha)",$E6421="Total"),SUMIFS(UK!$F$9:$F$77,UK!$C$9:$C$77,Data!$H8699),IF(AND($C6421="Tonne",$E6421="Fully converted"),SUMIFS(UK!$F$9:$F$77,UK!$C$9:$C$77,Data!$H8699),""))))</f>
        <v>38505.328000000016</v>
      </c>
      <c r="B6421" t="s">
        <v>45</v>
      </c>
      <c r="C6421" t="s">
        <v>144</v>
      </c>
      <c r="D6421" t="s">
        <v>48</v>
      </c>
      <c r="E6421" t="s">
        <v>141</v>
      </c>
      <c r="F6421" s="32" t="s">
        <v>36</v>
      </c>
      <c r="G6421" s="32" t="s">
        <v>54</v>
      </c>
      <c r="H6421" s="32" t="s">
        <v>54</v>
      </c>
      <c r="I6421" s="32" t="s">
        <v>54</v>
      </c>
    </row>
    <row r="6422" spans="1:9" x14ac:dyDescent="0.25">
      <c r="A6422">
        <f>IF(AND($C6422="Area (ha)",$E6422="Fully converted"),SUMIFS(UK!$E$9:$E$77,UK!$C$9:$C$77,Data!$H8700),IF(AND($C6422="Area (ha)",$E6422="In conversion"),SUMIFS(UK!$F$9:$F$77,UK!$C$9:$C$77,Data!$H8700),IF(AND($C6422="Area (ha)",$E6422="Total"),SUMIFS(UK!$F$9:$F$77,UK!$C$9:$C$77,Data!$H8700),IF(AND($C6422="Tonne",$E6422="Fully converted"),SUMIFS(UK!$F$9:$F$77,UK!$C$9:$C$77,Data!$H8700),""))))</f>
        <v>0</v>
      </c>
      <c r="B6422" t="s">
        <v>45</v>
      </c>
      <c r="C6422" t="s">
        <v>144</v>
      </c>
      <c r="D6422" t="s">
        <v>48</v>
      </c>
      <c r="E6422" t="s">
        <v>141</v>
      </c>
      <c r="F6422" s="32" t="s">
        <v>36</v>
      </c>
      <c r="G6422" s="32" t="s">
        <v>55</v>
      </c>
      <c r="H6422" s="32" t="s">
        <v>55</v>
      </c>
      <c r="I6422" s="32" t="s">
        <v>55</v>
      </c>
    </row>
    <row r="6423" spans="1:9" x14ac:dyDescent="0.25">
      <c r="A6423">
        <f>IF(AND($C6423="Area (ha)",$E6423="Fully converted"),SUMIFS(UK!$E$9:$E$77,UK!$C$9:$C$77,Data!$H8701),IF(AND($C6423="Area (ha)",$E6423="In conversion"),SUMIFS(UK!$F$9:$F$77,UK!$C$9:$C$77,Data!$H8701),IF(AND($C6423="Area (ha)",$E6423="Total"),SUMIFS(UK!$F$9:$F$77,UK!$C$9:$C$77,Data!$H8701),IF(AND($C6423="Tonne",$E6423="Fully converted"),SUMIFS(UK!$F$9:$F$77,UK!$C$9:$C$77,Data!$H8701),""))))</f>
        <v>11926.739999999998</v>
      </c>
      <c r="B6423" t="s">
        <v>45</v>
      </c>
      <c r="C6423" t="s">
        <v>144</v>
      </c>
      <c r="D6423" t="s">
        <v>48</v>
      </c>
      <c r="E6423" t="s">
        <v>141</v>
      </c>
      <c r="F6423" s="32" t="s">
        <v>36</v>
      </c>
      <c r="G6423" s="32" t="s">
        <v>122</v>
      </c>
      <c r="H6423" s="32" t="s">
        <v>122</v>
      </c>
      <c r="I6423" s="32" t="s">
        <v>122</v>
      </c>
    </row>
    <row r="6424" spans="1:9" x14ac:dyDescent="0.25">
      <c r="A6424">
        <f>IF(AND($C6424="Area (ha)",$E6424="Fully converted"),SUMIFS(UK!$E$9:$E$77,UK!$C$9:$C$77,Data!$H8702),IF(AND($C6424="Area (ha)",$E6424="In conversion"),SUMIFS(UK!$F$9:$F$77,UK!$C$9:$C$77,Data!$H8702),IF(AND($C6424="Area (ha)",$E6424="Total"),SUMIFS(UK!$F$9:$F$77,UK!$C$9:$C$77,Data!$H8702),IF(AND($C6424="Tonne",$E6424="Fully converted"),SUMIFS(UK!$F$9:$F$77,UK!$C$9:$C$77,Data!$H8702),""))))</f>
        <v>0</v>
      </c>
      <c r="B6424" t="s">
        <v>45</v>
      </c>
      <c r="C6424" t="s">
        <v>144</v>
      </c>
      <c r="D6424" t="s">
        <v>48</v>
      </c>
      <c r="E6424" t="s">
        <v>141</v>
      </c>
      <c r="F6424" s="32" t="s">
        <v>36</v>
      </c>
      <c r="G6424" s="32" t="s">
        <v>57</v>
      </c>
      <c r="H6424" s="32" t="s">
        <v>148</v>
      </c>
      <c r="I6424" s="32" t="s">
        <v>57</v>
      </c>
    </row>
    <row r="6425" spans="1:9" x14ac:dyDescent="0.25">
      <c r="A6425">
        <f>IF(AND($C6425="Area (ha)",$E6425="Fully converted"),SUMIFS(UK!$E$9:$E$77,UK!$C$9:$C$77,Data!$H8703),IF(AND($C6425="Area (ha)",$E6425="In conversion"),SUMIFS(UK!$F$9:$F$77,UK!$C$9:$C$77,Data!$H8703),IF(AND($C6425="Area (ha)",$E6425="Total"),SUMIFS(UK!$F$9:$F$77,UK!$C$9:$C$77,Data!$H8703),IF(AND($C6425="Tonne",$E6425="Fully converted"),SUMIFS(UK!$F$9:$F$77,UK!$C$9:$C$77,Data!$H8703),""))))</f>
        <v>899.02400000000011</v>
      </c>
      <c r="B6425" t="s">
        <v>45</v>
      </c>
      <c r="C6425" t="s">
        <v>144</v>
      </c>
      <c r="D6425" t="s">
        <v>48</v>
      </c>
      <c r="E6425" t="s">
        <v>141</v>
      </c>
      <c r="F6425" s="32" t="s">
        <v>36</v>
      </c>
      <c r="G6425" s="32" t="s">
        <v>58</v>
      </c>
      <c r="H6425" s="32" t="s">
        <v>58</v>
      </c>
      <c r="I6425" s="32" t="s">
        <v>58</v>
      </c>
    </row>
    <row r="6426" spans="1:9" x14ac:dyDescent="0.25">
      <c r="A6426">
        <f>IF(AND($C6426="Area (ha)",$E6426="Fully converted"),SUMIFS(UK!$E$9:$E$77,UK!$C$9:$C$77,Data!$H8704),IF(AND($C6426="Area (ha)",$E6426="In conversion"),SUMIFS(UK!$F$9:$F$77,UK!$C$9:$C$77,Data!$H8704),IF(AND($C6426="Area (ha)",$E6426="Total"),SUMIFS(UK!$F$9:$F$77,UK!$C$9:$C$77,Data!$H8704),IF(AND($C6426="Tonne",$E6426="Fully converted"),SUMIFS(UK!$F$9:$F$77,UK!$C$9:$C$77,Data!$H8704),""))))</f>
        <v>11887.314</v>
      </c>
      <c r="B6426" t="s">
        <v>45</v>
      </c>
      <c r="C6426" t="s">
        <v>144</v>
      </c>
      <c r="D6426" t="s">
        <v>48</v>
      </c>
      <c r="E6426" t="s">
        <v>141</v>
      </c>
      <c r="F6426" s="32" t="s">
        <v>36</v>
      </c>
      <c r="G6426" s="32" t="s">
        <v>59</v>
      </c>
      <c r="H6426" s="32" t="s">
        <v>59</v>
      </c>
      <c r="I6426" s="32" t="s">
        <v>59</v>
      </c>
    </row>
    <row r="6427" spans="1:9" x14ac:dyDescent="0.25">
      <c r="A6427">
        <f>IF(AND($C6427="Area (ha)",$E6427="Fully converted"),SUMIFS(UK!$E$9:$E$77,UK!$C$9:$C$77,Data!$H8705),IF(AND($C6427="Area (ha)",$E6427="In conversion"),SUMIFS(UK!$F$9:$F$77,UK!$C$9:$C$77,Data!$H8705),IF(AND($C6427="Area (ha)",$E6427="Total"),SUMIFS(UK!$F$9:$F$77,UK!$C$9:$C$77,Data!$H8705),IF(AND($C6427="Tonne",$E6427="Fully converted"),SUMIFS(UK!$F$9:$F$77,UK!$C$9:$C$77,Data!$H8705),""))))</f>
        <v>11762.450000000015</v>
      </c>
      <c r="B6427" t="s">
        <v>45</v>
      </c>
      <c r="C6427" t="s">
        <v>144</v>
      </c>
      <c r="D6427" t="s">
        <v>48</v>
      </c>
      <c r="E6427" t="s">
        <v>141</v>
      </c>
      <c r="F6427" s="32" t="s">
        <v>36</v>
      </c>
      <c r="G6427" s="32" t="s">
        <v>60</v>
      </c>
      <c r="H6427" s="32" t="s">
        <v>60</v>
      </c>
      <c r="I6427" s="32" t="s">
        <v>60</v>
      </c>
    </row>
    <row r="6428" spans="1:9" x14ac:dyDescent="0.25">
      <c r="A6428">
        <f>IF(AND($C6428="Area (ha)",$E6428="Fully converted"),SUMIFS(UK!$E$9:$E$77,UK!$C$9:$C$77,Data!$H8706),IF(AND($C6428="Area (ha)",$E6428="In conversion"),SUMIFS(UK!$F$9:$F$77,UK!$C$9:$C$77,Data!$H8706),IF(AND($C6428="Area (ha)",$E6428="Total"),SUMIFS(UK!$F$9:$F$77,UK!$C$9:$C$77,Data!$H8706),IF(AND($C6428="Tonne",$E6428="Fully converted"),SUMIFS(UK!$F$9:$F$77,UK!$C$9:$C$77,Data!$H8706),""))))</f>
        <v>0</v>
      </c>
      <c r="B6428" t="s">
        <v>45</v>
      </c>
      <c r="C6428" t="s">
        <v>144</v>
      </c>
      <c r="D6428" t="s">
        <v>48</v>
      </c>
      <c r="E6428" t="s">
        <v>141</v>
      </c>
      <c r="F6428" s="32" t="s">
        <v>36</v>
      </c>
      <c r="G6428" s="32" t="s">
        <v>61</v>
      </c>
      <c r="H6428" s="32" t="s">
        <v>61</v>
      </c>
      <c r="I6428" s="32" t="s">
        <v>61</v>
      </c>
    </row>
    <row r="6429" spans="1:9" x14ac:dyDescent="0.25">
      <c r="A6429">
        <f>IF(AND($C6429="Area (ha)",$E6429="Fully converted"),SUMIFS(UK!$E$9:$E$77,UK!$C$9:$C$77,Data!$H8707),IF(AND($C6429="Area (ha)",$E6429="In conversion"),SUMIFS(UK!$F$9:$F$77,UK!$C$9:$C$77,Data!$H8707),IF(AND($C6429="Area (ha)",$E6429="Total"),SUMIFS(UK!$F$9:$F$77,UK!$C$9:$C$77,Data!$H8707),IF(AND($C6429="Tonne",$E6429="Fully converted"),SUMIFS(UK!$F$9:$F$77,UK!$C$9:$C$77,Data!$H8707),""))))</f>
        <v>2029.8000000000004</v>
      </c>
      <c r="B6429" t="s">
        <v>45</v>
      </c>
      <c r="C6429" t="s">
        <v>144</v>
      </c>
      <c r="D6429" t="s">
        <v>48</v>
      </c>
      <c r="E6429" t="s">
        <v>141</v>
      </c>
      <c r="F6429" s="32" t="s">
        <v>36</v>
      </c>
      <c r="G6429" s="32" t="s">
        <v>62</v>
      </c>
      <c r="H6429" s="32" t="s">
        <v>62</v>
      </c>
      <c r="I6429" s="32" t="s">
        <v>62</v>
      </c>
    </row>
    <row r="6430" spans="1:9" x14ac:dyDescent="0.25">
      <c r="A6430">
        <f>IF(AND($C6430="Area (ha)",$E6430="Fully converted"),SUMIFS(UK!$E$9:$E$77,UK!$C$9:$C$77,Data!$H8708),IF(AND($C6430="Area (ha)",$E6430="In conversion"),SUMIFS(UK!$F$9:$F$77,UK!$C$9:$C$77,Data!$H8708),IF(AND($C6430="Area (ha)",$E6430="Total"),SUMIFS(UK!$F$9:$F$77,UK!$C$9:$C$77,Data!$H8708),IF(AND($C6430="Tonne",$E6430="Fully converted"),SUMIFS(UK!$F$9:$F$77,UK!$C$9:$C$77,Data!$H8708),""))))</f>
        <v>0</v>
      </c>
      <c r="B6430" t="s">
        <v>45</v>
      </c>
      <c r="C6430" t="s">
        <v>144</v>
      </c>
      <c r="D6430" t="s">
        <v>48</v>
      </c>
      <c r="E6430" t="s">
        <v>141</v>
      </c>
      <c r="F6430" s="32" t="s">
        <v>36</v>
      </c>
      <c r="G6430" s="32" t="s">
        <v>63</v>
      </c>
      <c r="H6430" s="32" t="s">
        <v>63</v>
      </c>
      <c r="I6430" s="32" t="s">
        <v>63</v>
      </c>
    </row>
    <row r="6431" spans="1:9" x14ac:dyDescent="0.25">
      <c r="A6431">
        <f>IF(AND($C6431="Area (ha)",$E6431="Fully converted"),SUMIFS(UK!$E$9:$E$77,UK!$C$9:$C$77,Data!$H8709),IF(AND($C6431="Area (ha)",$E6431="In conversion"),SUMIFS(UK!$F$9:$F$77,UK!$C$9:$C$77,Data!$H8709),IF(AND($C6431="Area (ha)",$E6431="Total"),SUMIFS(UK!$F$9:$F$77,UK!$C$9:$C$77,Data!$H8709),IF(AND($C6431="Tonne",$E6431="Fully converted"),SUMIFS(UK!$F$9:$F$77,UK!$C$9:$C$77,Data!$H8709),""))))</f>
        <v>4058.322000000001</v>
      </c>
      <c r="B6431" t="s">
        <v>45</v>
      </c>
      <c r="C6431" t="s">
        <v>144</v>
      </c>
      <c r="D6431" t="s">
        <v>48</v>
      </c>
      <c r="E6431" t="s">
        <v>141</v>
      </c>
      <c r="F6431" s="32" t="s">
        <v>36</v>
      </c>
      <c r="G6431" s="32" t="s">
        <v>64</v>
      </c>
      <c r="H6431" s="32" t="s">
        <v>64</v>
      </c>
      <c r="I6431" s="32" t="s">
        <v>64</v>
      </c>
    </row>
    <row r="6432" spans="1:9" x14ac:dyDescent="0.25">
      <c r="A6432">
        <f>IF(AND($C6432="Area (ha)",$E6432="Fully converted"),SUMIFS(UK!$E$9:$E$77,UK!$C$9:$C$77,Data!$H8710),IF(AND($C6432="Area (ha)",$E6432="In conversion"),SUMIFS(UK!$F$9:$F$77,UK!$C$9:$C$77,Data!$H8710),IF(AND($C6432="Area (ha)",$E6432="Total"),SUMIFS(UK!$F$9:$F$77,UK!$C$9:$C$77,Data!$H8710),IF(AND($C6432="Tonne",$E6432="Fully converted"),SUMIFS(UK!$F$9:$F$77,UK!$C$9:$C$77,Data!$H8710),""))))</f>
        <v>962.62599999999998</v>
      </c>
      <c r="B6432" t="s">
        <v>45</v>
      </c>
      <c r="C6432" t="s">
        <v>144</v>
      </c>
      <c r="D6432" t="s">
        <v>48</v>
      </c>
      <c r="E6432" t="s">
        <v>141</v>
      </c>
      <c r="F6432" s="32" t="s">
        <v>36</v>
      </c>
      <c r="G6432" s="32" t="s">
        <v>123</v>
      </c>
      <c r="H6432" s="32" t="s">
        <v>123</v>
      </c>
      <c r="I6432" s="32" t="s">
        <v>123</v>
      </c>
    </row>
    <row r="6433" spans="1:9" x14ac:dyDescent="0.25">
      <c r="A6433">
        <f>IF(AND($C6433="Area (ha)",$E6433="Fully converted"),SUMIFS(UK!$E$9:$E$77,UK!$C$9:$C$77,Data!$H8711),IF(AND($C6433="Area (ha)",$E6433="In conversion"),SUMIFS(UK!$F$9:$F$77,UK!$C$9:$C$77,Data!$H8711),IF(AND($C6433="Area (ha)",$E6433="Total"),SUMIFS(UK!$F$9:$F$77,UK!$C$9:$C$77,Data!$H8711),IF(AND($C6433="Tonne",$E6433="Fully converted"),SUMIFS(UK!$F$9:$F$77,UK!$C$9:$C$77,Data!$H8711),""))))</f>
        <v>873.56599999999992</v>
      </c>
      <c r="B6433" t="s">
        <v>45</v>
      </c>
      <c r="C6433" t="s">
        <v>144</v>
      </c>
      <c r="D6433" t="s">
        <v>48</v>
      </c>
      <c r="E6433" t="s">
        <v>141</v>
      </c>
      <c r="F6433" s="32" t="s">
        <v>36</v>
      </c>
      <c r="G6433" s="32" t="s">
        <v>66</v>
      </c>
      <c r="H6433" s="32" t="s">
        <v>66</v>
      </c>
      <c r="I6433" s="32" t="s">
        <v>236</v>
      </c>
    </row>
    <row r="6434" spans="1:9" x14ac:dyDescent="0.25">
      <c r="A6434">
        <f>IF(AND($C6434="Area (ha)",$E6434="Fully converted"),SUMIFS(UK!$E$9:$E$77,UK!$C$9:$C$77,Data!$H8712),IF(AND($C6434="Area (ha)",$E6434="In conversion"),SUMIFS(UK!$F$9:$F$77,UK!$C$9:$C$77,Data!$H8712),IF(AND($C6434="Area (ha)",$E6434="Total"),SUMIFS(UK!$F$9:$F$77,UK!$C$9:$C$77,Data!$H8712),IF(AND($C6434="Tonne",$E6434="Fully converted"),SUMIFS(UK!$F$9:$F$77,UK!$C$9:$C$77,Data!$H8712),""))))</f>
        <v>89.06</v>
      </c>
      <c r="B6434" t="s">
        <v>45</v>
      </c>
      <c r="C6434" t="s">
        <v>144</v>
      </c>
      <c r="D6434" t="s">
        <v>48</v>
      </c>
      <c r="E6434" t="s">
        <v>141</v>
      </c>
      <c r="F6434" s="32" t="s">
        <v>36</v>
      </c>
      <c r="G6434" s="32" t="s">
        <v>67</v>
      </c>
      <c r="H6434" s="32" t="s">
        <v>67</v>
      </c>
      <c r="I6434" s="32" t="s">
        <v>67</v>
      </c>
    </row>
    <row r="6435" spans="1:9" x14ac:dyDescent="0.25">
      <c r="A6435">
        <f>IF(AND($C6435="Area (ha)",$E6435="Fully converted"),SUMIFS(UK!$E$9:$E$77,UK!$C$9:$C$77,Data!$H8713),IF(AND($C6435="Area (ha)",$E6435="In conversion"),SUMIFS(UK!$F$9:$F$77,UK!$C$9:$C$77,Data!$H8713),IF(AND($C6435="Area (ha)",$E6435="Total"),SUMIFS(UK!$F$9:$F$77,UK!$C$9:$C$77,Data!$H8713),IF(AND($C6435="Tonne",$E6435="Fully converted"),SUMIFS(UK!$F$9:$F$77,UK!$C$9:$C$77,Data!$H8713),""))))</f>
        <v>0</v>
      </c>
      <c r="B6435" t="s">
        <v>45</v>
      </c>
      <c r="C6435" t="s">
        <v>144</v>
      </c>
      <c r="D6435" t="s">
        <v>48</v>
      </c>
      <c r="E6435" t="s">
        <v>141</v>
      </c>
      <c r="F6435" s="32" t="s">
        <v>36</v>
      </c>
      <c r="G6435" s="32" t="s">
        <v>68</v>
      </c>
      <c r="H6435" s="32" t="s">
        <v>68</v>
      </c>
      <c r="I6435" s="32" t="s">
        <v>68</v>
      </c>
    </row>
    <row r="6436" spans="1:9" x14ac:dyDescent="0.25">
      <c r="A6436">
        <f>IF(AND($C6436="Area (ha)",$E6436="Fully converted"),SUMIFS(UK!$E$9:$E$77,UK!$C$9:$C$77,Data!$H8714),IF(AND($C6436="Area (ha)",$E6436="In conversion"),SUMIFS(UK!$F$9:$F$77,UK!$C$9:$C$77,Data!$H8714),IF(AND($C6436="Area (ha)",$E6436="Total"),SUMIFS(UK!$F$9:$F$77,UK!$C$9:$C$77,Data!$H8714),IF(AND($C6436="Tonne",$E6436="Fully converted"),SUMIFS(UK!$F$9:$F$77,UK!$C$9:$C$77,Data!$H8714),""))))</f>
        <v>0</v>
      </c>
      <c r="B6436" t="s">
        <v>45</v>
      </c>
      <c r="C6436" t="s">
        <v>144</v>
      </c>
      <c r="D6436" t="s">
        <v>48</v>
      </c>
      <c r="E6436" t="s">
        <v>141</v>
      </c>
      <c r="F6436" s="32" t="s">
        <v>36</v>
      </c>
      <c r="G6436" s="32" t="s">
        <v>69</v>
      </c>
      <c r="H6436" s="32" t="s">
        <v>69</v>
      </c>
      <c r="I6436" s="32" t="s">
        <v>69</v>
      </c>
    </row>
    <row r="6437" spans="1:9" x14ac:dyDescent="0.25">
      <c r="A6437">
        <f>IF(AND($C6437="Area (ha)",$E6437="Fully converted"),SUMIFS(UK!$E$9:$E$77,UK!$C$9:$C$77,Data!$H8715),IF(AND($C6437="Area (ha)",$E6437="In conversion"),SUMIFS(UK!$F$9:$F$77,UK!$C$9:$C$77,Data!$H8715),IF(AND($C6437="Area (ha)",$E6437="Total"),SUMIFS(UK!$F$9:$F$77,UK!$C$9:$C$77,Data!$H8715),IF(AND($C6437="Tonne",$E6437="Fully converted"),SUMIFS(UK!$F$9:$F$77,UK!$C$9:$C$77,Data!$H8715),""))))</f>
        <v>72.209999999999994</v>
      </c>
      <c r="B6437" t="s">
        <v>45</v>
      </c>
      <c r="C6437" t="s">
        <v>144</v>
      </c>
      <c r="D6437" t="s">
        <v>48</v>
      </c>
      <c r="E6437" t="s">
        <v>141</v>
      </c>
      <c r="F6437" s="32" t="s">
        <v>36</v>
      </c>
      <c r="G6437" s="32" t="s">
        <v>124</v>
      </c>
      <c r="H6437" s="32" t="s">
        <v>124</v>
      </c>
      <c r="I6437" s="32" t="s">
        <v>124</v>
      </c>
    </row>
    <row r="6438" spans="1:9" x14ac:dyDescent="0.25">
      <c r="A6438">
        <f>IF(AND($C6438="Area (ha)",$E6438="Fully converted"),SUMIFS(UK!$E$9:$E$77,UK!$C$9:$C$77,Data!$H8716),IF(AND($C6438="Area (ha)",$E6438="In conversion"),SUMIFS(UK!$F$9:$F$77,UK!$C$9:$C$77,Data!$H8716),IF(AND($C6438="Area (ha)",$E6438="Total"),SUMIFS(UK!$F$9:$F$77,UK!$C$9:$C$77,Data!$H8716),IF(AND($C6438="Tonne",$E6438="Fully converted"),SUMIFS(UK!$F$9:$F$77,UK!$C$9:$C$77,Data!$H8716),""))))</f>
        <v>72.209999999999994</v>
      </c>
      <c r="B6438" t="s">
        <v>45</v>
      </c>
      <c r="C6438" t="s">
        <v>144</v>
      </c>
      <c r="D6438" t="s">
        <v>48</v>
      </c>
      <c r="E6438" t="s">
        <v>141</v>
      </c>
      <c r="F6438" s="32" t="s">
        <v>36</v>
      </c>
      <c r="G6438" s="32" t="s">
        <v>71</v>
      </c>
      <c r="H6438" s="32" t="s">
        <v>71</v>
      </c>
      <c r="I6438" s="32" t="s">
        <v>71</v>
      </c>
    </row>
    <row r="6439" spans="1:9" x14ac:dyDescent="0.25">
      <c r="A6439">
        <f>IF(AND($C6439="Area (ha)",$E6439="Fully converted"),SUMIFS(UK!$E$9:$E$77,UK!$C$9:$C$77,Data!$H8717),IF(AND($C6439="Area (ha)",$E6439="In conversion"),SUMIFS(UK!$F$9:$F$77,UK!$C$9:$C$77,Data!$H8717),IF(AND($C6439="Area (ha)",$E6439="Total"),SUMIFS(UK!$F$9:$F$77,UK!$C$9:$C$77,Data!$H8717),IF(AND($C6439="Tonne",$E6439="Fully converted"),SUMIFS(UK!$F$9:$F$77,UK!$C$9:$C$77,Data!$H8717),""))))</f>
        <v>0</v>
      </c>
      <c r="B6439" t="s">
        <v>45</v>
      </c>
      <c r="C6439" t="s">
        <v>144</v>
      </c>
      <c r="D6439" t="s">
        <v>48</v>
      </c>
      <c r="E6439" t="s">
        <v>141</v>
      </c>
      <c r="F6439" s="32" t="s">
        <v>36</v>
      </c>
      <c r="G6439" s="32" t="s">
        <v>72</v>
      </c>
      <c r="H6439" s="32" t="s">
        <v>72</v>
      </c>
      <c r="I6439" s="32" t="s">
        <v>72</v>
      </c>
    </row>
    <row r="6440" spans="1:9" x14ac:dyDescent="0.25">
      <c r="A6440">
        <f>IF(AND($C6440="Area (ha)",$E6440="Fully converted"),SUMIFS(UK!$E$9:$E$77,UK!$C$9:$C$77,Data!$H8718),IF(AND($C6440="Area (ha)",$E6440="In conversion"),SUMIFS(UK!$F$9:$F$77,UK!$C$9:$C$77,Data!$H8718),IF(AND($C6440="Area (ha)",$E6440="Total"),SUMIFS(UK!$F$9:$F$77,UK!$C$9:$C$77,Data!$H8718),IF(AND($C6440="Tonne",$E6440="Fully converted"),SUMIFS(UK!$F$9:$F$77,UK!$C$9:$C$77,Data!$H8718),""))))</f>
        <v>0</v>
      </c>
      <c r="B6440" t="s">
        <v>45</v>
      </c>
      <c r="C6440" t="s">
        <v>144</v>
      </c>
      <c r="D6440" t="s">
        <v>48</v>
      </c>
      <c r="E6440" t="s">
        <v>141</v>
      </c>
      <c r="F6440" s="32" t="s">
        <v>36</v>
      </c>
      <c r="G6440" s="32" t="s">
        <v>73</v>
      </c>
      <c r="H6440" s="32" t="s">
        <v>73</v>
      </c>
      <c r="I6440" s="32" t="s">
        <v>73</v>
      </c>
    </row>
    <row r="6441" spans="1:9" x14ac:dyDescent="0.25">
      <c r="A6441">
        <f>IF(AND($C6441="Area (ha)",$E6441="Fully converted"),SUMIFS(UK!$E$9:$E$77,UK!$C$9:$C$77,Data!$H8719),IF(AND($C6441="Area (ha)",$E6441="In conversion"),SUMIFS(UK!$F$9:$F$77,UK!$C$9:$C$77,Data!$H8719),IF(AND($C6441="Area (ha)",$E6441="Total"),SUMIFS(UK!$F$9:$F$77,UK!$C$9:$C$77,Data!$H8719),IF(AND($C6441="Tonne",$E6441="Fully converted"),SUMIFS(UK!$F$9:$F$77,UK!$C$9:$C$77,Data!$H8719),""))))</f>
        <v>0</v>
      </c>
      <c r="B6441" t="s">
        <v>45</v>
      </c>
      <c r="C6441" t="s">
        <v>144</v>
      </c>
      <c r="D6441" t="s">
        <v>48</v>
      </c>
      <c r="E6441" t="s">
        <v>141</v>
      </c>
      <c r="F6441" s="32" t="s">
        <v>36</v>
      </c>
      <c r="G6441" s="32" t="s">
        <v>74</v>
      </c>
      <c r="H6441" s="32" t="s">
        <v>74</v>
      </c>
      <c r="I6441" s="32" t="s">
        <v>74</v>
      </c>
    </row>
    <row r="6442" spans="1:9" x14ac:dyDescent="0.25">
      <c r="A6442">
        <f>IF(AND($C6442="Area (ha)",$E6442="Fully converted"),SUMIFS(UK!$E$9:$E$77,UK!$C$9:$C$77,Data!$H8720),IF(AND($C6442="Area (ha)",$E6442="In conversion"),SUMIFS(UK!$F$9:$F$77,UK!$C$9:$C$77,Data!$H8720),IF(AND($C6442="Area (ha)",$E6442="Total"),SUMIFS(UK!$F$9:$F$77,UK!$C$9:$C$77,Data!$H8720),IF(AND($C6442="Tonne",$E6442="Fully converted"),SUMIFS(UK!$F$9:$F$77,UK!$C$9:$C$77,Data!$H8720),""))))</f>
        <v>0</v>
      </c>
      <c r="B6442" t="s">
        <v>45</v>
      </c>
      <c r="C6442" t="s">
        <v>144</v>
      </c>
      <c r="D6442" t="s">
        <v>48</v>
      </c>
      <c r="E6442" t="s">
        <v>141</v>
      </c>
      <c r="F6442" s="32" t="s">
        <v>36</v>
      </c>
      <c r="G6442" s="32" t="s">
        <v>125</v>
      </c>
      <c r="H6442" s="32" t="s">
        <v>75</v>
      </c>
      <c r="I6442" s="32" t="s">
        <v>125</v>
      </c>
    </row>
    <row r="6443" spans="1:9" x14ac:dyDescent="0.25">
      <c r="A6443">
        <f>IF(AND($C6443="Area (ha)",$E6443="Fully converted"),SUMIFS(UK!$E$9:$E$77,UK!$C$9:$C$77,Data!$H8721),IF(AND($C6443="Area (ha)",$E6443="In conversion"),SUMIFS(UK!$F$9:$F$77,UK!$C$9:$C$77,Data!$H8721),IF(AND($C6443="Area (ha)",$E6443="Total"),SUMIFS(UK!$F$9:$F$77,UK!$C$9:$C$77,Data!$H8721),IF(AND($C6443="Tonne",$E6443="Fully converted"),SUMIFS(UK!$F$9:$F$77,UK!$C$9:$C$77,Data!$H8721),""))))</f>
        <v>0</v>
      </c>
      <c r="B6443" t="s">
        <v>45</v>
      </c>
      <c r="C6443" t="s">
        <v>144</v>
      </c>
      <c r="D6443" t="s">
        <v>48</v>
      </c>
      <c r="E6443" t="s">
        <v>141</v>
      </c>
      <c r="F6443" s="32" t="s">
        <v>36</v>
      </c>
      <c r="G6443" s="32" t="s">
        <v>76</v>
      </c>
      <c r="H6443" s="32" t="s">
        <v>76</v>
      </c>
      <c r="I6443" s="32" t="s">
        <v>76</v>
      </c>
    </row>
    <row r="6444" spans="1:9" x14ac:dyDescent="0.25">
      <c r="A6444">
        <f>IF(AND($C6444="Area (ha)",$E6444="Fully converted"),SUMIFS(UK!$E$9:$E$77,UK!$C$9:$C$77,Data!$H8722),IF(AND($C6444="Area (ha)",$E6444="In conversion"),SUMIFS(UK!$F$9:$F$77,UK!$C$9:$C$77,Data!$H8722),IF(AND($C6444="Area (ha)",$E6444="Total"),SUMIFS(UK!$F$9:$F$77,UK!$C$9:$C$77,Data!$H8722),IF(AND($C6444="Tonne",$E6444="Fully converted"),SUMIFS(UK!$F$9:$F$77,UK!$C$9:$C$77,Data!$H8722),""))))</f>
        <v>0</v>
      </c>
      <c r="B6444" t="s">
        <v>45</v>
      </c>
      <c r="C6444" t="s">
        <v>144</v>
      </c>
      <c r="D6444" t="s">
        <v>48</v>
      </c>
      <c r="E6444" t="s">
        <v>141</v>
      </c>
      <c r="F6444" s="32" t="s">
        <v>36</v>
      </c>
      <c r="G6444" s="32" t="s">
        <v>77</v>
      </c>
      <c r="H6444" s="32" t="s">
        <v>77</v>
      </c>
      <c r="I6444" s="32" t="s">
        <v>77</v>
      </c>
    </row>
    <row r="6445" spans="1:9" x14ac:dyDescent="0.25">
      <c r="A6445">
        <f>IF(AND($C6445="Area (ha)",$E6445="Fully converted"),SUMIFS(UK!$E$9:$E$77,UK!$C$9:$C$77,Data!$H8723),IF(AND($C6445="Area (ha)",$E6445="In conversion"),SUMIFS(UK!$F$9:$F$77,UK!$C$9:$C$77,Data!$H8723),IF(AND($C6445="Area (ha)",$E6445="Total"),SUMIFS(UK!$F$9:$F$77,UK!$C$9:$C$77,Data!$H8723),IF(AND($C6445="Tonne",$E6445="Fully converted"),SUMIFS(UK!$F$9:$F$77,UK!$C$9:$C$77,Data!$H8723),""))))</f>
        <v>0</v>
      </c>
      <c r="B6445" t="s">
        <v>45</v>
      </c>
      <c r="C6445" t="s">
        <v>144</v>
      </c>
      <c r="D6445" t="s">
        <v>48</v>
      </c>
      <c r="E6445" t="s">
        <v>141</v>
      </c>
      <c r="F6445" s="32" t="s">
        <v>36</v>
      </c>
      <c r="G6445" s="32" t="s">
        <v>78</v>
      </c>
      <c r="H6445" s="32" t="s">
        <v>78</v>
      </c>
      <c r="I6445" s="32" t="s">
        <v>78</v>
      </c>
    </row>
    <row r="6446" spans="1:9" x14ac:dyDescent="0.25">
      <c r="A6446">
        <f>IF(AND($C6446="Area (ha)",$E6446="Fully converted"),SUMIFS(UK!$E$9:$E$77,UK!$C$9:$C$77,Data!$H8724),IF(AND($C6446="Area (ha)",$E6446="In conversion"),SUMIFS(UK!$F$9:$F$77,UK!$C$9:$C$77,Data!$H8724),IF(AND($C6446="Area (ha)",$E6446="Total"),SUMIFS(UK!$F$9:$F$77,UK!$C$9:$C$77,Data!$H8724),IF(AND($C6446="Tonne",$E6446="Fully converted"),SUMIFS(UK!$F$9:$F$77,UK!$C$9:$C$77,Data!$H8724),""))))</f>
        <v>0</v>
      </c>
      <c r="B6446" t="s">
        <v>45</v>
      </c>
      <c r="C6446" t="s">
        <v>144</v>
      </c>
      <c r="D6446" t="s">
        <v>48</v>
      </c>
      <c r="E6446" t="s">
        <v>141</v>
      </c>
      <c r="F6446" s="32" t="s">
        <v>36</v>
      </c>
      <c r="G6446" s="32" t="s">
        <v>126</v>
      </c>
      <c r="H6446" s="32" t="s">
        <v>126</v>
      </c>
      <c r="I6446" s="32" t="s">
        <v>126</v>
      </c>
    </row>
    <row r="6447" spans="1:9" x14ac:dyDescent="0.25">
      <c r="A6447">
        <f>IF(AND($C6447="Area (ha)",$E6447="Fully converted"),SUMIFS(UK!$E$9:$E$77,UK!$C$9:$C$77,Data!$H8725),IF(AND($C6447="Area (ha)",$E6447="In conversion"),SUMIFS(UK!$F$9:$F$77,UK!$C$9:$C$77,Data!$H8725),IF(AND($C6447="Area (ha)",$E6447="Total"),SUMIFS(UK!$F$9:$F$77,UK!$C$9:$C$77,Data!$H8725),IF(AND($C6447="Tonne",$E6447="Fully converted"),SUMIFS(UK!$F$9:$F$77,UK!$C$9:$C$77,Data!$H8725),""))))</f>
        <v>0</v>
      </c>
      <c r="B6447" t="s">
        <v>45</v>
      </c>
      <c r="C6447" t="s">
        <v>144</v>
      </c>
      <c r="D6447" t="s">
        <v>48</v>
      </c>
      <c r="E6447" t="s">
        <v>141</v>
      </c>
      <c r="F6447" s="32" t="s">
        <v>36</v>
      </c>
      <c r="G6447" s="32" t="s">
        <v>80</v>
      </c>
      <c r="H6447" s="32" t="s">
        <v>80</v>
      </c>
      <c r="I6447" s="32" t="s">
        <v>80</v>
      </c>
    </row>
    <row r="6448" spans="1:9" x14ac:dyDescent="0.25">
      <c r="A6448">
        <f>IF(AND($C6448="Area (ha)",$E6448="Fully converted"),SUMIFS(UK!$E$9:$E$77,UK!$C$9:$C$77,Data!$H8726),IF(AND($C6448="Area (ha)",$E6448="In conversion"),SUMIFS(UK!$F$9:$F$77,UK!$C$9:$C$77,Data!$H8726),IF(AND($C6448="Area (ha)",$E6448="Total"),SUMIFS(UK!$F$9:$F$77,UK!$C$9:$C$77,Data!$H8726),IF(AND($C6448="Tonne",$E6448="Fully converted"),SUMIFS(UK!$F$9:$F$77,UK!$C$9:$C$77,Data!$H8726),""))))</f>
        <v>0</v>
      </c>
      <c r="B6448" t="s">
        <v>45</v>
      </c>
      <c r="C6448" t="s">
        <v>144</v>
      </c>
      <c r="D6448" t="s">
        <v>48</v>
      </c>
      <c r="E6448" t="s">
        <v>141</v>
      </c>
      <c r="F6448" s="32" t="s">
        <v>36</v>
      </c>
      <c r="G6448" s="32" t="s">
        <v>81</v>
      </c>
      <c r="H6448" s="32" t="s">
        <v>81</v>
      </c>
      <c r="I6448" s="32" t="s">
        <v>81</v>
      </c>
    </row>
    <row r="6449" spans="1:9" x14ac:dyDescent="0.25">
      <c r="A6449">
        <f>IF(AND($C6449="Area (ha)",$E6449="Fully converted"),SUMIFS(UK!$E$9:$E$77,UK!$C$9:$C$77,Data!$H8727),IF(AND($C6449="Area (ha)",$E6449="In conversion"),SUMIFS(UK!$F$9:$F$77,UK!$C$9:$C$77,Data!$H8727),IF(AND($C6449="Area (ha)",$E6449="Total"),SUMIFS(UK!$F$9:$F$77,UK!$C$9:$C$77,Data!$H8727),IF(AND($C6449="Tonne",$E6449="Fully converted"),SUMIFS(UK!$F$9:$F$77,UK!$C$9:$C$77,Data!$H8727),""))))</f>
        <v>80221.229000000298</v>
      </c>
      <c r="B6449" t="s">
        <v>45</v>
      </c>
      <c r="C6449" t="s">
        <v>144</v>
      </c>
      <c r="D6449" t="s">
        <v>48</v>
      </c>
      <c r="E6449" t="s">
        <v>141</v>
      </c>
      <c r="F6449" s="32" t="s">
        <v>36</v>
      </c>
      <c r="G6449" s="32" t="s">
        <v>82</v>
      </c>
      <c r="H6449" s="32" t="s">
        <v>82</v>
      </c>
      <c r="I6449" s="32" t="s">
        <v>82</v>
      </c>
    </row>
    <row r="6450" spans="1:9" x14ac:dyDescent="0.25">
      <c r="A6450">
        <f>IF(AND($C6450="Area (ha)",$E6450="Fully converted"),SUMIFS(UK!$E$9:$E$77,UK!$C$9:$C$77,Data!$H8728),IF(AND($C6450="Area (ha)",$E6450="In conversion"),SUMIFS(UK!$F$9:$F$77,UK!$C$9:$C$77,Data!$H8728),IF(AND($C6450="Area (ha)",$E6450="Total"),SUMIFS(UK!$F$9:$F$77,UK!$C$9:$C$77,Data!$H8728),IF(AND($C6450="Tonne",$E6450="Fully converted"),SUMIFS(UK!$F$9:$F$77,UK!$C$9:$C$77,Data!$H8728),""))))</f>
        <v>6989.3717500000012</v>
      </c>
      <c r="B6450" t="s">
        <v>45</v>
      </c>
      <c r="C6450" t="s">
        <v>144</v>
      </c>
      <c r="D6450" t="s">
        <v>48</v>
      </c>
      <c r="E6450" t="s">
        <v>141</v>
      </c>
      <c r="F6450" s="32" t="s">
        <v>36</v>
      </c>
      <c r="G6450" s="32" t="s">
        <v>83</v>
      </c>
      <c r="H6450" s="32" t="s">
        <v>83</v>
      </c>
      <c r="I6450" s="32" t="s">
        <v>83</v>
      </c>
    </row>
    <row r="6451" spans="1:9" x14ac:dyDescent="0.25">
      <c r="A6451">
        <f>IF(AND($C6451="Area (ha)",$E6451="Fully converted"),SUMIFS(UK!$E$9:$E$77,UK!$C$9:$C$77,Data!$H8729),IF(AND($C6451="Area (ha)",$E6451="In conversion"),SUMIFS(UK!$F$9:$F$77,UK!$C$9:$C$77,Data!$H8729),IF(AND($C6451="Area (ha)",$E6451="Total"),SUMIFS(UK!$F$9:$F$77,UK!$C$9:$C$77,Data!$H8729),IF(AND($C6451="Tonne",$E6451="Fully converted"),SUMIFS(UK!$F$9:$F$77,UK!$C$9:$C$77,Data!$H8729),""))))</f>
        <v>6965.3147500000014</v>
      </c>
      <c r="B6451" t="s">
        <v>45</v>
      </c>
      <c r="C6451" t="s">
        <v>144</v>
      </c>
      <c r="D6451" t="s">
        <v>48</v>
      </c>
      <c r="E6451" t="s">
        <v>141</v>
      </c>
      <c r="F6451" s="32" t="s">
        <v>36</v>
      </c>
      <c r="G6451" s="32" t="s">
        <v>84</v>
      </c>
      <c r="H6451" s="32" t="s">
        <v>84</v>
      </c>
      <c r="I6451" s="32" t="s">
        <v>84</v>
      </c>
    </row>
    <row r="6452" spans="1:9" x14ac:dyDescent="0.25">
      <c r="A6452">
        <f>IF(AND($C6452="Area (ha)",$E6452="Fully converted"),SUMIFS(UK!$E$9:$E$77,UK!$C$9:$C$77,Data!$H8730),IF(AND($C6452="Area (ha)",$E6452="In conversion"),SUMIFS(UK!$F$9:$F$77,UK!$C$9:$C$77,Data!$H8730),IF(AND($C6452="Area (ha)",$E6452="Total"),SUMIFS(UK!$F$9:$F$77,UK!$C$9:$C$77,Data!$H8730),IF(AND($C6452="Tonne",$E6452="Fully converted"),SUMIFS(UK!$F$9:$F$77,UK!$C$9:$C$77,Data!$H8730),""))))</f>
        <v>0</v>
      </c>
      <c r="B6452" t="s">
        <v>45</v>
      </c>
      <c r="C6452" t="s">
        <v>144</v>
      </c>
      <c r="D6452" t="s">
        <v>48</v>
      </c>
      <c r="E6452" t="s">
        <v>141</v>
      </c>
      <c r="F6452" s="32" t="s">
        <v>36</v>
      </c>
      <c r="G6452" s="32" t="s">
        <v>85</v>
      </c>
      <c r="H6452" s="32" t="s">
        <v>85</v>
      </c>
      <c r="I6452" s="32" t="s">
        <v>235</v>
      </c>
    </row>
    <row r="6453" spans="1:9" x14ac:dyDescent="0.25">
      <c r="A6453">
        <f>IF(AND($C6453="Area (ha)",$E6453="Fully converted"),SUMIFS(UK!$E$9:$E$77,UK!$C$9:$C$77,Data!$H8731),IF(AND($C6453="Area (ha)",$E6453="In conversion"),SUMIFS(UK!$F$9:$F$77,UK!$C$9:$C$77,Data!$H8731),IF(AND($C6453="Area (ha)",$E6453="Total"),SUMIFS(UK!$F$9:$F$77,UK!$C$9:$C$77,Data!$H8731),IF(AND($C6453="Tonne",$E6453="Fully converted"),SUMIFS(UK!$F$9:$F$77,UK!$C$9:$C$77,Data!$H8731),""))))</f>
        <v>0</v>
      </c>
      <c r="B6453" t="s">
        <v>45</v>
      </c>
      <c r="C6453" t="s">
        <v>144</v>
      </c>
      <c r="D6453" t="s">
        <v>48</v>
      </c>
      <c r="E6453" t="s">
        <v>141</v>
      </c>
      <c r="F6453" s="32" t="s">
        <v>36</v>
      </c>
      <c r="G6453" s="32" t="s">
        <v>127</v>
      </c>
      <c r="H6453" s="32" t="s">
        <v>127</v>
      </c>
      <c r="I6453" s="32" t="s">
        <v>127</v>
      </c>
    </row>
    <row r="6454" spans="1:9" x14ac:dyDescent="0.25">
      <c r="A6454">
        <f>IF(AND($C6454="Area (ha)",$E6454="Fully converted"),SUMIFS(UK!$E$9:$E$77,UK!$C$9:$C$77,Data!$H8732),IF(AND($C6454="Area (ha)",$E6454="In conversion"),SUMIFS(UK!$F$9:$F$77,UK!$C$9:$C$77,Data!$H8732),IF(AND($C6454="Area (ha)",$E6454="Total"),SUMIFS(UK!$F$9:$F$77,UK!$C$9:$C$77,Data!$H8732),IF(AND($C6454="Tonne",$E6454="Fully converted"),SUMIFS(UK!$F$9:$F$77,UK!$C$9:$C$77,Data!$H8732),""))))</f>
        <v>0</v>
      </c>
      <c r="B6454" t="s">
        <v>45</v>
      </c>
      <c r="C6454" t="s">
        <v>144</v>
      </c>
      <c r="D6454" t="s">
        <v>48</v>
      </c>
      <c r="E6454" t="s">
        <v>141</v>
      </c>
      <c r="F6454" s="32" t="s">
        <v>36</v>
      </c>
      <c r="G6454" s="32" t="s">
        <v>128</v>
      </c>
      <c r="H6454" s="32" t="s">
        <v>128</v>
      </c>
      <c r="I6454" s="32" t="s">
        <v>128</v>
      </c>
    </row>
    <row r="6455" spans="1:9" x14ac:dyDescent="0.25">
      <c r="A6455">
        <f>IF(AND($C6455="Area (ha)",$E6455="Fully converted"),SUMIFS(UK!$E$9:$E$77,UK!$C$9:$C$77,Data!$H8733),IF(AND($C6455="Area (ha)",$E6455="In conversion"),SUMIFS(UK!$F$9:$F$77,UK!$C$9:$C$77,Data!$H8733),IF(AND($C6455="Area (ha)",$E6455="Total"),SUMIFS(UK!$F$9:$F$77,UK!$C$9:$C$77,Data!$H8733),IF(AND($C6455="Tonne",$E6455="Fully converted"),SUMIFS(UK!$F$9:$F$77,UK!$C$9:$C$77,Data!$H8733),""))))</f>
        <v>0</v>
      </c>
      <c r="B6455" t="s">
        <v>45</v>
      </c>
      <c r="C6455" t="s">
        <v>144</v>
      </c>
      <c r="D6455" t="s">
        <v>48</v>
      </c>
      <c r="E6455" t="s">
        <v>141</v>
      </c>
      <c r="F6455" s="32" t="s">
        <v>36</v>
      </c>
      <c r="G6455" s="32" t="s">
        <v>129</v>
      </c>
      <c r="H6455" s="32" t="s">
        <v>129</v>
      </c>
      <c r="I6455" s="32" t="s">
        <v>129</v>
      </c>
    </row>
    <row r="6456" spans="1:9" x14ac:dyDescent="0.25">
      <c r="A6456">
        <f>IF(AND($C6456="Area (ha)",$E6456="Fully converted"),SUMIFS(UK!$E$9:$E$77,UK!$C$9:$C$77,Data!$H8734),IF(AND($C6456="Area (ha)",$E6456="In conversion"),SUMIFS(UK!$F$9:$F$77,UK!$C$9:$C$77,Data!$H8734),IF(AND($C6456="Area (ha)",$E6456="Total"),SUMIFS(UK!$F$9:$F$77,UK!$C$9:$C$77,Data!$H8734),IF(AND($C6456="Tonne",$E6456="Fully converted"),SUMIFS(UK!$F$9:$F$77,UK!$C$9:$C$77,Data!$H8734),""))))</f>
        <v>0</v>
      </c>
      <c r="B6456" t="s">
        <v>45</v>
      </c>
      <c r="C6456" t="s">
        <v>144</v>
      </c>
      <c r="D6456" t="s">
        <v>48</v>
      </c>
      <c r="E6456" t="s">
        <v>141</v>
      </c>
      <c r="F6456" s="32" t="s">
        <v>36</v>
      </c>
      <c r="G6456" s="32" t="s">
        <v>130</v>
      </c>
      <c r="H6456" s="32" t="s">
        <v>130</v>
      </c>
      <c r="I6456" s="32" t="s">
        <v>130</v>
      </c>
    </row>
    <row r="6457" spans="1:9" x14ac:dyDescent="0.25">
      <c r="A6457">
        <f>IF(AND($C6457="Area (ha)",$E6457="Fully converted"),SUMIFS(UK!$E$9:$E$77,UK!$C$9:$C$77,Data!$H8735),IF(AND($C6457="Area (ha)",$E6457="In conversion"),SUMIFS(UK!$F$9:$F$77,UK!$C$9:$C$77,Data!$H8735),IF(AND($C6457="Area (ha)",$E6457="Total"),SUMIFS(UK!$F$9:$F$77,UK!$C$9:$C$77,Data!$H8735),IF(AND($C6457="Tonne",$E6457="Fully converted"),SUMIFS(UK!$F$9:$F$77,UK!$C$9:$C$77,Data!$H8735),""))))</f>
        <v>2845.9154500000018</v>
      </c>
      <c r="B6457" t="s">
        <v>45</v>
      </c>
      <c r="C6457" t="s">
        <v>144</v>
      </c>
      <c r="D6457" t="s">
        <v>48</v>
      </c>
      <c r="E6457" t="s">
        <v>141</v>
      </c>
      <c r="F6457" s="32" t="s">
        <v>36</v>
      </c>
      <c r="G6457" s="32" t="s">
        <v>131</v>
      </c>
      <c r="H6457" s="32" t="s">
        <v>131</v>
      </c>
      <c r="I6457" s="32" t="s">
        <v>131</v>
      </c>
    </row>
    <row r="6458" spans="1:9" x14ac:dyDescent="0.25">
      <c r="A6458">
        <f>IF(AND($C6458="Area (ha)",$E6458="Fully converted"),SUMIFS(UK!$E$9:$E$77,UK!$C$9:$C$77,Data!$H8736),IF(AND($C6458="Area (ha)",$E6458="In conversion"),SUMIFS(UK!$F$9:$F$77,UK!$C$9:$C$77,Data!$H8736),IF(AND($C6458="Area (ha)",$E6458="Total"),SUMIFS(UK!$F$9:$F$77,UK!$C$9:$C$77,Data!$H8736),IF(AND($C6458="Tonne",$E6458="Fully converted"),SUMIFS(UK!$F$9:$F$77,UK!$C$9:$C$77,Data!$H8736),""))))</f>
        <v>24.056999999999988</v>
      </c>
      <c r="B6458" t="s">
        <v>45</v>
      </c>
      <c r="C6458" t="s">
        <v>144</v>
      </c>
      <c r="D6458" t="s">
        <v>48</v>
      </c>
      <c r="E6458" t="s">
        <v>141</v>
      </c>
      <c r="F6458" s="32" t="s">
        <v>36</v>
      </c>
      <c r="G6458" s="32" t="s">
        <v>91</v>
      </c>
      <c r="H6458" s="32" t="s">
        <v>91</v>
      </c>
      <c r="I6458" s="32" t="s">
        <v>91</v>
      </c>
    </row>
    <row r="6459" spans="1:9" x14ac:dyDescent="0.25">
      <c r="A6459">
        <f>IF(AND($C6459="Area (ha)",$E6459="Fully converted"),SUMIFS(UK!$E$9:$E$77,UK!$C$9:$C$77,Data!$H8737),IF(AND($C6459="Area (ha)",$E6459="In conversion"),SUMIFS(UK!$F$9:$F$77,UK!$C$9:$C$77,Data!$H8737),IF(AND($C6459="Area (ha)",$E6459="Total"),SUMIFS(UK!$F$9:$F$77,UK!$C$9:$C$77,Data!$H8737),IF(AND($C6459="Tonne",$E6459="Fully converted"),SUMIFS(UK!$F$9:$F$77,UK!$C$9:$C$77,Data!$H8737),""))))</f>
        <v>9457.4935000000114</v>
      </c>
      <c r="B6459" t="s">
        <v>45</v>
      </c>
      <c r="C6459" t="s">
        <v>144</v>
      </c>
      <c r="D6459" t="s">
        <v>48</v>
      </c>
      <c r="E6459" t="s">
        <v>141</v>
      </c>
      <c r="F6459" s="32" t="s">
        <v>36</v>
      </c>
      <c r="G6459" s="32" t="s">
        <v>92</v>
      </c>
      <c r="H6459" s="32" t="s">
        <v>92</v>
      </c>
      <c r="I6459" s="32" t="s">
        <v>92</v>
      </c>
    </row>
    <row r="6460" spans="1:9" x14ac:dyDescent="0.25">
      <c r="A6460">
        <f>IF(AND($C6460="Area (ha)",$E6460="Fully converted"),SUMIFS(UK!$E$9:$E$77,UK!$C$9:$C$77,Data!$H8738),IF(AND($C6460="Area (ha)",$E6460="In conversion"),SUMIFS(UK!$F$9:$F$77,UK!$C$9:$C$77,Data!$H8738),IF(AND($C6460="Area (ha)",$E6460="Total"),SUMIFS(UK!$F$9:$F$77,UK!$C$9:$C$77,Data!$H8738),IF(AND($C6460="Tonne",$E6460="Fully converted"),SUMIFS(UK!$F$9:$F$77,UK!$C$9:$C$77,Data!$H8738),""))))</f>
        <v>10.18</v>
      </c>
      <c r="B6460" t="s">
        <v>45</v>
      </c>
      <c r="C6460" t="s">
        <v>144</v>
      </c>
      <c r="D6460" t="s">
        <v>48</v>
      </c>
      <c r="E6460" t="s">
        <v>141</v>
      </c>
      <c r="F6460" s="32" t="s">
        <v>36</v>
      </c>
      <c r="G6460" s="32" t="s">
        <v>93</v>
      </c>
      <c r="H6460" s="32" t="s">
        <v>93</v>
      </c>
      <c r="I6460" s="32" t="s">
        <v>93</v>
      </c>
    </row>
    <row r="6461" spans="1:9" x14ac:dyDescent="0.25">
      <c r="A6461">
        <f>IF(AND($C6461="Area (ha)",$E6461="Fully converted"),SUMIFS(UK!$E$9:$E$77,UK!$C$9:$C$77,Data!$H8739),IF(AND($C6461="Area (ha)",$E6461="In conversion"),SUMIFS(UK!$F$9:$F$77,UK!$C$9:$C$77,Data!$H8739),IF(AND($C6461="Area (ha)",$E6461="Total"),SUMIFS(UK!$F$9:$F$77,UK!$C$9:$C$77,Data!$H8739),IF(AND($C6461="Tonne",$E6461="Fully converted"),SUMIFS(UK!$F$9:$F$77,UK!$C$9:$C$77,Data!$H8739),""))))</f>
        <v>332267.65059999912</v>
      </c>
      <c r="B6461" t="s">
        <v>45</v>
      </c>
      <c r="C6461" t="s">
        <v>144</v>
      </c>
      <c r="D6461" t="s">
        <v>48</v>
      </c>
      <c r="E6461" t="s">
        <v>141</v>
      </c>
      <c r="F6461" s="32" t="s">
        <v>36</v>
      </c>
      <c r="G6461" s="32" t="s">
        <v>94</v>
      </c>
      <c r="H6461" s="32" t="s">
        <v>94</v>
      </c>
      <c r="I6461" s="32" t="s">
        <v>94</v>
      </c>
    </row>
    <row r="6462" spans="1:9" x14ac:dyDescent="0.25">
      <c r="A6462">
        <f>IF(AND($C6462="Area (ha)",$E6462="Fully converted"),SUMIFS(UK!$E$9:$E$77,UK!$C$9:$C$77,Data!$H8740),IF(AND($C6462="Area (ha)",$E6462="In conversion"),SUMIFS(UK!$F$9:$F$77,UK!$C$9:$C$77,Data!$H8740),IF(AND($C6462="Area (ha)",$E6462="Total"),SUMIFS(UK!$F$9:$F$77,UK!$C$9:$C$77,Data!$H8740),IF(AND($C6462="Tonne",$E6462="Fully converted"),SUMIFS(UK!$F$9:$F$77,UK!$C$9:$C$77,Data!$H8740),""))))</f>
        <v>3599.9409999999998</v>
      </c>
      <c r="B6462" t="s">
        <v>45</v>
      </c>
      <c r="C6462" t="s">
        <v>144</v>
      </c>
      <c r="D6462" t="s">
        <v>48</v>
      </c>
      <c r="E6462" t="s">
        <v>141</v>
      </c>
      <c r="F6462" s="32" t="s">
        <v>36</v>
      </c>
      <c r="G6462" s="32" t="s">
        <v>95</v>
      </c>
      <c r="H6462" s="32" t="s">
        <v>95</v>
      </c>
      <c r="I6462" s="32" t="s">
        <v>95</v>
      </c>
    </row>
    <row r="6463" spans="1:9" x14ac:dyDescent="0.25">
      <c r="A6463">
        <f>IF(AND($C6463="Area (ha)",$E6463="Fully converted"),SUMIFS(UK!$E$9:$E$77,UK!$C$9:$C$77,Data!$H8741),IF(AND($C6463="Area (ha)",$E6463="In conversion"),SUMIFS(UK!$F$9:$F$77,UK!$C$9:$C$77,Data!$H8741),IF(AND($C6463="Area (ha)",$E6463="Total"),SUMIFS(UK!$F$9:$F$77,UK!$C$9:$C$77,Data!$H8741),IF(AND($C6463="Tonne",$E6463="Fully converted"),SUMIFS(UK!$F$9:$F$77,UK!$C$9:$C$77,Data!$H8741),""))))</f>
        <v>0</v>
      </c>
      <c r="B6463" t="s">
        <v>45</v>
      </c>
      <c r="C6463" t="s">
        <v>144</v>
      </c>
      <c r="D6463" t="s">
        <v>48</v>
      </c>
      <c r="E6463" t="s">
        <v>141</v>
      </c>
      <c r="F6463" s="32" t="s">
        <v>36</v>
      </c>
      <c r="G6463" s="32" t="s">
        <v>96</v>
      </c>
      <c r="H6463" s="32" t="s">
        <v>96</v>
      </c>
      <c r="I6463" s="32" t="s">
        <v>96</v>
      </c>
    </row>
    <row r="6464" spans="1:9" x14ac:dyDescent="0.25">
      <c r="A6464">
        <f>IF(AND($C6464="Area (ha)",$E6464="Fully converted"),SUMIFS(UK!$E$9:$E$77,UK!$C$9:$C$77,Data!$H8742),IF(AND($C6464="Area (ha)",$E6464="In conversion"),SUMIFS(UK!$F$9:$F$77,UK!$C$9:$C$77,Data!$H8742),IF(AND($C6464="Area (ha)",$E6464="Total"),SUMIFS(UK!$F$9:$F$77,UK!$C$9:$C$77,Data!$H8742),IF(AND($C6464="Tonne",$E6464="Fully converted"),SUMIFS(UK!$F$9:$F$77,UK!$C$9:$C$77,Data!$H8742),""))))</f>
        <v>1452.6339999999996</v>
      </c>
      <c r="B6464" t="s">
        <v>45</v>
      </c>
      <c r="C6464" t="s">
        <v>144</v>
      </c>
      <c r="D6464" t="s">
        <v>48</v>
      </c>
      <c r="E6464" t="s">
        <v>141</v>
      </c>
      <c r="F6464" s="32" t="s">
        <v>36</v>
      </c>
      <c r="G6464" s="32" t="s">
        <v>132</v>
      </c>
      <c r="H6464" s="32" t="s">
        <v>132</v>
      </c>
      <c r="I6464" s="32" t="s">
        <v>132</v>
      </c>
    </row>
    <row r="6465" spans="1:9" x14ac:dyDescent="0.25">
      <c r="A6465">
        <f>IF(AND($C6465="Area (ha)",$E6465="Fully converted"),SUMIFS(UK!$E$9:$E$77,UK!$C$9:$C$77,Data!$H8743),IF(AND($C6465="Area (ha)",$E6465="In conversion"),SUMIFS(UK!$F$9:$F$77,UK!$C$9:$C$77,Data!$H8743),IF(AND($C6465="Area (ha)",$E6465="Total"),SUMIFS(UK!$F$9:$F$77,UK!$C$9:$C$77,Data!$H8743),IF(AND($C6465="Tonne",$E6465="Fully converted"),SUMIFS(UK!$F$9:$F$77,UK!$C$9:$C$77,Data!$H8743),""))))</f>
        <v>1326.2541999999996</v>
      </c>
      <c r="B6465" t="s">
        <v>45</v>
      </c>
      <c r="C6465" t="s">
        <v>144</v>
      </c>
      <c r="D6465" t="s">
        <v>48</v>
      </c>
      <c r="E6465" t="s">
        <v>141</v>
      </c>
      <c r="F6465" s="32" t="s">
        <v>36</v>
      </c>
      <c r="G6465" s="32" t="s">
        <v>98</v>
      </c>
      <c r="H6465" s="32" t="s">
        <v>98</v>
      </c>
      <c r="I6465" s="32" t="s">
        <v>98</v>
      </c>
    </row>
    <row r="6466" spans="1:9" x14ac:dyDescent="0.25">
      <c r="A6466">
        <f>IF(AND($C6466="Area (ha)",$E6466="Fully converted"),SUMIFS(UK!$E$9:$E$77,UK!$C$9:$C$77,Data!$H8744),IF(AND($C6466="Area (ha)",$E6466="In conversion"),SUMIFS(UK!$F$9:$F$77,UK!$C$9:$C$77,Data!$H8744),IF(AND($C6466="Area (ha)",$E6466="Total"),SUMIFS(UK!$F$9:$F$77,UK!$C$9:$C$77,Data!$H8744),IF(AND($C6466="Tonne",$E6466="Fully converted"),SUMIFS(UK!$F$9:$F$77,UK!$C$9:$C$77,Data!$H8744),""))))</f>
        <v>1250.0311999999997</v>
      </c>
      <c r="B6466" t="s">
        <v>45</v>
      </c>
      <c r="C6466" t="s">
        <v>144</v>
      </c>
      <c r="D6466" t="s">
        <v>48</v>
      </c>
      <c r="E6466" t="s">
        <v>141</v>
      </c>
      <c r="F6466" s="32" t="s">
        <v>36</v>
      </c>
      <c r="G6466" s="32" t="s">
        <v>99</v>
      </c>
      <c r="H6466" s="32" t="s">
        <v>99</v>
      </c>
      <c r="I6466" s="32" t="s">
        <v>99</v>
      </c>
    </row>
    <row r="6467" spans="1:9" x14ac:dyDescent="0.25">
      <c r="A6467">
        <f>IF(AND($C6467="Area (ha)",$E6467="Fully converted"),SUMIFS(UK!$E$9:$E$77,UK!$C$9:$C$77,Data!$H8745),IF(AND($C6467="Area (ha)",$E6467="In conversion"),SUMIFS(UK!$F$9:$F$77,UK!$C$9:$C$77,Data!$H8745),IF(AND($C6467="Area (ha)",$E6467="Total"),SUMIFS(UK!$F$9:$F$77,UK!$C$9:$C$77,Data!$H8745),IF(AND($C6467="Tonne",$E6467="Fully converted"),SUMIFS(UK!$F$9:$F$77,UK!$C$9:$C$77,Data!$H8745),""))))</f>
        <v>1157.5361999999996</v>
      </c>
      <c r="B6467" t="s">
        <v>45</v>
      </c>
      <c r="C6467" t="s">
        <v>144</v>
      </c>
      <c r="D6467" t="s">
        <v>48</v>
      </c>
      <c r="E6467" t="s">
        <v>141</v>
      </c>
      <c r="F6467" s="32" t="s">
        <v>36</v>
      </c>
      <c r="G6467" s="32" t="s">
        <v>100</v>
      </c>
      <c r="H6467" s="32" t="s">
        <v>100</v>
      </c>
      <c r="I6467" s="32" t="s">
        <v>101</v>
      </c>
    </row>
    <row r="6468" spans="1:9" x14ac:dyDescent="0.25">
      <c r="A6468">
        <f>IF(AND($C6468="Area (ha)",$E6468="Fully converted"),SUMIFS(UK!$E$9:$E$77,UK!$C$9:$C$77,Data!$H8746),IF(AND($C6468="Area (ha)",$E6468="In conversion"),SUMIFS(UK!$F$9:$F$77,UK!$C$9:$C$77,Data!$H8746),IF(AND($C6468="Area (ha)",$E6468="Total"),SUMIFS(UK!$F$9:$F$77,UK!$C$9:$C$77,Data!$H8746),IF(AND($C6468="Tonne",$E6468="Fully converted"),SUMIFS(UK!$F$9:$F$77,UK!$C$9:$C$77,Data!$H8746),""))))</f>
        <v>92.495000000000019</v>
      </c>
      <c r="B6468" t="s">
        <v>45</v>
      </c>
      <c r="C6468" t="s">
        <v>144</v>
      </c>
      <c r="D6468" t="s">
        <v>48</v>
      </c>
      <c r="E6468" t="s">
        <v>141</v>
      </c>
      <c r="F6468" s="32" t="s">
        <v>36</v>
      </c>
      <c r="G6468" s="32" t="s">
        <v>101</v>
      </c>
      <c r="H6468" s="32" t="s">
        <v>101</v>
      </c>
      <c r="I6468" s="32" t="s">
        <v>101</v>
      </c>
    </row>
    <row r="6469" spans="1:9" x14ac:dyDescent="0.25">
      <c r="A6469">
        <f>IF(AND($C6469="Area (ha)",$E6469="Fully converted"),SUMIFS(UK!$E$9:$E$77,UK!$C$9:$C$77,Data!$H8747),IF(AND($C6469="Area (ha)",$E6469="In conversion"),SUMIFS(UK!$F$9:$F$77,UK!$C$9:$C$77,Data!$H8747),IF(AND($C6469="Area (ha)",$E6469="Total"),SUMIFS(UK!$F$9:$F$77,UK!$C$9:$C$77,Data!$H8747),IF(AND($C6469="Tonne",$E6469="Fully converted"),SUMIFS(UK!$F$9:$F$77,UK!$C$9:$C$77,Data!$H8747),""))))</f>
        <v>0</v>
      </c>
      <c r="B6469" t="s">
        <v>45</v>
      </c>
      <c r="C6469" t="s">
        <v>144</v>
      </c>
      <c r="D6469" t="s">
        <v>48</v>
      </c>
      <c r="E6469" t="s">
        <v>141</v>
      </c>
      <c r="F6469" s="32" t="s">
        <v>36</v>
      </c>
      <c r="G6469" s="32" t="s">
        <v>102</v>
      </c>
      <c r="H6469" s="32" t="s">
        <v>102</v>
      </c>
      <c r="I6469" s="32" t="s">
        <v>102</v>
      </c>
    </row>
    <row r="6470" spans="1:9" x14ac:dyDescent="0.25">
      <c r="A6470">
        <f>IF(AND($C6470="Area (ha)",$E6470="Fully converted"),SUMIFS(UK!$E$9:$E$77,UK!$C$9:$C$77,Data!$H8748),IF(AND($C6470="Area (ha)",$E6470="In conversion"),SUMIFS(UK!$F$9:$F$77,UK!$C$9:$C$77,Data!$H8748),IF(AND($C6470="Area (ha)",$E6470="Total"),SUMIFS(UK!$F$9:$F$77,UK!$C$9:$C$77,Data!$H8748),IF(AND($C6470="Tonne",$E6470="Fully converted"),SUMIFS(UK!$F$9:$F$77,UK!$C$9:$C$77,Data!$H8748),""))))</f>
        <v>76.223000000000013</v>
      </c>
      <c r="B6470" t="s">
        <v>45</v>
      </c>
      <c r="C6470" t="s">
        <v>144</v>
      </c>
      <c r="D6470" t="s">
        <v>48</v>
      </c>
      <c r="E6470" t="s">
        <v>141</v>
      </c>
      <c r="F6470" s="32" t="s">
        <v>36</v>
      </c>
      <c r="G6470" s="32" t="s">
        <v>103</v>
      </c>
      <c r="H6470" s="32" t="s">
        <v>103</v>
      </c>
      <c r="I6470" s="32" t="s">
        <v>103</v>
      </c>
    </row>
    <row r="6471" spans="1:9" x14ac:dyDescent="0.25">
      <c r="A6471">
        <f>IF(AND($C6471="Area (ha)",$E6471="Fully converted"),SUMIFS(UK!$E$9:$E$77,UK!$C$9:$C$77,Data!$H8749),IF(AND($C6471="Area (ha)",$E6471="In conversion"),SUMIFS(UK!$F$9:$F$77,UK!$C$9:$C$77,Data!$H8749),IF(AND($C6471="Area (ha)",$E6471="Total"),SUMIFS(UK!$F$9:$F$77,UK!$C$9:$C$77,Data!$H8749),IF(AND($C6471="Tonne",$E6471="Fully converted"),SUMIFS(UK!$F$9:$F$77,UK!$C$9:$C$77,Data!$H8749),""))))</f>
        <v>0</v>
      </c>
      <c r="B6471" t="s">
        <v>45</v>
      </c>
      <c r="C6471" t="s">
        <v>144</v>
      </c>
      <c r="D6471" t="s">
        <v>48</v>
      </c>
      <c r="E6471" t="s">
        <v>141</v>
      </c>
      <c r="F6471" s="32" t="s">
        <v>36</v>
      </c>
      <c r="G6471" s="32" t="s">
        <v>104</v>
      </c>
      <c r="H6471" s="32" t="s">
        <v>104</v>
      </c>
      <c r="I6471" s="32" t="s">
        <v>104</v>
      </c>
    </row>
    <row r="6472" spans="1:9" x14ac:dyDescent="0.25">
      <c r="A6472">
        <f>IF(AND($C6472="Area (ha)",$E6472="Fully converted"),SUMIFS(UK!$E$9:$E$77,UK!$C$9:$C$77,Data!$H8750),IF(AND($C6472="Area (ha)",$E6472="In conversion"),SUMIFS(UK!$F$9:$F$77,UK!$C$9:$C$77,Data!$H8750),IF(AND($C6472="Area (ha)",$E6472="Total"),SUMIFS(UK!$F$9:$F$77,UK!$C$9:$C$77,Data!$H8750),IF(AND($C6472="Tonne",$E6472="Fully converted"),SUMIFS(UK!$F$9:$F$77,UK!$C$9:$C$77,Data!$H8750),""))))</f>
        <v>0</v>
      </c>
      <c r="B6472" t="s">
        <v>45</v>
      </c>
      <c r="C6472" t="s">
        <v>144</v>
      </c>
      <c r="D6472" t="s">
        <v>48</v>
      </c>
      <c r="E6472" t="s">
        <v>141</v>
      </c>
      <c r="F6472" s="32" t="s">
        <v>36</v>
      </c>
      <c r="G6472" s="32" t="s">
        <v>105</v>
      </c>
      <c r="H6472" s="32" t="s">
        <v>105</v>
      </c>
      <c r="I6472" s="32" t="s">
        <v>105</v>
      </c>
    </row>
    <row r="6473" spans="1:9" x14ac:dyDescent="0.25">
      <c r="A6473">
        <f>IF(AND($C6473="Area (ha)",$E6473="Fully converted"),SUMIFS(UK!$E$9:$E$77,UK!$C$9:$C$77,Data!$H8751),IF(AND($C6473="Area (ha)",$E6473="In conversion"),SUMIFS(UK!$F$9:$F$77,UK!$C$9:$C$77,Data!$H8751),IF(AND($C6473="Area (ha)",$E6473="Total"),SUMIFS(UK!$F$9:$F$77,UK!$C$9:$C$77,Data!$H8751),IF(AND($C6473="Tonne",$E6473="Fully converted"),SUMIFS(UK!$F$9:$F$77,UK!$C$9:$C$77,Data!$H8751),""))))</f>
        <v>0</v>
      </c>
      <c r="B6473" t="s">
        <v>45</v>
      </c>
      <c r="C6473" t="s">
        <v>144</v>
      </c>
      <c r="D6473" t="s">
        <v>48</v>
      </c>
      <c r="E6473" t="s">
        <v>141</v>
      </c>
      <c r="F6473" s="32" t="s">
        <v>36</v>
      </c>
      <c r="G6473" s="32" t="s">
        <v>106</v>
      </c>
      <c r="H6473" s="32" t="s">
        <v>106</v>
      </c>
      <c r="I6473" s="32" t="s">
        <v>106</v>
      </c>
    </row>
    <row r="6474" spans="1:9" x14ac:dyDescent="0.25">
      <c r="A6474">
        <f>IF(AND($C6474="Area (ha)",$E6474="Fully converted"),SUMIFS(UK!$E$9:$E$77,UK!$C$9:$C$77,Data!$H8752),IF(AND($C6474="Area (ha)",$E6474="In conversion"),SUMIFS(UK!$F$9:$F$77,UK!$C$9:$C$77,Data!$H8752),IF(AND($C6474="Area (ha)",$E6474="Total"),SUMIFS(UK!$F$9:$F$77,UK!$C$9:$C$77,Data!$H8752),IF(AND($C6474="Tonne",$E6474="Fully converted"),SUMIFS(UK!$F$9:$F$77,UK!$C$9:$C$77,Data!$H8752),""))))</f>
        <v>32.076000000000001</v>
      </c>
      <c r="B6474" t="s">
        <v>45</v>
      </c>
      <c r="C6474" t="s">
        <v>144</v>
      </c>
      <c r="D6474" t="s">
        <v>48</v>
      </c>
      <c r="E6474" t="s">
        <v>141</v>
      </c>
      <c r="F6474" s="32" t="s">
        <v>36</v>
      </c>
      <c r="G6474" s="32" t="s">
        <v>107</v>
      </c>
      <c r="H6474" s="32" t="s">
        <v>107</v>
      </c>
      <c r="I6474" s="32" t="s">
        <v>107</v>
      </c>
    </row>
    <row r="6475" spans="1:9" x14ac:dyDescent="0.25">
      <c r="A6475">
        <f>IF(AND($C6475="Area (ha)",$E6475="Fully converted"),SUMIFS(UK!$E$9:$E$77,UK!$C$9:$C$77,Data!$H8753),IF(AND($C6475="Area (ha)",$E6475="In conversion"),SUMIFS(UK!$F$9:$F$77,UK!$C$9:$C$77,Data!$H8753),IF(AND($C6475="Area (ha)",$E6475="Total"),SUMIFS(UK!$F$9:$F$77,UK!$C$9:$C$77,Data!$H8753),IF(AND($C6475="Tonne",$E6475="Fully converted"),SUMIFS(UK!$F$9:$F$77,UK!$C$9:$C$77,Data!$H8753),""))))</f>
        <v>44.147000000000006</v>
      </c>
      <c r="B6475" t="s">
        <v>45</v>
      </c>
      <c r="C6475" t="s">
        <v>144</v>
      </c>
      <c r="D6475" t="s">
        <v>48</v>
      </c>
      <c r="E6475" t="s">
        <v>141</v>
      </c>
      <c r="F6475" s="32" t="s">
        <v>36</v>
      </c>
      <c r="G6475" s="32" t="s">
        <v>108</v>
      </c>
      <c r="H6475" s="32" t="s">
        <v>108</v>
      </c>
      <c r="I6475" s="32" t="s">
        <v>108</v>
      </c>
    </row>
    <row r="6476" spans="1:9" x14ac:dyDescent="0.25">
      <c r="A6476">
        <f>IF(AND($C6476="Area (ha)",$E6476="Fully converted"),SUMIFS(UK!$E$9:$E$77,UK!$C$9:$C$77,Data!$H8754),IF(AND($C6476="Area (ha)",$E6476="In conversion"),SUMIFS(UK!$F$9:$F$77,UK!$C$9:$C$77,Data!$H8754),IF(AND($C6476="Area (ha)",$E6476="Total"),SUMIFS(UK!$F$9:$F$77,UK!$C$9:$C$77,Data!$H8754),IF(AND($C6476="Tonne",$E6476="Fully converted"),SUMIFS(UK!$F$9:$F$77,UK!$C$9:$C$77,Data!$H8754),""))))</f>
        <v>0</v>
      </c>
      <c r="B6476" t="s">
        <v>45</v>
      </c>
      <c r="C6476" t="s">
        <v>144</v>
      </c>
      <c r="D6476" t="s">
        <v>48</v>
      </c>
      <c r="E6476" t="s">
        <v>141</v>
      </c>
      <c r="F6476" s="32" t="s">
        <v>36</v>
      </c>
      <c r="G6476" s="32" t="s">
        <v>109</v>
      </c>
      <c r="H6476" s="32" t="s">
        <v>109</v>
      </c>
      <c r="I6476" s="32" t="s">
        <v>109</v>
      </c>
    </row>
    <row r="6477" spans="1:9" x14ac:dyDescent="0.25">
      <c r="A6477">
        <f>IF(AND($C6477="Area (ha)",$E6477="Fully converted"),SUMIFS(UK!$E$9:$E$77,UK!$C$9:$C$77,Data!$H8755),IF(AND($C6477="Area (ha)",$E6477="In conversion"),SUMIFS(UK!$F$9:$F$77,UK!$C$9:$C$77,Data!$H8755),IF(AND($C6477="Area (ha)",$E6477="Total"),SUMIFS(UK!$F$9:$F$77,UK!$C$9:$C$77,Data!$H8755),IF(AND($C6477="Tonne",$E6477="Fully converted"),SUMIFS(UK!$F$9:$F$77,UK!$C$9:$C$77,Data!$H8755),""))))</f>
        <v>0</v>
      </c>
      <c r="B6477" t="s">
        <v>45</v>
      </c>
      <c r="C6477" t="s">
        <v>144</v>
      </c>
      <c r="D6477" t="s">
        <v>48</v>
      </c>
      <c r="E6477" t="s">
        <v>141</v>
      </c>
      <c r="F6477" s="32" t="s">
        <v>36</v>
      </c>
      <c r="G6477" s="32" t="s">
        <v>133</v>
      </c>
      <c r="H6477" s="32" t="s">
        <v>110</v>
      </c>
      <c r="I6477" s="32" t="s">
        <v>133</v>
      </c>
    </row>
    <row r="6478" spans="1:9" x14ac:dyDescent="0.25">
      <c r="A6478">
        <f>IF(AND($C6478="Area (ha)",$E6478="Fully converted"),SUMIFS(UK!$E$9:$E$77,UK!$C$9:$C$77,Data!$H8756),IF(AND($C6478="Area (ha)",$E6478="In conversion"),SUMIFS(UK!$F$9:$F$77,UK!$C$9:$C$77,Data!$H8756),IF(AND($C6478="Area (ha)",$E6478="Total"),SUMIFS(UK!$F$9:$F$77,UK!$C$9:$C$77,Data!$H8756),IF(AND($C6478="Tonne",$E6478="Fully converted"),SUMIFS(UK!$F$9:$F$77,UK!$C$9:$C$77,Data!$H8756),""))))</f>
        <v>0</v>
      </c>
      <c r="B6478" t="s">
        <v>45</v>
      </c>
      <c r="C6478" t="s">
        <v>144</v>
      </c>
      <c r="D6478" t="s">
        <v>48</v>
      </c>
      <c r="E6478" t="s">
        <v>141</v>
      </c>
      <c r="F6478" s="32" t="s">
        <v>36</v>
      </c>
      <c r="G6478" s="32" t="s">
        <v>111</v>
      </c>
      <c r="H6478" s="32" t="s">
        <v>111</v>
      </c>
      <c r="I6478" s="32" t="s">
        <v>111</v>
      </c>
    </row>
    <row r="6479" spans="1:9" x14ac:dyDescent="0.25">
      <c r="A6479">
        <f>IF(AND($C6479="Area (ha)",$E6479="Fully converted"),SUMIFS(UK!$E$9:$E$77,UK!$C$9:$C$77,Data!$H8757),IF(AND($C6479="Area (ha)",$E6479="In conversion"),SUMIFS(UK!$F$9:$F$77,UK!$C$9:$C$77,Data!$H8757),IF(AND($C6479="Area (ha)",$E6479="Total"),SUMIFS(UK!$F$9:$F$77,UK!$C$9:$C$77,Data!$H8757),IF(AND($C6479="Tonne",$E6479="Fully converted"),SUMIFS(UK!$F$9:$F$77,UK!$C$9:$C$77,Data!$H8757),""))))</f>
        <v>0</v>
      </c>
      <c r="B6479" t="s">
        <v>45</v>
      </c>
      <c r="C6479" t="s">
        <v>144</v>
      </c>
      <c r="D6479" t="s">
        <v>48</v>
      </c>
      <c r="E6479" t="s">
        <v>141</v>
      </c>
      <c r="F6479" s="32" t="s">
        <v>36</v>
      </c>
      <c r="G6479" s="32" t="s">
        <v>134</v>
      </c>
      <c r="H6479" s="32" t="s">
        <v>134</v>
      </c>
      <c r="I6479" s="32" t="s">
        <v>134</v>
      </c>
    </row>
    <row r="6480" spans="1:9" x14ac:dyDescent="0.25">
      <c r="A6480">
        <f>IF(AND($C6480="Area (ha)",$E6480="Fully converted"),SUMIFS(UK!$E$9:$E$77,UK!$C$9:$C$77,Data!$H8758),IF(AND($C6480="Area (ha)",$E6480="In conversion"),SUMIFS(UK!$F$9:$F$77,UK!$C$9:$C$77,Data!$H8758),IF(AND($C6480="Area (ha)",$E6480="Total"),SUMIFS(UK!$F$9:$F$77,UK!$C$9:$C$77,Data!$H8758),IF(AND($C6480="Tonne",$E6480="Fully converted"),SUMIFS(UK!$F$9:$F$77,UK!$C$9:$C$77,Data!$H8758),""))))</f>
        <v>0</v>
      </c>
      <c r="B6480" t="s">
        <v>45</v>
      </c>
      <c r="C6480" t="s">
        <v>144</v>
      </c>
      <c r="D6480" t="s">
        <v>48</v>
      </c>
      <c r="E6480" t="s">
        <v>141</v>
      </c>
      <c r="F6480" s="32" t="s">
        <v>36</v>
      </c>
      <c r="G6480" s="32" t="s">
        <v>113</v>
      </c>
      <c r="H6480" s="32" t="s">
        <v>113</v>
      </c>
      <c r="I6480" s="32" t="s">
        <v>113</v>
      </c>
    </row>
    <row r="6481" spans="1:9" x14ac:dyDescent="0.25">
      <c r="A6481">
        <f>IF(AND($C6481="Area (ha)",$E6481="Fully converted"),SUMIFS(UK!$E$9:$E$77,UK!$C$9:$C$77,Data!$H8759),IF(AND($C6481="Area (ha)",$E6481="In conversion"),SUMIFS(UK!$F$9:$F$77,UK!$C$9:$C$77,Data!$H8759),IF(AND($C6481="Area (ha)",$E6481="Total"),SUMIFS(UK!$F$9:$F$77,UK!$C$9:$C$77,Data!$H8759),IF(AND($C6481="Tonne",$E6481="Fully converted"),SUMIFS(UK!$F$9:$F$77,UK!$C$9:$C$77,Data!$H8759),""))))</f>
        <v>86.306999999999988</v>
      </c>
      <c r="B6481" t="s">
        <v>45</v>
      </c>
      <c r="C6481" t="s">
        <v>144</v>
      </c>
      <c r="D6481" t="s">
        <v>48</v>
      </c>
      <c r="E6481" t="s">
        <v>141</v>
      </c>
      <c r="F6481" s="32" t="s">
        <v>36</v>
      </c>
      <c r="G6481" s="32" t="s">
        <v>135</v>
      </c>
      <c r="H6481" s="32" t="s">
        <v>135</v>
      </c>
      <c r="I6481" s="32" t="s">
        <v>135</v>
      </c>
    </row>
    <row r="6482" spans="1:9" x14ac:dyDescent="0.25">
      <c r="A6482">
        <f>IF(AND($C6482="Area (ha)",$E6482="Fully converted"),SUMIFS(UK!$E$9:$E$77,UK!$C$9:$C$77,Data!$H8760),IF(AND($C6482="Area (ha)",$E6482="In conversion"),SUMIFS(UK!$F$9:$F$77,UK!$C$9:$C$77,Data!$H8760),IF(AND($C6482="Area (ha)",$E6482="Total"),SUMIFS(UK!$F$9:$F$77,UK!$C$9:$C$77,Data!$H8760),IF(AND($C6482="Tonne",$E6482="Fully converted"),SUMIFS(UK!$F$9:$F$77,UK!$C$9:$C$77,Data!$H8760),""))))</f>
        <v>0</v>
      </c>
      <c r="B6482" t="s">
        <v>45</v>
      </c>
      <c r="C6482" t="s">
        <v>144</v>
      </c>
      <c r="D6482" t="s">
        <v>48</v>
      </c>
      <c r="E6482" t="s">
        <v>141</v>
      </c>
      <c r="F6482" s="32" t="s">
        <v>36</v>
      </c>
      <c r="G6482" s="32" t="s">
        <v>115</v>
      </c>
      <c r="H6482" s="32" t="s">
        <v>115</v>
      </c>
      <c r="I6482" s="32" t="s">
        <v>115</v>
      </c>
    </row>
    <row r="6483" spans="1:9" x14ac:dyDescent="0.25">
      <c r="A6483">
        <f>IF(AND($C6483="Area (ha)",$E6483="Fully converted"),SUMIFS(UK!$E$9:$E$77,UK!$C$9:$C$77,Data!$H8761),IF(AND($C6483="Area (ha)",$E6483="In conversion"),SUMIFS(UK!$F$9:$F$77,UK!$C$9:$C$77,Data!$H8761),IF(AND($C6483="Area (ha)",$E6483="Total"),SUMIFS(UK!$F$9:$F$77,UK!$C$9:$C$77,Data!$H8761),IF(AND($C6483="Tonne",$E6483="Fully converted"),SUMIFS(UK!$F$9:$F$77,UK!$C$9:$C$77,Data!$H8761),""))))</f>
        <v>2061</v>
      </c>
      <c r="B6483" t="s">
        <v>45</v>
      </c>
      <c r="C6483" t="s">
        <v>144</v>
      </c>
      <c r="D6483" t="s">
        <v>48</v>
      </c>
      <c r="E6483" t="s">
        <v>141</v>
      </c>
      <c r="F6483" s="32" t="s">
        <v>36</v>
      </c>
      <c r="G6483" s="32" t="s">
        <v>116</v>
      </c>
      <c r="H6483" s="32" t="s">
        <v>116</v>
      </c>
      <c r="I6483" s="32" t="s">
        <v>116</v>
      </c>
    </row>
    <row r="6484" spans="1:9" x14ac:dyDescent="0.25">
      <c r="A6484">
        <f>IF(AND($C6484="Area (ha)",$E6484="Fully converted"),SUMIFS(UK!$E$9:$E$77,UK!$C$9:$C$77,Data!$H8762),IF(AND($C6484="Area (ha)",$E6484="In conversion"),SUMIFS(UK!$F$9:$F$77,UK!$C$9:$C$77,Data!$H8762),IF(AND($C6484="Area (ha)",$E6484="Total"),SUMIFS(UK!$F$9:$F$77,UK!$C$9:$C$77,Data!$H8762),IF(AND($C6484="Tonne",$E6484="Fully converted"),SUMIFS(UK!$F$9:$F$77,UK!$C$9:$C$77,Data!$H8762),""))))</f>
        <v>0</v>
      </c>
      <c r="B6484" t="s">
        <v>45</v>
      </c>
      <c r="C6484" t="s">
        <v>144</v>
      </c>
      <c r="D6484" t="s">
        <v>48</v>
      </c>
      <c r="E6484" t="s">
        <v>141</v>
      </c>
      <c r="F6484" s="32" t="s">
        <v>36</v>
      </c>
      <c r="G6484" s="32" t="s">
        <v>117</v>
      </c>
      <c r="H6484" s="32" t="s">
        <v>117</v>
      </c>
      <c r="I6484" s="32" t="s">
        <v>117</v>
      </c>
    </row>
    <row r="6485" spans="1:9" x14ac:dyDescent="0.25">
      <c r="A6485">
        <f>IF(AND($C6485="Area (ha)",$E6485="Fully converted"),SUMIFS(UK!$E$9:$E$77,UK!$C$9:$C$77,Data!$H8763),IF(AND($C6485="Area (ha)",$E6485="In conversion"),SUMIFS(UK!$F$9:$F$77,UK!$C$9:$C$77,Data!$H8763),IF(AND($C6485="Area (ha)",$E6485="Total"),SUMIFS(UK!$F$9:$F$77,UK!$C$9:$C$77,Data!$H8763),IF(AND($C6485="Tonne",$E6485="Fully converted"),SUMIFS(UK!$F$9:$F$77,UK!$C$9:$C$77,Data!$H8763),""))))</f>
        <v>0</v>
      </c>
      <c r="B6485" t="s">
        <v>45</v>
      </c>
      <c r="C6485" t="s">
        <v>144</v>
      </c>
      <c r="D6485" t="s">
        <v>48</v>
      </c>
      <c r="E6485" t="s">
        <v>141</v>
      </c>
      <c r="F6485" s="32" t="s">
        <v>36</v>
      </c>
      <c r="G6485" s="32" t="s">
        <v>136</v>
      </c>
      <c r="H6485" s="32" t="s">
        <v>136</v>
      </c>
      <c r="I6485" s="32" t="s">
        <v>136</v>
      </c>
    </row>
    <row r="6486" spans="1:9" x14ac:dyDescent="0.25">
      <c r="A6486">
        <f>IF(AND($C6486="Area (ha)",$E6486="Fully converted"),SUMIFS(UK!$E$9:$E$77,UK!$C$9:$C$77,Data!$H8764),IF(AND($C6486="Area (ha)",$E6486="In conversion"),SUMIFS(UK!$F$9:$F$77,UK!$C$9:$C$77,Data!$H8764),IF(AND($C6486="Area (ha)",$E6486="Total"),SUMIFS(UK!$F$9:$F$77,UK!$C$9:$C$77,Data!$H8764),IF(AND($C6486="Tonne",$E6486="Fully converted"),SUMIFS(UK!$F$9:$F$77,UK!$C$9:$C$77,Data!$H8764),""))))</f>
        <v>0</v>
      </c>
      <c r="B6486" t="s">
        <v>45</v>
      </c>
      <c r="C6486" t="s">
        <v>144</v>
      </c>
      <c r="D6486" t="s">
        <v>48</v>
      </c>
      <c r="E6486" t="s">
        <v>141</v>
      </c>
      <c r="F6486" s="32" t="s">
        <v>36</v>
      </c>
      <c r="G6486" s="32" t="s">
        <v>137</v>
      </c>
      <c r="H6486" s="32" t="s">
        <v>137</v>
      </c>
      <c r="I6486" s="32" t="s">
        <v>137</v>
      </c>
    </row>
    <row r="6487" spans="1:9" x14ac:dyDescent="0.25">
      <c r="A6487">
        <f>IF(AND($C6487="Area (ha)",$E6487="Fully converted"),SUMIFS(UK!$E$9:$E$77,UK!$C$9:$C$77,Data!$H8765),IF(AND($C6487="Area (ha)",$E6487="In conversion"),SUMIFS(UK!$F$9:$F$77,UK!$C$9:$C$77,Data!$H8765),IF(AND($C6487="Area (ha)",$E6487="Total"),SUMIFS(UK!$F$9:$F$77,UK!$C$9:$C$77,Data!$H8765),IF(AND($C6487="Tonne",$E6487="Fully converted"),SUMIFS(UK!$F$9:$F$77,UK!$C$9:$C$77,Data!$H8765),""))))</f>
        <v>476144.35184999945</v>
      </c>
      <c r="B6487" t="s">
        <v>45</v>
      </c>
      <c r="C6487" t="s">
        <v>144</v>
      </c>
      <c r="D6487" t="s">
        <v>48</v>
      </c>
      <c r="E6487" t="s">
        <v>141</v>
      </c>
      <c r="F6487" s="32" t="s">
        <v>36</v>
      </c>
      <c r="G6487" s="32" t="s">
        <v>119</v>
      </c>
      <c r="H6487" s="32" t="s">
        <v>119</v>
      </c>
      <c r="I6487" s="32" t="s">
        <v>119</v>
      </c>
    </row>
    <row r="6488" spans="1:9" x14ac:dyDescent="0.25">
      <c r="A6488">
        <f>IF(AND($C6488="Area (ha)",$E6488="Fully converted"),SUMIFS(UK!$E$9:$E$77,UK!$C$9:$C$77,Data!$H8766),IF(AND($C6488="Area (ha)",$E6488="In conversion"),SUMIFS(UK!$F$9:$F$77,UK!$C$9:$C$77,Data!$H8766),IF(AND($C6488="Area (ha)",$E6488="Total"),SUMIFS(UK!$F$9:$F$77,UK!$C$9:$C$77,Data!$H8766),IF(AND($C6488="Tonne",$E6488="Fully converted"),SUMIFS(UK!$F$9:$F$77,UK!$C$9:$C$77,Data!$H8766),""))))</f>
        <v>140276.76025000034</v>
      </c>
      <c r="B6488" t="s">
        <v>45</v>
      </c>
      <c r="C6488" t="s">
        <v>144</v>
      </c>
      <c r="D6488" t="s">
        <v>48</v>
      </c>
      <c r="E6488" t="s">
        <v>141</v>
      </c>
      <c r="F6488" s="32" t="s">
        <v>37</v>
      </c>
      <c r="G6488" s="32" t="s">
        <v>146</v>
      </c>
      <c r="H6488" s="32" t="s">
        <v>146</v>
      </c>
      <c r="I6488" s="32" t="s">
        <v>52</v>
      </c>
    </row>
    <row r="6489" spans="1:9" x14ac:dyDescent="0.25">
      <c r="A6489">
        <f>IF(AND($C6489="Area (ha)",$E6489="Fully converted"),SUMIFS(UK!$E$9:$E$77,UK!$C$9:$C$77,Data!$H8767),IF(AND($C6489="Area (ha)",$E6489="In conversion"),SUMIFS(UK!$F$9:$F$77,UK!$C$9:$C$77,Data!$H8767),IF(AND($C6489="Area (ha)",$E6489="Total"),SUMIFS(UK!$F$9:$F$77,UK!$C$9:$C$77,Data!$H8767),IF(AND($C6489="Tonne",$E6489="Fully converted"),SUMIFS(UK!$F$9:$F$77,UK!$C$9:$C$77,Data!$H8767),""))))</f>
        <v>38505.328000000016</v>
      </c>
      <c r="B6489" t="s">
        <v>45</v>
      </c>
      <c r="C6489" t="s">
        <v>144</v>
      </c>
      <c r="D6489" t="s">
        <v>48</v>
      </c>
      <c r="E6489" t="s">
        <v>141</v>
      </c>
      <c r="F6489" s="32" t="s">
        <v>37</v>
      </c>
      <c r="G6489" s="32" t="s">
        <v>53</v>
      </c>
      <c r="H6489" s="32" t="s">
        <v>53</v>
      </c>
      <c r="I6489" s="32" t="s">
        <v>53</v>
      </c>
    </row>
    <row r="6490" spans="1:9" x14ac:dyDescent="0.25">
      <c r="A6490">
        <f>IF(AND($C6490="Area (ha)",$E6490="Fully converted"),SUMIFS(UK!$E$9:$E$77,UK!$C$9:$C$77,Data!$H8768),IF(AND($C6490="Area (ha)",$E6490="In conversion"),SUMIFS(UK!$F$9:$F$77,UK!$C$9:$C$77,Data!$H8768),IF(AND($C6490="Area (ha)",$E6490="Total"),SUMIFS(UK!$F$9:$F$77,UK!$C$9:$C$77,Data!$H8768),IF(AND($C6490="Tonne",$E6490="Fully converted"),SUMIFS(UK!$F$9:$F$77,UK!$C$9:$C$77,Data!$H8768),""))))</f>
        <v>38505.328000000016</v>
      </c>
      <c r="B6490" t="s">
        <v>45</v>
      </c>
      <c r="C6490" t="s">
        <v>144</v>
      </c>
      <c r="D6490" t="s">
        <v>48</v>
      </c>
      <c r="E6490" t="s">
        <v>141</v>
      </c>
      <c r="F6490" s="32" t="s">
        <v>37</v>
      </c>
      <c r="G6490" s="32" t="s">
        <v>54</v>
      </c>
      <c r="H6490" s="32" t="s">
        <v>54</v>
      </c>
      <c r="I6490" s="32" t="s">
        <v>54</v>
      </c>
    </row>
    <row r="6491" spans="1:9" x14ac:dyDescent="0.25">
      <c r="A6491">
        <f>IF(AND($C6491="Area (ha)",$E6491="Fully converted"),SUMIFS(UK!$E$9:$E$77,UK!$C$9:$C$77,Data!$H8769),IF(AND($C6491="Area (ha)",$E6491="In conversion"),SUMIFS(UK!$F$9:$F$77,UK!$C$9:$C$77,Data!$H8769),IF(AND($C6491="Area (ha)",$E6491="Total"),SUMIFS(UK!$F$9:$F$77,UK!$C$9:$C$77,Data!$H8769),IF(AND($C6491="Tonne",$E6491="Fully converted"),SUMIFS(UK!$F$9:$F$77,UK!$C$9:$C$77,Data!$H8769),""))))</f>
        <v>0</v>
      </c>
      <c r="B6491" t="s">
        <v>45</v>
      </c>
      <c r="C6491" t="s">
        <v>144</v>
      </c>
      <c r="D6491" t="s">
        <v>48</v>
      </c>
      <c r="E6491" t="s">
        <v>141</v>
      </c>
      <c r="F6491" s="32" t="s">
        <v>37</v>
      </c>
      <c r="G6491" s="32" t="s">
        <v>55</v>
      </c>
      <c r="H6491" s="32" t="s">
        <v>55</v>
      </c>
      <c r="I6491" s="32" t="s">
        <v>55</v>
      </c>
    </row>
    <row r="6492" spans="1:9" x14ac:dyDescent="0.25">
      <c r="A6492">
        <f>IF(AND($C6492="Area (ha)",$E6492="Fully converted"),SUMIFS(UK!$E$9:$E$77,UK!$C$9:$C$77,Data!$H8770),IF(AND($C6492="Area (ha)",$E6492="In conversion"),SUMIFS(UK!$F$9:$F$77,UK!$C$9:$C$77,Data!$H8770),IF(AND($C6492="Area (ha)",$E6492="Total"),SUMIFS(UK!$F$9:$F$77,UK!$C$9:$C$77,Data!$H8770),IF(AND($C6492="Tonne",$E6492="Fully converted"),SUMIFS(UK!$F$9:$F$77,UK!$C$9:$C$77,Data!$H8770),""))))</f>
        <v>11926.739999999998</v>
      </c>
      <c r="B6492" t="s">
        <v>45</v>
      </c>
      <c r="C6492" t="s">
        <v>144</v>
      </c>
      <c r="D6492" t="s">
        <v>48</v>
      </c>
      <c r="E6492" t="s">
        <v>141</v>
      </c>
      <c r="F6492" s="32" t="s">
        <v>37</v>
      </c>
      <c r="G6492" s="32" t="s">
        <v>122</v>
      </c>
      <c r="H6492" s="32" t="s">
        <v>122</v>
      </c>
      <c r="I6492" s="32" t="s">
        <v>122</v>
      </c>
    </row>
    <row r="6493" spans="1:9" x14ac:dyDescent="0.25">
      <c r="A6493">
        <f>IF(AND($C6493="Area (ha)",$E6493="Fully converted"),SUMIFS(UK!$E$9:$E$77,UK!$C$9:$C$77,Data!$H8771),IF(AND($C6493="Area (ha)",$E6493="In conversion"),SUMIFS(UK!$F$9:$F$77,UK!$C$9:$C$77,Data!$H8771),IF(AND($C6493="Area (ha)",$E6493="Total"),SUMIFS(UK!$F$9:$F$77,UK!$C$9:$C$77,Data!$H8771),IF(AND($C6493="Tonne",$E6493="Fully converted"),SUMIFS(UK!$F$9:$F$77,UK!$C$9:$C$77,Data!$H8771),""))))</f>
        <v>0</v>
      </c>
      <c r="B6493" t="s">
        <v>45</v>
      </c>
      <c r="C6493" t="s">
        <v>144</v>
      </c>
      <c r="D6493" t="s">
        <v>48</v>
      </c>
      <c r="E6493" t="s">
        <v>141</v>
      </c>
      <c r="F6493" s="32" t="s">
        <v>37</v>
      </c>
      <c r="G6493" s="32" t="s">
        <v>57</v>
      </c>
      <c r="H6493" s="32" t="s">
        <v>148</v>
      </c>
      <c r="I6493" s="32" t="s">
        <v>57</v>
      </c>
    </row>
    <row r="6494" spans="1:9" x14ac:dyDescent="0.25">
      <c r="A6494">
        <f>IF(AND($C6494="Area (ha)",$E6494="Fully converted"),SUMIFS(UK!$E$9:$E$77,UK!$C$9:$C$77,Data!$H8772),IF(AND($C6494="Area (ha)",$E6494="In conversion"),SUMIFS(UK!$F$9:$F$77,UK!$C$9:$C$77,Data!$H8772),IF(AND($C6494="Area (ha)",$E6494="Total"),SUMIFS(UK!$F$9:$F$77,UK!$C$9:$C$77,Data!$H8772),IF(AND($C6494="Tonne",$E6494="Fully converted"),SUMIFS(UK!$F$9:$F$77,UK!$C$9:$C$77,Data!$H8772),""))))</f>
        <v>899.02400000000011</v>
      </c>
      <c r="B6494" t="s">
        <v>45</v>
      </c>
      <c r="C6494" t="s">
        <v>144</v>
      </c>
      <c r="D6494" t="s">
        <v>48</v>
      </c>
      <c r="E6494" t="s">
        <v>141</v>
      </c>
      <c r="F6494" s="32" t="s">
        <v>37</v>
      </c>
      <c r="G6494" s="32" t="s">
        <v>58</v>
      </c>
      <c r="H6494" s="32" t="s">
        <v>58</v>
      </c>
      <c r="I6494" s="32" t="s">
        <v>58</v>
      </c>
    </row>
    <row r="6495" spans="1:9" x14ac:dyDescent="0.25">
      <c r="A6495">
        <f>IF(AND($C6495="Area (ha)",$E6495="Fully converted"),SUMIFS(UK!$E$9:$E$77,UK!$C$9:$C$77,Data!$H8773),IF(AND($C6495="Area (ha)",$E6495="In conversion"),SUMIFS(UK!$F$9:$F$77,UK!$C$9:$C$77,Data!$H8773),IF(AND($C6495="Area (ha)",$E6495="Total"),SUMIFS(UK!$F$9:$F$77,UK!$C$9:$C$77,Data!$H8773),IF(AND($C6495="Tonne",$E6495="Fully converted"),SUMIFS(UK!$F$9:$F$77,UK!$C$9:$C$77,Data!$H8773),""))))</f>
        <v>11887.314</v>
      </c>
      <c r="B6495" t="s">
        <v>45</v>
      </c>
      <c r="C6495" t="s">
        <v>144</v>
      </c>
      <c r="D6495" t="s">
        <v>48</v>
      </c>
      <c r="E6495" t="s">
        <v>141</v>
      </c>
      <c r="F6495" s="32" t="s">
        <v>37</v>
      </c>
      <c r="G6495" s="32" t="s">
        <v>59</v>
      </c>
      <c r="H6495" s="32" t="s">
        <v>59</v>
      </c>
      <c r="I6495" s="32" t="s">
        <v>59</v>
      </c>
    </row>
    <row r="6496" spans="1:9" x14ac:dyDescent="0.25">
      <c r="A6496">
        <f>IF(AND($C6496="Area (ha)",$E6496="Fully converted"),SUMIFS(UK!$E$9:$E$77,UK!$C$9:$C$77,Data!$H8774),IF(AND($C6496="Area (ha)",$E6496="In conversion"),SUMIFS(UK!$F$9:$F$77,UK!$C$9:$C$77,Data!$H8774),IF(AND($C6496="Area (ha)",$E6496="Total"),SUMIFS(UK!$F$9:$F$77,UK!$C$9:$C$77,Data!$H8774),IF(AND($C6496="Tonne",$E6496="Fully converted"),SUMIFS(UK!$F$9:$F$77,UK!$C$9:$C$77,Data!$H8774),""))))</f>
        <v>11762.450000000015</v>
      </c>
      <c r="B6496" t="s">
        <v>45</v>
      </c>
      <c r="C6496" t="s">
        <v>144</v>
      </c>
      <c r="D6496" t="s">
        <v>48</v>
      </c>
      <c r="E6496" t="s">
        <v>141</v>
      </c>
      <c r="F6496" s="32" t="s">
        <v>37</v>
      </c>
      <c r="G6496" s="32" t="s">
        <v>60</v>
      </c>
      <c r="H6496" s="32" t="s">
        <v>60</v>
      </c>
      <c r="I6496" s="32" t="s">
        <v>60</v>
      </c>
    </row>
    <row r="6497" spans="1:9" x14ac:dyDescent="0.25">
      <c r="A6497">
        <f>IF(AND($C6497="Area (ha)",$E6497="Fully converted"),SUMIFS(UK!$E$9:$E$77,UK!$C$9:$C$77,Data!$H8775),IF(AND($C6497="Area (ha)",$E6497="In conversion"),SUMIFS(UK!$F$9:$F$77,UK!$C$9:$C$77,Data!$H8775),IF(AND($C6497="Area (ha)",$E6497="Total"),SUMIFS(UK!$F$9:$F$77,UK!$C$9:$C$77,Data!$H8775),IF(AND($C6497="Tonne",$E6497="Fully converted"),SUMIFS(UK!$F$9:$F$77,UK!$C$9:$C$77,Data!$H8775),""))))</f>
        <v>0</v>
      </c>
      <c r="B6497" t="s">
        <v>45</v>
      </c>
      <c r="C6497" t="s">
        <v>144</v>
      </c>
      <c r="D6497" t="s">
        <v>48</v>
      </c>
      <c r="E6497" t="s">
        <v>141</v>
      </c>
      <c r="F6497" s="32" t="s">
        <v>37</v>
      </c>
      <c r="G6497" s="32" t="s">
        <v>61</v>
      </c>
      <c r="H6497" s="32" t="s">
        <v>61</v>
      </c>
      <c r="I6497" s="32" t="s">
        <v>61</v>
      </c>
    </row>
    <row r="6498" spans="1:9" x14ac:dyDescent="0.25">
      <c r="A6498">
        <f>IF(AND($C6498="Area (ha)",$E6498="Fully converted"),SUMIFS(UK!$E$9:$E$77,UK!$C$9:$C$77,Data!$H8776),IF(AND($C6498="Area (ha)",$E6498="In conversion"),SUMIFS(UK!$F$9:$F$77,UK!$C$9:$C$77,Data!$H8776),IF(AND($C6498="Area (ha)",$E6498="Total"),SUMIFS(UK!$F$9:$F$77,UK!$C$9:$C$77,Data!$H8776),IF(AND($C6498="Tonne",$E6498="Fully converted"),SUMIFS(UK!$F$9:$F$77,UK!$C$9:$C$77,Data!$H8776),""))))</f>
        <v>2029.8000000000004</v>
      </c>
      <c r="B6498" t="s">
        <v>45</v>
      </c>
      <c r="C6498" t="s">
        <v>144</v>
      </c>
      <c r="D6498" t="s">
        <v>48</v>
      </c>
      <c r="E6498" t="s">
        <v>141</v>
      </c>
      <c r="F6498" s="32" t="s">
        <v>37</v>
      </c>
      <c r="G6498" s="32" t="s">
        <v>62</v>
      </c>
      <c r="H6498" s="32" t="s">
        <v>62</v>
      </c>
      <c r="I6498" s="32" t="s">
        <v>62</v>
      </c>
    </row>
    <row r="6499" spans="1:9" x14ac:dyDescent="0.25">
      <c r="A6499">
        <f>IF(AND($C6499="Area (ha)",$E6499="Fully converted"),SUMIFS(UK!$E$9:$E$77,UK!$C$9:$C$77,Data!$H8777),IF(AND($C6499="Area (ha)",$E6499="In conversion"),SUMIFS(UK!$F$9:$F$77,UK!$C$9:$C$77,Data!$H8777),IF(AND($C6499="Area (ha)",$E6499="Total"),SUMIFS(UK!$F$9:$F$77,UK!$C$9:$C$77,Data!$H8777),IF(AND($C6499="Tonne",$E6499="Fully converted"),SUMIFS(UK!$F$9:$F$77,UK!$C$9:$C$77,Data!$H8777),""))))</f>
        <v>0</v>
      </c>
      <c r="B6499" t="s">
        <v>45</v>
      </c>
      <c r="C6499" t="s">
        <v>144</v>
      </c>
      <c r="D6499" t="s">
        <v>48</v>
      </c>
      <c r="E6499" t="s">
        <v>141</v>
      </c>
      <c r="F6499" s="32" t="s">
        <v>37</v>
      </c>
      <c r="G6499" s="32" t="s">
        <v>63</v>
      </c>
      <c r="H6499" s="32" t="s">
        <v>63</v>
      </c>
      <c r="I6499" s="32" t="s">
        <v>63</v>
      </c>
    </row>
    <row r="6500" spans="1:9" x14ac:dyDescent="0.25">
      <c r="A6500">
        <f>IF(AND($C6500="Area (ha)",$E6500="Fully converted"),SUMIFS(UK!$E$9:$E$77,UK!$C$9:$C$77,Data!$H8778),IF(AND($C6500="Area (ha)",$E6500="In conversion"),SUMIFS(UK!$F$9:$F$77,UK!$C$9:$C$77,Data!$H8778),IF(AND($C6500="Area (ha)",$E6500="Total"),SUMIFS(UK!$F$9:$F$77,UK!$C$9:$C$77,Data!$H8778),IF(AND($C6500="Tonne",$E6500="Fully converted"),SUMIFS(UK!$F$9:$F$77,UK!$C$9:$C$77,Data!$H8778),""))))</f>
        <v>4058.322000000001</v>
      </c>
      <c r="B6500" t="s">
        <v>45</v>
      </c>
      <c r="C6500" t="s">
        <v>144</v>
      </c>
      <c r="D6500" t="s">
        <v>48</v>
      </c>
      <c r="E6500" t="s">
        <v>141</v>
      </c>
      <c r="F6500" s="32" t="s">
        <v>37</v>
      </c>
      <c r="G6500" s="32" t="s">
        <v>64</v>
      </c>
      <c r="H6500" s="32" t="s">
        <v>64</v>
      </c>
      <c r="I6500" s="32" t="s">
        <v>64</v>
      </c>
    </row>
    <row r="6501" spans="1:9" x14ac:dyDescent="0.25">
      <c r="A6501">
        <f>IF(AND($C6501="Area (ha)",$E6501="Fully converted"),SUMIFS(UK!$E$9:$E$77,UK!$C$9:$C$77,Data!$H8779),IF(AND($C6501="Area (ha)",$E6501="In conversion"),SUMIFS(UK!$F$9:$F$77,UK!$C$9:$C$77,Data!$H8779),IF(AND($C6501="Area (ha)",$E6501="Total"),SUMIFS(UK!$F$9:$F$77,UK!$C$9:$C$77,Data!$H8779),IF(AND($C6501="Tonne",$E6501="Fully converted"),SUMIFS(UK!$F$9:$F$77,UK!$C$9:$C$77,Data!$H8779),""))))</f>
        <v>962.62599999999998</v>
      </c>
      <c r="B6501" t="s">
        <v>45</v>
      </c>
      <c r="C6501" t="s">
        <v>144</v>
      </c>
      <c r="D6501" t="s">
        <v>48</v>
      </c>
      <c r="E6501" t="s">
        <v>141</v>
      </c>
      <c r="F6501" s="32" t="s">
        <v>37</v>
      </c>
      <c r="G6501" s="32" t="s">
        <v>123</v>
      </c>
      <c r="H6501" s="32" t="s">
        <v>123</v>
      </c>
      <c r="I6501" s="32" t="s">
        <v>123</v>
      </c>
    </row>
    <row r="6502" spans="1:9" x14ac:dyDescent="0.25">
      <c r="A6502">
        <f>IF(AND($C6502="Area (ha)",$E6502="Fully converted"),SUMIFS(UK!$E$9:$E$77,UK!$C$9:$C$77,Data!$H8780),IF(AND($C6502="Area (ha)",$E6502="In conversion"),SUMIFS(UK!$F$9:$F$77,UK!$C$9:$C$77,Data!$H8780),IF(AND($C6502="Area (ha)",$E6502="Total"),SUMIFS(UK!$F$9:$F$77,UK!$C$9:$C$77,Data!$H8780),IF(AND($C6502="Tonne",$E6502="Fully converted"),SUMIFS(UK!$F$9:$F$77,UK!$C$9:$C$77,Data!$H8780),""))))</f>
        <v>873.56599999999992</v>
      </c>
      <c r="B6502" t="s">
        <v>45</v>
      </c>
      <c r="C6502" t="s">
        <v>144</v>
      </c>
      <c r="D6502" t="s">
        <v>48</v>
      </c>
      <c r="E6502" t="s">
        <v>141</v>
      </c>
      <c r="F6502" s="32" t="s">
        <v>37</v>
      </c>
      <c r="G6502" s="32" t="s">
        <v>66</v>
      </c>
      <c r="H6502" s="32" t="s">
        <v>66</v>
      </c>
      <c r="I6502" s="32" t="s">
        <v>236</v>
      </c>
    </row>
    <row r="6503" spans="1:9" x14ac:dyDescent="0.25">
      <c r="A6503">
        <f>IF(AND($C6503="Area (ha)",$E6503="Fully converted"),SUMIFS(UK!$E$9:$E$77,UK!$C$9:$C$77,Data!$H8781),IF(AND($C6503="Area (ha)",$E6503="In conversion"),SUMIFS(UK!$F$9:$F$77,UK!$C$9:$C$77,Data!$H8781),IF(AND($C6503="Area (ha)",$E6503="Total"),SUMIFS(UK!$F$9:$F$77,UK!$C$9:$C$77,Data!$H8781),IF(AND($C6503="Tonne",$E6503="Fully converted"),SUMIFS(UK!$F$9:$F$77,UK!$C$9:$C$77,Data!$H8781),""))))</f>
        <v>89.06</v>
      </c>
      <c r="B6503" t="s">
        <v>45</v>
      </c>
      <c r="C6503" t="s">
        <v>144</v>
      </c>
      <c r="D6503" t="s">
        <v>48</v>
      </c>
      <c r="E6503" t="s">
        <v>141</v>
      </c>
      <c r="F6503" s="32" t="s">
        <v>37</v>
      </c>
      <c r="G6503" s="32" t="s">
        <v>67</v>
      </c>
      <c r="H6503" s="32" t="s">
        <v>67</v>
      </c>
      <c r="I6503" s="32" t="s">
        <v>67</v>
      </c>
    </row>
    <row r="6504" spans="1:9" x14ac:dyDescent="0.25">
      <c r="A6504">
        <f>IF(AND($C6504="Area (ha)",$E6504="Fully converted"),SUMIFS(UK!$E$9:$E$77,UK!$C$9:$C$77,Data!$H8782),IF(AND($C6504="Area (ha)",$E6504="In conversion"),SUMIFS(UK!$F$9:$F$77,UK!$C$9:$C$77,Data!$H8782),IF(AND($C6504="Area (ha)",$E6504="Total"),SUMIFS(UK!$F$9:$F$77,UK!$C$9:$C$77,Data!$H8782),IF(AND($C6504="Tonne",$E6504="Fully converted"),SUMIFS(UK!$F$9:$F$77,UK!$C$9:$C$77,Data!$H8782),""))))</f>
        <v>0</v>
      </c>
      <c r="B6504" t="s">
        <v>45</v>
      </c>
      <c r="C6504" t="s">
        <v>144</v>
      </c>
      <c r="D6504" t="s">
        <v>48</v>
      </c>
      <c r="E6504" t="s">
        <v>141</v>
      </c>
      <c r="F6504" s="32" t="s">
        <v>37</v>
      </c>
      <c r="G6504" s="32" t="s">
        <v>68</v>
      </c>
      <c r="H6504" s="32" t="s">
        <v>68</v>
      </c>
      <c r="I6504" s="32" t="s">
        <v>68</v>
      </c>
    </row>
    <row r="6505" spans="1:9" x14ac:dyDescent="0.25">
      <c r="A6505">
        <f>IF(AND($C6505="Area (ha)",$E6505="Fully converted"),SUMIFS(UK!$E$9:$E$77,UK!$C$9:$C$77,Data!$H8783),IF(AND($C6505="Area (ha)",$E6505="In conversion"),SUMIFS(UK!$F$9:$F$77,UK!$C$9:$C$77,Data!$H8783),IF(AND($C6505="Area (ha)",$E6505="Total"),SUMIFS(UK!$F$9:$F$77,UK!$C$9:$C$77,Data!$H8783),IF(AND($C6505="Tonne",$E6505="Fully converted"),SUMIFS(UK!$F$9:$F$77,UK!$C$9:$C$77,Data!$H8783),""))))</f>
        <v>0</v>
      </c>
      <c r="B6505" t="s">
        <v>45</v>
      </c>
      <c r="C6505" t="s">
        <v>144</v>
      </c>
      <c r="D6505" t="s">
        <v>48</v>
      </c>
      <c r="E6505" t="s">
        <v>141</v>
      </c>
      <c r="F6505" s="32" t="s">
        <v>37</v>
      </c>
      <c r="G6505" s="32" t="s">
        <v>69</v>
      </c>
      <c r="H6505" s="32" t="s">
        <v>69</v>
      </c>
      <c r="I6505" s="32" t="s">
        <v>69</v>
      </c>
    </row>
    <row r="6506" spans="1:9" x14ac:dyDescent="0.25">
      <c r="A6506">
        <f>IF(AND($C6506="Area (ha)",$E6506="Fully converted"),SUMIFS(UK!$E$9:$E$77,UK!$C$9:$C$77,Data!$H8784),IF(AND($C6506="Area (ha)",$E6506="In conversion"),SUMIFS(UK!$F$9:$F$77,UK!$C$9:$C$77,Data!$H8784),IF(AND($C6506="Area (ha)",$E6506="Total"),SUMIFS(UK!$F$9:$F$77,UK!$C$9:$C$77,Data!$H8784),IF(AND($C6506="Tonne",$E6506="Fully converted"),SUMIFS(UK!$F$9:$F$77,UK!$C$9:$C$77,Data!$H8784),""))))</f>
        <v>72.209999999999994</v>
      </c>
      <c r="B6506" t="s">
        <v>45</v>
      </c>
      <c r="C6506" t="s">
        <v>144</v>
      </c>
      <c r="D6506" t="s">
        <v>48</v>
      </c>
      <c r="E6506" t="s">
        <v>141</v>
      </c>
      <c r="F6506" s="32" t="s">
        <v>37</v>
      </c>
      <c r="G6506" s="32" t="s">
        <v>124</v>
      </c>
      <c r="H6506" s="32" t="s">
        <v>124</v>
      </c>
      <c r="I6506" s="32" t="s">
        <v>124</v>
      </c>
    </row>
    <row r="6507" spans="1:9" x14ac:dyDescent="0.25">
      <c r="A6507">
        <f>IF(AND($C6507="Area (ha)",$E6507="Fully converted"),SUMIFS(UK!$E$9:$E$77,UK!$C$9:$C$77,Data!$H8785),IF(AND($C6507="Area (ha)",$E6507="In conversion"),SUMIFS(UK!$F$9:$F$77,UK!$C$9:$C$77,Data!$H8785),IF(AND($C6507="Area (ha)",$E6507="Total"),SUMIFS(UK!$F$9:$F$77,UK!$C$9:$C$77,Data!$H8785),IF(AND($C6507="Tonne",$E6507="Fully converted"),SUMIFS(UK!$F$9:$F$77,UK!$C$9:$C$77,Data!$H8785),""))))</f>
        <v>72.209999999999994</v>
      </c>
      <c r="B6507" t="s">
        <v>45</v>
      </c>
      <c r="C6507" t="s">
        <v>144</v>
      </c>
      <c r="D6507" t="s">
        <v>48</v>
      </c>
      <c r="E6507" t="s">
        <v>141</v>
      </c>
      <c r="F6507" s="32" t="s">
        <v>37</v>
      </c>
      <c r="G6507" s="32" t="s">
        <v>71</v>
      </c>
      <c r="H6507" s="32" t="s">
        <v>71</v>
      </c>
      <c r="I6507" s="32" t="s">
        <v>71</v>
      </c>
    </row>
    <row r="6508" spans="1:9" x14ac:dyDescent="0.25">
      <c r="A6508">
        <f>IF(AND($C6508="Area (ha)",$E6508="Fully converted"),SUMIFS(UK!$E$9:$E$77,UK!$C$9:$C$77,Data!$H8786),IF(AND($C6508="Area (ha)",$E6508="In conversion"),SUMIFS(UK!$F$9:$F$77,UK!$C$9:$C$77,Data!$H8786),IF(AND($C6508="Area (ha)",$E6508="Total"),SUMIFS(UK!$F$9:$F$77,UK!$C$9:$C$77,Data!$H8786),IF(AND($C6508="Tonne",$E6508="Fully converted"),SUMIFS(UK!$F$9:$F$77,UK!$C$9:$C$77,Data!$H8786),""))))</f>
        <v>0</v>
      </c>
      <c r="B6508" t="s">
        <v>45</v>
      </c>
      <c r="C6508" t="s">
        <v>144</v>
      </c>
      <c r="D6508" t="s">
        <v>48</v>
      </c>
      <c r="E6508" t="s">
        <v>141</v>
      </c>
      <c r="F6508" s="32" t="s">
        <v>37</v>
      </c>
      <c r="G6508" s="32" t="s">
        <v>72</v>
      </c>
      <c r="H6508" s="32" t="s">
        <v>72</v>
      </c>
      <c r="I6508" s="32" t="s">
        <v>72</v>
      </c>
    </row>
    <row r="6509" spans="1:9" x14ac:dyDescent="0.25">
      <c r="A6509">
        <f>IF(AND($C6509="Area (ha)",$E6509="Fully converted"),SUMIFS(UK!$E$9:$E$77,UK!$C$9:$C$77,Data!$H8787),IF(AND($C6509="Area (ha)",$E6509="In conversion"),SUMIFS(UK!$F$9:$F$77,UK!$C$9:$C$77,Data!$H8787),IF(AND($C6509="Area (ha)",$E6509="Total"),SUMIFS(UK!$F$9:$F$77,UK!$C$9:$C$77,Data!$H8787),IF(AND($C6509="Tonne",$E6509="Fully converted"),SUMIFS(UK!$F$9:$F$77,UK!$C$9:$C$77,Data!$H8787),""))))</f>
        <v>0</v>
      </c>
      <c r="B6509" t="s">
        <v>45</v>
      </c>
      <c r="C6509" t="s">
        <v>144</v>
      </c>
      <c r="D6509" t="s">
        <v>48</v>
      </c>
      <c r="E6509" t="s">
        <v>141</v>
      </c>
      <c r="F6509" s="32" t="s">
        <v>37</v>
      </c>
      <c r="G6509" s="32" t="s">
        <v>73</v>
      </c>
      <c r="H6509" s="32" t="s">
        <v>73</v>
      </c>
      <c r="I6509" s="32" t="s">
        <v>73</v>
      </c>
    </row>
    <row r="6510" spans="1:9" x14ac:dyDescent="0.25">
      <c r="A6510">
        <f>IF(AND($C6510="Area (ha)",$E6510="Fully converted"),SUMIFS(UK!$E$9:$E$77,UK!$C$9:$C$77,Data!$H8788),IF(AND($C6510="Area (ha)",$E6510="In conversion"),SUMIFS(UK!$F$9:$F$77,UK!$C$9:$C$77,Data!$H8788),IF(AND($C6510="Area (ha)",$E6510="Total"),SUMIFS(UK!$F$9:$F$77,UK!$C$9:$C$77,Data!$H8788),IF(AND($C6510="Tonne",$E6510="Fully converted"),SUMIFS(UK!$F$9:$F$77,UK!$C$9:$C$77,Data!$H8788),""))))</f>
        <v>0</v>
      </c>
      <c r="B6510" t="s">
        <v>45</v>
      </c>
      <c r="C6510" t="s">
        <v>144</v>
      </c>
      <c r="D6510" t="s">
        <v>48</v>
      </c>
      <c r="E6510" t="s">
        <v>141</v>
      </c>
      <c r="F6510" s="32" t="s">
        <v>37</v>
      </c>
      <c r="G6510" s="32" t="s">
        <v>74</v>
      </c>
      <c r="H6510" s="32" t="s">
        <v>74</v>
      </c>
      <c r="I6510" s="32" t="s">
        <v>74</v>
      </c>
    </row>
    <row r="6511" spans="1:9" x14ac:dyDescent="0.25">
      <c r="A6511">
        <f>IF(AND($C6511="Area (ha)",$E6511="Fully converted"),SUMIFS(UK!$E$9:$E$77,UK!$C$9:$C$77,Data!$H8789),IF(AND($C6511="Area (ha)",$E6511="In conversion"),SUMIFS(UK!$F$9:$F$77,UK!$C$9:$C$77,Data!$H8789),IF(AND($C6511="Area (ha)",$E6511="Total"),SUMIFS(UK!$F$9:$F$77,UK!$C$9:$C$77,Data!$H8789),IF(AND($C6511="Tonne",$E6511="Fully converted"),SUMIFS(UK!$F$9:$F$77,UK!$C$9:$C$77,Data!$H8789),""))))</f>
        <v>0</v>
      </c>
      <c r="B6511" t="s">
        <v>45</v>
      </c>
      <c r="C6511" t="s">
        <v>144</v>
      </c>
      <c r="D6511" t="s">
        <v>48</v>
      </c>
      <c r="E6511" t="s">
        <v>141</v>
      </c>
      <c r="F6511" s="32" t="s">
        <v>37</v>
      </c>
      <c r="G6511" s="32" t="s">
        <v>125</v>
      </c>
      <c r="H6511" s="32" t="s">
        <v>75</v>
      </c>
      <c r="I6511" s="32" t="s">
        <v>125</v>
      </c>
    </row>
    <row r="6512" spans="1:9" x14ac:dyDescent="0.25">
      <c r="A6512">
        <f>IF(AND($C6512="Area (ha)",$E6512="Fully converted"),SUMIFS(UK!$E$9:$E$77,UK!$C$9:$C$77,Data!$H8790),IF(AND($C6512="Area (ha)",$E6512="In conversion"),SUMIFS(UK!$F$9:$F$77,UK!$C$9:$C$77,Data!$H8790),IF(AND($C6512="Area (ha)",$E6512="Total"),SUMIFS(UK!$F$9:$F$77,UK!$C$9:$C$77,Data!$H8790),IF(AND($C6512="Tonne",$E6512="Fully converted"),SUMIFS(UK!$F$9:$F$77,UK!$C$9:$C$77,Data!$H8790),""))))</f>
        <v>0</v>
      </c>
      <c r="B6512" t="s">
        <v>45</v>
      </c>
      <c r="C6512" t="s">
        <v>144</v>
      </c>
      <c r="D6512" t="s">
        <v>48</v>
      </c>
      <c r="E6512" t="s">
        <v>141</v>
      </c>
      <c r="F6512" s="32" t="s">
        <v>37</v>
      </c>
      <c r="G6512" s="32" t="s">
        <v>76</v>
      </c>
      <c r="H6512" s="32" t="s">
        <v>76</v>
      </c>
      <c r="I6512" s="32" t="s">
        <v>76</v>
      </c>
    </row>
    <row r="6513" spans="1:9" x14ac:dyDescent="0.25">
      <c r="A6513">
        <f>IF(AND($C6513="Area (ha)",$E6513="Fully converted"),SUMIFS(UK!$E$9:$E$77,UK!$C$9:$C$77,Data!$H8791),IF(AND($C6513="Area (ha)",$E6513="In conversion"),SUMIFS(UK!$F$9:$F$77,UK!$C$9:$C$77,Data!$H8791),IF(AND($C6513="Area (ha)",$E6513="Total"),SUMIFS(UK!$F$9:$F$77,UK!$C$9:$C$77,Data!$H8791),IF(AND($C6513="Tonne",$E6513="Fully converted"),SUMIFS(UK!$F$9:$F$77,UK!$C$9:$C$77,Data!$H8791),""))))</f>
        <v>0</v>
      </c>
      <c r="B6513" t="s">
        <v>45</v>
      </c>
      <c r="C6513" t="s">
        <v>144</v>
      </c>
      <c r="D6513" t="s">
        <v>48</v>
      </c>
      <c r="E6513" t="s">
        <v>141</v>
      </c>
      <c r="F6513" s="32" t="s">
        <v>37</v>
      </c>
      <c r="G6513" s="32" t="s">
        <v>77</v>
      </c>
      <c r="H6513" s="32" t="s">
        <v>77</v>
      </c>
      <c r="I6513" s="32" t="s">
        <v>77</v>
      </c>
    </row>
    <row r="6514" spans="1:9" x14ac:dyDescent="0.25">
      <c r="A6514">
        <f>IF(AND($C6514="Area (ha)",$E6514="Fully converted"),SUMIFS(UK!$E$9:$E$77,UK!$C$9:$C$77,Data!$H8792),IF(AND($C6514="Area (ha)",$E6514="In conversion"),SUMIFS(UK!$F$9:$F$77,UK!$C$9:$C$77,Data!$H8792),IF(AND($C6514="Area (ha)",$E6514="Total"),SUMIFS(UK!$F$9:$F$77,UK!$C$9:$C$77,Data!$H8792),IF(AND($C6514="Tonne",$E6514="Fully converted"),SUMIFS(UK!$F$9:$F$77,UK!$C$9:$C$77,Data!$H8792),""))))</f>
        <v>0</v>
      </c>
      <c r="B6514" t="s">
        <v>45</v>
      </c>
      <c r="C6514" t="s">
        <v>144</v>
      </c>
      <c r="D6514" t="s">
        <v>48</v>
      </c>
      <c r="E6514" t="s">
        <v>141</v>
      </c>
      <c r="F6514" s="32" t="s">
        <v>37</v>
      </c>
      <c r="G6514" s="32" t="s">
        <v>78</v>
      </c>
      <c r="H6514" s="32" t="s">
        <v>78</v>
      </c>
      <c r="I6514" s="32" t="s">
        <v>78</v>
      </c>
    </row>
    <row r="6515" spans="1:9" x14ac:dyDescent="0.25">
      <c r="A6515">
        <f>IF(AND($C6515="Area (ha)",$E6515="Fully converted"),SUMIFS(UK!$E$9:$E$77,UK!$C$9:$C$77,Data!$H8793),IF(AND($C6515="Area (ha)",$E6515="In conversion"),SUMIFS(UK!$F$9:$F$77,UK!$C$9:$C$77,Data!$H8793),IF(AND($C6515="Area (ha)",$E6515="Total"),SUMIFS(UK!$F$9:$F$77,UK!$C$9:$C$77,Data!$H8793),IF(AND($C6515="Tonne",$E6515="Fully converted"),SUMIFS(UK!$F$9:$F$77,UK!$C$9:$C$77,Data!$H8793),""))))</f>
        <v>0</v>
      </c>
      <c r="B6515" t="s">
        <v>45</v>
      </c>
      <c r="C6515" t="s">
        <v>144</v>
      </c>
      <c r="D6515" t="s">
        <v>48</v>
      </c>
      <c r="E6515" t="s">
        <v>141</v>
      </c>
      <c r="F6515" s="32" t="s">
        <v>37</v>
      </c>
      <c r="G6515" s="32" t="s">
        <v>126</v>
      </c>
      <c r="H6515" s="32" t="s">
        <v>126</v>
      </c>
      <c r="I6515" s="32" t="s">
        <v>126</v>
      </c>
    </row>
    <row r="6516" spans="1:9" x14ac:dyDescent="0.25">
      <c r="A6516">
        <f>IF(AND($C6516="Area (ha)",$E6516="Fully converted"),SUMIFS(UK!$E$9:$E$77,UK!$C$9:$C$77,Data!$H8794),IF(AND($C6516="Area (ha)",$E6516="In conversion"),SUMIFS(UK!$F$9:$F$77,UK!$C$9:$C$77,Data!$H8794),IF(AND($C6516="Area (ha)",$E6516="Total"),SUMIFS(UK!$F$9:$F$77,UK!$C$9:$C$77,Data!$H8794),IF(AND($C6516="Tonne",$E6516="Fully converted"),SUMIFS(UK!$F$9:$F$77,UK!$C$9:$C$77,Data!$H8794),""))))</f>
        <v>0</v>
      </c>
      <c r="B6516" t="s">
        <v>45</v>
      </c>
      <c r="C6516" t="s">
        <v>144</v>
      </c>
      <c r="D6516" t="s">
        <v>48</v>
      </c>
      <c r="E6516" t="s">
        <v>141</v>
      </c>
      <c r="F6516" s="32" t="s">
        <v>37</v>
      </c>
      <c r="G6516" s="32" t="s">
        <v>80</v>
      </c>
      <c r="H6516" s="32" t="s">
        <v>80</v>
      </c>
      <c r="I6516" s="32" t="s">
        <v>80</v>
      </c>
    </row>
    <row r="6517" spans="1:9" x14ac:dyDescent="0.25">
      <c r="A6517">
        <f>IF(AND($C6517="Area (ha)",$E6517="Fully converted"),SUMIFS(UK!$E$9:$E$77,UK!$C$9:$C$77,Data!$H8795),IF(AND($C6517="Area (ha)",$E6517="In conversion"),SUMIFS(UK!$F$9:$F$77,UK!$C$9:$C$77,Data!$H8795),IF(AND($C6517="Area (ha)",$E6517="Total"),SUMIFS(UK!$F$9:$F$77,UK!$C$9:$C$77,Data!$H8795),IF(AND($C6517="Tonne",$E6517="Fully converted"),SUMIFS(UK!$F$9:$F$77,UK!$C$9:$C$77,Data!$H8795),""))))</f>
        <v>0</v>
      </c>
      <c r="B6517" t="s">
        <v>45</v>
      </c>
      <c r="C6517" t="s">
        <v>144</v>
      </c>
      <c r="D6517" t="s">
        <v>48</v>
      </c>
      <c r="E6517" t="s">
        <v>141</v>
      </c>
      <c r="F6517" s="32" t="s">
        <v>37</v>
      </c>
      <c r="G6517" s="32" t="s">
        <v>81</v>
      </c>
      <c r="H6517" s="32" t="s">
        <v>81</v>
      </c>
      <c r="I6517" s="32" t="s">
        <v>81</v>
      </c>
    </row>
    <row r="6518" spans="1:9" x14ac:dyDescent="0.25">
      <c r="A6518">
        <f>IF(AND($C6518="Area (ha)",$E6518="Fully converted"),SUMIFS(UK!$E$9:$E$77,UK!$C$9:$C$77,Data!$H8796),IF(AND($C6518="Area (ha)",$E6518="In conversion"),SUMIFS(UK!$F$9:$F$77,UK!$C$9:$C$77,Data!$H8796),IF(AND($C6518="Area (ha)",$E6518="Total"),SUMIFS(UK!$F$9:$F$77,UK!$C$9:$C$77,Data!$H8796),IF(AND($C6518="Tonne",$E6518="Fully converted"),SUMIFS(UK!$F$9:$F$77,UK!$C$9:$C$77,Data!$H8796),""))))</f>
        <v>80221.229000000298</v>
      </c>
      <c r="B6518" t="s">
        <v>45</v>
      </c>
      <c r="C6518" t="s">
        <v>144</v>
      </c>
      <c r="D6518" t="s">
        <v>48</v>
      </c>
      <c r="E6518" t="s">
        <v>141</v>
      </c>
      <c r="F6518" s="32" t="s">
        <v>37</v>
      </c>
      <c r="G6518" s="32" t="s">
        <v>82</v>
      </c>
      <c r="H6518" s="32" t="s">
        <v>82</v>
      </c>
      <c r="I6518" s="32" t="s">
        <v>82</v>
      </c>
    </row>
    <row r="6519" spans="1:9" x14ac:dyDescent="0.25">
      <c r="A6519">
        <f>IF(AND($C6519="Area (ha)",$E6519="Fully converted"),SUMIFS(UK!$E$9:$E$77,UK!$C$9:$C$77,Data!$H8797),IF(AND($C6519="Area (ha)",$E6519="In conversion"),SUMIFS(UK!$F$9:$F$77,UK!$C$9:$C$77,Data!$H8797),IF(AND($C6519="Area (ha)",$E6519="Total"),SUMIFS(UK!$F$9:$F$77,UK!$C$9:$C$77,Data!$H8797),IF(AND($C6519="Tonne",$E6519="Fully converted"),SUMIFS(UK!$F$9:$F$77,UK!$C$9:$C$77,Data!$H8797),""))))</f>
        <v>6989.3717500000012</v>
      </c>
      <c r="B6519" t="s">
        <v>45</v>
      </c>
      <c r="C6519" t="s">
        <v>144</v>
      </c>
      <c r="D6519" t="s">
        <v>48</v>
      </c>
      <c r="E6519" t="s">
        <v>141</v>
      </c>
      <c r="F6519" s="32" t="s">
        <v>37</v>
      </c>
      <c r="G6519" s="32" t="s">
        <v>83</v>
      </c>
      <c r="H6519" s="32" t="s">
        <v>83</v>
      </c>
      <c r="I6519" s="32" t="s">
        <v>83</v>
      </c>
    </row>
    <row r="6520" spans="1:9" x14ac:dyDescent="0.25">
      <c r="A6520">
        <f>IF(AND($C6520="Area (ha)",$E6520="Fully converted"),SUMIFS(UK!$E$9:$E$77,UK!$C$9:$C$77,Data!$H8798),IF(AND($C6520="Area (ha)",$E6520="In conversion"),SUMIFS(UK!$F$9:$F$77,UK!$C$9:$C$77,Data!$H8798),IF(AND($C6520="Area (ha)",$E6520="Total"),SUMIFS(UK!$F$9:$F$77,UK!$C$9:$C$77,Data!$H8798),IF(AND($C6520="Tonne",$E6520="Fully converted"),SUMIFS(UK!$F$9:$F$77,UK!$C$9:$C$77,Data!$H8798),""))))</f>
        <v>6965.3147500000014</v>
      </c>
      <c r="B6520" t="s">
        <v>45</v>
      </c>
      <c r="C6520" t="s">
        <v>144</v>
      </c>
      <c r="D6520" t="s">
        <v>48</v>
      </c>
      <c r="E6520" t="s">
        <v>141</v>
      </c>
      <c r="F6520" s="32" t="s">
        <v>37</v>
      </c>
      <c r="G6520" s="32" t="s">
        <v>84</v>
      </c>
      <c r="H6520" s="32" t="s">
        <v>84</v>
      </c>
      <c r="I6520" s="32" t="s">
        <v>84</v>
      </c>
    </row>
    <row r="6521" spans="1:9" x14ac:dyDescent="0.25">
      <c r="A6521">
        <f>IF(AND($C6521="Area (ha)",$E6521="Fully converted"),SUMIFS(UK!$E$9:$E$77,UK!$C$9:$C$77,Data!$H8799),IF(AND($C6521="Area (ha)",$E6521="In conversion"),SUMIFS(UK!$F$9:$F$77,UK!$C$9:$C$77,Data!$H8799),IF(AND($C6521="Area (ha)",$E6521="Total"),SUMIFS(UK!$F$9:$F$77,UK!$C$9:$C$77,Data!$H8799),IF(AND($C6521="Tonne",$E6521="Fully converted"),SUMIFS(UK!$F$9:$F$77,UK!$C$9:$C$77,Data!$H8799),""))))</f>
        <v>0</v>
      </c>
      <c r="B6521" t="s">
        <v>45</v>
      </c>
      <c r="C6521" t="s">
        <v>144</v>
      </c>
      <c r="D6521" t="s">
        <v>48</v>
      </c>
      <c r="E6521" t="s">
        <v>141</v>
      </c>
      <c r="F6521" s="32" t="s">
        <v>37</v>
      </c>
      <c r="G6521" s="32" t="s">
        <v>85</v>
      </c>
      <c r="H6521" s="32" t="s">
        <v>85</v>
      </c>
      <c r="I6521" s="32" t="s">
        <v>235</v>
      </c>
    </row>
    <row r="6522" spans="1:9" x14ac:dyDescent="0.25">
      <c r="A6522">
        <f>IF(AND($C6522="Area (ha)",$E6522="Fully converted"),SUMIFS(UK!$E$9:$E$77,UK!$C$9:$C$77,Data!$H8800),IF(AND($C6522="Area (ha)",$E6522="In conversion"),SUMIFS(UK!$F$9:$F$77,UK!$C$9:$C$77,Data!$H8800),IF(AND($C6522="Area (ha)",$E6522="Total"),SUMIFS(UK!$F$9:$F$77,UK!$C$9:$C$77,Data!$H8800),IF(AND($C6522="Tonne",$E6522="Fully converted"),SUMIFS(UK!$F$9:$F$77,UK!$C$9:$C$77,Data!$H8800),""))))</f>
        <v>0</v>
      </c>
      <c r="B6522" t="s">
        <v>45</v>
      </c>
      <c r="C6522" t="s">
        <v>144</v>
      </c>
      <c r="D6522" t="s">
        <v>48</v>
      </c>
      <c r="E6522" t="s">
        <v>141</v>
      </c>
      <c r="F6522" s="32" t="s">
        <v>37</v>
      </c>
      <c r="G6522" s="32" t="s">
        <v>127</v>
      </c>
      <c r="H6522" s="32" t="s">
        <v>127</v>
      </c>
      <c r="I6522" s="32" t="s">
        <v>127</v>
      </c>
    </row>
    <row r="6523" spans="1:9" x14ac:dyDescent="0.25">
      <c r="A6523">
        <f>IF(AND($C6523="Area (ha)",$E6523="Fully converted"),SUMIFS(UK!$E$9:$E$77,UK!$C$9:$C$77,Data!$H8801),IF(AND($C6523="Area (ha)",$E6523="In conversion"),SUMIFS(UK!$F$9:$F$77,UK!$C$9:$C$77,Data!$H8801),IF(AND($C6523="Area (ha)",$E6523="Total"),SUMIFS(UK!$F$9:$F$77,UK!$C$9:$C$77,Data!$H8801),IF(AND($C6523="Tonne",$E6523="Fully converted"),SUMIFS(UK!$F$9:$F$77,UK!$C$9:$C$77,Data!$H8801),""))))</f>
        <v>0</v>
      </c>
      <c r="B6523" t="s">
        <v>45</v>
      </c>
      <c r="C6523" t="s">
        <v>144</v>
      </c>
      <c r="D6523" t="s">
        <v>48</v>
      </c>
      <c r="E6523" t="s">
        <v>141</v>
      </c>
      <c r="F6523" s="32" t="s">
        <v>37</v>
      </c>
      <c r="G6523" s="32" t="s">
        <v>128</v>
      </c>
      <c r="H6523" s="32" t="s">
        <v>128</v>
      </c>
      <c r="I6523" s="32" t="s">
        <v>128</v>
      </c>
    </row>
    <row r="6524" spans="1:9" x14ac:dyDescent="0.25">
      <c r="A6524">
        <f>IF(AND($C6524="Area (ha)",$E6524="Fully converted"),SUMIFS(UK!$E$9:$E$77,UK!$C$9:$C$77,Data!$H8802),IF(AND($C6524="Area (ha)",$E6524="In conversion"),SUMIFS(UK!$F$9:$F$77,UK!$C$9:$C$77,Data!$H8802),IF(AND($C6524="Area (ha)",$E6524="Total"),SUMIFS(UK!$F$9:$F$77,UK!$C$9:$C$77,Data!$H8802),IF(AND($C6524="Tonne",$E6524="Fully converted"),SUMIFS(UK!$F$9:$F$77,UK!$C$9:$C$77,Data!$H8802),""))))</f>
        <v>0</v>
      </c>
      <c r="B6524" t="s">
        <v>45</v>
      </c>
      <c r="C6524" t="s">
        <v>144</v>
      </c>
      <c r="D6524" t="s">
        <v>48</v>
      </c>
      <c r="E6524" t="s">
        <v>141</v>
      </c>
      <c r="F6524" s="32" t="s">
        <v>37</v>
      </c>
      <c r="G6524" s="32" t="s">
        <v>129</v>
      </c>
      <c r="H6524" s="32" t="s">
        <v>129</v>
      </c>
      <c r="I6524" s="32" t="s">
        <v>129</v>
      </c>
    </row>
    <row r="6525" spans="1:9" x14ac:dyDescent="0.25">
      <c r="A6525">
        <f>IF(AND($C6525="Area (ha)",$E6525="Fully converted"),SUMIFS(UK!$E$9:$E$77,UK!$C$9:$C$77,Data!$H8803),IF(AND($C6525="Area (ha)",$E6525="In conversion"),SUMIFS(UK!$F$9:$F$77,UK!$C$9:$C$77,Data!$H8803),IF(AND($C6525="Area (ha)",$E6525="Total"),SUMIFS(UK!$F$9:$F$77,UK!$C$9:$C$77,Data!$H8803),IF(AND($C6525="Tonne",$E6525="Fully converted"),SUMIFS(UK!$F$9:$F$77,UK!$C$9:$C$77,Data!$H8803),""))))</f>
        <v>0</v>
      </c>
      <c r="B6525" t="s">
        <v>45</v>
      </c>
      <c r="C6525" t="s">
        <v>144</v>
      </c>
      <c r="D6525" t="s">
        <v>48</v>
      </c>
      <c r="E6525" t="s">
        <v>141</v>
      </c>
      <c r="F6525" s="32" t="s">
        <v>37</v>
      </c>
      <c r="G6525" s="32" t="s">
        <v>130</v>
      </c>
      <c r="H6525" s="32" t="s">
        <v>130</v>
      </c>
      <c r="I6525" s="32" t="s">
        <v>130</v>
      </c>
    </row>
    <row r="6526" spans="1:9" x14ac:dyDescent="0.25">
      <c r="A6526">
        <f>IF(AND($C6526="Area (ha)",$E6526="Fully converted"),SUMIFS(UK!$E$9:$E$77,UK!$C$9:$C$77,Data!$H8804),IF(AND($C6526="Area (ha)",$E6526="In conversion"),SUMIFS(UK!$F$9:$F$77,UK!$C$9:$C$77,Data!$H8804),IF(AND($C6526="Area (ha)",$E6526="Total"),SUMIFS(UK!$F$9:$F$77,UK!$C$9:$C$77,Data!$H8804),IF(AND($C6526="Tonne",$E6526="Fully converted"),SUMIFS(UK!$F$9:$F$77,UK!$C$9:$C$77,Data!$H8804),""))))</f>
        <v>2845.9154500000018</v>
      </c>
      <c r="B6526" t="s">
        <v>45</v>
      </c>
      <c r="C6526" t="s">
        <v>144</v>
      </c>
      <c r="D6526" t="s">
        <v>48</v>
      </c>
      <c r="E6526" t="s">
        <v>141</v>
      </c>
      <c r="F6526" s="32" t="s">
        <v>37</v>
      </c>
      <c r="G6526" s="32" t="s">
        <v>131</v>
      </c>
      <c r="H6526" s="32" t="s">
        <v>131</v>
      </c>
      <c r="I6526" s="32" t="s">
        <v>131</v>
      </c>
    </row>
    <row r="6527" spans="1:9" x14ac:dyDescent="0.25">
      <c r="A6527">
        <f>IF(AND($C6527="Area (ha)",$E6527="Fully converted"),SUMIFS(UK!$E$9:$E$77,UK!$C$9:$C$77,Data!$H8805),IF(AND($C6527="Area (ha)",$E6527="In conversion"),SUMIFS(UK!$F$9:$F$77,UK!$C$9:$C$77,Data!$H8805),IF(AND($C6527="Area (ha)",$E6527="Total"),SUMIFS(UK!$F$9:$F$77,UK!$C$9:$C$77,Data!$H8805),IF(AND($C6527="Tonne",$E6527="Fully converted"),SUMIFS(UK!$F$9:$F$77,UK!$C$9:$C$77,Data!$H8805),""))))</f>
        <v>24.056999999999988</v>
      </c>
      <c r="B6527" t="s">
        <v>45</v>
      </c>
      <c r="C6527" t="s">
        <v>144</v>
      </c>
      <c r="D6527" t="s">
        <v>48</v>
      </c>
      <c r="E6527" t="s">
        <v>141</v>
      </c>
      <c r="F6527" s="32" t="s">
        <v>37</v>
      </c>
      <c r="G6527" s="32" t="s">
        <v>91</v>
      </c>
      <c r="H6527" s="32" t="s">
        <v>91</v>
      </c>
      <c r="I6527" s="32" t="s">
        <v>91</v>
      </c>
    </row>
    <row r="6528" spans="1:9" x14ac:dyDescent="0.25">
      <c r="A6528">
        <f>IF(AND($C6528="Area (ha)",$E6528="Fully converted"),SUMIFS(UK!$E$9:$E$77,UK!$C$9:$C$77,Data!$H8806),IF(AND($C6528="Area (ha)",$E6528="In conversion"),SUMIFS(UK!$F$9:$F$77,UK!$C$9:$C$77,Data!$H8806),IF(AND($C6528="Area (ha)",$E6528="Total"),SUMIFS(UK!$F$9:$F$77,UK!$C$9:$C$77,Data!$H8806),IF(AND($C6528="Tonne",$E6528="Fully converted"),SUMIFS(UK!$F$9:$F$77,UK!$C$9:$C$77,Data!$H8806),""))))</f>
        <v>9457.4935000000114</v>
      </c>
      <c r="B6528" t="s">
        <v>45</v>
      </c>
      <c r="C6528" t="s">
        <v>144</v>
      </c>
      <c r="D6528" t="s">
        <v>48</v>
      </c>
      <c r="E6528" t="s">
        <v>141</v>
      </c>
      <c r="F6528" s="32" t="s">
        <v>37</v>
      </c>
      <c r="G6528" s="32" t="s">
        <v>92</v>
      </c>
      <c r="H6528" s="32" t="s">
        <v>92</v>
      </c>
      <c r="I6528" s="32" t="s">
        <v>92</v>
      </c>
    </row>
    <row r="6529" spans="1:9" x14ac:dyDescent="0.25">
      <c r="A6529">
        <f>IF(AND($C6529="Area (ha)",$E6529="Fully converted"),SUMIFS(UK!$E$9:$E$77,UK!$C$9:$C$77,Data!$H8807),IF(AND($C6529="Area (ha)",$E6529="In conversion"),SUMIFS(UK!$F$9:$F$77,UK!$C$9:$C$77,Data!$H8807),IF(AND($C6529="Area (ha)",$E6529="Total"),SUMIFS(UK!$F$9:$F$77,UK!$C$9:$C$77,Data!$H8807),IF(AND($C6529="Tonne",$E6529="Fully converted"),SUMIFS(UK!$F$9:$F$77,UK!$C$9:$C$77,Data!$H8807),""))))</f>
        <v>10.18</v>
      </c>
      <c r="B6529" t="s">
        <v>45</v>
      </c>
      <c r="C6529" t="s">
        <v>144</v>
      </c>
      <c r="D6529" t="s">
        <v>48</v>
      </c>
      <c r="E6529" t="s">
        <v>141</v>
      </c>
      <c r="F6529" s="32" t="s">
        <v>37</v>
      </c>
      <c r="G6529" s="32" t="s">
        <v>93</v>
      </c>
      <c r="H6529" s="32" t="s">
        <v>93</v>
      </c>
      <c r="I6529" s="32" t="s">
        <v>93</v>
      </c>
    </row>
    <row r="6530" spans="1:9" x14ac:dyDescent="0.25">
      <c r="A6530">
        <f>IF(AND($C6530="Area (ha)",$E6530="Fully converted"),SUMIFS(UK!$E$9:$E$77,UK!$C$9:$C$77,Data!$H8808),IF(AND($C6530="Area (ha)",$E6530="In conversion"),SUMIFS(UK!$F$9:$F$77,UK!$C$9:$C$77,Data!$H8808),IF(AND($C6530="Area (ha)",$E6530="Total"),SUMIFS(UK!$F$9:$F$77,UK!$C$9:$C$77,Data!$H8808),IF(AND($C6530="Tonne",$E6530="Fully converted"),SUMIFS(UK!$F$9:$F$77,UK!$C$9:$C$77,Data!$H8808),""))))</f>
        <v>332267.65059999912</v>
      </c>
      <c r="B6530" t="s">
        <v>45</v>
      </c>
      <c r="C6530" t="s">
        <v>144</v>
      </c>
      <c r="D6530" t="s">
        <v>48</v>
      </c>
      <c r="E6530" t="s">
        <v>141</v>
      </c>
      <c r="F6530" s="32" t="s">
        <v>37</v>
      </c>
      <c r="G6530" s="32" t="s">
        <v>94</v>
      </c>
      <c r="H6530" s="32" t="s">
        <v>94</v>
      </c>
      <c r="I6530" s="32" t="s">
        <v>94</v>
      </c>
    </row>
    <row r="6531" spans="1:9" x14ac:dyDescent="0.25">
      <c r="A6531">
        <f>IF(AND($C6531="Area (ha)",$E6531="Fully converted"),SUMIFS(UK!$E$9:$E$77,UK!$C$9:$C$77,Data!$H8809),IF(AND($C6531="Area (ha)",$E6531="In conversion"),SUMIFS(UK!$F$9:$F$77,UK!$C$9:$C$77,Data!$H8809),IF(AND($C6531="Area (ha)",$E6531="Total"),SUMIFS(UK!$F$9:$F$77,UK!$C$9:$C$77,Data!$H8809),IF(AND($C6531="Tonne",$E6531="Fully converted"),SUMIFS(UK!$F$9:$F$77,UK!$C$9:$C$77,Data!$H8809),""))))</f>
        <v>3599.9409999999998</v>
      </c>
      <c r="B6531" t="s">
        <v>45</v>
      </c>
      <c r="C6531" t="s">
        <v>144</v>
      </c>
      <c r="D6531" t="s">
        <v>48</v>
      </c>
      <c r="E6531" t="s">
        <v>141</v>
      </c>
      <c r="F6531" s="32" t="s">
        <v>37</v>
      </c>
      <c r="G6531" s="32" t="s">
        <v>95</v>
      </c>
      <c r="H6531" s="32" t="s">
        <v>95</v>
      </c>
      <c r="I6531" s="32" t="s">
        <v>95</v>
      </c>
    </row>
    <row r="6532" spans="1:9" x14ac:dyDescent="0.25">
      <c r="A6532">
        <f>IF(AND($C6532="Area (ha)",$E6532="Fully converted"),SUMIFS(UK!$E$9:$E$77,UK!$C$9:$C$77,Data!$H8810),IF(AND($C6532="Area (ha)",$E6532="In conversion"),SUMIFS(UK!$F$9:$F$77,UK!$C$9:$C$77,Data!$H8810),IF(AND($C6532="Area (ha)",$E6532="Total"),SUMIFS(UK!$F$9:$F$77,UK!$C$9:$C$77,Data!$H8810),IF(AND($C6532="Tonne",$E6532="Fully converted"),SUMIFS(UK!$F$9:$F$77,UK!$C$9:$C$77,Data!$H8810),""))))</f>
        <v>0</v>
      </c>
      <c r="B6532" t="s">
        <v>45</v>
      </c>
      <c r="C6532" t="s">
        <v>144</v>
      </c>
      <c r="D6532" t="s">
        <v>48</v>
      </c>
      <c r="E6532" t="s">
        <v>141</v>
      </c>
      <c r="F6532" s="32" t="s">
        <v>37</v>
      </c>
      <c r="G6532" s="32" t="s">
        <v>96</v>
      </c>
      <c r="H6532" s="32" t="s">
        <v>96</v>
      </c>
      <c r="I6532" s="32" t="s">
        <v>96</v>
      </c>
    </row>
    <row r="6533" spans="1:9" x14ac:dyDescent="0.25">
      <c r="A6533">
        <f>IF(AND($C6533="Area (ha)",$E6533="Fully converted"),SUMIFS(UK!$E$9:$E$77,UK!$C$9:$C$77,Data!$H8811),IF(AND($C6533="Area (ha)",$E6533="In conversion"),SUMIFS(UK!$F$9:$F$77,UK!$C$9:$C$77,Data!$H8811),IF(AND($C6533="Area (ha)",$E6533="Total"),SUMIFS(UK!$F$9:$F$77,UK!$C$9:$C$77,Data!$H8811),IF(AND($C6533="Tonne",$E6533="Fully converted"),SUMIFS(UK!$F$9:$F$77,UK!$C$9:$C$77,Data!$H8811),""))))</f>
        <v>1452.6339999999996</v>
      </c>
      <c r="B6533" t="s">
        <v>45</v>
      </c>
      <c r="C6533" t="s">
        <v>144</v>
      </c>
      <c r="D6533" t="s">
        <v>48</v>
      </c>
      <c r="E6533" t="s">
        <v>141</v>
      </c>
      <c r="F6533" s="32" t="s">
        <v>37</v>
      </c>
      <c r="G6533" s="32" t="s">
        <v>132</v>
      </c>
      <c r="H6533" s="32" t="s">
        <v>132</v>
      </c>
      <c r="I6533" s="32" t="s">
        <v>132</v>
      </c>
    </row>
    <row r="6534" spans="1:9" x14ac:dyDescent="0.25">
      <c r="A6534">
        <f>IF(AND($C6534="Area (ha)",$E6534="Fully converted"),SUMIFS(UK!$E$9:$E$77,UK!$C$9:$C$77,Data!$H8812),IF(AND($C6534="Area (ha)",$E6534="In conversion"),SUMIFS(UK!$F$9:$F$77,UK!$C$9:$C$77,Data!$H8812),IF(AND($C6534="Area (ha)",$E6534="Total"),SUMIFS(UK!$F$9:$F$77,UK!$C$9:$C$77,Data!$H8812),IF(AND($C6534="Tonne",$E6534="Fully converted"),SUMIFS(UK!$F$9:$F$77,UK!$C$9:$C$77,Data!$H8812),""))))</f>
        <v>1326.2541999999996</v>
      </c>
      <c r="B6534" t="s">
        <v>45</v>
      </c>
      <c r="C6534" t="s">
        <v>144</v>
      </c>
      <c r="D6534" t="s">
        <v>48</v>
      </c>
      <c r="E6534" t="s">
        <v>141</v>
      </c>
      <c r="F6534" s="32" t="s">
        <v>37</v>
      </c>
      <c r="G6534" s="32" t="s">
        <v>98</v>
      </c>
      <c r="H6534" s="32" t="s">
        <v>98</v>
      </c>
      <c r="I6534" s="32" t="s">
        <v>98</v>
      </c>
    </row>
    <row r="6535" spans="1:9" x14ac:dyDescent="0.25">
      <c r="A6535">
        <f>IF(AND($C6535="Area (ha)",$E6535="Fully converted"),SUMIFS(UK!$E$9:$E$77,UK!$C$9:$C$77,Data!$H8813),IF(AND($C6535="Area (ha)",$E6535="In conversion"),SUMIFS(UK!$F$9:$F$77,UK!$C$9:$C$77,Data!$H8813),IF(AND($C6535="Area (ha)",$E6535="Total"),SUMIFS(UK!$F$9:$F$77,UK!$C$9:$C$77,Data!$H8813),IF(AND($C6535="Tonne",$E6535="Fully converted"),SUMIFS(UK!$F$9:$F$77,UK!$C$9:$C$77,Data!$H8813),""))))</f>
        <v>1250.0311999999997</v>
      </c>
      <c r="B6535" t="s">
        <v>45</v>
      </c>
      <c r="C6535" t="s">
        <v>144</v>
      </c>
      <c r="D6535" t="s">
        <v>48</v>
      </c>
      <c r="E6535" t="s">
        <v>141</v>
      </c>
      <c r="F6535" s="32" t="s">
        <v>37</v>
      </c>
      <c r="G6535" s="32" t="s">
        <v>99</v>
      </c>
      <c r="H6535" s="32" t="s">
        <v>99</v>
      </c>
      <c r="I6535" s="32" t="s">
        <v>99</v>
      </c>
    </row>
    <row r="6536" spans="1:9" x14ac:dyDescent="0.25">
      <c r="A6536">
        <f>IF(AND($C6536="Area (ha)",$E6536="Fully converted"),SUMIFS(UK!$E$9:$E$77,UK!$C$9:$C$77,Data!$H8814),IF(AND($C6536="Area (ha)",$E6536="In conversion"),SUMIFS(UK!$F$9:$F$77,UK!$C$9:$C$77,Data!$H8814),IF(AND($C6536="Area (ha)",$E6536="Total"),SUMIFS(UK!$F$9:$F$77,UK!$C$9:$C$77,Data!$H8814),IF(AND($C6536="Tonne",$E6536="Fully converted"),SUMIFS(UK!$F$9:$F$77,UK!$C$9:$C$77,Data!$H8814),""))))</f>
        <v>1157.5361999999996</v>
      </c>
      <c r="B6536" t="s">
        <v>45</v>
      </c>
      <c r="C6536" t="s">
        <v>144</v>
      </c>
      <c r="D6536" t="s">
        <v>48</v>
      </c>
      <c r="E6536" t="s">
        <v>141</v>
      </c>
      <c r="F6536" s="32" t="s">
        <v>37</v>
      </c>
      <c r="G6536" s="32" t="s">
        <v>100</v>
      </c>
      <c r="H6536" s="32" t="s">
        <v>100</v>
      </c>
      <c r="I6536" s="32" t="s">
        <v>101</v>
      </c>
    </row>
    <row r="6537" spans="1:9" x14ac:dyDescent="0.25">
      <c r="A6537">
        <f>IF(AND($C6537="Area (ha)",$E6537="Fully converted"),SUMIFS(UK!$E$9:$E$77,UK!$C$9:$C$77,Data!$H8815),IF(AND($C6537="Area (ha)",$E6537="In conversion"),SUMIFS(UK!$F$9:$F$77,UK!$C$9:$C$77,Data!$H8815),IF(AND($C6537="Area (ha)",$E6537="Total"),SUMIFS(UK!$F$9:$F$77,UK!$C$9:$C$77,Data!$H8815),IF(AND($C6537="Tonne",$E6537="Fully converted"),SUMIFS(UK!$F$9:$F$77,UK!$C$9:$C$77,Data!$H8815),""))))</f>
        <v>92.495000000000019</v>
      </c>
      <c r="B6537" t="s">
        <v>45</v>
      </c>
      <c r="C6537" t="s">
        <v>144</v>
      </c>
      <c r="D6537" t="s">
        <v>48</v>
      </c>
      <c r="E6537" t="s">
        <v>141</v>
      </c>
      <c r="F6537" s="32" t="s">
        <v>37</v>
      </c>
      <c r="G6537" s="32" t="s">
        <v>101</v>
      </c>
      <c r="H6537" s="32" t="s">
        <v>101</v>
      </c>
      <c r="I6537" s="32" t="s">
        <v>101</v>
      </c>
    </row>
    <row r="6538" spans="1:9" x14ac:dyDescent="0.25">
      <c r="A6538">
        <f>IF(AND($C6538="Area (ha)",$E6538="Fully converted"),SUMIFS(UK!$E$9:$E$77,UK!$C$9:$C$77,Data!$H8816),IF(AND($C6538="Area (ha)",$E6538="In conversion"),SUMIFS(UK!$F$9:$F$77,UK!$C$9:$C$77,Data!$H8816),IF(AND($C6538="Area (ha)",$E6538="Total"),SUMIFS(UK!$F$9:$F$77,UK!$C$9:$C$77,Data!$H8816),IF(AND($C6538="Tonne",$E6538="Fully converted"),SUMIFS(UK!$F$9:$F$77,UK!$C$9:$C$77,Data!$H8816),""))))</f>
        <v>0</v>
      </c>
      <c r="B6538" t="s">
        <v>45</v>
      </c>
      <c r="C6538" t="s">
        <v>144</v>
      </c>
      <c r="D6538" t="s">
        <v>48</v>
      </c>
      <c r="E6538" t="s">
        <v>141</v>
      </c>
      <c r="F6538" s="32" t="s">
        <v>37</v>
      </c>
      <c r="G6538" s="32" t="s">
        <v>102</v>
      </c>
      <c r="H6538" s="32" t="s">
        <v>102</v>
      </c>
      <c r="I6538" s="32" t="s">
        <v>102</v>
      </c>
    </row>
    <row r="6539" spans="1:9" x14ac:dyDescent="0.25">
      <c r="A6539">
        <f>IF(AND($C6539="Area (ha)",$E6539="Fully converted"),SUMIFS(UK!$E$9:$E$77,UK!$C$9:$C$77,Data!$H8817),IF(AND($C6539="Area (ha)",$E6539="In conversion"),SUMIFS(UK!$F$9:$F$77,UK!$C$9:$C$77,Data!$H8817),IF(AND($C6539="Area (ha)",$E6539="Total"),SUMIFS(UK!$F$9:$F$77,UK!$C$9:$C$77,Data!$H8817),IF(AND($C6539="Tonne",$E6539="Fully converted"),SUMIFS(UK!$F$9:$F$77,UK!$C$9:$C$77,Data!$H8817),""))))</f>
        <v>76.223000000000013</v>
      </c>
      <c r="B6539" t="s">
        <v>45</v>
      </c>
      <c r="C6539" t="s">
        <v>144</v>
      </c>
      <c r="D6539" t="s">
        <v>48</v>
      </c>
      <c r="E6539" t="s">
        <v>141</v>
      </c>
      <c r="F6539" s="32" t="s">
        <v>37</v>
      </c>
      <c r="G6539" s="32" t="s">
        <v>103</v>
      </c>
      <c r="H6539" s="32" t="s">
        <v>103</v>
      </c>
      <c r="I6539" s="32" t="s">
        <v>103</v>
      </c>
    </row>
    <row r="6540" spans="1:9" x14ac:dyDescent="0.25">
      <c r="A6540">
        <f>IF(AND($C6540="Area (ha)",$E6540="Fully converted"),SUMIFS(UK!$E$9:$E$77,UK!$C$9:$C$77,Data!$H8818),IF(AND($C6540="Area (ha)",$E6540="In conversion"),SUMIFS(UK!$F$9:$F$77,UK!$C$9:$C$77,Data!$H8818),IF(AND($C6540="Area (ha)",$E6540="Total"),SUMIFS(UK!$F$9:$F$77,UK!$C$9:$C$77,Data!$H8818),IF(AND($C6540="Tonne",$E6540="Fully converted"),SUMIFS(UK!$F$9:$F$77,UK!$C$9:$C$77,Data!$H8818),""))))</f>
        <v>0</v>
      </c>
      <c r="B6540" t="s">
        <v>45</v>
      </c>
      <c r="C6540" t="s">
        <v>144</v>
      </c>
      <c r="D6540" t="s">
        <v>48</v>
      </c>
      <c r="E6540" t="s">
        <v>141</v>
      </c>
      <c r="F6540" s="32" t="s">
        <v>37</v>
      </c>
      <c r="G6540" s="32" t="s">
        <v>104</v>
      </c>
      <c r="H6540" s="32" t="s">
        <v>104</v>
      </c>
      <c r="I6540" s="32" t="s">
        <v>104</v>
      </c>
    </row>
    <row r="6541" spans="1:9" x14ac:dyDescent="0.25">
      <c r="A6541">
        <f>IF(AND($C6541="Area (ha)",$E6541="Fully converted"),SUMIFS(UK!$E$9:$E$77,UK!$C$9:$C$77,Data!$H8819),IF(AND($C6541="Area (ha)",$E6541="In conversion"),SUMIFS(UK!$F$9:$F$77,UK!$C$9:$C$77,Data!$H8819),IF(AND($C6541="Area (ha)",$E6541="Total"),SUMIFS(UK!$F$9:$F$77,UK!$C$9:$C$77,Data!$H8819),IF(AND($C6541="Tonne",$E6541="Fully converted"),SUMIFS(UK!$F$9:$F$77,UK!$C$9:$C$77,Data!$H8819),""))))</f>
        <v>0</v>
      </c>
      <c r="B6541" t="s">
        <v>45</v>
      </c>
      <c r="C6541" t="s">
        <v>144</v>
      </c>
      <c r="D6541" t="s">
        <v>48</v>
      </c>
      <c r="E6541" t="s">
        <v>141</v>
      </c>
      <c r="F6541" s="32" t="s">
        <v>37</v>
      </c>
      <c r="G6541" s="32" t="s">
        <v>105</v>
      </c>
      <c r="H6541" s="32" t="s">
        <v>105</v>
      </c>
      <c r="I6541" s="32" t="s">
        <v>105</v>
      </c>
    </row>
    <row r="6542" spans="1:9" x14ac:dyDescent="0.25">
      <c r="A6542">
        <f>IF(AND($C6542="Area (ha)",$E6542="Fully converted"),SUMIFS(UK!$E$9:$E$77,UK!$C$9:$C$77,Data!$H8820),IF(AND($C6542="Area (ha)",$E6542="In conversion"),SUMIFS(UK!$F$9:$F$77,UK!$C$9:$C$77,Data!$H8820),IF(AND($C6542="Area (ha)",$E6542="Total"),SUMIFS(UK!$F$9:$F$77,UK!$C$9:$C$77,Data!$H8820),IF(AND($C6542="Tonne",$E6542="Fully converted"),SUMIFS(UK!$F$9:$F$77,UK!$C$9:$C$77,Data!$H8820),""))))</f>
        <v>0</v>
      </c>
      <c r="B6542" t="s">
        <v>45</v>
      </c>
      <c r="C6542" t="s">
        <v>144</v>
      </c>
      <c r="D6542" t="s">
        <v>48</v>
      </c>
      <c r="E6542" t="s">
        <v>141</v>
      </c>
      <c r="F6542" s="32" t="s">
        <v>37</v>
      </c>
      <c r="G6542" s="32" t="s">
        <v>106</v>
      </c>
      <c r="H6542" s="32" t="s">
        <v>106</v>
      </c>
      <c r="I6542" s="32" t="s">
        <v>106</v>
      </c>
    </row>
    <row r="6543" spans="1:9" x14ac:dyDescent="0.25">
      <c r="A6543">
        <f>IF(AND($C6543="Area (ha)",$E6543="Fully converted"),SUMIFS(UK!$E$9:$E$77,UK!$C$9:$C$77,Data!$H8821),IF(AND($C6543="Area (ha)",$E6543="In conversion"),SUMIFS(UK!$F$9:$F$77,UK!$C$9:$C$77,Data!$H8821),IF(AND($C6543="Area (ha)",$E6543="Total"),SUMIFS(UK!$F$9:$F$77,UK!$C$9:$C$77,Data!$H8821),IF(AND($C6543="Tonne",$E6543="Fully converted"),SUMIFS(UK!$F$9:$F$77,UK!$C$9:$C$77,Data!$H8821),""))))</f>
        <v>32.076000000000001</v>
      </c>
      <c r="B6543" t="s">
        <v>45</v>
      </c>
      <c r="C6543" t="s">
        <v>144</v>
      </c>
      <c r="D6543" t="s">
        <v>48</v>
      </c>
      <c r="E6543" t="s">
        <v>141</v>
      </c>
      <c r="F6543" s="32" t="s">
        <v>37</v>
      </c>
      <c r="G6543" s="32" t="s">
        <v>107</v>
      </c>
      <c r="H6543" s="32" t="s">
        <v>107</v>
      </c>
      <c r="I6543" s="32" t="s">
        <v>107</v>
      </c>
    </row>
    <row r="6544" spans="1:9" x14ac:dyDescent="0.25">
      <c r="A6544">
        <f>IF(AND($C6544="Area (ha)",$E6544="Fully converted"),SUMIFS(UK!$E$9:$E$77,UK!$C$9:$C$77,Data!$H8822),IF(AND($C6544="Area (ha)",$E6544="In conversion"),SUMIFS(UK!$F$9:$F$77,UK!$C$9:$C$77,Data!$H8822),IF(AND($C6544="Area (ha)",$E6544="Total"),SUMIFS(UK!$F$9:$F$77,UK!$C$9:$C$77,Data!$H8822),IF(AND($C6544="Tonne",$E6544="Fully converted"),SUMIFS(UK!$F$9:$F$77,UK!$C$9:$C$77,Data!$H8822),""))))</f>
        <v>44.147000000000006</v>
      </c>
      <c r="B6544" t="s">
        <v>45</v>
      </c>
      <c r="C6544" t="s">
        <v>144</v>
      </c>
      <c r="D6544" t="s">
        <v>48</v>
      </c>
      <c r="E6544" t="s">
        <v>141</v>
      </c>
      <c r="F6544" s="32" t="s">
        <v>37</v>
      </c>
      <c r="G6544" s="32" t="s">
        <v>108</v>
      </c>
      <c r="H6544" s="32" t="s">
        <v>108</v>
      </c>
      <c r="I6544" s="32" t="s">
        <v>108</v>
      </c>
    </row>
    <row r="6545" spans="1:9" x14ac:dyDescent="0.25">
      <c r="A6545">
        <f>IF(AND($C6545="Area (ha)",$E6545="Fully converted"),SUMIFS(UK!$E$9:$E$77,UK!$C$9:$C$77,Data!$H8823),IF(AND($C6545="Area (ha)",$E6545="In conversion"),SUMIFS(UK!$F$9:$F$77,UK!$C$9:$C$77,Data!$H8823),IF(AND($C6545="Area (ha)",$E6545="Total"),SUMIFS(UK!$F$9:$F$77,UK!$C$9:$C$77,Data!$H8823),IF(AND($C6545="Tonne",$E6545="Fully converted"),SUMIFS(UK!$F$9:$F$77,UK!$C$9:$C$77,Data!$H8823),""))))</f>
        <v>0</v>
      </c>
      <c r="B6545" t="s">
        <v>45</v>
      </c>
      <c r="C6545" t="s">
        <v>144</v>
      </c>
      <c r="D6545" t="s">
        <v>48</v>
      </c>
      <c r="E6545" t="s">
        <v>141</v>
      </c>
      <c r="F6545" s="32" t="s">
        <v>37</v>
      </c>
      <c r="G6545" s="32" t="s">
        <v>109</v>
      </c>
      <c r="H6545" s="32" t="s">
        <v>109</v>
      </c>
      <c r="I6545" s="32" t="s">
        <v>109</v>
      </c>
    </row>
    <row r="6546" spans="1:9" x14ac:dyDescent="0.25">
      <c r="A6546">
        <f>IF(AND($C6546="Area (ha)",$E6546="Fully converted"),SUMIFS(UK!$E$9:$E$77,UK!$C$9:$C$77,Data!$H8824),IF(AND($C6546="Area (ha)",$E6546="In conversion"),SUMIFS(UK!$F$9:$F$77,UK!$C$9:$C$77,Data!$H8824),IF(AND($C6546="Area (ha)",$E6546="Total"),SUMIFS(UK!$F$9:$F$77,UK!$C$9:$C$77,Data!$H8824),IF(AND($C6546="Tonne",$E6546="Fully converted"),SUMIFS(UK!$F$9:$F$77,UK!$C$9:$C$77,Data!$H8824),""))))</f>
        <v>0</v>
      </c>
      <c r="B6546" t="s">
        <v>45</v>
      </c>
      <c r="C6546" t="s">
        <v>144</v>
      </c>
      <c r="D6546" t="s">
        <v>48</v>
      </c>
      <c r="E6546" t="s">
        <v>141</v>
      </c>
      <c r="F6546" s="32" t="s">
        <v>37</v>
      </c>
      <c r="G6546" s="32" t="s">
        <v>133</v>
      </c>
      <c r="H6546" s="32" t="s">
        <v>110</v>
      </c>
      <c r="I6546" s="32" t="s">
        <v>133</v>
      </c>
    </row>
    <row r="6547" spans="1:9" x14ac:dyDescent="0.25">
      <c r="A6547">
        <f>IF(AND($C6547="Area (ha)",$E6547="Fully converted"),SUMIFS(UK!$E$9:$E$77,UK!$C$9:$C$77,Data!$H8825),IF(AND($C6547="Area (ha)",$E6547="In conversion"),SUMIFS(UK!$F$9:$F$77,UK!$C$9:$C$77,Data!$H8825),IF(AND($C6547="Area (ha)",$E6547="Total"),SUMIFS(UK!$F$9:$F$77,UK!$C$9:$C$77,Data!$H8825),IF(AND($C6547="Tonne",$E6547="Fully converted"),SUMIFS(UK!$F$9:$F$77,UK!$C$9:$C$77,Data!$H8825),""))))</f>
        <v>0</v>
      </c>
      <c r="B6547" t="s">
        <v>45</v>
      </c>
      <c r="C6547" t="s">
        <v>144</v>
      </c>
      <c r="D6547" t="s">
        <v>48</v>
      </c>
      <c r="E6547" t="s">
        <v>141</v>
      </c>
      <c r="F6547" s="32" t="s">
        <v>37</v>
      </c>
      <c r="G6547" s="32" t="s">
        <v>111</v>
      </c>
      <c r="H6547" s="32" t="s">
        <v>111</v>
      </c>
      <c r="I6547" s="32" t="s">
        <v>111</v>
      </c>
    </row>
    <row r="6548" spans="1:9" x14ac:dyDescent="0.25">
      <c r="A6548">
        <f>IF(AND($C6548="Area (ha)",$E6548="Fully converted"),SUMIFS(UK!$E$9:$E$77,UK!$C$9:$C$77,Data!$H8826),IF(AND($C6548="Area (ha)",$E6548="In conversion"),SUMIFS(UK!$F$9:$F$77,UK!$C$9:$C$77,Data!$H8826),IF(AND($C6548="Area (ha)",$E6548="Total"),SUMIFS(UK!$F$9:$F$77,UK!$C$9:$C$77,Data!$H8826),IF(AND($C6548="Tonne",$E6548="Fully converted"),SUMIFS(UK!$F$9:$F$77,UK!$C$9:$C$77,Data!$H8826),""))))</f>
        <v>0</v>
      </c>
      <c r="B6548" t="s">
        <v>45</v>
      </c>
      <c r="C6548" t="s">
        <v>144</v>
      </c>
      <c r="D6548" t="s">
        <v>48</v>
      </c>
      <c r="E6548" t="s">
        <v>141</v>
      </c>
      <c r="F6548" s="32" t="s">
        <v>37</v>
      </c>
      <c r="G6548" s="32" t="s">
        <v>134</v>
      </c>
      <c r="H6548" s="32" t="s">
        <v>134</v>
      </c>
      <c r="I6548" s="32" t="s">
        <v>134</v>
      </c>
    </row>
    <row r="6549" spans="1:9" x14ac:dyDescent="0.25">
      <c r="A6549">
        <f>IF(AND($C6549="Area (ha)",$E6549="Fully converted"),SUMIFS(UK!$E$9:$E$77,UK!$C$9:$C$77,Data!$H8827),IF(AND($C6549="Area (ha)",$E6549="In conversion"),SUMIFS(UK!$F$9:$F$77,UK!$C$9:$C$77,Data!$H8827),IF(AND($C6549="Area (ha)",$E6549="Total"),SUMIFS(UK!$F$9:$F$77,UK!$C$9:$C$77,Data!$H8827),IF(AND($C6549="Tonne",$E6549="Fully converted"),SUMIFS(UK!$F$9:$F$77,UK!$C$9:$C$77,Data!$H8827),""))))</f>
        <v>0</v>
      </c>
      <c r="B6549" t="s">
        <v>45</v>
      </c>
      <c r="C6549" t="s">
        <v>144</v>
      </c>
      <c r="D6549" t="s">
        <v>48</v>
      </c>
      <c r="E6549" t="s">
        <v>141</v>
      </c>
      <c r="F6549" s="32" t="s">
        <v>37</v>
      </c>
      <c r="G6549" s="32" t="s">
        <v>113</v>
      </c>
      <c r="H6549" s="32" t="s">
        <v>113</v>
      </c>
      <c r="I6549" s="32" t="s">
        <v>113</v>
      </c>
    </row>
    <row r="6550" spans="1:9" x14ac:dyDescent="0.25">
      <c r="A6550">
        <f>IF(AND($C6550="Area (ha)",$E6550="Fully converted"),SUMIFS(UK!$E$9:$E$77,UK!$C$9:$C$77,Data!$H8828),IF(AND($C6550="Area (ha)",$E6550="In conversion"),SUMIFS(UK!$F$9:$F$77,UK!$C$9:$C$77,Data!$H8828),IF(AND($C6550="Area (ha)",$E6550="Total"),SUMIFS(UK!$F$9:$F$77,UK!$C$9:$C$77,Data!$H8828),IF(AND($C6550="Tonne",$E6550="Fully converted"),SUMIFS(UK!$F$9:$F$77,UK!$C$9:$C$77,Data!$H8828),""))))</f>
        <v>86.306999999999988</v>
      </c>
      <c r="B6550" t="s">
        <v>45</v>
      </c>
      <c r="C6550" t="s">
        <v>144</v>
      </c>
      <c r="D6550" t="s">
        <v>48</v>
      </c>
      <c r="E6550" t="s">
        <v>141</v>
      </c>
      <c r="F6550" s="32" t="s">
        <v>37</v>
      </c>
      <c r="G6550" s="32" t="s">
        <v>135</v>
      </c>
      <c r="H6550" s="32" t="s">
        <v>135</v>
      </c>
      <c r="I6550" s="32" t="s">
        <v>135</v>
      </c>
    </row>
    <row r="6551" spans="1:9" x14ac:dyDescent="0.25">
      <c r="A6551">
        <f>IF(AND($C6551="Area (ha)",$E6551="Fully converted"),SUMIFS(UK!$E$9:$E$77,UK!$C$9:$C$77,Data!$H8829),IF(AND($C6551="Area (ha)",$E6551="In conversion"),SUMIFS(UK!$F$9:$F$77,UK!$C$9:$C$77,Data!$H8829),IF(AND($C6551="Area (ha)",$E6551="Total"),SUMIFS(UK!$F$9:$F$77,UK!$C$9:$C$77,Data!$H8829),IF(AND($C6551="Tonne",$E6551="Fully converted"),SUMIFS(UK!$F$9:$F$77,UK!$C$9:$C$77,Data!$H8829),""))))</f>
        <v>0</v>
      </c>
      <c r="B6551" t="s">
        <v>45</v>
      </c>
      <c r="C6551" t="s">
        <v>144</v>
      </c>
      <c r="D6551" t="s">
        <v>48</v>
      </c>
      <c r="E6551" t="s">
        <v>141</v>
      </c>
      <c r="F6551" s="32" t="s">
        <v>37</v>
      </c>
      <c r="G6551" s="32" t="s">
        <v>115</v>
      </c>
      <c r="H6551" s="32" t="s">
        <v>115</v>
      </c>
      <c r="I6551" s="32" t="s">
        <v>115</v>
      </c>
    </row>
    <row r="6552" spans="1:9" x14ac:dyDescent="0.25">
      <c r="A6552">
        <f>IF(AND($C6552="Area (ha)",$E6552="Fully converted"),SUMIFS(UK!$E$9:$E$77,UK!$C$9:$C$77,Data!$H8830),IF(AND($C6552="Area (ha)",$E6552="In conversion"),SUMIFS(UK!$F$9:$F$77,UK!$C$9:$C$77,Data!$H8830),IF(AND($C6552="Area (ha)",$E6552="Total"),SUMIFS(UK!$F$9:$F$77,UK!$C$9:$C$77,Data!$H8830),IF(AND($C6552="Tonne",$E6552="Fully converted"),SUMIFS(UK!$F$9:$F$77,UK!$C$9:$C$77,Data!$H8830),""))))</f>
        <v>2061</v>
      </c>
      <c r="B6552" t="s">
        <v>45</v>
      </c>
      <c r="C6552" t="s">
        <v>144</v>
      </c>
      <c r="D6552" t="s">
        <v>48</v>
      </c>
      <c r="E6552" t="s">
        <v>141</v>
      </c>
      <c r="F6552" s="32" t="s">
        <v>37</v>
      </c>
      <c r="G6552" s="32" t="s">
        <v>116</v>
      </c>
      <c r="H6552" s="32" t="s">
        <v>116</v>
      </c>
      <c r="I6552" s="32" t="s">
        <v>116</v>
      </c>
    </row>
    <row r="6553" spans="1:9" x14ac:dyDescent="0.25">
      <c r="A6553">
        <f>IF(AND($C6553="Area (ha)",$E6553="Fully converted"),SUMIFS(UK!$E$9:$E$77,UK!$C$9:$C$77,Data!$H8831),IF(AND($C6553="Area (ha)",$E6553="In conversion"),SUMIFS(UK!$F$9:$F$77,UK!$C$9:$C$77,Data!$H8831),IF(AND($C6553="Area (ha)",$E6553="Total"),SUMIFS(UK!$F$9:$F$77,UK!$C$9:$C$77,Data!$H8831),IF(AND($C6553="Tonne",$E6553="Fully converted"),SUMIFS(UK!$F$9:$F$77,UK!$C$9:$C$77,Data!$H8831),""))))</f>
        <v>0</v>
      </c>
      <c r="B6553" t="s">
        <v>45</v>
      </c>
      <c r="C6553" t="s">
        <v>144</v>
      </c>
      <c r="D6553" t="s">
        <v>48</v>
      </c>
      <c r="E6553" t="s">
        <v>141</v>
      </c>
      <c r="F6553" s="32" t="s">
        <v>37</v>
      </c>
      <c r="G6553" s="32" t="s">
        <v>117</v>
      </c>
      <c r="H6553" s="32" t="s">
        <v>117</v>
      </c>
      <c r="I6553" s="32" t="s">
        <v>117</v>
      </c>
    </row>
    <row r="6554" spans="1:9" x14ac:dyDescent="0.25">
      <c r="A6554">
        <f>IF(AND($C6554="Area (ha)",$E6554="Fully converted"),SUMIFS(UK!$E$9:$E$77,UK!$C$9:$C$77,Data!$H8832),IF(AND($C6554="Area (ha)",$E6554="In conversion"),SUMIFS(UK!$F$9:$F$77,UK!$C$9:$C$77,Data!$H8832),IF(AND($C6554="Area (ha)",$E6554="Total"),SUMIFS(UK!$F$9:$F$77,UK!$C$9:$C$77,Data!$H8832),IF(AND($C6554="Tonne",$E6554="Fully converted"),SUMIFS(UK!$F$9:$F$77,UK!$C$9:$C$77,Data!$H8832),""))))</f>
        <v>0</v>
      </c>
      <c r="B6554" t="s">
        <v>45</v>
      </c>
      <c r="C6554" t="s">
        <v>144</v>
      </c>
      <c r="D6554" t="s">
        <v>48</v>
      </c>
      <c r="E6554" t="s">
        <v>141</v>
      </c>
      <c r="F6554" s="32" t="s">
        <v>37</v>
      </c>
      <c r="G6554" s="32" t="s">
        <v>136</v>
      </c>
      <c r="H6554" s="32" t="s">
        <v>136</v>
      </c>
      <c r="I6554" s="32" t="s">
        <v>136</v>
      </c>
    </row>
    <row r="6555" spans="1:9" x14ac:dyDescent="0.25">
      <c r="A6555">
        <f>IF(AND($C6555="Area (ha)",$E6555="Fully converted"),SUMIFS(UK!$E$9:$E$77,UK!$C$9:$C$77,Data!$H8833),IF(AND($C6555="Area (ha)",$E6555="In conversion"),SUMIFS(UK!$F$9:$F$77,UK!$C$9:$C$77,Data!$H8833),IF(AND($C6555="Area (ha)",$E6555="Total"),SUMIFS(UK!$F$9:$F$77,UK!$C$9:$C$77,Data!$H8833),IF(AND($C6555="Tonne",$E6555="Fully converted"),SUMIFS(UK!$F$9:$F$77,UK!$C$9:$C$77,Data!$H8833),""))))</f>
        <v>0</v>
      </c>
      <c r="B6555" t="s">
        <v>45</v>
      </c>
      <c r="C6555" t="s">
        <v>144</v>
      </c>
      <c r="D6555" t="s">
        <v>48</v>
      </c>
      <c r="E6555" t="s">
        <v>141</v>
      </c>
      <c r="F6555" s="32" t="s">
        <v>37</v>
      </c>
      <c r="G6555" s="32" t="s">
        <v>137</v>
      </c>
      <c r="H6555" s="32" t="s">
        <v>137</v>
      </c>
      <c r="I6555" s="32" t="s">
        <v>137</v>
      </c>
    </row>
    <row r="6556" spans="1:9" x14ac:dyDescent="0.25">
      <c r="A6556">
        <f>IF(AND($C6556="Area (ha)",$E6556="Fully converted"),SUMIFS(UK!$E$9:$E$77,UK!$C$9:$C$77,Data!$H8834),IF(AND($C6556="Area (ha)",$E6556="In conversion"),SUMIFS(UK!$F$9:$F$77,UK!$C$9:$C$77,Data!$H8834),IF(AND($C6556="Area (ha)",$E6556="Total"),SUMIFS(UK!$F$9:$F$77,UK!$C$9:$C$77,Data!$H8834),IF(AND($C6556="Tonne",$E6556="Fully converted"),SUMIFS(UK!$F$9:$F$77,UK!$C$9:$C$77,Data!$H8834),""))))</f>
        <v>476144.35184999945</v>
      </c>
      <c r="B6556" t="s">
        <v>45</v>
      </c>
      <c r="C6556" t="s">
        <v>144</v>
      </c>
      <c r="D6556" t="s">
        <v>48</v>
      </c>
      <c r="E6556" t="s">
        <v>141</v>
      </c>
      <c r="F6556" s="32" t="s">
        <v>37</v>
      </c>
      <c r="G6556" s="32" t="s">
        <v>119</v>
      </c>
      <c r="H6556" s="32" t="s">
        <v>119</v>
      </c>
      <c r="I6556" s="32" t="s">
        <v>119</v>
      </c>
    </row>
    <row r="6557" spans="1:9" x14ac:dyDescent="0.25">
      <c r="A6557">
        <f>IF(AND($C6557="Area (ha)",$E6557="Fully converted"),SUMIFS(UK!$E$9:$E$77,UK!$C$9:$C$77,Data!$H8835),IF(AND($C6557="Area (ha)",$E6557="In conversion"),SUMIFS(UK!$F$9:$F$77,UK!$C$9:$C$77,Data!$H8835),IF(AND($C6557="Area (ha)",$E6557="Total"),SUMIFS(UK!$F$9:$F$77,UK!$C$9:$C$77,Data!$H8835),IF(AND($C6557="Tonne",$E6557="Fully converted"),SUMIFS(UK!$F$9:$F$77,UK!$C$9:$C$77,Data!$H8835),""))))</f>
        <v>140276.76025000034</v>
      </c>
      <c r="B6557" t="s">
        <v>45</v>
      </c>
      <c r="C6557" t="s">
        <v>144</v>
      </c>
      <c r="D6557" t="s">
        <v>48</v>
      </c>
      <c r="E6557" t="s">
        <v>141</v>
      </c>
      <c r="F6557" s="32" t="s">
        <v>38</v>
      </c>
      <c r="G6557" s="32" t="s">
        <v>146</v>
      </c>
      <c r="H6557" s="32" t="s">
        <v>146</v>
      </c>
      <c r="I6557" s="32" t="s">
        <v>52</v>
      </c>
    </row>
    <row r="6558" spans="1:9" x14ac:dyDescent="0.25">
      <c r="A6558">
        <f>IF(AND($C6558="Area (ha)",$E6558="Fully converted"),SUMIFS(UK!$E$9:$E$77,UK!$C$9:$C$77,Data!$H8836),IF(AND($C6558="Area (ha)",$E6558="In conversion"),SUMIFS(UK!$F$9:$F$77,UK!$C$9:$C$77,Data!$H8836),IF(AND($C6558="Area (ha)",$E6558="Total"),SUMIFS(UK!$F$9:$F$77,UK!$C$9:$C$77,Data!$H8836),IF(AND($C6558="Tonne",$E6558="Fully converted"),SUMIFS(UK!$F$9:$F$77,UK!$C$9:$C$77,Data!$H8836),""))))</f>
        <v>38505.328000000016</v>
      </c>
      <c r="B6558" t="s">
        <v>45</v>
      </c>
      <c r="C6558" t="s">
        <v>144</v>
      </c>
      <c r="D6558" t="s">
        <v>48</v>
      </c>
      <c r="E6558" t="s">
        <v>141</v>
      </c>
      <c r="F6558" s="32" t="s">
        <v>38</v>
      </c>
      <c r="G6558" s="32" t="s">
        <v>53</v>
      </c>
      <c r="H6558" s="32" t="s">
        <v>53</v>
      </c>
      <c r="I6558" s="32" t="s">
        <v>53</v>
      </c>
    </row>
    <row r="6559" spans="1:9" x14ac:dyDescent="0.25">
      <c r="A6559">
        <f>IF(AND($C6559="Area (ha)",$E6559="Fully converted"),SUMIFS(UK!$E$9:$E$77,UK!$C$9:$C$77,Data!$H8837),IF(AND($C6559="Area (ha)",$E6559="In conversion"),SUMIFS(UK!$F$9:$F$77,UK!$C$9:$C$77,Data!$H8837),IF(AND($C6559="Area (ha)",$E6559="Total"),SUMIFS(UK!$F$9:$F$77,UK!$C$9:$C$77,Data!$H8837),IF(AND($C6559="Tonne",$E6559="Fully converted"),SUMIFS(UK!$F$9:$F$77,UK!$C$9:$C$77,Data!$H8837),""))))</f>
        <v>38505.328000000016</v>
      </c>
      <c r="B6559" t="s">
        <v>45</v>
      </c>
      <c r="C6559" t="s">
        <v>144</v>
      </c>
      <c r="D6559" t="s">
        <v>48</v>
      </c>
      <c r="E6559" t="s">
        <v>141</v>
      </c>
      <c r="F6559" s="32" t="s">
        <v>38</v>
      </c>
      <c r="G6559" s="32" t="s">
        <v>54</v>
      </c>
      <c r="H6559" s="32" t="s">
        <v>54</v>
      </c>
      <c r="I6559" s="32" t="s">
        <v>54</v>
      </c>
    </row>
    <row r="6560" spans="1:9" x14ac:dyDescent="0.25">
      <c r="A6560">
        <f>IF(AND($C6560="Area (ha)",$E6560="Fully converted"),SUMIFS(UK!$E$9:$E$77,UK!$C$9:$C$77,Data!$H8838),IF(AND($C6560="Area (ha)",$E6560="In conversion"),SUMIFS(UK!$F$9:$F$77,UK!$C$9:$C$77,Data!$H8838),IF(AND($C6560="Area (ha)",$E6560="Total"),SUMIFS(UK!$F$9:$F$77,UK!$C$9:$C$77,Data!$H8838),IF(AND($C6560="Tonne",$E6560="Fully converted"),SUMIFS(UK!$F$9:$F$77,UK!$C$9:$C$77,Data!$H8838),""))))</f>
        <v>0</v>
      </c>
      <c r="B6560" t="s">
        <v>45</v>
      </c>
      <c r="C6560" t="s">
        <v>144</v>
      </c>
      <c r="D6560" t="s">
        <v>48</v>
      </c>
      <c r="E6560" t="s">
        <v>141</v>
      </c>
      <c r="F6560" s="32" t="s">
        <v>38</v>
      </c>
      <c r="G6560" s="32" t="s">
        <v>55</v>
      </c>
      <c r="H6560" s="32" t="s">
        <v>55</v>
      </c>
      <c r="I6560" s="32" t="s">
        <v>55</v>
      </c>
    </row>
    <row r="6561" spans="1:9" x14ac:dyDescent="0.25">
      <c r="A6561">
        <f>IF(AND($C6561="Area (ha)",$E6561="Fully converted"),SUMIFS(UK!$E$9:$E$77,UK!$C$9:$C$77,Data!$H8839),IF(AND($C6561="Area (ha)",$E6561="In conversion"),SUMIFS(UK!$F$9:$F$77,UK!$C$9:$C$77,Data!$H8839),IF(AND($C6561="Area (ha)",$E6561="Total"),SUMIFS(UK!$F$9:$F$77,UK!$C$9:$C$77,Data!$H8839),IF(AND($C6561="Tonne",$E6561="Fully converted"),SUMIFS(UK!$F$9:$F$77,UK!$C$9:$C$77,Data!$H8839),""))))</f>
        <v>11926.739999999998</v>
      </c>
      <c r="B6561" t="s">
        <v>45</v>
      </c>
      <c r="C6561" t="s">
        <v>144</v>
      </c>
      <c r="D6561" t="s">
        <v>48</v>
      </c>
      <c r="E6561" t="s">
        <v>141</v>
      </c>
      <c r="F6561" s="32" t="s">
        <v>38</v>
      </c>
      <c r="G6561" s="32" t="s">
        <v>122</v>
      </c>
      <c r="H6561" s="32" t="s">
        <v>122</v>
      </c>
      <c r="I6561" s="32" t="s">
        <v>122</v>
      </c>
    </row>
    <row r="6562" spans="1:9" x14ac:dyDescent="0.25">
      <c r="A6562">
        <f>IF(AND($C6562="Area (ha)",$E6562="Fully converted"),SUMIFS(UK!$E$9:$E$77,UK!$C$9:$C$77,Data!$H8840),IF(AND($C6562="Area (ha)",$E6562="In conversion"),SUMIFS(UK!$F$9:$F$77,UK!$C$9:$C$77,Data!$H8840),IF(AND($C6562="Area (ha)",$E6562="Total"),SUMIFS(UK!$F$9:$F$77,UK!$C$9:$C$77,Data!$H8840),IF(AND($C6562="Tonne",$E6562="Fully converted"),SUMIFS(UK!$F$9:$F$77,UK!$C$9:$C$77,Data!$H8840),""))))</f>
        <v>0</v>
      </c>
      <c r="B6562" t="s">
        <v>45</v>
      </c>
      <c r="C6562" t="s">
        <v>144</v>
      </c>
      <c r="D6562" t="s">
        <v>48</v>
      </c>
      <c r="E6562" t="s">
        <v>141</v>
      </c>
      <c r="F6562" s="32" t="s">
        <v>38</v>
      </c>
      <c r="G6562" s="32" t="s">
        <v>57</v>
      </c>
      <c r="H6562" s="32" t="s">
        <v>148</v>
      </c>
      <c r="I6562" s="32" t="s">
        <v>57</v>
      </c>
    </row>
    <row r="6563" spans="1:9" x14ac:dyDescent="0.25">
      <c r="A6563">
        <f>IF(AND($C6563="Area (ha)",$E6563="Fully converted"),SUMIFS(UK!$E$9:$E$77,UK!$C$9:$C$77,Data!$H8841),IF(AND($C6563="Area (ha)",$E6563="In conversion"),SUMIFS(UK!$F$9:$F$77,UK!$C$9:$C$77,Data!$H8841),IF(AND($C6563="Area (ha)",$E6563="Total"),SUMIFS(UK!$F$9:$F$77,UK!$C$9:$C$77,Data!$H8841),IF(AND($C6563="Tonne",$E6563="Fully converted"),SUMIFS(UK!$F$9:$F$77,UK!$C$9:$C$77,Data!$H8841),""))))</f>
        <v>899.02400000000011</v>
      </c>
      <c r="B6563" t="s">
        <v>45</v>
      </c>
      <c r="C6563" t="s">
        <v>144</v>
      </c>
      <c r="D6563" t="s">
        <v>48</v>
      </c>
      <c r="E6563" t="s">
        <v>141</v>
      </c>
      <c r="F6563" s="32" t="s">
        <v>38</v>
      </c>
      <c r="G6563" s="32" t="s">
        <v>58</v>
      </c>
      <c r="H6563" s="32" t="s">
        <v>58</v>
      </c>
      <c r="I6563" s="32" t="s">
        <v>58</v>
      </c>
    </row>
    <row r="6564" spans="1:9" x14ac:dyDescent="0.25">
      <c r="A6564">
        <f>IF(AND($C6564="Area (ha)",$E6564="Fully converted"),SUMIFS(UK!$E$9:$E$77,UK!$C$9:$C$77,Data!$H8842),IF(AND($C6564="Area (ha)",$E6564="In conversion"),SUMIFS(UK!$F$9:$F$77,UK!$C$9:$C$77,Data!$H8842),IF(AND($C6564="Area (ha)",$E6564="Total"),SUMIFS(UK!$F$9:$F$77,UK!$C$9:$C$77,Data!$H8842),IF(AND($C6564="Tonne",$E6564="Fully converted"),SUMIFS(UK!$F$9:$F$77,UK!$C$9:$C$77,Data!$H8842),""))))</f>
        <v>11887.314</v>
      </c>
      <c r="B6564" t="s">
        <v>45</v>
      </c>
      <c r="C6564" t="s">
        <v>144</v>
      </c>
      <c r="D6564" t="s">
        <v>48</v>
      </c>
      <c r="E6564" t="s">
        <v>141</v>
      </c>
      <c r="F6564" s="32" t="s">
        <v>38</v>
      </c>
      <c r="G6564" s="32" t="s">
        <v>59</v>
      </c>
      <c r="H6564" s="32" t="s">
        <v>59</v>
      </c>
      <c r="I6564" s="32" t="s">
        <v>59</v>
      </c>
    </row>
    <row r="6565" spans="1:9" x14ac:dyDescent="0.25">
      <c r="A6565">
        <f>IF(AND($C6565="Area (ha)",$E6565="Fully converted"),SUMIFS(UK!$E$9:$E$77,UK!$C$9:$C$77,Data!$H8843),IF(AND($C6565="Area (ha)",$E6565="In conversion"),SUMIFS(UK!$F$9:$F$77,UK!$C$9:$C$77,Data!$H8843),IF(AND($C6565="Area (ha)",$E6565="Total"),SUMIFS(UK!$F$9:$F$77,UK!$C$9:$C$77,Data!$H8843),IF(AND($C6565="Tonne",$E6565="Fully converted"),SUMIFS(UK!$F$9:$F$77,UK!$C$9:$C$77,Data!$H8843),""))))</f>
        <v>11762.450000000015</v>
      </c>
      <c r="B6565" t="s">
        <v>45</v>
      </c>
      <c r="C6565" t="s">
        <v>144</v>
      </c>
      <c r="D6565" t="s">
        <v>48</v>
      </c>
      <c r="E6565" t="s">
        <v>141</v>
      </c>
      <c r="F6565" s="32" t="s">
        <v>38</v>
      </c>
      <c r="G6565" s="32" t="s">
        <v>60</v>
      </c>
      <c r="H6565" s="32" t="s">
        <v>60</v>
      </c>
      <c r="I6565" s="32" t="s">
        <v>60</v>
      </c>
    </row>
    <row r="6566" spans="1:9" x14ac:dyDescent="0.25">
      <c r="A6566">
        <f>IF(AND($C6566="Area (ha)",$E6566="Fully converted"),SUMIFS(UK!$E$9:$E$77,UK!$C$9:$C$77,Data!$H8844),IF(AND($C6566="Area (ha)",$E6566="In conversion"),SUMIFS(UK!$F$9:$F$77,UK!$C$9:$C$77,Data!$H8844),IF(AND($C6566="Area (ha)",$E6566="Total"),SUMIFS(UK!$F$9:$F$77,UK!$C$9:$C$77,Data!$H8844),IF(AND($C6566="Tonne",$E6566="Fully converted"),SUMIFS(UK!$F$9:$F$77,UK!$C$9:$C$77,Data!$H8844),""))))</f>
        <v>0</v>
      </c>
      <c r="B6566" t="s">
        <v>45</v>
      </c>
      <c r="C6566" t="s">
        <v>144</v>
      </c>
      <c r="D6566" t="s">
        <v>48</v>
      </c>
      <c r="E6566" t="s">
        <v>141</v>
      </c>
      <c r="F6566" s="32" t="s">
        <v>38</v>
      </c>
      <c r="G6566" s="32" t="s">
        <v>61</v>
      </c>
      <c r="H6566" s="32" t="s">
        <v>61</v>
      </c>
      <c r="I6566" s="32" t="s">
        <v>61</v>
      </c>
    </row>
    <row r="6567" spans="1:9" x14ac:dyDescent="0.25">
      <c r="A6567">
        <f>IF(AND($C6567="Area (ha)",$E6567="Fully converted"),SUMIFS(UK!$E$9:$E$77,UK!$C$9:$C$77,Data!$H8845),IF(AND($C6567="Area (ha)",$E6567="In conversion"),SUMIFS(UK!$F$9:$F$77,UK!$C$9:$C$77,Data!$H8845),IF(AND($C6567="Area (ha)",$E6567="Total"),SUMIFS(UK!$F$9:$F$77,UK!$C$9:$C$77,Data!$H8845),IF(AND($C6567="Tonne",$E6567="Fully converted"),SUMIFS(UK!$F$9:$F$77,UK!$C$9:$C$77,Data!$H8845),""))))</f>
        <v>2029.8000000000004</v>
      </c>
      <c r="B6567" t="s">
        <v>45</v>
      </c>
      <c r="C6567" t="s">
        <v>144</v>
      </c>
      <c r="D6567" t="s">
        <v>48</v>
      </c>
      <c r="E6567" t="s">
        <v>141</v>
      </c>
      <c r="F6567" s="32" t="s">
        <v>38</v>
      </c>
      <c r="G6567" s="32" t="s">
        <v>62</v>
      </c>
      <c r="H6567" s="32" t="s">
        <v>62</v>
      </c>
      <c r="I6567" s="32" t="s">
        <v>62</v>
      </c>
    </row>
    <row r="6568" spans="1:9" x14ac:dyDescent="0.25">
      <c r="A6568">
        <f>IF(AND($C6568="Area (ha)",$E6568="Fully converted"),SUMIFS(UK!$E$9:$E$77,UK!$C$9:$C$77,Data!$H8846),IF(AND($C6568="Area (ha)",$E6568="In conversion"),SUMIFS(UK!$F$9:$F$77,UK!$C$9:$C$77,Data!$H8846),IF(AND($C6568="Area (ha)",$E6568="Total"),SUMIFS(UK!$F$9:$F$77,UK!$C$9:$C$77,Data!$H8846),IF(AND($C6568="Tonne",$E6568="Fully converted"),SUMIFS(UK!$F$9:$F$77,UK!$C$9:$C$77,Data!$H8846),""))))</f>
        <v>0</v>
      </c>
      <c r="B6568" t="s">
        <v>45</v>
      </c>
      <c r="C6568" t="s">
        <v>144</v>
      </c>
      <c r="D6568" t="s">
        <v>48</v>
      </c>
      <c r="E6568" t="s">
        <v>141</v>
      </c>
      <c r="F6568" s="32" t="s">
        <v>38</v>
      </c>
      <c r="G6568" s="32" t="s">
        <v>63</v>
      </c>
      <c r="H6568" s="32" t="s">
        <v>63</v>
      </c>
      <c r="I6568" s="32" t="s">
        <v>63</v>
      </c>
    </row>
    <row r="6569" spans="1:9" x14ac:dyDescent="0.25">
      <c r="A6569">
        <f>IF(AND($C6569="Area (ha)",$E6569="Fully converted"),SUMIFS(UK!$E$9:$E$77,UK!$C$9:$C$77,Data!$H8847),IF(AND($C6569="Area (ha)",$E6569="In conversion"),SUMIFS(UK!$F$9:$F$77,UK!$C$9:$C$77,Data!$H8847),IF(AND($C6569="Area (ha)",$E6569="Total"),SUMIFS(UK!$F$9:$F$77,UK!$C$9:$C$77,Data!$H8847),IF(AND($C6569="Tonne",$E6569="Fully converted"),SUMIFS(UK!$F$9:$F$77,UK!$C$9:$C$77,Data!$H8847),""))))</f>
        <v>4058.322000000001</v>
      </c>
      <c r="B6569" t="s">
        <v>45</v>
      </c>
      <c r="C6569" t="s">
        <v>144</v>
      </c>
      <c r="D6569" t="s">
        <v>48</v>
      </c>
      <c r="E6569" t="s">
        <v>141</v>
      </c>
      <c r="F6569" s="32" t="s">
        <v>38</v>
      </c>
      <c r="G6569" s="32" t="s">
        <v>64</v>
      </c>
      <c r="H6569" s="32" t="s">
        <v>64</v>
      </c>
      <c r="I6569" s="32" t="s">
        <v>64</v>
      </c>
    </row>
    <row r="6570" spans="1:9" x14ac:dyDescent="0.25">
      <c r="A6570">
        <f>IF(AND($C6570="Area (ha)",$E6570="Fully converted"),SUMIFS(UK!$E$9:$E$77,UK!$C$9:$C$77,Data!$H8848),IF(AND($C6570="Area (ha)",$E6570="In conversion"),SUMIFS(UK!$F$9:$F$77,UK!$C$9:$C$77,Data!$H8848),IF(AND($C6570="Area (ha)",$E6570="Total"),SUMIFS(UK!$F$9:$F$77,UK!$C$9:$C$77,Data!$H8848),IF(AND($C6570="Tonne",$E6570="Fully converted"),SUMIFS(UK!$F$9:$F$77,UK!$C$9:$C$77,Data!$H8848),""))))</f>
        <v>962.62599999999998</v>
      </c>
      <c r="B6570" t="s">
        <v>45</v>
      </c>
      <c r="C6570" t="s">
        <v>144</v>
      </c>
      <c r="D6570" t="s">
        <v>48</v>
      </c>
      <c r="E6570" t="s">
        <v>141</v>
      </c>
      <c r="F6570" s="32" t="s">
        <v>38</v>
      </c>
      <c r="G6570" s="32" t="s">
        <v>123</v>
      </c>
      <c r="H6570" s="32" t="s">
        <v>123</v>
      </c>
      <c r="I6570" s="32" t="s">
        <v>123</v>
      </c>
    </row>
    <row r="6571" spans="1:9" x14ac:dyDescent="0.25">
      <c r="A6571">
        <f>IF(AND($C6571="Area (ha)",$E6571="Fully converted"),SUMIFS(UK!$E$9:$E$77,UK!$C$9:$C$77,Data!$H8849),IF(AND($C6571="Area (ha)",$E6571="In conversion"),SUMIFS(UK!$F$9:$F$77,UK!$C$9:$C$77,Data!$H8849),IF(AND($C6571="Area (ha)",$E6571="Total"),SUMIFS(UK!$F$9:$F$77,UK!$C$9:$C$77,Data!$H8849),IF(AND($C6571="Tonne",$E6571="Fully converted"),SUMIFS(UK!$F$9:$F$77,UK!$C$9:$C$77,Data!$H8849),""))))</f>
        <v>873.56599999999992</v>
      </c>
      <c r="B6571" t="s">
        <v>45</v>
      </c>
      <c r="C6571" t="s">
        <v>144</v>
      </c>
      <c r="D6571" t="s">
        <v>48</v>
      </c>
      <c r="E6571" t="s">
        <v>141</v>
      </c>
      <c r="F6571" s="32" t="s">
        <v>38</v>
      </c>
      <c r="G6571" s="32" t="s">
        <v>66</v>
      </c>
      <c r="H6571" s="32" t="s">
        <v>66</v>
      </c>
      <c r="I6571" s="32" t="s">
        <v>236</v>
      </c>
    </row>
    <row r="6572" spans="1:9" x14ac:dyDescent="0.25">
      <c r="A6572">
        <f>IF(AND($C6572="Area (ha)",$E6572="Fully converted"),SUMIFS(UK!$E$9:$E$77,UK!$C$9:$C$77,Data!$H8850),IF(AND($C6572="Area (ha)",$E6572="In conversion"),SUMIFS(UK!$F$9:$F$77,UK!$C$9:$C$77,Data!$H8850),IF(AND($C6572="Area (ha)",$E6572="Total"),SUMIFS(UK!$F$9:$F$77,UK!$C$9:$C$77,Data!$H8850),IF(AND($C6572="Tonne",$E6572="Fully converted"),SUMIFS(UK!$F$9:$F$77,UK!$C$9:$C$77,Data!$H8850),""))))</f>
        <v>89.06</v>
      </c>
      <c r="B6572" t="s">
        <v>45</v>
      </c>
      <c r="C6572" t="s">
        <v>144</v>
      </c>
      <c r="D6572" t="s">
        <v>48</v>
      </c>
      <c r="E6572" t="s">
        <v>141</v>
      </c>
      <c r="F6572" s="32" t="s">
        <v>38</v>
      </c>
      <c r="G6572" s="32" t="s">
        <v>67</v>
      </c>
      <c r="H6572" s="32" t="s">
        <v>67</v>
      </c>
      <c r="I6572" s="32" t="s">
        <v>67</v>
      </c>
    </row>
    <row r="6573" spans="1:9" x14ac:dyDescent="0.25">
      <c r="A6573">
        <f>IF(AND($C6573="Area (ha)",$E6573="Fully converted"),SUMIFS(UK!$E$9:$E$77,UK!$C$9:$C$77,Data!$H8851),IF(AND($C6573="Area (ha)",$E6573="In conversion"),SUMIFS(UK!$F$9:$F$77,UK!$C$9:$C$77,Data!$H8851),IF(AND($C6573="Area (ha)",$E6573="Total"),SUMIFS(UK!$F$9:$F$77,UK!$C$9:$C$77,Data!$H8851),IF(AND($C6573="Tonne",$E6573="Fully converted"),SUMIFS(UK!$F$9:$F$77,UK!$C$9:$C$77,Data!$H8851),""))))</f>
        <v>0</v>
      </c>
      <c r="B6573" t="s">
        <v>45</v>
      </c>
      <c r="C6573" t="s">
        <v>144</v>
      </c>
      <c r="D6573" t="s">
        <v>48</v>
      </c>
      <c r="E6573" t="s">
        <v>141</v>
      </c>
      <c r="F6573" s="32" t="s">
        <v>38</v>
      </c>
      <c r="G6573" s="32" t="s">
        <v>68</v>
      </c>
      <c r="H6573" s="32" t="s">
        <v>68</v>
      </c>
      <c r="I6573" s="32" t="s">
        <v>68</v>
      </c>
    </row>
    <row r="6574" spans="1:9" x14ac:dyDescent="0.25">
      <c r="A6574">
        <f>IF(AND($C6574="Area (ha)",$E6574="Fully converted"),SUMIFS(UK!$E$9:$E$77,UK!$C$9:$C$77,Data!$H8852),IF(AND($C6574="Area (ha)",$E6574="In conversion"),SUMIFS(UK!$F$9:$F$77,UK!$C$9:$C$77,Data!$H8852),IF(AND($C6574="Area (ha)",$E6574="Total"),SUMIFS(UK!$F$9:$F$77,UK!$C$9:$C$77,Data!$H8852),IF(AND($C6574="Tonne",$E6574="Fully converted"),SUMIFS(UK!$F$9:$F$77,UK!$C$9:$C$77,Data!$H8852),""))))</f>
        <v>0</v>
      </c>
      <c r="B6574" t="s">
        <v>45</v>
      </c>
      <c r="C6574" t="s">
        <v>144</v>
      </c>
      <c r="D6574" t="s">
        <v>48</v>
      </c>
      <c r="E6574" t="s">
        <v>141</v>
      </c>
      <c r="F6574" s="32" t="s">
        <v>38</v>
      </c>
      <c r="G6574" s="32" t="s">
        <v>69</v>
      </c>
      <c r="H6574" s="32" t="s">
        <v>69</v>
      </c>
      <c r="I6574" s="32" t="s">
        <v>69</v>
      </c>
    </row>
    <row r="6575" spans="1:9" x14ac:dyDescent="0.25">
      <c r="A6575">
        <f>IF(AND($C6575="Area (ha)",$E6575="Fully converted"),SUMIFS(UK!$E$9:$E$77,UK!$C$9:$C$77,Data!$H8853),IF(AND($C6575="Area (ha)",$E6575="In conversion"),SUMIFS(UK!$F$9:$F$77,UK!$C$9:$C$77,Data!$H8853),IF(AND($C6575="Area (ha)",$E6575="Total"),SUMIFS(UK!$F$9:$F$77,UK!$C$9:$C$77,Data!$H8853),IF(AND($C6575="Tonne",$E6575="Fully converted"),SUMIFS(UK!$F$9:$F$77,UK!$C$9:$C$77,Data!$H8853),""))))</f>
        <v>72.209999999999994</v>
      </c>
      <c r="B6575" t="s">
        <v>45</v>
      </c>
      <c r="C6575" t="s">
        <v>144</v>
      </c>
      <c r="D6575" t="s">
        <v>48</v>
      </c>
      <c r="E6575" t="s">
        <v>141</v>
      </c>
      <c r="F6575" s="32" t="s">
        <v>38</v>
      </c>
      <c r="G6575" s="32" t="s">
        <v>124</v>
      </c>
      <c r="H6575" s="32" t="s">
        <v>124</v>
      </c>
      <c r="I6575" s="32" t="s">
        <v>124</v>
      </c>
    </row>
    <row r="6576" spans="1:9" x14ac:dyDescent="0.25">
      <c r="A6576">
        <f>IF(AND($C6576="Area (ha)",$E6576="Fully converted"),SUMIFS(UK!$E$9:$E$77,UK!$C$9:$C$77,Data!$H8854),IF(AND($C6576="Area (ha)",$E6576="In conversion"),SUMIFS(UK!$F$9:$F$77,UK!$C$9:$C$77,Data!$H8854),IF(AND($C6576="Area (ha)",$E6576="Total"),SUMIFS(UK!$F$9:$F$77,UK!$C$9:$C$77,Data!$H8854),IF(AND($C6576="Tonne",$E6576="Fully converted"),SUMIFS(UK!$F$9:$F$77,UK!$C$9:$C$77,Data!$H8854),""))))</f>
        <v>72.209999999999994</v>
      </c>
      <c r="B6576" t="s">
        <v>45</v>
      </c>
      <c r="C6576" t="s">
        <v>144</v>
      </c>
      <c r="D6576" t="s">
        <v>48</v>
      </c>
      <c r="E6576" t="s">
        <v>141</v>
      </c>
      <c r="F6576" s="32" t="s">
        <v>38</v>
      </c>
      <c r="G6576" s="32" t="s">
        <v>71</v>
      </c>
      <c r="H6576" s="32" t="s">
        <v>71</v>
      </c>
      <c r="I6576" s="32" t="s">
        <v>71</v>
      </c>
    </row>
    <row r="6577" spans="1:9" x14ac:dyDescent="0.25">
      <c r="A6577">
        <f>IF(AND($C6577="Area (ha)",$E6577="Fully converted"),SUMIFS(UK!$E$9:$E$77,UK!$C$9:$C$77,Data!$H8855),IF(AND($C6577="Area (ha)",$E6577="In conversion"),SUMIFS(UK!$F$9:$F$77,UK!$C$9:$C$77,Data!$H8855),IF(AND($C6577="Area (ha)",$E6577="Total"),SUMIFS(UK!$F$9:$F$77,UK!$C$9:$C$77,Data!$H8855),IF(AND($C6577="Tonne",$E6577="Fully converted"),SUMIFS(UK!$F$9:$F$77,UK!$C$9:$C$77,Data!$H8855),""))))</f>
        <v>0</v>
      </c>
      <c r="B6577" t="s">
        <v>45</v>
      </c>
      <c r="C6577" t="s">
        <v>144</v>
      </c>
      <c r="D6577" t="s">
        <v>48</v>
      </c>
      <c r="E6577" t="s">
        <v>141</v>
      </c>
      <c r="F6577" s="32" t="s">
        <v>38</v>
      </c>
      <c r="G6577" s="32" t="s">
        <v>72</v>
      </c>
      <c r="H6577" s="32" t="s">
        <v>72</v>
      </c>
      <c r="I6577" s="32" t="s">
        <v>72</v>
      </c>
    </row>
    <row r="6578" spans="1:9" x14ac:dyDescent="0.25">
      <c r="A6578">
        <f>IF(AND($C6578="Area (ha)",$E6578="Fully converted"),SUMIFS(UK!$E$9:$E$77,UK!$C$9:$C$77,Data!$H8856),IF(AND($C6578="Area (ha)",$E6578="In conversion"),SUMIFS(UK!$F$9:$F$77,UK!$C$9:$C$77,Data!$H8856),IF(AND($C6578="Area (ha)",$E6578="Total"),SUMIFS(UK!$F$9:$F$77,UK!$C$9:$C$77,Data!$H8856),IF(AND($C6578="Tonne",$E6578="Fully converted"),SUMIFS(UK!$F$9:$F$77,UK!$C$9:$C$77,Data!$H8856),""))))</f>
        <v>0</v>
      </c>
      <c r="B6578" t="s">
        <v>45</v>
      </c>
      <c r="C6578" t="s">
        <v>144</v>
      </c>
      <c r="D6578" t="s">
        <v>48</v>
      </c>
      <c r="E6578" t="s">
        <v>141</v>
      </c>
      <c r="F6578" s="32" t="s">
        <v>38</v>
      </c>
      <c r="G6578" s="32" t="s">
        <v>73</v>
      </c>
      <c r="H6578" s="32" t="s">
        <v>73</v>
      </c>
      <c r="I6578" s="32" t="s">
        <v>73</v>
      </c>
    </row>
    <row r="6579" spans="1:9" x14ac:dyDescent="0.25">
      <c r="A6579">
        <f>IF(AND($C6579="Area (ha)",$E6579="Fully converted"),SUMIFS(UK!$E$9:$E$77,UK!$C$9:$C$77,Data!$H8857),IF(AND($C6579="Area (ha)",$E6579="In conversion"),SUMIFS(UK!$F$9:$F$77,UK!$C$9:$C$77,Data!$H8857),IF(AND($C6579="Area (ha)",$E6579="Total"),SUMIFS(UK!$F$9:$F$77,UK!$C$9:$C$77,Data!$H8857),IF(AND($C6579="Tonne",$E6579="Fully converted"),SUMIFS(UK!$F$9:$F$77,UK!$C$9:$C$77,Data!$H8857),""))))</f>
        <v>0</v>
      </c>
      <c r="B6579" t="s">
        <v>45</v>
      </c>
      <c r="C6579" t="s">
        <v>144</v>
      </c>
      <c r="D6579" t="s">
        <v>48</v>
      </c>
      <c r="E6579" t="s">
        <v>141</v>
      </c>
      <c r="F6579" s="32" t="s">
        <v>38</v>
      </c>
      <c r="G6579" s="32" t="s">
        <v>74</v>
      </c>
      <c r="H6579" s="32" t="s">
        <v>74</v>
      </c>
      <c r="I6579" s="32" t="s">
        <v>74</v>
      </c>
    </row>
    <row r="6580" spans="1:9" x14ac:dyDescent="0.25">
      <c r="A6580">
        <f>IF(AND($C6580="Area (ha)",$E6580="Fully converted"),SUMIFS(UK!$E$9:$E$77,UK!$C$9:$C$77,Data!$H8858),IF(AND($C6580="Area (ha)",$E6580="In conversion"),SUMIFS(UK!$F$9:$F$77,UK!$C$9:$C$77,Data!$H8858),IF(AND($C6580="Area (ha)",$E6580="Total"),SUMIFS(UK!$F$9:$F$77,UK!$C$9:$C$77,Data!$H8858),IF(AND($C6580="Tonne",$E6580="Fully converted"),SUMIFS(UK!$F$9:$F$77,UK!$C$9:$C$77,Data!$H8858),""))))</f>
        <v>0</v>
      </c>
      <c r="B6580" t="s">
        <v>45</v>
      </c>
      <c r="C6580" t="s">
        <v>144</v>
      </c>
      <c r="D6580" t="s">
        <v>48</v>
      </c>
      <c r="E6580" t="s">
        <v>141</v>
      </c>
      <c r="F6580" s="32" t="s">
        <v>38</v>
      </c>
      <c r="G6580" s="32" t="s">
        <v>125</v>
      </c>
      <c r="H6580" s="32" t="s">
        <v>75</v>
      </c>
      <c r="I6580" s="32" t="s">
        <v>125</v>
      </c>
    </row>
    <row r="6581" spans="1:9" x14ac:dyDescent="0.25">
      <c r="A6581">
        <f>IF(AND($C6581="Area (ha)",$E6581="Fully converted"),SUMIFS(UK!$E$9:$E$77,UK!$C$9:$C$77,Data!$H8859),IF(AND($C6581="Area (ha)",$E6581="In conversion"),SUMIFS(UK!$F$9:$F$77,UK!$C$9:$C$77,Data!$H8859),IF(AND($C6581="Area (ha)",$E6581="Total"),SUMIFS(UK!$F$9:$F$77,UK!$C$9:$C$77,Data!$H8859),IF(AND($C6581="Tonne",$E6581="Fully converted"),SUMIFS(UK!$F$9:$F$77,UK!$C$9:$C$77,Data!$H8859),""))))</f>
        <v>0</v>
      </c>
      <c r="B6581" t="s">
        <v>45</v>
      </c>
      <c r="C6581" t="s">
        <v>144</v>
      </c>
      <c r="D6581" t="s">
        <v>48</v>
      </c>
      <c r="E6581" t="s">
        <v>141</v>
      </c>
      <c r="F6581" s="32" t="s">
        <v>38</v>
      </c>
      <c r="G6581" s="32" t="s">
        <v>76</v>
      </c>
      <c r="H6581" s="32" t="s">
        <v>76</v>
      </c>
      <c r="I6581" s="32" t="s">
        <v>76</v>
      </c>
    </row>
    <row r="6582" spans="1:9" x14ac:dyDescent="0.25">
      <c r="A6582">
        <f>IF(AND($C6582="Area (ha)",$E6582="Fully converted"),SUMIFS(UK!$E$9:$E$77,UK!$C$9:$C$77,Data!$H8860),IF(AND($C6582="Area (ha)",$E6582="In conversion"),SUMIFS(UK!$F$9:$F$77,UK!$C$9:$C$77,Data!$H8860),IF(AND($C6582="Area (ha)",$E6582="Total"),SUMIFS(UK!$F$9:$F$77,UK!$C$9:$C$77,Data!$H8860),IF(AND($C6582="Tonne",$E6582="Fully converted"),SUMIFS(UK!$F$9:$F$77,UK!$C$9:$C$77,Data!$H8860),""))))</f>
        <v>0</v>
      </c>
      <c r="B6582" t="s">
        <v>45</v>
      </c>
      <c r="C6582" t="s">
        <v>144</v>
      </c>
      <c r="D6582" t="s">
        <v>48</v>
      </c>
      <c r="E6582" t="s">
        <v>141</v>
      </c>
      <c r="F6582" s="32" t="s">
        <v>38</v>
      </c>
      <c r="G6582" s="32" t="s">
        <v>77</v>
      </c>
      <c r="H6582" s="32" t="s">
        <v>77</v>
      </c>
      <c r="I6582" s="32" t="s">
        <v>77</v>
      </c>
    </row>
    <row r="6583" spans="1:9" x14ac:dyDescent="0.25">
      <c r="A6583">
        <f>IF(AND($C6583="Area (ha)",$E6583="Fully converted"),SUMIFS(UK!$E$9:$E$77,UK!$C$9:$C$77,Data!$H8861),IF(AND($C6583="Area (ha)",$E6583="In conversion"),SUMIFS(UK!$F$9:$F$77,UK!$C$9:$C$77,Data!$H8861),IF(AND($C6583="Area (ha)",$E6583="Total"),SUMIFS(UK!$F$9:$F$77,UK!$C$9:$C$77,Data!$H8861),IF(AND($C6583="Tonne",$E6583="Fully converted"),SUMIFS(UK!$F$9:$F$77,UK!$C$9:$C$77,Data!$H8861),""))))</f>
        <v>0</v>
      </c>
      <c r="B6583" t="s">
        <v>45</v>
      </c>
      <c r="C6583" t="s">
        <v>144</v>
      </c>
      <c r="D6583" t="s">
        <v>48</v>
      </c>
      <c r="E6583" t="s">
        <v>141</v>
      </c>
      <c r="F6583" s="32" t="s">
        <v>38</v>
      </c>
      <c r="G6583" s="32" t="s">
        <v>78</v>
      </c>
      <c r="H6583" s="32" t="s">
        <v>78</v>
      </c>
      <c r="I6583" s="32" t="s">
        <v>78</v>
      </c>
    </row>
    <row r="6584" spans="1:9" x14ac:dyDescent="0.25">
      <c r="A6584">
        <f>IF(AND($C6584="Area (ha)",$E6584="Fully converted"),SUMIFS(UK!$E$9:$E$77,UK!$C$9:$C$77,Data!$H8862),IF(AND($C6584="Area (ha)",$E6584="In conversion"),SUMIFS(UK!$F$9:$F$77,UK!$C$9:$C$77,Data!$H8862),IF(AND($C6584="Area (ha)",$E6584="Total"),SUMIFS(UK!$F$9:$F$77,UK!$C$9:$C$77,Data!$H8862),IF(AND($C6584="Tonne",$E6584="Fully converted"),SUMIFS(UK!$F$9:$F$77,UK!$C$9:$C$77,Data!$H8862),""))))</f>
        <v>0</v>
      </c>
      <c r="B6584" t="s">
        <v>45</v>
      </c>
      <c r="C6584" t="s">
        <v>144</v>
      </c>
      <c r="D6584" t="s">
        <v>48</v>
      </c>
      <c r="E6584" t="s">
        <v>141</v>
      </c>
      <c r="F6584" s="32" t="s">
        <v>38</v>
      </c>
      <c r="G6584" s="32" t="s">
        <v>126</v>
      </c>
      <c r="H6584" s="32" t="s">
        <v>126</v>
      </c>
      <c r="I6584" s="32" t="s">
        <v>126</v>
      </c>
    </row>
    <row r="6585" spans="1:9" x14ac:dyDescent="0.25">
      <c r="A6585">
        <f>IF(AND($C6585="Area (ha)",$E6585="Fully converted"),SUMIFS(UK!$E$9:$E$77,UK!$C$9:$C$77,Data!$H8863),IF(AND($C6585="Area (ha)",$E6585="In conversion"),SUMIFS(UK!$F$9:$F$77,UK!$C$9:$C$77,Data!$H8863),IF(AND($C6585="Area (ha)",$E6585="Total"),SUMIFS(UK!$F$9:$F$77,UK!$C$9:$C$77,Data!$H8863),IF(AND($C6585="Tonne",$E6585="Fully converted"),SUMIFS(UK!$F$9:$F$77,UK!$C$9:$C$77,Data!$H8863),""))))</f>
        <v>0</v>
      </c>
      <c r="B6585" t="s">
        <v>45</v>
      </c>
      <c r="C6585" t="s">
        <v>144</v>
      </c>
      <c r="D6585" t="s">
        <v>48</v>
      </c>
      <c r="E6585" t="s">
        <v>141</v>
      </c>
      <c r="F6585" s="32" t="s">
        <v>38</v>
      </c>
      <c r="G6585" s="32" t="s">
        <v>80</v>
      </c>
      <c r="H6585" s="32" t="s">
        <v>80</v>
      </c>
      <c r="I6585" s="32" t="s">
        <v>80</v>
      </c>
    </row>
    <row r="6586" spans="1:9" x14ac:dyDescent="0.25">
      <c r="A6586">
        <f>IF(AND($C6586="Area (ha)",$E6586="Fully converted"),SUMIFS(UK!$E$9:$E$77,UK!$C$9:$C$77,Data!$H8864),IF(AND($C6586="Area (ha)",$E6586="In conversion"),SUMIFS(UK!$F$9:$F$77,UK!$C$9:$C$77,Data!$H8864),IF(AND($C6586="Area (ha)",$E6586="Total"),SUMIFS(UK!$F$9:$F$77,UK!$C$9:$C$77,Data!$H8864),IF(AND($C6586="Tonne",$E6586="Fully converted"),SUMIFS(UK!$F$9:$F$77,UK!$C$9:$C$77,Data!$H8864),""))))</f>
        <v>0</v>
      </c>
      <c r="B6586" t="s">
        <v>45</v>
      </c>
      <c r="C6586" t="s">
        <v>144</v>
      </c>
      <c r="D6586" t="s">
        <v>48</v>
      </c>
      <c r="E6586" t="s">
        <v>141</v>
      </c>
      <c r="F6586" s="32" t="s">
        <v>38</v>
      </c>
      <c r="G6586" s="32" t="s">
        <v>81</v>
      </c>
      <c r="H6586" s="32" t="s">
        <v>81</v>
      </c>
      <c r="I6586" s="32" t="s">
        <v>81</v>
      </c>
    </row>
    <row r="6587" spans="1:9" x14ac:dyDescent="0.25">
      <c r="A6587">
        <f>IF(AND($C6587="Area (ha)",$E6587="Fully converted"),SUMIFS(UK!$E$9:$E$77,UK!$C$9:$C$77,Data!$H8865),IF(AND($C6587="Area (ha)",$E6587="In conversion"),SUMIFS(UK!$F$9:$F$77,UK!$C$9:$C$77,Data!$H8865),IF(AND($C6587="Area (ha)",$E6587="Total"),SUMIFS(UK!$F$9:$F$77,UK!$C$9:$C$77,Data!$H8865),IF(AND($C6587="Tonne",$E6587="Fully converted"),SUMIFS(UK!$F$9:$F$77,UK!$C$9:$C$77,Data!$H8865),""))))</f>
        <v>80221.229000000298</v>
      </c>
      <c r="B6587" t="s">
        <v>45</v>
      </c>
      <c r="C6587" t="s">
        <v>144</v>
      </c>
      <c r="D6587" t="s">
        <v>48</v>
      </c>
      <c r="E6587" t="s">
        <v>141</v>
      </c>
      <c r="F6587" s="32" t="s">
        <v>38</v>
      </c>
      <c r="G6587" s="32" t="s">
        <v>82</v>
      </c>
      <c r="H6587" s="32" t="s">
        <v>82</v>
      </c>
      <c r="I6587" s="32" t="s">
        <v>82</v>
      </c>
    </row>
    <row r="6588" spans="1:9" x14ac:dyDescent="0.25">
      <c r="A6588">
        <f>IF(AND($C6588="Area (ha)",$E6588="Fully converted"),SUMIFS(UK!$E$9:$E$77,UK!$C$9:$C$77,Data!$H8866),IF(AND($C6588="Area (ha)",$E6588="In conversion"),SUMIFS(UK!$F$9:$F$77,UK!$C$9:$C$77,Data!$H8866),IF(AND($C6588="Area (ha)",$E6588="Total"),SUMIFS(UK!$F$9:$F$77,UK!$C$9:$C$77,Data!$H8866),IF(AND($C6588="Tonne",$E6588="Fully converted"),SUMIFS(UK!$F$9:$F$77,UK!$C$9:$C$77,Data!$H8866),""))))</f>
        <v>6989.3717500000012</v>
      </c>
      <c r="B6588" t="s">
        <v>45</v>
      </c>
      <c r="C6588" t="s">
        <v>144</v>
      </c>
      <c r="D6588" t="s">
        <v>48</v>
      </c>
      <c r="E6588" t="s">
        <v>141</v>
      </c>
      <c r="F6588" s="32" t="s">
        <v>38</v>
      </c>
      <c r="G6588" s="32" t="s">
        <v>83</v>
      </c>
      <c r="H6588" s="32" t="s">
        <v>83</v>
      </c>
      <c r="I6588" s="32" t="s">
        <v>83</v>
      </c>
    </row>
    <row r="6589" spans="1:9" x14ac:dyDescent="0.25">
      <c r="A6589">
        <f>IF(AND($C6589="Area (ha)",$E6589="Fully converted"),SUMIFS(UK!$E$9:$E$77,UK!$C$9:$C$77,Data!$H8867),IF(AND($C6589="Area (ha)",$E6589="In conversion"),SUMIFS(UK!$F$9:$F$77,UK!$C$9:$C$77,Data!$H8867),IF(AND($C6589="Area (ha)",$E6589="Total"),SUMIFS(UK!$F$9:$F$77,UK!$C$9:$C$77,Data!$H8867),IF(AND($C6589="Tonne",$E6589="Fully converted"),SUMIFS(UK!$F$9:$F$77,UK!$C$9:$C$77,Data!$H8867),""))))</f>
        <v>6965.3147500000014</v>
      </c>
      <c r="B6589" t="s">
        <v>45</v>
      </c>
      <c r="C6589" t="s">
        <v>144</v>
      </c>
      <c r="D6589" t="s">
        <v>48</v>
      </c>
      <c r="E6589" t="s">
        <v>141</v>
      </c>
      <c r="F6589" s="32" t="s">
        <v>38</v>
      </c>
      <c r="G6589" s="32" t="s">
        <v>84</v>
      </c>
      <c r="H6589" s="32" t="s">
        <v>84</v>
      </c>
      <c r="I6589" s="32" t="s">
        <v>84</v>
      </c>
    </row>
    <row r="6590" spans="1:9" x14ac:dyDescent="0.25">
      <c r="A6590">
        <f>IF(AND($C6590="Area (ha)",$E6590="Fully converted"),SUMIFS(UK!$E$9:$E$77,UK!$C$9:$C$77,Data!$H8868),IF(AND($C6590="Area (ha)",$E6590="In conversion"),SUMIFS(UK!$F$9:$F$77,UK!$C$9:$C$77,Data!$H8868),IF(AND($C6590="Area (ha)",$E6590="Total"),SUMIFS(UK!$F$9:$F$77,UK!$C$9:$C$77,Data!$H8868),IF(AND($C6590="Tonne",$E6590="Fully converted"),SUMIFS(UK!$F$9:$F$77,UK!$C$9:$C$77,Data!$H8868),""))))</f>
        <v>0</v>
      </c>
      <c r="B6590" t="s">
        <v>45</v>
      </c>
      <c r="C6590" t="s">
        <v>144</v>
      </c>
      <c r="D6590" t="s">
        <v>48</v>
      </c>
      <c r="E6590" t="s">
        <v>141</v>
      </c>
      <c r="F6590" s="32" t="s">
        <v>38</v>
      </c>
      <c r="G6590" s="32" t="s">
        <v>85</v>
      </c>
      <c r="H6590" s="32" t="s">
        <v>85</v>
      </c>
      <c r="I6590" s="32" t="s">
        <v>235</v>
      </c>
    </row>
    <row r="6591" spans="1:9" x14ac:dyDescent="0.25">
      <c r="A6591">
        <f>IF(AND($C6591="Area (ha)",$E6591="Fully converted"),SUMIFS(UK!$E$9:$E$77,UK!$C$9:$C$77,Data!$H8869),IF(AND($C6591="Area (ha)",$E6591="In conversion"),SUMIFS(UK!$F$9:$F$77,UK!$C$9:$C$77,Data!$H8869),IF(AND($C6591="Area (ha)",$E6591="Total"),SUMIFS(UK!$F$9:$F$77,UK!$C$9:$C$77,Data!$H8869),IF(AND($C6591="Tonne",$E6591="Fully converted"),SUMIFS(UK!$F$9:$F$77,UK!$C$9:$C$77,Data!$H8869),""))))</f>
        <v>0</v>
      </c>
      <c r="B6591" t="s">
        <v>45</v>
      </c>
      <c r="C6591" t="s">
        <v>144</v>
      </c>
      <c r="D6591" t="s">
        <v>48</v>
      </c>
      <c r="E6591" t="s">
        <v>141</v>
      </c>
      <c r="F6591" s="32" t="s">
        <v>38</v>
      </c>
      <c r="G6591" s="32" t="s">
        <v>127</v>
      </c>
      <c r="H6591" s="32" t="s">
        <v>127</v>
      </c>
      <c r="I6591" s="32" t="s">
        <v>127</v>
      </c>
    </row>
    <row r="6592" spans="1:9" x14ac:dyDescent="0.25">
      <c r="A6592">
        <f>IF(AND($C6592="Area (ha)",$E6592="Fully converted"),SUMIFS(UK!$E$9:$E$77,UK!$C$9:$C$77,Data!$H8870),IF(AND($C6592="Area (ha)",$E6592="In conversion"),SUMIFS(UK!$F$9:$F$77,UK!$C$9:$C$77,Data!$H8870),IF(AND($C6592="Area (ha)",$E6592="Total"),SUMIFS(UK!$F$9:$F$77,UK!$C$9:$C$77,Data!$H8870),IF(AND($C6592="Tonne",$E6592="Fully converted"),SUMIFS(UK!$F$9:$F$77,UK!$C$9:$C$77,Data!$H8870),""))))</f>
        <v>0</v>
      </c>
      <c r="B6592" t="s">
        <v>45</v>
      </c>
      <c r="C6592" t="s">
        <v>144</v>
      </c>
      <c r="D6592" t="s">
        <v>48</v>
      </c>
      <c r="E6592" t="s">
        <v>141</v>
      </c>
      <c r="F6592" s="32" t="s">
        <v>38</v>
      </c>
      <c r="G6592" s="32" t="s">
        <v>128</v>
      </c>
      <c r="H6592" s="32" t="s">
        <v>128</v>
      </c>
      <c r="I6592" s="32" t="s">
        <v>128</v>
      </c>
    </row>
    <row r="6593" spans="1:9" x14ac:dyDescent="0.25">
      <c r="A6593">
        <f>IF(AND($C6593="Area (ha)",$E6593="Fully converted"),SUMIFS(UK!$E$9:$E$77,UK!$C$9:$C$77,Data!$H8871),IF(AND($C6593="Area (ha)",$E6593="In conversion"),SUMIFS(UK!$F$9:$F$77,UK!$C$9:$C$77,Data!$H8871),IF(AND($C6593="Area (ha)",$E6593="Total"),SUMIFS(UK!$F$9:$F$77,UK!$C$9:$C$77,Data!$H8871),IF(AND($C6593="Tonne",$E6593="Fully converted"),SUMIFS(UK!$F$9:$F$77,UK!$C$9:$C$77,Data!$H8871),""))))</f>
        <v>0</v>
      </c>
      <c r="B6593" t="s">
        <v>45</v>
      </c>
      <c r="C6593" t="s">
        <v>144</v>
      </c>
      <c r="D6593" t="s">
        <v>48</v>
      </c>
      <c r="E6593" t="s">
        <v>141</v>
      </c>
      <c r="F6593" s="32" t="s">
        <v>38</v>
      </c>
      <c r="G6593" s="32" t="s">
        <v>129</v>
      </c>
      <c r="H6593" s="32" t="s">
        <v>129</v>
      </c>
      <c r="I6593" s="32" t="s">
        <v>129</v>
      </c>
    </row>
    <row r="6594" spans="1:9" x14ac:dyDescent="0.25">
      <c r="A6594">
        <f>IF(AND($C6594="Area (ha)",$E6594="Fully converted"),SUMIFS(UK!$E$9:$E$77,UK!$C$9:$C$77,Data!$H8872),IF(AND($C6594="Area (ha)",$E6594="In conversion"),SUMIFS(UK!$F$9:$F$77,UK!$C$9:$C$77,Data!$H8872),IF(AND($C6594="Area (ha)",$E6594="Total"),SUMIFS(UK!$F$9:$F$77,UK!$C$9:$C$77,Data!$H8872),IF(AND($C6594="Tonne",$E6594="Fully converted"),SUMIFS(UK!$F$9:$F$77,UK!$C$9:$C$77,Data!$H8872),""))))</f>
        <v>0</v>
      </c>
      <c r="B6594" t="s">
        <v>45</v>
      </c>
      <c r="C6594" t="s">
        <v>144</v>
      </c>
      <c r="D6594" t="s">
        <v>48</v>
      </c>
      <c r="E6594" t="s">
        <v>141</v>
      </c>
      <c r="F6594" s="32" t="s">
        <v>38</v>
      </c>
      <c r="G6594" s="32" t="s">
        <v>130</v>
      </c>
      <c r="H6594" s="32" t="s">
        <v>130</v>
      </c>
      <c r="I6594" s="32" t="s">
        <v>130</v>
      </c>
    </row>
    <row r="6595" spans="1:9" x14ac:dyDescent="0.25">
      <c r="A6595">
        <f>IF(AND($C6595="Area (ha)",$E6595="Fully converted"),SUMIFS(UK!$E$9:$E$77,UK!$C$9:$C$77,Data!$H8873),IF(AND($C6595="Area (ha)",$E6595="In conversion"),SUMIFS(UK!$F$9:$F$77,UK!$C$9:$C$77,Data!$H8873),IF(AND($C6595="Area (ha)",$E6595="Total"),SUMIFS(UK!$F$9:$F$77,UK!$C$9:$C$77,Data!$H8873),IF(AND($C6595="Tonne",$E6595="Fully converted"),SUMIFS(UK!$F$9:$F$77,UK!$C$9:$C$77,Data!$H8873),""))))</f>
        <v>2845.9154500000018</v>
      </c>
      <c r="B6595" t="s">
        <v>45</v>
      </c>
      <c r="C6595" t="s">
        <v>144</v>
      </c>
      <c r="D6595" t="s">
        <v>48</v>
      </c>
      <c r="E6595" t="s">
        <v>141</v>
      </c>
      <c r="F6595" s="32" t="s">
        <v>38</v>
      </c>
      <c r="G6595" s="32" t="s">
        <v>131</v>
      </c>
      <c r="H6595" s="32" t="s">
        <v>131</v>
      </c>
      <c r="I6595" s="32" t="s">
        <v>131</v>
      </c>
    </row>
    <row r="6596" spans="1:9" x14ac:dyDescent="0.25">
      <c r="A6596">
        <f>IF(AND($C6596="Area (ha)",$E6596="Fully converted"),SUMIFS(UK!$E$9:$E$77,UK!$C$9:$C$77,Data!$H8874),IF(AND($C6596="Area (ha)",$E6596="In conversion"),SUMIFS(UK!$F$9:$F$77,UK!$C$9:$C$77,Data!$H8874),IF(AND($C6596="Area (ha)",$E6596="Total"),SUMIFS(UK!$F$9:$F$77,UK!$C$9:$C$77,Data!$H8874),IF(AND($C6596="Tonne",$E6596="Fully converted"),SUMIFS(UK!$F$9:$F$77,UK!$C$9:$C$77,Data!$H8874),""))))</f>
        <v>24.056999999999988</v>
      </c>
      <c r="B6596" t="s">
        <v>45</v>
      </c>
      <c r="C6596" t="s">
        <v>144</v>
      </c>
      <c r="D6596" t="s">
        <v>48</v>
      </c>
      <c r="E6596" t="s">
        <v>141</v>
      </c>
      <c r="F6596" s="32" t="s">
        <v>38</v>
      </c>
      <c r="G6596" s="32" t="s">
        <v>91</v>
      </c>
      <c r="H6596" s="32" t="s">
        <v>91</v>
      </c>
      <c r="I6596" s="32" t="s">
        <v>91</v>
      </c>
    </row>
    <row r="6597" spans="1:9" x14ac:dyDescent="0.25">
      <c r="A6597">
        <f>IF(AND($C6597="Area (ha)",$E6597="Fully converted"),SUMIFS(UK!$E$9:$E$77,UK!$C$9:$C$77,Data!$H8875),IF(AND($C6597="Area (ha)",$E6597="In conversion"),SUMIFS(UK!$F$9:$F$77,UK!$C$9:$C$77,Data!$H8875),IF(AND($C6597="Area (ha)",$E6597="Total"),SUMIFS(UK!$F$9:$F$77,UK!$C$9:$C$77,Data!$H8875),IF(AND($C6597="Tonne",$E6597="Fully converted"),SUMIFS(UK!$F$9:$F$77,UK!$C$9:$C$77,Data!$H8875),""))))</f>
        <v>9457.4935000000114</v>
      </c>
      <c r="B6597" t="s">
        <v>45</v>
      </c>
      <c r="C6597" t="s">
        <v>144</v>
      </c>
      <c r="D6597" t="s">
        <v>48</v>
      </c>
      <c r="E6597" t="s">
        <v>141</v>
      </c>
      <c r="F6597" s="32" t="s">
        <v>38</v>
      </c>
      <c r="G6597" s="32" t="s">
        <v>92</v>
      </c>
      <c r="H6597" s="32" t="s">
        <v>92</v>
      </c>
      <c r="I6597" s="32" t="s">
        <v>92</v>
      </c>
    </row>
    <row r="6598" spans="1:9" x14ac:dyDescent="0.25">
      <c r="A6598">
        <f>IF(AND($C6598="Area (ha)",$E6598="Fully converted"),SUMIFS(UK!$E$9:$E$77,UK!$C$9:$C$77,Data!$H8876),IF(AND($C6598="Area (ha)",$E6598="In conversion"),SUMIFS(UK!$F$9:$F$77,UK!$C$9:$C$77,Data!$H8876),IF(AND($C6598="Area (ha)",$E6598="Total"),SUMIFS(UK!$F$9:$F$77,UK!$C$9:$C$77,Data!$H8876),IF(AND($C6598="Tonne",$E6598="Fully converted"),SUMIFS(UK!$F$9:$F$77,UK!$C$9:$C$77,Data!$H8876),""))))</f>
        <v>10.18</v>
      </c>
      <c r="B6598" t="s">
        <v>45</v>
      </c>
      <c r="C6598" t="s">
        <v>144</v>
      </c>
      <c r="D6598" t="s">
        <v>48</v>
      </c>
      <c r="E6598" t="s">
        <v>141</v>
      </c>
      <c r="F6598" s="32" t="s">
        <v>38</v>
      </c>
      <c r="G6598" s="32" t="s">
        <v>93</v>
      </c>
      <c r="H6598" s="32" t="s">
        <v>93</v>
      </c>
      <c r="I6598" s="32" t="s">
        <v>93</v>
      </c>
    </row>
    <row r="6599" spans="1:9" x14ac:dyDescent="0.25">
      <c r="A6599">
        <f>IF(AND($C6599="Area (ha)",$E6599="Fully converted"),SUMIFS(UK!$E$9:$E$77,UK!$C$9:$C$77,Data!$H8877),IF(AND($C6599="Area (ha)",$E6599="In conversion"),SUMIFS(UK!$F$9:$F$77,UK!$C$9:$C$77,Data!$H8877),IF(AND($C6599="Area (ha)",$E6599="Total"),SUMIFS(UK!$F$9:$F$77,UK!$C$9:$C$77,Data!$H8877),IF(AND($C6599="Tonne",$E6599="Fully converted"),SUMIFS(UK!$F$9:$F$77,UK!$C$9:$C$77,Data!$H8877),""))))</f>
        <v>332267.65059999912</v>
      </c>
      <c r="B6599" t="s">
        <v>45</v>
      </c>
      <c r="C6599" t="s">
        <v>144</v>
      </c>
      <c r="D6599" t="s">
        <v>48</v>
      </c>
      <c r="E6599" t="s">
        <v>141</v>
      </c>
      <c r="F6599" s="32" t="s">
        <v>38</v>
      </c>
      <c r="G6599" s="32" t="s">
        <v>94</v>
      </c>
      <c r="H6599" s="32" t="s">
        <v>94</v>
      </c>
      <c r="I6599" s="32" t="s">
        <v>94</v>
      </c>
    </row>
    <row r="6600" spans="1:9" x14ac:dyDescent="0.25">
      <c r="A6600">
        <f>IF(AND($C6600="Area (ha)",$E6600="Fully converted"),SUMIFS(UK!$E$9:$E$77,UK!$C$9:$C$77,Data!$H8878),IF(AND($C6600="Area (ha)",$E6600="In conversion"),SUMIFS(UK!$F$9:$F$77,UK!$C$9:$C$77,Data!$H8878),IF(AND($C6600="Area (ha)",$E6600="Total"),SUMIFS(UK!$F$9:$F$77,UK!$C$9:$C$77,Data!$H8878),IF(AND($C6600="Tonne",$E6600="Fully converted"),SUMIFS(UK!$F$9:$F$77,UK!$C$9:$C$77,Data!$H8878),""))))</f>
        <v>3599.9409999999998</v>
      </c>
      <c r="B6600" t="s">
        <v>45</v>
      </c>
      <c r="C6600" t="s">
        <v>144</v>
      </c>
      <c r="D6600" t="s">
        <v>48</v>
      </c>
      <c r="E6600" t="s">
        <v>141</v>
      </c>
      <c r="F6600" s="32" t="s">
        <v>38</v>
      </c>
      <c r="G6600" s="32" t="s">
        <v>95</v>
      </c>
      <c r="H6600" s="32" t="s">
        <v>95</v>
      </c>
      <c r="I6600" s="32" t="s">
        <v>95</v>
      </c>
    </row>
    <row r="6601" spans="1:9" x14ac:dyDescent="0.25">
      <c r="A6601">
        <f>IF(AND($C6601="Area (ha)",$E6601="Fully converted"),SUMIFS(UK!$E$9:$E$77,UK!$C$9:$C$77,Data!$H8879),IF(AND($C6601="Area (ha)",$E6601="In conversion"),SUMIFS(UK!$F$9:$F$77,UK!$C$9:$C$77,Data!$H8879),IF(AND($C6601="Area (ha)",$E6601="Total"),SUMIFS(UK!$F$9:$F$77,UK!$C$9:$C$77,Data!$H8879),IF(AND($C6601="Tonne",$E6601="Fully converted"),SUMIFS(UK!$F$9:$F$77,UK!$C$9:$C$77,Data!$H8879),""))))</f>
        <v>0</v>
      </c>
      <c r="B6601" t="s">
        <v>45</v>
      </c>
      <c r="C6601" t="s">
        <v>144</v>
      </c>
      <c r="D6601" t="s">
        <v>48</v>
      </c>
      <c r="E6601" t="s">
        <v>141</v>
      </c>
      <c r="F6601" s="32" t="s">
        <v>38</v>
      </c>
      <c r="G6601" s="32" t="s">
        <v>96</v>
      </c>
      <c r="H6601" s="32" t="s">
        <v>96</v>
      </c>
      <c r="I6601" s="32" t="s">
        <v>96</v>
      </c>
    </row>
    <row r="6602" spans="1:9" x14ac:dyDescent="0.25">
      <c r="A6602">
        <f>IF(AND($C6602="Area (ha)",$E6602="Fully converted"),SUMIFS(UK!$E$9:$E$77,UK!$C$9:$C$77,Data!$H8880),IF(AND($C6602="Area (ha)",$E6602="In conversion"),SUMIFS(UK!$F$9:$F$77,UK!$C$9:$C$77,Data!$H8880),IF(AND($C6602="Area (ha)",$E6602="Total"),SUMIFS(UK!$F$9:$F$77,UK!$C$9:$C$77,Data!$H8880),IF(AND($C6602="Tonne",$E6602="Fully converted"),SUMIFS(UK!$F$9:$F$77,UK!$C$9:$C$77,Data!$H8880),""))))</f>
        <v>1452.6339999999996</v>
      </c>
      <c r="B6602" t="s">
        <v>45</v>
      </c>
      <c r="C6602" t="s">
        <v>144</v>
      </c>
      <c r="D6602" t="s">
        <v>48</v>
      </c>
      <c r="E6602" t="s">
        <v>141</v>
      </c>
      <c r="F6602" s="32" t="s">
        <v>38</v>
      </c>
      <c r="G6602" s="32" t="s">
        <v>132</v>
      </c>
      <c r="H6602" s="32" t="s">
        <v>132</v>
      </c>
      <c r="I6602" s="32" t="s">
        <v>132</v>
      </c>
    </row>
    <row r="6603" spans="1:9" x14ac:dyDescent="0.25">
      <c r="A6603">
        <f>IF(AND($C6603="Area (ha)",$E6603="Fully converted"),SUMIFS(UK!$E$9:$E$77,UK!$C$9:$C$77,Data!$H8881),IF(AND($C6603="Area (ha)",$E6603="In conversion"),SUMIFS(UK!$F$9:$F$77,UK!$C$9:$C$77,Data!$H8881),IF(AND($C6603="Area (ha)",$E6603="Total"),SUMIFS(UK!$F$9:$F$77,UK!$C$9:$C$77,Data!$H8881),IF(AND($C6603="Tonne",$E6603="Fully converted"),SUMIFS(UK!$F$9:$F$77,UK!$C$9:$C$77,Data!$H8881),""))))</f>
        <v>1326.2541999999996</v>
      </c>
      <c r="B6603" t="s">
        <v>45</v>
      </c>
      <c r="C6603" t="s">
        <v>144</v>
      </c>
      <c r="D6603" t="s">
        <v>48</v>
      </c>
      <c r="E6603" t="s">
        <v>141</v>
      </c>
      <c r="F6603" s="32" t="s">
        <v>38</v>
      </c>
      <c r="G6603" s="32" t="s">
        <v>98</v>
      </c>
      <c r="H6603" s="32" t="s">
        <v>98</v>
      </c>
      <c r="I6603" s="32" t="s">
        <v>98</v>
      </c>
    </row>
    <row r="6604" spans="1:9" x14ac:dyDescent="0.25">
      <c r="A6604">
        <f>IF(AND($C6604="Area (ha)",$E6604="Fully converted"),SUMIFS(UK!$E$9:$E$77,UK!$C$9:$C$77,Data!$H8882),IF(AND($C6604="Area (ha)",$E6604="In conversion"),SUMIFS(UK!$F$9:$F$77,UK!$C$9:$C$77,Data!$H8882),IF(AND($C6604="Area (ha)",$E6604="Total"),SUMIFS(UK!$F$9:$F$77,UK!$C$9:$C$77,Data!$H8882),IF(AND($C6604="Tonne",$E6604="Fully converted"),SUMIFS(UK!$F$9:$F$77,UK!$C$9:$C$77,Data!$H8882),""))))</f>
        <v>1250.0311999999997</v>
      </c>
      <c r="B6604" t="s">
        <v>45</v>
      </c>
      <c r="C6604" t="s">
        <v>144</v>
      </c>
      <c r="D6604" t="s">
        <v>48</v>
      </c>
      <c r="E6604" t="s">
        <v>141</v>
      </c>
      <c r="F6604" s="32" t="s">
        <v>38</v>
      </c>
      <c r="G6604" s="32" t="s">
        <v>99</v>
      </c>
      <c r="H6604" s="32" t="s">
        <v>99</v>
      </c>
      <c r="I6604" s="32" t="s">
        <v>99</v>
      </c>
    </row>
    <row r="6605" spans="1:9" x14ac:dyDescent="0.25">
      <c r="A6605">
        <f>IF(AND($C6605="Area (ha)",$E6605="Fully converted"),SUMIFS(UK!$E$9:$E$77,UK!$C$9:$C$77,Data!$H8883),IF(AND($C6605="Area (ha)",$E6605="In conversion"),SUMIFS(UK!$F$9:$F$77,UK!$C$9:$C$77,Data!$H8883),IF(AND($C6605="Area (ha)",$E6605="Total"),SUMIFS(UK!$F$9:$F$77,UK!$C$9:$C$77,Data!$H8883),IF(AND($C6605="Tonne",$E6605="Fully converted"),SUMIFS(UK!$F$9:$F$77,UK!$C$9:$C$77,Data!$H8883),""))))</f>
        <v>1157.5361999999996</v>
      </c>
      <c r="B6605" t="s">
        <v>45</v>
      </c>
      <c r="C6605" t="s">
        <v>144</v>
      </c>
      <c r="D6605" t="s">
        <v>48</v>
      </c>
      <c r="E6605" t="s">
        <v>141</v>
      </c>
      <c r="F6605" s="32" t="s">
        <v>38</v>
      </c>
      <c r="G6605" s="32" t="s">
        <v>100</v>
      </c>
      <c r="H6605" s="32" t="s">
        <v>100</v>
      </c>
      <c r="I6605" s="32" t="s">
        <v>101</v>
      </c>
    </row>
    <row r="6606" spans="1:9" x14ac:dyDescent="0.25">
      <c r="A6606">
        <f>IF(AND($C6606="Area (ha)",$E6606="Fully converted"),SUMIFS(UK!$E$9:$E$77,UK!$C$9:$C$77,Data!$H8884),IF(AND($C6606="Area (ha)",$E6606="In conversion"),SUMIFS(UK!$F$9:$F$77,UK!$C$9:$C$77,Data!$H8884),IF(AND($C6606="Area (ha)",$E6606="Total"),SUMIFS(UK!$F$9:$F$77,UK!$C$9:$C$77,Data!$H8884),IF(AND($C6606="Tonne",$E6606="Fully converted"),SUMIFS(UK!$F$9:$F$77,UK!$C$9:$C$77,Data!$H8884),""))))</f>
        <v>92.495000000000019</v>
      </c>
      <c r="B6606" t="s">
        <v>45</v>
      </c>
      <c r="C6606" t="s">
        <v>144</v>
      </c>
      <c r="D6606" t="s">
        <v>48</v>
      </c>
      <c r="E6606" t="s">
        <v>141</v>
      </c>
      <c r="F6606" s="32" t="s">
        <v>38</v>
      </c>
      <c r="G6606" s="32" t="s">
        <v>101</v>
      </c>
      <c r="H6606" s="32" t="s">
        <v>101</v>
      </c>
      <c r="I6606" s="32" t="s">
        <v>101</v>
      </c>
    </row>
    <row r="6607" spans="1:9" x14ac:dyDescent="0.25">
      <c r="A6607">
        <f>IF(AND($C6607="Area (ha)",$E6607="Fully converted"),SUMIFS(UK!$E$9:$E$77,UK!$C$9:$C$77,Data!$H8885),IF(AND($C6607="Area (ha)",$E6607="In conversion"),SUMIFS(UK!$F$9:$F$77,UK!$C$9:$C$77,Data!$H8885),IF(AND($C6607="Area (ha)",$E6607="Total"),SUMIFS(UK!$F$9:$F$77,UK!$C$9:$C$77,Data!$H8885),IF(AND($C6607="Tonne",$E6607="Fully converted"),SUMIFS(UK!$F$9:$F$77,UK!$C$9:$C$77,Data!$H8885),""))))</f>
        <v>0</v>
      </c>
      <c r="B6607" t="s">
        <v>45</v>
      </c>
      <c r="C6607" t="s">
        <v>144</v>
      </c>
      <c r="D6607" t="s">
        <v>48</v>
      </c>
      <c r="E6607" t="s">
        <v>141</v>
      </c>
      <c r="F6607" s="32" t="s">
        <v>38</v>
      </c>
      <c r="G6607" s="32" t="s">
        <v>102</v>
      </c>
      <c r="H6607" s="32" t="s">
        <v>102</v>
      </c>
      <c r="I6607" s="32" t="s">
        <v>102</v>
      </c>
    </row>
    <row r="6608" spans="1:9" x14ac:dyDescent="0.25">
      <c r="A6608">
        <f>IF(AND($C6608="Area (ha)",$E6608="Fully converted"),SUMIFS(UK!$E$9:$E$77,UK!$C$9:$C$77,Data!$H8886),IF(AND($C6608="Area (ha)",$E6608="In conversion"),SUMIFS(UK!$F$9:$F$77,UK!$C$9:$C$77,Data!$H8886),IF(AND($C6608="Area (ha)",$E6608="Total"),SUMIFS(UK!$F$9:$F$77,UK!$C$9:$C$77,Data!$H8886),IF(AND($C6608="Tonne",$E6608="Fully converted"),SUMIFS(UK!$F$9:$F$77,UK!$C$9:$C$77,Data!$H8886),""))))</f>
        <v>76.223000000000013</v>
      </c>
      <c r="B6608" t="s">
        <v>45</v>
      </c>
      <c r="C6608" t="s">
        <v>144</v>
      </c>
      <c r="D6608" t="s">
        <v>48</v>
      </c>
      <c r="E6608" t="s">
        <v>141</v>
      </c>
      <c r="F6608" s="32" t="s">
        <v>38</v>
      </c>
      <c r="G6608" s="32" t="s">
        <v>103</v>
      </c>
      <c r="H6608" s="32" t="s">
        <v>103</v>
      </c>
      <c r="I6608" s="32" t="s">
        <v>103</v>
      </c>
    </row>
    <row r="6609" spans="1:9" x14ac:dyDescent="0.25">
      <c r="A6609">
        <f>IF(AND($C6609="Area (ha)",$E6609="Fully converted"),SUMIFS(UK!$E$9:$E$77,UK!$C$9:$C$77,Data!$H8887),IF(AND($C6609="Area (ha)",$E6609="In conversion"),SUMIFS(UK!$F$9:$F$77,UK!$C$9:$C$77,Data!$H8887),IF(AND($C6609="Area (ha)",$E6609="Total"),SUMIFS(UK!$F$9:$F$77,UK!$C$9:$C$77,Data!$H8887),IF(AND($C6609="Tonne",$E6609="Fully converted"),SUMIFS(UK!$F$9:$F$77,UK!$C$9:$C$77,Data!$H8887),""))))</f>
        <v>0</v>
      </c>
      <c r="B6609" t="s">
        <v>45</v>
      </c>
      <c r="C6609" t="s">
        <v>144</v>
      </c>
      <c r="D6609" t="s">
        <v>48</v>
      </c>
      <c r="E6609" t="s">
        <v>141</v>
      </c>
      <c r="F6609" s="32" t="s">
        <v>38</v>
      </c>
      <c r="G6609" s="32" t="s">
        <v>104</v>
      </c>
      <c r="H6609" s="32" t="s">
        <v>104</v>
      </c>
      <c r="I6609" s="32" t="s">
        <v>104</v>
      </c>
    </row>
    <row r="6610" spans="1:9" x14ac:dyDescent="0.25">
      <c r="A6610">
        <f>IF(AND($C6610="Area (ha)",$E6610="Fully converted"),SUMIFS(UK!$E$9:$E$77,UK!$C$9:$C$77,Data!$H8888),IF(AND($C6610="Area (ha)",$E6610="In conversion"),SUMIFS(UK!$F$9:$F$77,UK!$C$9:$C$77,Data!$H8888),IF(AND($C6610="Area (ha)",$E6610="Total"),SUMIFS(UK!$F$9:$F$77,UK!$C$9:$C$77,Data!$H8888),IF(AND($C6610="Tonne",$E6610="Fully converted"),SUMIFS(UK!$F$9:$F$77,UK!$C$9:$C$77,Data!$H8888),""))))</f>
        <v>0</v>
      </c>
      <c r="B6610" t="s">
        <v>45</v>
      </c>
      <c r="C6610" t="s">
        <v>144</v>
      </c>
      <c r="D6610" t="s">
        <v>48</v>
      </c>
      <c r="E6610" t="s">
        <v>141</v>
      </c>
      <c r="F6610" s="32" t="s">
        <v>38</v>
      </c>
      <c r="G6610" s="32" t="s">
        <v>105</v>
      </c>
      <c r="H6610" s="32" t="s">
        <v>105</v>
      </c>
      <c r="I6610" s="32" t="s">
        <v>105</v>
      </c>
    </row>
    <row r="6611" spans="1:9" x14ac:dyDescent="0.25">
      <c r="A6611">
        <f>IF(AND($C6611="Area (ha)",$E6611="Fully converted"),SUMIFS(UK!$E$9:$E$77,UK!$C$9:$C$77,Data!$H8889),IF(AND($C6611="Area (ha)",$E6611="In conversion"),SUMIFS(UK!$F$9:$F$77,UK!$C$9:$C$77,Data!$H8889),IF(AND($C6611="Area (ha)",$E6611="Total"),SUMIFS(UK!$F$9:$F$77,UK!$C$9:$C$77,Data!$H8889),IF(AND($C6611="Tonne",$E6611="Fully converted"),SUMIFS(UK!$F$9:$F$77,UK!$C$9:$C$77,Data!$H8889),""))))</f>
        <v>0</v>
      </c>
      <c r="B6611" t="s">
        <v>45</v>
      </c>
      <c r="C6611" t="s">
        <v>144</v>
      </c>
      <c r="D6611" t="s">
        <v>48</v>
      </c>
      <c r="E6611" t="s">
        <v>141</v>
      </c>
      <c r="F6611" s="32" t="s">
        <v>38</v>
      </c>
      <c r="G6611" s="32" t="s">
        <v>106</v>
      </c>
      <c r="H6611" s="32" t="s">
        <v>106</v>
      </c>
      <c r="I6611" s="32" t="s">
        <v>106</v>
      </c>
    </row>
    <row r="6612" spans="1:9" x14ac:dyDescent="0.25">
      <c r="A6612">
        <f>IF(AND($C6612="Area (ha)",$E6612="Fully converted"),SUMIFS(UK!$E$9:$E$77,UK!$C$9:$C$77,Data!$H8890),IF(AND($C6612="Area (ha)",$E6612="In conversion"),SUMIFS(UK!$F$9:$F$77,UK!$C$9:$C$77,Data!$H8890),IF(AND($C6612="Area (ha)",$E6612="Total"),SUMIFS(UK!$F$9:$F$77,UK!$C$9:$C$77,Data!$H8890),IF(AND($C6612="Tonne",$E6612="Fully converted"),SUMIFS(UK!$F$9:$F$77,UK!$C$9:$C$77,Data!$H8890),""))))</f>
        <v>32.076000000000001</v>
      </c>
      <c r="B6612" t="s">
        <v>45</v>
      </c>
      <c r="C6612" t="s">
        <v>144</v>
      </c>
      <c r="D6612" t="s">
        <v>48</v>
      </c>
      <c r="E6612" t="s">
        <v>141</v>
      </c>
      <c r="F6612" s="32" t="s">
        <v>38</v>
      </c>
      <c r="G6612" s="32" t="s">
        <v>107</v>
      </c>
      <c r="H6612" s="32" t="s">
        <v>107</v>
      </c>
      <c r="I6612" s="32" t="s">
        <v>107</v>
      </c>
    </row>
    <row r="6613" spans="1:9" x14ac:dyDescent="0.25">
      <c r="A6613">
        <f>IF(AND($C6613="Area (ha)",$E6613="Fully converted"),SUMIFS(UK!$E$9:$E$77,UK!$C$9:$C$77,Data!$H8891),IF(AND($C6613="Area (ha)",$E6613="In conversion"),SUMIFS(UK!$F$9:$F$77,UK!$C$9:$C$77,Data!$H8891),IF(AND($C6613="Area (ha)",$E6613="Total"),SUMIFS(UK!$F$9:$F$77,UK!$C$9:$C$77,Data!$H8891),IF(AND($C6613="Tonne",$E6613="Fully converted"),SUMIFS(UK!$F$9:$F$77,UK!$C$9:$C$77,Data!$H8891),""))))</f>
        <v>44.147000000000006</v>
      </c>
      <c r="B6613" t="s">
        <v>45</v>
      </c>
      <c r="C6613" t="s">
        <v>144</v>
      </c>
      <c r="D6613" t="s">
        <v>48</v>
      </c>
      <c r="E6613" t="s">
        <v>141</v>
      </c>
      <c r="F6613" s="32" t="s">
        <v>38</v>
      </c>
      <c r="G6613" s="32" t="s">
        <v>108</v>
      </c>
      <c r="H6613" s="32" t="s">
        <v>108</v>
      </c>
      <c r="I6613" s="32" t="s">
        <v>108</v>
      </c>
    </row>
    <row r="6614" spans="1:9" x14ac:dyDescent="0.25">
      <c r="A6614">
        <f>IF(AND($C6614="Area (ha)",$E6614="Fully converted"),SUMIFS(UK!$E$9:$E$77,UK!$C$9:$C$77,Data!$H8892),IF(AND($C6614="Area (ha)",$E6614="In conversion"),SUMIFS(UK!$F$9:$F$77,UK!$C$9:$C$77,Data!$H8892),IF(AND($C6614="Area (ha)",$E6614="Total"),SUMIFS(UK!$F$9:$F$77,UK!$C$9:$C$77,Data!$H8892),IF(AND($C6614="Tonne",$E6614="Fully converted"),SUMIFS(UK!$F$9:$F$77,UK!$C$9:$C$77,Data!$H8892),""))))</f>
        <v>0</v>
      </c>
      <c r="B6614" t="s">
        <v>45</v>
      </c>
      <c r="C6614" t="s">
        <v>144</v>
      </c>
      <c r="D6614" t="s">
        <v>48</v>
      </c>
      <c r="E6614" t="s">
        <v>141</v>
      </c>
      <c r="F6614" s="32" t="s">
        <v>38</v>
      </c>
      <c r="G6614" s="32" t="s">
        <v>109</v>
      </c>
      <c r="H6614" s="32" t="s">
        <v>109</v>
      </c>
      <c r="I6614" s="32" t="s">
        <v>109</v>
      </c>
    </row>
    <row r="6615" spans="1:9" x14ac:dyDescent="0.25">
      <c r="A6615">
        <f>IF(AND($C6615="Area (ha)",$E6615="Fully converted"),SUMIFS(UK!$E$9:$E$77,UK!$C$9:$C$77,Data!$H8893),IF(AND($C6615="Area (ha)",$E6615="In conversion"),SUMIFS(UK!$F$9:$F$77,UK!$C$9:$C$77,Data!$H8893),IF(AND($C6615="Area (ha)",$E6615="Total"),SUMIFS(UK!$F$9:$F$77,UK!$C$9:$C$77,Data!$H8893),IF(AND($C6615="Tonne",$E6615="Fully converted"),SUMIFS(UK!$F$9:$F$77,UK!$C$9:$C$77,Data!$H8893),""))))</f>
        <v>0</v>
      </c>
      <c r="B6615" t="s">
        <v>45</v>
      </c>
      <c r="C6615" t="s">
        <v>144</v>
      </c>
      <c r="D6615" t="s">
        <v>48</v>
      </c>
      <c r="E6615" t="s">
        <v>141</v>
      </c>
      <c r="F6615" s="32" t="s">
        <v>38</v>
      </c>
      <c r="G6615" s="32" t="s">
        <v>133</v>
      </c>
      <c r="H6615" s="32" t="s">
        <v>110</v>
      </c>
      <c r="I6615" s="32" t="s">
        <v>133</v>
      </c>
    </row>
    <row r="6616" spans="1:9" x14ac:dyDescent="0.25">
      <c r="A6616">
        <f>IF(AND($C6616="Area (ha)",$E6616="Fully converted"),SUMIFS(UK!$E$9:$E$77,UK!$C$9:$C$77,Data!$H8894),IF(AND($C6616="Area (ha)",$E6616="In conversion"),SUMIFS(UK!$F$9:$F$77,UK!$C$9:$C$77,Data!$H8894),IF(AND($C6616="Area (ha)",$E6616="Total"),SUMIFS(UK!$F$9:$F$77,UK!$C$9:$C$77,Data!$H8894),IF(AND($C6616="Tonne",$E6616="Fully converted"),SUMIFS(UK!$F$9:$F$77,UK!$C$9:$C$77,Data!$H8894),""))))</f>
        <v>0</v>
      </c>
      <c r="B6616" t="s">
        <v>45</v>
      </c>
      <c r="C6616" t="s">
        <v>144</v>
      </c>
      <c r="D6616" t="s">
        <v>48</v>
      </c>
      <c r="E6616" t="s">
        <v>141</v>
      </c>
      <c r="F6616" s="32" t="s">
        <v>38</v>
      </c>
      <c r="G6616" s="32" t="s">
        <v>111</v>
      </c>
      <c r="H6616" s="32" t="s">
        <v>111</v>
      </c>
      <c r="I6616" s="32" t="s">
        <v>111</v>
      </c>
    </row>
    <row r="6617" spans="1:9" x14ac:dyDescent="0.25">
      <c r="A6617">
        <f>IF(AND($C6617="Area (ha)",$E6617="Fully converted"),SUMIFS(UK!$E$9:$E$77,UK!$C$9:$C$77,Data!$H8895),IF(AND($C6617="Area (ha)",$E6617="In conversion"),SUMIFS(UK!$F$9:$F$77,UK!$C$9:$C$77,Data!$H8895),IF(AND($C6617="Area (ha)",$E6617="Total"),SUMIFS(UK!$F$9:$F$77,UK!$C$9:$C$77,Data!$H8895),IF(AND($C6617="Tonne",$E6617="Fully converted"),SUMIFS(UK!$F$9:$F$77,UK!$C$9:$C$77,Data!$H8895),""))))</f>
        <v>0</v>
      </c>
      <c r="B6617" t="s">
        <v>45</v>
      </c>
      <c r="C6617" t="s">
        <v>144</v>
      </c>
      <c r="D6617" t="s">
        <v>48</v>
      </c>
      <c r="E6617" t="s">
        <v>141</v>
      </c>
      <c r="F6617" s="32" t="s">
        <v>38</v>
      </c>
      <c r="G6617" s="32" t="s">
        <v>134</v>
      </c>
      <c r="H6617" s="32" t="s">
        <v>134</v>
      </c>
      <c r="I6617" s="32" t="s">
        <v>134</v>
      </c>
    </row>
    <row r="6618" spans="1:9" x14ac:dyDescent="0.25">
      <c r="A6618">
        <f>IF(AND($C6618="Area (ha)",$E6618="Fully converted"),SUMIFS(UK!$E$9:$E$77,UK!$C$9:$C$77,Data!$H8896),IF(AND($C6618="Area (ha)",$E6618="In conversion"),SUMIFS(UK!$F$9:$F$77,UK!$C$9:$C$77,Data!$H8896),IF(AND($C6618="Area (ha)",$E6618="Total"),SUMIFS(UK!$F$9:$F$77,UK!$C$9:$C$77,Data!$H8896),IF(AND($C6618="Tonne",$E6618="Fully converted"),SUMIFS(UK!$F$9:$F$77,UK!$C$9:$C$77,Data!$H8896),""))))</f>
        <v>0</v>
      </c>
      <c r="B6618" t="s">
        <v>45</v>
      </c>
      <c r="C6618" t="s">
        <v>144</v>
      </c>
      <c r="D6618" t="s">
        <v>48</v>
      </c>
      <c r="E6618" t="s">
        <v>141</v>
      </c>
      <c r="F6618" s="32" t="s">
        <v>38</v>
      </c>
      <c r="G6618" s="32" t="s">
        <v>113</v>
      </c>
      <c r="H6618" s="32" t="s">
        <v>113</v>
      </c>
      <c r="I6618" s="32" t="s">
        <v>113</v>
      </c>
    </row>
    <row r="6619" spans="1:9" x14ac:dyDescent="0.25">
      <c r="A6619">
        <f>IF(AND($C6619="Area (ha)",$E6619="Fully converted"),SUMIFS(UK!$E$9:$E$77,UK!$C$9:$C$77,Data!$H8897),IF(AND($C6619="Area (ha)",$E6619="In conversion"),SUMIFS(UK!$F$9:$F$77,UK!$C$9:$C$77,Data!$H8897),IF(AND($C6619="Area (ha)",$E6619="Total"),SUMIFS(UK!$F$9:$F$77,UK!$C$9:$C$77,Data!$H8897),IF(AND($C6619="Tonne",$E6619="Fully converted"),SUMIFS(UK!$F$9:$F$77,UK!$C$9:$C$77,Data!$H8897),""))))</f>
        <v>86.306999999999988</v>
      </c>
      <c r="B6619" t="s">
        <v>45</v>
      </c>
      <c r="C6619" t="s">
        <v>144</v>
      </c>
      <c r="D6619" t="s">
        <v>48</v>
      </c>
      <c r="E6619" t="s">
        <v>141</v>
      </c>
      <c r="F6619" s="32" t="s">
        <v>38</v>
      </c>
      <c r="G6619" s="32" t="s">
        <v>135</v>
      </c>
      <c r="H6619" s="32" t="s">
        <v>135</v>
      </c>
      <c r="I6619" s="32" t="s">
        <v>135</v>
      </c>
    </row>
    <row r="6620" spans="1:9" x14ac:dyDescent="0.25">
      <c r="A6620">
        <f>IF(AND($C6620="Area (ha)",$E6620="Fully converted"),SUMIFS(UK!$E$9:$E$77,UK!$C$9:$C$77,Data!$H8898),IF(AND($C6620="Area (ha)",$E6620="In conversion"),SUMIFS(UK!$F$9:$F$77,UK!$C$9:$C$77,Data!$H8898),IF(AND($C6620="Area (ha)",$E6620="Total"),SUMIFS(UK!$F$9:$F$77,UK!$C$9:$C$77,Data!$H8898),IF(AND($C6620="Tonne",$E6620="Fully converted"),SUMIFS(UK!$F$9:$F$77,UK!$C$9:$C$77,Data!$H8898),""))))</f>
        <v>0</v>
      </c>
      <c r="B6620" t="s">
        <v>45</v>
      </c>
      <c r="C6620" t="s">
        <v>144</v>
      </c>
      <c r="D6620" t="s">
        <v>48</v>
      </c>
      <c r="E6620" t="s">
        <v>141</v>
      </c>
      <c r="F6620" s="32" t="s">
        <v>38</v>
      </c>
      <c r="G6620" s="32" t="s">
        <v>115</v>
      </c>
      <c r="H6620" s="32" t="s">
        <v>115</v>
      </c>
      <c r="I6620" s="32" t="s">
        <v>115</v>
      </c>
    </row>
    <row r="6621" spans="1:9" x14ac:dyDescent="0.25">
      <c r="A6621">
        <f>IF(AND($C6621="Area (ha)",$E6621="Fully converted"),SUMIFS(UK!$E$9:$E$77,UK!$C$9:$C$77,Data!$H8899),IF(AND($C6621="Area (ha)",$E6621="In conversion"),SUMIFS(UK!$F$9:$F$77,UK!$C$9:$C$77,Data!$H8899),IF(AND($C6621="Area (ha)",$E6621="Total"),SUMIFS(UK!$F$9:$F$77,UK!$C$9:$C$77,Data!$H8899),IF(AND($C6621="Tonne",$E6621="Fully converted"),SUMIFS(UK!$F$9:$F$77,UK!$C$9:$C$77,Data!$H8899),""))))</f>
        <v>2061</v>
      </c>
      <c r="B6621" t="s">
        <v>45</v>
      </c>
      <c r="C6621" t="s">
        <v>144</v>
      </c>
      <c r="D6621" t="s">
        <v>48</v>
      </c>
      <c r="E6621" t="s">
        <v>141</v>
      </c>
      <c r="F6621" s="32" t="s">
        <v>38</v>
      </c>
      <c r="G6621" s="32" t="s">
        <v>116</v>
      </c>
      <c r="H6621" s="32" t="s">
        <v>116</v>
      </c>
      <c r="I6621" s="32" t="s">
        <v>116</v>
      </c>
    </row>
    <row r="6622" spans="1:9" x14ac:dyDescent="0.25">
      <c r="A6622">
        <f>IF(AND($C6622="Area (ha)",$E6622="Fully converted"),SUMIFS(UK!$E$9:$E$77,UK!$C$9:$C$77,Data!$H8900),IF(AND($C6622="Area (ha)",$E6622="In conversion"),SUMIFS(UK!$F$9:$F$77,UK!$C$9:$C$77,Data!$H8900),IF(AND($C6622="Area (ha)",$E6622="Total"),SUMIFS(UK!$F$9:$F$77,UK!$C$9:$C$77,Data!$H8900),IF(AND($C6622="Tonne",$E6622="Fully converted"),SUMIFS(UK!$F$9:$F$77,UK!$C$9:$C$77,Data!$H8900),""))))</f>
        <v>0</v>
      </c>
      <c r="B6622" t="s">
        <v>45</v>
      </c>
      <c r="C6622" t="s">
        <v>144</v>
      </c>
      <c r="D6622" t="s">
        <v>48</v>
      </c>
      <c r="E6622" t="s">
        <v>141</v>
      </c>
      <c r="F6622" s="32" t="s">
        <v>38</v>
      </c>
      <c r="G6622" s="32" t="s">
        <v>117</v>
      </c>
      <c r="H6622" s="32" t="s">
        <v>117</v>
      </c>
      <c r="I6622" s="32" t="s">
        <v>117</v>
      </c>
    </row>
    <row r="6623" spans="1:9" x14ac:dyDescent="0.25">
      <c r="A6623">
        <f>IF(AND($C6623="Area (ha)",$E6623="Fully converted"),SUMIFS(UK!$E$9:$E$77,UK!$C$9:$C$77,Data!$H8901),IF(AND($C6623="Area (ha)",$E6623="In conversion"),SUMIFS(UK!$F$9:$F$77,UK!$C$9:$C$77,Data!$H8901),IF(AND($C6623="Area (ha)",$E6623="Total"),SUMIFS(UK!$F$9:$F$77,UK!$C$9:$C$77,Data!$H8901),IF(AND($C6623="Tonne",$E6623="Fully converted"),SUMIFS(UK!$F$9:$F$77,UK!$C$9:$C$77,Data!$H8901),""))))</f>
        <v>0</v>
      </c>
      <c r="B6623" t="s">
        <v>45</v>
      </c>
      <c r="C6623" t="s">
        <v>144</v>
      </c>
      <c r="D6623" t="s">
        <v>48</v>
      </c>
      <c r="E6623" t="s">
        <v>141</v>
      </c>
      <c r="F6623" s="32" t="s">
        <v>38</v>
      </c>
      <c r="G6623" s="32" t="s">
        <v>136</v>
      </c>
      <c r="H6623" s="32" t="s">
        <v>136</v>
      </c>
      <c r="I6623" s="32" t="s">
        <v>136</v>
      </c>
    </row>
    <row r="6624" spans="1:9" x14ac:dyDescent="0.25">
      <c r="A6624">
        <f>IF(AND($C6624="Area (ha)",$E6624="Fully converted"),SUMIFS(UK!$E$9:$E$77,UK!$C$9:$C$77,Data!$H8902),IF(AND($C6624="Area (ha)",$E6624="In conversion"),SUMIFS(UK!$F$9:$F$77,UK!$C$9:$C$77,Data!$H8902),IF(AND($C6624="Area (ha)",$E6624="Total"),SUMIFS(UK!$F$9:$F$77,UK!$C$9:$C$77,Data!$H8902),IF(AND($C6624="Tonne",$E6624="Fully converted"),SUMIFS(UK!$F$9:$F$77,UK!$C$9:$C$77,Data!$H8902),""))))</f>
        <v>0</v>
      </c>
      <c r="B6624" t="s">
        <v>45</v>
      </c>
      <c r="C6624" t="s">
        <v>144</v>
      </c>
      <c r="D6624" t="s">
        <v>48</v>
      </c>
      <c r="E6624" t="s">
        <v>141</v>
      </c>
      <c r="F6624" s="32" t="s">
        <v>38</v>
      </c>
      <c r="G6624" s="32" t="s">
        <v>137</v>
      </c>
      <c r="H6624" s="32" t="s">
        <v>137</v>
      </c>
      <c r="I6624" s="32" t="s">
        <v>137</v>
      </c>
    </row>
    <row r="6625" spans="1:9" x14ac:dyDescent="0.25">
      <c r="A6625">
        <f>IF(AND($C6625="Area (ha)",$E6625="Fully converted"),SUMIFS(UK!$E$9:$E$77,UK!$C$9:$C$77,Data!$H8903),IF(AND($C6625="Area (ha)",$E6625="In conversion"),SUMIFS(UK!$F$9:$F$77,UK!$C$9:$C$77,Data!$H8903),IF(AND($C6625="Area (ha)",$E6625="Total"),SUMIFS(UK!$F$9:$F$77,UK!$C$9:$C$77,Data!$H8903),IF(AND($C6625="Tonne",$E6625="Fully converted"),SUMIFS(UK!$F$9:$F$77,UK!$C$9:$C$77,Data!$H8903),""))))</f>
        <v>476144.35184999945</v>
      </c>
      <c r="B6625" t="s">
        <v>45</v>
      </c>
      <c r="C6625" t="s">
        <v>144</v>
      </c>
      <c r="D6625" t="s">
        <v>48</v>
      </c>
      <c r="E6625" t="s">
        <v>141</v>
      </c>
      <c r="F6625" s="32" t="s">
        <v>38</v>
      </c>
      <c r="G6625" s="32" t="s">
        <v>119</v>
      </c>
      <c r="H6625" s="32" t="s">
        <v>119</v>
      </c>
      <c r="I6625" s="32" t="s">
        <v>119</v>
      </c>
    </row>
    <row r="6626" spans="1:9" x14ac:dyDescent="0.25">
      <c r="A6626">
        <f>IF(AND($C6626="Area (ha)",$E6626="Fully converted"),SUMIFS(UK!$E$9:$E$77,UK!$C$9:$C$77,Data!$H8904),IF(AND($C6626="Area (ha)",$E6626="In conversion"),SUMIFS(UK!$F$9:$F$77,UK!$C$9:$C$77,Data!$H8904),IF(AND($C6626="Area (ha)",$E6626="Total"),SUMIFS(UK!$F$9:$F$77,UK!$C$9:$C$77,Data!$H8904),IF(AND($C6626="Tonne",$E6626="Fully converted"),SUMIFS(UK!$F$9:$F$77,UK!$C$9:$C$77,Data!$H8904),""))))</f>
        <v>140276.76025000034</v>
      </c>
      <c r="B6626" t="s">
        <v>45</v>
      </c>
      <c r="C6626" t="s">
        <v>144</v>
      </c>
      <c r="D6626" t="s">
        <v>48</v>
      </c>
      <c r="E6626" t="s">
        <v>141</v>
      </c>
      <c r="F6626" s="32" t="s">
        <v>39</v>
      </c>
      <c r="G6626" s="32" t="s">
        <v>146</v>
      </c>
      <c r="H6626" s="32" t="s">
        <v>146</v>
      </c>
      <c r="I6626" s="32" t="s">
        <v>52</v>
      </c>
    </row>
    <row r="6627" spans="1:9" x14ac:dyDescent="0.25">
      <c r="A6627">
        <f>IF(AND($C6627="Area (ha)",$E6627="Fully converted"),SUMIFS(UK!$E$9:$E$77,UK!$C$9:$C$77,Data!$H8905),IF(AND($C6627="Area (ha)",$E6627="In conversion"),SUMIFS(UK!$F$9:$F$77,UK!$C$9:$C$77,Data!$H8905),IF(AND($C6627="Area (ha)",$E6627="Total"),SUMIFS(UK!$F$9:$F$77,UK!$C$9:$C$77,Data!$H8905),IF(AND($C6627="Tonne",$E6627="Fully converted"),SUMIFS(UK!$F$9:$F$77,UK!$C$9:$C$77,Data!$H8905),""))))</f>
        <v>38505.328000000016</v>
      </c>
      <c r="B6627" t="s">
        <v>45</v>
      </c>
      <c r="C6627" t="s">
        <v>144</v>
      </c>
      <c r="D6627" t="s">
        <v>48</v>
      </c>
      <c r="E6627" t="s">
        <v>141</v>
      </c>
      <c r="F6627" s="32" t="s">
        <v>39</v>
      </c>
      <c r="G6627" s="32" t="s">
        <v>53</v>
      </c>
      <c r="H6627" s="32" t="s">
        <v>53</v>
      </c>
      <c r="I6627" s="32" t="s">
        <v>53</v>
      </c>
    </row>
    <row r="6628" spans="1:9" x14ac:dyDescent="0.25">
      <c r="A6628">
        <f>IF(AND($C6628="Area (ha)",$E6628="Fully converted"),SUMIFS(UK!$E$9:$E$77,UK!$C$9:$C$77,Data!$H8906),IF(AND($C6628="Area (ha)",$E6628="In conversion"),SUMIFS(UK!$F$9:$F$77,UK!$C$9:$C$77,Data!$H8906),IF(AND($C6628="Area (ha)",$E6628="Total"),SUMIFS(UK!$F$9:$F$77,UK!$C$9:$C$77,Data!$H8906),IF(AND($C6628="Tonne",$E6628="Fully converted"),SUMIFS(UK!$F$9:$F$77,UK!$C$9:$C$77,Data!$H8906),""))))</f>
        <v>38505.328000000016</v>
      </c>
      <c r="B6628" t="s">
        <v>45</v>
      </c>
      <c r="C6628" t="s">
        <v>144</v>
      </c>
      <c r="D6628" t="s">
        <v>48</v>
      </c>
      <c r="E6628" t="s">
        <v>141</v>
      </c>
      <c r="F6628" s="32" t="s">
        <v>39</v>
      </c>
      <c r="G6628" s="32" t="s">
        <v>54</v>
      </c>
      <c r="H6628" s="32" t="s">
        <v>54</v>
      </c>
      <c r="I6628" s="32" t="s">
        <v>54</v>
      </c>
    </row>
    <row r="6629" spans="1:9" x14ac:dyDescent="0.25">
      <c r="A6629">
        <f>IF(AND($C6629="Area (ha)",$E6629="Fully converted"),SUMIFS(UK!$E$9:$E$77,UK!$C$9:$C$77,Data!$H8907),IF(AND($C6629="Area (ha)",$E6629="In conversion"),SUMIFS(UK!$F$9:$F$77,UK!$C$9:$C$77,Data!$H8907),IF(AND($C6629="Area (ha)",$E6629="Total"),SUMIFS(UK!$F$9:$F$77,UK!$C$9:$C$77,Data!$H8907),IF(AND($C6629="Tonne",$E6629="Fully converted"),SUMIFS(UK!$F$9:$F$77,UK!$C$9:$C$77,Data!$H8907),""))))</f>
        <v>0</v>
      </c>
      <c r="B6629" t="s">
        <v>45</v>
      </c>
      <c r="C6629" t="s">
        <v>144</v>
      </c>
      <c r="D6629" t="s">
        <v>48</v>
      </c>
      <c r="E6629" t="s">
        <v>141</v>
      </c>
      <c r="F6629" s="32" t="s">
        <v>39</v>
      </c>
      <c r="G6629" s="32" t="s">
        <v>55</v>
      </c>
      <c r="H6629" s="32" t="s">
        <v>55</v>
      </c>
      <c r="I6629" s="32" t="s">
        <v>55</v>
      </c>
    </row>
    <row r="6630" spans="1:9" x14ac:dyDescent="0.25">
      <c r="A6630">
        <f>IF(AND($C6630="Area (ha)",$E6630="Fully converted"),SUMIFS(UK!$E$9:$E$77,UK!$C$9:$C$77,Data!$H8908),IF(AND($C6630="Area (ha)",$E6630="In conversion"),SUMIFS(UK!$F$9:$F$77,UK!$C$9:$C$77,Data!$H8908),IF(AND($C6630="Area (ha)",$E6630="Total"),SUMIFS(UK!$F$9:$F$77,UK!$C$9:$C$77,Data!$H8908),IF(AND($C6630="Tonne",$E6630="Fully converted"),SUMIFS(UK!$F$9:$F$77,UK!$C$9:$C$77,Data!$H8908),""))))</f>
        <v>11926.739999999998</v>
      </c>
      <c r="B6630" t="s">
        <v>45</v>
      </c>
      <c r="C6630" t="s">
        <v>144</v>
      </c>
      <c r="D6630" t="s">
        <v>48</v>
      </c>
      <c r="E6630" t="s">
        <v>141</v>
      </c>
      <c r="F6630" s="32" t="s">
        <v>39</v>
      </c>
      <c r="G6630" s="32" t="s">
        <v>122</v>
      </c>
      <c r="H6630" s="32" t="s">
        <v>122</v>
      </c>
      <c r="I6630" s="32" t="s">
        <v>122</v>
      </c>
    </row>
    <row r="6631" spans="1:9" x14ac:dyDescent="0.25">
      <c r="A6631">
        <f>IF(AND($C6631="Area (ha)",$E6631="Fully converted"),SUMIFS(UK!$E$9:$E$77,UK!$C$9:$C$77,Data!$H8909),IF(AND($C6631="Area (ha)",$E6631="In conversion"),SUMIFS(UK!$F$9:$F$77,UK!$C$9:$C$77,Data!$H8909),IF(AND($C6631="Area (ha)",$E6631="Total"),SUMIFS(UK!$F$9:$F$77,UK!$C$9:$C$77,Data!$H8909),IF(AND($C6631="Tonne",$E6631="Fully converted"),SUMIFS(UK!$F$9:$F$77,UK!$C$9:$C$77,Data!$H8909),""))))</f>
        <v>0</v>
      </c>
      <c r="B6631" t="s">
        <v>45</v>
      </c>
      <c r="C6631" t="s">
        <v>144</v>
      </c>
      <c r="D6631" t="s">
        <v>48</v>
      </c>
      <c r="E6631" t="s">
        <v>141</v>
      </c>
      <c r="F6631" s="32" t="s">
        <v>39</v>
      </c>
      <c r="G6631" s="32" t="s">
        <v>57</v>
      </c>
      <c r="H6631" s="32" t="s">
        <v>148</v>
      </c>
      <c r="I6631" s="32" t="s">
        <v>57</v>
      </c>
    </row>
    <row r="6632" spans="1:9" x14ac:dyDescent="0.25">
      <c r="A6632">
        <f>IF(AND($C6632="Area (ha)",$E6632="Fully converted"),SUMIFS(UK!$E$9:$E$77,UK!$C$9:$C$77,Data!$H8910),IF(AND($C6632="Area (ha)",$E6632="In conversion"),SUMIFS(UK!$F$9:$F$77,UK!$C$9:$C$77,Data!$H8910),IF(AND($C6632="Area (ha)",$E6632="Total"),SUMIFS(UK!$F$9:$F$77,UK!$C$9:$C$77,Data!$H8910),IF(AND($C6632="Tonne",$E6632="Fully converted"),SUMIFS(UK!$F$9:$F$77,UK!$C$9:$C$77,Data!$H8910),""))))</f>
        <v>899.02400000000011</v>
      </c>
      <c r="B6632" t="s">
        <v>45</v>
      </c>
      <c r="C6632" t="s">
        <v>144</v>
      </c>
      <c r="D6632" t="s">
        <v>48</v>
      </c>
      <c r="E6632" t="s">
        <v>141</v>
      </c>
      <c r="F6632" s="32" t="s">
        <v>39</v>
      </c>
      <c r="G6632" s="32" t="s">
        <v>58</v>
      </c>
      <c r="H6632" s="32" t="s">
        <v>58</v>
      </c>
      <c r="I6632" s="32" t="s">
        <v>58</v>
      </c>
    </row>
    <row r="6633" spans="1:9" x14ac:dyDescent="0.25">
      <c r="A6633">
        <f>IF(AND($C6633="Area (ha)",$E6633="Fully converted"),SUMIFS(UK!$E$9:$E$77,UK!$C$9:$C$77,Data!$H8911),IF(AND($C6633="Area (ha)",$E6633="In conversion"),SUMIFS(UK!$F$9:$F$77,UK!$C$9:$C$77,Data!$H8911),IF(AND($C6633="Area (ha)",$E6633="Total"),SUMIFS(UK!$F$9:$F$77,UK!$C$9:$C$77,Data!$H8911),IF(AND($C6633="Tonne",$E6633="Fully converted"),SUMIFS(UK!$F$9:$F$77,UK!$C$9:$C$77,Data!$H8911),""))))</f>
        <v>11887.314</v>
      </c>
      <c r="B6633" t="s">
        <v>45</v>
      </c>
      <c r="C6633" t="s">
        <v>144</v>
      </c>
      <c r="D6633" t="s">
        <v>48</v>
      </c>
      <c r="E6633" t="s">
        <v>141</v>
      </c>
      <c r="F6633" s="32" t="s">
        <v>39</v>
      </c>
      <c r="G6633" s="32" t="s">
        <v>59</v>
      </c>
      <c r="H6633" s="32" t="s">
        <v>59</v>
      </c>
      <c r="I6633" s="32" t="s">
        <v>59</v>
      </c>
    </row>
    <row r="6634" spans="1:9" x14ac:dyDescent="0.25">
      <c r="A6634">
        <f>IF(AND($C6634="Area (ha)",$E6634="Fully converted"),SUMIFS(UK!$E$9:$E$77,UK!$C$9:$C$77,Data!$H8912),IF(AND($C6634="Area (ha)",$E6634="In conversion"),SUMIFS(UK!$F$9:$F$77,UK!$C$9:$C$77,Data!$H8912),IF(AND($C6634="Area (ha)",$E6634="Total"),SUMIFS(UK!$F$9:$F$77,UK!$C$9:$C$77,Data!$H8912),IF(AND($C6634="Tonne",$E6634="Fully converted"),SUMIFS(UK!$F$9:$F$77,UK!$C$9:$C$77,Data!$H8912),""))))</f>
        <v>11762.450000000015</v>
      </c>
      <c r="B6634" t="s">
        <v>45</v>
      </c>
      <c r="C6634" t="s">
        <v>144</v>
      </c>
      <c r="D6634" t="s">
        <v>48</v>
      </c>
      <c r="E6634" t="s">
        <v>141</v>
      </c>
      <c r="F6634" s="32" t="s">
        <v>39</v>
      </c>
      <c r="G6634" s="32" t="s">
        <v>60</v>
      </c>
      <c r="H6634" s="32" t="s">
        <v>60</v>
      </c>
      <c r="I6634" s="32" t="s">
        <v>60</v>
      </c>
    </row>
    <row r="6635" spans="1:9" x14ac:dyDescent="0.25">
      <c r="A6635">
        <f>IF(AND($C6635="Area (ha)",$E6635="Fully converted"),SUMIFS(UK!$E$9:$E$77,UK!$C$9:$C$77,Data!$H8913),IF(AND($C6635="Area (ha)",$E6635="In conversion"),SUMIFS(UK!$F$9:$F$77,UK!$C$9:$C$77,Data!$H8913),IF(AND($C6635="Area (ha)",$E6635="Total"),SUMIFS(UK!$F$9:$F$77,UK!$C$9:$C$77,Data!$H8913),IF(AND($C6635="Tonne",$E6635="Fully converted"),SUMIFS(UK!$F$9:$F$77,UK!$C$9:$C$77,Data!$H8913),""))))</f>
        <v>0</v>
      </c>
      <c r="B6635" t="s">
        <v>45</v>
      </c>
      <c r="C6635" t="s">
        <v>144</v>
      </c>
      <c r="D6635" t="s">
        <v>48</v>
      </c>
      <c r="E6635" t="s">
        <v>141</v>
      </c>
      <c r="F6635" s="32" t="s">
        <v>39</v>
      </c>
      <c r="G6635" s="32" t="s">
        <v>61</v>
      </c>
      <c r="H6635" s="32" t="s">
        <v>61</v>
      </c>
      <c r="I6635" s="32" t="s">
        <v>61</v>
      </c>
    </row>
    <row r="6636" spans="1:9" x14ac:dyDescent="0.25">
      <c r="A6636">
        <f>IF(AND($C6636="Area (ha)",$E6636="Fully converted"),SUMIFS(UK!$E$9:$E$77,UK!$C$9:$C$77,Data!$H8914),IF(AND($C6636="Area (ha)",$E6636="In conversion"),SUMIFS(UK!$F$9:$F$77,UK!$C$9:$C$77,Data!$H8914),IF(AND($C6636="Area (ha)",$E6636="Total"),SUMIFS(UK!$F$9:$F$77,UK!$C$9:$C$77,Data!$H8914),IF(AND($C6636="Tonne",$E6636="Fully converted"),SUMIFS(UK!$F$9:$F$77,UK!$C$9:$C$77,Data!$H8914),""))))</f>
        <v>2029.8000000000004</v>
      </c>
      <c r="B6636" t="s">
        <v>45</v>
      </c>
      <c r="C6636" t="s">
        <v>144</v>
      </c>
      <c r="D6636" t="s">
        <v>48</v>
      </c>
      <c r="E6636" t="s">
        <v>141</v>
      </c>
      <c r="F6636" s="32" t="s">
        <v>39</v>
      </c>
      <c r="G6636" s="32" t="s">
        <v>62</v>
      </c>
      <c r="H6636" s="32" t="s">
        <v>62</v>
      </c>
      <c r="I6636" s="32" t="s">
        <v>62</v>
      </c>
    </row>
    <row r="6637" spans="1:9" x14ac:dyDescent="0.25">
      <c r="A6637">
        <f>IF(AND($C6637="Area (ha)",$E6637="Fully converted"),SUMIFS(UK!$E$9:$E$77,UK!$C$9:$C$77,Data!$H8915),IF(AND($C6637="Area (ha)",$E6637="In conversion"),SUMIFS(UK!$F$9:$F$77,UK!$C$9:$C$77,Data!$H8915),IF(AND($C6637="Area (ha)",$E6637="Total"),SUMIFS(UK!$F$9:$F$77,UK!$C$9:$C$77,Data!$H8915),IF(AND($C6637="Tonne",$E6637="Fully converted"),SUMIFS(UK!$F$9:$F$77,UK!$C$9:$C$77,Data!$H8915),""))))</f>
        <v>0</v>
      </c>
      <c r="B6637" t="s">
        <v>45</v>
      </c>
      <c r="C6637" t="s">
        <v>144</v>
      </c>
      <c r="D6637" t="s">
        <v>48</v>
      </c>
      <c r="E6637" t="s">
        <v>141</v>
      </c>
      <c r="F6637" s="32" t="s">
        <v>39</v>
      </c>
      <c r="G6637" s="32" t="s">
        <v>63</v>
      </c>
      <c r="H6637" s="32" t="s">
        <v>63</v>
      </c>
      <c r="I6637" s="32" t="s">
        <v>63</v>
      </c>
    </row>
    <row r="6638" spans="1:9" x14ac:dyDescent="0.25">
      <c r="A6638">
        <f>IF(AND($C6638="Area (ha)",$E6638="Fully converted"),SUMIFS(UK!$E$9:$E$77,UK!$C$9:$C$77,Data!$H8916),IF(AND($C6638="Area (ha)",$E6638="In conversion"),SUMIFS(UK!$F$9:$F$77,UK!$C$9:$C$77,Data!$H8916),IF(AND($C6638="Area (ha)",$E6638="Total"),SUMIFS(UK!$F$9:$F$77,UK!$C$9:$C$77,Data!$H8916),IF(AND($C6638="Tonne",$E6638="Fully converted"),SUMIFS(UK!$F$9:$F$77,UK!$C$9:$C$77,Data!$H8916),""))))</f>
        <v>4058.322000000001</v>
      </c>
      <c r="B6638" t="s">
        <v>45</v>
      </c>
      <c r="C6638" t="s">
        <v>144</v>
      </c>
      <c r="D6638" t="s">
        <v>48</v>
      </c>
      <c r="E6638" t="s">
        <v>141</v>
      </c>
      <c r="F6638" s="32" t="s">
        <v>39</v>
      </c>
      <c r="G6638" s="32" t="s">
        <v>64</v>
      </c>
      <c r="H6638" s="32" t="s">
        <v>64</v>
      </c>
      <c r="I6638" s="32" t="s">
        <v>64</v>
      </c>
    </row>
    <row r="6639" spans="1:9" x14ac:dyDescent="0.25">
      <c r="A6639">
        <f>IF(AND($C6639="Area (ha)",$E6639="Fully converted"),SUMIFS(UK!$E$9:$E$77,UK!$C$9:$C$77,Data!$H8917),IF(AND($C6639="Area (ha)",$E6639="In conversion"),SUMIFS(UK!$F$9:$F$77,UK!$C$9:$C$77,Data!$H8917),IF(AND($C6639="Area (ha)",$E6639="Total"),SUMIFS(UK!$F$9:$F$77,UK!$C$9:$C$77,Data!$H8917),IF(AND($C6639="Tonne",$E6639="Fully converted"),SUMIFS(UK!$F$9:$F$77,UK!$C$9:$C$77,Data!$H8917),""))))</f>
        <v>962.62599999999998</v>
      </c>
      <c r="B6639" t="s">
        <v>45</v>
      </c>
      <c r="C6639" t="s">
        <v>144</v>
      </c>
      <c r="D6639" t="s">
        <v>48</v>
      </c>
      <c r="E6639" t="s">
        <v>141</v>
      </c>
      <c r="F6639" s="32" t="s">
        <v>39</v>
      </c>
      <c r="G6639" s="32" t="s">
        <v>123</v>
      </c>
      <c r="H6639" s="32" t="s">
        <v>123</v>
      </c>
      <c r="I6639" s="32" t="s">
        <v>123</v>
      </c>
    </row>
    <row r="6640" spans="1:9" x14ac:dyDescent="0.25">
      <c r="A6640">
        <f>IF(AND($C6640="Area (ha)",$E6640="Fully converted"),SUMIFS(UK!$E$9:$E$77,UK!$C$9:$C$77,Data!$H8918),IF(AND($C6640="Area (ha)",$E6640="In conversion"),SUMIFS(UK!$F$9:$F$77,UK!$C$9:$C$77,Data!$H8918),IF(AND($C6640="Area (ha)",$E6640="Total"),SUMIFS(UK!$F$9:$F$77,UK!$C$9:$C$77,Data!$H8918),IF(AND($C6640="Tonne",$E6640="Fully converted"),SUMIFS(UK!$F$9:$F$77,UK!$C$9:$C$77,Data!$H8918),""))))</f>
        <v>873.56599999999992</v>
      </c>
      <c r="B6640" t="s">
        <v>45</v>
      </c>
      <c r="C6640" t="s">
        <v>144</v>
      </c>
      <c r="D6640" t="s">
        <v>48</v>
      </c>
      <c r="E6640" t="s">
        <v>141</v>
      </c>
      <c r="F6640" s="32" t="s">
        <v>39</v>
      </c>
      <c r="G6640" s="32" t="s">
        <v>66</v>
      </c>
      <c r="H6640" s="32" t="s">
        <v>66</v>
      </c>
      <c r="I6640" s="32" t="s">
        <v>236</v>
      </c>
    </row>
    <row r="6641" spans="1:9" x14ac:dyDescent="0.25">
      <c r="A6641">
        <f>IF(AND($C6641="Area (ha)",$E6641="Fully converted"),SUMIFS(UK!$E$9:$E$77,UK!$C$9:$C$77,Data!$H8919),IF(AND($C6641="Area (ha)",$E6641="In conversion"),SUMIFS(UK!$F$9:$F$77,UK!$C$9:$C$77,Data!$H8919),IF(AND($C6641="Area (ha)",$E6641="Total"),SUMIFS(UK!$F$9:$F$77,UK!$C$9:$C$77,Data!$H8919),IF(AND($C6641="Tonne",$E6641="Fully converted"),SUMIFS(UK!$F$9:$F$77,UK!$C$9:$C$77,Data!$H8919),""))))</f>
        <v>89.06</v>
      </c>
      <c r="B6641" t="s">
        <v>45</v>
      </c>
      <c r="C6641" t="s">
        <v>144</v>
      </c>
      <c r="D6641" t="s">
        <v>48</v>
      </c>
      <c r="E6641" t="s">
        <v>141</v>
      </c>
      <c r="F6641" s="32" t="s">
        <v>39</v>
      </c>
      <c r="G6641" s="32" t="s">
        <v>67</v>
      </c>
      <c r="H6641" s="32" t="s">
        <v>67</v>
      </c>
      <c r="I6641" s="32" t="s">
        <v>67</v>
      </c>
    </row>
    <row r="6642" spans="1:9" x14ac:dyDescent="0.25">
      <c r="A6642">
        <f>IF(AND($C6642="Area (ha)",$E6642="Fully converted"),SUMIFS(UK!$E$9:$E$77,UK!$C$9:$C$77,Data!$H8920),IF(AND($C6642="Area (ha)",$E6642="In conversion"),SUMIFS(UK!$F$9:$F$77,UK!$C$9:$C$77,Data!$H8920),IF(AND($C6642="Area (ha)",$E6642="Total"),SUMIFS(UK!$F$9:$F$77,UK!$C$9:$C$77,Data!$H8920),IF(AND($C6642="Tonne",$E6642="Fully converted"),SUMIFS(UK!$F$9:$F$77,UK!$C$9:$C$77,Data!$H8920),""))))</f>
        <v>0</v>
      </c>
      <c r="B6642" t="s">
        <v>45</v>
      </c>
      <c r="C6642" t="s">
        <v>144</v>
      </c>
      <c r="D6642" t="s">
        <v>48</v>
      </c>
      <c r="E6642" t="s">
        <v>141</v>
      </c>
      <c r="F6642" s="32" t="s">
        <v>39</v>
      </c>
      <c r="G6642" s="32" t="s">
        <v>68</v>
      </c>
      <c r="H6642" s="32" t="s">
        <v>68</v>
      </c>
      <c r="I6642" s="32" t="s">
        <v>68</v>
      </c>
    </row>
    <row r="6643" spans="1:9" x14ac:dyDescent="0.25">
      <c r="A6643">
        <f>IF(AND($C6643="Area (ha)",$E6643="Fully converted"),SUMIFS(UK!$E$9:$E$77,UK!$C$9:$C$77,Data!$H8921),IF(AND($C6643="Area (ha)",$E6643="In conversion"),SUMIFS(UK!$F$9:$F$77,UK!$C$9:$C$77,Data!$H8921),IF(AND($C6643="Area (ha)",$E6643="Total"),SUMIFS(UK!$F$9:$F$77,UK!$C$9:$C$77,Data!$H8921),IF(AND($C6643="Tonne",$E6643="Fully converted"),SUMIFS(UK!$F$9:$F$77,UK!$C$9:$C$77,Data!$H8921),""))))</f>
        <v>0</v>
      </c>
      <c r="B6643" t="s">
        <v>45</v>
      </c>
      <c r="C6643" t="s">
        <v>144</v>
      </c>
      <c r="D6643" t="s">
        <v>48</v>
      </c>
      <c r="E6643" t="s">
        <v>141</v>
      </c>
      <c r="F6643" s="32" t="s">
        <v>39</v>
      </c>
      <c r="G6643" s="32" t="s">
        <v>69</v>
      </c>
      <c r="H6643" s="32" t="s">
        <v>69</v>
      </c>
      <c r="I6643" s="32" t="s">
        <v>69</v>
      </c>
    </row>
    <row r="6644" spans="1:9" x14ac:dyDescent="0.25">
      <c r="A6644">
        <f>IF(AND($C6644="Area (ha)",$E6644="Fully converted"),SUMIFS(UK!$E$9:$E$77,UK!$C$9:$C$77,Data!$H8922),IF(AND($C6644="Area (ha)",$E6644="In conversion"),SUMIFS(UK!$F$9:$F$77,UK!$C$9:$C$77,Data!$H8922),IF(AND($C6644="Area (ha)",$E6644="Total"),SUMIFS(UK!$F$9:$F$77,UK!$C$9:$C$77,Data!$H8922),IF(AND($C6644="Tonne",$E6644="Fully converted"),SUMIFS(UK!$F$9:$F$77,UK!$C$9:$C$77,Data!$H8922),""))))</f>
        <v>72.209999999999994</v>
      </c>
      <c r="B6644" t="s">
        <v>45</v>
      </c>
      <c r="C6644" t="s">
        <v>144</v>
      </c>
      <c r="D6644" t="s">
        <v>48</v>
      </c>
      <c r="E6644" t="s">
        <v>141</v>
      </c>
      <c r="F6644" s="32" t="s">
        <v>39</v>
      </c>
      <c r="G6644" s="32" t="s">
        <v>124</v>
      </c>
      <c r="H6644" s="32" t="s">
        <v>124</v>
      </c>
      <c r="I6644" s="32" t="s">
        <v>124</v>
      </c>
    </row>
    <row r="6645" spans="1:9" x14ac:dyDescent="0.25">
      <c r="A6645">
        <f>IF(AND($C6645="Area (ha)",$E6645="Fully converted"),SUMIFS(UK!$E$9:$E$77,UK!$C$9:$C$77,Data!$H8923),IF(AND($C6645="Area (ha)",$E6645="In conversion"),SUMIFS(UK!$F$9:$F$77,UK!$C$9:$C$77,Data!$H8923),IF(AND($C6645="Area (ha)",$E6645="Total"),SUMIFS(UK!$F$9:$F$77,UK!$C$9:$C$77,Data!$H8923),IF(AND($C6645="Tonne",$E6645="Fully converted"),SUMIFS(UK!$F$9:$F$77,UK!$C$9:$C$77,Data!$H8923),""))))</f>
        <v>72.209999999999994</v>
      </c>
      <c r="B6645" t="s">
        <v>45</v>
      </c>
      <c r="C6645" t="s">
        <v>144</v>
      </c>
      <c r="D6645" t="s">
        <v>48</v>
      </c>
      <c r="E6645" t="s">
        <v>141</v>
      </c>
      <c r="F6645" s="32" t="s">
        <v>39</v>
      </c>
      <c r="G6645" s="32" t="s">
        <v>71</v>
      </c>
      <c r="H6645" s="32" t="s">
        <v>71</v>
      </c>
      <c r="I6645" s="32" t="s">
        <v>71</v>
      </c>
    </row>
    <row r="6646" spans="1:9" x14ac:dyDescent="0.25">
      <c r="A6646">
        <f>IF(AND($C6646="Area (ha)",$E6646="Fully converted"),SUMIFS(UK!$E$9:$E$77,UK!$C$9:$C$77,Data!$H8924),IF(AND($C6646="Area (ha)",$E6646="In conversion"),SUMIFS(UK!$F$9:$F$77,UK!$C$9:$C$77,Data!$H8924),IF(AND($C6646="Area (ha)",$E6646="Total"),SUMIFS(UK!$F$9:$F$77,UK!$C$9:$C$77,Data!$H8924),IF(AND($C6646="Tonne",$E6646="Fully converted"),SUMIFS(UK!$F$9:$F$77,UK!$C$9:$C$77,Data!$H8924),""))))</f>
        <v>0</v>
      </c>
      <c r="B6646" t="s">
        <v>45</v>
      </c>
      <c r="C6646" t="s">
        <v>144</v>
      </c>
      <c r="D6646" t="s">
        <v>48</v>
      </c>
      <c r="E6646" t="s">
        <v>141</v>
      </c>
      <c r="F6646" s="32" t="s">
        <v>39</v>
      </c>
      <c r="G6646" s="32" t="s">
        <v>72</v>
      </c>
      <c r="H6646" s="32" t="s">
        <v>72</v>
      </c>
      <c r="I6646" s="32" t="s">
        <v>72</v>
      </c>
    </row>
    <row r="6647" spans="1:9" x14ac:dyDescent="0.25">
      <c r="A6647">
        <f>IF(AND($C6647="Area (ha)",$E6647="Fully converted"),SUMIFS(UK!$E$9:$E$77,UK!$C$9:$C$77,Data!$H8925),IF(AND($C6647="Area (ha)",$E6647="In conversion"),SUMIFS(UK!$F$9:$F$77,UK!$C$9:$C$77,Data!$H8925),IF(AND($C6647="Area (ha)",$E6647="Total"),SUMIFS(UK!$F$9:$F$77,UK!$C$9:$C$77,Data!$H8925),IF(AND($C6647="Tonne",$E6647="Fully converted"),SUMIFS(UK!$F$9:$F$77,UK!$C$9:$C$77,Data!$H8925),""))))</f>
        <v>0</v>
      </c>
      <c r="B6647" t="s">
        <v>45</v>
      </c>
      <c r="C6647" t="s">
        <v>144</v>
      </c>
      <c r="D6647" t="s">
        <v>48</v>
      </c>
      <c r="E6647" t="s">
        <v>141</v>
      </c>
      <c r="F6647" s="32" t="s">
        <v>39</v>
      </c>
      <c r="G6647" s="32" t="s">
        <v>73</v>
      </c>
      <c r="H6647" s="32" t="s">
        <v>73</v>
      </c>
      <c r="I6647" s="32" t="s">
        <v>73</v>
      </c>
    </row>
    <row r="6648" spans="1:9" x14ac:dyDescent="0.25">
      <c r="A6648">
        <f>IF(AND($C6648="Area (ha)",$E6648="Fully converted"),SUMIFS(UK!$E$9:$E$77,UK!$C$9:$C$77,Data!$H8926),IF(AND($C6648="Area (ha)",$E6648="In conversion"),SUMIFS(UK!$F$9:$F$77,UK!$C$9:$C$77,Data!$H8926),IF(AND($C6648="Area (ha)",$E6648="Total"),SUMIFS(UK!$F$9:$F$77,UK!$C$9:$C$77,Data!$H8926),IF(AND($C6648="Tonne",$E6648="Fully converted"),SUMIFS(UK!$F$9:$F$77,UK!$C$9:$C$77,Data!$H8926),""))))</f>
        <v>0</v>
      </c>
      <c r="B6648" t="s">
        <v>45</v>
      </c>
      <c r="C6648" t="s">
        <v>144</v>
      </c>
      <c r="D6648" t="s">
        <v>48</v>
      </c>
      <c r="E6648" t="s">
        <v>141</v>
      </c>
      <c r="F6648" s="32" t="s">
        <v>39</v>
      </c>
      <c r="G6648" s="32" t="s">
        <v>74</v>
      </c>
      <c r="H6648" s="32" t="s">
        <v>74</v>
      </c>
      <c r="I6648" s="32" t="s">
        <v>74</v>
      </c>
    </row>
    <row r="6649" spans="1:9" x14ac:dyDescent="0.25">
      <c r="A6649">
        <f>IF(AND($C6649="Area (ha)",$E6649="Fully converted"),SUMIFS(UK!$E$9:$E$77,UK!$C$9:$C$77,Data!$H8927),IF(AND($C6649="Area (ha)",$E6649="In conversion"),SUMIFS(UK!$F$9:$F$77,UK!$C$9:$C$77,Data!$H8927),IF(AND($C6649="Area (ha)",$E6649="Total"),SUMIFS(UK!$F$9:$F$77,UK!$C$9:$C$77,Data!$H8927),IF(AND($C6649="Tonne",$E6649="Fully converted"),SUMIFS(UK!$F$9:$F$77,UK!$C$9:$C$77,Data!$H8927),""))))</f>
        <v>0</v>
      </c>
      <c r="B6649" t="s">
        <v>45</v>
      </c>
      <c r="C6649" t="s">
        <v>144</v>
      </c>
      <c r="D6649" t="s">
        <v>48</v>
      </c>
      <c r="E6649" t="s">
        <v>141</v>
      </c>
      <c r="F6649" s="32" t="s">
        <v>39</v>
      </c>
      <c r="G6649" s="32" t="s">
        <v>125</v>
      </c>
      <c r="H6649" s="32" t="s">
        <v>75</v>
      </c>
      <c r="I6649" s="32" t="s">
        <v>125</v>
      </c>
    </row>
    <row r="6650" spans="1:9" x14ac:dyDescent="0.25">
      <c r="A6650">
        <f>IF(AND($C6650="Area (ha)",$E6650="Fully converted"),SUMIFS(UK!$E$9:$E$77,UK!$C$9:$C$77,Data!$H8928),IF(AND($C6650="Area (ha)",$E6650="In conversion"),SUMIFS(UK!$F$9:$F$77,UK!$C$9:$C$77,Data!$H8928),IF(AND($C6650="Area (ha)",$E6650="Total"),SUMIFS(UK!$F$9:$F$77,UK!$C$9:$C$77,Data!$H8928),IF(AND($C6650="Tonne",$E6650="Fully converted"),SUMIFS(UK!$F$9:$F$77,UK!$C$9:$C$77,Data!$H8928),""))))</f>
        <v>0</v>
      </c>
      <c r="B6650" t="s">
        <v>45</v>
      </c>
      <c r="C6650" t="s">
        <v>144</v>
      </c>
      <c r="D6650" t="s">
        <v>48</v>
      </c>
      <c r="E6650" t="s">
        <v>141</v>
      </c>
      <c r="F6650" s="32" t="s">
        <v>39</v>
      </c>
      <c r="G6650" s="32" t="s">
        <v>76</v>
      </c>
      <c r="H6650" s="32" t="s">
        <v>76</v>
      </c>
      <c r="I6650" s="32" t="s">
        <v>76</v>
      </c>
    </row>
    <row r="6651" spans="1:9" x14ac:dyDescent="0.25">
      <c r="A6651">
        <f>IF(AND($C6651="Area (ha)",$E6651="Fully converted"),SUMIFS(UK!$E$9:$E$77,UK!$C$9:$C$77,Data!$H8929),IF(AND($C6651="Area (ha)",$E6651="In conversion"),SUMIFS(UK!$F$9:$F$77,UK!$C$9:$C$77,Data!$H8929),IF(AND($C6651="Area (ha)",$E6651="Total"),SUMIFS(UK!$F$9:$F$77,UK!$C$9:$C$77,Data!$H8929),IF(AND($C6651="Tonne",$E6651="Fully converted"),SUMIFS(UK!$F$9:$F$77,UK!$C$9:$C$77,Data!$H8929),""))))</f>
        <v>0</v>
      </c>
      <c r="B6651" t="s">
        <v>45</v>
      </c>
      <c r="C6651" t="s">
        <v>144</v>
      </c>
      <c r="D6651" t="s">
        <v>48</v>
      </c>
      <c r="E6651" t="s">
        <v>141</v>
      </c>
      <c r="F6651" s="32" t="s">
        <v>39</v>
      </c>
      <c r="G6651" s="32" t="s">
        <v>77</v>
      </c>
      <c r="H6651" s="32" t="s">
        <v>77</v>
      </c>
      <c r="I6651" s="32" t="s">
        <v>77</v>
      </c>
    </row>
    <row r="6652" spans="1:9" x14ac:dyDescent="0.25">
      <c r="A6652">
        <f>IF(AND($C6652="Area (ha)",$E6652="Fully converted"),SUMIFS(UK!$E$9:$E$77,UK!$C$9:$C$77,Data!$H8930),IF(AND($C6652="Area (ha)",$E6652="In conversion"),SUMIFS(UK!$F$9:$F$77,UK!$C$9:$C$77,Data!$H8930),IF(AND($C6652="Area (ha)",$E6652="Total"),SUMIFS(UK!$F$9:$F$77,UK!$C$9:$C$77,Data!$H8930),IF(AND($C6652="Tonne",$E6652="Fully converted"),SUMIFS(UK!$F$9:$F$77,UK!$C$9:$C$77,Data!$H8930),""))))</f>
        <v>0</v>
      </c>
      <c r="B6652" t="s">
        <v>45</v>
      </c>
      <c r="C6652" t="s">
        <v>144</v>
      </c>
      <c r="D6652" t="s">
        <v>48</v>
      </c>
      <c r="E6652" t="s">
        <v>141</v>
      </c>
      <c r="F6652" s="32" t="s">
        <v>39</v>
      </c>
      <c r="G6652" s="32" t="s">
        <v>78</v>
      </c>
      <c r="H6652" s="32" t="s">
        <v>78</v>
      </c>
      <c r="I6652" s="32" t="s">
        <v>78</v>
      </c>
    </row>
    <row r="6653" spans="1:9" x14ac:dyDescent="0.25">
      <c r="A6653">
        <f>IF(AND($C6653="Area (ha)",$E6653="Fully converted"),SUMIFS(UK!$E$9:$E$77,UK!$C$9:$C$77,Data!$H8931),IF(AND($C6653="Area (ha)",$E6653="In conversion"),SUMIFS(UK!$F$9:$F$77,UK!$C$9:$C$77,Data!$H8931),IF(AND($C6653="Area (ha)",$E6653="Total"),SUMIFS(UK!$F$9:$F$77,UK!$C$9:$C$77,Data!$H8931),IF(AND($C6653="Tonne",$E6653="Fully converted"),SUMIFS(UK!$F$9:$F$77,UK!$C$9:$C$77,Data!$H8931),""))))</f>
        <v>0</v>
      </c>
      <c r="B6653" t="s">
        <v>45</v>
      </c>
      <c r="C6653" t="s">
        <v>144</v>
      </c>
      <c r="D6653" t="s">
        <v>48</v>
      </c>
      <c r="E6653" t="s">
        <v>141</v>
      </c>
      <c r="F6653" s="32" t="s">
        <v>39</v>
      </c>
      <c r="G6653" s="32" t="s">
        <v>126</v>
      </c>
      <c r="H6653" s="32" t="s">
        <v>126</v>
      </c>
      <c r="I6653" s="32" t="s">
        <v>126</v>
      </c>
    </row>
    <row r="6654" spans="1:9" x14ac:dyDescent="0.25">
      <c r="A6654">
        <f>IF(AND($C6654="Area (ha)",$E6654="Fully converted"),SUMIFS(UK!$E$9:$E$77,UK!$C$9:$C$77,Data!$H8932),IF(AND($C6654="Area (ha)",$E6654="In conversion"),SUMIFS(UK!$F$9:$F$77,UK!$C$9:$C$77,Data!$H8932),IF(AND($C6654="Area (ha)",$E6654="Total"),SUMIFS(UK!$F$9:$F$77,UK!$C$9:$C$77,Data!$H8932),IF(AND($C6654="Tonne",$E6654="Fully converted"),SUMIFS(UK!$F$9:$F$77,UK!$C$9:$C$77,Data!$H8932),""))))</f>
        <v>0</v>
      </c>
      <c r="B6654" t="s">
        <v>45</v>
      </c>
      <c r="C6654" t="s">
        <v>144</v>
      </c>
      <c r="D6654" t="s">
        <v>48</v>
      </c>
      <c r="E6654" t="s">
        <v>141</v>
      </c>
      <c r="F6654" s="32" t="s">
        <v>39</v>
      </c>
      <c r="G6654" s="32" t="s">
        <v>80</v>
      </c>
      <c r="H6654" s="32" t="s">
        <v>80</v>
      </c>
      <c r="I6654" s="32" t="s">
        <v>80</v>
      </c>
    </row>
    <row r="6655" spans="1:9" x14ac:dyDescent="0.25">
      <c r="A6655">
        <f>IF(AND($C6655="Area (ha)",$E6655="Fully converted"),SUMIFS(UK!$E$9:$E$77,UK!$C$9:$C$77,Data!$H8933),IF(AND($C6655="Area (ha)",$E6655="In conversion"),SUMIFS(UK!$F$9:$F$77,UK!$C$9:$C$77,Data!$H8933),IF(AND($C6655="Area (ha)",$E6655="Total"),SUMIFS(UK!$F$9:$F$77,UK!$C$9:$C$77,Data!$H8933),IF(AND($C6655="Tonne",$E6655="Fully converted"),SUMIFS(UK!$F$9:$F$77,UK!$C$9:$C$77,Data!$H8933),""))))</f>
        <v>0</v>
      </c>
      <c r="B6655" t="s">
        <v>45</v>
      </c>
      <c r="C6655" t="s">
        <v>144</v>
      </c>
      <c r="D6655" t="s">
        <v>48</v>
      </c>
      <c r="E6655" t="s">
        <v>141</v>
      </c>
      <c r="F6655" s="32" t="s">
        <v>39</v>
      </c>
      <c r="G6655" s="32" t="s">
        <v>81</v>
      </c>
      <c r="H6655" s="32" t="s">
        <v>81</v>
      </c>
      <c r="I6655" s="32" t="s">
        <v>81</v>
      </c>
    </row>
    <row r="6656" spans="1:9" x14ac:dyDescent="0.25">
      <c r="A6656">
        <f>IF(AND($C6656="Area (ha)",$E6656="Fully converted"),SUMIFS(UK!$E$9:$E$77,UK!$C$9:$C$77,Data!$H8934),IF(AND($C6656="Area (ha)",$E6656="In conversion"),SUMIFS(UK!$F$9:$F$77,UK!$C$9:$C$77,Data!$H8934),IF(AND($C6656="Area (ha)",$E6656="Total"),SUMIFS(UK!$F$9:$F$77,UK!$C$9:$C$77,Data!$H8934),IF(AND($C6656="Tonne",$E6656="Fully converted"),SUMIFS(UK!$F$9:$F$77,UK!$C$9:$C$77,Data!$H8934),""))))</f>
        <v>80221.229000000298</v>
      </c>
      <c r="B6656" t="s">
        <v>45</v>
      </c>
      <c r="C6656" t="s">
        <v>144</v>
      </c>
      <c r="D6656" t="s">
        <v>48</v>
      </c>
      <c r="E6656" t="s">
        <v>141</v>
      </c>
      <c r="F6656" s="32" t="s">
        <v>39</v>
      </c>
      <c r="G6656" s="32" t="s">
        <v>82</v>
      </c>
      <c r="H6656" s="32" t="s">
        <v>82</v>
      </c>
      <c r="I6656" s="32" t="s">
        <v>82</v>
      </c>
    </row>
    <row r="6657" spans="1:9" x14ac:dyDescent="0.25">
      <c r="A6657">
        <f>IF(AND($C6657="Area (ha)",$E6657="Fully converted"),SUMIFS(UK!$E$9:$E$77,UK!$C$9:$C$77,Data!$H8935),IF(AND($C6657="Area (ha)",$E6657="In conversion"),SUMIFS(UK!$F$9:$F$77,UK!$C$9:$C$77,Data!$H8935),IF(AND($C6657="Area (ha)",$E6657="Total"),SUMIFS(UK!$F$9:$F$77,UK!$C$9:$C$77,Data!$H8935),IF(AND($C6657="Tonne",$E6657="Fully converted"),SUMIFS(UK!$F$9:$F$77,UK!$C$9:$C$77,Data!$H8935),""))))</f>
        <v>6989.3717500000012</v>
      </c>
      <c r="B6657" t="s">
        <v>45</v>
      </c>
      <c r="C6657" t="s">
        <v>144</v>
      </c>
      <c r="D6657" t="s">
        <v>48</v>
      </c>
      <c r="E6657" t="s">
        <v>141</v>
      </c>
      <c r="F6657" s="32" t="s">
        <v>39</v>
      </c>
      <c r="G6657" s="32" t="s">
        <v>83</v>
      </c>
      <c r="H6657" s="32" t="s">
        <v>83</v>
      </c>
      <c r="I6657" s="32" t="s">
        <v>83</v>
      </c>
    </row>
    <row r="6658" spans="1:9" x14ac:dyDescent="0.25">
      <c r="A6658">
        <f>IF(AND($C6658="Area (ha)",$E6658="Fully converted"),SUMIFS(UK!$E$9:$E$77,UK!$C$9:$C$77,Data!$H8936),IF(AND($C6658="Area (ha)",$E6658="In conversion"),SUMIFS(UK!$F$9:$F$77,UK!$C$9:$C$77,Data!$H8936),IF(AND($C6658="Area (ha)",$E6658="Total"),SUMIFS(UK!$F$9:$F$77,UK!$C$9:$C$77,Data!$H8936),IF(AND($C6658="Tonne",$E6658="Fully converted"),SUMIFS(UK!$F$9:$F$77,UK!$C$9:$C$77,Data!$H8936),""))))</f>
        <v>6965.3147500000014</v>
      </c>
      <c r="B6658" t="s">
        <v>45</v>
      </c>
      <c r="C6658" t="s">
        <v>144</v>
      </c>
      <c r="D6658" t="s">
        <v>48</v>
      </c>
      <c r="E6658" t="s">
        <v>141</v>
      </c>
      <c r="F6658" s="32" t="s">
        <v>39</v>
      </c>
      <c r="G6658" s="32" t="s">
        <v>84</v>
      </c>
      <c r="H6658" s="32" t="s">
        <v>84</v>
      </c>
      <c r="I6658" s="32" t="s">
        <v>84</v>
      </c>
    </row>
    <row r="6659" spans="1:9" x14ac:dyDescent="0.25">
      <c r="A6659">
        <f>IF(AND($C6659="Area (ha)",$E6659="Fully converted"),SUMIFS(UK!$E$9:$E$77,UK!$C$9:$C$77,Data!$H8937),IF(AND($C6659="Area (ha)",$E6659="In conversion"),SUMIFS(UK!$F$9:$F$77,UK!$C$9:$C$77,Data!$H8937),IF(AND($C6659="Area (ha)",$E6659="Total"),SUMIFS(UK!$F$9:$F$77,UK!$C$9:$C$77,Data!$H8937),IF(AND($C6659="Tonne",$E6659="Fully converted"),SUMIFS(UK!$F$9:$F$77,UK!$C$9:$C$77,Data!$H8937),""))))</f>
        <v>0</v>
      </c>
      <c r="B6659" t="s">
        <v>45</v>
      </c>
      <c r="C6659" t="s">
        <v>144</v>
      </c>
      <c r="D6659" t="s">
        <v>48</v>
      </c>
      <c r="E6659" t="s">
        <v>141</v>
      </c>
      <c r="F6659" s="32" t="s">
        <v>39</v>
      </c>
      <c r="G6659" s="32" t="s">
        <v>85</v>
      </c>
      <c r="H6659" s="32" t="s">
        <v>85</v>
      </c>
      <c r="I6659" s="32" t="s">
        <v>235</v>
      </c>
    </row>
    <row r="6660" spans="1:9" x14ac:dyDescent="0.25">
      <c r="A6660">
        <f>IF(AND($C6660="Area (ha)",$E6660="Fully converted"),SUMIFS(UK!$E$9:$E$77,UK!$C$9:$C$77,Data!$H8938),IF(AND($C6660="Area (ha)",$E6660="In conversion"),SUMIFS(UK!$F$9:$F$77,UK!$C$9:$C$77,Data!$H8938),IF(AND($C6660="Area (ha)",$E6660="Total"),SUMIFS(UK!$F$9:$F$77,UK!$C$9:$C$77,Data!$H8938),IF(AND($C6660="Tonne",$E6660="Fully converted"),SUMIFS(UK!$F$9:$F$77,UK!$C$9:$C$77,Data!$H8938),""))))</f>
        <v>0</v>
      </c>
      <c r="B6660" t="s">
        <v>45</v>
      </c>
      <c r="C6660" t="s">
        <v>144</v>
      </c>
      <c r="D6660" t="s">
        <v>48</v>
      </c>
      <c r="E6660" t="s">
        <v>141</v>
      </c>
      <c r="F6660" s="32" t="s">
        <v>39</v>
      </c>
      <c r="G6660" s="32" t="s">
        <v>127</v>
      </c>
      <c r="H6660" s="32" t="s">
        <v>127</v>
      </c>
      <c r="I6660" s="32" t="s">
        <v>127</v>
      </c>
    </row>
    <row r="6661" spans="1:9" x14ac:dyDescent="0.25">
      <c r="A6661">
        <f>IF(AND($C6661="Area (ha)",$E6661="Fully converted"),SUMIFS(UK!$E$9:$E$77,UK!$C$9:$C$77,Data!$H8939),IF(AND($C6661="Area (ha)",$E6661="In conversion"),SUMIFS(UK!$F$9:$F$77,UK!$C$9:$C$77,Data!$H8939),IF(AND($C6661="Area (ha)",$E6661="Total"),SUMIFS(UK!$F$9:$F$77,UK!$C$9:$C$77,Data!$H8939),IF(AND($C6661="Tonne",$E6661="Fully converted"),SUMIFS(UK!$F$9:$F$77,UK!$C$9:$C$77,Data!$H8939),""))))</f>
        <v>0</v>
      </c>
      <c r="B6661" t="s">
        <v>45</v>
      </c>
      <c r="C6661" t="s">
        <v>144</v>
      </c>
      <c r="D6661" t="s">
        <v>48</v>
      </c>
      <c r="E6661" t="s">
        <v>141</v>
      </c>
      <c r="F6661" s="32" t="s">
        <v>39</v>
      </c>
      <c r="G6661" s="32" t="s">
        <v>128</v>
      </c>
      <c r="H6661" s="32" t="s">
        <v>128</v>
      </c>
      <c r="I6661" s="32" t="s">
        <v>128</v>
      </c>
    </row>
    <row r="6662" spans="1:9" x14ac:dyDescent="0.25">
      <c r="A6662">
        <f>IF(AND($C6662="Area (ha)",$E6662="Fully converted"),SUMIFS(UK!$E$9:$E$77,UK!$C$9:$C$77,Data!$H8940),IF(AND($C6662="Area (ha)",$E6662="In conversion"),SUMIFS(UK!$F$9:$F$77,UK!$C$9:$C$77,Data!$H8940),IF(AND($C6662="Area (ha)",$E6662="Total"),SUMIFS(UK!$F$9:$F$77,UK!$C$9:$C$77,Data!$H8940),IF(AND($C6662="Tonne",$E6662="Fully converted"),SUMIFS(UK!$F$9:$F$77,UK!$C$9:$C$77,Data!$H8940),""))))</f>
        <v>0</v>
      </c>
      <c r="B6662" t="s">
        <v>45</v>
      </c>
      <c r="C6662" t="s">
        <v>144</v>
      </c>
      <c r="D6662" t="s">
        <v>48</v>
      </c>
      <c r="E6662" t="s">
        <v>141</v>
      </c>
      <c r="F6662" s="32" t="s">
        <v>39</v>
      </c>
      <c r="G6662" s="32" t="s">
        <v>129</v>
      </c>
      <c r="H6662" s="32" t="s">
        <v>129</v>
      </c>
      <c r="I6662" s="32" t="s">
        <v>129</v>
      </c>
    </row>
    <row r="6663" spans="1:9" x14ac:dyDescent="0.25">
      <c r="A6663">
        <f>IF(AND($C6663="Area (ha)",$E6663="Fully converted"),SUMIFS(UK!$E$9:$E$77,UK!$C$9:$C$77,Data!$H8941),IF(AND($C6663="Area (ha)",$E6663="In conversion"),SUMIFS(UK!$F$9:$F$77,UK!$C$9:$C$77,Data!$H8941),IF(AND($C6663="Area (ha)",$E6663="Total"),SUMIFS(UK!$F$9:$F$77,UK!$C$9:$C$77,Data!$H8941),IF(AND($C6663="Tonne",$E6663="Fully converted"),SUMIFS(UK!$F$9:$F$77,UK!$C$9:$C$77,Data!$H8941),""))))</f>
        <v>0</v>
      </c>
      <c r="B6663" t="s">
        <v>45</v>
      </c>
      <c r="C6663" t="s">
        <v>144</v>
      </c>
      <c r="D6663" t="s">
        <v>48</v>
      </c>
      <c r="E6663" t="s">
        <v>141</v>
      </c>
      <c r="F6663" s="32" t="s">
        <v>39</v>
      </c>
      <c r="G6663" s="32" t="s">
        <v>130</v>
      </c>
      <c r="H6663" s="32" t="s">
        <v>130</v>
      </c>
      <c r="I6663" s="32" t="s">
        <v>130</v>
      </c>
    </row>
    <row r="6664" spans="1:9" x14ac:dyDescent="0.25">
      <c r="A6664">
        <f>IF(AND($C6664="Area (ha)",$E6664="Fully converted"),SUMIFS(UK!$E$9:$E$77,UK!$C$9:$C$77,Data!$H8942),IF(AND($C6664="Area (ha)",$E6664="In conversion"),SUMIFS(UK!$F$9:$F$77,UK!$C$9:$C$77,Data!$H8942),IF(AND($C6664="Area (ha)",$E6664="Total"),SUMIFS(UK!$F$9:$F$77,UK!$C$9:$C$77,Data!$H8942),IF(AND($C6664="Tonne",$E6664="Fully converted"),SUMIFS(UK!$F$9:$F$77,UK!$C$9:$C$77,Data!$H8942),""))))</f>
        <v>2845.9154500000018</v>
      </c>
      <c r="B6664" t="s">
        <v>45</v>
      </c>
      <c r="C6664" t="s">
        <v>144</v>
      </c>
      <c r="D6664" t="s">
        <v>48</v>
      </c>
      <c r="E6664" t="s">
        <v>141</v>
      </c>
      <c r="F6664" s="32" t="s">
        <v>39</v>
      </c>
      <c r="G6664" s="32" t="s">
        <v>131</v>
      </c>
      <c r="H6664" s="32" t="s">
        <v>131</v>
      </c>
      <c r="I6664" s="32" t="s">
        <v>131</v>
      </c>
    </row>
    <row r="6665" spans="1:9" x14ac:dyDescent="0.25">
      <c r="A6665">
        <f>IF(AND($C6665="Area (ha)",$E6665="Fully converted"),SUMIFS(UK!$E$9:$E$77,UK!$C$9:$C$77,Data!$H8943),IF(AND($C6665="Area (ha)",$E6665="In conversion"),SUMIFS(UK!$F$9:$F$77,UK!$C$9:$C$77,Data!$H8943),IF(AND($C6665="Area (ha)",$E6665="Total"),SUMIFS(UK!$F$9:$F$77,UK!$C$9:$C$77,Data!$H8943),IF(AND($C6665="Tonne",$E6665="Fully converted"),SUMIFS(UK!$F$9:$F$77,UK!$C$9:$C$77,Data!$H8943),""))))</f>
        <v>24.056999999999988</v>
      </c>
      <c r="B6665" t="s">
        <v>45</v>
      </c>
      <c r="C6665" t="s">
        <v>144</v>
      </c>
      <c r="D6665" t="s">
        <v>48</v>
      </c>
      <c r="E6665" t="s">
        <v>141</v>
      </c>
      <c r="F6665" s="32" t="s">
        <v>39</v>
      </c>
      <c r="G6665" s="32" t="s">
        <v>91</v>
      </c>
      <c r="H6665" s="32" t="s">
        <v>91</v>
      </c>
      <c r="I6665" s="32" t="s">
        <v>91</v>
      </c>
    </row>
    <row r="6666" spans="1:9" x14ac:dyDescent="0.25">
      <c r="A6666">
        <f>IF(AND($C6666="Area (ha)",$E6666="Fully converted"),SUMIFS(UK!$E$9:$E$77,UK!$C$9:$C$77,Data!$H8944),IF(AND($C6666="Area (ha)",$E6666="In conversion"),SUMIFS(UK!$F$9:$F$77,UK!$C$9:$C$77,Data!$H8944),IF(AND($C6666="Area (ha)",$E6666="Total"),SUMIFS(UK!$F$9:$F$77,UK!$C$9:$C$77,Data!$H8944),IF(AND($C6666="Tonne",$E6666="Fully converted"),SUMIFS(UK!$F$9:$F$77,UK!$C$9:$C$77,Data!$H8944),""))))</f>
        <v>9457.4935000000114</v>
      </c>
      <c r="B6666" t="s">
        <v>45</v>
      </c>
      <c r="C6666" t="s">
        <v>144</v>
      </c>
      <c r="D6666" t="s">
        <v>48</v>
      </c>
      <c r="E6666" t="s">
        <v>141</v>
      </c>
      <c r="F6666" s="32" t="s">
        <v>39</v>
      </c>
      <c r="G6666" s="32" t="s">
        <v>92</v>
      </c>
      <c r="H6666" s="32" t="s">
        <v>92</v>
      </c>
      <c r="I6666" s="32" t="s">
        <v>92</v>
      </c>
    </row>
    <row r="6667" spans="1:9" x14ac:dyDescent="0.25">
      <c r="A6667">
        <f>IF(AND($C6667="Area (ha)",$E6667="Fully converted"),SUMIFS(UK!$E$9:$E$77,UK!$C$9:$C$77,Data!$H8945),IF(AND($C6667="Area (ha)",$E6667="In conversion"),SUMIFS(UK!$F$9:$F$77,UK!$C$9:$C$77,Data!$H8945),IF(AND($C6667="Area (ha)",$E6667="Total"),SUMIFS(UK!$F$9:$F$77,UK!$C$9:$C$77,Data!$H8945),IF(AND($C6667="Tonne",$E6667="Fully converted"),SUMIFS(UK!$F$9:$F$77,UK!$C$9:$C$77,Data!$H8945),""))))</f>
        <v>10.18</v>
      </c>
      <c r="B6667" t="s">
        <v>45</v>
      </c>
      <c r="C6667" t="s">
        <v>144</v>
      </c>
      <c r="D6667" t="s">
        <v>48</v>
      </c>
      <c r="E6667" t="s">
        <v>141</v>
      </c>
      <c r="F6667" s="32" t="s">
        <v>39</v>
      </c>
      <c r="G6667" s="32" t="s">
        <v>93</v>
      </c>
      <c r="H6667" s="32" t="s">
        <v>93</v>
      </c>
      <c r="I6667" s="32" t="s">
        <v>93</v>
      </c>
    </row>
    <row r="6668" spans="1:9" x14ac:dyDescent="0.25">
      <c r="A6668">
        <f>IF(AND($C6668="Area (ha)",$E6668="Fully converted"),SUMIFS(UK!$E$9:$E$77,UK!$C$9:$C$77,Data!$H8946),IF(AND($C6668="Area (ha)",$E6668="In conversion"),SUMIFS(UK!$F$9:$F$77,UK!$C$9:$C$77,Data!$H8946),IF(AND($C6668="Area (ha)",$E6668="Total"),SUMIFS(UK!$F$9:$F$77,UK!$C$9:$C$77,Data!$H8946),IF(AND($C6668="Tonne",$E6668="Fully converted"),SUMIFS(UK!$F$9:$F$77,UK!$C$9:$C$77,Data!$H8946),""))))</f>
        <v>332267.65059999912</v>
      </c>
      <c r="B6668" t="s">
        <v>45</v>
      </c>
      <c r="C6668" t="s">
        <v>144</v>
      </c>
      <c r="D6668" t="s">
        <v>48</v>
      </c>
      <c r="E6668" t="s">
        <v>141</v>
      </c>
      <c r="F6668" s="32" t="s">
        <v>39</v>
      </c>
      <c r="G6668" s="32" t="s">
        <v>94</v>
      </c>
      <c r="H6668" s="32" t="s">
        <v>94</v>
      </c>
      <c r="I6668" s="32" t="s">
        <v>94</v>
      </c>
    </row>
    <row r="6669" spans="1:9" x14ac:dyDescent="0.25">
      <c r="A6669">
        <f>IF(AND($C6669="Area (ha)",$E6669="Fully converted"),SUMIFS(UK!$E$9:$E$77,UK!$C$9:$C$77,Data!$H8947),IF(AND($C6669="Area (ha)",$E6669="In conversion"),SUMIFS(UK!$F$9:$F$77,UK!$C$9:$C$77,Data!$H8947),IF(AND($C6669="Area (ha)",$E6669="Total"),SUMIFS(UK!$F$9:$F$77,UK!$C$9:$C$77,Data!$H8947),IF(AND($C6669="Tonne",$E6669="Fully converted"),SUMIFS(UK!$F$9:$F$77,UK!$C$9:$C$77,Data!$H8947),""))))</f>
        <v>3599.9409999999998</v>
      </c>
      <c r="B6669" t="s">
        <v>45</v>
      </c>
      <c r="C6669" t="s">
        <v>144</v>
      </c>
      <c r="D6669" t="s">
        <v>48</v>
      </c>
      <c r="E6669" t="s">
        <v>141</v>
      </c>
      <c r="F6669" s="32" t="s">
        <v>39</v>
      </c>
      <c r="G6669" s="32" t="s">
        <v>95</v>
      </c>
      <c r="H6669" s="32" t="s">
        <v>95</v>
      </c>
      <c r="I6669" s="32" t="s">
        <v>95</v>
      </c>
    </row>
    <row r="6670" spans="1:9" x14ac:dyDescent="0.25">
      <c r="A6670">
        <f>IF(AND($C6670="Area (ha)",$E6670="Fully converted"),SUMIFS(UK!$E$9:$E$77,UK!$C$9:$C$77,Data!$H8948),IF(AND($C6670="Area (ha)",$E6670="In conversion"),SUMIFS(UK!$F$9:$F$77,UK!$C$9:$C$77,Data!$H8948),IF(AND($C6670="Area (ha)",$E6670="Total"),SUMIFS(UK!$F$9:$F$77,UK!$C$9:$C$77,Data!$H8948),IF(AND($C6670="Tonne",$E6670="Fully converted"),SUMIFS(UK!$F$9:$F$77,UK!$C$9:$C$77,Data!$H8948),""))))</f>
        <v>0</v>
      </c>
      <c r="B6670" t="s">
        <v>45</v>
      </c>
      <c r="C6670" t="s">
        <v>144</v>
      </c>
      <c r="D6670" t="s">
        <v>48</v>
      </c>
      <c r="E6670" t="s">
        <v>141</v>
      </c>
      <c r="F6670" s="32" t="s">
        <v>39</v>
      </c>
      <c r="G6670" s="32" t="s">
        <v>96</v>
      </c>
      <c r="H6670" s="32" t="s">
        <v>96</v>
      </c>
      <c r="I6670" s="32" t="s">
        <v>96</v>
      </c>
    </row>
    <row r="6671" spans="1:9" x14ac:dyDescent="0.25">
      <c r="A6671">
        <f>IF(AND($C6671="Area (ha)",$E6671="Fully converted"),SUMIFS(UK!$E$9:$E$77,UK!$C$9:$C$77,Data!$H8949),IF(AND($C6671="Area (ha)",$E6671="In conversion"),SUMIFS(UK!$F$9:$F$77,UK!$C$9:$C$77,Data!$H8949),IF(AND($C6671="Area (ha)",$E6671="Total"),SUMIFS(UK!$F$9:$F$77,UK!$C$9:$C$77,Data!$H8949),IF(AND($C6671="Tonne",$E6671="Fully converted"),SUMIFS(UK!$F$9:$F$77,UK!$C$9:$C$77,Data!$H8949),""))))</f>
        <v>1452.6339999999996</v>
      </c>
      <c r="B6671" t="s">
        <v>45</v>
      </c>
      <c r="C6671" t="s">
        <v>144</v>
      </c>
      <c r="D6671" t="s">
        <v>48</v>
      </c>
      <c r="E6671" t="s">
        <v>141</v>
      </c>
      <c r="F6671" s="32" t="s">
        <v>39</v>
      </c>
      <c r="G6671" s="32" t="s">
        <v>132</v>
      </c>
      <c r="H6671" s="32" t="s">
        <v>132</v>
      </c>
      <c r="I6671" s="32" t="s">
        <v>132</v>
      </c>
    </row>
    <row r="6672" spans="1:9" x14ac:dyDescent="0.25">
      <c r="A6672">
        <f>IF(AND($C6672="Area (ha)",$E6672="Fully converted"),SUMIFS(UK!$E$9:$E$77,UK!$C$9:$C$77,Data!$H8950),IF(AND($C6672="Area (ha)",$E6672="In conversion"),SUMIFS(UK!$F$9:$F$77,UK!$C$9:$C$77,Data!$H8950),IF(AND($C6672="Area (ha)",$E6672="Total"),SUMIFS(UK!$F$9:$F$77,UK!$C$9:$C$77,Data!$H8950),IF(AND($C6672="Tonne",$E6672="Fully converted"),SUMIFS(UK!$F$9:$F$77,UK!$C$9:$C$77,Data!$H8950),""))))</f>
        <v>1326.2541999999996</v>
      </c>
      <c r="B6672" t="s">
        <v>45</v>
      </c>
      <c r="C6672" t="s">
        <v>144</v>
      </c>
      <c r="D6672" t="s">
        <v>48</v>
      </c>
      <c r="E6672" t="s">
        <v>141</v>
      </c>
      <c r="F6672" s="32" t="s">
        <v>39</v>
      </c>
      <c r="G6672" s="32" t="s">
        <v>98</v>
      </c>
      <c r="H6672" s="32" t="s">
        <v>98</v>
      </c>
      <c r="I6672" s="32" t="s">
        <v>98</v>
      </c>
    </row>
    <row r="6673" spans="1:9" x14ac:dyDescent="0.25">
      <c r="A6673">
        <f>IF(AND($C6673="Area (ha)",$E6673="Fully converted"),SUMIFS(UK!$E$9:$E$77,UK!$C$9:$C$77,Data!$H8951),IF(AND($C6673="Area (ha)",$E6673="In conversion"),SUMIFS(UK!$F$9:$F$77,UK!$C$9:$C$77,Data!$H8951),IF(AND($C6673="Area (ha)",$E6673="Total"),SUMIFS(UK!$F$9:$F$77,UK!$C$9:$C$77,Data!$H8951),IF(AND($C6673="Tonne",$E6673="Fully converted"),SUMIFS(UK!$F$9:$F$77,UK!$C$9:$C$77,Data!$H8951),""))))</f>
        <v>1250.0311999999997</v>
      </c>
      <c r="B6673" t="s">
        <v>45</v>
      </c>
      <c r="C6673" t="s">
        <v>144</v>
      </c>
      <c r="D6673" t="s">
        <v>48</v>
      </c>
      <c r="E6673" t="s">
        <v>141</v>
      </c>
      <c r="F6673" s="32" t="s">
        <v>39</v>
      </c>
      <c r="G6673" s="32" t="s">
        <v>99</v>
      </c>
      <c r="H6673" s="32" t="s">
        <v>99</v>
      </c>
      <c r="I6673" s="32" t="s">
        <v>99</v>
      </c>
    </row>
    <row r="6674" spans="1:9" x14ac:dyDescent="0.25">
      <c r="A6674">
        <f>IF(AND($C6674="Area (ha)",$E6674="Fully converted"),SUMIFS(UK!$E$9:$E$77,UK!$C$9:$C$77,Data!$H8952),IF(AND($C6674="Area (ha)",$E6674="In conversion"),SUMIFS(UK!$F$9:$F$77,UK!$C$9:$C$77,Data!$H8952),IF(AND($C6674="Area (ha)",$E6674="Total"),SUMIFS(UK!$F$9:$F$77,UK!$C$9:$C$77,Data!$H8952),IF(AND($C6674="Tonne",$E6674="Fully converted"),SUMIFS(UK!$F$9:$F$77,UK!$C$9:$C$77,Data!$H8952),""))))</f>
        <v>1157.5361999999996</v>
      </c>
      <c r="B6674" t="s">
        <v>45</v>
      </c>
      <c r="C6674" t="s">
        <v>144</v>
      </c>
      <c r="D6674" t="s">
        <v>48</v>
      </c>
      <c r="E6674" t="s">
        <v>141</v>
      </c>
      <c r="F6674" s="32" t="s">
        <v>39</v>
      </c>
      <c r="G6674" s="32" t="s">
        <v>100</v>
      </c>
      <c r="H6674" s="32" t="s">
        <v>100</v>
      </c>
      <c r="I6674" s="32" t="s">
        <v>101</v>
      </c>
    </row>
    <row r="6675" spans="1:9" x14ac:dyDescent="0.25">
      <c r="A6675">
        <f>IF(AND($C6675="Area (ha)",$E6675="Fully converted"),SUMIFS(UK!$E$9:$E$77,UK!$C$9:$C$77,Data!$H8953),IF(AND($C6675="Area (ha)",$E6675="In conversion"),SUMIFS(UK!$F$9:$F$77,UK!$C$9:$C$77,Data!$H8953),IF(AND($C6675="Area (ha)",$E6675="Total"),SUMIFS(UK!$F$9:$F$77,UK!$C$9:$C$77,Data!$H8953),IF(AND($C6675="Tonne",$E6675="Fully converted"),SUMIFS(UK!$F$9:$F$77,UK!$C$9:$C$77,Data!$H8953),""))))</f>
        <v>92.495000000000019</v>
      </c>
      <c r="B6675" t="s">
        <v>45</v>
      </c>
      <c r="C6675" t="s">
        <v>144</v>
      </c>
      <c r="D6675" t="s">
        <v>48</v>
      </c>
      <c r="E6675" t="s">
        <v>141</v>
      </c>
      <c r="F6675" s="32" t="s">
        <v>39</v>
      </c>
      <c r="G6675" s="32" t="s">
        <v>101</v>
      </c>
      <c r="H6675" s="32" t="s">
        <v>101</v>
      </c>
      <c r="I6675" s="32" t="s">
        <v>101</v>
      </c>
    </row>
    <row r="6676" spans="1:9" x14ac:dyDescent="0.25">
      <c r="A6676">
        <f>IF(AND($C6676="Area (ha)",$E6676="Fully converted"),SUMIFS(UK!$E$9:$E$77,UK!$C$9:$C$77,Data!$H8954),IF(AND($C6676="Area (ha)",$E6676="In conversion"),SUMIFS(UK!$F$9:$F$77,UK!$C$9:$C$77,Data!$H8954),IF(AND($C6676="Area (ha)",$E6676="Total"),SUMIFS(UK!$F$9:$F$77,UK!$C$9:$C$77,Data!$H8954),IF(AND($C6676="Tonne",$E6676="Fully converted"),SUMIFS(UK!$F$9:$F$77,UK!$C$9:$C$77,Data!$H8954),""))))</f>
        <v>0</v>
      </c>
      <c r="B6676" t="s">
        <v>45</v>
      </c>
      <c r="C6676" t="s">
        <v>144</v>
      </c>
      <c r="D6676" t="s">
        <v>48</v>
      </c>
      <c r="E6676" t="s">
        <v>141</v>
      </c>
      <c r="F6676" s="32" t="s">
        <v>39</v>
      </c>
      <c r="G6676" s="32" t="s">
        <v>102</v>
      </c>
      <c r="H6676" s="32" t="s">
        <v>102</v>
      </c>
      <c r="I6676" s="32" t="s">
        <v>102</v>
      </c>
    </row>
    <row r="6677" spans="1:9" x14ac:dyDescent="0.25">
      <c r="A6677">
        <f>IF(AND($C6677="Area (ha)",$E6677="Fully converted"),SUMIFS(UK!$E$9:$E$77,UK!$C$9:$C$77,Data!$H8955),IF(AND($C6677="Area (ha)",$E6677="In conversion"),SUMIFS(UK!$F$9:$F$77,UK!$C$9:$C$77,Data!$H8955),IF(AND($C6677="Area (ha)",$E6677="Total"),SUMIFS(UK!$F$9:$F$77,UK!$C$9:$C$77,Data!$H8955),IF(AND($C6677="Tonne",$E6677="Fully converted"),SUMIFS(UK!$F$9:$F$77,UK!$C$9:$C$77,Data!$H8955),""))))</f>
        <v>76.223000000000013</v>
      </c>
      <c r="B6677" t="s">
        <v>45</v>
      </c>
      <c r="C6677" t="s">
        <v>144</v>
      </c>
      <c r="D6677" t="s">
        <v>48</v>
      </c>
      <c r="E6677" t="s">
        <v>141</v>
      </c>
      <c r="F6677" s="32" t="s">
        <v>39</v>
      </c>
      <c r="G6677" s="32" t="s">
        <v>103</v>
      </c>
      <c r="H6677" s="32" t="s">
        <v>103</v>
      </c>
      <c r="I6677" s="32" t="s">
        <v>103</v>
      </c>
    </row>
    <row r="6678" spans="1:9" x14ac:dyDescent="0.25">
      <c r="A6678">
        <f>IF(AND($C6678="Area (ha)",$E6678="Fully converted"),SUMIFS(UK!$E$9:$E$77,UK!$C$9:$C$77,Data!$H8956),IF(AND($C6678="Area (ha)",$E6678="In conversion"),SUMIFS(UK!$F$9:$F$77,UK!$C$9:$C$77,Data!$H8956),IF(AND($C6678="Area (ha)",$E6678="Total"),SUMIFS(UK!$F$9:$F$77,UK!$C$9:$C$77,Data!$H8956),IF(AND($C6678="Tonne",$E6678="Fully converted"),SUMIFS(UK!$F$9:$F$77,UK!$C$9:$C$77,Data!$H8956),""))))</f>
        <v>0</v>
      </c>
      <c r="B6678" t="s">
        <v>45</v>
      </c>
      <c r="C6678" t="s">
        <v>144</v>
      </c>
      <c r="D6678" t="s">
        <v>48</v>
      </c>
      <c r="E6678" t="s">
        <v>141</v>
      </c>
      <c r="F6678" s="32" t="s">
        <v>39</v>
      </c>
      <c r="G6678" s="32" t="s">
        <v>104</v>
      </c>
      <c r="H6678" s="32" t="s">
        <v>104</v>
      </c>
      <c r="I6678" s="32" t="s">
        <v>104</v>
      </c>
    </row>
    <row r="6679" spans="1:9" x14ac:dyDescent="0.25">
      <c r="A6679">
        <f>IF(AND($C6679="Area (ha)",$E6679="Fully converted"),SUMIFS(UK!$E$9:$E$77,UK!$C$9:$C$77,Data!$H8957),IF(AND($C6679="Area (ha)",$E6679="In conversion"),SUMIFS(UK!$F$9:$F$77,UK!$C$9:$C$77,Data!$H8957),IF(AND($C6679="Area (ha)",$E6679="Total"),SUMIFS(UK!$F$9:$F$77,UK!$C$9:$C$77,Data!$H8957),IF(AND($C6679="Tonne",$E6679="Fully converted"),SUMIFS(UK!$F$9:$F$77,UK!$C$9:$C$77,Data!$H8957),""))))</f>
        <v>0</v>
      </c>
      <c r="B6679" t="s">
        <v>45</v>
      </c>
      <c r="C6679" t="s">
        <v>144</v>
      </c>
      <c r="D6679" t="s">
        <v>48</v>
      </c>
      <c r="E6679" t="s">
        <v>141</v>
      </c>
      <c r="F6679" s="32" t="s">
        <v>39</v>
      </c>
      <c r="G6679" s="32" t="s">
        <v>105</v>
      </c>
      <c r="H6679" s="32" t="s">
        <v>105</v>
      </c>
      <c r="I6679" s="32" t="s">
        <v>105</v>
      </c>
    </row>
    <row r="6680" spans="1:9" x14ac:dyDescent="0.25">
      <c r="A6680">
        <f>IF(AND($C6680="Area (ha)",$E6680="Fully converted"),SUMIFS(UK!$E$9:$E$77,UK!$C$9:$C$77,Data!$H8958),IF(AND($C6680="Area (ha)",$E6680="In conversion"),SUMIFS(UK!$F$9:$F$77,UK!$C$9:$C$77,Data!$H8958),IF(AND($C6680="Area (ha)",$E6680="Total"),SUMIFS(UK!$F$9:$F$77,UK!$C$9:$C$77,Data!$H8958),IF(AND($C6680="Tonne",$E6680="Fully converted"),SUMIFS(UK!$F$9:$F$77,UK!$C$9:$C$77,Data!$H8958),""))))</f>
        <v>0</v>
      </c>
      <c r="B6680" t="s">
        <v>45</v>
      </c>
      <c r="C6680" t="s">
        <v>144</v>
      </c>
      <c r="D6680" t="s">
        <v>48</v>
      </c>
      <c r="E6680" t="s">
        <v>141</v>
      </c>
      <c r="F6680" s="32" t="s">
        <v>39</v>
      </c>
      <c r="G6680" s="32" t="s">
        <v>106</v>
      </c>
      <c r="H6680" s="32" t="s">
        <v>106</v>
      </c>
      <c r="I6680" s="32" t="s">
        <v>106</v>
      </c>
    </row>
    <row r="6681" spans="1:9" x14ac:dyDescent="0.25">
      <c r="A6681">
        <f>IF(AND($C6681="Area (ha)",$E6681="Fully converted"),SUMIFS(UK!$E$9:$E$77,UK!$C$9:$C$77,Data!$H8959),IF(AND($C6681="Area (ha)",$E6681="In conversion"),SUMIFS(UK!$F$9:$F$77,UK!$C$9:$C$77,Data!$H8959),IF(AND($C6681="Area (ha)",$E6681="Total"),SUMIFS(UK!$F$9:$F$77,UK!$C$9:$C$77,Data!$H8959),IF(AND($C6681="Tonne",$E6681="Fully converted"),SUMIFS(UK!$F$9:$F$77,UK!$C$9:$C$77,Data!$H8959),""))))</f>
        <v>32.076000000000001</v>
      </c>
      <c r="B6681" t="s">
        <v>45</v>
      </c>
      <c r="C6681" t="s">
        <v>144</v>
      </c>
      <c r="D6681" t="s">
        <v>48</v>
      </c>
      <c r="E6681" t="s">
        <v>141</v>
      </c>
      <c r="F6681" s="32" t="s">
        <v>39</v>
      </c>
      <c r="G6681" s="32" t="s">
        <v>107</v>
      </c>
      <c r="H6681" s="32" t="s">
        <v>107</v>
      </c>
      <c r="I6681" s="32" t="s">
        <v>107</v>
      </c>
    </row>
    <row r="6682" spans="1:9" x14ac:dyDescent="0.25">
      <c r="A6682">
        <f>IF(AND($C6682="Area (ha)",$E6682="Fully converted"),SUMIFS(UK!$E$9:$E$77,UK!$C$9:$C$77,Data!$H8960),IF(AND($C6682="Area (ha)",$E6682="In conversion"),SUMIFS(UK!$F$9:$F$77,UK!$C$9:$C$77,Data!$H8960),IF(AND($C6682="Area (ha)",$E6682="Total"),SUMIFS(UK!$F$9:$F$77,UK!$C$9:$C$77,Data!$H8960),IF(AND($C6682="Tonne",$E6682="Fully converted"),SUMIFS(UK!$F$9:$F$77,UK!$C$9:$C$77,Data!$H8960),""))))</f>
        <v>44.147000000000006</v>
      </c>
      <c r="B6682" t="s">
        <v>45</v>
      </c>
      <c r="C6682" t="s">
        <v>144</v>
      </c>
      <c r="D6682" t="s">
        <v>48</v>
      </c>
      <c r="E6682" t="s">
        <v>141</v>
      </c>
      <c r="F6682" s="32" t="s">
        <v>39</v>
      </c>
      <c r="G6682" s="32" t="s">
        <v>108</v>
      </c>
      <c r="H6682" s="32" t="s">
        <v>108</v>
      </c>
      <c r="I6682" s="32" t="s">
        <v>108</v>
      </c>
    </row>
    <row r="6683" spans="1:9" x14ac:dyDescent="0.25">
      <c r="A6683">
        <f>IF(AND($C6683="Area (ha)",$E6683="Fully converted"),SUMIFS(UK!$E$9:$E$77,UK!$C$9:$C$77,Data!$H8961),IF(AND($C6683="Area (ha)",$E6683="In conversion"),SUMIFS(UK!$F$9:$F$77,UK!$C$9:$C$77,Data!$H8961),IF(AND($C6683="Area (ha)",$E6683="Total"),SUMIFS(UK!$F$9:$F$77,UK!$C$9:$C$77,Data!$H8961),IF(AND($C6683="Tonne",$E6683="Fully converted"),SUMIFS(UK!$F$9:$F$77,UK!$C$9:$C$77,Data!$H8961),""))))</f>
        <v>0</v>
      </c>
      <c r="B6683" t="s">
        <v>45</v>
      </c>
      <c r="C6683" t="s">
        <v>144</v>
      </c>
      <c r="D6683" t="s">
        <v>48</v>
      </c>
      <c r="E6683" t="s">
        <v>141</v>
      </c>
      <c r="F6683" s="32" t="s">
        <v>39</v>
      </c>
      <c r="G6683" s="32" t="s">
        <v>109</v>
      </c>
      <c r="H6683" s="32" t="s">
        <v>109</v>
      </c>
      <c r="I6683" s="32" t="s">
        <v>109</v>
      </c>
    </row>
    <row r="6684" spans="1:9" x14ac:dyDescent="0.25">
      <c r="A6684">
        <f>IF(AND($C6684="Area (ha)",$E6684="Fully converted"),SUMIFS(UK!$E$9:$E$77,UK!$C$9:$C$77,Data!$H8962),IF(AND($C6684="Area (ha)",$E6684="In conversion"),SUMIFS(UK!$F$9:$F$77,UK!$C$9:$C$77,Data!$H8962),IF(AND($C6684="Area (ha)",$E6684="Total"),SUMIFS(UK!$F$9:$F$77,UK!$C$9:$C$77,Data!$H8962),IF(AND($C6684="Tonne",$E6684="Fully converted"),SUMIFS(UK!$F$9:$F$77,UK!$C$9:$C$77,Data!$H8962),""))))</f>
        <v>0</v>
      </c>
      <c r="B6684" t="s">
        <v>45</v>
      </c>
      <c r="C6684" t="s">
        <v>144</v>
      </c>
      <c r="D6684" t="s">
        <v>48</v>
      </c>
      <c r="E6684" t="s">
        <v>141</v>
      </c>
      <c r="F6684" s="32" t="s">
        <v>39</v>
      </c>
      <c r="G6684" s="32" t="s">
        <v>133</v>
      </c>
      <c r="H6684" s="32" t="s">
        <v>110</v>
      </c>
      <c r="I6684" s="32" t="s">
        <v>133</v>
      </c>
    </row>
    <row r="6685" spans="1:9" x14ac:dyDescent="0.25">
      <c r="A6685">
        <f>IF(AND($C6685="Area (ha)",$E6685="Fully converted"),SUMIFS(UK!$E$9:$E$77,UK!$C$9:$C$77,Data!$H8963),IF(AND($C6685="Area (ha)",$E6685="In conversion"),SUMIFS(UK!$F$9:$F$77,UK!$C$9:$C$77,Data!$H8963),IF(AND($C6685="Area (ha)",$E6685="Total"),SUMIFS(UK!$F$9:$F$77,UK!$C$9:$C$77,Data!$H8963),IF(AND($C6685="Tonne",$E6685="Fully converted"),SUMIFS(UK!$F$9:$F$77,UK!$C$9:$C$77,Data!$H8963),""))))</f>
        <v>0</v>
      </c>
      <c r="B6685" t="s">
        <v>45</v>
      </c>
      <c r="C6685" t="s">
        <v>144</v>
      </c>
      <c r="D6685" t="s">
        <v>48</v>
      </c>
      <c r="E6685" t="s">
        <v>141</v>
      </c>
      <c r="F6685" s="32" t="s">
        <v>39</v>
      </c>
      <c r="G6685" s="32" t="s">
        <v>111</v>
      </c>
      <c r="H6685" s="32" t="s">
        <v>111</v>
      </c>
      <c r="I6685" s="32" t="s">
        <v>111</v>
      </c>
    </row>
    <row r="6686" spans="1:9" x14ac:dyDescent="0.25">
      <c r="A6686">
        <f>IF(AND($C6686="Area (ha)",$E6686="Fully converted"),SUMIFS(UK!$E$9:$E$77,UK!$C$9:$C$77,Data!$H8964),IF(AND($C6686="Area (ha)",$E6686="In conversion"),SUMIFS(UK!$F$9:$F$77,UK!$C$9:$C$77,Data!$H8964),IF(AND($C6686="Area (ha)",$E6686="Total"),SUMIFS(UK!$F$9:$F$77,UK!$C$9:$C$77,Data!$H8964),IF(AND($C6686="Tonne",$E6686="Fully converted"),SUMIFS(UK!$F$9:$F$77,UK!$C$9:$C$77,Data!$H8964),""))))</f>
        <v>0</v>
      </c>
      <c r="B6686" t="s">
        <v>45</v>
      </c>
      <c r="C6686" t="s">
        <v>144</v>
      </c>
      <c r="D6686" t="s">
        <v>48</v>
      </c>
      <c r="E6686" t="s">
        <v>141</v>
      </c>
      <c r="F6686" s="32" t="s">
        <v>39</v>
      </c>
      <c r="G6686" s="32" t="s">
        <v>134</v>
      </c>
      <c r="H6686" s="32" t="s">
        <v>134</v>
      </c>
      <c r="I6686" s="32" t="s">
        <v>134</v>
      </c>
    </row>
    <row r="6687" spans="1:9" x14ac:dyDescent="0.25">
      <c r="A6687">
        <f>IF(AND($C6687="Area (ha)",$E6687="Fully converted"),SUMIFS(UK!$E$9:$E$77,UK!$C$9:$C$77,Data!$H8965),IF(AND($C6687="Area (ha)",$E6687="In conversion"),SUMIFS(UK!$F$9:$F$77,UK!$C$9:$C$77,Data!$H8965),IF(AND($C6687="Area (ha)",$E6687="Total"),SUMIFS(UK!$F$9:$F$77,UK!$C$9:$C$77,Data!$H8965),IF(AND($C6687="Tonne",$E6687="Fully converted"),SUMIFS(UK!$F$9:$F$77,UK!$C$9:$C$77,Data!$H8965),""))))</f>
        <v>0</v>
      </c>
      <c r="B6687" t="s">
        <v>45</v>
      </c>
      <c r="C6687" t="s">
        <v>144</v>
      </c>
      <c r="D6687" t="s">
        <v>48</v>
      </c>
      <c r="E6687" t="s">
        <v>141</v>
      </c>
      <c r="F6687" s="32" t="s">
        <v>39</v>
      </c>
      <c r="G6687" s="32" t="s">
        <v>113</v>
      </c>
      <c r="H6687" s="32" t="s">
        <v>113</v>
      </c>
      <c r="I6687" s="32" t="s">
        <v>113</v>
      </c>
    </row>
    <row r="6688" spans="1:9" x14ac:dyDescent="0.25">
      <c r="A6688">
        <f>IF(AND($C6688="Area (ha)",$E6688="Fully converted"),SUMIFS(UK!$E$9:$E$77,UK!$C$9:$C$77,Data!$H8966),IF(AND($C6688="Area (ha)",$E6688="In conversion"),SUMIFS(UK!$F$9:$F$77,UK!$C$9:$C$77,Data!$H8966),IF(AND($C6688="Area (ha)",$E6688="Total"),SUMIFS(UK!$F$9:$F$77,UK!$C$9:$C$77,Data!$H8966),IF(AND($C6688="Tonne",$E6688="Fully converted"),SUMIFS(UK!$F$9:$F$77,UK!$C$9:$C$77,Data!$H8966),""))))</f>
        <v>86.306999999999988</v>
      </c>
      <c r="B6688" t="s">
        <v>45</v>
      </c>
      <c r="C6688" t="s">
        <v>144</v>
      </c>
      <c r="D6688" t="s">
        <v>48</v>
      </c>
      <c r="E6688" t="s">
        <v>141</v>
      </c>
      <c r="F6688" s="32" t="s">
        <v>39</v>
      </c>
      <c r="G6688" s="32" t="s">
        <v>135</v>
      </c>
      <c r="H6688" s="32" t="s">
        <v>135</v>
      </c>
      <c r="I6688" s="32" t="s">
        <v>135</v>
      </c>
    </row>
    <row r="6689" spans="1:9" x14ac:dyDescent="0.25">
      <c r="A6689">
        <f>IF(AND($C6689="Area (ha)",$E6689="Fully converted"),SUMIFS(UK!$E$9:$E$77,UK!$C$9:$C$77,Data!$H8967),IF(AND($C6689="Area (ha)",$E6689="In conversion"),SUMIFS(UK!$F$9:$F$77,UK!$C$9:$C$77,Data!$H8967),IF(AND($C6689="Area (ha)",$E6689="Total"),SUMIFS(UK!$F$9:$F$77,UK!$C$9:$C$77,Data!$H8967),IF(AND($C6689="Tonne",$E6689="Fully converted"),SUMIFS(UK!$F$9:$F$77,UK!$C$9:$C$77,Data!$H8967),""))))</f>
        <v>0</v>
      </c>
      <c r="B6689" t="s">
        <v>45</v>
      </c>
      <c r="C6689" t="s">
        <v>144</v>
      </c>
      <c r="D6689" t="s">
        <v>48</v>
      </c>
      <c r="E6689" t="s">
        <v>141</v>
      </c>
      <c r="F6689" s="32" t="s">
        <v>39</v>
      </c>
      <c r="G6689" s="32" t="s">
        <v>115</v>
      </c>
      <c r="H6689" s="32" t="s">
        <v>115</v>
      </c>
      <c r="I6689" s="32" t="s">
        <v>115</v>
      </c>
    </row>
    <row r="6690" spans="1:9" x14ac:dyDescent="0.25">
      <c r="A6690">
        <f>IF(AND($C6690="Area (ha)",$E6690="Fully converted"),SUMIFS(UK!$E$9:$E$77,UK!$C$9:$C$77,Data!$H8968),IF(AND($C6690="Area (ha)",$E6690="In conversion"),SUMIFS(UK!$F$9:$F$77,UK!$C$9:$C$77,Data!$H8968),IF(AND($C6690="Area (ha)",$E6690="Total"),SUMIFS(UK!$F$9:$F$77,UK!$C$9:$C$77,Data!$H8968),IF(AND($C6690="Tonne",$E6690="Fully converted"),SUMIFS(UK!$F$9:$F$77,UK!$C$9:$C$77,Data!$H8968),""))))</f>
        <v>2061</v>
      </c>
      <c r="B6690" t="s">
        <v>45</v>
      </c>
      <c r="C6690" t="s">
        <v>144</v>
      </c>
      <c r="D6690" t="s">
        <v>48</v>
      </c>
      <c r="E6690" t="s">
        <v>141</v>
      </c>
      <c r="F6690" s="32" t="s">
        <v>39</v>
      </c>
      <c r="G6690" s="32" t="s">
        <v>116</v>
      </c>
      <c r="H6690" s="32" t="s">
        <v>116</v>
      </c>
      <c r="I6690" s="32" t="s">
        <v>116</v>
      </c>
    </row>
    <row r="6691" spans="1:9" x14ac:dyDescent="0.25">
      <c r="A6691">
        <f>IF(AND($C6691="Area (ha)",$E6691="Fully converted"),SUMIFS(UK!$E$9:$E$77,UK!$C$9:$C$77,Data!$H8969),IF(AND($C6691="Area (ha)",$E6691="In conversion"),SUMIFS(UK!$F$9:$F$77,UK!$C$9:$C$77,Data!$H8969),IF(AND($C6691="Area (ha)",$E6691="Total"),SUMIFS(UK!$F$9:$F$77,UK!$C$9:$C$77,Data!$H8969),IF(AND($C6691="Tonne",$E6691="Fully converted"),SUMIFS(UK!$F$9:$F$77,UK!$C$9:$C$77,Data!$H8969),""))))</f>
        <v>0</v>
      </c>
      <c r="B6691" t="s">
        <v>45</v>
      </c>
      <c r="C6691" t="s">
        <v>144</v>
      </c>
      <c r="D6691" t="s">
        <v>48</v>
      </c>
      <c r="E6691" t="s">
        <v>141</v>
      </c>
      <c r="F6691" s="32" t="s">
        <v>39</v>
      </c>
      <c r="G6691" s="32" t="s">
        <v>117</v>
      </c>
      <c r="H6691" s="32" t="s">
        <v>117</v>
      </c>
      <c r="I6691" s="32" t="s">
        <v>117</v>
      </c>
    </row>
    <row r="6692" spans="1:9" x14ac:dyDescent="0.25">
      <c r="A6692">
        <f>IF(AND($C6692="Area (ha)",$E6692="Fully converted"),SUMIFS(UK!$E$9:$E$77,UK!$C$9:$C$77,Data!$H8970),IF(AND($C6692="Area (ha)",$E6692="In conversion"),SUMIFS(UK!$F$9:$F$77,UK!$C$9:$C$77,Data!$H8970),IF(AND($C6692="Area (ha)",$E6692="Total"),SUMIFS(UK!$F$9:$F$77,UK!$C$9:$C$77,Data!$H8970),IF(AND($C6692="Tonne",$E6692="Fully converted"),SUMIFS(UK!$F$9:$F$77,UK!$C$9:$C$77,Data!$H8970),""))))</f>
        <v>0</v>
      </c>
      <c r="B6692" t="s">
        <v>45</v>
      </c>
      <c r="C6692" t="s">
        <v>144</v>
      </c>
      <c r="D6692" t="s">
        <v>48</v>
      </c>
      <c r="E6692" t="s">
        <v>141</v>
      </c>
      <c r="F6692" s="32" t="s">
        <v>39</v>
      </c>
      <c r="G6692" s="32" t="s">
        <v>136</v>
      </c>
      <c r="H6692" s="32" t="s">
        <v>136</v>
      </c>
      <c r="I6692" s="32" t="s">
        <v>136</v>
      </c>
    </row>
    <row r="6693" spans="1:9" x14ac:dyDescent="0.25">
      <c r="A6693">
        <f>IF(AND($C6693="Area (ha)",$E6693="Fully converted"),SUMIFS(UK!$E$9:$E$77,UK!$C$9:$C$77,Data!$H8971),IF(AND($C6693="Area (ha)",$E6693="In conversion"),SUMIFS(UK!$F$9:$F$77,UK!$C$9:$C$77,Data!$H8971),IF(AND($C6693="Area (ha)",$E6693="Total"),SUMIFS(UK!$F$9:$F$77,UK!$C$9:$C$77,Data!$H8971),IF(AND($C6693="Tonne",$E6693="Fully converted"),SUMIFS(UK!$F$9:$F$77,UK!$C$9:$C$77,Data!$H8971),""))))</f>
        <v>0</v>
      </c>
      <c r="B6693" t="s">
        <v>45</v>
      </c>
      <c r="C6693" t="s">
        <v>144</v>
      </c>
      <c r="D6693" t="s">
        <v>48</v>
      </c>
      <c r="E6693" t="s">
        <v>141</v>
      </c>
      <c r="F6693" s="32" t="s">
        <v>39</v>
      </c>
      <c r="G6693" s="32" t="s">
        <v>137</v>
      </c>
      <c r="H6693" s="32" t="s">
        <v>137</v>
      </c>
      <c r="I6693" s="32" t="s">
        <v>137</v>
      </c>
    </row>
    <row r="6694" spans="1:9" x14ac:dyDescent="0.25">
      <c r="A6694">
        <f>IF(AND($C6694="Area (ha)",$E6694="Fully converted"),SUMIFS(UK!$E$9:$E$77,UK!$C$9:$C$77,Data!$H8972),IF(AND($C6694="Area (ha)",$E6694="In conversion"),SUMIFS(UK!$F$9:$F$77,UK!$C$9:$C$77,Data!$H8972),IF(AND($C6694="Area (ha)",$E6694="Total"),SUMIFS(UK!$F$9:$F$77,UK!$C$9:$C$77,Data!$H8972),IF(AND($C6694="Tonne",$E6694="Fully converted"),SUMIFS(UK!$F$9:$F$77,UK!$C$9:$C$77,Data!$H8972),""))))</f>
        <v>476144.35184999945</v>
      </c>
      <c r="B6694" t="s">
        <v>45</v>
      </c>
      <c r="C6694" t="s">
        <v>144</v>
      </c>
      <c r="D6694" t="s">
        <v>48</v>
      </c>
      <c r="E6694" t="s">
        <v>141</v>
      </c>
      <c r="F6694" s="32" t="s">
        <v>39</v>
      </c>
      <c r="G6694" s="32" t="s">
        <v>119</v>
      </c>
      <c r="H6694" s="32" t="s">
        <v>119</v>
      </c>
      <c r="I6694" s="32" t="s">
        <v>119</v>
      </c>
    </row>
    <row r="6695" spans="1:9" x14ac:dyDescent="0.25">
      <c r="A6695">
        <f>IF(AND($C6695="Area (ha)",$E6695="Fully converted"),SUMIFS(UK!$E$9:$E$77,UK!$C$9:$C$77,Data!$H8973),IF(AND($C6695="Area (ha)",$E6695="In conversion"),SUMIFS(UK!$F$9:$F$77,UK!$C$9:$C$77,Data!$H8973),IF(AND($C6695="Area (ha)",$E6695="Total"),SUMIFS(UK!$F$9:$F$77,UK!$C$9:$C$77,Data!$H8973),IF(AND($C6695="Tonne",$E6695="Fully converted"),SUMIFS(UK!$F$9:$F$77,UK!$C$9:$C$77,Data!$H8973),""))))</f>
        <v>140276.76025000034</v>
      </c>
      <c r="B6695" t="s">
        <v>45</v>
      </c>
      <c r="C6695" t="s">
        <v>144</v>
      </c>
      <c r="D6695" t="s">
        <v>48</v>
      </c>
      <c r="E6695" t="s">
        <v>141</v>
      </c>
      <c r="F6695" s="32" t="s">
        <v>40</v>
      </c>
      <c r="G6695" s="32" t="s">
        <v>146</v>
      </c>
      <c r="H6695" s="32" t="s">
        <v>146</v>
      </c>
      <c r="I6695" s="32" t="s">
        <v>52</v>
      </c>
    </row>
    <row r="6696" spans="1:9" x14ac:dyDescent="0.25">
      <c r="A6696">
        <f>IF(AND($C6696="Area (ha)",$E6696="Fully converted"),SUMIFS(UK!$E$9:$E$77,UK!$C$9:$C$77,Data!$H8974),IF(AND($C6696="Area (ha)",$E6696="In conversion"),SUMIFS(UK!$F$9:$F$77,UK!$C$9:$C$77,Data!$H8974),IF(AND($C6696="Area (ha)",$E6696="Total"),SUMIFS(UK!$F$9:$F$77,UK!$C$9:$C$77,Data!$H8974),IF(AND($C6696="Tonne",$E6696="Fully converted"),SUMIFS(UK!$F$9:$F$77,UK!$C$9:$C$77,Data!$H8974),""))))</f>
        <v>38505.328000000016</v>
      </c>
      <c r="B6696" t="s">
        <v>45</v>
      </c>
      <c r="C6696" t="s">
        <v>144</v>
      </c>
      <c r="D6696" t="s">
        <v>48</v>
      </c>
      <c r="E6696" t="s">
        <v>141</v>
      </c>
      <c r="F6696" s="32" t="s">
        <v>40</v>
      </c>
      <c r="G6696" s="32" t="s">
        <v>53</v>
      </c>
      <c r="H6696" s="32" t="s">
        <v>53</v>
      </c>
      <c r="I6696" s="32" t="s">
        <v>53</v>
      </c>
    </row>
    <row r="6697" spans="1:9" x14ac:dyDescent="0.25">
      <c r="A6697">
        <f>IF(AND($C6697="Area (ha)",$E6697="Fully converted"),SUMIFS(UK!$E$9:$E$77,UK!$C$9:$C$77,Data!$H8975),IF(AND($C6697="Area (ha)",$E6697="In conversion"),SUMIFS(UK!$F$9:$F$77,UK!$C$9:$C$77,Data!$H8975),IF(AND($C6697="Area (ha)",$E6697="Total"),SUMIFS(UK!$F$9:$F$77,UK!$C$9:$C$77,Data!$H8975),IF(AND($C6697="Tonne",$E6697="Fully converted"),SUMIFS(UK!$F$9:$F$77,UK!$C$9:$C$77,Data!$H8975),""))))</f>
        <v>38505.328000000016</v>
      </c>
      <c r="B6697" t="s">
        <v>45</v>
      </c>
      <c r="C6697" t="s">
        <v>144</v>
      </c>
      <c r="D6697" t="s">
        <v>48</v>
      </c>
      <c r="E6697" t="s">
        <v>141</v>
      </c>
      <c r="F6697" s="32" t="s">
        <v>40</v>
      </c>
      <c r="G6697" s="32" t="s">
        <v>54</v>
      </c>
      <c r="H6697" s="32" t="s">
        <v>54</v>
      </c>
      <c r="I6697" s="32" t="s">
        <v>54</v>
      </c>
    </row>
    <row r="6698" spans="1:9" x14ac:dyDescent="0.25">
      <c r="A6698">
        <f>IF(AND($C6698="Area (ha)",$E6698="Fully converted"),SUMIFS(UK!$E$9:$E$77,UK!$C$9:$C$77,Data!$H8976),IF(AND($C6698="Area (ha)",$E6698="In conversion"),SUMIFS(UK!$F$9:$F$77,UK!$C$9:$C$77,Data!$H8976),IF(AND($C6698="Area (ha)",$E6698="Total"),SUMIFS(UK!$F$9:$F$77,UK!$C$9:$C$77,Data!$H8976),IF(AND($C6698="Tonne",$E6698="Fully converted"),SUMIFS(UK!$F$9:$F$77,UK!$C$9:$C$77,Data!$H8976),""))))</f>
        <v>0</v>
      </c>
      <c r="B6698" t="s">
        <v>45</v>
      </c>
      <c r="C6698" t="s">
        <v>144</v>
      </c>
      <c r="D6698" t="s">
        <v>48</v>
      </c>
      <c r="E6698" t="s">
        <v>141</v>
      </c>
      <c r="F6698" s="32" t="s">
        <v>40</v>
      </c>
      <c r="G6698" s="32" t="s">
        <v>55</v>
      </c>
      <c r="H6698" s="32" t="s">
        <v>55</v>
      </c>
      <c r="I6698" s="32" t="s">
        <v>55</v>
      </c>
    </row>
    <row r="6699" spans="1:9" x14ac:dyDescent="0.25">
      <c r="A6699">
        <f>IF(AND($C6699="Area (ha)",$E6699="Fully converted"),SUMIFS(UK!$E$9:$E$77,UK!$C$9:$C$77,Data!$H8977),IF(AND($C6699="Area (ha)",$E6699="In conversion"),SUMIFS(UK!$F$9:$F$77,UK!$C$9:$C$77,Data!$H8977),IF(AND($C6699="Area (ha)",$E6699="Total"),SUMIFS(UK!$F$9:$F$77,UK!$C$9:$C$77,Data!$H8977),IF(AND($C6699="Tonne",$E6699="Fully converted"),SUMIFS(UK!$F$9:$F$77,UK!$C$9:$C$77,Data!$H8977),""))))</f>
        <v>11926.739999999998</v>
      </c>
      <c r="B6699" t="s">
        <v>45</v>
      </c>
      <c r="C6699" t="s">
        <v>144</v>
      </c>
      <c r="D6699" t="s">
        <v>48</v>
      </c>
      <c r="E6699" t="s">
        <v>141</v>
      </c>
      <c r="F6699" s="32" t="s">
        <v>40</v>
      </c>
      <c r="G6699" s="32" t="s">
        <v>122</v>
      </c>
      <c r="H6699" s="32" t="s">
        <v>122</v>
      </c>
      <c r="I6699" s="32" t="s">
        <v>122</v>
      </c>
    </row>
    <row r="6700" spans="1:9" x14ac:dyDescent="0.25">
      <c r="A6700">
        <f>IF(AND($C6700="Area (ha)",$E6700="Fully converted"),SUMIFS(UK!$E$9:$E$77,UK!$C$9:$C$77,Data!$H8978),IF(AND($C6700="Area (ha)",$E6700="In conversion"),SUMIFS(UK!$F$9:$F$77,UK!$C$9:$C$77,Data!$H8978),IF(AND($C6700="Area (ha)",$E6700="Total"),SUMIFS(UK!$F$9:$F$77,UK!$C$9:$C$77,Data!$H8978),IF(AND($C6700="Tonne",$E6700="Fully converted"),SUMIFS(UK!$F$9:$F$77,UK!$C$9:$C$77,Data!$H8978),""))))</f>
        <v>0</v>
      </c>
      <c r="B6700" t="s">
        <v>45</v>
      </c>
      <c r="C6700" t="s">
        <v>144</v>
      </c>
      <c r="D6700" t="s">
        <v>48</v>
      </c>
      <c r="E6700" t="s">
        <v>141</v>
      </c>
      <c r="F6700" s="32" t="s">
        <v>40</v>
      </c>
      <c r="G6700" s="32" t="s">
        <v>57</v>
      </c>
      <c r="H6700" s="32" t="s">
        <v>148</v>
      </c>
      <c r="I6700" s="32" t="s">
        <v>57</v>
      </c>
    </row>
    <row r="6701" spans="1:9" x14ac:dyDescent="0.25">
      <c r="A6701">
        <f>IF(AND($C6701="Area (ha)",$E6701="Fully converted"),SUMIFS(UK!$E$9:$E$77,UK!$C$9:$C$77,Data!$H8979),IF(AND($C6701="Area (ha)",$E6701="In conversion"),SUMIFS(UK!$F$9:$F$77,UK!$C$9:$C$77,Data!$H8979),IF(AND($C6701="Area (ha)",$E6701="Total"),SUMIFS(UK!$F$9:$F$77,UK!$C$9:$C$77,Data!$H8979),IF(AND($C6701="Tonne",$E6701="Fully converted"),SUMIFS(UK!$F$9:$F$77,UK!$C$9:$C$77,Data!$H8979),""))))</f>
        <v>899.02400000000011</v>
      </c>
      <c r="B6701" t="s">
        <v>45</v>
      </c>
      <c r="C6701" t="s">
        <v>144</v>
      </c>
      <c r="D6701" t="s">
        <v>48</v>
      </c>
      <c r="E6701" t="s">
        <v>141</v>
      </c>
      <c r="F6701" s="32" t="s">
        <v>40</v>
      </c>
      <c r="G6701" s="32" t="s">
        <v>58</v>
      </c>
      <c r="H6701" s="32" t="s">
        <v>58</v>
      </c>
      <c r="I6701" s="32" t="s">
        <v>58</v>
      </c>
    </row>
    <row r="6702" spans="1:9" x14ac:dyDescent="0.25">
      <c r="A6702">
        <f>IF(AND($C6702="Area (ha)",$E6702="Fully converted"),SUMIFS(UK!$E$9:$E$77,UK!$C$9:$C$77,Data!$H8980),IF(AND($C6702="Area (ha)",$E6702="In conversion"),SUMIFS(UK!$F$9:$F$77,UK!$C$9:$C$77,Data!$H8980),IF(AND($C6702="Area (ha)",$E6702="Total"),SUMIFS(UK!$F$9:$F$77,UK!$C$9:$C$77,Data!$H8980),IF(AND($C6702="Tonne",$E6702="Fully converted"),SUMIFS(UK!$F$9:$F$77,UK!$C$9:$C$77,Data!$H8980),""))))</f>
        <v>11887.314</v>
      </c>
      <c r="B6702" t="s">
        <v>45</v>
      </c>
      <c r="C6702" t="s">
        <v>144</v>
      </c>
      <c r="D6702" t="s">
        <v>48</v>
      </c>
      <c r="E6702" t="s">
        <v>141</v>
      </c>
      <c r="F6702" s="32" t="s">
        <v>40</v>
      </c>
      <c r="G6702" s="32" t="s">
        <v>59</v>
      </c>
      <c r="H6702" s="32" t="s">
        <v>59</v>
      </c>
      <c r="I6702" s="32" t="s">
        <v>59</v>
      </c>
    </row>
    <row r="6703" spans="1:9" x14ac:dyDescent="0.25">
      <c r="A6703">
        <f>IF(AND($C6703="Area (ha)",$E6703="Fully converted"),SUMIFS(UK!$E$9:$E$77,UK!$C$9:$C$77,Data!$H8981),IF(AND($C6703="Area (ha)",$E6703="In conversion"),SUMIFS(UK!$F$9:$F$77,UK!$C$9:$C$77,Data!$H8981),IF(AND($C6703="Area (ha)",$E6703="Total"),SUMIFS(UK!$F$9:$F$77,UK!$C$9:$C$77,Data!$H8981),IF(AND($C6703="Tonne",$E6703="Fully converted"),SUMIFS(UK!$F$9:$F$77,UK!$C$9:$C$77,Data!$H8981),""))))</f>
        <v>11762.450000000015</v>
      </c>
      <c r="B6703" t="s">
        <v>45</v>
      </c>
      <c r="C6703" t="s">
        <v>144</v>
      </c>
      <c r="D6703" t="s">
        <v>48</v>
      </c>
      <c r="E6703" t="s">
        <v>141</v>
      </c>
      <c r="F6703" s="32" t="s">
        <v>40</v>
      </c>
      <c r="G6703" s="32" t="s">
        <v>60</v>
      </c>
      <c r="H6703" s="32" t="s">
        <v>60</v>
      </c>
      <c r="I6703" s="32" t="s">
        <v>60</v>
      </c>
    </row>
    <row r="6704" spans="1:9" x14ac:dyDescent="0.25">
      <c r="A6704">
        <f>IF(AND($C6704="Area (ha)",$E6704="Fully converted"),SUMIFS(UK!$E$9:$E$77,UK!$C$9:$C$77,Data!$H8982),IF(AND($C6704="Area (ha)",$E6704="In conversion"),SUMIFS(UK!$F$9:$F$77,UK!$C$9:$C$77,Data!$H8982),IF(AND($C6704="Area (ha)",$E6704="Total"),SUMIFS(UK!$F$9:$F$77,UK!$C$9:$C$77,Data!$H8982),IF(AND($C6704="Tonne",$E6704="Fully converted"),SUMIFS(UK!$F$9:$F$77,UK!$C$9:$C$77,Data!$H8982),""))))</f>
        <v>0</v>
      </c>
      <c r="B6704" t="s">
        <v>45</v>
      </c>
      <c r="C6704" t="s">
        <v>144</v>
      </c>
      <c r="D6704" t="s">
        <v>48</v>
      </c>
      <c r="E6704" t="s">
        <v>141</v>
      </c>
      <c r="F6704" s="32" t="s">
        <v>40</v>
      </c>
      <c r="G6704" s="32" t="s">
        <v>61</v>
      </c>
      <c r="H6704" s="32" t="s">
        <v>61</v>
      </c>
      <c r="I6704" s="32" t="s">
        <v>61</v>
      </c>
    </row>
    <row r="6705" spans="1:9" x14ac:dyDescent="0.25">
      <c r="A6705">
        <f>IF(AND($C6705="Area (ha)",$E6705="Fully converted"),SUMIFS(UK!$E$9:$E$77,UK!$C$9:$C$77,Data!$H8983),IF(AND($C6705="Area (ha)",$E6705="In conversion"),SUMIFS(UK!$F$9:$F$77,UK!$C$9:$C$77,Data!$H8983),IF(AND($C6705="Area (ha)",$E6705="Total"),SUMIFS(UK!$F$9:$F$77,UK!$C$9:$C$77,Data!$H8983),IF(AND($C6705="Tonne",$E6705="Fully converted"),SUMIFS(UK!$F$9:$F$77,UK!$C$9:$C$77,Data!$H8983),""))))</f>
        <v>2029.8000000000004</v>
      </c>
      <c r="B6705" t="s">
        <v>45</v>
      </c>
      <c r="C6705" t="s">
        <v>144</v>
      </c>
      <c r="D6705" t="s">
        <v>48</v>
      </c>
      <c r="E6705" t="s">
        <v>141</v>
      </c>
      <c r="F6705" s="32" t="s">
        <v>40</v>
      </c>
      <c r="G6705" s="32" t="s">
        <v>62</v>
      </c>
      <c r="H6705" s="32" t="s">
        <v>62</v>
      </c>
      <c r="I6705" s="32" t="s">
        <v>62</v>
      </c>
    </row>
    <row r="6706" spans="1:9" x14ac:dyDescent="0.25">
      <c r="A6706">
        <f>IF(AND($C6706="Area (ha)",$E6706="Fully converted"),SUMIFS(UK!$E$9:$E$77,UK!$C$9:$C$77,Data!$H8984),IF(AND($C6706="Area (ha)",$E6706="In conversion"),SUMIFS(UK!$F$9:$F$77,UK!$C$9:$C$77,Data!$H8984),IF(AND($C6706="Area (ha)",$E6706="Total"),SUMIFS(UK!$F$9:$F$77,UK!$C$9:$C$77,Data!$H8984),IF(AND($C6706="Tonne",$E6706="Fully converted"),SUMIFS(UK!$F$9:$F$77,UK!$C$9:$C$77,Data!$H8984),""))))</f>
        <v>0</v>
      </c>
      <c r="B6706" t="s">
        <v>45</v>
      </c>
      <c r="C6706" t="s">
        <v>144</v>
      </c>
      <c r="D6706" t="s">
        <v>48</v>
      </c>
      <c r="E6706" t="s">
        <v>141</v>
      </c>
      <c r="F6706" s="32" t="s">
        <v>40</v>
      </c>
      <c r="G6706" s="32" t="s">
        <v>63</v>
      </c>
      <c r="H6706" s="32" t="s">
        <v>63</v>
      </c>
      <c r="I6706" s="32" t="s">
        <v>63</v>
      </c>
    </row>
    <row r="6707" spans="1:9" x14ac:dyDescent="0.25">
      <c r="A6707">
        <f>IF(AND($C6707="Area (ha)",$E6707="Fully converted"),SUMIFS(UK!$E$9:$E$77,UK!$C$9:$C$77,Data!$H8985),IF(AND($C6707="Area (ha)",$E6707="In conversion"),SUMIFS(UK!$F$9:$F$77,UK!$C$9:$C$77,Data!$H8985),IF(AND($C6707="Area (ha)",$E6707="Total"),SUMIFS(UK!$F$9:$F$77,UK!$C$9:$C$77,Data!$H8985),IF(AND($C6707="Tonne",$E6707="Fully converted"),SUMIFS(UK!$F$9:$F$77,UK!$C$9:$C$77,Data!$H8985),""))))</f>
        <v>4058.322000000001</v>
      </c>
      <c r="B6707" t="s">
        <v>45</v>
      </c>
      <c r="C6707" t="s">
        <v>144</v>
      </c>
      <c r="D6707" t="s">
        <v>48</v>
      </c>
      <c r="E6707" t="s">
        <v>141</v>
      </c>
      <c r="F6707" s="32" t="s">
        <v>40</v>
      </c>
      <c r="G6707" s="32" t="s">
        <v>64</v>
      </c>
      <c r="H6707" s="32" t="s">
        <v>64</v>
      </c>
      <c r="I6707" s="32" t="s">
        <v>64</v>
      </c>
    </row>
    <row r="6708" spans="1:9" x14ac:dyDescent="0.25">
      <c r="A6708">
        <f>IF(AND($C6708="Area (ha)",$E6708="Fully converted"),SUMIFS(UK!$E$9:$E$77,UK!$C$9:$C$77,Data!$H8986),IF(AND($C6708="Area (ha)",$E6708="In conversion"),SUMIFS(UK!$F$9:$F$77,UK!$C$9:$C$77,Data!$H8986),IF(AND($C6708="Area (ha)",$E6708="Total"),SUMIFS(UK!$F$9:$F$77,UK!$C$9:$C$77,Data!$H8986),IF(AND($C6708="Tonne",$E6708="Fully converted"),SUMIFS(UK!$F$9:$F$77,UK!$C$9:$C$77,Data!$H8986),""))))</f>
        <v>962.62599999999998</v>
      </c>
      <c r="B6708" t="s">
        <v>45</v>
      </c>
      <c r="C6708" t="s">
        <v>144</v>
      </c>
      <c r="D6708" t="s">
        <v>48</v>
      </c>
      <c r="E6708" t="s">
        <v>141</v>
      </c>
      <c r="F6708" s="32" t="s">
        <v>40</v>
      </c>
      <c r="G6708" s="32" t="s">
        <v>123</v>
      </c>
      <c r="H6708" s="32" t="s">
        <v>123</v>
      </c>
      <c r="I6708" s="32" t="s">
        <v>123</v>
      </c>
    </row>
    <row r="6709" spans="1:9" x14ac:dyDescent="0.25">
      <c r="A6709">
        <f>IF(AND($C6709="Area (ha)",$E6709="Fully converted"),SUMIFS(UK!$E$9:$E$77,UK!$C$9:$C$77,Data!$H8987),IF(AND($C6709="Area (ha)",$E6709="In conversion"),SUMIFS(UK!$F$9:$F$77,UK!$C$9:$C$77,Data!$H8987),IF(AND($C6709="Area (ha)",$E6709="Total"),SUMIFS(UK!$F$9:$F$77,UK!$C$9:$C$77,Data!$H8987),IF(AND($C6709="Tonne",$E6709="Fully converted"),SUMIFS(UK!$F$9:$F$77,UK!$C$9:$C$77,Data!$H8987),""))))</f>
        <v>873.56599999999992</v>
      </c>
      <c r="B6709" t="s">
        <v>45</v>
      </c>
      <c r="C6709" t="s">
        <v>144</v>
      </c>
      <c r="D6709" t="s">
        <v>48</v>
      </c>
      <c r="E6709" t="s">
        <v>141</v>
      </c>
      <c r="F6709" s="32" t="s">
        <v>40</v>
      </c>
      <c r="G6709" s="32" t="s">
        <v>66</v>
      </c>
      <c r="H6709" s="32" t="s">
        <v>66</v>
      </c>
      <c r="I6709" s="32" t="s">
        <v>236</v>
      </c>
    </row>
    <row r="6710" spans="1:9" x14ac:dyDescent="0.25">
      <c r="A6710">
        <f>IF(AND($C6710="Area (ha)",$E6710="Fully converted"),SUMIFS(UK!$E$9:$E$77,UK!$C$9:$C$77,Data!$H8988),IF(AND($C6710="Area (ha)",$E6710="In conversion"),SUMIFS(UK!$F$9:$F$77,UK!$C$9:$C$77,Data!$H8988),IF(AND($C6710="Area (ha)",$E6710="Total"),SUMIFS(UK!$F$9:$F$77,UK!$C$9:$C$77,Data!$H8988),IF(AND($C6710="Tonne",$E6710="Fully converted"),SUMIFS(UK!$F$9:$F$77,UK!$C$9:$C$77,Data!$H8988),""))))</f>
        <v>89.06</v>
      </c>
      <c r="B6710" t="s">
        <v>45</v>
      </c>
      <c r="C6710" t="s">
        <v>144</v>
      </c>
      <c r="D6710" t="s">
        <v>48</v>
      </c>
      <c r="E6710" t="s">
        <v>141</v>
      </c>
      <c r="F6710" s="32" t="s">
        <v>40</v>
      </c>
      <c r="G6710" s="32" t="s">
        <v>67</v>
      </c>
      <c r="H6710" s="32" t="s">
        <v>67</v>
      </c>
      <c r="I6710" s="32" t="s">
        <v>67</v>
      </c>
    </row>
    <row r="6711" spans="1:9" x14ac:dyDescent="0.25">
      <c r="A6711">
        <f>IF(AND($C6711="Area (ha)",$E6711="Fully converted"),SUMIFS(UK!$E$9:$E$77,UK!$C$9:$C$77,Data!$H8989),IF(AND($C6711="Area (ha)",$E6711="In conversion"),SUMIFS(UK!$F$9:$F$77,UK!$C$9:$C$77,Data!$H8989),IF(AND($C6711="Area (ha)",$E6711="Total"),SUMIFS(UK!$F$9:$F$77,UK!$C$9:$C$77,Data!$H8989),IF(AND($C6711="Tonne",$E6711="Fully converted"),SUMIFS(UK!$F$9:$F$77,UK!$C$9:$C$77,Data!$H8989),""))))</f>
        <v>0</v>
      </c>
      <c r="B6711" t="s">
        <v>45</v>
      </c>
      <c r="C6711" t="s">
        <v>144</v>
      </c>
      <c r="D6711" t="s">
        <v>48</v>
      </c>
      <c r="E6711" t="s">
        <v>141</v>
      </c>
      <c r="F6711" s="32" t="s">
        <v>40</v>
      </c>
      <c r="G6711" s="32" t="s">
        <v>68</v>
      </c>
      <c r="H6711" s="32" t="s">
        <v>68</v>
      </c>
      <c r="I6711" s="32" t="s">
        <v>68</v>
      </c>
    </row>
    <row r="6712" spans="1:9" x14ac:dyDescent="0.25">
      <c r="A6712">
        <f>IF(AND($C6712="Area (ha)",$E6712="Fully converted"),SUMIFS(UK!$E$9:$E$77,UK!$C$9:$C$77,Data!$H8990),IF(AND($C6712="Area (ha)",$E6712="In conversion"),SUMIFS(UK!$F$9:$F$77,UK!$C$9:$C$77,Data!$H8990),IF(AND($C6712="Area (ha)",$E6712="Total"),SUMIFS(UK!$F$9:$F$77,UK!$C$9:$C$77,Data!$H8990),IF(AND($C6712="Tonne",$E6712="Fully converted"),SUMIFS(UK!$F$9:$F$77,UK!$C$9:$C$77,Data!$H8990),""))))</f>
        <v>0</v>
      </c>
      <c r="B6712" t="s">
        <v>45</v>
      </c>
      <c r="C6712" t="s">
        <v>144</v>
      </c>
      <c r="D6712" t="s">
        <v>48</v>
      </c>
      <c r="E6712" t="s">
        <v>141</v>
      </c>
      <c r="F6712" s="32" t="s">
        <v>40</v>
      </c>
      <c r="G6712" s="32" t="s">
        <v>69</v>
      </c>
      <c r="H6712" s="32" t="s">
        <v>69</v>
      </c>
      <c r="I6712" s="32" t="s">
        <v>69</v>
      </c>
    </row>
    <row r="6713" spans="1:9" x14ac:dyDescent="0.25">
      <c r="A6713">
        <f>IF(AND($C6713="Area (ha)",$E6713="Fully converted"),SUMIFS(UK!$E$9:$E$77,UK!$C$9:$C$77,Data!$H8991),IF(AND($C6713="Area (ha)",$E6713="In conversion"),SUMIFS(UK!$F$9:$F$77,UK!$C$9:$C$77,Data!$H8991),IF(AND($C6713="Area (ha)",$E6713="Total"),SUMIFS(UK!$F$9:$F$77,UK!$C$9:$C$77,Data!$H8991),IF(AND($C6713="Tonne",$E6713="Fully converted"),SUMIFS(UK!$F$9:$F$77,UK!$C$9:$C$77,Data!$H8991),""))))</f>
        <v>72.209999999999994</v>
      </c>
      <c r="B6713" t="s">
        <v>45</v>
      </c>
      <c r="C6713" t="s">
        <v>144</v>
      </c>
      <c r="D6713" t="s">
        <v>48</v>
      </c>
      <c r="E6713" t="s">
        <v>141</v>
      </c>
      <c r="F6713" s="32" t="s">
        <v>40</v>
      </c>
      <c r="G6713" s="32" t="s">
        <v>124</v>
      </c>
      <c r="H6713" s="32" t="s">
        <v>124</v>
      </c>
      <c r="I6713" s="32" t="s">
        <v>124</v>
      </c>
    </row>
    <row r="6714" spans="1:9" x14ac:dyDescent="0.25">
      <c r="A6714">
        <f>IF(AND($C6714="Area (ha)",$E6714="Fully converted"),SUMIFS(UK!$E$9:$E$77,UK!$C$9:$C$77,Data!$H8992),IF(AND($C6714="Area (ha)",$E6714="In conversion"),SUMIFS(UK!$F$9:$F$77,UK!$C$9:$C$77,Data!$H8992),IF(AND($C6714="Area (ha)",$E6714="Total"),SUMIFS(UK!$F$9:$F$77,UK!$C$9:$C$77,Data!$H8992),IF(AND($C6714="Tonne",$E6714="Fully converted"),SUMIFS(UK!$F$9:$F$77,UK!$C$9:$C$77,Data!$H8992),""))))</f>
        <v>72.209999999999994</v>
      </c>
      <c r="B6714" t="s">
        <v>45</v>
      </c>
      <c r="C6714" t="s">
        <v>144</v>
      </c>
      <c r="D6714" t="s">
        <v>48</v>
      </c>
      <c r="E6714" t="s">
        <v>141</v>
      </c>
      <c r="F6714" s="32" t="s">
        <v>40</v>
      </c>
      <c r="G6714" s="32" t="s">
        <v>71</v>
      </c>
      <c r="H6714" s="32" t="s">
        <v>71</v>
      </c>
      <c r="I6714" s="32" t="s">
        <v>71</v>
      </c>
    </row>
    <row r="6715" spans="1:9" x14ac:dyDescent="0.25">
      <c r="A6715">
        <f>IF(AND($C6715="Area (ha)",$E6715="Fully converted"),SUMIFS(UK!$E$9:$E$77,UK!$C$9:$C$77,Data!$H8993),IF(AND($C6715="Area (ha)",$E6715="In conversion"),SUMIFS(UK!$F$9:$F$77,UK!$C$9:$C$77,Data!$H8993),IF(AND($C6715="Area (ha)",$E6715="Total"),SUMIFS(UK!$F$9:$F$77,UK!$C$9:$C$77,Data!$H8993),IF(AND($C6715="Tonne",$E6715="Fully converted"),SUMIFS(UK!$F$9:$F$77,UK!$C$9:$C$77,Data!$H8993),""))))</f>
        <v>0</v>
      </c>
      <c r="B6715" t="s">
        <v>45</v>
      </c>
      <c r="C6715" t="s">
        <v>144</v>
      </c>
      <c r="D6715" t="s">
        <v>48</v>
      </c>
      <c r="E6715" t="s">
        <v>141</v>
      </c>
      <c r="F6715" s="32" t="s">
        <v>40</v>
      </c>
      <c r="G6715" s="32" t="s">
        <v>72</v>
      </c>
      <c r="H6715" s="32" t="s">
        <v>72</v>
      </c>
      <c r="I6715" s="32" t="s">
        <v>72</v>
      </c>
    </row>
    <row r="6716" spans="1:9" x14ac:dyDescent="0.25">
      <c r="A6716">
        <f>IF(AND($C6716="Area (ha)",$E6716="Fully converted"),SUMIFS(UK!$E$9:$E$77,UK!$C$9:$C$77,Data!$H8994),IF(AND($C6716="Area (ha)",$E6716="In conversion"),SUMIFS(UK!$F$9:$F$77,UK!$C$9:$C$77,Data!$H8994),IF(AND($C6716="Area (ha)",$E6716="Total"),SUMIFS(UK!$F$9:$F$77,UK!$C$9:$C$77,Data!$H8994),IF(AND($C6716="Tonne",$E6716="Fully converted"),SUMIFS(UK!$F$9:$F$77,UK!$C$9:$C$77,Data!$H8994),""))))</f>
        <v>0</v>
      </c>
      <c r="B6716" t="s">
        <v>45</v>
      </c>
      <c r="C6716" t="s">
        <v>144</v>
      </c>
      <c r="D6716" t="s">
        <v>48</v>
      </c>
      <c r="E6716" t="s">
        <v>141</v>
      </c>
      <c r="F6716" s="32" t="s">
        <v>40</v>
      </c>
      <c r="G6716" s="32" t="s">
        <v>73</v>
      </c>
      <c r="H6716" s="32" t="s">
        <v>73</v>
      </c>
      <c r="I6716" s="32" t="s">
        <v>73</v>
      </c>
    </row>
    <row r="6717" spans="1:9" x14ac:dyDescent="0.25">
      <c r="A6717">
        <f>IF(AND($C6717="Area (ha)",$E6717="Fully converted"),SUMIFS(UK!$E$9:$E$77,UK!$C$9:$C$77,Data!$H8995),IF(AND($C6717="Area (ha)",$E6717="In conversion"),SUMIFS(UK!$F$9:$F$77,UK!$C$9:$C$77,Data!$H8995),IF(AND($C6717="Area (ha)",$E6717="Total"),SUMIFS(UK!$F$9:$F$77,UK!$C$9:$C$77,Data!$H8995),IF(AND($C6717="Tonne",$E6717="Fully converted"),SUMIFS(UK!$F$9:$F$77,UK!$C$9:$C$77,Data!$H8995),""))))</f>
        <v>0</v>
      </c>
      <c r="B6717" t="s">
        <v>45</v>
      </c>
      <c r="C6717" t="s">
        <v>144</v>
      </c>
      <c r="D6717" t="s">
        <v>48</v>
      </c>
      <c r="E6717" t="s">
        <v>141</v>
      </c>
      <c r="F6717" s="32" t="s">
        <v>40</v>
      </c>
      <c r="G6717" s="32" t="s">
        <v>74</v>
      </c>
      <c r="H6717" s="32" t="s">
        <v>74</v>
      </c>
      <c r="I6717" s="32" t="s">
        <v>74</v>
      </c>
    </row>
    <row r="6718" spans="1:9" x14ac:dyDescent="0.25">
      <c r="A6718">
        <f>IF(AND($C6718="Area (ha)",$E6718="Fully converted"),SUMIFS(UK!$E$9:$E$77,UK!$C$9:$C$77,Data!$H8996),IF(AND($C6718="Area (ha)",$E6718="In conversion"),SUMIFS(UK!$F$9:$F$77,UK!$C$9:$C$77,Data!$H8996),IF(AND($C6718="Area (ha)",$E6718="Total"),SUMIFS(UK!$F$9:$F$77,UK!$C$9:$C$77,Data!$H8996),IF(AND($C6718="Tonne",$E6718="Fully converted"),SUMIFS(UK!$F$9:$F$77,UK!$C$9:$C$77,Data!$H8996),""))))</f>
        <v>0</v>
      </c>
      <c r="B6718" t="s">
        <v>45</v>
      </c>
      <c r="C6718" t="s">
        <v>144</v>
      </c>
      <c r="D6718" t="s">
        <v>48</v>
      </c>
      <c r="E6718" t="s">
        <v>141</v>
      </c>
      <c r="F6718" s="32" t="s">
        <v>40</v>
      </c>
      <c r="G6718" s="32" t="s">
        <v>125</v>
      </c>
      <c r="H6718" s="32" t="s">
        <v>75</v>
      </c>
      <c r="I6718" s="32" t="s">
        <v>125</v>
      </c>
    </row>
    <row r="6719" spans="1:9" x14ac:dyDescent="0.25">
      <c r="A6719">
        <f>IF(AND($C6719="Area (ha)",$E6719="Fully converted"),SUMIFS(UK!$E$9:$E$77,UK!$C$9:$C$77,Data!$H8997),IF(AND($C6719="Area (ha)",$E6719="In conversion"),SUMIFS(UK!$F$9:$F$77,UK!$C$9:$C$77,Data!$H8997),IF(AND($C6719="Area (ha)",$E6719="Total"),SUMIFS(UK!$F$9:$F$77,UK!$C$9:$C$77,Data!$H8997),IF(AND($C6719="Tonne",$E6719="Fully converted"),SUMIFS(UK!$F$9:$F$77,UK!$C$9:$C$77,Data!$H8997),""))))</f>
        <v>0</v>
      </c>
      <c r="B6719" t="s">
        <v>45</v>
      </c>
      <c r="C6719" t="s">
        <v>144</v>
      </c>
      <c r="D6719" t="s">
        <v>48</v>
      </c>
      <c r="E6719" t="s">
        <v>141</v>
      </c>
      <c r="F6719" s="32" t="s">
        <v>40</v>
      </c>
      <c r="G6719" s="32" t="s">
        <v>76</v>
      </c>
      <c r="H6719" s="32" t="s">
        <v>76</v>
      </c>
      <c r="I6719" s="32" t="s">
        <v>76</v>
      </c>
    </row>
    <row r="6720" spans="1:9" x14ac:dyDescent="0.25">
      <c r="A6720">
        <f>IF(AND($C6720="Area (ha)",$E6720="Fully converted"),SUMIFS(UK!$E$9:$E$77,UK!$C$9:$C$77,Data!$H8998),IF(AND($C6720="Area (ha)",$E6720="In conversion"),SUMIFS(UK!$F$9:$F$77,UK!$C$9:$C$77,Data!$H8998),IF(AND($C6720="Area (ha)",$E6720="Total"),SUMIFS(UK!$F$9:$F$77,UK!$C$9:$C$77,Data!$H8998),IF(AND($C6720="Tonne",$E6720="Fully converted"),SUMIFS(UK!$F$9:$F$77,UK!$C$9:$C$77,Data!$H8998),""))))</f>
        <v>0</v>
      </c>
      <c r="B6720" t="s">
        <v>45</v>
      </c>
      <c r="C6720" t="s">
        <v>144</v>
      </c>
      <c r="D6720" t="s">
        <v>48</v>
      </c>
      <c r="E6720" t="s">
        <v>141</v>
      </c>
      <c r="F6720" s="32" t="s">
        <v>40</v>
      </c>
      <c r="G6720" s="32" t="s">
        <v>77</v>
      </c>
      <c r="H6720" s="32" t="s">
        <v>77</v>
      </c>
      <c r="I6720" s="32" t="s">
        <v>77</v>
      </c>
    </row>
    <row r="6721" spans="1:9" x14ac:dyDescent="0.25">
      <c r="A6721">
        <f>IF(AND($C6721="Area (ha)",$E6721="Fully converted"),SUMIFS(UK!$E$9:$E$77,UK!$C$9:$C$77,Data!$H8999),IF(AND($C6721="Area (ha)",$E6721="In conversion"),SUMIFS(UK!$F$9:$F$77,UK!$C$9:$C$77,Data!$H8999),IF(AND($C6721="Area (ha)",$E6721="Total"),SUMIFS(UK!$F$9:$F$77,UK!$C$9:$C$77,Data!$H8999),IF(AND($C6721="Tonne",$E6721="Fully converted"),SUMIFS(UK!$F$9:$F$77,UK!$C$9:$C$77,Data!$H8999),""))))</f>
        <v>0</v>
      </c>
      <c r="B6721" t="s">
        <v>45</v>
      </c>
      <c r="C6721" t="s">
        <v>144</v>
      </c>
      <c r="D6721" t="s">
        <v>48</v>
      </c>
      <c r="E6721" t="s">
        <v>141</v>
      </c>
      <c r="F6721" s="32" t="s">
        <v>40</v>
      </c>
      <c r="G6721" s="32" t="s">
        <v>78</v>
      </c>
      <c r="H6721" s="32" t="s">
        <v>78</v>
      </c>
      <c r="I6721" s="32" t="s">
        <v>78</v>
      </c>
    </row>
    <row r="6722" spans="1:9" x14ac:dyDescent="0.25">
      <c r="A6722">
        <f>IF(AND($C6722="Area (ha)",$E6722="Fully converted"),SUMIFS(UK!$E$9:$E$77,UK!$C$9:$C$77,Data!$H9000),IF(AND($C6722="Area (ha)",$E6722="In conversion"),SUMIFS(UK!$F$9:$F$77,UK!$C$9:$C$77,Data!$H9000),IF(AND($C6722="Area (ha)",$E6722="Total"),SUMIFS(UK!$F$9:$F$77,UK!$C$9:$C$77,Data!$H9000),IF(AND($C6722="Tonne",$E6722="Fully converted"),SUMIFS(UK!$F$9:$F$77,UK!$C$9:$C$77,Data!$H9000),""))))</f>
        <v>0</v>
      </c>
      <c r="B6722" t="s">
        <v>45</v>
      </c>
      <c r="C6722" t="s">
        <v>144</v>
      </c>
      <c r="D6722" t="s">
        <v>48</v>
      </c>
      <c r="E6722" t="s">
        <v>141</v>
      </c>
      <c r="F6722" s="32" t="s">
        <v>40</v>
      </c>
      <c r="G6722" s="32" t="s">
        <v>126</v>
      </c>
      <c r="H6722" s="32" t="s">
        <v>126</v>
      </c>
      <c r="I6722" s="32" t="s">
        <v>126</v>
      </c>
    </row>
    <row r="6723" spans="1:9" x14ac:dyDescent="0.25">
      <c r="A6723">
        <f>IF(AND($C6723="Area (ha)",$E6723="Fully converted"),SUMIFS(UK!$E$9:$E$77,UK!$C$9:$C$77,Data!$H9001),IF(AND($C6723="Area (ha)",$E6723="In conversion"),SUMIFS(UK!$F$9:$F$77,UK!$C$9:$C$77,Data!$H9001),IF(AND($C6723="Area (ha)",$E6723="Total"),SUMIFS(UK!$F$9:$F$77,UK!$C$9:$C$77,Data!$H9001),IF(AND($C6723="Tonne",$E6723="Fully converted"),SUMIFS(UK!$F$9:$F$77,UK!$C$9:$C$77,Data!$H9001),""))))</f>
        <v>0</v>
      </c>
      <c r="B6723" t="s">
        <v>45</v>
      </c>
      <c r="C6723" t="s">
        <v>144</v>
      </c>
      <c r="D6723" t="s">
        <v>48</v>
      </c>
      <c r="E6723" t="s">
        <v>141</v>
      </c>
      <c r="F6723" s="32" t="s">
        <v>40</v>
      </c>
      <c r="G6723" s="32" t="s">
        <v>80</v>
      </c>
      <c r="H6723" s="32" t="s">
        <v>80</v>
      </c>
      <c r="I6723" s="32" t="s">
        <v>80</v>
      </c>
    </row>
    <row r="6724" spans="1:9" x14ac:dyDescent="0.25">
      <c r="A6724">
        <f>IF(AND($C6724="Area (ha)",$E6724="Fully converted"),SUMIFS(UK!$E$9:$E$77,UK!$C$9:$C$77,Data!$H9002),IF(AND($C6724="Area (ha)",$E6724="In conversion"),SUMIFS(UK!$F$9:$F$77,UK!$C$9:$C$77,Data!$H9002),IF(AND($C6724="Area (ha)",$E6724="Total"),SUMIFS(UK!$F$9:$F$77,UK!$C$9:$C$77,Data!$H9002),IF(AND($C6724="Tonne",$E6724="Fully converted"),SUMIFS(UK!$F$9:$F$77,UK!$C$9:$C$77,Data!$H9002),""))))</f>
        <v>0</v>
      </c>
      <c r="B6724" t="s">
        <v>45</v>
      </c>
      <c r="C6724" t="s">
        <v>144</v>
      </c>
      <c r="D6724" t="s">
        <v>48</v>
      </c>
      <c r="E6724" t="s">
        <v>141</v>
      </c>
      <c r="F6724" s="32" t="s">
        <v>40</v>
      </c>
      <c r="G6724" s="32" t="s">
        <v>81</v>
      </c>
      <c r="H6724" s="32" t="s">
        <v>81</v>
      </c>
      <c r="I6724" s="32" t="s">
        <v>81</v>
      </c>
    </row>
    <row r="6725" spans="1:9" x14ac:dyDescent="0.25">
      <c r="A6725">
        <f>IF(AND($C6725="Area (ha)",$E6725="Fully converted"),SUMIFS(UK!$E$9:$E$77,UK!$C$9:$C$77,Data!$H9003),IF(AND($C6725="Area (ha)",$E6725="In conversion"),SUMIFS(UK!$F$9:$F$77,UK!$C$9:$C$77,Data!$H9003),IF(AND($C6725="Area (ha)",$E6725="Total"),SUMIFS(UK!$F$9:$F$77,UK!$C$9:$C$77,Data!$H9003),IF(AND($C6725="Tonne",$E6725="Fully converted"),SUMIFS(UK!$F$9:$F$77,UK!$C$9:$C$77,Data!$H9003),""))))</f>
        <v>80221.229000000298</v>
      </c>
      <c r="B6725" t="s">
        <v>45</v>
      </c>
      <c r="C6725" t="s">
        <v>144</v>
      </c>
      <c r="D6725" t="s">
        <v>48</v>
      </c>
      <c r="E6725" t="s">
        <v>141</v>
      </c>
      <c r="F6725" s="32" t="s">
        <v>40</v>
      </c>
      <c r="G6725" s="32" t="s">
        <v>82</v>
      </c>
      <c r="H6725" s="32" t="s">
        <v>82</v>
      </c>
      <c r="I6725" s="32" t="s">
        <v>82</v>
      </c>
    </row>
    <row r="6726" spans="1:9" x14ac:dyDescent="0.25">
      <c r="A6726">
        <f>IF(AND($C6726="Area (ha)",$E6726="Fully converted"),SUMIFS(UK!$E$9:$E$77,UK!$C$9:$C$77,Data!$H9004),IF(AND($C6726="Area (ha)",$E6726="In conversion"),SUMIFS(UK!$F$9:$F$77,UK!$C$9:$C$77,Data!$H9004),IF(AND($C6726="Area (ha)",$E6726="Total"),SUMIFS(UK!$F$9:$F$77,UK!$C$9:$C$77,Data!$H9004),IF(AND($C6726="Tonne",$E6726="Fully converted"),SUMIFS(UK!$F$9:$F$77,UK!$C$9:$C$77,Data!$H9004),""))))</f>
        <v>6989.3717500000012</v>
      </c>
      <c r="B6726" t="s">
        <v>45</v>
      </c>
      <c r="C6726" t="s">
        <v>144</v>
      </c>
      <c r="D6726" t="s">
        <v>48</v>
      </c>
      <c r="E6726" t="s">
        <v>141</v>
      </c>
      <c r="F6726" s="32" t="s">
        <v>40</v>
      </c>
      <c r="G6726" s="32" t="s">
        <v>83</v>
      </c>
      <c r="H6726" s="32" t="s">
        <v>83</v>
      </c>
      <c r="I6726" s="32" t="s">
        <v>83</v>
      </c>
    </row>
    <row r="6727" spans="1:9" x14ac:dyDescent="0.25">
      <c r="A6727">
        <f>IF(AND($C6727="Area (ha)",$E6727="Fully converted"),SUMIFS(UK!$E$9:$E$77,UK!$C$9:$C$77,Data!$H9005),IF(AND($C6727="Area (ha)",$E6727="In conversion"),SUMIFS(UK!$F$9:$F$77,UK!$C$9:$C$77,Data!$H9005),IF(AND($C6727="Area (ha)",$E6727="Total"),SUMIFS(UK!$F$9:$F$77,UK!$C$9:$C$77,Data!$H9005),IF(AND($C6727="Tonne",$E6727="Fully converted"),SUMIFS(UK!$F$9:$F$77,UK!$C$9:$C$77,Data!$H9005),""))))</f>
        <v>6965.3147500000014</v>
      </c>
      <c r="B6727" t="s">
        <v>45</v>
      </c>
      <c r="C6727" t="s">
        <v>144</v>
      </c>
      <c r="D6727" t="s">
        <v>48</v>
      </c>
      <c r="E6727" t="s">
        <v>141</v>
      </c>
      <c r="F6727" s="32" t="s">
        <v>40</v>
      </c>
      <c r="G6727" s="32" t="s">
        <v>84</v>
      </c>
      <c r="H6727" s="32" t="s">
        <v>84</v>
      </c>
      <c r="I6727" s="32" t="s">
        <v>84</v>
      </c>
    </row>
    <row r="6728" spans="1:9" x14ac:dyDescent="0.25">
      <c r="A6728">
        <f>IF(AND($C6728="Area (ha)",$E6728="Fully converted"),SUMIFS(UK!$E$9:$E$77,UK!$C$9:$C$77,Data!$H9006),IF(AND($C6728="Area (ha)",$E6728="In conversion"),SUMIFS(UK!$F$9:$F$77,UK!$C$9:$C$77,Data!$H9006),IF(AND($C6728="Area (ha)",$E6728="Total"),SUMIFS(UK!$F$9:$F$77,UK!$C$9:$C$77,Data!$H9006),IF(AND($C6728="Tonne",$E6728="Fully converted"),SUMIFS(UK!$F$9:$F$77,UK!$C$9:$C$77,Data!$H9006),""))))</f>
        <v>0</v>
      </c>
      <c r="B6728" t="s">
        <v>45</v>
      </c>
      <c r="C6728" t="s">
        <v>144</v>
      </c>
      <c r="D6728" t="s">
        <v>48</v>
      </c>
      <c r="E6728" t="s">
        <v>141</v>
      </c>
      <c r="F6728" s="32" t="s">
        <v>40</v>
      </c>
      <c r="G6728" s="32" t="s">
        <v>85</v>
      </c>
      <c r="H6728" s="32" t="s">
        <v>85</v>
      </c>
      <c r="I6728" s="32" t="s">
        <v>235</v>
      </c>
    </row>
    <row r="6729" spans="1:9" x14ac:dyDescent="0.25">
      <c r="A6729">
        <f>IF(AND($C6729="Area (ha)",$E6729="Fully converted"),SUMIFS(UK!$E$9:$E$77,UK!$C$9:$C$77,Data!$H9007),IF(AND($C6729="Area (ha)",$E6729="In conversion"),SUMIFS(UK!$F$9:$F$77,UK!$C$9:$C$77,Data!$H9007),IF(AND($C6729="Area (ha)",$E6729="Total"),SUMIFS(UK!$F$9:$F$77,UK!$C$9:$C$77,Data!$H9007),IF(AND($C6729="Tonne",$E6729="Fully converted"),SUMIFS(UK!$F$9:$F$77,UK!$C$9:$C$77,Data!$H9007),""))))</f>
        <v>0</v>
      </c>
      <c r="B6729" t="s">
        <v>45</v>
      </c>
      <c r="C6729" t="s">
        <v>144</v>
      </c>
      <c r="D6729" t="s">
        <v>48</v>
      </c>
      <c r="E6729" t="s">
        <v>141</v>
      </c>
      <c r="F6729" s="32" t="s">
        <v>40</v>
      </c>
      <c r="G6729" s="32" t="s">
        <v>127</v>
      </c>
      <c r="H6729" s="32" t="s">
        <v>127</v>
      </c>
      <c r="I6729" s="32" t="s">
        <v>127</v>
      </c>
    </row>
    <row r="6730" spans="1:9" x14ac:dyDescent="0.25">
      <c r="A6730">
        <f>IF(AND($C6730="Area (ha)",$E6730="Fully converted"),SUMIFS(UK!$E$9:$E$77,UK!$C$9:$C$77,Data!$H9008),IF(AND($C6730="Area (ha)",$E6730="In conversion"),SUMIFS(UK!$F$9:$F$77,UK!$C$9:$C$77,Data!$H9008),IF(AND($C6730="Area (ha)",$E6730="Total"),SUMIFS(UK!$F$9:$F$77,UK!$C$9:$C$77,Data!$H9008),IF(AND($C6730="Tonne",$E6730="Fully converted"),SUMIFS(UK!$F$9:$F$77,UK!$C$9:$C$77,Data!$H9008),""))))</f>
        <v>0</v>
      </c>
      <c r="B6730" t="s">
        <v>45</v>
      </c>
      <c r="C6730" t="s">
        <v>144</v>
      </c>
      <c r="D6730" t="s">
        <v>48</v>
      </c>
      <c r="E6730" t="s">
        <v>141</v>
      </c>
      <c r="F6730" s="32" t="s">
        <v>40</v>
      </c>
      <c r="G6730" s="32" t="s">
        <v>128</v>
      </c>
      <c r="H6730" s="32" t="s">
        <v>128</v>
      </c>
      <c r="I6730" s="32" t="s">
        <v>128</v>
      </c>
    </row>
    <row r="6731" spans="1:9" x14ac:dyDescent="0.25">
      <c r="A6731">
        <f>IF(AND($C6731="Area (ha)",$E6731="Fully converted"),SUMIFS(UK!$E$9:$E$77,UK!$C$9:$C$77,Data!$H9009),IF(AND($C6731="Area (ha)",$E6731="In conversion"),SUMIFS(UK!$F$9:$F$77,UK!$C$9:$C$77,Data!$H9009),IF(AND($C6731="Area (ha)",$E6731="Total"),SUMIFS(UK!$F$9:$F$77,UK!$C$9:$C$77,Data!$H9009),IF(AND($C6731="Tonne",$E6731="Fully converted"),SUMIFS(UK!$F$9:$F$77,UK!$C$9:$C$77,Data!$H9009),""))))</f>
        <v>0</v>
      </c>
      <c r="B6731" t="s">
        <v>45</v>
      </c>
      <c r="C6731" t="s">
        <v>144</v>
      </c>
      <c r="D6731" t="s">
        <v>48</v>
      </c>
      <c r="E6731" t="s">
        <v>141</v>
      </c>
      <c r="F6731" s="32" t="s">
        <v>40</v>
      </c>
      <c r="G6731" s="32" t="s">
        <v>129</v>
      </c>
      <c r="H6731" s="32" t="s">
        <v>129</v>
      </c>
      <c r="I6731" s="32" t="s">
        <v>129</v>
      </c>
    </row>
    <row r="6732" spans="1:9" x14ac:dyDescent="0.25">
      <c r="A6732">
        <f>IF(AND($C6732="Area (ha)",$E6732="Fully converted"),SUMIFS(UK!$E$9:$E$77,UK!$C$9:$C$77,Data!$H9010),IF(AND($C6732="Area (ha)",$E6732="In conversion"),SUMIFS(UK!$F$9:$F$77,UK!$C$9:$C$77,Data!$H9010),IF(AND($C6732="Area (ha)",$E6732="Total"),SUMIFS(UK!$F$9:$F$77,UK!$C$9:$C$77,Data!$H9010),IF(AND($C6732="Tonne",$E6732="Fully converted"),SUMIFS(UK!$F$9:$F$77,UK!$C$9:$C$77,Data!$H9010),""))))</f>
        <v>0</v>
      </c>
      <c r="B6732" t="s">
        <v>45</v>
      </c>
      <c r="C6732" t="s">
        <v>144</v>
      </c>
      <c r="D6732" t="s">
        <v>48</v>
      </c>
      <c r="E6732" t="s">
        <v>141</v>
      </c>
      <c r="F6732" s="32" t="s">
        <v>40</v>
      </c>
      <c r="G6732" s="32" t="s">
        <v>130</v>
      </c>
      <c r="H6732" s="32" t="s">
        <v>130</v>
      </c>
      <c r="I6732" s="32" t="s">
        <v>130</v>
      </c>
    </row>
    <row r="6733" spans="1:9" x14ac:dyDescent="0.25">
      <c r="A6733">
        <f>IF(AND($C6733="Area (ha)",$E6733="Fully converted"),SUMIFS(UK!$E$9:$E$77,UK!$C$9:$C$77,Data!$H9011),IF(AND($C6733="Area (ha)",$E6733="In conversion"),SUMIFS(UK!$F$9:$F$77,UK!$C$9:$C$77,Data!$H9011),IF(AND($C6733="Area (ha)",$E6733="Total"),SUMIFS(UK!$F$9:$F$77,UK!$C$9:$C$77,Data!$H9011),IF(AND($C6733="Tonne",$E6733="Fully converted"),SUMIFS(UK!$F$9:$F$77,UK!$C$9:$C$77,Data!$H9011),""))))</f>
        <v>2845.9154500000018</v>
      </c>
      <c r="B6733" t="s">
        <v>45</v>
      </c>
      <c r="C6733" t="s">
        <v>144</v>
      </c>
      <c r="D6733" t="s">
        <v>48</v>
      </c>
      <c r="E6733" t="s">
        <v>141</v>
      </c>
      <c r="F6733" s="32" t="s">
        <v>40</v>
      </c>
      <c r="G6733" s="32" t="s">
        <v>131</v>
      </c>
      <c r="H6733" s="32" t="s">
        <v>131</v>
      </c>
      <c r="I6733" s="32" t="s">
        <v>131</v>
      </c>
    </row>
    <row r="6734" spans="1:9" x14ac:dyDescent="0.25">
      <c r="A6734">
        <f>IF(AND($C6734="Area (ha)",$E6734="Fully converted"),SUMIFS(UK!$E$9:$E$77,UK!$C$9:$C$77,Data!$H9012),IF(AND($C6734="Area (ha)",$E6734="In conversion"),SUMIFS(UK!$F$9:$F$77,UK!$C$9:$C$77,Data!$H9012),IF(AND($C6734="Area (ha)",$E6734="Total"),SUMIFS(UK!$F$9:$F$77,UK!$C$9:$C$77,Data!$H9012),IF(AND($C6734="Tonne",$E6734="Fully converted"),SUMIFS(UK!$F$9:$F$77,UK!$C$9:$C$77,Data!$H9012),""))))</f>
        <v>24.056999999999988</v>
      </c>
      <c r="B6734" t="s">
        <v>45</v>
      </c>
      <c r="C6734" t="s">
        <v>144</v>
      </c>
      <c r="D6734" t="s">
        <v>48</v>
      </c>
      <c r="E6734" t="s">
        <v>141</v>
      </c>
      <c r="F6734" s="32" t="s">
        <v>40</v>
      </c>
      <c r="G6734" s="32" t="s">
        <v>91</v>
      </c>
      <c r="H6734" s="32" t="s">
        <v>91</v>
      </c>
      <c r="I6734" s="32" t="s">
        <v>91</v>
      </c>
    </row>
    <row r="6735" spans="1:9" x14ac:dyDescent="0.25">
      <c r="A6735">
        <f>IF(AND($C6735="Area (ha)",$E6735="Fully converted"),SUMIFS(UK!$E$9:$E$77,UK!$C$9:$C$77,Data!$H9013),IF(AND($C6735="Area (ha)",$E6735="In conversion"),SUMIFS(UK!$F$9:$F$77,UK!$C$9:$C$77,Data!$H9013),IF(AND($C6735="Area (ha)",$E6735="Total"),SUMIFS(UK!$F$9:$F$77,UK!$C$9:$C$77,Data!$H9013),IF(AND($C6735="Tonne",$E6735="Fully converted"),SUMIFS(UK!$F$9:$F$77,UK!$C$9:$C$77,Data!$H9013),""))))</f>
        <v>9457.4935000000114</v>
      </c>
      <c r="B6735" t="s">
        <v>45</v>
      </c>
      <c r="C6735" t="s">
        <v>144</v>
      </c>
      <c r="D6735" t="s">
        <v>48</v>
      </c>
      <c r="E6735" t="s">
        <v>141</v>
      </c>
      <c r="F6735" s="32" t="s">
        <v>40</v>
      </c>
      <c r="G6735" s="32" t="s">
        <v>92</v>
      </c>
      <c r="H6735" s="32" t="s">
        <v>92</v>
      </c>
      <c r="I6735" s="32" t="s">
        <v>92</v>
      </c>
    </row>
    <row r="6736" spans="1:9" x14ac:dyDescent="0.25">
      <c r="A6736">
        <f>IF(AND($C6736="Area (ha)",$E6736="Fully converted"),SUMIFS(UK!$E$9:$E$77,UK!$C$9:$C$77,Data!$H9014),IF(AND($C6736="Area (ha)",$E6736="In conversion"),SUMIFS(UK!$F$9:$F$77,UK!$C$9:$C$77,Data!$H9014),IF(AND($C6736="Area (ha)",$E6736="Total"),SUMIFS(UK!$F$9:$F$77,UK!$C$9:$C$77,Data!$H9014),IF(AND($C6736="Tonne",$E6736="Fully converted"),SUMIFS(UK!$F$9:$F$77,UK!$C$9:$C$77,Data!$H9014),""))))</f>
        <v>10.18</v>
      </c>
      <c r="B6736" t="s">
        <v>45</v>
      </c>
      <c r="C6736" t="s">
        <v>144</v>
      </c>
      <c r="D6736" t="s">
        <v>48</v>
      </c>
      <c r="E6736" t="s">
        <v>141</v>
      </c>
      <c r="F6736" s="32" t="s">
        <v>40</v>
      </c>
      <c r="G6736" s="32" t="s">
        <v>93</v>
      </c>
      <c r="H6736" s="32" t="s">
        <v>93</v>
      </c>
      <c r="I6736" s="32" t="s">
        <v>93</v>
      </c>
    </row>
    <row r="6737" spans="1:9" x14ac:dyDescent="0.25">
      <c r="A6737">
        <f>IF(AND($C6737="Area (ha)",$E6737="Fully converted"),SUMIFS(UK!$E$9:$E$77,UK!$C$9:$C$77,Data!$H9015),IF(AND($C6737="Area (ha)",$E6737="In conversion"),SUMIFS(UK!$F$9:$F$77,UK!$C$9:$C$77,Data!$H9015),IF(AND($C6737="Area (ha)",$E6737="Total"),SUMIFS(UK!$F$9:$F$77,UK!$C$9:$C$77,Data!$H9015),IF(AND($C6737="Tonne",$E6737="Fully converted"),SUMIFS(UK!$F$9:$F$77,UK!$C$9:$C$77,Data!$H9015),""))))</f>
        <v>332267.65059999912</v>
      </c>
      <c r="B6737" t="s">
        <v>45</v>
      </c>
      <c r="C6737" t="s">
        <v>144</v>
      </c>
      <c r="D6737" t="s">
        <v>48</v>
      </c>
      <c r="E6737" t="s">
        <v>141</v>
      </c>
      <c r="F6737" s="32" t="s">
        <v>40</v>
      </c>
      <c r="G6737" s="32" t="s">
        <v>94</v>
      </c>
      <c r="H6737" s="32" t="s">
        <v>94</v>
      </c>
      <c r="I6737" s="32" t="s">
        <v>94</v>
      </c>
    </row>
    <row r="6738" spans="1:9" x14ac:dyDescent="0.25">
      <c r="A6738">
        <f>IF(AND($C6738="Area (ha)",$E6738="Fully converted"),SUMIFS(UK!$E$9:$E$77,UK!$C$9:$C$77,Data!$H9016),IF(AND($C6738="Area (ha)",$E6738="In conversion"),SUMIFS(UK!$F$9:$F$77,UK!$C$9:$C$77,Data!$H9016),IF(AND($C6738="Area (ha)",$E6738="Total"),SUMIFS(UK!$F$9:$F$77,UK!$C$9:$C$77,Data!$H9016),IF(AND($C6738="Tonne",$E6738="Fully converted"),SUMIFS(UK!$F$9:$F$77,UK!$C$9:$C$77,Data!$H9016),""))))</f>
        <v>3599.9409999999998</v>
      </c>
      <c r="B6738" t="s">
        <v>45</v>
      </c>
      <c r="C6738" t="s">
        <v>144</v>
      </c>
      <c r="D6738" t="s">
        <v>48</v>
      </c>
      <c r="E6738" t="s">
        <v>141</v>
      </c>
      <c r="F6738" s="32" t="s">
        <v>40</v>
      </c>
      <c r="G6738" s="32" t="s">
        <v>95</v>
      </c>
      <c r="H6738" s="32" t="s">
        <v>95</v>
      </c>
      <c r="I6738" s="32" t="s">
        <v>95</v>
      </c>
    </row>
    <row r="6739" spans="1:9" x14ac:dyDescent="0.25">
      <c r="A6739">
        <f>IF(AND($C6739="Area (ha)",$E6739="Fully converted"),SUMIFS(UK!$E$9:$E$77,UK!$C$9:$C$77,Data!$H9017),IF(AND($C6739="Area (ha)",$E6739="In conversion"),SUMIFS(UK!$F$9:$F$77,UK!$C$9:$C$77,Data!$H9017),IF(AND($C6739="Area (ha)",$E6739="Total"),SUMIFS(UK!$F$9:$F$77,UK!$C$9:$C$77,Data!$H9017),IF(AND($C6739="Tonne",$E6739="Fully converted"),SUMIFS(UK!$F$9:$F$77,UK!$C$9:$C$77,Data!$H9017),""))))</f>
        <v>0</v>
      </c>
      <c r="B6739" t="s">
        <v>45</v>
      </c>
      <c r="C6739" t="s">
        <v>144</v>
      </c>
      <c r="D6739" t="s">
        <v>48</v>
      </c>
      <c r="E6739" t="s">
        <v>141</v>
      </c>
      <c r="F6739" s="32" t="s">
        <v>40</v>
      </c>
      <c r="G6739" s="32" t="s">
        <v>96</v>
      </c>
      <c r="H6739" s="32" t="s">
        <v>96</v>
      </c>
      <c r="I6739" s="32" t="s">
        <v>96</v>
      </c>
    </row>
    <row r="6740" spans="1:9" x14ac:dyDescent="0.25">
      <c r="A6740">
        <f>IF(AND($C6740="Area (ha)",$E6740="Fully converted"),SUMIFS(UK!$E$9:$E$77,UK!$C$9:$C$77,Data!$H9018),IF(AND($C6740="Area (ha)",$E6740="In conversion"),SUMIFS(UK!$F$9:$F$77,UK!$C$9:$C$77,Data!$H9018),IF(AND($C6740="Area (ha)",$E6740="Total"),SUMIFS(UK!$F$9:$F$77,UK!$C$9:$C$77,Data!$H9018),IF(AND($C6740="Tonne",$E6740="Fully converted"),SUMIFS(UK!$F$9:$F$77,UK!$C$9:$C$77,Data!$H9018),""))))</f>
        <v>1452.6339999999996</v>
      </c>
      <c r="B6740" t="s">
        <v>45</v>
      </c>
      <c r="C6740" t="s">
        <v>144</v>
      </c>
      <c r="D6740" t="s">
        <v>48</v>
      </c>
      <c r="E6740" t="s">
        <v>141</v>
      </c>
      <c r="F6740" s="32" t="s">
        <v>40</v>
      </c>
      <c r="G6740" s="32" t="s">
        <v>132</v>
      </c>
      <c r="H6740" s="32" t="s">
        <v>132</v>
      </c>
      <c r="I6740" s="32" t="s">
        <v>132</v>
      </c>
    </row>
    <row r="6741" spans="1:9" x14ac:dyDescent="0.25">
      <c r="A6741">
        <f>IF(AND($C6741="Area (ha)",$E6741="Fully converted"),SUMIFS(UK!$E$9:$E$77,UK!$C$9:$C$77,Data!$H9019),IF(AND($C6741="Area (ha)",$E6741="In conversion"),SUMIFS(UK!$F$9:$F$77,UK!$C$9:$C$77,Data!$H9019),IF(AND($C6741="Area (ha)",$E6741="Total"),SUMIFS(UK!$F$9:$F$77,UK!$C$9:$C$77,Data!$H9019),IF(AND($C6741="Tonne",$E6741="Fully converted"),SUMIFS(UK!$F$9:$F$77,UK!$C$9:$C$77,Data!$H9019),""))))</f>
        <v>1326.2541999999996</v>
      </c>
      <c r="B6741" t="s">
        <v>45</v>
      </c>
      <c r="C6741" t="s">
        <v>144</v>
      </c>
      <c r="D6741" t="s">
        <v>48</v>
      </c>
      <c r="E6741" t="s">
        <v>141</v>
      </c>
      <c r="F6741" s="32" t="s">
        <v>40</v>
      </c>
      <c r="G6741" s="32" t="s">
        <v>98</v>
      </c>
      <c r="H6741" s="32" t="s">
        <v>98</v>
      </c>
      <c r="I6741" s="32" t="s">
        <v>98</v>
      </c>
    </row>
    <row r="6742" spans="1:9" x14ac:dyDescent="0.25">
      <c r="A6742">
        <f>IF(AND($C6742="Area (ha)",$E6742="Fully converted"),SUMIFS(UK!$E$9:$E$77,UK!$C$9:$C$77,Data!$H9020),IF(AND($C6742="Area (ha)",$E6742="In conversion"),SUMIFS(UK!$F$9:$F$77,UK!$C$9:$C$77,Data!$H9020),IF(AND($C6742="Area (ha)",$E6742="Total"),SUMIFS(UK!$F$9:$F$77,UK!$C$9:$C$77,Data!$H9020),IF(AND($C6742="Tonne",$E6742="Fully converted"),SUMIFS(UK!$F$9:$F$77,UK!$C$9:$C$77,Data!$H9020),""))))</f>
        <v>1250.0311999999997</v>
      </c>
      <c r="B6742" t="s">
        <v>45</v>
      </c>
      <c r="C6742" t="s">
        <v>144</v>
      </c>
      <c r="D6742" t="s">
        <v>48</v>
      </c>
      <c r="E6742" t="s">
        <v>141</v>
      </c>
      <c r="F6742" s="32" t="s">
        <v>40</v>
      </c>
      <c r="G6742" s="32" t="s">
        <v>99</v>
      </c>
      <c r="H6742" s="32" t="s">
        <v>99</v>
      </c>
      <c r="I6742" s="32" t="s">
        <v>99</v>
      </c>
    </row>
    <row r="6743" spans="1:9" x14ac:dyDescent="0.25">
      <c r="A6743">
        <f>IF(AND($C6743="Area (ha)",$E6743="Fully converted"),SUMIFS(UK!$E$9:$E$77,UK!$C$9:$C$77,Data!$H9021),IF(AND($C6743="Area (ha)",$E6743="In conversion"),SUMIFS(UK!$F$9:$F$77,UK!$C$9:$C$77,Data!$H9021),IF(AND($C6743="Area (ha)",$E6743="Total"),SUMIFS(UK!$F$9:$F$77,UK!$C$9:$C$77,Data!$H9021),IF(AND($C6743="Tonne",$E6743="Fully converted"),SUMIFS(UK!$F$9:$F$77,UK!$C$9:$C$77,Data!$H9021),""))))</f>
        <v>1157.5361999999996</v>
      </c>
      <c r="B6743" t="s">
        <v>45</v>
      </c>
      <c r="C6743" t="s">
        <v>144</v>
      </c>
      <c r="D6743" t="s">
        <v>48</v>
      </c>
      <c r="E6743" t="s">
        <v>141</v>
      </c>
      <c r="F6743" s="32" t="s">
        <v>40</v>
      </c>
      <c r="G6743" s="32" t="s">
        <v>100</v>
      </c>
      <c r="H6743" s="32" t="s">
        <v>100</v>
      </c>
      <c r="I6743" s="32" t="s">
        <v>101</v>
      </c>
    </row>
    <row r="6744" spans="1:9" x14ac:dyDescent="0.25">
      <c r="A6744">
        <f>IF(AND($C6744="Area (ha)",$E6744="Fully converted"),SUMIFS(UK!$E$9:$E$77,UK!$C$9:$C$77,Data!$H9022),IF(AND($C6744="Area (ha)",$E6744="In conversion"),SUMIFS(UK!$F$9:$F$77,UK!$C$9:$C$77,Data!$H9022),IF(AND($C6744="Area (ha)",$E6744="Total"),SUMIFS(UK!$F$9:$F$77,UK!$C$9:$C$77,Data!$H9022),IF(AND($C6744="Tonne",$E6744="Fully converted"),SUMIFS(UK!$F$9:$F$77,UK!$C$9:$C$77,Data!$H9022),""))))</f>
        <v>92.495000000000019</v>
      </c>
      <c r="B6744" t="s">
        <v>45</v>
      </c>
      <c r="C6744" t="s">
        <v>144</v>
      </c>
      <c r="D6744" t="s">
        <v>48</v>
      </c>
      <c r="E6744" t="s">
        <v>141</v>
      </c>
      <c r="F6744" s="32" t="s">
        <v>40</v>
      </c>
      <c r="G6744" s="32" t="s">
        <v>101</v>
      </c>
      <c r="H6744" s="32" t="s">
        <v>101</v>
      </c>
      <c r="I6744" s="32" t="s">
        <v>101</v>
      </c>
    </row>
    <row r="6745" spans="1:9" x14ac:dyDescent="0.25">
      <c r="A6745">
        <f>IF(AND($C6745="Area (ha)",$E6745="Fully converted"),SUMIFS(UK!$E$9:$E$77,UK!$C$9:$C$77,Data!$H9023),IF(AND($C6745="Area (ha)",$E6745="In conversion"),SUMIFS(UK!$F$9:$F$77,UK!$C$9:$C$77,Data!$H9023),IF(AND($C6745="Area (ha)",$E6745="Total"),SUMIFS(UK!$F$9:$F$77,UK!$C$9:$C$77,Data!$H9023),IF(AND($C6745="Tonne",$E6745="Fully converted"),SUMIFS(UK!$F$9:$F$77,UK!$C$9:$C$77,Data!$H9023),""))))</f>
        <v>0</v>
      </c>
      <c r="B6745" t="s">
        <v>45</v>
      </c>
      <c r="C6745" t="s">
        <v>144</v>
      </c>
      <c r="D6745" t="s">
        <v>48</v>
      </c>
      <c r="E6745" t="s">
        <v>141</v>
      </c>
      <c r="F6745" s="32" t="s">
        <v>40</v>
      </c>
      <c r="G6745" s="32" t="s">
        <v>102</v>
      </c>
      <c r="H6745" s="32" t="s">
        <v>102</v>
      </c>
      <c r="I6745" s="32" t="s">
        <v>102</v>
      </c>
    </row>
    <row r="6746" spans="1:9" x14ac:dyDescent="0.25">
      <c r="A6746">
        <f>IF(AND($C6746="Area (ha)",$E6746="Fully converted"),SUMIFS(UK!$E$9:$E$77,UK!$C$9:$C$77,Data!$H9024),IF(AND($C6746="Area (ha)",$E6746="In conversion"),SUMIFS(UK!$F$9:$F$77,UK!$C$9:$C$77,Data!$H9024),IF(AND($C6746="Area (ha)",$E6746="Total"),SUMIFS(UK!$F$9:$F$77,UK!$C$9:$C$77,Data!$H9024),IF(AND($C6746="Tonne",$E6746="Fully converted"),SUMIFS(UK!$F$9:$F$77,UK!$C$9:$C$77,Data!$H9024),""))))</f>
        <v>76.223000000000013</v>
      </c>
      <c r="B6746" t="s">
        <v>45</v>
      </c>
      <c r="C6746" t="s">
        <v>144</v>
      </c>
      <c r="D6746" t="s">
        <v>48</v>
      </c>
      <c r="E6746" t="s">
        <v>141</v>
      </c>
      <c r="F6746" s="32" t="s">
        <v>40</v>
      </c>
      <c r="G6746" s="32" t="s">
        <v>103</v>
      </c>
      <c r="H6746" s="32" t="s">
        <v>103</v>
      </c>
      <c r="I6746" s="32" t="s">
        <v>103</v>
      </c>
    </row>
    <row r="6747" spans="1:9" x14ac:dyDescent="0.25">
      <c r="A6747">
        <f>IF(AND($C6747="Area (ha)",$E6747="Fully converted"),SUMIFS(UK!$E$9:$E$77,UK!$C$9:$C$77,Data!$H9025),IF(AND($C6747="Area (ha)",$E6747="In conversion"),SUMIFS(UK!$F$9:$F$77,UK!$C$9:$C$77,Data!$H9025),IF(AND($C6747="Area (ha)",$E6747="Total"),SUMIFS(UK!$F$9:$F$77,UK!$C$9:$C$77,Data!$H9025),IF(AND($C6747="Tonne",$E6747="Fully converted"),SUMIFS(UK!$F$9:$F$77,UK!$C$9:$C$77,Data!$H9025),""))))</f>
        <v>0</v>
      </c>
      <c r="B6747" t="s">
        <v>45</v>
      </c>
      <c r="C6747" t="s">
        <v>144</v>
      </c>
      <c r="D6747" t="s">
        <v>48</v>
      </c>
      <c r="E6747" t="s">
        <v>141</v>
      </c>
      <c r="F6747" s="32" t="s">
        <v>40</v>
      </c>
      <c r="G6747" s="32" t="s">
        <v>104</v>
      </c>
      <c r="H6747" s="32" t="s">
        <v>104</v>
      </c>
      <c r="I6747" s="32" t="s">
        <v>104</v>
      </c>
    </row>
    <row r="6748" spans="1:9" x14ac:dyDescent="0.25">
      <c r="A6748">
        <f>IF(AND($C6748="Area (ha)",$E6748="Fully converted"),SUMIFS(UK!$E$9:$E$77,UK!$C$9:$C$77,Data!$H9026),IF(AND($C6748="Area (ha)",$E6748="In conversion"),SUMIFS(UK!$F$9:$F$77,UK!$C$9:$C$77,Data!$H9026),IF(AND($C6748="Area (ha)",$E6748="Total"),SUMIFS(UK!$F$9:$F$77,UK!$C$9:$C$77,Data!$H9026),IF(AND($C6748="Tonne",$E6748="Fully converted"),SUMIFS(UK!$F$9:$F$77,UK!$C$9:$C$77,Data!$H9026),""))))</f>
        <v>0</v>
      </c>
      <c r="B6748" t="s">
        <v>45</v>
      </c>
      <c r="C6748" t="s">
        <v>144</v>
      </c>
      <c r="D6748" t="s">
        <v>48</v>
      </c>
      <c r="E6748" t="s">
        <v>141</v>
      </c>
      <c r="F6748" s="32" t="s">
        <v>40</v>
      </c>
      <c r="G6748" s="32" t="s">
        <v>105</v>
      </c>
      <c r="H6748" s="32" t="s">
        <v>105</v>
      </c>
      <c r="I6748" s="32" t="s">
        <v>105</v>
      </c>
    </row>
    <row r="6749" spans="1:9" x14ac:dyDescent="0.25">
      <c r="A6749">
        <f>IF(AND($C6749="Area (ha)",$E6749="Fully converted"),SUMIFS(UK!$E$9:$E$77,UK!$C$9:$C$77,Data!$H9027),IF(AND($C6749="Area (ha)",$E6749="In conversion"),SUMIFS(UK!$F$9:$F$77,UK!$C$9:$C$77,Data!$H9027),IF(AND($C6749="Area (ha)",$E6749="Total"),SUMIFS(UK!$F$9:$F$77,UK!$C$9:$C$77,Data!$H9027),IF(AND($C6749="Tonne",$E6749="Fully converted"),SUMIFS(UK!$F$9:$F$77,UK!$C$9:$C$77,Data!$H9027),""))))</f>
        <v>0</v>
      </c>
      <c r="B6749" t="s">
        <v>45</v>
      </c>
      <c r="C6749" t="s">
        <v>144</v>
      </c>
      <c r="D6749" t="s">
        <v>48</v>
      </c>
      <c r="E6749" t="s">
        <v>141</v>
      </c>
      <c r="F6749" s="32" t="s">
        <v>40</v>
      </c>
      <c r="G6749" s="32" t="s">
        <v>106</v>
      </c>
      <c r="H6749" s="32" t="s">
        <v>106</v>
      </c>
      <c r="I6749" s="32" t="s">
        <v>106</v>
      </c>
    </row>
    <row r="6750" spans="1:9" x14ac:dyDescent="0.25">
      <c r="A6750">
        <f>IF(AND($C6750="Area (ha)",$E6750="Fully converted"),SUMIFS(UK!$E$9:$E$77,UK!$C$9:$C$77,Data!$H9028),IF(AND($C6750="Area (ha)",$E6750="In conversion"),SUMIFS(UK!$F$9:$F$77,UK!$C$9:$C$77,Data!$H9028),IF(AND($C6750="Area (ha)",$E6750="Total"),SUMIFS(UK!$F$9:$F$77,UK!$C$9:$C$77,Data!$H9028),IF(AND($C6750="Tonne",$E6750="Fully converted"),SUMIFS(UK!$F$9:$F$77,UK!$C$9:$C$77,Data!$H9028),""))))</f>
        <v>32.076000000000001</v>
      </c>
      <c r="B6750" t="s">
        <v>45</v>
      </c>
      <c r="C6750" t="s">
        <v>144</v>
      </c>
      <c r="D6750" t="s">
        <v>48</v>
      </c>
      <c r="E6750" t="s">
        <v>141</v>
      </c>
      <c r="F6750" s="32" t="s">
        <v>40</v>
      </c>
      <c r="G6750" s="32" t="s">
        <v>107</v>
      </c>
      <c r="H6750" s="32" t="s">
        <v>107</v>
      </c>
      <c r="I6750" s="32" t="s">
        <v>107</v>
      </c>
    </row>
    <row r="6751" spans="1:9" x14ac:dyDescent="0.25">
      <c r="A6751">
        <f>IF(AND($C6751="Area (ha)",$E6751="Fully converted"),SUMIFS(UK!$E$9:$E$77,UK!$C$9:$C$77,Data!$H9029),IF(AND($C6751="Area (ha)",$E6751="In conversion"),SUMIFS(UK!$F$9:$F$77,UK!$C$9:$C$77,Data!$H9029),IF(AND($C6751="Area (ha)",$E6751="Total"),SUMIFS(UK!$F$9:$F$77,UK!$C$9:$C$77,Data!$H9029),IF(AND($C6751="Tonne",$E6751="Fully converted"),SUMIFS(UK!$F$9:$F$77,UK!$C$9:$C$77,Data!$H9029),""))))</f>
        <v>44.147000000000006</v>
      </c>
      <c r="B6751" t="s">
        <v>45</v>
      </c>
      <c r="C6751" t="s">
        <v>144</v>
      </c>
      <c r="D6751" t="s">
        <v>48</v>
      </c>
      <c r="E6751" t="s">
        <v>141</v>
      </c>
      <c r="F6751" s="32" t="s">
        <v>40</v>
      </c>
      <c r="G6751" s="32" t="s">
        <v>108</v>
      </c>
      <c r="H6751" s="32" t="s">
        <v>108</v>
      </c>
      <c r="I6751" s="32" t="s">
        <v>108</v>
      </c>
    </row>
    <row r="6752" spans="1:9" x14ac:dyDescent="0.25">
      <c r="A6752">
        <f>IF(AND($C6752="Area (ha)",$E6752="Fully converted"),SUMIFS(UK!$E$9:$E$77,UK!$C$9:$C$77,Data!$H9030),IF(AND($C6752="Area (ha)",$E6752="In conversion"),SUMIFS(UK!$F$9:$F$77,UK!$C$9:$C$77,Data!$H9030),IF(AND($C6752="Area (ha)",$E6752="Total"),SUMIFS(UK!$F$9:$F$77,UK!$C$9:$C$77,Data!$H9030),IF(AND($C6752="Tonne",$E6752="Fully converted"),SUMIFS(UK!$F$9:$F$77,UK!$C$9:$C$77,Data!$H9030),""))))</f>
        <v>0</v>
      </c>
      <c r="B6752" t="s">
        <v>45</v>
      </c>
      <c r="C6752" t="s">
        <v>144</v>
      </c>
      <c r="D6752" t="s">
        <v>48</v>
      </c>
      <c r="E6752" t="s">
        <v>141</v>
      </c>
      <c r="F6752" s="32" t="s">
        <v>40</v>
      </c>
      <c r="G6752" s="32" t="s">
        <v>109</v>
      </c>
      <c r="H6752" s="32" t="s">
        <v>109</v>
      </c>
      <c r="I6752" s="32" t="s">
        <v>109</v>
      </c>
    </row>
    <row r="6753" spans="1:9" x14ac:dyDescent="0.25">
      <c r="A6753">
        <f>IF(AND($C6753="Area (ha)",$E6753="Fully converted"),SUMIFS(UK!$E$9:$E$77,UK!$C$9:$C$77,Data!$H9031),IF(AND($C6753="Area (ha)",$E6753="In conversion"),SUMIFS(UK!$F$9:$F$77,UK!$C$9:$C$77,Data!$H9031),IF(AND($C6753="Area (ha)",$E6753="Total"),SUMIFS(UK!$F$9:$F$77,UK!$C$9:$C$77,Data!$H9031),IF(AND($C6753="Tonne",$E6753="Fully converted"),SUMIFS(UK!$F$9:$F$77,UK!$C$9:$C$77,Data!$H9031),""))))</f>
        <v>0</v>
      </c>
      <c r="B6753" t="s">
        <v>45</v>
      </c>
      <c r="C6753" t="s">
        <v>144</v>
      </c>
      <c r="D6753" t="s">
        <v>48</v>
      </c>
      <c r="E6753" t="s">
        <v>141</v>
      </c>
      <c r="F6753" s="32" t="s">
        <v>40</v>
      </c>
      <c r="G6753" s="32" t="s">
        <v>133</v>
      </c>
      <c r="H6753" s="32" t="s">
        <v>110</v>
      </c>
      <c r="I6753" s="32" t="s">
        <v>133</v>
      </c>
    </row>
    <row r="6754" spans="1:9" x14ac:dyDescent="0.25">
      <c r="A6754">
        <f>IF(AND($C6754="Area (ha)",$E6754="Fully converted"),SUMIFS(UK!$E$9:$E$77,UK!$C$9:$C$77,Data!$H9032),IF(AND($C6754="Area (ha)",$E6754="In conversion"),SUMIFS(UK!$F$9:$F$77,UK!$C$9:$C$77,Data!$H9032),IF(AND($C6754="Area (ha)",$E6754="Total"),SUMIFS(UK!$F$9:$F$77,UK!$C$9:$C$77,Data!$H9032),IF(AND($C6754="Tonne",$E6754="Fully converted"),SUMIFS(UK!$F$9:$F$77,UK!$C$9:$C$77,Data!$H9032),""))))</f>
        <v>0</v>
      </c>
      <c r="B6754" t="s">
        <v>45</v>
      </c>
      <c r="C6754" t="s">
        <v>144</v>
      </c>
      <c r="D6754" t="s">
        <v>48</v>
      </c>
      <c r="E6754" t="s">
        <v>141</v>
      </c>
      <c r="F6754" s="32" t="s">
        <v>40</v>
      </c>
      <c r="G6754" s="32" t="s">
        <v>111</v>
      </c>
      <c r="H6754" s="32" t="s">
        <v>111</v>
      </c>
      <c r="I6754" s="32" t="s">
        <v>111</v>
      </c>
    </row>
    <row r="6755" spans="1:9" x14ac:dyDescent="0.25">
      <c r="A6755">
        <f>IF(AND($C6755="Area (ha)",$E6755="Fully converted"),SUMIFS(UK!$E$9:$E$77,UK!$C$9:$C$77,Data!$H9033),IF(AND($C6755="Area (ha)",$E6755="In conversion"),SUMIFS(UK!$F$9:$F$77,UK!$C$9:$C$77,Data!$H9033),IF(AND($C6755="Area (ha)",$E6755="Total"),SUMIFS(UK!$F$9:$F$77,UK!$C$9:$C$77,Data!$H9033),IF(AND($C6755="Tonne",$E6755="Fully converted"),SUMIFS(UK!$F$9:$F$77,UK!$C$9:$C$77,Data!$H9033),""))))</f>
        <v>0</v>
      </c>
      <c r="B6755" t="s">
        <v>45</v>
      </c>
      <c r="C6755" t="s">
        <v>144</v>
      </c>
      <c r="D6755" t="s">
        <v>48</v>
      </c>
      <c r="E6755" t="s">
        <v>141</v>
      </c>
      <c r="F6755" s="32" t="s">
        <v>40</v>
      </c>
      <c r="G6755" s="32" t="s">
        <v>134</v>
      </c>
      <c r="H6755" s="32" t="s">
        <v>134</v>
      </c>
      <c r="I6755" s="32" t="s">
        <v>134</v>
      </c>
    </row>
    <row r="6756" spans="1:9" x14ac:dyDescent="0.25">
      <c r="A6756">
        <f>IF(AND($C6756="Area (ha)",$E6756="Fully converted"),SUMIFS(UK!$E$9:$E$77,UK!$C$9:$C$77,Data!$H9034),IF(AND($C6756="Area (ha)",$E6756="In conversion"),SUMIFS(UK!$F$9:$F$77,UK!$C$9:$C$77,Data!$H9034),IF(AND($C6756="Area (ha)",$E6756="Total"),SUMIFS(UK!$F$9:$F$77,UK!$C$9:$C$77,Data!$H9034),IF(AND($C6756="Tonne",$E6756="Fully converted"),SUMIFS(UK!$F$9:$F$77,UK!$C$9:$C$77,Data!$H9034),""))))</f>
        <v>0</v>
      </c>
      <c r="B6756" t="s">
        <v>45</v>
      </c>
      <c r="C6756" t="s">
        <v>144</v>
      </c>
      <c r="D6756" t="s">
        <v>48</v>
      </c>
      <c r="E6756" t="s">
        <v>141</v>
      </c>
      <c r="F6756" s="32" t="s">
        <v>40</v>
      </c>
      <c r="G6756" s="32" t="s">
        <v>113</v>
      </c>
      <c r="H6756" s="32" t="s">
        <v>113</v>
      </c>
      <c r="I6756" s="32" t="s">
        <v>113</v>
      </c>
    </row>
    <row r="6757" spans="1:9" x14ac:dyDescent="0.25">
      <c r="A6757">
        <f>IF(AND($C6757="Area (ha)",$E6757="Fully converted"),SUMIFS(UK!$E$9:$E$77,UK!$C$9:$C$77,Data!$H9035),IF(AND($C6757="Area (ha)",$E6757="In conversion"),SUMIFS(UK!$F$9:$F$77,UK!$C$9:$C$77,Data!$H9035),IF(AND($C6757="Area (ha)",$E6757="Total"),SUMIFS(UK!$F$9:$F$77,UK!$C$9:$C$77,Data!$H9035),IF(AND($C6757="Tonne",$E6757="Fully converted"),SUMIFS(UK!$F$9:$F$77,UK!$C$9:$C$77,Data!$H9035),""))))</f>
        <v>86.306999999999988</v>
      </c>
      <c r="B6757" t="s">
        <v>45</v>
      </c>
      <c r="C6757" t="s">
        <v>144</v>
      </c>
      <c r="D6757" t="s">
        <v>48</v>
      </c>
      <c r="E6757" t="s">
        <v>141</v>
      </c>
      <c r="F6757" s="32" t="s">
        <v>40</v>
      </c>
      <c r="G6757" s="32" t="s">
        <v>135</v>
      </c>
      <c r="H6757" s="32" t="s">
        <v>135</v>
      </c>
      <c r="I6757" s="32" t="s">
        <v>135</v>
      </c>
    </row>
    <row r="6758" spans="1:9" x14ac:dyDescent="0.25">
      <c r="A6758">
        <f>IF(AND($C6758="Area (ha)",$E6758="Fully converted"),SUMIFS(UK!$E$9:$E$77,UK!$C$9:$C$77,Data!$H9036),IF(AND($C6758="Area (ha)",$E6758="In conversion"),SUMIFS(UK!$F$9:$F$77,UK!$C$9:$C$77,Data!$H9036),IF(AND($C6758="Area (ha)",$E6758="Total"),SUMIFS(UK!$F$9:$F$77,UK!$C$9:$C$77,Data!$H9036),IF(AND($C6758="Tonne",$E6758="Fully converted"),SUMIFS(UK!$F$9:$F$77,UK!$C$9:$C$77,Data!$H9036),""))))</f>
        <v>0</v>
      </c>
      <c r="B6758" t="s">
        <v>45</v>
      </c>
      <c r="C6758" t="s">
        <v>144</v>
      </c>
      <c r="D6758" t="s">
        <v>48</v>
      </c>
      <c r="E6758" t="s">
        <v>141</v>
      </c>
      <c r="F6758" s="32" t="s">
        <v>40</v>
      </c>
      <c r="G6758" s="32" t="s">
        <v>115</v>
      </c>
      <c r="H6758" s="32" t="s">
        <v>115</v>
      </c>
      <c r="I6758" s="32" t="s">
        <v>115</v>
      </c>
    </row>
    <row r="6759" spans="1:9" x14ac:dyDescent="0.25">
      <c r="A6759">
        <f>IF(AND($C6759="Area (ha)",$E6759="Fully converted"),SUMIFS(UK!$E$9:$E$77,UK!$C$9:$C$77,Data!$H9037),IF(AND($C6759="Area (ha)",$E6759="In conversion"),SUMIFS(UK!$F$9:$F$77,UK!$C$9:$C$77,Data!$H9037),IF(AND($C6759="Area (ha)",$E6759="Total"),SUMIFS(UK!$F$9:$F$77,UK!$C$9:$C$77,Data!$H9037),IF(AND($C6759="Tonne",$E6759="Fully converted"),SUMIFS(UK!$F$9:$F$77,UK!$C$9:$C$77,Data!$H9037),""))))</f>
        <v>2061</v>
      </c>
      <c r="B6759" t="s">
        <v>45</v>
      </c>
      <c r="C6759" t="s">
        <v>144</v>
      </c>
      <c r="D6759" t="s">
        <v>48</v>
      </c>
      <c r="E6759" t="s">
        <v>141</v>
      </c>
      <c r="F6759" s="32" t="s">
        <v>40</v>
      </c>
      <c r="G6759" s="32" t="s">
        <v>116</v>
      </c>
      <c r="H6759" s="32" t="s">
        <v>116</v>
      </c>
      <c r="I6759" s="32" t="s">
        <v>116</v>
      </c>
    </row>
    <row r="6760" spans="1:9" x14ac:dyDescent="0.25">
      <c r="A6760">
        <f>IF(AND($C6760="Area (ha)",$E6760="Fully converted"),SUMIFS(UK!$E$9:$E$77,UK!$C$9:$C$77,Data!$H9038),IF(AND($C6760="Area (ha)",$E6760="In conversion"),SUMIFS(UK!$F$9:$F$77,UK!$C$9:$C$77,Data!$H9038),IF(AND($C6760="Area (ha)",$E6760="Total"),SUMIFS(UK!$F$9:$F$77,UK!$C$9:$C$77,Data!$H9038),IF(AND($C6760="Tonne",$E6760="Fully converted"),SUMIFS(UK!$F$9:$F$77,UK!$C$9:$C$77,Data!$H9038),""))))</f>
        <v>0</v>
      </c>
      <c r="B6760" t="s">
        <v>45</v>
      </c>
      <c r="C6760" t="s">
        <v>144</v>
      </c>
      <c r="D6760" t="s">
        <v>48</v>
      </c>
      <c r="E6760" t="s">
        <v>141</v>
      </c>
      <c r="F6760" s="32" t="s">
        <v>40</v>
      </c>
      <c r="G6760" s="32" t="s">
        <v>117</v>
      </c>
      <c r="H6760" s="32" t="s">
        <v>117</v>
      </c>
      <c r="I6760" s="32" t="s">
        <v>117</v>
      </c>
    </row>
    <row r="6761" spans="1:9" x14ac:dyDescent="0.25">
      <c r="A6761">
        <f>IF(AND($C6761="Area (ha)",$E6761="Fully converted"),SUMIFS(UK!$E$9:$E$77,UK!$C$9:$C$77,Data!$H9039),IF(AND($C6761="Area (ha)",$E6761="In conversion"),SUMIFS(UK!$F$9:$F$77,UK!$C$9:$C$77,Data!$H9039),IF(AND($C6761="Area (ha)",$E6761="Total"),SUMIFS(UK!$F$9:$F$77,UK!$C$9:$C$77,Data!$H9039),IF(AND($C6761="Tonne",$E6761="Fully converted"),SUMIFS(UK!$F$9:$F$77,UK!$C$9:$C$77,Data!$H9039),""))))</f>
        <v>0</v>
      </c>
      <c r="B6761" t="s">
        <v>45</v>
      </c>
      <c r="C6761" t="s">
        <v>144</v>
      </c>
      <c r="D6761" t="s">
        <v>48</v>
      </c>
      <c r="E6761" t="s">
        <v>141</v>
      </c>
      <c r="F6761" s="32" t="s">
        <v>40</v>
      </c>
      <c r="G6761" s="32" t="s">
        <v>136</v>
      </c>
      <c r="H6761" s="32" t="s">
        <v>136</v>
      </c>
      <c r="I6761" s="32" t="s">
        <v>136</v>
      </c>
    </row>
    <row r="6762" spans="1:9" x14ac:dyDescent="0.25">
      <c r="A6762">
        <f>IF(AND($C6762="Area (ha)",$E6762="Fully converted"),SUMIFS(UK!$E$9:$E$77,UK!$C$9:$C$77,Data!$H9040),IF(AND($C6762="Area (ha)",$E6762="In conversion"),SUMIFS(UK!$F$9:$F$77,UK!$C$9:$C$77,Data!$H9040),IF(AND($C6762="Area (ha)",$E6762="Total"),SUMIFS(UK!$F$9:$F$77,UK!$C$9:$C$77,Data!$H9040),IF(AND($C6762="Tonne",$E6762="Fully converted"),SUMIFS(UK!$F$9:$F$77,UK!$C$9:$C$77,Data!$H9040),""))))</f>
        <v>0</v>
      </c>
      <c r="B6762" t="s">
        <v>45</v>
      </c>
      <c r="C6762" t="s">
        <v>144</v>
      </c>
      <c r="D6762" t="s">
        <v>48</v>
      </c>
      <c r="E6762" t="s">
        <v>141</v>
      </c>
      <c r="F6762" s="32" t="s">
        <v>40</v>
      </c>
      <c r="G6762" s="32" t="s">
        <v>137</v>
      </c>
      <c r="H6762" s="32" t="s">
        <v>137</v>
      </c>
      <c r="I6762" s="32" t="s">
        <v>137</v>
      </c>
    </row>
    <row r="6763" spans="1:9" x14ac:dyDescent="0.25">
      <c r="A6763">
        <f>IF(AND($C6763="Area (ha)",$E6763="Fully converted"),SUMIFS(UK!$E$9:$E$77,UK!$C$9:$C$77,Data!$H9041),IF(AND($C6763="Area (ha)",$E6763="In conversion"),SUMIFS(UK!$F$9:$F$77,UK!$C$9:$C$77,Data!$H9041),IF(AND($C6763="Area (ha)",$E6763="Total"),SUMIFS(UK!$F$9:$F$77,UK!$C$9:$C$77,Data!$H9041),IF(AND($C6763="Tonne",$E6763="Fully converted"),SUMIFS(UK!$F$9:$F$77,UK!$C$9:$C$77,Data!$H9041),""))))</f>
        <v>476144.35184999945</v>
      </c>
      <c r="B6763" t="s">
        <v>45</v>
      </c>
      <c r="C6763" t="s">
        <v>144</v>
      </c>
      <c r="D6763" t="s">
        <v>48</v>
      </c>
      <c r="E6763" t="s">
        <v>141</v>
      </c>
      <c r="F6763" s="32" t="s">
        <v>40</v>
      </c>
      <c r="G6763" s="32" t="s">
        <v>119</v>
      </c>
      <c r="H6763" s="32" t="s">
        <v>119</v>
      </c>
      <c r="I6763" s="32" t="s">
        <v>119</v>
      </c>
    </row>
    <row r="6764" spans="1:9" x14ac:dyDescent="0.25">
      <c r="A6764">
        <f>IF(AND($C6764="Area (ha)",$E6764="Fully converted"),SUMIFS(UK!$E$9:$E$77,UK!$C$9:$C$77,Data!$H9042),IF(AND($C6764="Area (ha)",$E6764="In conversion"),SUMIFS(UK!$F$9:$F$77,UK!$C$9:$C$77,Data!$H9042),IF(AND($C6764="Area (ha)",$E6764="Total"),SUMIFS(UK!$F$9:$F$77,UK!$C$9:$C$77,Data!$H9042),IF(AND($C6764="Tonne",$E6764="Fully converted"),SUMIFS(UK!$F$9:$F$77,UK!$C$9:$C$77,Data!$H9042),""))))</f>
        <v>140276.76025000034</v>
      </c>
      <c r="B6764" t="s">
        <v>45</v>
      </c>
      <c r="C6764" t="s">
        <v>144</v>
      </c>
      <c r="D6764" t="s">
        <v>48</v>
      </c>
      <c r="E6764" t="s">
        <v>141</v>
      </c>
      <c r="F6764" s="32" t="s">
        <v>41</v>
      </c>
      <c r="G6764" s="32" t="s">
        <v>146</v>
      </c>
      <c r="H6764" s="32" t="s">
        <v>146</v>
      </c>
      <c r="I6764" s="32" t="s">
        <v>52</v>
      </c>
    </row>
    <row r="6765" spans="1:9" x14ac:dyDescent="0.25">
      <c r="A6765">
        <f>IF(AND($C6765="Area (ha)",$E6765="Fully converted"),SUMIFS(UK!$E$9:$E$77,UK!$C$9:$C$77,Data!$H9043),IF(AND($C6765="Area (ha)",$E6765="In conversion"),SUMIFS(UK!$F$9:$F$77,UK!$C$9:$C$77,Data!$H9043),IF(AND($C6765="Area (ha)",$E6765="Total"),SUMIFS(UK!$F$9:$F$77,UK!$C$9:$C$77,Data!$H9043),IF(AND($C6765="Tonne",$E6765="Fully converted"),SUMIFS(UK!$F$9:$F$77,UK!$C$9:$C$77,Data!$H9043),""))))</f>
        <v>38505.328000000016</v>
      </c>
      <c r="B6765" t="s">
        <v>45</v>
      </c>
      <c r="C6765" t="s">
        <v>144</v>
      </c>
      <c r="D6765" t="s">
        <v>48</v>
      </c>
      <c r="E6765" t="s">
        <v>141</v>
      </c>
      <c r="F6765" s="32" t="s">
        <v>41</v>
      </c>
      <c r="G6765" s="32" t="s">
        <v>53</v>
      </c>
      <c r="H6765" s="32" t="s">
        <v>53</v>
      </c>
      <c r="I6765" s="32" t="s">
        <v>53</v>
      </c>
    </row>
    <row r="6766" spans="1:9" x14ac:dyDescent="0.25">
      <c r="A6766">
        <f>IF(AND($C6766="Area (ha)",$E6766="Fully converted"),SUMIFS(UK!$E$9:$E$77,UK!$C$9:$C$77,Data!$H9044),IF(AND($C6766="Area (ha)",$E6766="In conversion"),SUMIFS(UK!$F$9:$F$77,UK!$C$9:$C$77,Data!$H9044),IF(AND($C6766="Area (ha)",$E6766="Total"),SUMIFS(UK!$F$9:$F$77,UK!$C$9:$C$77,Data!$H9044),IF(AND($C6766="Tonne",$E6766="Fully converted"),SUMIFS(UK!$F$9:$F$77,UK!$C$9:$C$77,Data!$H9044),""))))</f>
        <v>38505.328000000016</v>
      </c>
      <c r="B6766" t="s">
        <v>45</v>
      </c>
      <c r="C6766" t="s">
        <v>144</v>
      </c>
      <c r="D6766" t="s">
        <v>48</v>
      </c>
      <c r="E6766" t="s">
        <v>141</v>
      </c>
      <c r="F6766" s="32" t="s">
        <v>41</v>
      </c>
      <c r="G6766" s="32" t="s">
        <v>54</v>
      </c>
      <c r="H6766" s="32" t="s">
        <v>54</v>
      </c>
      <c r="I6766" s="32" t="s">
        <v>54</v>
      </c>
    </row>
    <row r="6767" spans="1:9" x14ac:dyDescent="0.25">
      <c r="A6767">
        <f>IF(AND($C6767="Area (ha)",$E6767="Fully converted"),SUMIFS(UK!$E$9:$E$77,UK!$C$9:$C$77,Data!$H9045),IF(AND($C6767="Area (ha)",$E6767="In conversion"),SUMIFS(UK!$F$9:$F$77,UK!$C$9:$C$77,Data!$H9045),IF(AND($C6767="Area (ha)",$E6767="Total"),SUMIFS(UK!$F$9:$F$77,UK!$C$9:$C$77,Data!$H9045),IF(AND($C6767="Tonne",$E6767="Fully converted"),SUMIFS(UK!$F$9:$F$77,UK!$C$9:$C$77,Data!$H9045),""))))</f>
        <v>0</v>
      </c>
      <c r="B6767" t="s">
        <v>45</v>
      </c>
      <c r="C6767" t="s">
        <v>144</v>
      </c>
      <c r="D6767" t="s">
        <v>48</v>
      </c>
      <c r="E6767" t="s">
        <v>141</v>
      </c>
      <c r="F6767" s="32" t="s">
        <v>41</v>
      </c>
      <c r="G6767" s="32" t="s">
        <v>55</v>
      </c>
      <c r="H6767" s="32" t="s">
        <v>55</v>
      </c>
      <c r="I6767" s="32" t="s">
        <v>55</v>
      </c>
    </row>
    <row r="6768" spans="1:9" x14ac:dyDescent="0.25">
      <c r="A6768">
        <f>IF(AND($C6768="Area (ha)",$E6768="Fully converted"),SUMIFS(UK!$E$9:$E$77,UK!$C$9:$C$77,Data!$H9046),IF(AND($C6768="Area (ha)",$E6768="In conversion"),SUMIFS(UK!$F$9:$F$77,UK!$C$9:$C$77,Data!$H9046),IF(AND($C6768="Area (ha)",$E6768="Total"),SUMIFS(UK!$F$9:$F$77,UK!$C$9:$C$77,Data!$H9046),IF(AND($C6768="Tonne",$E6768="Fully converted"),SUMIFS(UK!$F$9:$F$77,UK!$C$9:$C$77,Data!$H9046),""))))</f>
        <v>11926.739999999998</v>
      </c>
      <c r="B6768" t="s">
        <v>45</v>
      </c>
      <c r="C6768" t="s">
        <v>144</v>
      </c>
      <c r="D6768" t="s">
        <v>48</v>
      </c>
      <c r="E6768" t="s">
        <v>141</v>
      </c>
      <c r="F6768" s="32" t="s">
        <v>41</v>
      </c>
      <c r="G6768" s="32" t="s">
        <v>122</v>
      </c>
      <c r="H6768" s="32" t="s">
        <v>122</v>
      </c>
      <c r="I6768" s="32" t="s">
        <v>122</v>
      </c>
    </row>
    <row r="6769" spans="1:9" x14ac:dyDescent="0.25">
      <c r="A6769">
        <f>IF(AND($C6769="Area (ha)",$E6769="Fully converted"),SUMIFS(UK!$E$9:$E$77,UK!$C$9:$C$77,Data!$H9047),IF(AND($C6769="Area (ha)",$E6769="In conversion"),SUMIFS(UK!$F$9:$F$77,UK!$C$9:$C$77,Data!$H9047),IF(AND($C6769="Area (ha)",$E6769="Total"),SUMIFS(UK!$F$9:$F$77,UK!$C$9:$C$77,Data!$H9047),IF(AND($C6769="Tonne",$E6769="Fully converted"),SUMIFS(UK!$F$9:$F$77,UK!$C$9:$C$77,Data!$H9047),""))))</f>
        <v>0</v>
      </c>
      <c r="B6769" t="s">
        <v>45</v>
      </c>
      <c r="C6769" t="s">
        <v>144</v>
      </c>
      <c r="D6769" t="s">
        <v>48</v>
      </c>
      <c r="E6769" t="s">
        <v>141</v>
      </c>
      <c r="F6769" s="32" t="s">
        <v>41</v>
      </c>
      <c r="G6769" s="32" t="s">
        <v>57</v>
      </c>
      <c r="H6769" s="32" t="s">
        <v>148</v>
      </c>
      <c r="I6769" s="32" t="s">
        <v>57</v>
      </c>
    </row>
    <row r="6770" spans="1:9" x14ac:dyDescent="0.25">
      <c r="A6770">
        <f>IF(AND($C6770="Area (ha)",$E6770="Fully converted"),SUMIFS(UK!$E$9:$E$77,UK!$C$9:$C$77,Data!$H9048),IF(AND($C6770="Area (ha)",$E6770="In conversion"),SUMIFS(UK!$F$9:$F$77,UK!$C$9:$C$77,Data!$H9048),IF(AND($C6770="Area (ha)",$E6770="Total"),SUMIFS(UK!$F$9:$F$77,UK!$C$9:$C$77,Data!$H9048),IF(AND($C6770="Tonne",$E6770="Fully converted"),SUMIFS(UK!$F$9:$F$77,UK!$C$9:$C$77,Data!$H9048),""))))</f>
        <v>899.02400000000011</v>
      </c>
      <c r="B6770" t="s">
        <v>45</v>
      </c>
      <c r="C6770" t="s">
        <v>144</v>
      </c>
      <c r="D6770" t="s">
        <v>48</v>
      </c>
      <c r="E6770" t="s">
        <v>141</v>
      </c>
      <c r="F6770" s="32" t="s">
        <v>41</v>
      </c>
      <c r="G6770" s="32" t="s">
        <v>58</v>
      </c>
      <c r="H6770" s="32" t="s">
        <v>58</v>
      </c>
      <c r="I6770" s="32" t="s">
        <v>58</v>
      </c>
    </row>
    <row r="6771" spans="1:9" x14ac:dyDescent="0.25">
      <c r="A6771">
        <f>IF(AND($C6771="Area (ha)",$E6771="Fully converted"),SUMIFS(UK!$E$9:$E$77,UK!$C$9:$C$77,Data!$H9049),IF(AND($C6771="Area (ha)",$E6771="In conversion"),SUMIFS(UK!$F$9:$F$77,UK!$C$9:$C$77,Data!$H9049),IF(AND($C6771="Area (ha)",$E6771="Total"),SUMIFS(UK!$F$9:$F$77,UK!$C$9:$C$77,Data!$H9049),IF(AND($C6771="Tonne",$E6771="Fully converted"),SUMIFS(UK!$F$9:$F$77,UK!$C$9:$C$77,Data!$H9049),""))))</f>
        <v>11887.314</v>
      </c>
      <c r="B6771" t="s">
        <v>45</v>
      </c>
      <c r="C6771" t="s">
        <v>144</v>
      </c>
      <c r="D6771" t="s">
        <v>48</v>
      </c>
      <c r="E6771" t="s">
        <v>141</v>
      </c>
      <c r="F6771" s="32" t="s">
        <v>41</v>
      </c>
      <c r="G6771" s="32" t="s">
        <v>59</v>
      </c>
      <c r="H6771" s="32" t="s">
        <v>59</v>
      </c>
      <c r="I6771" s="32" t="s">
        <v>59</v>
      </c>
    </row>
    <row r="6772" spans="1:9" x14ac:dyDescent="0.25">
      <c r="A6772">
        <f>IF(AND($C6772="Area (ha)",$E6772="Fully converted"),SUMIFS(UK!$E$9:$E$77,UK!$C$9:$C$77,Data!$H9050),IF(AND($C6772="Area (ha)",$E6772="In conversion"),SUMIFS(UK!$F$9:$F$77,UK!$C$9:$C$77,Data!$H9050),IF(AND($C6772="Area (ha)",$E6772="Total"),SUMIFS(UK!$F$9:$F$77,UK!$C$9:$C$77,Data!$H9050),IF(AND($C6772="Tonne",$E6772="Fully converted"),SUMIFS(UK!$F$9:$F$77,UK!$C$9:$C$77,Data!$H9050),""))))</f>
        <v>11762.450000000015</v>
      </c>
      <c r="B6772" t="s">
        <v>45</v>
      </c>
      <c r="C6772" t="s">
        <v>144</v>
      </c>
      <c r="D6772" t="s">
        <v>48</v>
      </c>
      <c r="E6772" t="s">
        <v>141</v>
      </c>
      <c r="F6772" s="32" t="s">
        <v>41</v>
      </c>
      <c r="G6772" s="32" t="s">
        <v>60</v>
      </c>
      <c r="H6772" s="32" t="s">
        <v>60</v>
      </c>
      <c r="I6772" s="32" t="s">
        <v>60</v>
      </c>
    </row>
    <row r="6773" spans="1:9" x14ac:dyDescent="0.25">
      <c r="A6773">
        <f>IF(AND($C6773="Area (ha)",$E6773="Fully converted"),SUMIFS(UK!$E$9:$E$77,UK!$C$9:$C$77,Data!$H9051),IF(AND($C6773="Area (ha)",$E6773="In conversion"),SUMIFS(UK!$F$9:$F$77,UK!$C$9:$C$77,Data!$H9051),IF(AND($C6773="Area (ha)",$E6773="Total"),SUMIFS(UK!$F$9:$F$77,UK!$C$9:$C$77,Data!$H9051),IF(AND($C6773="Tonne",$E6773="Fully converted"),SUMIFS(UK!$F$9:$F$77,UK!$C$9:$C$77,Data!$H9051),""))))</f>
        <v>0</v>
      </c>
      <c r="B6773" t="s">
        <v>45</v>
      </c>
      <c r="C6773" t="s">
        <v>144</v>
      </c>
      <c r="D6773" t="s">
        <v>48</v>
      </c>
      <c r="E6773" t="s">
        <v>141</v>
      </c>
      <c r="F6773" s="32" t="s">
        <v>41</v>
      </c>
      <c r="G6773" s="32" t="s">
        <v>61</v>
      </c>
      <c r="H6773" s="32" t="s">
        <v>61</v>
      </c>
      <c r="I6773" s="32" t="s">
        <v>61</v>
      </c>
    </row>
    <row r="6774" spans="1:9" x14ac:dyDescent="0.25">
      <c r="A6774">
        <f>IF(AND($C6774="Area (ha)",$E6774="Fully converted"),SUMIFS(UK!$E$9:$E$77,UK!$C$9:$C$77,Data!$H9052),IF(AND($C6774="Area (ha)",$E6774="In conversion"),SUMIFS(UK!$F$9:$F$77,UK!$C$9:$C$77,Data!$H9052),IF(AND($C6774="Area (ha)",$E6774="Total"),SUMIFS(UK!$F$9:$F$77,UK!$C$9:$C$77,Data!$H9052),IF(AND($C6774="Tonne",$E6774="Fully converted"),SUMIFS(UK!$F$9:$F$77,UK!$C$9:$C$77,Data!$H9052),""))))</f>
        <v>2029.8000000000004</v>
      </c>
      <c r="B6774" t="s">
        <v>45</v>
      </c>
      <c r="C6774" t="s">
        <v>144</v>
      </c>
      <c r="D6774" t="s">
        <v>48</v>
      </c>
      <c r="E6774" t="s">
        <v>141</v>
      </c>
      <c r="F6774" s="32" t="s">
        <v>41</v>
      </c>
      <c r="G6774" s="32" t="s">
        <v>62</v>
      </c>
      <c r="H6774" s="32" t="s">
        <v>62</v>
      </c>
      <c r="I6774" s="32" t="s">
        <v>62</v>
      </c>
    </row>
    <row r="6775" spans="1:9" x14ac:dyDescent="0.25">
      <c r="A6775">
        <f>IF(AND($C6775="Area (ha)",$E6775="Fully converted"),SUMIFS(UK!$E$9:$E$77,UK!$C$9:$C$77,Data!$H9053),IF(AND($C6775="Area (ha)",$E6775="In conversion"),SUMIFS(UK!$F$9:$F$77,UK!$C$9:$C$77,Data!$H9053),IF(AND($C6775="Area (ha)",$E6775="Total"),SUMIFS(UK!$F$9:$F$77,UK!$C$9:$C$77,Data!$H9053),IF(AND($C6775="Tonne",$E6775="Fully converted"),SUMIFS(UK!$F$9:$F$77,UK!$C$9:$C$77,Data!$H9053),""))))</f>
        <v>0</v>
      </c>
      <c r="B6775" t="s">
        <v>45</v>
      </c>
      <c r="C6775" t="s">
        <v>144</v>
      </c>
      <c r="D6775" t="s">
        <v>48</v>
      </c>
      <c r="E6775" t="s">
        <v>141</v>
      </c>
      <c r="F6775" s="32" t="s">
        <v>41</v>
      </c>
      <c r="G6775" s="32" t="s">
        <v>63</v>
      </c>
      <c r="H6775" s="32" t="s">
        <v>63</v>
      </c>
      <c r="I6775" s="32" t="s">
        <v>63</v>
      </c>
    </row>
    <row r="6776" spans="1:9" x14ac:dyDescent="0.25">
      <c r="A6776">
        <f>IF(AND($C6776="Area (ha)",$E6776="Fully converted"),SUMIFS(UK!$E$9:$E$77,UK!$C$9:$C$77,Data!$H9054),IF(AND($C6776="Area (ha)",$E6776="In conversion"),SUMIFS(UK!$F$9:$F$77,UK!$C$9:$C$77,Data!$H9054),IF(AND($C6776="Area (ha)",$E6776="Total"),SUMIFS(UK!$F$9:$F$77,UK!$C$9:$C$77,Data!$H9054),IF(AND($C6776="Tonne",$E6776="Fully converted"),SUMIFS(UK!$F$9:$F$77,UK!$C$9:$C$77,Data!$H9054),""))))</f>
        <v>4058.322000000001</v>
      </c>
      <c r="B6776" t="s">
        <v>45</v>
      </c>
      <c r="C6776" t="s">
        <v>144</v>
      </c>
      <c r="D6776" t="s">
        <v>48</v>
      </c>
      <c r="E6776" t="s">
        <v>141</v>
      </c>
      <c r="F6776" s="32" t="s">
        <v>41</v>
      </c>
      <c r="G6776" s="32" t="s">
        <v>64</v>
      </c>
      <c r="H6776" s="32" t="s">
        <v>64</v>
      </c>
      <c r="I6776" s="32" t="s">
        <v>64</v>
      </c>
    </row>
    <row r="6777" spans="1:9" x14ac:dyDescent="0.25">
      <c r="A6777">
        <f>IF(AND($C6777="Area (ha)",$E6777="Fully converted"),SUMIFS(UK!$E$9:$E$77,UK!$C$9:$C$77,Data!$H9055),IF(AND($C6777="Area (ha)",$E6777="In conversion"),SUMIFS(UK!$F$9:$F$77,UK!$C$9:$C$77,Data!$H9055),IF(AND($C6777="Area (ha)",$E6777="Total"),SUMIFS(UK!$F$9:$F$77,UK!$C$9:$C$77,Data!$H9055),IF(AND($C6777="Tonne",$E6777="Fully converted"),SUMIFS(UK!$F$9:$F$77,UK!$C$9:$C$77,Data!$H9055),""))))</f>
        <v>962.62599999999998</v>
      </c>
      <c r="B6777" t="s">
        <v>45</v>
      </c>
      <c r="C6777" t="s">
        <v>144</v>
      </c>
      <c r="D6777" t="s">
        <v>48</v>
      </c>
      <c r="E6777" t="s">
        <v>141</v>
      </c>
      <c r="F6777" s="32" t="s">
        <v>41</v>
      </c>
      <c r="G6777" s="32" t="s">
        <v>123</v>
      </c>
      <c r="H6777" s="32" t="s">
        <v>123</v>
      </c>
      <c r="I6777" s="32" t="s">
        <v>123</v>
      </c>
    </row>
    <row r="6778" spans="1:9" x14ac:dyDescent="0.25">
      <c r="A6778">
        <f>IF(AND($C6778="Area (ha)",$E6778="Fully converted"),SUMIFS(UK!$E$9:$E$77,UK!$C$9:$C$77,Data!$H9056),IF(AND($C6778="Area (ha)",$E6778="In conversion"),SUMIFS(UK!$F$9:$F$77,UK!$C$9:$C$77,Data!$H9056),IF(AND($C6778="Area (ha)",$E6778="Total"),SUMIFS(UK!$F$9:$F$77,UK!$C$9:$C$77,Data!$H9056),IF(AND($C6778="Tonne",$E6778="Fully converted"),SUMIFS(UK!$F$9:$F$77,UK!$C$9:$C$77,Data!$H9056),""))))</f>
        <v>873.56599999999992</v>
      </c>
      <c r="B6778" t="s">
        <v>45</v>
      </c>
      <c r="C6778" t="s">
        <v>144</v>
      </c>
      <c r="D6778" t="s">
        <v>48</v>
      </c>
      <c r="E6778" t="s">
        <v>141</v>
      </c>
      <c r="F6778" s="32" t="s">
        <v>41</v>
      </c>
      <c r="G6778" s="32" t="s">
        <v>66</v>
      </c>
      <c r="H6778" s="32" t="s">
        <v>66</v>
      </c>
      <c r="I6778" s="32" t="s">
        <v>236</v>
      </c>
    </row>
    <row r="6779" spans="1:9" x14ac:dyDescent="0.25">
      <c r="A6779">
        <f>IF(AND($C6779="Area (ha)",$E6779="Fully converted"),SUMIFS(UK!$E$9:$E$77,UK!$C$9:$C$77,Data!$H9057),IF(AND($C6779="Area (ha)",$E6779="In conversion"),SUMIFS(UK!$F$9:$F$77,UK!$C$9:$C$77,Data!$H9057),IF(AND($C6779="Area (ha)",$E6779="Total"),SUMIFS(UK!$F$9:$F$77,UK!$C$9:$C$77,Data!$H9057),IF(AND($C6779="Tonne",$E6779="Fully converted"),SUMIFS(UK!$F$9:$F$77,UK!$C$9:$C$77,Data!$H9057),""))))</f>
        <v>89.06</v>
      </c>
      <c r="B6779" t="s">
        <v>45</v>
      </c>
      <c r="C6779" t="s">
        <v>144</v>
      </c>
      <c r="D6779" t="s">
        <v>48</v>
      </c>
      <c r="E6779" t="s">
        <v>141</v>
      </c>
      <c r="F6779" s="32" t="s">
        <v>41</v>
      </c>
      <c r="G6779" s="32" t="s">
        <v>67</v>
      </c>
      <c r="H6779" s="32" t="s">
        <v>67</v>
      </c>
      <c r="I6779" s="32" t="s">
        <v>67</v>
      </c>
    </row>
    <row r="6780" spans="1:9" x14ac:dyDescent="0.25">
      <c r="A6780">
        <f>IF(AND($C6780="Area (ha)",$E6780="Fully converted"),SUMIFS(UK!$E$9:$E$77,UK!$C$9:$C$77,Data!$H9058),IF(AND($C6780="Area (ha)",$E6780="In conversion"),SUMIFS(UK!$F$9:$F$77,UK!$C$9:$C$77,Data!$H9058),IF(AND($C6780="Area (ha)",$E6780="Total"),SUMIFS(UK!$F$9:$F$77,UK!$C$9:$C$77,Data!$H9058),IF(AND($C6780="Tonne",$E6780="Fully converted"),SUMIFS(UK!$F$9:$F$77,UK!$C$9:$C$77,Data!$H9058),""))))</f>
        <v>0</v>
      </c>
      <c r="B6780" t="s">
        <v>45</v>
      </c>
      <c r="C6780" t="s">
        <v>144</v>
      </c>
      <c r="D6780" t="s">
        <v>48</v>
      </c>
      <c r="E6780" t="s">
        <v>141</v>
      </c>
      <c r="F6780" s="32" t="s">
        <v>41</v>
      </c>
      <c r="G6780" s="32" t="s">
        <v>68</v>
      </c>
      <c r="H6780" s="32" t="s">
        <v>68</v>
      </c>
      <c r="I6780" s="32" t="s">
        <v>68</v>
      </c>
    </row>
    <row r="6781" spans="1:9" x14ac:dyDescent="0.25">
      <c r="A6781">
        <f>IF(AND($C6781="Area (ha)",$E6781="Fully converted"),SUMIFS(UK!$E$9:$E$77,UK!$C$9:$C$77,Data!$H9059),IF(AND($C6781="Area (ha)",$E6781="In conversion"),SUMIFS(UK!$F$9:$F$77,UK!$C$9:$C$77,Data!$H9059),IF(AND($C6781="Area (ha)",$E6781="Total"),SUMIFS(UK!$F$9:$F$77,UK!$C$9:$C$77,Data!$H9059),IF(AND($C6781="Tonne",$E6781="Fully converted"),SUMIFS(UK!$F$9:$F$77,UK!$C$9:$C$77,Data!$H9059),""))))</f>
        <v>0</v>
      </c>
      <c r="B6781" t="s">
        <v>45</v>
      </c>
      <c r="C6781" t="s">
        <v>144</v>
      </c>
      <c r="D6781" t="s">
        <v>48</v>
      </c>
      <c r="E6781" t="s">
        <v>141</v>
      </c>
      <c r="F6781" s="32" t="s">
        <v>41</v>
      </c>
      <c r="G6781" s="32" t="s">
        <v>69</v>
      </c>
      <c r="H6781" s="32" t="s">
        <v>69</v>
      </c>
      <c r="I6781" s="32" t="s">
        <v>69</v>
      </c>
    </row>
    <row r="6782" spans="1:9" x14ac:dyDescent="0.25">
      <c r="A6782">
        <f>IF(AND($C6782="Area (ha)",$E6782="Fully converted"),SUMIFS(UK!$E$9:$E$77,UK!$C$9:$C$77,Data!$H9060),IF(AND($C6782="Area (ha)",$E6782="In conversion"),SUMIFS(UK!$F$9:$F$77,UK!$C$9:$C$77,Data!$H9060),IF(AND($C6782="Area (ha)",$E6782="Total"),SUMIFS(UK!$F$9:$F$77,UK!$C$9:$C$77,Data!$H9060),IF(AND($C6782="Tonne",$E6782="Fully converted"),SUMIFS(UK!$F$9:$F$77,UK!$C$9:$C$77,Data!$H9060),""))))</f>
        <v>72.209999999999994</v>
      </c>
      <c r="B6782" t="s">
        <v>45</v>
      </c>
      <c r="C6782" t="s">
        <v>144</v>
      </c>
      <c r="D6782" t="s">
        <v>48</v>
      </c>
      <c r="E6782" t="s">
        <v>141</v>
      </c>
      <c r="F6782" s="32" t="s">
        <v>41</v>
      </c>
      <c r="G6782" s="32" t="s">
        <v>124</v>
      </c>
      <c r="H6782" s="32" t="s">
        <v>124</v>
      </c>
      <c r="I6782" s="32" t="s">
        <v>124</v>
      </c>
    </row>
    <row r="6783" spans="1:9" x14ac:dyDescent="0.25">
      <c r="A6783">
        <f>IF(AND($C6783="Area (ha)",$E6783="Fully converted"),SUMIFS(UK!$E$9:$E$77,UK!$C$9:$C$77,Data!$H9061),IF(AND($C6783="Area (ha)",$E6783="In conversion"),SUMIFS(UK!$F$9:$F$77,UK!$C$9:$C$77,Data!$H9061),IF(AND($C6783="Area (ha)",$E6783="Total"),SUMIFS(UK!$F$9:$F$77,UK!$C$9:$C$77,Data!$H9061),IF(AND($C6783="Tonne",$E6783="Fully converted"),SUMIFS(UK!$F$9:$F$77,UK!$C$9:$C$77,Data!$H9061),""))))</f>
        <v>72.209999999999994</v>
      </c>
      <c r="B6783" t="s">
        <v>45</v>
      </c>
      <c r="C6783" t="s">
        <v>144</v>
      </c>
      <c r="D6783" t="s">
        <v>48</v>
      </c>
      <c r="E6783" t="s">
        <v>141</v>
      </c>
      <c r="F6783" s="32" t="s">
        <v>41</v>
      </c>
      <c r="G6783" s="32" t="s">
        <v>71</v>
      </c>
      <c r="H6783" s="32" t="s">
        <v>71</v>
      </c>
      <c r="I6783" s="32" t="s">
        <v>71</v>
      </c>
    </row>
    <row r="6784" spans="1:9" x14ac:dyDescent="0.25">
      <c r="A6784">
        <f>IF(AND($C6784="Area (ha)",$E6784="Fully converted"),SUMIFS(UK!$E$9:$E$77,UK!$C$9:$C$77,Data!$H9062),IF(AND($C6784="Area (ha)",$E6784="In conversion"),SUMIFS(UK!$F$9:$F$77,UK!$C$9:$C$77,Data!$H9062),IF(AND($C6784="Area (ha)",$E6784="Total"),SUMIFS(UK!$F$9:$F$77,UK!$C$9:$C$77,Data!$H9062),IF(AND($C6784="Tonne",$E6784="Fully converted"),SUMIFS(UK!$F$9:$F$77,UK!$C$9:$C$77,Data!$H9062),""))))</f>
        <v>0</v>
      </c>
      <c r="B6784" t="s">
        <v>45</v>
      </c>
      <c r="C6784" t="s">
        <v>144</v>
      </c>
      <c r="D6784" t="s">
        <v>48</v>
      </c>
      <c r="E6784" t="s">
        <v>141</v>
      </c>
      <c r="F6784" s="32" t="s">
        <v>41</v>
      </c>
      <c r="G6784" s="32" t="s">
        <v>72</v>
      </c>
      <c r="H6784" s="32" t="s">
        <v>72</v>
      </c>
      <c r="I6784" s="32" t="s">
        <v>72</v>
      </c>
    </row>
    <row r="6785" spans="1:9" x14ac:dyDescent="0.25">
      <c r="A6785">
        <f>IF(AND($C6785="Area (ha)",$E6785="Fully converted"),SUMIFS(UK!$E$9:$E$77,UK!$C$9:$C$77,Data!$H9063),IF(AND($C6785="Area (ha)",$E6785="In conversion"),SUMIFS(UK!$F$9:$F$77,UK!$C$9:$C$77,Data!$H9063),IF(AND($C6785="Area (ha)",$E6785="Total"),SUMIFS(UK!$F$9:$F$77,UK!$C$9:$C$77,Data!$H9063),IF(AND($C6785="Tonne",$E6785="Fully converted"),SUMIFS(UK!$F$9:$F$77,UK!$C$9:$C$77,Data!$H9063),""))))</f>
        <v>0</v>
      </c>
      <c r="B6785" t="s">
        <v>45</v>
      </c>
      <c r="C6785" t="s">
        <v>144</v>
      </c>
      <c r="D6785" t="s">
        <v>48</v>
      </c>
      <c r="E6785" t="s">
        <v>141</v>
      </c>
      <c r="F6785" s="32" t="s">
        <v>41</v>
      </c>
      <c r="G6785" s="32" t="s">
        <v>73</v>
      </c>
      <c r="H6785" s="32" t="s">
        <v>73</v>
      </c>
      <c r="I6785" s="32" t="s">
        <v>73</v>
      </c>
    </row>
    <row r="6786" spans="1:9" x14ac:dyDescent="0.25">
      <c r="A6786">
        <f>IF(AND($C6786="Area (ha)",$E6786="Fully converted"),SUMIFS(UK!$E$9:$E$77,UK!$C$9:$C$77,Data!$H9064),IF(AND($C6786="Area (ha)",$E6786="In conversion"),SUMIFS(UK!$F$9:$F$77,UK!$C$9:$C$77,Data!$H9064),IF(AND($C6786="Area (ha)",$E6786="Total"),SUMIFS(UK!$F$9:$F$77,UK!$C$9:$C$77,Data!$H9064),IF(AND($C6786="Tonne",$E6786="Fully converted"),SUMIFS(UK!$F$9:$F$77,UK!$C$9:$C$77,Data!$H9064),""))))</f>
        <v>0</v>
      </c>
      <c r="B6786" t="s">
        <v>45</v>
      </c>
      <c r="C6786" t="s">
        <v>144</v>
      </c>
      <c r="D6786" t="s">
        <v>48</v>
      </c>
      <c r="E6786" t="s">
        <v>141</v>
      </c>
      <c r="F6786" s="32" t="s">
        <v>41</v>
      </c>
      <c r="G6786" s="32" t="s">
        <v>74</v>
      </c>
      <c r="H6786" s="32" t="s">
        <v>74</v>
      </c>
      <c r="I6786" s="32" t="s">
        <v>74</v>
      </c>
    </row>
    <row r="6787" spans="1:9" x14ac:dyDescent="0.25">
      <c r="A6787">
        <f>IF(AND($C6787="Area (ha)",$E6787="Fully converted"),SUMIFS(UK!$E$9:$E$77,UK!$C$9:$C$77,Data!$H9065),IF(AND($C6787="Area (ha)",$E6787="In conversion"),SUMIFS(UK!$F$9:$F$77,UK!$C$9:$C$77,Data!$H9065),IF(AND($C6787="Area (ha)",$E6787="Total"),SUMIFS(UK!$F$9:$F$77,UK!$C$9:$C$77,Data!$H9065),IF(AND($C6787="Tonne",$E6787="Fully converted"),SUMIFS(UK!$F$9:$F$77,UK!$C$9:$C$77,Data!$H9065),""))))</f>
        <v>0</v>
      </c>
      <c r="B6787" t="s">
        <v>45</v>
      </c>
      <c r="C6787" t="s">
        <v>144</v>
      </c>
      <c r="D6787" t="s">
        <v>48</v>
      </c>
      <c r="E6787" t="s">
        <v>141</v>
      </c>
      <c r="F6787" s="32" t="s">
        <v>41</v>
      </c>
      <c r="G6787" s="32" t="s">
        <v>125</v>
      </c>
      <c r="H6787" s="32" t="s">
        <v>75</v>
      </c>
      <c r="I6787" s="32" t="s">
        <v>125</v>
      </c>
    </row>
    <row r="6788" spans="1:9" x14ac:dyDescent="0.25">
      <c r="A6788">
        <f>IF(AND($C6788="Area (ha)",$E6788="Fully converted"),SUMIFS(UK!$E$9:$E$77,UK!$C$9:$C$77,Data!$H9066),IF(AND($C6788="Area (ha)",$E6788="In conversion"),SUMIFS(UK!$F$9:$F$77,UK!$C$9:$C$77,Data!$H9066),IF(AND($C6788="Area (ha)",$E6788="Total"),SUMIFS(UK!$F$9:$F$77,UK!$C$9:$C$77,Data!$H9066),IF(AND($C6788="Tonne",$E6788="Fully converted"),SUMIFS(UK!$F$9:$F$77,UK!$C$9:$C$77,Data!$H9066),""))))</f>
        <v>0</v>
      </c>
      <c r="B6788" t="s">
        <v>45</v>
      </c>
      <c r="C6788" t="s">
        <v>144</v>
      </c>
      <c r="D6788" t="s">
        <v>48</v>
      </c>
      <c r="E6788" t="s">
        <v>141</v>
      </c>
      <c r="F6788" s="32" t="s">
        <v>41</v>
      </c>
      <c r="G6788" s="32" t="s">
        <v>76</v>
      </c>
      <c r="H6788" s="32" t="s">
        <v>76</v>
      </c>
      <c r="I6788" s="32" t="s">
        <v>76</v>
      </c>
    </row>
    <row r="6789" spans="1:9" x14ac:dyDescent="0.25">
      <c r="A6789">
        <f>IF(AND($C6789="Area (ha)",$E6789="Fully converted"),SUMIFS(UK!$E$9:$E$77,UK!$C$9:$C$77,Data!$H9067),IF(AND($C6789="Area (ha)",$E6789="In conversion"),SUMIFS(UK!$F$9:$F$77,UK!$C$9:$C$77,Data!$H9067),IF(AND($C6789="Area (ha)",$E6789="Total"),SUMIFS(UK!$F$9:$F$77,UK!$C$9:$C$77,Data!$H9067),IF(AND($C6789="Tonne",$E6789="Fully converted"),SUMIFS(UK!$F$9:$F$77,UK!$C$9:$C$77,Data!$H9067),""))))</f>
        <v>0</v>
      </c>
      <c r="B6789" t="s">
        <v>45</v>
      </c>
      <c r="C6789" t="s">
        <v>144</v>
      </c>
      <c r="D6789" t="s">
        <v>48</v>
      </c>
      <c r="E6789" t="s">
        <v>141</v>
      </c>
      <c r="F6789" s="32" t="s">
        <v>41</v>
      </c>
      <c r="G6789" s="32" t="s">
        <v>77</v>
      </c>
      <c r="H6789" s="32" t="s">
        <v>77</v>
      </c>
      <c r="I6789" s="32" t="s">
        <v>77</v>
      </c>
    </row>
    <row r="6790" spans="1:9" x14ac:dyDescent="0.25">
      <c r="A6790">
        <f>IF(AND($C6790="Area (ha)",$E6790="Fully converted"),SUMIFS(UK!$E$9:$E$77,UK!$C$9:$C$77,Data!$H9068),IF(AND($C6790="Area (ha)",$E6790="In conversion"),SUMIFS(UK!$F$9:$F$77,UK!$C$9:$C$77,Data!$H9068),IF(AND($C6790="Area (ha)",$E6790="Total"),SUMIFS(UK!$F$9:$F$77,UK!$C$9:$C$77,Data!$H9068),IF(AND($C6790="Tonne",$E6790="Fully converted"),SUMIFS(UK!$F$9:$F$77,UK!$C$9:$C$77,Data!$H9068),""))))</f>
        <v>0</v>
      </c>
      <c r="B6790" t="s">
        <v>45</v>
      </c>
      <c r="C6790" t="s">
        <v>144</v>
      </c>
      <c r="D6790" t="s">
        <v>48</v>
      </c>
      <c r="E6790" t="s">
        <v>141</v>
      </c>
      <c r="F6790" s="32" t="s">
        <v>41</v>
      </c>
      <c r="G6790" s="32" t="s">
        <v>78</v>
      </c>
      <c r="H6790" s="32" t="s">
        <v>78</v>
      </c>
      <c r="I6790" s="32" t="s">
        <v>78</v>
      </c>
    </row>
    <row r="6791" spans="1:9" x14ac:dyDescent="0.25">
      <c r="A6791">
        <f>IF(AND($C6791="Area (ha)",$E6791="Fully converted"),SUMIFS(UK!$E$9:$E$77,UK!$C$9:$C$77,Data!$H9069),IF(AND($C6791="Area (ha)",$E6791="In conversion"),SUMIFS(UK!$F$9:$F$77,UK!$C$9:$C$77,Data!$H9069),IF(AND($C6791="Area (ha)",$E6791="Total"),SUMIFS(UK!$F$9:$F$77,UK!$C$9:$C$77,Data!$H9069),IF(AND($C6791="Tonne",$E6791="Fully converted"),SUMIFS(UK!$F$9:$F$77,UK!$C$9:$C$77,Data!$H9069),""))))</f>
        <v>0</v>
      </c>
      <c r="B6791" t="s">
        <v>45</v>
      </c>
      <c r="C6791" t="s">
        <v>144</v>
      </c>
      <c r="D6791" t="s">
        <v>48</v>
      </c>
      <c r="E6791" t="s">
        <v>141</v>
      </c>
      <c r="F6791" s="32" t="s">
        <v>41</v>
      </c>
      <c r="G6791" s="32" t="s">
        <v>126</v>
      </c>
      <c r="H6791" s="32" t="s">
        <v>126</v>
      </c>
      <c r="I6791" s="32" t="s">
        <v>126</v>
      </c>
    </row>
    <row r="6792" spans="1:9" x14ac:dyDescent="0.25">
      <c r="A6792">
        <f>IF(AND($C6792="Area (ha)",$E6792="Fully converted"),SUMIFS(UK!$E$9:$E$77,UK!$C$9:$C$77,Data!$H9070),IF(AND($C6792="Area (ha)",$E6792="In conversion"),SUMIFS(UK!$F$9:$F$77,UK!$C$9:$C$77,Data!$H9070),IF(AND($C6792="Area (ha)",$E6792="Total"),SUMIFS(UK!$F$9:$F$77,UK!$C$9:$C$77,Data!$H9070),IF(AND($C6792="Tonne",$E6792="Fully converted"),SUMIFS(UK!$F$9:$F$77,UK!$C$9:$C$77,Data!$H9070),""))))</f>
        <v>0</v>
      </c>
      <c r="B6792" t="s">
        <v>45</v>
      </c>
      <c r="C6792" t="s">
        <v>144</v>
      </c>
      <c r="D6792" t="s">
        <v>48</v>
      </c>
      <c r="E6792" t="s">
        <v>141</v>
      </c>
      <c r="F6792" s="32" t="s">
        <v>41</v>
      </c>
      <c r="G6792" s="32" t="s">
        <v>80</v>
      </c>
      <c r="H6792" s="32" t="s">
        <v>80</v>
      </c>
      <c r="I6792" s="32" t="s">
        <v>80</v>
      </c>
    </row>
    <row r="6793" spans="1:9" x14ac:dyDescent="0.25">
      <c r="A6793">
        <f>IF(AND($C6793="Area (ha)",$E6793="Fully converted"),SUMIFS(UK!$E$9:$E$77,UK!$C$9:$C$77,Data!$H9071),IF(AND($C6793="Area (ha)",$E6793="In conversion"),SUMIFS(UK!$F$9:$F$77,UK!$C$9:$C$77,Data!$H9071),IF(AND($C6793="Area (ha)",$E6793="Total"),SUMIFS(UK!$F$9:$F$77,UK!$C$9:$C$77,Data!$H9071),IF(AND($C6793="Tonne",$E6793="Fully converted"),SUMIFS(UK!$F$9:$F$77,UK!$C$9:$C$77,Data!$H9071),""))))</f>
        <v>0</v>
      </c>
      <c r="B6793" t="s">
        <v>45</v>
      </c>
      <c r="C6793" t="s">
        <v>144</v>
      </c>
      <c r="D6793" t="s">
        <v>48</v>
      </c>
      <c r="E6793" t="s">
        <v>141</v>
      </c>
      <c r="F6793" s="32" t="s">
        <v>41</v>
      </c>
      <c r="G6793" s="32" t="s">
        <v>81</v>
      </c>
      <c r="H6793" s="32" t="s">
        <v>81</v>
      </c>
      <c r="I6793" s="32" t="s">
        <v>81</v>
      </c>
    </row>
    <row r="6794" spans="1:9" x14ac:dyDescent="0.25">
      <c r="A6794">
        <f>IF(AND($C6794="Area (ha)",$E6794="Fully converted"),SUMIFS(UK!$E$9:$E$77,UK!$C$9:$C$77,Data!$H9072),IF(AND($C6794="Area (ha)",$E6794="In conversion"),SUMIFS(UK!$F$9:$F$77,UK!$C$9:$C$77,Data!$H9072),IF(AND($C6794="Area (ha)",$E6794="Total"),SUMIFS(UK!$F$9:$F$77,UK!$C$9:$C$77,Data!$H9072),IF(AND($C6794="Tonne",$E6794="Fully converted"),SUMIFS(UK!$F$9:$F$77,UK!$C$9:$C$77,Data!$H9072),""))))</f>
        <v>80221.229000000298</v>
      </c>
      <c r="B6794" t="s">
        <v>45</v>
      </c>
      <c r="C6794" t="s">
        <v>144</v>
      </c>
      <c r="D6794" t="s">
        <v>48</v>
      </c>
      <c r="E6794" t="s">
        <v>141</v>
      </c>
      <c r="F6794" s="32" t="s">
        <v>41</v>
      </c>
      <c r="G6794" s="32" t="s">
        <v>82</v>
      </c>
      <c r="H6794" s="32" t="s">
        <v>82</v>
      </c>
      <c r="I6794" s="32" t="s">
        <v>82</v>
      </c>
    </row>
    <row r="6795" spans="1:9" x14ac:dyDescent="0.25">
      <c r="A6795">
        <f>IF(AND($C6795="Area (ha)",$E6795="Fully converted"),SUMIFS(UK!$E$9:$E$77,UK!$C$9:$C$77,Data!$H9073),IF(AND($C6795="Area (ha)",$E6795="In conversion"),SUMIFS(UK!$F$9:$F$77,UK!$C$9:$C$77,Data!$H9073),IF(AND($C6795="Area (ha)",$E6795="Total"),SUMIFS(UK!$F$9:$F$77,UK!$C$9:$C$77,Data!$H9073),IF(AND($C6795="Tonne",$E6795="Fully converted"),SUMIFS(UK!$F$9:$F$77,UK!$C$9:$C$77,Data!$H9073),""))))</f>
        <v>6989.3717500000012</v>
      </c>
      <c r="B6795" t="s">
        <v>45</v>
      </c>
      <c r="C6795" t="s">
        <v>144</v>
      </c>
      <c r="D6795" t="s">
        <v>48</v>
      </c>
      <c r="E6795" t="s">
        <v>141</v>
      </c>
      <c r="F6795" s="32" t="s">
        <v>41</v>
      </c>
      <c r="G6795" s="32" t="s">
        <v>83</v>
      </c>
      <c r="H6795" s="32" t="s">
        <v>83</v>
      </c>
      <c r="I6795" s="32" t="s">
        <v>83</v>
      </c>
    </row>
    <row r="6796" spans="1:9" x14ac:dyDescent="0.25">
      <c r="A6796">
        <f>IF(AND($C6796="Area (ha)",$E6796="Fully converted"),SUMIFS(UK!$E$9:$E$77,UK!$C$9:$C$77,Data!$H9074),IF(AND($C6796="Area (ha)",$E6796="In conversion"),SUMIFS(UK!$F$9:$F$77,UK!$C$9:$C$77,Data!$H9074),IF(AND($C6796="Area (ha)",$E6796="Total"),SUMIFS(UK!$F$9:$F$77,UK!$C$9:$C$77,Data!$H9074),IF(AND($C6796="Tonne",$E6796="Fully converted"),SUMIFS(UK!$F$9:$F$77,UK!$C$9:$C$77,Data!$H9074),""))))</f>
        <v>6965.3147500000014</v>
      </c>
      <c r="B6796" t="s">
        <v>45</v>
      </c>
      <c r="C6796" t="s">
        <v>144</v>
      </c>
      <c r="D6796" t="s">
        <v>48</v>
      </c>
      <c r="E6796" t="s">
        <v>141</v>
      </c>
      <c r="F6796" s="32" t="s">
        <v>41</v>
      </c>
      <c r="G6796" s="32" t="s">
        <v>84</v>
      </c>
      <c r="H6796" s="32" t="s">
        <v>84</v>
      </c>
      <c r="I6796" s="32" t="s">
        <v>84</v>
      </c>
    </row>
    <row r="6797" spans="1:9" x14ac:dyDescent="0.25">
      <c r="A6797">
        <f>IF(AND($C6797="Area (ha)",$E6797="Fully converted"),SUMIFS(UK!$E$9:$E$77,UK!$C$9:$C$77,Data!$H9075),IF(AND($C6797="Area (ha)",$E6797="In conversion"),SUMIFS(UK!$F$9:$F$77,UK!$C$9:$C$77,Data!$H9075),IF(AND($C6797="Area (ha)",$E6797="Total"),SUMIFS(UK!$F$9:$F$77,UK!$C$9:$C$77,Data!$H9075),IF(AND($C6797="Tonne",$E6797="Fully converted"),SUMIFS(UK!$F$9:$F$77,UK!$C$9:$C$77,Data!$H9075),""))))</f>
        <v>0</v>
      </c>
      <c r="B6797" t="s">
        <v>45</v>
      </c>
      <c r="C6797" t="s">
        <v>144</v>
      </c>
      <c r="D6797" t="s">
        <v>48</v>
      </c>
      <c r="E6797" t="s">
        <v>141</v>
      </c>
      <c r="F6797" s="32" t="s">
        <v>41</v>
      </c>
      <c r="G6797" s="32" t="s">
        <v>85</v>
      </c>
      <c r="H6797" s="32" t="s">
        <v>85</v>
      </c>
      <c r="I6797" s="32" t="s">
        <v>235</v>
      </c>
    </row>
    <row r="6798" spans="1:9" x14ac:dyDescent="0.25">
      <c r="A6798">
        <f>IF(AND($C6798="Area (ha)",$E6798="Fully converted"),SUMIFS(UK!$E$9:$E$77,UK!$C$9:$C$77,Data!$H9076),IF(AND($C6798="Area (ha)",$E6798="In conversion"),SUMIFS(UK!$F$9:$F$77,UK!$C$9:$C$77,Data!$H9076),IF(AND($C6798="Area (ha)",$E6798="Total"),SUMIFS(UK!$F$9:$F$77,UK!$C$9:$C$77,Data!$H9076),IF(AND($C6798="Tonne",$E6798="Fully converted"),SUMIFS(UK!$F$9:$F$77,UK!$C$9:$C$77,Data!$H9076),""))))</f>
        <v>0</v>
      </c>
      <c r="B6798" t="s">
        <v>45</v>
      </c>
      <c r="C6798" t="s">
        <v>144</v>
      </c>
      <c r="D6798" t="s">
        <v>48</v>
      </c>
      <c r="E6798" t="s">
        <v>141</v>
      </c>
      <c r="F6798" s="32" t="s">
        <v>41</v>
      </c>
      <c r="G6798" s="32" t="s">
        <v>127</v>
      </c>
      <c r="H6798" s="32" t="s">
        <v>127</v>
      </c>
      <c r="I6798" s="32" t="s">
        <v>127</v>
      </c>
    </row>
    <row r="6799" spans="1:9" x14ac:dyDescent="0.25">
      <c r="A6799">
        <f>IF(AND($C6799="Area (ha)",$E6799="Fully converted"),SUMIFS(UK!$E$9:$E$77,UK!$C$9:$C$77,Data!$H9077),IF(AND($C6799="Area (ha)",$E6799="In conversion"),SUMIFS(UK!$F$9:$F$77,UK!$C$9:$C$77,Data!$H9077),IF(AND($C6799="Area (ha)",$E6799="Total"),SUMIFS(UK!$F$9:$F$77,UK!$C$9:$C$77,Data!$H9077),IF(AND($C6799="Tonne",$E6799="Fully converted"),SUMIFS(UK!$F$9:$F$77,UK!$C$9:$C$77,Data!$H9077),""))))</f>
        <v>0</v>
      </c>
      <c r="B6799" t="s">
        <v>45</v>
      </c>
      <c r="C6799" t="s">
        <v>144</v>
      </c>
      <c r="D6799" t="s">
        <v>48</v>
      </c>
      <c r="E6799" t="s">
        <v>141</v>
      </c>
      <c r="F6799" s="32" t="s">
        <v>41</v>
      </c>
      <c r="G6799" s="32" t="s">
        <v>128</v>
      </c>
      <c r="H6799" s="32" t="s">
        <v>128</v>
      </c>
      <c r="I6799" s="32" t="s">
        <v>128</v>
      </c>
    </row>
    <row r="6800" spans="1:9" x14ac:dyDescent="0.25">
      <c r="A6800">
        <f>IF(AND($C6800="Area (ha)",$E6800="Fully converted"),SUMIFS(UK!$E$9:$E$77,UK!$C$9:$C$77,Data!$H9078),IF(AND($C6800="Area (ha)",$E6800="In conversion"),SUMIFS(UK!$F$9:$F$77,UK!$C$9:$C$77,Data!$H9078),IF(AND($C6800="Area (ha)",$E6800="Total"),SUMIFS(UK!$F$9:$F$77,UK!$C$9:$C$77,Data!$H9078),IF(AND($C6800="Tonne",$E6800="Fully converted"),SUMIFS(UK!$F$9:$F$77,UK!$C$9:$C$77,Data!$H9078),""))))</f>
        <v>0</v>
      </c>
      <c r="B6800" t="s">
        <v>45</v>
      </c>
      <c r="C6800" t="s">
        <v>144</v>
      </c>
      <c r="D6800" t="s">
        <v>48</v>
      </c>
      <c r="E6800" t="s">
        <v>141</v>
      </c>
      <c r="F6800" s="32" t="s">
        <v>41</v>
      </c>
      <c r="G6800" s="32" t="s">
        <v>129</v>
      </c>
      <c r="H6800" s="32" t="s">
        <v>129</v>
      </c>
      <c r="I6800" s="32" t="s">
        <v>129</v>
      </c>
    </row>
    <row r="6801" spans="1:9" x14ac:dyDescent="0.25">
      <c r="A6801">
        <f>IF(AND($C6801="Area (ha)",$E6801="Fully converted"),SUMIFS(UK!$E$9:$E$77,UK!$C$9:$C$77,Data!$H9079),IF(AND($C6801="Area (ha)",$E6801="In conversion"),SUMIFS(UK!$F$9:$F$77,UK!$C$9:$C$77,Data!$H9079),IF(AND($C6801="Area (ha)",$E6801="Total"),SUMIFS(UK!$F$9:$F$77,UK!$C$9:$C$77,Data!$H9079),IF(AND($C6801="Tonne",$E6801="Fully converted"),SUMIFS(UK!$F$9:$F$77,UK!$C$9:$C$77,Data!$H9079),""))))</f>
        <v>0</v>
      </c>
      <c r="B6801" t="s">
        <v>45</v>
      </c>
      <c r="C6801" t="s">
        <v>144</v>
      </c>
      <c r="D6801" t="s">
        <v>48</v>
      </c>
      <c r="E6801" t="s">
        <v>141</v>
      </c>
      <c r="F6801" s="32" t="s">
        <v>41</v>
      </c>
      <c r="G6801" s="32" t="s">
        <v>130</v>
      </c>
      <c r="H6801" s="32" t="s">
        <v>130</v>
      </c>
      <c r="I6801" s="32" t="s">
        <v>130</v>
      </c>
    </row>
    <row r="6802" spans="1:9" x14ac:dyDescent="0.25">
      <c r="A6802">
        <f>IF(AND($C6802="Area (ha)",$E6802="Fully converted"),SUMIFS(UK!$E$9:$E$77,UK!$C$9:$C$77,Data!$H9080),IF(AND($C6802="Area (ha)",$E6802="In conversion"),SUMIFS(UK!$F$9:$F$77,UK!$C$9:$C$77,Data!$H9080),IF(AND($C6802="Area (ha)",$E6802="Total"),SUMIFS(UK!$F$9:$F$77,UK!$C$9:$C$77,Data!$H9080),IF(AND($C6802="Tonne",$E6802="Fully converted"),SUMIFS(UK!$F$9:$F$77,UK!$C$9:$C$77,Data!$H9080),""))))</f>
        <v>2845.9154500000018</v>
      </c>
      <c r="B6802" t="s">
        <v>45</v>
      </c>
      <c r="C6802" t="s">
        <v>144</v>
      </c>
      <c r="D6802" t="s">
        <v>48</v>
      </c>
      <c r="E6802" t="s">
        <v>141</v>
      </c>
      <c r="F6802" s="32" t="s">
        <v>41</v>
      </c>
      <c r="G6802" s="32" t="s">
        <v>131</v>
      </c>
      <c r="H6802" s="32" t="s">
        <v>131</v>
      </c>
      <c r="I6802" s="32" t="s">
        <v>131</v>
      </c>
    </row>
    <row r="6803" spans="1:9" x14ac:dyDescent="0.25">
      <c r="A6803">
        <f>IF(AND($C6803="Area (ha)",$E6803="Fully converted"),SUMIFS(UK!$E$9:$E$77,UK!$C$9:$C$77,Data!$H9081),IF(AND($C6803="Area (ha)",$E6803="In conversion"),SUMIFS(UK!$F$9:$F$77,UK!$C$9:$C$77,Data!$H9081),IF(AND($C6803="Area (ha)",$E6803="Total"),SUMIFS(UK!$F$9:$F$77,UK!$C$9:$C$77,Data!$H9081),IF(AND($C6803="Tonne",$E6803="Fully converted"),SUMIFS(UK!$F$9:$F$77,UK!$C$9:$C$77,Data!$H9081),""))))</f>
        <v>24.056999999999988</v>
      </c>
      <c r="B6803" t="s">
        <v>45</v>
      </c>
      <c r="C6803" t="s">
        <v>144</v>
      </c>
      <c r="D6803" t="s">
        <v>48</v>
      </c>
      <c r="E6803" t="s">
        <v>141</v>
      </c>
      <c r="F6803" s="32" t="s">
        <v>41</v>
      </c>
      <c r="G6803" s="32" t="s">
        <v>91</v>
      </c>
      <c r="H6803" s="32" t="s">
        <v>91</v>
      </c>
      <c r="I6803" s="32" t="s">
        <v>91</v>
      </c>
    </row>
    <row r="6804" spans="1:9" x14ac:dyDescent="0.25">
      <c r="A6804">
        <f>IF(AND($C6804="Area (ha)",$E6804="Fully converted"),SUMIFS(UK!$E$9:$E$77,UK!$C$9:$C$77,Data!$H9082),IF(AND($C6804="Area (ha)",$E6804="In conversion"),SUMIFS(UK!$F$9:$F$77,UK!$C$9:$C$77,Data!$H9082),IF(AND($C6804="Area (ha)",$E6804="Total"),SUMIFS(UK!$F$9:$F$77,UK!$C$9:$C$77,Data!$H9082),IF(AND($C6804="Tonne",$E6804="Fully converted"),SUMIFS(UK!$F$9:$F$77,UK!$C$9:$C$77,Data!$H9082),""))))</f>
        <v>9457.4935000000114</v>
      </c>
      <c r="B6804" t="s">
        <v>45</v>
      </c>
      <c r="C6804" t="s">
        <v>144</v>
      </c>
      <c r="D6804" t="s">
        <v>48</v>
      </c>
      <c r="E6804" t="s">
        <v>141</v>
      </c>
      <c r="F6804" s="32" t="s">
        <v>41</v>
      </c>
      <c r="G6804" s="32" t="s">
        <v>92</v>
      </c>
      <c r="H6804" s="32" t="s">
        <v>92</v>
      </c>
      <c r="I6804" s="32" t="s">
        <v>92</v>
      </c>
    </row>
    <row r="6805" spans="1:9" x14ac:dyDescent="0.25">
      <c r="A6805">
        <f>IF(AND($C6805="Area (ha)",$E6805="Fully converted"),SUMIFS(UK!$E$9:$E$77,UK!$C$9:$C$77,Data!$H9083),IF(AND($C6805="Area (ha)",$E6805="In conversion"),SUMIFS(UK!$F$9:$F$77,UK!$C$9:$C$77,Data!$H9083),IF(AND($C6805="Area (ha)",$E6805="Total"),SUMIFS(UK!$F$9:$F$77,UK!$C$9:$C$77,Data!$H9083),IF(AND($C6805="Tonne",$E6805="Fully converted"),SUMIFS(UK!$F$9:$F$77,UK!$C$9:$C$77,Data!$H9083),""))))</f>
        <v>10.18</v>
      </c>
      <c r="B6805" t="s">
        <v>45</v>
      </c>
      <c r="C6805" t="s">
        <v>144</v>
      </c>
      <c r="D6805" t="s">
        <v>48</v>
      </c>
      <c r="E6805" t="s">
        <v>141</v>
      </c>
      <c r="F6805" s="32" t="s">
        <v>41</v>
      </c>
      <c r="G6805" s="32" t="s">
        <v>93</v>
      </c>
      <c r="H6805" s="32" t="s">
        <v>93</v>
      </c>
      <c r="I6805" s="32" t="s">
        <v>93</v>
      </c>
    </row>
    <row r="6806" spans="1:9" x14ac:dyDescent="0.25">
      <c r="A6806">
        <f>IF(AND($C6806="Area (ha)",$E6806="Fully converted"),SUMIFS(UK!$E$9:$E$77,UK!$C$9:$C$77,Data!$H9084),IF(AND($C6806="Area (ha)",$E6806="In conversion"),SUMIFS(UK!$F$9:$F$77,UK!$C$9:$C$77,Data!$H9084),IF(AND($C6806="Area (ha)",$E6806="Total"),SUMIFS(UK!$F$9:$F$77,UK!$C$9:$C$77,Data!$H9084),IF(AND($C6806="Tonne",$E6806="Fully converted"),SUMIFS(UK!$F$9:$F$77,UK!$C$9:$C$77,Data!$H9084),""))))</f>
        <v>332267.65059999912</v>
      </c>
      <c r="B6806" t="s">
        <v>45</v>
      </c>
      <c r="C6806" t="s">
        <v>144</v>
      </c>
      <c r="D6806" t="s">
        <v>48</v>
      </c>
      <c r="E6806" t="s">
        <v>141</v>
      </c>
      <c r="F6806" s="32" t="s">
        <v>41</v>
      </c>
      <c r="G6806" s="32" t="s">
        <v>94</v>
      </c>
      <c r="H6806" s="32" t="s">
        <v>94</v>
      </c>
      <c r="I6806" s="32" t="s">
        <v>94</v>
      </c>
    </row>
    <row r="6807" spans="1:9" x14ac:dyDescent="0.25">
      <c r="A6807">
        <f>IF(AND($C6807="Area (ha)",$E6807="Fully converted"),SUMIFS(UK!$E$9:$E$77,UK!$C$9:$C$77,Data!$H9085),IF(AND($C6807="Area (ha)",$E6807="In conversion"),SUMIFS(UK!$F$9:$F$77,UK!$C$9:$C$77,Data!$H9085),IF(AND($C6807="Area (ha)",$E6807="Total"),SUMIFS(UK!$F$9:$F$77,UK!$C$9:$C$77,Data!$H9085),IF(AND($C6807="Tonne",$E6807="Fully converted"),SUMIFS(UK!$F$9:$F$77,UK!$C$9:$C$77,Data!$H9085),""))))</f>
        <v>3599.9409999999998</v>
      </c>
      <c r="B6807" t="s">
        <v>45</v>
      </c>
      <c r="C6807" t="s">
        <v>144</v>
      </c>
      <c r="D6807" t="s">
        <v>48</v>
      </c>
      <c r="E6807" t="s">
        <v>141</v>
      </c>
      <c r="F6807" s="32" t="s">
        <v>41</v>
      </c>
      <c r="G6807" s="32" t="s">
        <v>95</v>
      </c>
      <c r="H6807" s="32" t="s">
        <v>95</v>
      </c>
      <c r="I6807" s="32" t="s">
        <v>95</v>
      </c>
    </row>
    <row r="6808" spans="1:9" x14ac:dyDescent="0.25">
      <c r="A6808">
        <f>IF(AND($C6808="Area (ha)",$E6808="Fully converted"),SUMIFS(UK!$E$9:$E$77,UK!$C$9:$C$77,Data!$H9086),IF(AND($C6808="Area (ha)",$E6808="In conversion"),SUMIFS(UK!$F$9:$F$77,UK!$C$9:$C$77,Data!$H9086),IF(AND($C6808="Area (ha)",$E6808="Total"),SUMIFS(UK!$F$9:$F$77,UK!$C$9:$C$77,Data!$H9086),IF(AND($C6808="Tonne",$E6808="Fully converted"),SUMIFS(UK!$F$9:$F$77,UK!$C$9:$C$77,Data!$H9086),""))))</f>
        <v>0</v>
      </c>
      <c r="B6808" t="s">
        <v>45</v>
      </c>
      <c r="C6808" t="s">
        <v>144</v>
      </c>
      <c r="D6808" t="s">
        <v>48</v>
      </c>
      <c r="E6808" t="s">
        <v>141</v>
      </c>
      <c r="F6808" s="32" t="s">
        <v>41</v>
      </c>
      <c r="G6808" s="32" t="s">
        <v>96</v>
      </c>
      <c r="H6808" s="32" t="s">
        <v>96</v>
      </c>
      <c r="I6808" s="32" t="s">
        <v>96</v>
      </c>
    </row>
    <row r="6809" spans="1:9" x14ac:dyDescent="0.25">
      <c r="A6809">
        <f>IF(AND($C6809="Area (ha)",$E6809="Fully converted"),SUMIFS(UK!$E$9:$E$77,UK!$C$9:$C$77,Data!$H9087),IF(AND($C6809="Area (ha)",$E6809="In conversion"),SUMIFS(UK!$F$9:$F$77,UK!$C$9:$C$77,Data!$H9087),IF(AND($C6809="Area (ha)",$E6809="Total"),SUMIFS(UK!$F$9:$F$77,UK!$C$9:$C$77,Data!$H9087),IF(AND($C6809="Tonne",$E6809="Fully converted"),SUMIFS(UK!$F$9:$F$77,UK!$C$9:$C$77,Data!$H9087),""))))</f>
        <v>1452.6339999999996</v>
      </c>
      <c r="B6809" t="s">
        <v>45</v>
      </c>
      <c r="C6809" t="s">
        <v>144</v>
      </c>
      <c r="D6809" t="s">
        <v>48</v>
      </c>
      <c r="E6809" t="s">
        <v>141</v>
      </c>
      <c r="F6809" s="32" t="s">
        <v>41</v>
      </c>
      <c r="G6809" s="32" t="s">
        <v>132</v>
      </c>
      <c r="H6809" s="32" t="s">
        <v>132</v>
      </c>
      <c r="I6809" s="32" t="s">
        <v>132</v>
      </c>
    </row>
    <row r="6810" spans="1:9" x14ac:dyDescent="0.25">
      <c r="A6810">
        <f>IF(AND($C6810="Area (ha)",$E6810="Fully converted"),SUMIFS(UK!$E$9:$E$77,UK!$C$9:$C$77,Data!$H9088),IF(AND($C6810="Area (ha)",$E6810="In conversion"),SUMIFS(UK!$F$9:$F$77,UK!$C$9:$C$77,Data!$H9088),IF(AND($C6810="Area (ha)",$E6810="Total"),SUMIFS(UK!$F$9:$F$77,UK!$C$9:$C$77,Data!$H9088),IF(AND($C6810="Tonne",$E6810="Fully converted"),SUMIFS(UK!$F$9:$F$77,UK!$C$9:$C$77,Data!$H9088),""))))</f>
        <v>1326.2541999999996</v>
      </c>
      <c r="B6810" t="s">
        <v>45</v>
      </c>
      <c r="C6810" t="s">
        <v>144</v>
      </c>
      <c r="D6810" t="s">
        <v>48</v>
      </c>
      <c r="E6810" t="s">
        <v>141</v>
      </c>
      <c r="F6810" s="32" t="s">
        <v>41</v>
      </c>
      <c r="G6810" s="32" t="s">
        <v>98</v>
      </c>
      <c r="H6810" s="32" t="s">
        <v>98</v>
      </c>
      <c r="I6810" s="32" t="s">
        <v>98</v>
      </c>
    </row>
    <row r="6811" spans="1:9" x14ac:dyDescent="0.25">
      <c r="A6811">
        <f>IF(AND($C6811="Area (ha)",$E6811="Fully converted"),SUMIFS(UK!$E$9:$E$77,UK!$C$9:$C$77,Data!$H9089),IF(AND($C6811="Area (ha)",$E6811="In conversion"),SUMIFS(UK!$F$9:$F$77,UK!$C$9:$C$77,Data!$H9089),IF(AND($C6811="Area (ha)",$E6811="Total"),SUMIFS(UK!$F$9:$F$77,UK!$C$9:$C$77,Data!$H9089),IF(AND($C6811="Tonne",$E6811="Fully converted"),SUMIFS(UK!$F$9:$F$77,UK!$C$9:$C$77,Data!$H9089),""))))</f>
        <v>1250.0311999999997</v>
      </c>
      <c r="B6811" t="s">
        <v>45</v>
      </c>
      <c r="C6811" t="s">
        <v>144</v>
      </c>
      <c r="D6811" t="s">
        <v>48</v>
      </c>
      <c r="E6811" t="s">
        <v>141</v>
      </c>
      <c r="F6811" s="32" t="s">
        <v>41</v>
      </c>
      <c r="G6811" s="32" t="s">
        <v>99</v>
      </c>
      <c r="H6811" s="32" t="s">
        <v>99</v>
      </c>
      <c r="I6811" s="32" t="s">
        <v>99</v>
      </c>
    </row>
    <row r="6812" spans="1:9" x14ac:dyDescent="0.25">
      <c r="A6812">
        <f>IF(AND($C6812="Area (ha)",$E6812="Fully converted"),SUMIFS(UK!$E$9:$E$77,UK!$C$9:$C$77,Data!$H9090),IF(AND($C6812="Area (ha)",$E6812="In conversion"),SUMIFS(UK!$F$9:$F$77,UK!$C$9:$C$77,Data!$H9090),IF(AND($C6812="Area (ha)",$E6812="Total"),SUMIFS(UK!$F$9:$F$77,UK!$C$9:$C$77,Data!$H9090),IF(AND($C6812="Tonne",$E6812="Fully converted"),SUMIFS(UK!$F$9:$F$77,UK!$C$9:$C$77,Data!$H9090),""))))</f>
        <v>1157.5361999999996</v>
      </c>
      <c r="B6812" t="s">
        <v>45</v>
      </c>
      <c r="C6812" t="s">
        <v>144</v>
      </c>
      <c r="D6812" t="s">
        <v>48</v>
      </c>
      <c r="E6812" t="s">
        <v>141</v>
      </c>
      <c r="F6812" s="32" t="s">
        <v>41</v>
      </c>
      <c r="G6812" s="32" t="s">
        <v>100</v>
      </c>
      <c r="H6812" s="32" t="s">
        <v>100</v>
      </c>
      <c r="I6812" s="32" t="s">
        <v>101</v>
      </c>
    </row>
    <row r="6813" spans="1:9" x14ac:dyDescent="0.25">
      <c r="A6813">
        <f>IF(AND($C6813="Area (ha)",$E6813="Fully converted"),SUMIFS(UK!$E$9:$E$77,UK!$C$9:$C$77,Data!$H9091),IF(AND($C6813="Area (ha)",$E6813="In conversion"),SUMIFS(UK!$F$9:$F$77,UK!$C$9:$C$77,Data!$H9091),IF(AND($C6813="Area (ha)",$E6813="Total"),SUMIFS(UK!$F$9:$F$77,UK!$C$9:$C$77,Data!$H9091),IF(AND($C6813="Tonne",$E6813="Fully converted"),SUMIFS(UK!$F$9:$F$77,UK!$C$9:$C$77,Data!$H9091),""))))</f>
        <v>92.495000000000019</v>
      </c>
      <c r="B6813" t="s">
        <v>45</v>
      </c>
      <c r="C6813" t="s">
        <v>144</v>
      </c>
      <c r="D6813" t="s">
        <v>48</v>
      </c>
      <c r="E6813" t="s">
        <v>141</v>
      </c>
      <c r="F6813" s="32" t="s">
        <v>41</v>
      </c>
      <c r="G6813" s="32" t="s">
        <v>101</v>
      </c>
      <c r="H6813" s="32" t="s">
        <v>101</v>
      </c>
      <c r="I6813" s="32" t="s">
        <v>101</v>
      </c>
    </row>
    <row r="6814" spans="1:9" x14ac:dyDescent="0.25">
      <c r="A6814">
        <f>IF(AND($C6814="Area (ha)",$E6814="Fully converted"),SUMIFS(UK!$E$9:$E$77,UK!$C$9:$C$77,Data!$H9092),IF(AND($C6814="Area (ha)",$E6814="In conversion"),SUMIFS(UK!$F$9:$F$77,UK!$C$9:$C$77,Data!$H9092),IF(AND($C6814="Area (ha)",$E6814="Total"),SUMIFS(UK!$F$9:$F$77,UK!$C$9:$C$77,Data!$H9092),IF(AND($C6814="Tonne",$E6814="Fully converted"),SUMIFS(UK!$F$9:$F$77,UK!$C$9:$C$77,Data!$H9092),""))))</f>
        <v>0</v>
      </c>
      <c r="B6814" t="s">
        <v>45</v>
      </c>
      <c r="C6814" t="s">
        <v>144</v>
      </c>
      <c r="D6814" t="s">
        <v>48</v>
      </c>
      <c r="E6814" t="s">
        <v>141</v>
      </c>
      <c r="F6814" s="32" t="s">
        <v>41</v>
      </c>
      <c r="G6814" s="32" t="s">
        <v>102</v>
      </c>
      <c r="H6814" s="32" t="s">
        <v>102</v>
      </c>
      <c r="I6814" s="32" t="s">
        <v>102</v>
      </c>
    </row>
    <row r="6815" spans="1:9" x14ac:dyDescent="0.25">
      <c r="A6815">
        <f>IF(AND($C6815="Area (ha)",$E6815="Fully converted"),SUMIFS(UK!$E$9:$E$77,UK!$C$9:$C$77,Data!$H9093),IF(AND($C6815="Area (ha)",$E6815="In conversion"),SUMIFS(UK!$F$9:$F$77,UK!$C$9:$C$77,Data!$H9093),IF(AND($C6815="Area (ha)",$E6815="Total"),SUMIFS(UK!$F$9:$F$77,UK!$C$9:$C$77,Data!$H9093),IF(AND($C6815="Tonne",$E6815="Fully converted"),SUMIFS(UK!$F$9:$F$77,UK!$C$9:$C$77,Data!$H9093),""))))</f>
        <v>76.223000000000013</v>
      </c>
      <c r="B6815" t="s">
        <v>45</v>
      </c>
      <c r="C6815" t="s">
        <v>144</v>
      </c>
      <c r="D6815" t="s">
        <v>48</v>
      </c>
      <c r="E6815" t="s">
        <v>141</v>
      </c>
      <c r="F6815" s="32" t="s">
        <v>41</v>
      </c>
      <c r="G6815" s="32" t="s">
        <v>103</v>
      </c>
      <c r="H6815" s="32" t="s">
        <v>103</v>
      </c>
      <c r="I6815" s="32" t="s">
        <v>103</v>
      </c>
    </row>
    <row r="6816" spans="1:9" x14ac:dyDescent="0.25">
      <c r="A6816">
        <f>IF(AND($C6816="Area (ha)",$E6816="Fully converted"),SUMIFS(UK!$E$9:$E$77,UK!$C$9:$C$77,Data!$H9094),IF(AND($C6816="Area (ha)",$E6816="In conversion"),SUMIFS(UK!$F$9:$F$77,UK!$C$9:$C$77,Data!$H9094),IF(AND($C6816="Area (ha)",$E6816="Total"),SUMIFS(UK!$F$9:$F$77,UK!$C$9:$C$77,Data!$H9094),IF(AND($C6816="Tonne",$E6816="Fully converted"),SUMIFS(UK!$F$9:$F$77,UK!$C$9:$C$77,Data!$H9094),""))))</f>
        <v>0</v>
      </c>
      <c r="B6816" t="s">
        <v>45</v>
      </c>
      <c r="C6816" t="s">
        <v>144</v>
      </c>
      <c r="D6816" t="s">
        <v>48</v>
      </c>
      <c r="E6816" t="s">
        <v>141</v>
      </c>
      <c r="F6816" s="32" t="s">
        <v>41</v>
      </c>
      <c r="G6816" s="32" t="s">
        <v>104</v>
      </c>
      <c r="H6816" s="32" t="s">
        <v>104</v>
      </c>
      <c r="I6816" s="32" t="s">
        <v>104</v>
      </c>
    </row>
    <row r="6817" spans="1:9" x14ac:dyDescent="0.25">
      <c r="A6817">
        <f>IF(AND($C6817="Area (ha)",$E6817="Fully converted"),SUMIFS(UK!$E$9:$E$77,UK!$C$9:$C$77,Data!$H9095),IF(AND($C6817="Area (ha)",$E6817="In conversion"),SUMIFS(UK!$F$9:$F$77,UK!$C$9:$C$77,Data!$H9095),IF(AND($C6817="Area (ha)",$E6817="Total"),SUMIFS(UK!$F$9:$F$77,UK!$C$9:$C$77,Data!$H9095),IF(AND($C6817="Tonne",$E6817="Fully converted"),SUMIFS(UK!$F$9:$F$77,UK!$C$9:$C$77,Data!$H9095),""))))</f>
        <v>0</v>
      </c>
      <c r="B6817" t="s">
        <v>45</v>
      </c>
      <c r="C6817" t="s">
        <v>144</v>
      </c>
      <c r="D6817" t="s">
        <v>48</v>
      </c>
      <c r="E6817" t="s">
        <v>141</v>
      </c>
      <c r="F6817" s="32" t="s">
        <v>41</v>
      </c>
      <c r="G6817" s="32" t="s">
        <v>105</v>
      </c>
      <c r="H6817" s="32" t="s">
        <v>105</v>
      </c>
      <c r="I6817" s="32" t="s">
        <v>105</v>
      </c>
    </row>
    <row r="6818" spans="1:9" x14ac:dyDescent="0.25">
      <c r="A6818">
        <f>IF(AND($C6818="Area (ha)",$E6818="Fully converted"),SUMIFS(UK!$E$9:$E$77,UK!$C$9:$C$77,Data!$H9096),IF(AND($C6818="Area (ha)",$E6818="In conversion"),SUMIFS(UK!$F$9:$F$77,UK!$C$9:$C$77,Data!$H9096),IF(AND($C6818="Area (ha)",$E6818="Total"),SUMIFS(UK!$F$9:$F$77,UK!$C$9:$C$77,Data!$H9096),IF(AND($C6818="Tonne",$E6818="Fully converted"),SUMIFS(UK!$F$9:$F$77,UK!$C$9:$C$77,Data!$H9096),""))))</f>
        <v>0</v>
      </c>
      <c r="B6818" t="s">
        <v>45</v>
      </c>
      <c r="C6818" t="s">
        <v>144</v>
      </c>
      <c r="D6818" t="s">
        <v>48</v>
      </c>
      <c r="E6818" t="s">
        <v>141</v>
      </c>
      <c r="F6818" s="32" t="s">
        <v>41</v>
      </c>
      <c r="G6818" s="32" t="s">
        <v>106</v>
      </c>
      <c r="H6818" s="32" t="s">
        <v>106</v>
      </c>
      <c r="I6818" s="32" t="s">
        <v>106</v>
      </c>
    </row>
    <row r="6819" spans="1:9" x14ac:dyDescent="0.25">
      <c r="A6819">
        <f>IF(AND($C6819="Area (ha)",$E6819="Fully converted"),SUMIFS(UK!$E$9:$E$77,UK!$C$9:$C$77,Data!$H9097),IF(AND($C6819="Area (ha)",$E6819="In conversion"),SUMIFS(UK!$F$9:$F$77,UK!$C$9:$C$77,Data!$H9097),IF(AND($C6819="Area (ha)",$E6819="Total"),SUMIFS(UK!$F$9:$F$77,UK!$C$9:$C$77,Data!$H9097),IF(AND($C6819="Tonne",$E6819="Fully converted"),SUMIFS(UK!$F$9:$F$77,UK!$C$9:$C$77,Data!$H9097),""))))</f>
        <v>32.076000000000001</v>
      </c>
      <c r="B6819" t="s">
        <v>45</v>
      </c>
      <c r="C6819" t="s">
        <v>144</v>
      </c>
      <c r="D6819" t="s">
        <v>48</v>
      </c>
      <c r="E6819" t="s">
        <v>141</v>
      </c>
      <c r="F6819" s="32" t="s">
        <v>41</v>
      </c>
      <c r="G6819" s="32" t="s">
        <v>107</v>
      </c>
      <c r="H6819" s="32" t="s">
        <v>107</v>
      </c>
      <c r="I6819" s="32" t="s">
        <v>107</v>
      </c>
    </row>
    <row r="6820" spans="1:9" x14ac:dyDescent="0.25">
      <c r="A6820">
        <f>IF(AND($C6820="Area (ha)",$E6820="Fully converted"),SUMIFS(UK!$E$9:$E$77,UK!$C$9:$C$77,Data!$H9098),IF(AND($C6820="Area (ha)",$E6820="In conversion"),SUMIFS(UK!$F$9:$F$77,UK!$C$9:$C$77,Data!$H9098),IF(AND($C6820="Area (ha)",$E6820="Total"),SUMIFS(UK!$F$9:$F$77,UK!$C$9:$C$77,Data!$H9098),IF(AND($C6820="Tonne",$E6820="Fully converted"),SUMIFS(UK!$F$9:$F$77,UK!$C$9:$C$77,Data!$H9098),""))))</f>
        <v>44.147000000000006</v>
      </c>
      <c r="B6820" t="s">
        <v>45</v>
      </c>
      <c r="C6820" t="s">
        <v>144</v>
      </c>
      <c r="D6820" t="s">
        <v>48</v>
      </c>
      <c r="E6820" t="s">
        <v>141</v>
      </c>
      <c r="F6820" s="32" t="s">
        <v>41</v>
      </c>
      <c r="G6820" s="32" t="s">
        <v>108</v>
      </c>
      <c r="H6820" s="32" t="s">
        <v>108</v>
      </c>
      <c r="I6820" s="32" t="s">
        <v>108</v>
      </c>
    </row>
    <row r="6821" spans="1:9" x14ac:dyDescent="0.25">
      <c r="A6821">
        <f>IF(AND($C6821="Area (ha)",$E6821="Fully converted"),SUMIFS(UK!$E$9:$E$77,UK!$C$9:$C$77,Data!$H9099),IF(AND($C6821="Area (ha)",$E6821="In conversion"),SUMIFS(UK!$F$9:$F$77,UK!$C$9:$C$77,Data!$H9099),IF(AND($C6821="Area (ha)",$E6821="Total"),SUMIFS(UK!$F$9:$F$77,UK!$C$9:$C$77,Data!$H9099),IF(AND($C6821="Tonne",$E6821="Fully converted"),SUMIFS(UK!$F$9:$F$77,UK!$C$9:$C$77,Data!$H9099),""))))</f>
        <v>0</v>
      </c>
      <c r="B6821" t="s">
        <v>45</v>
      </c>
      <c r="C6821" t="s">
        <v>144</v>
      </c>
      <c r="D6821" t="s">
        <v>48</v>
      </c>
      <c r="E6821" t="s">
        <v>141</v>
      </c>
      <c r="F6821" s="32" t="s">
        <v>41</v>
      </c>
      <c r="G6821" s="32" t="s">
        <v>109</v>
      </c>
      <c r="H6821" s="32" t="s">
        <v>109</v>
      </c>
      <c r="I6821" s="32" t="s">
        <v>109</v>
      </c>
    </row>
    <row r="6822" spans="1:9" x14ac:dyDescent="0.25">
      <c r="A6822">
        <f>IF(AND($C6822="Area (ha)",$E6822="Fully converted"),SUMIFS(UK!$E$9:$E$77,UK!$C$9:$C$77,Data!$H9100),IF(AND($C6822="Area (ha)",$E6822="In conversion"),SUMIFS(UK!$F$9:$F$77,UK!$C$9:$C$77,Data!$H9100),IF(AND($C6822="Area (ha)",$E6822="Total"),SUMIFS(UK!$F$9:$F$77,UK!$C$9:$C$77,Data!$H9100),IF(AND($C6822="Tonne",$E6822="Fully converted"),SUMIFS(UK!$F$9:$F$77,UK!$C$9:$C$77,Data!$H9100),""))))</f>
        <v>0</v>
      </c>
      <c r="B6822" t="s">
        <v>45</v>
      </c>
      <c r="C6822" t="s">
        <v>144</v>
      </c>
      <c r="D6822" t="s">
        <v>48</v>
      </c>
      <c r="E6822" t="s">
        <v>141</v>
      </c>
      <c r="F6822" s="32" t="s">
        <v>41</v>
      </c>
      <c r="G6822" s="32" t="s">
        <v>133</v>
      </c>
      <c r="H6822" s="32" t="s">
        <v>110</v>
      </c>
      <c r="I6822" s="32" t="s">
        <v>133</v>
      </c>
    </row>
    <row r="6823" spans="1:9" x14ac:dyDescent="0.25">
      <c r="A6823">
        <f>IF(AND($C6823="Area (ha)",$E6823="Fully converted"),SUMIFS(UK!$E$9:$E$77,UK!$C$9:$C$77,Data!$H9101),IF(AND($C6823="Area (ha)",$E6823="In conversion"),SUMIFS(UK!$F$9:$F$77,UK!$C$9:$C$77,Data!$H9101),IF(AND($C6823="Area (ha)",$E6823="Total"),SUMIFS(UK!$F$9:$F$77,UK!$C$9:$C$77,Data!$H9101),IF(AND($C6823="Tonne",$E6823="Fully converted"),SUMIFS(UK!$F$9:$F$77,UK!$C$9:$C$77,Data!$H9101),""))))</f>
        <v>0</v>
      </c>
      <c r="B6823" t="s">
        <v>45</v>
      </c>
      <c r="C6823" t="s">
        <v>144</v>
      </c>
      <c r="D6823" t="s">
        <v>48</v>
      </c>
      <c r="E6823" t="s">
        <v>141</v>
      </c>
      <c r="F6823" s="32" t="s">
        <v>41</v>
      </c>
      <c r="G6823" s="32" t="s">
        <v>111</v>
      </c>
      <c r="H6823" s="32" t="s">
        <v>111</v>
      </c>
      <c r="I6823" s="32" t="s">
        <v>111</v>
      </c>
    </row>
    <row r="6824" spans="1:9" x14ac:dyDescent="0.25">
      <c r="A6824">
        <f>IF(AND($C6824="Area (ha)",$E6824="Fully converted"),SUMIFS(UK!$E$9:$E$77,UK!$C$9:$C$77,Data!$H9102),IF(AND($C6824="Area (ha)",$E6824="In conversion"),SUMIFS(UK!$F$9:$F$77,UK!$C$9:$C$77,Data!$H9102),IF(AND($C6824="Area (ha)",$E6824="Total"),SUMIFS(UK!$F$9:$F$77,UK!$C$9:$C$77,Data!$H9102),IF(AND($C6824="Tonne",$E6824="Fully converted"),SUMIFS(UK!$F$9:$F$77,UK!$C$9:$C$77,Data!$H9102),""))))</f>
        <v>0</v>
      </c>
      <c r="B6824" t="s">
        <v>45</v>
      </c>
      <c r="C6824" t="s">
        <v>144</v>
      </c>
      <c r="D6824" t="s">
        <v>48</v>
      </c>
      <c r="E6824" t="s">
        <v>141</v>
      </c>
      <c r="F6824" s="32" t="s">
        <v>41</v>
      </c>
      <c r="G6824" s="32" t="s">
        <v>134</v>
      </c>
      <c r="H6824" s="32" t="s">
        <v>134</v>
      </c>
      <c r="I6824" s="32" t="s">
        <v>134</v>
      </c>
    </row>
    <row r="6825" spans="1:9" x14ac:dyDescent="0.25">
      <c r="A6825">
        <f>IF(AND($C6825="Area (ha)",$E6825="Fully converted"),SUMIFS(UK!$E$9:$E$77,UK!$C$9:$C$77,Data!$H9103),IF(AND($C6825="Area (ha)",$E6825="In conversion"),SUMIFS(UK!$F$9:$F$77,UK!$C$9:$C$77,Data!$H9103),IF(AND($C6825="Area (ha)",$E6825="Total"),SUMIFS(UK!$F$9:$F$77,UK!$C$9:$C$77,Data!$H9103),IF(AND($C6825="Tonne",$E6825="Fully converted"),SUMIFS(UK!$F$9:$F$77,UK!$C$9:$C$77,Data!$H9103),""))))</f>
        <v>0</v>
      </c>
      <c r="B6825" t="s">
        <v>45</v>
      </c>
      <c r="C6825" t="s">
        <v>144</v>
      </c>
      <c r="D6825" t="s">
        <v>48</v>
      </c>
      <c r="E6825" t="s">
        <v>141</v>
      </c>
      <c r="F6825" s="32" t="s">
        <v>41</v>
      </c>
      <c r="G6825" s="32" t="s">
        <v>113</v>
      </c>
      <c r="H6825" s="32" t="s">
        <v>113</v>
      </c>
      <c r="I6825" s="32" t="s">
        <v>113</v>
      </c>
    </row>
    <row r="6826" spans="1:9" x14ac:dyDescent="0.25">
      <c r="A6826">
        <f>IF(AND($C6826="Area (ha)",$E6826="Fully converted"),SUMIFS(UK!$E$9:$E$77,UK!$C$9:$C$77,Data!$H9104),IF(AND($C6826="Area (ha)",$E6826="In conversion"),SUMIFS(UK!$F$9:$F$77,UK!$C$9:$C$77,Data!$H9104),IF(AND($C6826="Area (ha)",$E6826="Total"),SUMIFS(UK!$F$9:$F$77,UK!$C$9:$C$77,Data!$H9104),IF(AND($C6826="Tonne",$E6826="Fully converted"),SUMIFS(UK!$F$9:$F$77,UK!$C$9:$C$77,Data!$H9104),""))))</f>
        <v>86.306999999999988</v>
      </c>
      <c r="B6826" t="s">
        <v>45</v>
      </c>
      <c r="C6826" t="s">
        <v>144</v>
      </c>
      <c r="D6826" t="s">
        <v>48</v>
      </c>
      <c r="E6826" t="s">
        <v>141</v>
      </c>
      <c r="F6826" s="32" t="s">
        <v>41</v>
      </c>
      <c r="G6826" s="32" t="s">
        <v>135</v>
      </c>
      <c r="H6826" s="32" t="s">
        <v>135</v>
      </c>
      <c r="I6826" s="32" t="s">
        <v>135</v>
      </c>
    </row>
    <row r="6827" spans="1:9" x14ac:dyDescent="0.25">
      <c r="A6827">
        <f>IF(AND($C6827="Area (ha)",$E6827="Fully converted"),SUMIFS(UK!$E$9:$E$77,UK!$C$9:$C$77,Data!$H9105),IF(AND($C6827="Area (ha)",$E6827="In conversion"),SUMIFS(UK!$F$9:$F$77,UK!$C$9:$C$77,Data!$H9105),IF(AND($C6827="Area (ha)",$E6827="Total"),SUMIFS(UK!$F$9:$F$77,UK!$C$9:$C$77,Data!$H9105),IF(AND($C6827="Tonne",$E6827="Fully converted"),SUMIFS(UK!$F$9:$F$77,UK!$C$9:$C$77,Data!$H9105),""))))</f>
        <v>0</v>
      </c>
      <c r="B6827" t="s">
        <v>45</v>
      </c>
      <c r="C6827" t="s">
        <v>144</v>
      </c>
      <c r="D6827" t="s">
        <v>48</v>
      </c>
      <c r="E6827" t="s">
        <v>141</v>
      </c>
      <c r="F6827" s="32" t="s">
        <v>41</v>
      </c>
      <c r="G6827" s="32" t="s">
        <v>115</v>
      </c>
      <c r="H6827" s="32" t="s">
        <v>115</v>
      </c>
      <c r="I6827" s="32" t="s">
        <v>115</v>
      </c>
    </row>
    <row r="6828" spans="1:9" x14ac:dyDescent="0.25">
      <c r="A6828">
        <f>IF(AND($C6828="Area (ha)",$E6828="Fully converted"),SUMIFS(UK!$E$9:$E$77,UK!$C$9:$C$77,Data!$H9106),IF(AND($C6828="Area (ha)",$E6828="In conversion"),SUMIFS(UK!$F$9:$F$77,UK!$C$9:$C$77,Data!$H9106),IF(AND($C6828="Area (ha)",$E6828="Total"),SUMIFS(UK!$F$9:$F$77,UK!$C$9:$C$77,Data!$H9106),IF(AND($C6828="Tonne",$E6828="Fully converted"),SUMIFS(UK!$F$9:$F$77,UK!$C$9:$C$77,Data!$H9106),""))))</f>
        <v>2061</v>
      </c>
      <c r="B6828" t="s">
        <v>45</v>
      </c>
      <c r="C6828" t="s">
        <v>144</v>
      </c>
      <c r="D6828" t="s">
        <v>48</v>
      </c>
      <c r="E6828" t="s">
        <v>141</v>
      </c>
      <c r="F6828" s="32" t="s">
        <v>41</v>
      </c>
      <c r="G6828" s="32" t="s">
        <v>116</v>
      </c>
      <c r="H6828" s="32" t="s">
        <v>116</v>
      </c>
      <c r="I6828" s="32" t="s">
        <v>116</v>
      </c>
    </row>
    <row r="6829" spans="1:9" x14ac:dyDescent="0.25">
      <c r="A6829">
        <f>IF(AND($C6829="Area (ha)",$E6829="Fully converted"),SUMIFS(UK!$E$9:$E$77,UK!$C$9:$C$77,Data!$H9107),IF(AND($C6829="Area (ha)",$E6829="In conversion"),SUMIFS(UK!$F$9:$F$77,UK!$C$9:$C$77,Data!$H9107),IF(AND($C6829="Area (ha)",$E6829="Total"),SUMIFS(UK!$F$9:$F$77,UK!$C$9:$C$77,Data!$H9107),IF(AND($C6829="Tonne",$E6829="Fully converted"),SUMIFS(UK!$F$9:$F$77,UK!$C$9:$C$77,Data!$H9107),""))))</f>
        <v>0</v>
      </c>
      <c r="B6829" t="s">
        <v>45</v>
      </c>
      <c r="C6829" t="s">
        <v>144</v>
      </c>
      <c r="D6829" t="s">
        <v>48</v>
      </c>
      <c r="E6829" t="s">
        <v>141</v>
      </c>
      <c r="F6829" s="32" t="s">
        <v>41</v>
      </c>
      <c r="G6829" s="32" t="s">
        <v>117</v>
      </c>
      <c r="H6829" s="32" t="s">
        <v>117</v>
      </c>
      <c r="I6829" s="32" t="s">
        <v>117</v>
      </c>
    </row>
    <row r="6830" spans="1:9" x14ac:dyDescent="0.25">
      <c r="A6830">
        <f>IF(AND($C6830="Area (ha)",$E6830="Fully converted"),SUMIFS(UK!$E$9:$E$77,UK!$C$9:$C$77,Data!$H9108),IF(AND($C6830="Area (ha)",$E6830="In conversion"),SUMIFS(UK!$F$9:$F$77,UK!$C$9:$C$77,Data!$H9108),IF(AND($C6830="Area (ha)",$E6830="Total"),SUMIFS(UK!$F$9:$F$77,UK!$C$9:$C$77,Data!$H9108),IF(AND($C6830="Tonne",$E6830="Fully converted"),SUMIFS(UK!$F$9:$F$77,UK!$C$9:$C$77,Data!$H9108),""))))</f>
        <v>0</v>
      </c>
      <c r="B6830" t="s">
        <v>45</v>
      </c>
      <c r="C6830" t="s">
        <v>144</v>
      </c>
      <c r="D6830" t="s">
        <v>48</v>
      </c>
      <c r="E6830" t="s">
        <v>141</v>
      </c>
      <c r="F6830" s="32" t="s">
        <v>41</v>
      </c>
      <c r="G6830" s="32" t="s">
        <v>136</v>
      </c>
      <c r="H6830" s="32" t="s">
        <v>136</v>
      </c>
      <c r="I6830" s="32" t="s">
        <v>136</v>
      </c>
    </row>
    <row r="6831" spans="1:9" x14ac:dyDescent="0.25">
      <c r="A6831">
        <f>IF(AND($C6831="Area (ha)",$E6831="Fully converted"),SUMIFS(UK!$E$9:$E$77,UK!$C$9:$C$77,Data!$H9109),IF(AND($C6831="Area (ha)",$E6831="In conversion"),SUMIFS(UK!$F$9:$F$77,UK!$C$9:$C$77,Data!$H9109),IF(AND($C6831="Area (ha)",$E6831="Total"),SUMIFS(UK!$F$9:$F$77,UK!$C$9:$C$77,Data!$H9109),IF(AND($C6831="Tonne",$E6831="Fully converted"),SUMIFS(UK!$F$9:$F$77,UK!$C$9:$C$77,Data!$H9109),""))))</f>
        <v>0</v>
      </c>
      <c r="B6831" t="s">
        <v>45</v>
      </c>
      <c r="C6831" t="s">
        <v>144</v>
      </c>
      <c r="D6831" t="s">
        <v>48</v>
      </c>
      <c r="E6831" t="s">
        <v>141</v>
      </c>
      <c r="F6831" s="32" t="s">
        <v>41</v>
      </c>
      <c r="G6831" s="32" t="s">
        <v>137</v>
      </c>
      <c r="H6831" s="32" t="s">
        <v>137</v>
      </c>
      <c r="I6831" s="32" t="s">
        <v>137</v>
      </c>
    </row>
    <row r="6832" spans="1:9" x14ac:dyDescent="0.25">
      <c r="A6832">
        <f>IF(AND($C6832="Area (ha)",$E6832="Fully converted"),SUMIFS(UK!$E$9:$E$77,UK!$C$9:$C$77,Data!$H9110),IF(AND($C6832="Area (ha)",$E6832="In conversion"),SUMIFS(UK!$F$9:$F$77,UK!$C$9:$C$77,Data!$H9110),IF(AND($C6832="Area (ha)",$E6832="Total"),SUMIFS(UK!$F$9:$F$77,UK!$C$9:$C$77,Data!$H9110),IF(AND($C6832="Tonne",$E6832="Fully converted"),SUMIFS(UK!$F$9:$F$77,UK!$C$9:$C$77,Data!$H9110),""))))</f>
        <v>476144.35184999945</v>
      </c>
      <c r="B6832" t="s">
        <v>45</v>
      </c>
      <c r="C6832" t="s">
        <v>144</v>
      </c>
      <c r="D6832" t="s">
        <v>48</v>
      </c>
      <c r="E6832" t="s">
        <v>141</v>
      </c>
      <c r="F6832" s="32" t="s">
        <v>41</v>
      </c>
      <c r="G6832" s="32" t="s">
        <v>119</v>
      </c>
      <c r="H6832" s="32" t="s">
        <v>119</v>
      </c>
      <c r="I6832" s="32" t="s">
        <v>119</v>
      </c>
    </row>
    <row r="6833" spans="1:9" x14ac:dyDescent="0.25">
      <c r="A6833">
        <f>IF(AND($C6833="Area (ha)",$E6833="Fully converted"),SUMIFS(UK!$E$9:$E$77,UK!$C$9:$C$77,Data!$H9111),IF(AND($C6833="Area (ha)",$E6833="In conversion"),SUMIFS(UK!$F$9:$F$77,UK!$C$9:$C$77,Data!$H9111),IF(AND($C6833="Area (ha)",$E6833="Total"),SUMIFS(UK!$F$9:$F$77,UK!$C$9:$C$77,Data!$H9111),IF(AND($C6833="Tonne",$E6833="Fully converted"),SUMIFS(UK!$F$9:$F$77,UK!$C$9:$C$77,Data!$H9111),""))))</f>
        <v>140276.76025000034</v>
      </c>
      <c r="B6833" t="s">
        <v>45</v>
      </c>
      <c r="C6833" t="s">
        <v>144</v>
      </c>
      <c r="D6833" t="s">
        <v>48</v>
      </c>
      <c r="E6833" t="s">
        <v>141</v>
      </c>
      <c r="F6833" s="32" t="s">
        <v>42</v>
      </c>
      <c r="G6833" s="32" t="s">
        <v>146</v>
      </c>
      <c r="H6833" s="32" t="s">
        <v>146</v>
      </c>
      <c r="I6833" s="32" t="s">
        <v>52</v>
      </c>
    </row>
    <row r="6834" spans="1:9" x14ac:dyDescent="0.25">
      <c r="A6834">
        <f>IF(AND($C6834="Area (ha)",$E6834="Fully converted"),SUMIFS(UK!$E$9:$E$77,UK!$C$9:$C$77,Data!$H9112),IF(AND($C6834="Area (ha)",$E6834="In conversion"),SUMIFS(UK!$F$9:$F$77,UK!$C$9:$C$77,Data!$H9112),IF(AND($C6834="Area (ha)",$E6834="Total"),SUMIFS(UK!$F$9:$F$77,UK!$C$9:$C$77,Data!$H9112),IF(AND($C6834="Tonne",$E6834="Fully converted"),SUMIFS(UK!$F$9:$F$77,UK!$C$9:$C$77,Data!$H9112),""))))</f>
        <v>38505.328000000016</v>
      </c>
      <c r="B6834" t="s">
        <v>45</v>
      </c>
      <c r="C6834" t="s">
        <v>144</v>
      </c>
      <c r="D6834" t="s">
        <v>48</v>
      </c>
      <c r="E6834" t="s">
        <v>141</v>
      </c>
      <c r="F6834" s="32" t="s">
        <v>42</v>
      </c>
      <c r="G6834" s="32" t="s">
        <v>53</v>
      </c>
      <c r="H6834" s="32" t="s">
        <v>53</v>
      </c>
      <c r="I6834" s="32" t="s">
        <v>53</v>
      </c>
    </row>
    <row r="6835" spans="1:9" x14ac:dyDescent="0.25">
      <c r="A6835">
        <f>IF(AND($C6835="Area (ha)",$E6835="Fully converted"),SUMIFS(UK!$E$9:$E$77,UK!$C$9:$C$77,Data!$H9113),IF(AND($C6835="Area (ha)",$E6835="In conversion"),SUMIFS(UK!$F$9:$F$77,UK!$C$9:$C$77,Data!$H9113),IF(AND($C6835="Area (ha)",$E6835="Total"),SUMIFS(UK!$F$9:$F$77,UK!$C$9:$C$77,Data!$H9113),IF(AND($C6835="Tonne",$E6835="Fully converted"),SUMIFS(UK!$F$9:$F$77,UK!$C$9:$C$77,Data!$H9113),""))))</f>
        <v>38505.328000000016</v>
      </c>
      <c r="B6835" t="s">
        <v>45</v>
      </c>
      <c r="C6835" t="s">
        <v>144</v>
      </c>
      <c r="D6835" t="s">
        <v>48</v>
      </c>
      <c r="E6835" t="s">
        <v>141</v>
      </c>
      <c r="F6835" s="32" t="s">
        <v>42</v>
      </c>
      <c r="G6835" s="32" t="s">
        <v>54</v>
      </c>
      <c r="H6835" s="32" t="s">
        <v>54</v>
      </c>
      <c r="I6835" s="32" t="s">
        <v>54</v>
      </c>
    </row>
    <row r="6836" spans="1:9" x14ac:dyDescent="0.25">
      <c r="A6836">
        <f>IF(AND($C6836="Area (ha)",$E6836="Fully converted"),SUMIFS(UK!$E$9:$E$77,UK!$C$9:$C$77,Data!$H9114),IF(AND($C6836="Area (ha)",$E6836="In conversion"),SUMIFS(UK!$F$9:$F$77,UK!$C$9:$C$77,Data!$H9114),IF(AND($C6836="Area (ha)",$E6836="Total"),SUMIFS(UK!$F$9:$F$77,UK!$C$9:$C$77,Data!$H9114),IF(AND($C6836="Tonne",$E6836="Fully converted"),SUMIFS(UK!$F$9:$F$77,UK!$C$9:$C$77,Data!$H9114),""))))</f>
        <v>0</v>
      </c>
      <c r="B6836" t="s">
        <v>45</v>
      </c>
      <c r="C6836" t="s">
        <v>144</v>
      </c>
      <c r="D6836" t="s">
        <v>48</v>
      </c>
      <c r="E6836" t="s">
        <v>141</v>
      </c>
      <c r="F6836" s="32" t="s">
        <v>42</v>
      </c>
      <c r="G6836" s="32" t="s">
        <v>55</v>
      </c>
      <c r="H6836" s="32" t="s">
        <v>55</v>
      </c>
      <c r="I6836" s="32" t="s">
        <v>55</v>
      </c>
    </row>
    <row r="6837" spans="1:9" x14ac:dyDescent="0.25">
      <c r="A6837">
        <f>IF(AND($C6837="Area (ha)",$E6837="Fully converted"),SUMIFS(UK!$E$9:$E$77,UK!$C$9:$C$77,Data!$H9115),IF(AND($C6837="Area (ha)",$E6837="In conversion"),SUMIFS(UK!$F$9:$F$77,UK!$C$9:$C$77,Data!$H9115),IF(AND($C6837="Area (ha)",$E6837="Total"),SUMIFS(UK!$F$9:$F$77,UK!$C$9:$C$77,Data!$H9115),IF(AND($C6837="Tonne",$E6837="Fully converted"),SUMIFS(UK!$F$9:$F$77,UK!$C$9:$C$77,Data!$H9115),""))))</f>
        <v>11926.739999999998</v>
      </c>
      <c r="B6837" t="s">
        <v>45</v>
      </c>
      <c r="C6837" t="s">
        <v>144</v>
      </c>
      <c r="D6837" t="s">
        <v>48</v>
      </c>
      <c r="E6837" t="s">
        <v>141</v>
      </c>
      <c r="F6837" s="32" t="s">
        <v>42</v>
      </c>
      <c r="G6837" s="32" t="s">
        <v>122</v>
      </c>
      <c r="H6837" s="32" t="s">
        <v>122</v>
      </c>
      <c r="I6837" s="32" t="s">
        <v>122</v>
      </c>
    </row>
    <row r="6838" spans="1:9" x14ac:dyDescent="0.25">
      <c r="A6838">
        <f>IF(AND($C6838="Area (ha)",$E6838="Fully converted"),SUMIFS(UK!$E$9:$E$77,UK!$C$9:$C$77,Data!$H9116),IF(AND($C6838="Area (ha)",$E6838="In conversion"),SUMIFS(UK!$F$9:$F$77,UK!$C$9:$C$77,Data!$H9116),IF(AND($C6838="Area (ha)",$E6838="Total"),SUMIFS(UK!$F$9:$F$77,UK!$C$9:$C$77,Data!$H9116),IF(AND($C6838="Tonne",$E6838="Fully converted"),SUMIFS(UK!$F$9:$F$77,UK!$C$9:$C$77,Data!$H9116),""))))</f>
        <v>0</v>
      </c>
      <c r="B6838" t="s">
        <v>45</v>
      </c>
      <c r="C6838" t="s">
        <v>144</v>
      </c>
      <c r="D6838" t="s">
        <v>48</v>
      </c>
      <c r="E6838" t="s">
        <v>141</v>
      </c>
      <c r="F6838" s="32" t="s">
        <v>42</v>
      </c>
      <c r="G6838" s="32" t="s">
        <v>57</v>
      </c>
      <c r="H6838" s="32" t="s">
        <v>148</v>
      </c>
      <c r="I6838" s="32" t="s">
        <v>57</v>
      </c>
    </row>
    <row r="6839" spans="1:9" x14ac:dyDescent="0.25">
      <c r="A6839">
        <f>IF(AND($C6839="Area (ha)",$E6839="Fully converted"),SUMIFS(UK!$E$9:$E$77,UK!$C$9:$C$77,Data!$H9117),IF(AND($C6839="Area (ha)",$E6839="In conversion"),SUMIFS(UK!$F$9:$F$77,UK!$C$9:$C$77,Data!$H9117),IF(AND($C6839="Area (ha)",$E6839="Total"),SUMIFS(UK!$F$9:$F$77,UK!$C$9:$C$77,Data!$H9117),IF(AND($C6839="Tonne",$E6839="Fully converted"),SUMIFS(UK!$F$9:$F$77,UK!$C$9:$C$77,Data!$H9117),""))))</f>
        <v>899.02400000000011</v>
      </c>
      <c r="B6839" t="s">
        <v>45</v>
      </c>
      <c r="C6839" t="s">
        <v>144</v>
      </c>
      <c r="D6839" t="s">
        <v>48</v>
      </c>
      <c r="E6839" t="s">
        <v>141</v>
      </c>
      <c r="F6839" s="32" t="s">
        <v>42</v>
      </c>
      <c r="G6839" s="32" t="s">
        <v>58</v>
      </c>
      <c r="H6839" s="32" t="s">
        <v>58</v>
      </c>
      <c r="I6839" s="32" t="s">
        <v>58</v>
      </c>
    </row>
    <row r="6840" spans="1:9" x14ac:dyDescent="0.25">
      <c r="A6840">
        <f>IF(AND($C6840="Area (ha)",$E6840="Fully converted"),SUMIFS(UK!$E$9:$E$77,UK!$C$9:$C$77,Data!$H9118),IF(AND($C6840="Area (ha)",$E6840="In conversion"),SUMIFS(UK!$F$9:$F$77,UK!$C$9:$C$77,Data!$H9118),IF(AND($C6840="Area (ha)",$E6840="Total"),SUMIFS(UK!$F$9:$F$77,UK!$C$9:$C$77,Data!$H9118),IF(AND($C6840="Tonne",$E6840="Fully converted"),SUMIFS(UK!$F$9:$F$77,UK!$C$9:$C$77,Data!$H9118),""))))</f>
        <v>11887.314</v>
      </c>
      <c r="B6840" t="s">
        <v>45</v>
      </c>
      <c r="C6840" t="s">
        <v>144</v>
      </c>
      <c r="D6840" t="s">
        <v>48</v>
      </c>
      <c r="E6840" t="s">
        <v>141</v>
      </c>
      <c r="F6840" s="32" t="s">
        <v>42</v>
      </c>
      <c r="G6840" s="32" t="s">
        <v>59</v>
      </c>
      <c r="H6840" s="32" t="s">
        <v>59</v>
      </c>
      <c r="I6840" s="32" t="s">
        <v>59</v>
      </c>
    </row>
    <row r="6841" spans="1:9" x14ac:dyDescent="0.25">
      <c r="A6841">
        <f>IF(AND($C6841="Area (ha)",$E6841="Fully converted"),SUMIFS(UK!$E$9:$E$77,UK!$C$9:$C$77,Data!$H9119),IF(AND($C6841="Area (ha)",$E6841="In conversion"),SUMIFS(UK!$F$9:$F$77,UK!$C$9:$C$77,Data!$H9119),IF(AND($C6841="Area (ha)",$E6841="Total"),SUMIFS(UK!$F$9:$F$77,UK!$C$9:$C$77,Data!$H9119),IF(AND($C6841="Tonne",$E6841="Fully converted"),SUMIFS(UK!$F$9:$F$77,UK!$C$9:$C$77,Data!$H9119),""))))</f>
        <v>11762.450000000015</v>
      </c>
      <c r="B6841" t="s">
        <v>45</v>
      </c>
      <c r="C6841" t="s">
        <v>144</v>
      </c>
      <c r="D6841" t="s">
        <v>48</v>
      </c>
      <c r="E6841" t="s">
        <v>141</v>
      </c>
      <c r="F6841" s="32" t="s">
        <v>42</v>
      </c>
      <c r="G6841" s="32" t="s">
        <v>60</v>
      </c>
      <c r="H6841" s="32" t="s">
        <v>60</v>
      </c>
      <c r="I6841" s="32" t="s">
        <v>60</v>
      </c>
    </row>
    <row r="6842" spans="1:9" x14ac:dyDescent="0.25">
      <c r="A6842">
        <f>IF(AND($C6842="Area (ha)",$E6842="Fully converted"),SUMIFS(UK!$E$9:$E$77,UK!$C$9:$C$77,Data!$H9120),IF(AND($C6842="Area (ha)",$E6842="In conversion"),SUMIFS(UK!$F$9:$F$77,UK!$C$9:$C$77,Data!$H9120),IF(AND($C6842="Area (ha)",$E6842="Total"),SUMIFS(UK!$F$9:$F$77,UK!$C$9:$C$77,Data!$H9120),IF(AND($C6842="Tonne",$E6842="Fully converted"),SUMIFS(UK!$F$9:$F$77,UK!$C$9:$C$77,Data!$H9120),""))))</f>
        <v>0</v>
      </c>
      <c r="B6842" t="s">
        <v>45</v>
      </c>
      <c r="C6842" t="s">
        <v>144</v>
      </c>
      <c r="D6842" t="s">
        <v>48</v>
      </c>
      <c r="E6842" t="s">
        <v>141</v>
      </c>
      <c r="F6842" s="32" t="s">
        <v>42</v>
      </c>
      <c r="G6842" s="32" t="s">
        <v>61</v>
      </c>
      <c r="H6842" s="32" t="s">
        <v>61</v>
      </c>
      <c r="I6842" s="32" t="s">
        <v>61</v>
      </c>
    </row>
    <row r="6843" spans="1:9" x14ac:dyDescent="0.25">
      <c r="A6843">
        <f>IF(AND($C6843="Area (ha)",$E6843="Fully converted"),SUMIFS(UK!$E$9:$E$77,UK!$C$9:$C$77,Data!$H9121),IF(AND($C6843="Area (ha)",$E6843="In conversion"),SUMIFS(UK!$F$9:$F$77,UK!$C$9:$C$77,Data!$H9121),IF(AND($C6843="Area (ha)",$E6843="Total"),SUMIFS(UK!$F$9:$F$77,UK!$C$9:$C$77,Data!$H9121),IF(AND($C6843="Tonne",$E6843="Fully converted"),SUMIFS(UK!$F$9:$F$77,UK!$C$9:$C$77,Data!$H9121),""))))</f>
        <v>2029.8000000000004</v>
      </c>
      <c r="B6843" t="s">
        <v>45</v>
      </c>
      <c r="C6843" t="s">
        <v>144</v>
      </c>
      <c r="D6843" t="s">
        <v>48</v>
      </c>
      <c r="E6843" t="s">
        <v>141</v>
      </c>
      <c r="F6843" s="32" t="s">
        <v>42</v>
      </c>
      <c r="G6843" s="32" t="s">
        <v>62</v>
      </c>
      <c r="H6843" s="32" t="s">
        <v>62</v>
      </c>
      <c r="I6843" s="32" t="s">
        <v>62</v>
      </c>
    </row>
    <row r="6844" spans="1:9" x14ac:dyDescent="0.25">
      <c r="A6844">
        <f>IF(AND($C6844="Area (ha)",$E6844="Fully converted"),SUMIFS(UK!$E$9:$E$77,UK!$C$9:$C$77,Data!$H9122),IF(AND($C6844="Area (ha)",$E6844="In conversion"),SUMIFS(UK!$F$9:$F$77,UK!$C$9:$C$77,Data!$H9122),IF(AND($C6844="Area (ha)",$E6844="Total"),SUMIFS(UK!$F$9:$F$77,UK!$C$9:$C$77,Data!$H9122),IF(AND($C6844="Tonne",$E6844="Fully converted"),SUMIFS(UK!$F$9:$F$77,UK!$C$9:$C$77,Data!$H9122),""))))</f>
        <v>0</v>
      </c>
      <c r="B6844" t="s">
        <v>45</v>
      </c>
      <c r="C6844" t="s">
        <v>144</v>
      </c>
      <c r="D6844" t="s">
        <v>48</v>
      </c>
      <c r="E6844" t="s">
        <v>141</v>
      </c>
      <c r="F6844" s="32" t="s">
        <v>42</v>
      </c>
      <c r="G6844" s="32" t="s">
        <v>63</v>
      </c>
      <c r="H6844" s="32" t="s">
        <v>63</v>
      </c>
      <c r="I6844" s="32" t="s">
        <v>63</v>
      </c>
    </row>
    <row r="6845" spans="1:9" x14ac:dyDescent="0.25">
      <c r="A6845">
        <f>IF(AND($C6845="Area (ha)",$E6845="Fully converted"),SUMIFS(UK!$E$9:$E$77,UK!$C$9:$C$77,Data!$H9123),IF(AND($C6845="Area (ha)",$E6845="In conversion"),SUMIFS(UK!$F$9:$F$77,UK!$C$9:$C$77,Data!$H9123),IF(AND($C6845="Area (ha)",$E6845="Total"),SUMIFS(UK!$F$9:$F$77,UK!$C$9:$C$77,Data!$H9123),IF(AND($C6845="Tonne",$E6845="Fully converted"),SUMIFS(UK!$F$9:$F$77,UK!$C$9:$C$77,Data!$H9123),""))))</f>
        <v>4058.322000000001</v>
      </c>
      <c r="B6845" t="s">
        <v>45</v>
      </c>
      <c r="C6845" t="s">
        <v>144</v>
      </c>
      <c r="D6845" t="s">
        <v>48</v>
      </c>
      <c r="E6845" t="s">
        <v>141</v>
      </c>
      <c r="F6845" s="32" t="s">
        <v>42</v>
      </c>
      <c r="G6845" s="32" t="s">
        <v>64</v>
      </c>
      <c r="H6845" s="32" t="s">
        <v>64</v>
      </c>
      <c r="I6845" s="32" t="s">
        <v>64</v>
      </c>
    </row>
    <row r="6846" spans="1:9" x14ac:dyDescent="0.25">
      <c r="A6846">
        <f>IF(AND($C6846="Area (ha)",$E6846="Fully converted"),SUMIFS(UK!$E$9:$E$77,UK!$C$9:$C$77,Data!$H9124),IF(AND($C6846="Area (ha)",$E6846="In conversion"),SUMIFS(UK!$F$9:$F$77,UK!$C$9:$C$77,Data!$H9124),IF(AND($C6846="Area (ha)",$E6846="Total"),SUMIFS(UK!$F$9:$F$77,UK!$C$9:$C$77,Data!$H9124),IF(AND($C6846="Tonne",$E6846="Fully converted"),SUMIFS(UK!$F$9:$F$77,UK!$C$9:$C$77,Data!$H9124),""))))</f>
        <v>962.62599999999998</v>
      </c>
      <c r="B6846" t="s">
        <v>45</v>
      </c>
      <c r="C6846" t="s">
        <v>144</v>
      </c>
      <c r="D6846" t="s">
        <v>48</v>
      </c>
      <c r="E6846" t="s">
        <v>141</v>
      </c>
      <c r="F6846" s="32" t="s">
        <v>42</v>
      </c>
      <c r="G6846" s="32" t="s">
        <v>123</v>
      </c>
      <c r="H6846" s="32" t="s">
        <v>123</v>
      </c>
      <c r="I6846" s="32" t="s">
        <v>123</v>
      </c>
    </row>
    <row r="6847" spans="1:9" x14ac:dyDescent="0.25">
      <c r="A6847">
        <f>IF(AND($C6847="Area (ha)",$E6847="Fully converted"),SUMIFS(UK!$E$9:$E$77,UK!$C$9:$C$77,Data!$H9125),IF(AND($C6847="Area (ha)",$E6847="In conversion"),SUMIFS(UK!$F$9:$F$77,UK!$C$9:$C$77,Data!$H9125),IF(AND($C6847="Area (ha)",$E6847="Total"),SUMIFS(UK!$F$9:$F$77,UK!$C$9:$C$77,Data!$H9125),IF(AND($C6847="Tonne",$E6847="Fully converted"),SUMIFS(UK!$F$9:$F$77,UK!$C$9:$C$77,Data!$H9125),""))))</f>
        <v>873.56599999999992</v>
      </c>
      <c r="B6847" t="s">
        <v>45</v>
      </c>
      <c r="C6847" t="s">
        <v>144</v>
      </c>
      <c r="D6847" t="s">
        <v>48</v>
      </c>
      <c r="E6847" t="s">
        <v>141</v>
      </c>
      <c r="F6847" s="32" t="s">
        <v>42</v>
      </c>
      <c r="G6847" s="32" t="s">
        <v>66</v>
      </c>
      <c r="H6847" s="32" t="s">
        <v>66</v>
      </c>
      <c r="I6847" s="32" t="s">
        <v>236</v>
      </c>
    </row>
    <row r="6848" spans="1:9" x14ac:dyDescent="0.25">
      <c r="A6848">
        <f>IF(AND($C6848="Area (ha)",$E6848="Fully converted"),SUMIFS(UK!$E$9:$E$77,UK!$C$9:$C$77,Data!$H9126),IF(AND($C6848="Area (ha)",$E6848="In conversion"),SUMIFS(UK!$F$9:$F$77,UK!$C$9:$C$77,Data!$H9126),IF(AND($C6848="Area (ha)",$E6848="Total"),SUMIFS(UK!$F$9:$F$77,UK!$C$9:$C$77,Data!$H9126),IF(AND($C6848="Tonne",$E6848="Fully converted"),SUMIFS(UK!$F$9:$F$77,UK!$C$9:$C$77,Data!$H9126),""))))</f>
        <v>89.06</v>
      </c>
      <c r="B6848" t="s">
        <v>45</v>
      </c>
      <c r="C6848" t="s">
        <v>144</v>
      </c>
      <c r="D6848" t="s">
        <v>48</v>
      </c>
      <c r="E6848" t="s">
        <v>141</v>
      </c>
      <c r="F6848" s="32" t="s">
        <v>42</v>
      </c>
      <c r="G6848" s="32" t="s">
        <v>67</v>
      </c>
      <c r="H6848" s="32" t="s">
        <v>67</v>
      </c>
      <c r="I6848" s="32" t="s">
        <v>67</v>
      </c>
    </row>
    <row r="6849" spans="1:9" x14ac:dyDescent="0.25">
      <c r="A6849">
        <f>IF(AND($C6849="Area (ha)",$E6849="Fully converted"),SUMIFS(UK!$E$9:$E$77,UK!$C$9:$C$77,Data!$H9127),IF(AND($C6849="Area (ha)",$E6849="In conversion"),SUMIFS(UK!$F$9:$F$77,UK!$C$9:$C$77,Data!$H9127),IF(AND($C6849="Area (ha)",$E6849="Total"),SUMIFS(UK!$F$9:$F$77,UK!$C$9:$C$77,Data!$H9127),IF(AND($C6849="Tonne",$E6849="Fully converted"),SUMIFS(UK!$F$9:$F$77,UK!$C$9:$C$77,Data!$H9127),""))))</f>
        <v>0</v>
      </c>
      <c r="B6849" t="s">
        <v>45</v>
      </c>
      <c r="C6849" t="s">
        <v>144</v>
      </c>
      <c r="D6849" t="s">
        <v>48</v>
      </c>
      <c r="E6849" t="s">
        <v>141</v>
      </c>
      <c r="F6849" s="32" t="s">
        <v>42</v>
      </c>
      <c r="G6849" s="32" t="s">
        <v>68</v>
      </c>
      <c r="H6849" s="32" t="s">
        <v>68</v>
      </c>
      <c r="I6849" s="32" t="s">
        <v>68</v>
      </c>
    </row>
    <row r="6850" spans="1:9" x14ac:dyDescent="0.25">
      <c r="A6850">
        <f>IF(AND($C6850="Area (ha)",$E6850="Fully converted"),SUMIFS(UK!$E$9:$E$77,UK!$C$9:$C$77,Data!$H9128),IF(AND($C6850="Area (ha)",$E6850="In conversion"),SUMIFS(UK!$F$9:$F$77,UK!$C$9:$C$77,Data!$H9128),IF(AND($C6850="Area (ha)",$E6850="Total"),SUMIFS(UK!$F$9:$F$77,UK!$C$9:$C$77,Data!$H9128),IF(AND($C6850="Tonne",$E6850="Fully converted"),SUMIFS(UK!$F$9:$F$77,UK!$C$9:$C$77,Data!$H9128),""))))</f>
        <v>0</v>
      </c>
      <c r="B6850" t="s">
        <v>45</v>
      </c>
      <c r="C6850" t="s">
        <v>144</v>
      </c>
      <c r="D6850" t="s">
        <v>48</v>
      </c>
      <c r="E6850" t="s">
        <v>141</v>
      </c>
      <c r="F6850" s="32" t="s">
        <v>42</v>
      </c>
      <c r="G6850" s="32" t="s">
        <v>69</v>
      </c>
      <c r="H6850" s="32" t="s">
        <v>69</v>
      </c>
      <c r="I6850" s="32" t="s">
        <v>69</v>
      </c>
    </row>
    <row r="6851" spans="1:9" x14ac:dyDescent="0.25">
      <c r="A6851">
        <f>IF(AND($C6851="Area (ha)",$E6851="Fully converted"),SUMIFS(UK!$E$9:$E$77,UK!$C$9:$C$77,Data!$H9129),IF(AND($C6851="Area (ha)",$E6851="In conversion"),SUMIFS(UK!$F$9:$F$77,UK!$C$9:$C$77,Data!$H9129),IF(AND($C6851="Area (ha)",$E6851="Total"),SUMIFS(UK!$F$9:$F$77,UK!$C$9:$C$77,Data!$H9129),IF(AND($C6851="Tonne",$E6851="Fully converted"),SUMIFS(UK!$F$9:$F$77,UK!$C$9:$C$77,Data!$H9129),""))))</f>
        <v>72.209999999999994</v>
      </c>
      <c r="B6851" t="s">
        <v>45</v>
      </c>
      <c r="C6851" t="s">
        <v>144</v>
      </c>
      <c r="D6851" t="s">
        <v>48</v>
      </c>
      <c r="E6851" t="s">
        <v>141</v>
      </c>
      <c r="F6851" s="32" t="s">
        <v>42</v>
      </c>
      <c r="G6851" s="32" t="s">
        <v>124</v>
      </c>
      <c r="H6851" s="32" t="s">
        <v>124</v>
      </c>
      <c r="I6851" s="32" t="s">
        <v>124</v>
      </c>
    </row>
    <row r="6852" spans="1:9" x14ac:dyDescent="0.25">
      <c r="A6852">
        <f>IF(AND($C6852="Area (ha)",$E6852="Fully converted"),SUMIFS(UK!$E$9:$E$77,UK!$C$9:$C$77,Data!$H9130),IF(AND($C6852="Area (ha)",$E6852="In conversion"),SUMIFS(UK!$F$9:$F$77,UK!$C$9:$C$77,Data!$H9130),IF(AND($C6852="Area (ha)",$E6852="Total"),SUMIFS(UK!$F$9:$F$77,UK!$C$9:$C$77,Data!$H9130),IF(AND($C6852="Tonne",$E6852="Fully converted"),SUMIFS(UK!$F$9:$F$77,UK!$C$9:$C$77,Data!$H9130),""))))</f>
        <v>72.209999999999994</v>
      </c>
      <c r="B6852" t="s">
        <v>45</v>
      </c>
      <c r="C6852" t="s">
        <v>144</v>
      </c>
      <c r="D6852" t="s">
        <v>48</v>
      </c>
      <c r="E6852" t="s">
        <v>141</v>
      </c>
      <c r="F6852" s="32" t="s">
        <v>42</v>
      </c>
      <c r="G6852" s="32" t="s">
        <v>71</v>
      </c>
      <c r="H6852" s="32" t="s">
        <v>71</v>
      </c>
      <c r="I6852" s="32" t="s">
        <v>71</v>
      </c>
    </row>
    <row r="6853" spans="1:9" x14ac:dyDescent="0.25">
      <c r="A6853">
        <f>IF(AND($C6853="Area (ha)",$E6853="Fully converted"),SUMIFS(UK!$E$9:$E$77,UK!$C$9:$C$77,Data!$H9131),IF(AND($C6853="Area (ha)",$E6853="In conversion"),SUMIFS(UK!$F$9:$F$77,UK!$C$9:$C$77,Data!$H9131),IF(AND($C6853="Area (ha)",$E6853="Total"),SUMIFS(UK!$F$9:$F$77,UK!$C$9:$C$77,Data!$H9131),IF(AND($C6853="Tonne",$E6853="Fully converted"),SUMIFS(UK!$F$9:$F$77,UK!$C$9:$C$77,Data!$H9131),""))))</f>
        <v>0</v>
      </c>
      <c r="B6853" t="s">
        <v>45</v>
      </c>
      <c r="C6853" t="s">
        <v>144</v>
      </c>
      <c r="D6853" t="s">
        <v>48</v>
      </c>
      <c r="E6853" t="s">
        <v>141</v>
      </c>
      <c r="F6853" s="32" t="s">
        <v>42</v>
      </c>
      <c r="G6853" s="32" t="s">
        <v>72</v>
      </c>
      <c r="H6853" s="32" t="s">
        <v>72</v>
      </c>
      <c r="I6853" s="32" t="s">
        <v>72</v>
      </c>
    </row>
    <row r="6854" spans="1:9" x14ac:dyDescent="0.25">
      <c r="A6854">
        <f>IF(AND($C6854="Area (ha)",$E6854="Fully converted"),SUMIFS(UK!$E$9:$E$77,UK!$C$9:$C$77,Data!$H9132),IF(AND($C6854="Area (ha)",$E6854="In conversion"),SUMIFS(UK!$F$9:$F$77,UK!$C$9:$C$77,Data!$H9132),IF(AND($C6854="Area (ha)",$E6854="Total"),SUMIFS(UK!$F$9:$F$77,UK!$C$9:$C$77,Data!$H9132),IF(AND($C6854="Tonne",$E6854="Fully converted"),SUMIFS(UK!$F$9:$F$77,UK!$C$9:$C$77,Data!$H9132),""))))</f>
        <v>0</v>
      </c>
      <c r="B6854" t="s">
        <v>45</v>
      </c>
      <c r="C6854" t="s">
        <v>144</v>
      </c>
      <c r="D6854" t="s">
        <v>48</v>
      </c>
      <c r="E6854" t="s">
        <v>141</v>
      </c>
      <c r="F6854" s="32" t="s">
        <v>42</v>
      </c>
      <c r="G6854" s="32" t="s">
        <v>73</v>
      </c>
      <c r="H6854" s="32" t="s">
        <v>73</v>
      </c>
      <c r="I6854" s="32" t="s">
        <v>73</v>
      </c>
    </row>
    <row r="6855" spans="1:9" x14ac:dyDescent="0.25">
      <c r="A6855">
        <f>IF(AND($C6855="Area (ha)",$E6855="Fully converted"),SUMIFS(UK!$E$9:$E$77,UK!$C$9:$C$77,Data!$H9133),IF(AND($C6855="Area (ha)",$E6855="In conversion"),SUMIFS(UK!$F$9:$F$77,UK!$C$9:$C$77,Data!$H9133),IF(AND($C6855="Area (ha)",$E6855="Total"),SUMIFS(UK!$F$9:$F$77,UK!$C$9:$C$77,Data!$H9133),IF(AND($C6855="Tonne",$E6855="Fully converted"),SUMIFS(UK!$F$9:$F$77,UK!$C$9:$C$77,Data!$H9133),""))))</f>
        <v>0</v>
      </c>
      <c r="B6855" t="s">
        <v>45</v>
      </c>
      <c r="C6855" t="s">
        <v>144</v>
      </c>
      <c r="D6855" t="s">
        <v>48</v>
      </c>
      <c r="E6855" t="s">
        <v>141</v>
      </c>
      <c r="F6855" s="32" t="s">
        <v>42</v>
      </c>
      <c r="G6855" s="32" t="s">
        <v>74</v>
      </c>
      <c r="H6855" s="32" t="s">
        <v>74</v>
      </c>
      <c r="I6855" s="32" t="s">
        <v>74</v>
      </c>
    </row>
    <row r="6856" spans="1:9" x14ac:dyDescent="0.25">
      <c r="A6856">
        <f>IF(AND($C6856="Area (ha)",$E6856="Fully converted"),SUMIFS(UK!$E$9:$E$77,UK!$C$9:$C$77,Data!$H9134),IF(AND($C6856="Area (ha)",$E6856="In conversion"),SUMIFS(UK!$F$9:$F$77,UK!$C$9:$C$77,Data!$H9134),IF(AND($C6856="Area (ha)",$E6856="Total"),SUMIFS(UK!$F$9:$F$77,UK!$C$9:$C$77,Data!$H9134),IF(AND($C6856="Tonne",$E6856="Fully converted"),SUMIFS(UK!$F$9:$F$77,UK!$C$9:$C$77,Data!$H9134),""))))</f>
        <v>0</v>
      </c>
      <c r="B6856" t="s">
        <v>45</v>
      </c>
      <c r="C6856" t="s">
        <v>144</v>
      </c>
      <c r="D6856" t="s">
        <v>48</v>
      </c>
      <c r="E6856" t="s">
        <v>141</v>
      </c>
      <c r="F6856" s="32" t="s">
        <v>42</v>
      </c>
      <c r="G6856" s="32" t="s">
        <v>125</v>
      </c>
      <c r="H6856" s="32" t="s">
        <v>75</v>
      </c>
      <c r="I6856" s="32" t="s">
        <v>125</v>
      </c>
    </row>
    <row r="6857" spans="1:9" x14ac:dyDescent="0.25">
      <c r="A6857">
        <f>IF(AND($C6857="Area (ha)",$E6857="Fully converted"),SUMIFS(UK!$E$9:$E$77,UK!$C$9:$C$77,Data!$H9135),IF(AND($C6857="Area (ha)",$E6857="In conversion"),SUMIFS(UK!$F$9:$F$77,UK!$C$9:$C$77,Data!$H9135),IF(AND($C6857="Area (ha)",$E6857="Total"),SUMIFS(UK!$F$9:$F$77,UK!$C$9:$C$77,Data!$H9135),IF(AND($C6857="Tonne",$E6857="Fully converted"),SUMIFS(UK!$F$9:$F$77,UK!$C$9:$C$77,Data!$H9135),""))))</f>
        <v>0</v>
      </c>
      <c r="B6857" t="s">
        <v>45</v>
      </c>
      <c r="C6857" t="s">
        <v>144</v>
      </c>
      <c r="D6857" t="s">
        <v>48</v>
      </c>
      <c r="E6857" t="s">
        <v>141</v>
      </c>
      <c r="F6857" s="32" t="s">
        <v>42</v>
      </c>
      <c r="G6857" s="32" t="s">
        <v>76</v>
      </c>
      <c r="H6857" s="32" t="s">
        <v>76</v>
      </c>
      <c r="I6857" s="32" t="s">
        <v>76</v>
      </c>
    </row>
    <row r="6858" spans="1:9" x14ac:dyDescent="0.25">
      <c r="A6858">
        <f>IF(AND($C6858="Area (ha)",$E6858="Fully converted"),SUMIFS(UK!$E$9:$E$77,UK!$C$9:$C$77,Data!$H9136),IF(AND($C6858="Area (ha)",$E6858="In conversion"),SUMIFS(UK!$F$9:$F$77,UK!$C$9:$C$77,Data!$H9136),IF(AND($C6858="Area (ha)",$E6858="Total"),SUMIFS(UK!$F$9:$F$77,UK!$C$9:$C$77,Data!$H9136),IF(AND($C6858="Tonne",$E6858="Fully converted"),SUMIFS(UK!$F$9:$F$77,UK!$C$9:$C$77,Data!$H9136),""))))</f>
        <v>0</v>
      </c>
      <c r="B6858" t="s">
        <v>45</v>
      </c>
      <c r="C6858" t="s">
        <v>144</v>
      </c>
      <c r="D6858" t="s">
        <v>48</v>
      </c>
      <c r="E6858" t="s">
        <v>141</v>
      </c>
      <c r="F6858" s="32" t="s">
        <v>42</v>
      </c>
      <c r="G6858" s="32" t="s">
        <v>77</v>
      </c>
      <c r="H6858" s="32" t="s">
        <v>77</v>
      </c>
      <c r="I6858" s="32" t="s">
        <v>77</v>
      </c>
    </row>
    <row r="6859" spans="1:9" x14ac:dyDescent="0.25">
      <c r="A6859">
        <f>IF(AND($C6859="Area (ha)",$E6859="Fully converted"),SUMIFS(UK!$E$9:$E$77,UK!$C$9:$C$77,Data!$H9137),IF(AND($C6859="Area (ha)",$E6859="In conversion"),SUMIFS(UK!$F$9:$F$77,UK!$C$9:$C$77,Data!$H9137),IF(AND($C6859="Area (ha)",$E6859="Total"),SUMIFS(UK!$F$9:$F$77,UK!$C$9:$C$77,Data!$H9137),IF(AND($C6859="Tonne",$E6859="Fully converted"),SUMIFS(UK!$F$9:$F$77,UK!$C$9:$C$77,Data!$H9137),""))))</f>
        <v>0</v>
      </c>
      <c r="B6859" t="s">
        <v>45</v>
      </c>
      <c r="C6859" t="s">
        <v>144</v>
      </c>
      <c r="D6859" t="s">
        <v>48</v>
      </c>
      <c r="E6859" t="s">
        <v>141</v>
      </c>
      <c r="F6859" s="32" t="s">
        <v>42</v>
      </c>
      <c r="G6859" s="32" t="s">
        <v>78</v>
      </c>
      <c r="H6859" s="32" t="s">
        <v>78</v>
      </c>
      <c r="I6859" s="32" t="s">
        <v>78</v>
      </c>
    </row>
    <row r="6860" spans="1:9" x14ac:dyDescent="0.25">
      <c r="A6860">
        <f>IF(AND($C6860="Area (ha)",$E6860="Fully converted"),SUMIFS(UK!$E$9:$E$77,UK!$C$9:$C$77,Data!$H9138),IF(AND($C6860="Area (ha)",$E6860="In conversion"),SUMIFS(UK!$F$9:$F$77,UK!$C$9:$C$77,Data!$H9138),IF(AND($C6860="Area (ha)",$E6860="Total"),SUMIFS(UK!$F$9:$F$77,UK!$C$9:$C$77,Data!$H9138),IF(AND($C6860="Tonne",$E6860="Fully converted"),SUMIFS(UK!$F$9:$F$77,UK!$C$9:$C$77,Data!$H9138),""))))</f>
        <v>0</v>
      </c>
      <c r="B6860" t="s">
        <v>45</v>
      </c>
      <c r="C6860" t="s">
        <v>144</v>
      </c>
      <c r="D6860" t="s">
        <v>48</v>
      </c>
      <c r="E6860" t="s">
        <v>141</v>
      </c>
      <c r="F6860" s="32" t="s">
        <v>42</v>
      </c>
      <c r="G6860" s="32" t="s">
        <v>126</v>
      </c>
      <c r="H6860" s="32" t="s">
        <v>126</v>
      </c>
      <c r="I6860" s="32" t="s">
        <v>126</v>
      </c>
    </row>
    <row r="6861" spans="1:9" x14ac:dyDescent="0.25">
      <c r="A6861">
        <f>IF(AND($C6861="Area (ha)",$E6861="Fully converted"),SUMIFS(UK!$E$9:$E$77,UK!$C$9:$C$77,Data!$H9139),IF(AND($C6861="Area (ha)",$E6861="In conversion"),SUMIFS(UK!$F$9:$F$77,UK!$C$9:$C$77,Data!$H9139),IF(AND($C6861="Area (ha)",$E6861="Total"),SUMIFS(UK!$F$9:$F$77,UK!$C$9:$C$77,Data!$H9139),IF(AND($C6861="Tonne",$E6861="Fully converted"),SUMIFS(UK!$F$9:$F$77,UK!$C$9:$C$77,Data!$H9139),""))))</f>
        <v>0</v>
      </c>
      <c r="B6861" t="s">
        <v>45</v>
      </c>
      <c r="C6861" t="s">
        <v>144</v>
      </c>
      <c r="D6861" t="s">
        <v>48</v>
      </c>
      <c r="E6861" t="s">
        <v>141</v>
      </c>
      <c r="F6861" s="32" t="s">
        <v>42</v>
      </c>
      <c r="G6861" s="32" t="s">
        <v>80</v>
      </c>
      <c r="H6861" s="32" t="s">
        <v>80</v>
      </c>
      <c r="I6861" s="32" t="s">
        <v>80</v>
      </c>
    </row>
    <row r="6862" spans="1:9" x14ac:dyDescent="0.25">
      <c r="A6862">
        <f>IF(AND($C6862="Area (ha)",$E6862="Fully converted"),SUMIFS(UK!$E$9:$E$77,UK!$C$9:$C$77,Data!$H9140),IF(AND($C6862="Area (ha)",$E6862="In conversion"),SUMIFS(UK!$F$9:$F$77,UK!$C$9:$C$77,Data!$H9140),IF(AND($C6862="Area (ha)",$E6862="Total"),SUMIFS(UK!$F$9:$F$77,UK!$C$9:$C$77,Data!$H9140),IF(AND($C6862="Tonne",$E6862="Fully converted"),SUMIFS(UK!$F$9:$F$77,UK!$C$9:$C$77,Data!$H9140),""))))</f>
        <v>0</v>
      </c>
      <c r="B6862" t="s">
        <v>45</v>
      </c>
      <c r="C6862" t="s">
        <v>144</v>
      </c>
      <c r="D6862" t="s">
        <v>48</v>
      </c>
      <c r="E6862" t="s">
        <v>141</v>
      </c>
      <c r="F6862" s="32" t="s">
        <v>42</v>
      </c>
      <c r="G6862" s="32" t="s">
        <v>81</v>
      </c>
      <c r="H6862" s="32" t="s">
        <v>81</v>
      </c>
      <c r="I6862" s="32" t="s">
        <v>81</v>
      </c>
    </row>
    <row r="6863" spans="1:9" x14ac:dyDescent="0.25">
      <c r="A6863">
        <f>IF(AND($C6863="Area (ha)",$E6863="Fully converted"),SUMIFS(UK!$E$9:$E$77,UK!$C$9:$C$77,Data!$H9141),IF(AND($C6863="Area (ha)",$E6863="In conversion"),SUMIFS(UK!$F$9:$F$77,UK!$C$9:$C$77,Data!$H9141),IF(AND($C6863="Area (ha)",$E6863="Total"),SUMIFS(UK!$F$9:$F$77,UK!$C$9:$C$77,Data!$H9141),IF(AND($C6863="Tonne",$E6863="Fully converted"),SUMIFS(UK!$F$9:$F$77,UK!$C$9:$C$77,Data!$H9141),""))))</f>
        <v>80221.229000000298</v>
      </c>
      <c r="B6863" t="s">
        <v>45</v>
      </c>
      <c r="C6863" t="s">
        <v>144</v>
      </c>
      <c r="D6863" t="s">
        <v>48</v>
      </c>
      <c r="E6863" t="s">
        <v>141</v>
      </c>
      <c r="F6863" s="32" t="s">
        <v>42</v>
      </c>
      <c r="G6863" s="32" t="s">
        <v>82</v>
      </c>
      <c r="H6863" s="32" t="s">
        <v>82</v>
      </c>
      <c r="I6863" s="32" t="s">
        <v>82</v>
      </c>
    </row>
    <row r="6864" spans="1:9" x14ac:dyDescent="0.25">
      <c r="A6864">
        <f>IF(AND($C6864="Area (ha)",$E6864="Fully converted"),SUMIFS(UK!$E$9:$E$77,UK!$C$9:$C$77,Data!$H9142),IF(AND($C6864="Area (ha)",$E6864="In conversion"),SUMIFS(UK!$F$9:$F$77,UK!$C$9:$C$77,Data!$H9142),IF(AND($C6864="Area (ha)",$E6864="Total"),SUMIFS(UK!$F$9:$F$77,UK!$C$9:$C$77,Data!$H9142),IF(AND($C6864="Tonne",$E6864="Fully converted"),SUMIFS(UK!$F$9:$F$77,UK!$C$9:$C$77,Data!$H9142),""))))</f>
        <v>6989.3717500000012</v>
      </c>
      <c r="B6864" t="s">
        <v>45</v>
      </c>
      <c r="C6864" t="s">
        <v>144</v>
      </c>
      <c r="D6864" t="s">
        <v>48</v>
      </c>
      <c r="E6864" t="s">
        <v>141</v>
      </c>
      <c r="F6864" s="32" t="s">
        <v>42</v>
      </c>
      <c r="G6864" s="32" t="s">
        <v>83</v>
      </c>
      <c r="H6864" s="32" t="s">
        <v>83</v>
      </c>
      <c r="I6864" s="32" t="s">
        <v>83</v>
      </c>
    </row>
    <row r="6865" spans="1:9" x14ac:dyDescent="0.25">
      <c r="A6865">
        <f>IF(AND($C6865="Area (ha)",$E6865="Fully converted"),SUMIFS(UK!$E$9:$E$77,UK!$C$9:$C$77,Data!$H9143),IF(AND($C6865="Area (ha)",$E6865="In conversion"),SUMIFS(UK!$F$9:$F$77,UK!$C$9:$C$77,Data!$H9143),IF(AND($C6865="Area (ha)",$E6865="Total"),SUMIFS(UK!$F$9:$F$77,UK!$C$9:$C$77,Data!$H9143),IF(AND($C6865="Tonne",$E6865="Fully converted"),SUMIFS(UK!$F$9:$F$77,UK!$C$9:$C$77,Data!$H9143),""))))</f>
        <v>6965.3147500000014</v>
      </c>
      <c r="B6865" t="s">
        <v>45</v>
      </c>
      <c r="C6865" t="s">
        <v>144</v>
      </c>
      <c r="D6865" t="s">
        <v>48</v>
      </c>
      <c r="E6865" t="s">
        <v>141</v>
      </c>
      <c r="F6865" s="32" t="s">
        <v>42</v>
      </c>
      <c r="G6865" s="32" t="s">
        <v>84</v>
      </c>
      <c r="H6865" s="32" t="s">
        <v>84</v>
      </c>
      <c r="I6865" s="32" t="s">
        <v>84</v>
      </c>
    </row>
    <row r="6866" spans="1:9" x14ac:dyDescent="0.25">
      <c r="A6866">
        <f>IF(AND($C6866="Area (ha)",$E6866="Fully converted"),SUMIFS(UK!$E$9:$E$77,UK!$C$9:$C$77,Data!$H9144),IF(AND($C6866="Area (ha)",$E6866="In conversion"),SUMIFS(UK!$F$9:$F$77,UK!$C$9:$C$77,Data!$H9144),IF(AND($C6866="Area (ha)",$E6866="Total"),SUMIFS(UK!$F$9:$F$77,UK!$C$9:$C$77,Data!$H9144),IF(AND($C6866="Tonne",$E6866="Fully converted"),SUMIFS(UK!$F$9:$F$77,UK!$C$9:$C$77,Data!$H9144),""))))</f>
        <v>0</v>
      </c>
      <c r="B6866" t="s">
        <v>45</v>
      </c>
      <c r="C6866" t="s">
        <v>144</v>
      </c>
      <c r="D6866" t="s">
        <v>48</v>
      </c>
      <c r="E6866" t="s">
        <v>141</v>
      </c>
      <c r="F6866" s="32" t="s">
        <v>42</v>
      </c>
      <c r="G6866" s="32" t="s">
        <v>85</v>
      </c>
      <c r="H6866" s="32" t="s">
        <v>85</v>
      </c>
      <c r="I6866" s="32" t="s">
        <v>235</v>
      </c>
    </row>
    <row r="6867" spans="1:9" x14ac:dyDescent="0.25">
      <c r="A6867">
        <f>IF(AND($C6867="Area (ha)",$E6867="Fully converted"),SUMIFS(UK!$E$9:$E$77,UK!$C$9:$C$77,Data!$H9145),IF(AND($C6867="Area (ha)",$E6867="In conversion"),SUMIFS(UK!$F$9:$F$77,UK!$C$9:$C$77,Data!$H9145),IF(AND($C6867="Area (ha)",$E6867="Total"),SUMIFS(UK!$F$9:$F$77,UK!$C$9:$C$77,Data!$H9145),IF(AND($C6867="Tonne",$E6867="Fully converted"),SUMIFS(UK!$F$9:$F$77,UK!$C$9:$C$77,Data!$H9145),""))))</f>
        <v>0</v>
      </c>
      <c r="B6867" t="s">
        <v>45</v>
      </c>
      <c r="C6867" t="s">
        <v>144</v>
      </c>
      <c r="D6867" t="s">
        <v>48</v>
      </c>
      <c r="E6867" t="s">
        <v>141</v>
      </c>
      <c r="F6867" s="32" t="s">
        <v>42</v>
      </c>
      <c r="G6867" s="32" t="s">
        <v>127</v>
      </c>
      <c r="H6867" s="32" t="s">
        <v>127</v>
      </c>
      <c r="I6867" s="32" t="s">
        <v>127</v>
      </c>
    </row>
    <row r="6868" spans="1:9" x14ac:dyDescent="0.25">
      <c r="A6868">
        <f>IF(AND($C6868="Area (ha)",$E6868="Fully converted"),SUMIFS(UK!$E$9:$E$77,UK!$C$9:$C$77,Data!$H9146),IF(AND($C6868="Area (ha)",$E6868="In conversion"),SUMIFS(UK!$F$9:$F$77,UK!$C$9:$C$77,Data!$H9146),IF(AND($C6868="Area (ha)",$E6868="Total"),SUMIFS(UK!$F$9:$F$77,UK!$C$9:$C$77,Data!$H9146),IF(AND($C6868="Tonne",$E6868="Fully converted"),SUMIFS(UK!$F$9:$F$77,UK!$C$9:$C$77,Data!$H9146),""))))</f>
        <v>0</v>
      </c>
      <c r="B6868" t="s">
        <v>45</v>
      </c>
      <c r="C6868" t="s">
        <v>144</v>
      </c>
      <c r="D6868" t="s">
        <v>48</v>
      </c>
      <c r="E6868" t="s">
        <v>141</v>
      </c>
      <c r="F6868" s="32" t="s">
        <v>42</v>
      </c>
      <c r="G6868" s="32" t="s">
        <v>128</v>
      </c>
      <c r="H6868" s="32" t="s">
        <v>128</v>
      </c>
      <c r="I6868" s="32" t="s">
        <v>128</v>
      </c>
    </row>
    <row r="6869" spans="1:9" x14ac:dyDescent="0.25">
      <c r="A6869">
        <f>IF(AND($C6869="Area (ha)",$E6869="Fully converted"),SUMIFS(UK!$E$9:$E$77,UK!$C$9:$C$77,Data!$H9147),IF(AND($C6869="Area (ha)",$E6869="In conversion"),SUMIFS(UK!$F$9:$F$77,UK!$C$9:$C$77,Data!$H9147),IF(AND($C6869="Area (ha)",$E6869="Total"),SUMIFS(UK!$F$9:$F$77,UK!$C$9:$C$77,Data!$H9147),IF(AND($C6869="Tonne",$E6869="Fully converted"),SUMIFS(UK!$F$9:$F$77,UK!$C$9:$C$77,Data!$H9147),""))))</f>
        <v>0</v>
      </c>
      <c r="B6869" t="s">
        <v>45</v>
      </c>
      <c r="C6869" t="s">
        <v>144</v>
      </c>
      <c r="D6869" t="s">
        <v>48</v>
      </c>
      <c r="E6869" t="s">
        <v>141</v>
      </c>
      <c r="F6869" s="32" t="s">
        <v>42</v>
      </c>
      <c r="G6869" s="32" t="s">
        <v>129</v>
      </c>
      <c r="H6869" s="32" t="s">
        <v>129</v>
      </c>
      <c r="I6869" s="32" t="s">
        <v>129</v>
      </c>
    </row>
    <row r="6870" spans="1:9" x14ac:dyDescent="0.25">
      <c r="A6870">
        <f>IF(AND($C6870="Area (ha)",$E6870="Fully converted"),SUMIFS(UK!$E$9:$E$77,UK!$C$9:$C$77,Data!$H9148),IF(AND($C6870="Area (ha)",$E6870="In conversion"),SUMIFS(UK!$F$9:$F$77,UK!$C$9:$C$77,Data!$H9148),IF(AND($C6870="Area (ha)",$E6870="Total"),SUMIFS(UK!$F$9:$F$77,UK!$C$9:$C$77,Data!$H9148),IF(AND($C6870="Tonne",$E6870="Fully converted"),SUMIFS(UK!$F$9:$F$77,UK!$C$9:$C$77,Data!$H9148),""))))</f>
        <v>0</v>
      </c>
      <c r="B6870" t="s">
        <v>45</v>
      </c>
      <c r="C6870" t="s">
        <v>144</v>
      </c>
      <c r="D6870" t="s">
        <v>48</v>
      </c>
      <c r="E6870" t="s">
        <v>141</v>
      </c>
      <c r="F6870" s="32" t="s">
        <v>42</v>
      </c>
      <c r="G6870" s="32" t="s">
        <v>130</v>
      </c>
      <c r="H6870" s="32" t="s">
        <v>130</v>
      </c>
      <c r="I6870" s="32" t="s">
        <v>130</v>
      </c>
    </row>
    <row r="6871" spans="1:9" x14ac:dyDescent="0.25">
      <c r="A6871">
        <f>IF(AND($C6871="Area (ha)",$E6871="Fully converted"),SUMIFS(UK!$E$9:$E$77,UK!$C$9:$C$77,Data!$H9149),IF(AND($C6871="Area (ha)",$E6871="In conversion"),SUMIFS(UK!$F$9:$F$77,UK!$C$9:$C$77,Data!$H9149),IF(AND($C6871="Area (ha)",$E6871="Total"),SUMIFS(UK!$F$9:$F$77,UK!$C$9:$C$77,Data!$H9149),IF(AND($C6871="Tonne",$E6871="Fully converted"),SUMIFS(UK!$F$9:$F$77,UK!$C$9:$C$77,Data!$H9149),""))))</f>
        <v>2845.9154500000018</v>
      </c>
      <c r="B6871" t="s">
        <v>45</v>
      </c>
      <c r="C6871" t="s">
        <v>144</v>
      </c>
      <c r="D6871" t="s">
        <v>48</v>
      </c>
      <c r="E6871" t="s">
        <v>141</v>
      </c>
      <c r="F6871" s="32" t="s">
        <v>42</v>
      </c>
      <c r="G6871" s="32" t="s">
        <v>131</v>
      </c>
      <c r="H6871" s="32" t="s">
        <v>131</v>
      </c>
      <c r="I6871" s="32" t="s">
        <v>131</v>
      </c>
    </row>
    <row r="6872" spans="1:9" x14ac:dyDescent="0.25">
      <c r="A6872">
        <f>IF(AND($C6872="Area (ha)",$E6872="Fully converted"),SUMIFS(UK!$E$9:$E$77,UK!$C$9:$C$77,Data!$H9150),IF(AND($C6872="Area (ha)",$E6872="In conversion"),SUMIFS(UK!$F$9:$F$77,UK!$C$9:$C$77,Data!$H9150),IF(AND($C6872="Area (ha)",$E6872="Total"),SUMIFS(UK!$F$9:$F$77,UK!$C$9:$C$77,Data!$H9150),IF(AND($C6872="Tonne",$E6872="Fully converted"),SUMIFS(UK!$F$9:$F$77,UK!$C$9:$C$77,Data!$H9150),""))))</f>
        <v>24.056999999999988</v>
      </c>
      <c r="B6872" t="s">
        <v>45</v>
      </c>
      <c r="C6872" t="s">
        <v>144</v>
      </c>
      <c r="D6872" t="s">
        <v>48</v>
      </c>
      <c r="E6872" t="s">
        <v>141</v>
      </c>
      <c r="F6872" s="32" t="s">
        <v>42</v>
      </c>
      <c r="G6872" s="32" t="s">
        <v>91</v>
      </c>
      <c r="H6872" s="32" t="s">
        <v>91</v>
      </c>
      <c r="I6872" s="32" t="s">
        <v>91</v>
      </c>
    </row>
    <row r="6873" spans="1:9" x14ac:dyDescent="0.25">
      <c r="A6873">
        <f>IF(AND($C6873="Area (ha)",$E6873="Fully converted"),SUMIFS(UK!$E$9:$E$77,UK!$C$9:$C$77,Data!$H9151),IF(AND($C6873="Area (ha)",$E6873="In conversion"),SUMIFS(UK!$F$9:$F$77,UK!$C$9:$C$77,Data!$H9151),IF(AND($C6873="Area (ha)",$E6873="Total"),SUMIFS(UK!$F$9:$F$77,UK!$C$9:$C$77,Data!$H9151),IF(AND($C6873="Tonne",$E6873="Fully converted"),SUMIFS(UK!$F$9:$F$77,UK!$C$9:$C$77,Data!$H9151),""))))</f>
        <v>9457.4935000000114</v>
      </c>
      <c r="B6873" t="s">
        <v>45</v>
      </c>
      <c r="C6873" t="s">
        <v>144</v>
      </c>
      <c r="D6873" t="s">
        <v>48</v>
      </c>
      <c r="E6873" t="s">
        <v>141</v>
      </c>
      <c r="F6873" s="32" t="s">
        <v>42</v>
      </c>
      <c r="G6873" s="32" t="s">
        <v>92</v>
      </c>
      <c r="H6873" s="32" t="s">
        <v>92</v>
      </c>
      <c r="I6873" s="32" t="s">
        <v>92</v>
      </c>
    </row>
    <row r="6874" spans="1:9" x14ac:dyDescent="0.25">
      <c r="A6874">
        <f>IF(AND($C6874="Area (ha)",$E6874="Fully converted"),SUMIFS(UK!$E$9:$E$77,UK!$C$9:$C$77,Data!$H9152),IF(AND($C6874="Area (ha)",$E6874="In conversion"),SUMIFS(UK!$F$9:$F$77,UK!$C$9:$C$77,Data!$H9152),IF(AND($C6874="Area (ha)",$E6874="Total"),SUMIFS(UK!$F$9:$F$77,UK!$C$9:$C$77,Data!$H9152),IF(AND($C6874="Tonne",$E6874="Fully converted"),SUMIFS(UK!$F$9:$F$77,UK!$C$9:$C$77,Data!$H9152),""))))</f>
        <v>10.18</v>
      </c>
      <c r="B6874" t="s">
        <v>45</v>
      </c>
      <c r="C6874" t="s">
        <v>144</v>
      </c>
      <c r="D6874" t="s">
        <v>48</v>
      </c>
      <c r="E6874" t="s">
        <v>141</v>
      </c>
      <c r="F6874" s="32" t="s">
        <v>42</v>
      </c>
      <c r="G6874" s="32" t="s">
        <v>93</v>
      </c>
      <c r="H6874" s="32" t="s">
        <v>93</v>
      </c>
      <c r="I6874" s="32" t="s">
        <v>93</v>
      </c>
    </row>
    <row r="6875" spans="1:9" x14ac:dyDescent="0.25">
      <c r="A6875">
        <f>IF(AND($C6875="Area (ha)",$E6875="Fully converted"),SUMIFS(UK!$E$9:$E$77,UK!$C$9:$C$77,Data!$H9153),IF(AND($C6875="Area (ha)",$E6875="In conversion"),SUMIFS(UK!$F$9:$F$77,UK!$C$9:$C$77,Data!$H9153),IF(AND($C6875="Area (ha)",$E6875="Total"),SUMIFS(UK!$F$9:$F$77,UK!$C$9:$C$77,Data!$H9153),IF(AND($C6875="Tonne",$E6875="Fully converted"),SUMIFS(UK!$F$9:$F$77,UK!$C$9:$C$77,Data!$H9153),""))))</f>
        <v>332267.65059999912</v>
      </c>
      <c r="B6875" t="s">
        <v>45</v>
      </c>
      <c r="C6875" t="s">
        <v>144</v>
      </c>
      <c r="D6875" t="s">
        <v>48</v>
      </c>
      <c r="E6875" t="s">
        <v>141</v>
      </c>
      <c r="F6875" s="32" t="s">
        <v>42</v>
      </c>
      <c r="G6875" s="32" t="s">
        <v>94</v>
      </c>
      <c r="H6875" s="32" t="s">
        <v>94</v>
      </c>
      <c r="I6875" s="32" t="s">
        <v>94</v>
      </c>
    </row>
    <row r="6876" spans="1:9" x14ac:dyDescent="0.25">
      <c r="A6876">
        <f>IF(AND($C6876="Area (ha)",$E6876="Fully converted"),SUMIFS(UK!$E$9:$E$77,UK!$C$9:$C$77,Data!$H9154),IF(AND($C6876="Area (ha)",$E6876="In conversion"),SUMIFS(UK!$F$9:$F$77,UK!$C$9:$C$77,Data!$H9154),IF(AND($C6876="Area (ha)",$E6876="Total"),SUMIFS(UK!$F$9:$F$77,UK!$C$9:$C$77,Data!$H9154),IF(AND($C6876="Tonne",$E6876="Fully converted"),SUMIFS(UK!$F$9:$F$77,UK!$C$9:$C$77,Data!$H9154),""))))</f>
        <v>3599.9409999999998</v>
      </c>
      <c r="B6876" t="s">
        <v>45</v>
      </c>
      <c r="C6876" t="s">
        <v>144</v>
      </c>
      <c r="D6876" t="s">
        <v>48</v>
      </c>
      <c r="E6876" t="s">
        <v>141</v>
      </c>
      <c r="F6876" s="32" t="s">
        <v>42</v>
      </c>
      <c r="G6876" s="32" t="s">
        <v>95</v>
      </c>
      <c r="H6876" s="32" t="s">
        <v>95</v>
      </c>
      <c r="I6876" s="32" t="s">
        <v>95</v>
      </c>
    </row>
    <row r="6877" spans="1:9" x14ac:dyDescent="0.25">
      <c r="A6877">
        <f>IF(AND($C6877="Area (ha)",$E6877="Fully converted"),SUMIFS(UK!$E$9:$E$77,UK!$C$9:$C$77,Data!$H9155),IF(AND($C6877="Area (ha)",$E6877="In conversion"),SUMIFS(UK!$F$9:$F$77,UK!$C$9:$C$77,Data!$H9155),IF(AND($C6877="Area (ha)",$E6877="Total"),SUMIFS(UK!$F$9:$F$77,UK!$C$9:$C$77,Data!$H9155),IF(AND($C6877="Tonne",$E6877="Fully converted"),SUMIFS(UK!$F$9:$F$77,UK!$C$9:$C$77,Data!$H9155),""))))</f>
        <v>0</v>
      </c>
      <c r="B6877" t="s">
        <v>45</v>
      </c>
      <c r="C6877" t="s">
        <v>144</v>
      </c>
      <c r="D6877" t="s">
        <v>48</v>
      </c>
      <c r="E6877" t="s">
        <v>141</v>
      </c>
      <c r="F6877" s="32" t="s">
        <v>42</v>
      </c>
      <c r="G6877" s="32" t="s">
        <v>96</v>
      </c>
      <c r="H6877" s="32" t="s">
        <v>96</v>
      </c>
      <c r="I6877" s="32" t="s">
        <v>96</v>
      </c>
    </row>
    <row r="6878" spans="1:9" x14ac:dyDescent="0.25">
      <c r="A6878">
        <f>IF(AND($C6878="Area (ha)",$E6878="Fully converted"),SUMIFS(UK!$E$9:$E$77,UK!$C$9:$C$77,Data!$H9156),IF(AND($C6878="Area (ha)",$E6878="In conversion"),SUMIFS(UK!$F$9:$F$77,UK!$C$9:$C$77,Data!$H9156),IF(AND($C6878="Area (ha)",$E6878="Total"),SUMIFS(UK!$F$9:$F$77,UK!$C$9:$C$77,Data!$H9156),IF(AND($C6878="Tonne",$E6878="Fully converted"),SUMIFS(UK!$F$9:$F$77,UK!$C$9:$C$77,Data!$H9156),""))))</f>
        <v>1452.6339999999996</v>
      </c>
      <c r="B6878" t="s">
        <v>45</v>
      </c>
      <c r="C6878" t="s">
        <v>144</v>
      </c>
      <c r="D6878" t="s">
        <v>48</v>
      </c>
      <c r="E6878" t="s">
        <v>141</v>
      </c>
      <c r="F6878" s="32" t="s">
        <v>42</v>
      </c>
      <c r="G6878" s="32" t="s">
        <v>132</v>
      </c>
      <c r="H6878" s="32" t="s">
        <v>132</v>
      </c>
      <c r="I6878" s="32" t="s">
        <v>132</v>
      </c>
    </row>
    <row r="6879" spans="1:9" x14ac:dyDescent="0.25">
      <c r="A6879">
        <f>IF(AND($C6879="Area (ha)",$E6879="Fully converted"),SUMIFS(UK!$E$9:$E$77,UK!$C$9:$C$77,Data!$H9157),IF(AND($C6879="Area (ha)",$E6879="In conversion"),SUMIFS(UK!$F$9:$F$77,UK!$C$9:$C$77,Data!$H9157),IF(AND($C6879="Area (ha)",$E6879="Total"),SUMIFS(UK!$F$9:$F$77,UK!$C$9:$C$77,Data!$H9157),IF(AND($C6879="Tonne",$E6879="Fully converted"),SUMIFS(UK!$F$9:$F$77,UK!$C$9:$C$77,Data!$H9157),""))))</f>
        <v>1326.2541999999996</v>
      </c>
      <c r="B6879" t="s">
        <v>45</v>
      </c>
      <c r="C6879" t="s">
        <v>144</v>
      </c>
      <c r="D6879" t="s">
        <v>48</v>
      </c>
      <c r="E6879" t="s">
        <v>141</v>
      </c>
      <c r="F6879" s="32" t="s">
        <v>42</v>
      </c>
      <c r="G6879" s="32" t="s">
        <v>98</v>
      </c>
      <c r="H6879" s="32" t="s">
        <v>98</v>
      </c>
      <c r="I6879" s="32" t="s">
        <v>98</v>
      </c>
    </row>
    <row r="6880" spans="1:9" x14ac:dyDescent="0.25">
      <c r="A6880">
        <f>IF(AND($C6880="Area (ha)",$E6880="Fully converted"),SUMIFS(UK!$E$9:$E$77,UK!$C$9:$C$77,Data!$H9158),IF(AND($C6880="Area (ha)",$E6880="In conversion"),SUMIFS(UK!$F$9:$F$77,UK!$C$9:$C$77,Data!$H9158),IF(AND($C6880="Area (ha)",$E6880="Total"),SUMIFS(UK!$F$9:$F$77,UK!$C$9:$C$77,Data!$H9158),IF(AND($C6880="Tonne",$E6880="Fully converted"),SUMIFS(UK!$F$9:$F$77,UK!$C$9:$C$77,Data!$H9158),""))))</f>
        <v>1250.0311999999997</v>
      </c>
      <c r="B6880" t="s">
        <v>45</v>
      </c>
      <c r="C6880" t="s">
        <v>144</v>
      </c>
      <c r="D6880" t="s">
        <v>48</v>
      </c>
      <c r="E6880" t="s">
        <v>141</v>
      </c>
      <c r="F6880" s="32" t="s">
        <v>42</v>
      </c>
      <c r="G6880" s="32" t="s">
        <v>99</v>
      </c>
      <c r="H6880" s="32" t="s">
        <v>99</v>
      </c>
      <c r="I6880" s="32" t="s">
        <v>99</v>
      </c>
    </row>
    <row r="6881" spans="1:9" x14ac:dyDescent="0.25">
      <c r="A6881">
        <f>IF(AND($C6881="Area (ha)",$E6881="Fully converted"),SUMIFS(UK!$E$9:$E$77,UK!$C$9:$C$77,Data!$H9159),IF(AND($C6881="Area (ha)",$E6881="In conversion"),SUMIFS(UK!$F$9:$F$77,UK!$C$9:$C$77,Data!$H9159),IF(AND($C6881="Area (ha)",$E6881="Total"),SUMIFS(UK!$F$9:$F$77,UK!$C$9:$C$77,Data!$H9159),IF(AND($C6881="Tonne",$E6881="Fully converted"),SUMIFS(UK!$F$9:$F$77,UK!$C$9:$C$77,Data!$H9159),""))))</f>
        <v>1157.5361999999996</v>
      </c>
      <c r="B6881" t="s">
        <v>45</v>
      </c>
      <c r="C6881" t="s">
        <v>144</v>
      </c>
      <c r="D6881" t="s">
        <v>48</v>
      </c>
      <c r="E6881" t="s">
        <v>141</v>
      </c>
      <c r="F6881" s="32" t="s">
        <v>42</v>
      </c>
      <c r="G6881" s="32" t="s">
        <v>100</v>
      </c>
      <c r="H6881" s="32" t="s">
        <v>100</v>
      </c>
      <c r="I6881" s="32" t="s">
        <v>101</v>
      </c>
    </row>
    <row r="6882" spans="1:9" x14ac:dyDescent="0.25">
      <c r="A6882">
        <f>IF(AND($C6882="Area (ha)",$E6882="Fully converted"),SUMIFS(UK!$E$9:$E$77,UK!$C$9:$C$77,Data!$H9160),IF(AND($C6882="Area (ha)",$E6882="In conversion"),SUMIFS(UK!$F$9:$F$77,UK!$C$9:$C$77,Data!$H9160),IF(AND($C6882="Area (ha)",$E6882="Total"),SUMIFS(UK!$F$9:$F$77,UK!$C$9:$C$77,Data!$H9160),IF(AND($C6882="Tonne",$E6882="Fully converted"),SUMIFS(UK!$F$9:$F$77,UK!$C$9:$C$77,Data!$H9160),""))))</f>
        <v>92.495000000000019</v>
      </c>
      <c r="B6882" t="s">
        <v>45</v>
      </c>
      <c r="C6882" t="s">
        <v>144</v>
      </c>
      <c r="D6882" t="s">
        <v>48</v>
      </c>
      <c r="E6882" t="s">
        <v>141</v>
      </c>
      <c r="F6882" s="32" t="s">
        <v>42</v>
      </c>
      <c r="G6882" s="32" t="s">
        <v>101</v>
      </c>
      <c r="H6882" s="32" t="s">
        <v>101</v>
      </c>
      <c r="I6882" s="32" t="s">
        <v>101</v>
      </c>
    </row>
    <row r="6883" spans="1:9" x14ac:dyDescent="0.25">
      <c r="A6883">
        <f>IF(AND($C6883="Area (ha)",$E6883="Fully converted"),SUMIFS(UK!$E$9:$E$77,UK!$C$9:$C$77,Data!$H9161),IF(AND($C6883="Area (ha)",$E6883="In conversion"),SUMIFS(UK!$F$9:$F$77,UK!$C$9:$C$77,Data!$H9161),IF(AND($C6883="Area (ha)",$E6883="Total"),SUMIFS(UK!$F$9:$F$77,UK!$C$9:$C$77,Data!$H9161),IF(AND($C6883="Tonne",$E6883="Fully converted"),SUMIFS(UK!$F$9:$F$77,UK!$C$9:$C$77,Data!$H9161),""))))</f>
        <v>0</v>
      </c>
      <c r="B6883" t="s">
        <v>45</v>
      </c>
      <c r="C6883" t="s">
        <v>144</v>
      </c>
      <c r="D6883" t="s">
        <v>48</v>
      </c>
      <c r="E6883" t="s">
        <v>141</v>
      </c>
      <c r="F6883" s="32" t="s">
        <v>42</v>
      </c>
      <c r="G6883" s="32" t="s">
        <v>102</v>
      </c>
      <c r="H6883" s="32" t="s">
        <v>102</v>
      </c>
      <c r="I6883" s="32" t="s">
        <v>102</v>
      </c>
    </row>
    <row r="6884" spans="1:9" x14ac:dyDescent="0.25">
      <c r="A6884">
        <f>IF(AND($C6884="Area (ha)",$E6884="Fully converted"),SUMIFS(UK!$E$9:$E$77,UK!$C$9:$C$77,Data!$H9162),IF(AND($C6884="Area (ha)",$E6884="In conversion"),SUMIFS(UK!$F$9:$F$77,UK!$C$9:$C$77,Data!$H9162),IF(AND($C6884="Area (ha)",$E6884="Total"),SUMIFS(UK!$F$9:$F$77,UK!$C$9:$C$77,Data!$H9162),IF(AND($C6884="Tonne",$E6884="Fully converted"),SUMIFS(UK!$F$9:$F$77,UK!$C$9:$C$77,Data!$H9162),""))))</f>
        <v>76.223000000000013</v>
      </c>
      <c r="B6884" t="s">
        <v>45</v>
      </c>
      <c r="C6884" t="s">
        <v>144</v>
      </c>
      <c r="D6884" t="s">
        <v>48</v>
      </c>
      <c r="E6884" t="s">
        <v>141</v>
      </c>
      <c r="F6884" s="32" t="s">
        <v>42</v>
      </c>
      <c r="G6884" s="32" t="s">
        <v>103</v>
      </c>
      <c r="H6884" s="32" t="s">
        <v>103</v>
      </c>
      <c r="I6884" s="32" t="s">
        <v>103</v>
      </c>
    </row>
    <row r="6885" spans="1:9" x14ac:dyDescent="0.25">
      <c r="A6885">
        <f>IF(AND($C6885="Area (ha)",$E6885="Fully converted"),SUMIFS(UK!$E$9:$E$77,UK!$C$9:$C$77,Data!$H9163),IF(AND($C6885="Area (ha)",$E6885="In conversion"),SUMIFS(UK!$F$9:$F$77,UK!$C$9:$C$77,Data!$H9163),IF(AND($C6885="Area (ha)",$E6885="Total"),SUMIFS(UK!$F$9:$F$77,UK!$C$9:$C$77,Data!$H9163),IF(AND($C6885="Tonne",$E6885="Fully converted"),SUMIFS(UK!$F$9:$F$77,UK!$C$9:$C$77,Data!$H9163),""))))</f>
        <v>0</v>
      </c>
      <c r="B6885" t="s">
        <v>45</v>
      </c>
      <c r="C6885" t="s">
        <v>144</v>
      </c>
      <c r="D6885" t="s">
        <v>48</v>
      </c>
      <c r="E6885" t="s">
        <v>141</v>
      </c>
      <c r="F6885" s="32" t="s">
        <v>42</v>
      </c>
      <c r="G6885" s="32" t="s">
        <v>104</v>
      </c>
      <c r="H6885" s="32" t="s">
        <v>104</v>
      </c>
      <c r="I6885" s="32" t="s">
        <v>104</v>
      </c>
    </row>
    <row r="6886" spans="1:9" x14ac:dyDescent="0.25">
      <c r="A6886">
        <f>IF(AND($C6886="Area (ha)",$E6886="Fully converted"),SUMIFS(UK!$E$9:$E$77,UK!$C$9:$C$77,Data!$H9164),IF(AND($C6886="Area (ha)",$E6886="In conversion"),SUMIFS(UK!$F$9:$F$77,UK!$C$9:$C$77,Data!$H9164),IF(AND($C6886="Area (ha)",$E6886="Total"),SUMIFS(UK!$F$9:$F$77,UK!$C$9:$C$77,Data!$H9164),IF(AND($C6886="Tonne",$E6886="Fully converted"),SUMIFS(UK!$F$9:$F$77,UK!$C$9:$C$77,Data!$H9164),""))))</f>
        <v>0</v>
      </c>
      <c r="B6886" t="s">
        <v>45</v>
      </c>
      <c r="C6886" t="s">
        <v>144</v>
      </c>
      <c r="D6886" t="s">
        <v>48</v>
      </c>
      <c r="E6886" t="s">
        <v>141</v>
      </c>
      <c r="F6886" s="32" t="s">
        <v>42</v>
      </c>
      <c r="G6886" s="32" t="s">
        <v>105</v>
      </c>
      <c r="H6886" s="32" t="s">
        <v>105</v>
      </c>
      <c r="I6886" s="32" t="s">
        <v>105</v>
      </c>
    </row>
    <row r="6887" spans="1:9" x14ac:dyDescent="0.25">
      <c r="A6887">
        <f>IF(AND($C6887="Area (ha)",$E6887="Fully converted"),SUMIFS(UK!$E$9:$E$77,UK!$C$9:$C$77,Data!$H9165),IF(AND($C6887="Area (ha)",$E6887="In conversion"),SUMIFS(UK!$F$9:$F$77,UK!$C$9:$C$77,Data!$H9165),IF(AND($C6887="Area (ha)",$E6887="Total"),SUMIFS(UK!$F$9:$F$77,UK!$C$9:$C$77,Data!$H9165),IF(AND($C6887="Tonne",$E6887="Fully converted"),SUMIFS(UK!$F$9:$F$77,UK!$C$9:$C$77,Data!$H9165),""))))</f>
        <v>0</v>
      </c>
      <c r="B6887" t="s">
        <v>45</v>
      </c>
      <c r="C6887" t="s">
        <v>144</v>
      </c>
      <c r="D6887" t="s">
        <v>48</v>
      </c>
      <c r="E6887" t="s">
        <v>141</v>
      </c>
      <c r="F6887" s="32" t="s">
        <v>42</v>
      </c>
      <c r="G6887" s="32" t="s">
        <v>106</v>
      </c>
      <c r="H6887" s="32" t="s">
        <v>106</v>
      </c>
      <c r="I6887" s="32" t="s">
        <v>106</v>
      </c>
    </row>
    <row r="6888" spans="1:9" x14ac:dyDescent="0.25">
      <c r="A6888">
        <f>IF(AND($C6888="Area (ha)",$E6888="Fully converted"),SUMIFS(UK!$E$9:$E$77,UK!$C$9:$C$77,Data!$H9166),IF(AND($C6888="Area (ha)",$E6888="In conversion"),SUMIFS(UK!$F$9:$F$77,UK!$C$9:$C$77,Data!$H9166),IF(AND($C6888="Area (ha)",$E6888="Total"),SUMIFS(UK!$F$9:$F$77,UK!$C$9:$C$77,Data!$H9166),IF(AND($C6888="Tonne",$E6888="Fully converted"),SUMIFS(UK!$F$9:$F$77,UK!$C$9:$C$77,Data!$H9166),""))))</f>
        <v>32.076000000000001</v>
      </c>
      <c r="B6888" t="s">
        <v>45</v>
      </c>
      <c r="C6888" t="s">
        <v>144</v>
      </c>
      <c r="D6888" t="s">
        <v>48</v>
      </c>
      <c r="E6888" t="s">
        <v>141</v>
      </c>
      <c r="F6888" s="32" t="s">
        <v>42</v>
      </c>
      <c r="G6888" s="32" t="s">
        <v>107</v>
      </c>
      <c r="H6888" s="32" t="s">
        <v>107</v>
      </c>
      <c r="I6888" s="32" t="s">
        <v>107</v>
      </c>
    </row>
    <row r="6889" spans="1:9" x14ac:dyDescent="0.25">
      <c r="A6889">
        <f>IF(AND($C6889="Area (ha)",$E6889="Fully converted"),SUMIFS(UK!$E$9:$E$77,UK!$C$9:$C$77,Data!$H9167),IF(AND($C6889="Area (ha)",$E6889="In conversion"),SUMIFS(UK!$F$9:$F$77,UK!$C$9:$C$77,Data!$H9167),IF(AND($C6889="Area (ha)",$E6889="Total"),SUMIFS(UK!$F$9:$F$77,UK!$C$9:$C$77,Data!$H9167),IF(AND($C6889="Tonne",$E6889="Fully converted"),SUMIFS(UK!$F$9:$F$77,UK!$C$9:$C$77,Data!$H9167),""))))</f>
        <v>44.147000000000006</v>
      </c>
      <c r="B6889" t="s">
        <v>45</v>
      </c>
      <c r="C6889" t="s">
        <v>144</v>
      </c>
      <c r="D6889" t="s">
        <v>48</v>
      </c>
      <c r="E6889" t="s">
        <v>141</v>
      </c>
      <c r="F6889" s="32" t="s">
        <v>42</v>
      </c>
      <c r="G6889" s="32" t="s">
        <v>108</v>
      </c>
      <c r="H6889" s="32" t="s">
        <v>108</v>
      </c>
      <c r="I6889" s="32" t="s">
        <v>108</v>
      </c>
    </row>
    <row r="6890" spans="1:9" x14ac:dyDescent="0.25">
      <c r="A6890">
        <f>IF(AND($C6890="Area (ha)",$E6890="Fully converted"),SUMIFS(UK!$E$9:$E$77,UK!$C$9:$C$77,Data!$H9168),IF(AND($C6890="Area (ha)",$E6890="In conversion"),SUMIFS(UK!$F$9:$F$77,UK!$C$9:$C$77,Data!$H9168),IF(AND($C6890="Area (ha)",$E6890="Total"),SUMIFS(UK!$F$9:$F$77,UK!$C$9:$C$77,Data!$H9168),IF(AND($C6890="Tonne",$E6890="Fully converted"),SUMIFS(UK!$F$9:$F$77,UK!$C$9:$C$77,Data!$H9168),""))))</f>
        <v>0</v>
      </c>
      <c r="B6890" t="s">
        <v>45</v>
      </c>
      <c r="C6890" t="s">
        <v>144</v>
      </c>
      <c r="D6890" t="s">
        <v>48</v>
      </c>
      <c r="E6890" t="s">
        <v>141</v>
      </c>
      <c r="F6890" s="32" t="s">
        <v>42</v>
      </c>
      <c r="G6890" s="32" t="s">
        <v>109</v>
      </c>
      <c r="H6890" s="32" t="s">
        <v>109</v>
      </c>
      <c r="I6890" s="32" t="s">
        <v>109</v>
      </c>
    </row>
    <row r="6891" spans="1:9" x14ac:dyDescent="0.25">
      <c r="A6891">
        <f>IF(AND($C6891="Area (ha)",$E6891="Fully converted"),SUMIFS(UK!$E$9:$E$77,UK!$C$9:$C$77,Data!$H9169),IF(AND($C6891="Area (ha)",$E6891="In conversion"),SUMIFS(UK!$F$9:$F$77,UK!$C$9:$C$77,Data!$H9169),IF(AND($C6891="Area (ha)",$E6891="Total"),SUMIFS(UK!$F$9:$F$77,UK!$C$9:$C$77,Data!$H9169),IF(AND($C6891="Tonne",$E6891="Fully converted"),SUMIFS(UK!$F$9:$F$77,UK!$C$9:$C$77,Data!$H9169),""))))</f>
        <v>0</v>
      </c>
      <c r="B6891" t="s">
        <v>45</v>
      </c>
      <c r="C6891" t="s">
        <v>144</v>
      </c>
      <c r="D6891" t="s">
        <v>48</v>
      </c>
      <c r="E6891" t="s">
        <v>141</v>
      </c>
      <c r="F6891" s="32" t="s">
        <v>42</v>
      </c>
      <c r="G6891" s="32" t="s">
        <v>133</v>
      </c>
      <c r="H6891" s="32" t="s">
        <v>110</v>
      </c>
      <c r="I6891" s="32" t="s">
        <v>133</v>
      </c>
    </row>
    <row r="6892" spans="1:9" x14ac:dyDescent="0.25">
      <c r="A6892">
        <f>IF(AND($C6892="Area (ha)",$E6892="Fully converted"),SUMIFS(UK!$E$9:$E$77,UK!$C$9:$C$77,Data!$H9170),IF(AND($C6892="Area (ha)",$E6892="In conversion"),SUMIFS(UK!$F$9:$F$77,UK!$C$9:$C$77,Data!$H9170),IF(AND($C6892="Area (ha)",$E6892="Total"),SUMIFS(UK!$F$9:$F$77,UK!$C$9:$C$77,Data!$H9170),IF(AND($C6892="Tonne",$E6892="Fully converted"),SUMIFS(UK!$F$9:$F$77,UK!$C$9:$C$77,Data!$H9170),""))))</f>
        <v>0</v>
      </c>
      <c r="B6892" t="s">
        <v>45</v>
      </c>
      <c r="C6892" t="s">
        <v>144</v>
      </c>
      <c r="D6892" t="s">
        <v>48</v>
      </c>
      <c r="E6892" t="s">
        <v>141</v>
      </c>
      <c r="F6892" s="32" t="s">
        <v>42</v>
      </c>
      <c r="G6892" s="32" t="s">
        <v>111</v>
      </c>
      <c r="H6892" s="32" t="s">
        <v>111</v>
      </c>
      <c r="I6892" s="32" t="s">
        <v>111</v>
      </c>
    </row>
    <row r="6893" spans="1:9" x14ac:dyDescent="0.25">
      <c r="A6893">
        <f>IF(AND($C6893="Area (ha)",$E6893="Fully converted"),SUMIFS(UK!$E$9:$E$77,UK!$C$9:$C$77,Data!$H9171),IF(AND($C6893="Area (ha)",$E6893="In conversion"),SUMIFS(UK!$F$9:$F$77,UK!$C$9:$C$77,Data!$H9171),IF(AND($C6893="Area (ha)",$E6893="Total"),SUMIFS(UK!$F$9:$F$77,UK!$C$9:$C$77,Data!$H9171),IF(AND($C6893="Tonne",$E6893="Fully converted"),SUMIFS(UK!$F$9:$F$77,UK!$C$9:$C$77,Data!$H9171),""))))</f>
        <v>0</v>
      </c>
      <c r="B6893" t="s">
        <v>45</v>
      </c>
      <c r="C6893" t="s">
        <v>144</v>
      </c>
      <c r="D6893" t="s">
        <v>48</v>
      </c>
      <c r="E6893" t="s">
        <v>141</v>
      </c>
      <c r="F6893" s="32" t="s">
        <v>42</v>
      </c>
      <c r="G6893" s="32" t="s">
        <v>134</v>
      </c>
      <c r="H6893" s="32" t="s">
        <v>134</v>
      </c>
      <c r="I6893" s="32" t="s">
        <v>134</v>
      </c>
    </row>
    <row r="6894" spans="1:9" x14ac:dyDescent="0.25">
      <c r="A6894">
        <f>IF(AND($C6894="Area (ha)",$E6894="Fully converted"),SUMIFS(UK!$E$9:$E$77,UK!$C$9:$C$77,Data!$H9172),IF(AND($C6894="Area (ha)",$E6894="In conversion"),SUMIFS(UK!$F$9:$F$77,UK!$C$9:$C$77,Data!$H9172),IF(AND($C6894="Area (ha)",$E6894="Total"),SUMIFS(UK!$F$9:$F$77,UK!$C$9:$C$77,Data!$H9172),IF(AND($C6894="Tonne",$E6894="Fully converted"),SUMIFS(UK!$F$9:$F$77,UK!$C$9:$C$77,Data!$H9172),""))))</f>
        <v>0</v>
      </c>
      <c r="B6894" t="s">
        <v>45</v>
      </c>
      <c r="C6894" t="s">
        <v>144</v>
      </c>
      <c r="D6894" t="s">
        <v>48</v>
      </c>
      <c r="E6894" t="s">
        <v>141</v>
      </c>
      <c r="F6894" s="32" t="s">
        <v>42</v>
      </c>
      <c r="G6894" s="32" t="s">
        <v>113</v>
      </c>
      <c r="H6894" s="32" t="s">
        <v>113</v>
      </c>
      <c r="I6894" s="32" t="s">
        <v>113</v>
      </c>
    </row>
    <row r="6895" spans="1:9" x14ac:dyDescent="0.25">
      <c r="A6895">
        <f>IF(AND($C6895="Area (ha)",$E6895="Fully converted"),SUMIFS(UK!$E$9:$E$77,UK!$C$9:$C$77,Data!$H9173),IF(AND($C6895="Area (ha)",$E6895="In conversion"),SUMIFS(UK!$F$9:$F$77,UK!$C$9:$C$77,Data!$H9173),IF(AND($C6895="Area (ha)",$E6895="Total"),SUMIFS(UK!$F$9:$F$77,UK!$C$9:$C$77,Data!$H9173),IF(AND($C6895="Tonne",$E6895="Fully converted"),SUMIFS(UK!$F$9:$F$77,UK!$C$9:$C$77,Data!$H9173),""))))</f>
        <v>86.306999999999988</v>
      </c>
      <c r="B6895" t="s">
        <v>45</v>
      </c>
      <c r="C6895" t="s">
        <v>144</v>
      </c>
      <c r="D6895" t="s">
        <v>48</v>
      </c>
      <c r="E6895" t="s">
        <v>141</v>
      </c>
      <c r="F6895" s="32" t="s">
        <v>42</v>
      </c>
      <c r="G6895" s="32" t="s">
        <v>135</v>
      </c>
      <c r="H6895" s="32" t="s">
        <v>135</v>
      </c>
      <c r="I6895" s="32" t="s">
        <v>135</v>
      </c>
    </row>
    <row r="6896" spans="1:9" x14ac:dyDescent="0.25">
      <c r="A6896">
        <f>IF(AND($C6896="Area (ha)",$E6896="Fully converted"),SUMIFS(UK!$E$9:$E$77,UK!$C$9:$C$77,Data!$H9174),IF(AND($C6896="Area (ha)",$E6896="In conversion"),SUMIFS(UK!$F$9:$F$77,UK!$C$9:$C$77,Data!$H9174),IF(AND($C6896="Area (ha)",$E6896="Total"),SUMIFS(UK!$F$9:$F$77,UK!$C$9:$C$77,Data!$H9174),IF(AND($C6896="Tonne",$E6896="Fully converted"),SUMIFS(UK!$F$9:$F$77,UK!$C$9:$C$77,Data!$H9174),""))))</f>
        <v>0</v>
      </c>
      <c r="B6896" t="s">
        <v>45</v>
      </c>
      <c r="C6896" t="s">
        <v>144</v>
      </c>
      <c r="D6896" t="s">
        <v>48</v>
      </c>
      <c r="E6896" t="s">
        <v>141</v>
      </c>
      <c r="F6896" s="32" t="s">
        <v>42</v>
      </c>
      <c r="G6896" s="32" t="s">
        <v>115</v>
      </c>
      <c r="H6896" s="32" t="s">
        <v>115</v>
      </c>
      <c r="I6896" s="32" t="s">
        <v>115</v>
      </c>
    </row>
    <row r="6897" spans="1:9" x14ac:dyDescent="0.25">
      <c r="A6897">
        <f>IF(AND($C6897="Area (ha)",$E6897="Fully converted"),SUMIFS(UK!$E$9:$E$77,UK!$C$9:$C$77,Data!$H9175),IF(AND($C6897="Area (ha)",$E6897="In conversion"),SUMIFS(UK!$F$9:$F$77,UK!$C$9:$C$77,Data!$H9175),IF(AND($C6897="Area (ha)",$E6897="Total"),SUMIFS(UK!$F$9:$F$77,UK!$C$9:$C$77,Data!$H9175),IF(AND($C6897="Tonne",$E6897="Fully converted"),SUMIFS(UK!$F$9:$F$77,UK!$C$9:$C$77,Data!$H9175),""))))</f>
        <v>2061</v>
      </c>
      <c r="B6897" t="s">
        <v>45</v>
      </c>
      <c r="C6897" t="s">
        <v>144</v>
      </c>
      <c r="D6897" t="s">
        <v>48</v>
      </c>
      <c r="E6897" t="s">
        <v>141</v>
      </c>
      <c r="F6897" s="32" t="s">
        <v>42</v>
      </c>
      <c r="G6897" s="32" t="s">
        <v>116</v>
      </c>
      <c r="H6897" s="32" t="s">
        <v>116</v>
      </c>
      <c r="I6897" s="32" t="s">
        <v>116</v>
      </c>
    </row>
    <row r="6898" spans="1:9" x14ac:dyDescent="0.25">
      <c r="A6898">
        <f>IF(AND($C6898="Area (ha)",$E6898="Fully converted"),SUMIFS(UK!$E$9:$E$77,UK!$C$9:$C$77,Data!$H9176),IF(AND($C6898="Area (ha)",$E6898="In conversion"),SUMIFS(UK!$F$9:$F$77,UK!$C$9:$C$77,Data!$H9176),IF(AND($C6898="Area (ha)",$E6898="Total"),SUMIFS(UK!$F$9:$F$77,UK!$C$9:$C$77,Data!$H9176),IF(AND($C6898="Tonne",$E6898="Fully converted"),SUMIFS(UK!$F$9:$F$77,UK!$C$9:$C$77,Data!$H9176),""))))</f>
        <v>0</v>
      </c>
      <c r="B6898" t="s">
        <v>45</v>
      </c>
      <c r="C6898" t="s">
        <v>144</v>
      </c>
      <c r="D6898" t="s">
        <v>48</v>
      </c>
      <c r="E6898" t="s">
        <v>141</v>
      </c>
      <c r="F6898" s="32" t="s">
        <v>42</v>
      </c>
      <c r="G6898" s="32" t="s">
        <v>117</v>
      </c>
      <c r="H6898" s="32" t="s">
        <v>117</v>
      </c>
      <c r="I6898" s="32" t="s">
        <v>117</v>
      </c>
    </row>
    <row r="6899" spans="1:9" x14ac:dyDescent="0.25">
      <c r="A6899">
        <f>IF(AND($C6899="Area (ha)",$E6899="Fully converted"),SUMIFS(UK!$E$9:$E$77,UK!$C$9:$C$77,Data!$H9177),IF(AND($C6899="Area (ha)",$E6899="In conversion"),SUMIFS(UK!$F$9:$F$77,UK!$C$9:$C$77,Data!$H9177),IF(AND($C6899="Area (ha)",$E6899="Total"),SUMIFS(UK!$F$9:$F$77,UK!$C$9:$C$77,Data!$H9177),IF(AND($C6899="Tonne",$E6899="Fully converted"),SUMIFS(UK!$F$9:$F$77,UK!$C$9:$C$77,Data!$H9177),""))))</f>
        <v>0</v>
      </c>
      <c r="B6899" t="s">
        <v>45</v>
      </c>
      <c r="C6899" t="s">
        <v>144</v>
      </c>
      <c r="D6899" t="s">
        <v>48</v>
      </c>
      <c r="E6899" t="s">
        <v>141</v>
      </c>
      <c r="F6899" s="32" t="s">
        <v>42</v>
      </c>
      <c r="G6899" s="32" t="s">
        <v>136</v>
      </c>
      <c r="H6899" s="32" t="s">
        <v>136</v>
      </c>
      <c r="I6899" s="32" t="s">
        <v>136</v>
      </c>
    </row>
    <row r="6900" spans="1:9" x14ac:dyDescent="0.25">
      <c r="A6900">
        <f>IF(AND($C6900="Area (ha)",$E6900="Fully converted"),SUMIFS(UK!$E$9:$E$77,UK!$C$9:$C$77,Data!$H9178),IF(AND($C6900="Area (ha)",$E6900="In conversion"),SUMIFS(UK!$F$9:$F$77,UK!$C$9:$C$77,Data!$H9178),IF(AND($C6900="Area (ha)",$E6900="Total"),SUMIFS(UK!$F$9:$F$77,UK!$C$9:$C$77,Data!$H9178),IF(AND($C6900="Tonne",$E6900="Fully converted"),SUMIFS(UK!$F$9:$F$77,UK!$C$9:$C$77,Data!$H9178),""))))</f>
        <v>0</v>
      </c>
      <c r="B6900" t="s">
        <v>45</v>
      </c>
      <c r="C6900" t="s">
        <v>144</v>
      </c>
      <c r="D6900" t="s">
        <v>48</v>
      </c>
      <c r="E6900" t="s">
        <v>141</v>
      </c>
      <c r="F6900" s="32" t="s">
        <v>42</v>
      </c>
      <c r="G6900" s="32" t="s">
        <v>137</v>
      </c>
      <c r="H6900" s="32" t="s">
        <v>137</v>
      </c>
      <c r="I6900" s="32" t="s">
        <v>137</v>
      </c>
    </row>
    <row r="6901" spans="1:9" x14ac:dyDescent="0.25">
      <c r="A6901">
        <f>IF(AND($C6901="Area (ha)",$E6901="Fully converted"),SUMIFS(UK!$E$9:$E$77,UK!$C$9:$C$77,Data!$H9179),IF(AND($C6901="Area (ha)",$E6901="In conversion"),SUMIFS(UK!$F$9:$F$77,UK!$C$9:$C$77,Data!$H9179),IF(AND($C6901="Area (ha)",$E6901="Total"),SUMIFS(UK!$F$9:$F$77,UK!$C$9:$C$77,Data!$H9179),IF(AND($C6901="Tonne",$E6901="Fully converted"),SUMIFS(UK!$F$9:$F$77,UK!$C$9:$C$77,Data!$H9179),""))))</f>
        <v>476144.35184999945</v>
      </c>
      <c r="B6901" t="s">
        <v>45</v>
      </c>
      <c r="C6901" t="s">
        <v>144</v>
      </c>
      <c r="D6901" t="s">
        <v>48</v>
      </c>
      <c r="E6901" t="s">
        <v>141</v>
      </c>
      <c r="F6901" s="32" t="s">
        <v>42</v>
      </c>
      <c r="G6901" s="32" t="s">
        <v>119</v>
      </c>
      <c r="H6901" s="32" t="s">
        <v>119</v>
      </c>
      <c r="I6901" s="32" t="s">
        <v>119</v>
      </c>
    </row>
    <row r="6902" spans="1:9" x14ac:dyDescent="0.25">
      <c r="A6902">
        <f>IF(AND($C6902="Area (ha)",$E6902="Fully converted"),SUMIFS(UK!$E$9:$E$77,UK!$C$9:$C$77,Data!$H9180),IF(AND($C6902="Area (ha)",$E6902="In conversion"),SUMIFS(UK!$F$9:$F$77,UK!$C$9:$C$77,Data!$H9180),IF(AND($C6902="Area (ha)",$E6902="Total"),SUMIFS(UK!$F$9:$F$77,UK!$C$9:$C$77,Data!$H9180),IF(AND($C6902="Tonne",$E6902="Fully converted"),SUMIFS(UK!$F$9:$F$77,UK!$C$9:$C$77,Data!$H9180),""))))</f>
        <v>140276.76025000034</v>
      </c>
      <c r="B6902" t="s">
        <v>45</v>
      </c>
      <c r="C6902" t="s">
        <v>144</v>
      </c>
      <c r="D6902" t="s">
        <v>48</v>
      </c>
      <c r="E6902" t="s">
        <v>141</v>
      </c>
      <c r="F6902" s="32" t="s">
        <v>43</v>
      </c>
      <c r="G6902" s="32" t="s">
        <v>146</v>
      </c>
      <c r="H6902" s="32" t="s">
        <v>146</v>
      </c>
      <c r="I6902" s="32" t="s">
        <v>52</v>
      </c>
    </row>
    <row r="6903" spans="1:9" x14ac:dyDescent="0.25">
      <c r="A6903">
        <f>IF(AND($C6903="Area (ha)",$E6903="Fully converted"),SUMIFS(UK!$E$9:$E$77,UK!$C$9:$C$77,Data!$H9181),IF(AND($C6903="Area (ha)",$E6903="In conversion"),SUMIFS(UK!$F$9:$F$77,UK!$C$9:$C$77,Data!$H9181),IF(AND($C6903="Area (ha)",$E6903="Total"),SUMIFS(UK!$F$9:$F$77,UK!$C$9:$C$77,Data!$H9181),IF(AND($C6903="Tonne",$E6903="Fully converted"),SUMIFS(UK!$F$9:$F$77,UK!$C$9:$C$77,Data!$H9181),""))))</f>
        <v>38505.328000000016</v>
      </c>
      <c r="B6903" t="s">
        <v>45</v>
      </c>
      <c r="C6903" t="s">
        <v>144</v>
      </c>
      <c r="D6903" t="s">
        <v>48</v>
      </c>
      <c r="E6903" t="s">
        <v>141</v>
      </c>
      <c r="F6903" s="32" t="s">
        <v>43</v>
      </c>
      <c r="G6903" s="32" t="s">
        <v>53</v>
      </c>
      <c r="H6903" s="32" t="s">
        <v>53</v>
      </c>
      <c r="I6903" s="32" t="s">
        <v>53</v>
      </c>
    </row>
    <row r="6904" spans="1:9" x14ac:dyDescent="0.25">
      <c r="A6904">
        <f>IF(AND($C6904="Area (ha)",$E6904="Fully converted"),SUMIFS(UK!$E$9:$E$77,UK!$C$9:$C$77,Data!$H9182),IF(AND($C6904="Area (ha)",$E6904="In conversion"),SUMIFS(UK!$F$9:$F$77,UK!$C$9:$C$77,Data!$H9182),IF(AND($C6904="Area (ha)",$E6904="Total"),SUMIFS(UK!$F$9:$F$77,UK!$C$9:$C$77,Data!$H9182),IF(AND($C6904="Tonne",$E6904="Fully converted"),SUMIFS(UK!$F$9:$F$77,UK!$C$9:$C$77,Data!$H9182),""))))</f>
        <v>38505.328000000016</v>
      </c>
      <c r="B6904" t="s">
        <v>45</v>
      </c>
      <c r="C6904" t="s">
        <v>144</v>
      </c>
      <c r="D6904" t="s">
        <v>48</v>
      </c>
      <c r="E6904" t="s">
        <v>141</v>
      </c>
      <c r="F6904" s="32" t="s">
        <v>43</v>
      </c>
      <c r="G6904" s="32" t="s">
        <v>54</v>
      </c>
      <c r="H6904" s="32" t="s">
        <v>54</v>
      </c>
      <c r="I6904" s="32" t="s">
        <v>54</v>
      </c>
    </row>
    <row r="6905" spans="1:9" x14ac:dyDescent="0.25">
      <c r="A6905">
        <f>IF(AND($C6905="Area (ha)",$E6905="Fully converted"),SUMIFS(UK!$E$9:$E$77,UK!$C$9:$C$77,Data!$H9183),IF(AND($C6905="Area (ha)",$E6905="In conversion"),SUMIFS(UK!$F$9:$F$77,UK!$C$9:$C$77,Data!$H9183),IF(AND($C6905="Area (ha)",$E6905="Total"),SUMIFS(UK!$F$9:$F$77,UK!$C$9:$C$77,Data!$H9183),IF(AND($C6905="Tonne",$E6905="Fully converted"),SUMIFS(UK!$F$9:$F$77,UK!$C$9:$C$77,Data!$H9183),""))))</f>
        <v>0</v>
      </c>
      <c r="B6905" t="s">
        <v>45</v>
      </c>
      <c r="C6905" t="s">
        <v>144</v>
      </c>
      <c r="D6905" t="s">
        <v>48</v>
      </c>
      <c r="E6905" t="s">
        <v>141</v>
      </c>
      <c r="F6905" s="32" t="s">
        <v>43</v>
      </c>
      <c r="G6905" s="32" t="s">
        <v>55</v>
      </c>
      <c r="H6905" s="32" t="s">
        <v>55</v>
      </c>
      <c r="I6905" s="32" t="s">
        <v>55</v>
      </c>
    </row>
    <row r="6906" spans="1:9" x14ac:dyDescent="0.25">
      <c r="A6906">
        <f>IF(AND($C6906="Area (ha)",$E6906="Fully converted"),SUMIFS(UK!$E$9:$E$77,UK!$C$9:$C$77,Data!$H9184),IF(AND($C6906="Area (ha)",$E6906="In conversion"),SUMIFS(UK!$F$9:$F$77,UK!$C$9:$C$77,Data!$H9184),IF(AND($C6906="Area (ha)",$E6906="Total"),SUMIFS(UK!$F$9:$F$77,UK!$C$9:$C$77,Data!$H9184),IF(AND($C6906="Tonne",$E6906="Fully converted"),SUMIFS(UK!$F$9:$F$77,UK!$C$9:$C$77,Data!$H9184),""))))</f>
        <v>11926.739999999998</v>
      </c>
      <c r="B6906" t="s">
        <v>45</v>
      </c>
      <c r="C6906" t="s">
        <v>144</v>
      </c>
      <c r="D6906" t="s">
        <v>48</v>
      </c>
      <c r="E6906" t="s">
        <v>141</v>
      </c>
      <c r="F6906" s="32" t="s">
        <v>43</v>
      </c>
      <c r="G6906" s="32" t="s">
        <v>122</v>
      </c>
      <c r="H6906" s="32" t="s">
        <v>122</v>
      </c>
      <c r="I6906" s="32" t="s">
        <v>122</v>
      </c>
    </row>
    <row r="6907" spans="1:9" x14ac:dyDescent="0.25">
      <c r="A6907">
        <f>IF(AND($C6907="Area (ha)",$E6907="Fully converted"),SUMIFS(UK!$E$9:$E$77,UK!$C$9:$C$77,Data!$H9185),IF(AND($C6907="Area (ha)",$E6907="In conversion"),SUMIFS(UK!$F$9:$F$77,UK!$C$9:$C$77,Data!$H9185),IF(AND($C6907="Area (ha)",$E6907="Total"),SUMIFS(UK!$F$9:$F$77,UK!$C$9:$C$77,Data!$H9185),IF(AND($C6907="Tonne",$E6907="Fully converted"),SUMIFS(UK!$F$9:$F$77,UK!$C$9:$C$77,Data!$H9185),""))))</f>
        <v>0</v>
      </c>
      <c r="B6907" t="s">
        <v>45</v>
      </c>
      <c r="C6907" t="s">
        <v>144</v>
      </c>
      <c r="D6907" t="s">
        <v>48</v>
      </c>
      <c r="E6907" t="s">
        <v>141</v>
      </c>
      <c r="F6907" s="32" t="s">
        <v>43</v>
      </c>
      <c r="G6907" s="32" t="s">
        <v>57</v>
      </c>
      <c r="H6907" s="32" t="s">
        <v>148</v>
      </c>
      <c r="I6907" s="32" t="s">
        <v>57</v>
      </c>
    </row>
    <row r="6908" spans="1:9" x14ac:dyDescent="0.25">
      <c r="A6908">
        <f>IF(AND($C6908="Area (ha)",$E6908="Fully converted"),SUMIFS(UK!$E$9:$E$77,UK!$C$9:$C$77,Data!$H9186),IF(AND($C6908="Area (ha)",$E6908="In conversion"),SUMIFS(UK!$F$9:$F$77,UK!$C$9:$C$77,Data!$H9186),IF(AND($C6908="Area (ha)",$E6908="Total"),SUMIFS(UK!$F$9:$F$77,UK!$C$9:$C$77,Data!$H9186),IF(AND($C6908="Tonne",$E6908="Fully converted"),SUMIFS(UK!$F$9:$F$77,UK!$C$9:$C$77,Data!$H9186),""))))</f>
        <v>899.02400000000011</v>
      </c>
      <c r="B6908" t="s">
        <v>45</v>
      </c>
      <c r="C6908" t="s">
        <v>144</v>
      </c>
      <c r="D6908" t="s">
        <v>48</v>
      </c>
      <c r="E6908" t="s">
        <v>141</v>
      </c>
      <c r="F6908" s="32" t="s">
        <v>43</v>
      </c>
      <c r="G6908" s="32" t="s">
        <v>58</v>
      </c>
      <c r="H6908" s="32" t="s">
        <v>58</v>
      </c>
      <c r="I6908" s="32" t="s">
        <v>58</v>
      </c>
    </row>
    <row r="6909" spans="1:9" x14ac:dyDescent="0.25">
      <c r="A6909">
        <f>IF(AND($C6909="Area (ha)",$E6909="Fully converted"),SUMIFS(UK!$E$9:$E$77,UK!$C$9:$C$77,Data!$H9187),IF(AND($C6909="Area (ha)",$E6909="In conversion"),SUMIFS(UK!$F$9:$F$77,UK!$C$9:$C$77,Data!$H9187),IF(AND($C6909="Area (ha)",$E6909="Total"),SUMIFS(UK!$F$9:$F$77,UK!$C$9:$C$77,Data!$H9187),IF(AND($C6909="Tonne",$E6909="Fully converted"),SUMIFS(UK!$F$9:$F$77,UK!$C$9:$C$77,Data!$H9187),""))))</f>
        <v>11887.314</v>
      </c>
      <c r="B6909" t="s">
        <v>45</v>
      </c>
      <c r="C6909" t="s">
        <v>144</v>
      </c>
      <c r="D6909" t="s">
        <v>48</v>
      </c>
      <c r="E6909" t="s">
        <v>141</v>
      </c>
      <c r="F6909" s="32" t="s">
        <v>43</v>
      </c>
      <c r="G6909" s="32" t="s">
        <v>59</v>
      </c>
      <c r="H6909" s="32" t="s">
        <v>59</v>
      </c>
      <c r="I6909" s="32" t="s">
        <v>59</v>
      </c>
    </row>
    <row r="6910" spans="1:9" x14ac:dyDescent="0.25">
      <c r="A6910">
        <f>IF(AND($C6910="Area (ha)",$E6910="Fully converted"),SUMIFS(UK!$E$9:$E$77,UK!$C$9:$C$77,Data!$H9188),IF(AND($C6910="Area (ha)",$E6910="In conversion"),SUMIFS(UK!$F$9:$F$77,UK!$C$9:$C$77,Data!$H9188),IF(AND($C6910="Area (ha)",$E6910="Total"),SUMIFS(UK!$F$9:$F$77,UK!$C$9:$C$77,Data!$H9188),IF(AND($C6910="Tonne",$E6910="Fully converted"),SUMIFS(UK!$F$9:$F$77,UK!$C$9:$C$77,Data!$H9188),""))))</f>
        <v>11762.450000000015</v>
      </c>
      <c r="B6910" t="s">
        <v>45</v>
      </c>
      <c r="C6910" t="s">
        <v>144</v>
      </c>
      <c r="D6910" t="s">
        <v>48</v>
      </c>
      <c r="E6910" t="s">
        <v>141</v>
      </c>
      <c r="F6910" s="32" t="s">
        <v>43</v>
      </c>
      <c r="G6910" s="32" t="s">
        <v>60</v>
      </c>
      <c r="H6910" s="32" t="s">
        <v>60</v>
      </c>
      <c r="I6910" s="32" t="s">
        <v>60</v>
      </c>
    </row>
    <row r="6911" spans="1:9" x14ac:dyDescent="0.25">
      <c r="A6911">
        <f>IF(AND($C6911="Area (ha)",$E6911="Fully converted"),SUMIFS(UK!$E$9:$E$77,UK!$C$9:$C$77,Data!$H9189),IF(AND($C6911="Area (ha)",$E6911="In conversion"),SUMIFS(UK!$F$9:$F$77,UK!$C$9:$C$77,Data!$H9189),IF(AND($C6911="Area (ha)",$E6911="Total"),SUMIFS(UK!$F$9:$F$77,UK!$C$9:$C$77,Data!$H9189),IF(AND($C6911="Tonne",$E6911="Fully converted"),SUMIFS(UK!$F$9:$F$77,UK!$C$9:$C$77,Data!$H9189),""))))</f>
        <v>0</v>
      </c>
      <c r="B6911" t="s">
        <v>45</v>
      </c>
      <c r="C6911" t="s">
        <v>144</v>
      </c>
      <c r="D6911" t="s">
        <v>48</v>
      </c>
      <c r="E6911" t="s">
        <v>141</v>
      </c>
      <c r="F6911" s="32" t="s">
        <v>43</v>
      </c>
      <c r="G6911" s="32" t="s">
        <v>61</v>
      </c>
      <c r="H6911" s="32" t="s">
        <v>61</v>
      </c>
      <c r="I6911" s="32" t="s">
        <v>61</v>
      </c>
    </row>
    <row r="6912" spans="1:9" x14ac:dyDescent="0.25">
      <c r="A6912">
        <f>IF(AND($C6912="Area (ha)",$E6912="Fully converted"),SUMIFS(UK!$E$9:$E$77,UK!$C$9:$C$77,Data!$H9190),IF(AND($C6912="Area (ha)",$E6912="In conversion"),SUMIFS(UK!$F$9:$F$77,UK!$C$9:$C$77,Data!$H9190),IF(AND($C6912="Area (ha)",$E6912="Total"),SUMIFS(UK!$F$9:$F$77,UK!$C$9:$C$77,Data!$H9190),IF(AND($C6912="Tonne",$E6912="Fully converted"),SUMIFS(UK!$F$9:$F$77,UK!$C$9:$C$77,Data!$H9190),""))))</f>
        <v>2029.8000000000004</v>
      </c>
      <c r="B6912" t="s">
        <v>45</v>
      </c>
      <c r="C6912" t="s">
        <v>144</v>
      </c>
      <c r="D6912" t="s">
        <v>48</v>
      </c>
      <c r="E6912" t="s">
        <v>141</v>
      </c>
      <c r="F6912" s="32" t="s">
        <v>43</v>
      </c>
      <c r="G6912" s="32" t="s">
        <v>62</v>
      </c>
      <c r="H6912" s="32" t="s">
        <v>62</v>
      </c>
      <c r="I6912" s="32" t="s">
        <v>62</v>
      </c>
    </row>
    <row r="6913" spans="1:9" x14ac:dyDescent="0.25">
      <c r="A6913">
        <f>IF(AND($C6913="Area (ha)",$E6913="Fully converted"),SUMIFS(UK!$E$9:$E$77,UK!$C$9:$C$77,Data!$H9191),IF(AND($C6913="Area (ha)",$E6913="In conversion"),SUMIFS(UK!$F$9:$F$77,UK!$C$9:$C$77,Data!$H9191),IF(AND($C6913="Area (ha)",$E6913="Total"),SUMIFS(UK!$F$9:$F$77,UK!$C$9:$C$77,Data!$H9191),IF(AND($C6913="Tonne",$E6913="Fully converted"),SUMIFS(UK!$F$9:$F$77,UK!$C$9:$C$77,Data!$H9191),""))))</f>
        <v>0</v>
      </c>
      <c r="B6913" t="s">
        <v>45</v>
      </c>
      <c r="C6913" t="s">
        <v>144</v>
      </c>
      <c r="D6913" t="s">
        <v>48</v>
      </c>
      <c r="E6913" t="s">
        <v>141</v>
      </c>
      <c r="F6913" s="32" t="s">
        <v>43</v>
      </c>
      <c r="G6913" s="32" t="s">
        <v>63</v>
      </c>
      <c r="H6913" s="32" t="s">
        <v>63</v>
      </c>
      <c r="I6913" s="32" t="s">
        <v>63</v>
      </c>
    </row>
    <row r="6914" spans="1:9" x14ac:dyDescent="0.25">
      <c r="A6914">
        <f>IF(AND($C6914="Area (ha)",$E6914="Fully converted"),SUMIFS(UK!$E$9:$E$77,UK!$C$9:$C$77,Data!$H9192),IF(AND($C6914="Area (ha)",$E6914="In conversion"),SUMIFS(UK!$F$9:$F$77,UK!$C$9:$C$77,Data!$H9192),IF(AND($C6914="Area (ha)",$E6914="Total"),SUMIFS(UK!$F$9:$F$77,UK!$C$9:$C$77,Data!$H9192),IF(AND($C6914="Tonne",$E6914="Fully converted"),SUMIFS(UK!$F$9:$F$77,UK!$C$9:$C$77,Data!$H9192),""))))</f>
        <v>4058.322000000001</v>
      </c>
      <c r="B6914" t="s">
        <v>45</v>
      </c>
      <c r="C6914" t="s">
        <v>144</v>
      </c>
      <c r="D6914" t="s">
        <v>48</v>
      </c>
      <c r="E6914" t="s">
        <v>141</v>
      </c>
      <c r="F6914" s="32" t="s">
        <v>43</v>
      </c>
      <c r="G6914" s="32" t="s">
        <v>64</v>
      </c>
      <c r="H6914" s="32" t="s">
        <v>64</v>
      </c>
      <c r="I6914" s="32" t="s">
        <v>64</v>
      </c>
    </row>
    <row r="6915" spans="1:9" x14ac:dyDescent="0.25">
      <c r="A6915">
        <f>IF(AND($C6915="Area (ha)",$E6915="Fully converted"),SUMIFS(UK!$E$9:$E$77,UK!$C$9:$C$77,Data!$H9193),IF(AND($C6915="Area (ha)",$E6915="In conversion"),SUMIFS(UK!$F$9:$F$77,UK!$C$9:$C$77,Data!$H9193),IF(AND($C6915="Area (ha)",$E6915="Total"),SUMIFS(UK!$F$9:$F$77,UK!$C$9:$C$77,Data!$H9193),IF(AND($C6915="Tonne",$E6915="Fully converted"),SUMIFS(UK!$F$9:$F$77,UK!$C$9:$C$77,Data!$H9193),""))))</f>
        <v>962.62599999999998</v>
      </c>
      <c r="B6915" t="s">
        <v>45</v>
      </c>
      <c r="C6915" t="s">
        <v>144</v>
      </c>
      <c r="D6915" t="s">
        <v>48</v>
      </c>
      <c r="E6915" t="s">
        <v>141</v>
      </c>
      <c r="F6915" s="32" t="s">
        <v>43</v>
      </c>
      <c r="G6915" s="32" t="s">
        <v>123</v>
      </c>
      <c r="H6915" s="32" t="s">
        <v>123</v>
      </c>
      <c r="I6915" s="32" t="s">
        <v>123</v>
      </c>
    </row>
    <row r="6916" spans="1:9" x14ac:dyDescent="0.25">
      <c r="A6916">
        <f>IF(AND($C6916="Area (ha)",$E6916="Fully converted"),SUMIFS(UK!$E$9:$E$77,UK!$C$9:$C$77,Data!$H9194),IF(AND($C6916="Area (ha)",$E6916="In conversion"),SUMIFS(UK!$F$9:$F$77,UK!$C$9:$C$77,Data!$H9194),IF(AND($C6916="Area (ha)",$E6916="Total"),SUMIFS(UK!$F$9:$F$77,UK!$C$9:$C$77,Data!$H9194),IF(AND($C6916="Tonne",$E6916="Fully converted"),SUMIFS(UK!$F$9:$F$77,UK!$C$9:$C$77,Data!$H9194),""))))</f>
        <v>873.56599999999992</v>
      </c>
      <c r="B6916" t="s">
        <v>45</v>
      </c>
      <c r="C6916" t="s">
        <v>144</v>
      </c>
      <c r="D6916" t="s">
        <v>48</v>
      </c>
      <c r="E6916" t="s">
        <v>141</v>
      </c>
      <c r="F6916" s="32" t="s">
        <v>43</v>
      </c>
      <c r="G6916" s="32" t="s">
        <v>66</v>
      </c>
      <c r="H6916" s="32" t="s">
        <v>66</v>
      </c>
      <c r="I6916" s="32" t="s">
        <v>236</v>
      </c>
    </row>
    <row r="6917" spans="1:9" x14ac:dyDescent="0.25">
      <c r="A6917">
        <f>IF(AND($C6917="Area (ha)",$E6917="Fully converted"),SUMIFS(UK!$E$9:$E$77,UK!$C$9:$C$77,Data!$H9195),IF(AND($C6917="Area (ha)",$E6917="In conversion"),SUMIFS(UK!$F$9:$F$77,UK!$C$9:$C$77,Data!$H9195),IF(AND($C6917="Area (ha)",$E6917="Total"),SUMIFS(UK!$F$9:$F$77,UK!$C$9:$C$77,Data!$H9195),IF(AND($C6917="Tonne",$E6917="Fully converted"),SUMIFS(UK!$F$9:$F$77,UK!$C$9:$C$77,Data!$H9195),""))))</f>
        <v>89.06</v>
      </c>
      <c r="B6917" t="s">
        <v>45</v>
      </c>
      <c r="C6917" t="s">
        <v>144</v>
      </c>
      <c r="D6917" t="s">
        <v>48</v>
      </c>
      <c r="E6917" t="s">
        <v>141</v>
      </c>
      <c r="F6917" s="32" t="s">
        <v>43</v>
      </c>
      <c r="G6917" s="32" t="s">
        <v>67</v>
      </c>
      <c r="H6917" s="32" t="s">
        <v>67</v>
      </c>
      <c r="I6917" s="32" t="s">
        <v>67</v>
      </c>
    </row>
    <row r="6918" spans="1:9" x14ac:dyDescent="0.25">
      <c r="A6918">
        <f>IF(AND($C6918="Area (ha)",$E6918="Fully converted"),SUMIFS(UK!$E$9:$E$77,UK!$C$9:$C$77,Data!$H9196),IF(AND($C6918="Area (ha)",$E6918="In conversion"),SUMIFS(UK!$F$9:$F$77,UK!$C$9:$C$77,Data!$H9196),IF(AND($C6918="Area (ha)",$E6918="Total"),SUMIFS(UK!$F$9:$F$77,UK!$C$9:$C$77,Data!$H9196),IF(AND($C6918="Tonne",$E6918="Fully converted"),SUMIFS(UK!$F$9:$F$77,UK!$C$9:$C$77,Data!$H9196),""))))</f>
        <v>0</v>
      </c>
      <c r="B6918" t="s">
        <v>45</v>
      </c>
      <c r="C6918" t="s">
        <v>144</v>
      </c>
      <c r="D6918" t="s">
        <v>48</v>
      </c>
      <c r="E6918" t="s">
        <v>141</v>
      </c>
      <c r="F6918" s="32" t="s">
        <v>43</v>
      </c>
      <c r="G6918" s="32" t="s">
        <v>68</v>
      </c>
      <c r="H6918" s="32" t="s">
        <v>68</v>
      </c>
      <c r="I6918" s="32" t="s">
        <v>68</v>
      </c>
    </row>
    <row r="6919" spans="1:9" x14ac:dyDescent="0.25">
      <c r="A6919">
        <f>IF(AND($C6919="Area (ha)",$E6919="Fully converted"),SUMIFS(UK!$E$9:$E$77,UK!$C$9:$C$77,Data!$H9197),IF(AND($C6919="Area (ha)",$E6919="In conversion"),SUMIFS(UK!$F$9:$F$77,UK!$C$9:$C$77,Data!$H9197),IF(AND($C6919="Area (ha)",$E6919="Total"),SUMIFS(UK!$F$9:$F$77,UK!$C$9:$C$77,Data!$H9197),IF(AND($C6919="Tonne",$E6919="Fully converted"),SUMIFS(UK!$F$9:$F$77,UK!$C$9:$C$77,Data!$H9197),""))))</f>
        <v>0</v>
      </c>
      <c r="B6919" t="s">
        <v>45</v>
      </c>
      <c r="C6919" t="s">
        <v>144</v>
      </c>
      <c r="D6919" t="s">
        <v>48</v>
      </c>
      <c r="E6919" t="s">
        <v>141</v>
      </c>
      <c r="F6919" s="32" t="s">
        <v>43</v>
      </c>
      <c r="G6919" s="32" t="s">
        <v>69</v>
      </c>
      <c r="H6919" s="32" t="s">
        <v>69</v>
      </c>
      <c r="I6919" s="32" t="s">
        <v>69</v>
      </c>
    </row>
    <row r="6920" spans="1:9" x14ac:dyDescent="0.25">
      <c r="A6920">
        <f>IF(AND($C6920="Area (ha)",$E6920="Fully converted"),SUMIFS(UK!$E$9:$E$77,UK!$C$9:$C$77,Data!$H9198),IF(AND($C6920="Area (ha)",$E6920="In conversion"),SUMIFS(UK!$F$9:$F$77,UK!$C$9:$C$77,Data!$H9198),IF(AND($C6920="Area (ha)",$E6920="Total"),SUMIFS(UK!$F$9:$F$77,UK!$C$9:$C$77,Data!$H9198),IF(AND($C6920="Tonne",$E6920="Fully converted"),SUMIFS(UK!$F$9:$F$77,UK!$C$9:$C$77,Data!$H9198),""))))</f>
        <v>72.209999999999994</v>
      </c>
      <c r="B6920" t="s">
        <v>45</v>
      </c>
      <c r="C6920" t="s">
        <v>144</v>
      </c>
      <c r="D6920" t="s">
        <v>48</v>
      </c>
      <c r="E6920" t="s">
        <v>141</v>
      </c>
      <c r="F6920" s="32" t="s">
        <v>43</v>
      </c>
      <c r="G6920" s="32" t="s">
        <v>124</v>
      </c>
      <c r="H6920" s="32" t="s">
        <v>124</v>
      </c>
      <c r="I6920" s="32" t="s">
        <v>124</v>
      </c>
    </row>
    <row r="6921" spans="1:9" x14ac:dyDescent="0.25">
      <c r="A6921">
        <f>IF(AND($C6921="Area (ha)",$E6921="Fully converted"),SUMIFS(UK!$E$9:$E$77,UK!$C$9:$C$77,Data!$H9199),IF(AND($C6921="Area (ha)",$E6921="In conversion"),SUMIFS(UK!$F$9:$F$77,UK!$C$9:$C$77,Data!$H9199),IF(AND($C6921="Area (ha)",$E6921="Total"),SUMIFS(UK!$F$9:$F$77,UK!$C$9:$C$77,Data!$H9199),IF(AND($C6921="Tonne",$E6921="Fully converted"),SUMIFS(UK!$F$9:$F$77,UK!$C$9:$C$77,Data!$H9199),""))))</f>
        <v>72.209999999999994</v>
      </c>
      <c r="B6921" t="s">
        <v>45</v>
      </c>
      <c r="C6921" t="s">
        <v>144</v>
      </c>
      <c r="D6921" t="s">
        <v>48</v>
      </c>
      <c r="E6921" t="s">
        <v>141</v>
      </c>
      <c r="F6921" s="32" t="s">
        <v>43</v>
      </c>
      <c r="G6921" s="32" t="s">
        <v>71</v>
      </c>
      <c r="H6921" s="32" t="s">
        <v>71</v>
      </c>
      <c r="I6921" s="32" t="s">
        <v>71</v>
      </c>
    </row>
    <row r="6922" spans="1:9" x14ac:dyDescent="0.25">
      <c r="A6922">
        <f>IF(AND($C6922="Area (ha)",$E6922="Fully converted"),SUMIFS(UK!$E$9:$E$77,UK!$C$9:$C$77,Data!$H9200),IF(AND($C6922="Area (ha)",$E6922="In conversion"),SUMIFS(UK!$F$9:$F$77,UK!$C$9:$C$77,Data!$H9200),IF(AND($C6922="Area (ha)",$E6922="Total"),SUMIFS(UK!$F$9:$F$77,UK!$C$9:$C$77,Data!$H9200),IF(AND($C6922="Tonne",$E6922="Fully converted"),SUMIFS(UK!$F$9:$F$77,UK!$C$9:$C$77,Data!$H9200),""))))</f>
        <v>0</v>
      </c>
      <c r="B6922" t="s">
        <v>45</v>
      </c>
      <c r="C6922" t="s">
        <v>144</v>
      </c>
      <c r="D6922" t="s">
        <v>48</v>
      </c>
      <c r="E6922" t="s">
        <v>141</v>
      </c>
      <c r="F6922" s="32" t="s">
        <v>43</v>
      </c>
      <c r="G6922" s="32" t="s">
        <v>72</v>
      </c>
      <c r="H6922" s="32" t="s">
        <v>72</v>
      </c>
      <c r="I6922" s="32" t="s">
        <v>72</v>
      </c>
    </row>
    <row r="6923" spans="1:9" x14ac:dyDescent="0.25">
      <c r="A6923">
        <f>IF(AND($C6923="Area (ha)",$E6923="Fully converted"),SUMIFS(UK!$E$9:$E$77,UK!$C$9:$C$77,Data!$H9201),IF(AND($C6923="Area (ha)",$E6923="In conversion"),SUMIFS(UK!$F$9:$F$77,UK!$C$9:$C$77,Data!$H9201),IF(AND($C6923="Area (ha)",$E6923="Total"),SUMIFS(UK!$F$9:$F$77,UK!$C$9:$C$77,Data!$H9201),IF(AND($C6923="Tonne",$E6923="Fully converted"),SUMIFS(UK!$F$9:$F$77,UK!$C$9:$C$77,Data!$H9201),""))))</f>
        <v>0</v>
      </c>
      <c r="B6923" t="s">
        <v>45</v>
      </c>
      <c r="C6923" t="s">
        <v>144</v>
      </c>
      <c r="D6923" t="s">
        <v>48</v>
      </c>
      <c r="E6923" t="s">
        <v>141</v>
      </c>
      <c r="F6923" s="32" t="s">
        <v>43</v>
      </c>
      <c r="G6923" s="32" t="s">
        <v>73</v>
      </c>
      <c r="H6923" s="32" t="s">
        <v>73</v>
      </c>
      <c r="I6923" s="32" t="s">
        <v>73</v>
      </c>
    </row>
    <row r="6924" spans="1:9" x14ac:dyDescent="0.25">
      <c r="A6924">
        <f>IF(AND($C6924="Area (ha)",$E6924="Fully converted"),SUMIFS(UK!$E$9:$E$77,UK!$C$9:$C$77,Data!$H9202),IF(AND($C6924="Area (ha)",$E6924="In conversion"),SUMIFS(UK!$F$9:$F$77,UK!$C$9:$C$77,Data!$H9202),IF(AND($C6924="Area (ha)",$E6924="Total"),SUMIFS(UK!$F$9:$F$77,UK!$C$9:$C$77,Data!$H9202),IF(AND($C6924="Tonne",$E6924="Fully converted"),SUMIFS(UK!$F$9:$F$77,UK!$C$9:$C$77,Data!$H9202),""))))</f>
        <v>0</v>
      </c>
      <c r="B6924" t="s">
        <v>45</v>
      </c>
      <c r="C6924" t="s">
        <v>144</v>
      </c>
      <c r="D6924" t="s">
        <v>48</v>
      </c>
      <c r="E6924" t="s">
        <v>141</v>
      </c>
      <c r="F6924" s="32" t="s">
        <v>43</v>
      </c>
      <c r="G6924" s="32" t="s">
        <v>74</v>
      </c>
      <c r="H6924" s="32" t="s">
        <v>74</v>
      </c>
      <c r="I6924" s="32" t="s">
        <v>74</v>
      </c>
    </row>
    <row r="6925" spans="1:9" x14ac:dyDescent="0.25">
      <c r="A6925">
        <f>IF(AND($C6925="Area (ha)",$E6925="Fully converted"),SUMIFS(UK!$E$9:$E$77,UK!$C$9:$C$77,Data!$H9203),IF(AND($C6925="Area (ha)",$E6925="In conversion"),SUMIFS(UK!$F$9:$F$77,UK!$C$9:$C$77,Data!$H9203),IF(AND($C6925="Area (ha)",$E6925="Total"),SUMIFS(UK!$F$9:$F$77,UK!$C$9:$C$77,Data!$H9203),IF(AND($C6925="Tonne",$E6925="Fully converted"),SUMIFS(UK!$F$9:$F$77,UK!$C$9:$C$77,Data!$H9203),""))))</f>
        <v>0</v>
      </c>
      <c r="B6925" t="s">
        <v>45</v>
      </c>
      <c r="C6925" t="s">
        <v>144</v>
      </c>
      <c r="D6925" t="s">
        <v>48</v>
      </c>
      <c r="E6925" t="s">
        <v>141</v>
      </c>
      <c r="F6925" s="32" t="s">
        <v>43</v>
      </c>
      <c r="G6925" s="32" t="s">
        <v>125</v>
      </c>
      <c r="H6925" s="32" t="s">
        <v>75</v>
      </c>
      <c r="I6925" s="32" t="s">
        <v>125</v>
      </c>
    </row>
    <row r="6926" spans="1:9" x14ac:dyDescent="0.25">
      <c r="A6926">
        <f>IF(AND($C6926="Area (ha)",$E6926="Fully converted"),SUMIFS(UK!$E$9:$E$77,UK!$C$9:$C$77,Data!$H9204),IF(AND($C6926="Area (ha)",$E6926="In conversion"),SUMIFS(UK!$F$9:$F$77,UK!$C$9:$C$77,Data!$H9204),IF(AND($C6926="Area (ha)",$E6926="Total"),SUMIFS(UK!$F$9:$F$77,UK!$C$9:$C$77,Data!$H9204),IF(AND($C6926="Tonne",$E6926="Fully converted"),SUMIFS(UK!$F$9:$F$77,UK!$C$9:$C$77,Data!$H9204),""))))</f>
        <v>0</v>
      </c>
      <c r="B6926" t="s">
        <v>45</v>
      </c>
      <c r="C6926" t="s">
        <v>144</v>
      </c>
      <c r="D6926" t="s">
        <v>48</v>
      </c>
      <c r="E6926" t="s">
        <v>141</v>
      </c>
      <c r="F6926" s="32" t="s">
        <v>43</v>
      </c>
      <c r="G6926" s="32" t="s">
        <v>76</v>
      </c>
      <c r="H6926" s="32" t="s">
        <v>76</v>
      </c>
      <c r="I6926" s="32" t="s">
        <v>76</v>
      </c>
    </row>
    <row r="6927" spans="1:9" x14ac:dyDescent="0.25">
      <c r="A6927">
        <f>IF(AND($C6927="Area (ha)",$E6927="Fully converted"),SUMIFS(UK!$E$9:$E$77,UK!$C$9:$C$77,Data!$H9205),IF(AND($C6927="Area (ha)",$E6927="In conversion"),SUMIFS(UK!$F$9:$F$77,UK!$C$9:$C$77,Data!$H9205),IF(AND($C6927="Area (ha)",$E6927="Total"),SUMIFS(UK!$F$9:$F$77,UK!$C$9:$C$77,Data!$H9205),IF(AND($C6927="Tonne",$E6927="Fully converted"),SUMIFS(UK!$F$9:$F$77,UK!$C$9:$C$77,Data!$H9205),""))))</f>
        <v>0</v>
      </c>
      <c r="B6927" t="s">
        <v>45</v>
      </c>
      <c r="C6927" t="s">
        <v>144</v>
      </c>
      <c r="D6927" t="s">
        <v>48</v>
      </c>
      <c r="E6927" t="s">
        <v>141</v>
      </c>
      <c r="F6927" s="32" t="s">
        <v>43</v>
      </c>
      <c r="G6927" s="32" t="s">
        <v>77</v>
      </c>
      <c r="H6927" s="32" t="s">
        <v>77</v>
      </c>
      <c r="I6927" s="32" t="s">
        <v>77</v>
      </c>
    </row>
    <row r="6928" spans="1:9" x14ac:dyDescent="0.25">
      <c r="A6928">
        <f>IF(AND($C6928="Area (ha)",$E6928="Fully converted"),SUMIFS(UK!$E$9:$E$77,UK!$C$9:$C$77,Data!$H9206),IF(AND($C6928="Area (ha)",$E6928="In conversion"),SUMIFS(UK!$F$9:$F$77,UK!$C$9:$C$77,Data!$H9206),IF(AND($C6928="Area (ha)",$E6928="Total"),SUMIFS(UK!$F$9:$F$77,UK!$C$9:$C$77,Data!$H9206),IF(AND($C6928="Tonne",$E6928="Fully converted"),SUMIFS(UK!$F$9:$F$77,UK!$C$9:$C$77,Data!$H9206),""))))</f>
        <v>0</v>
      </c>
      <c r="B6928" t="s">
        <v>45</v>
      </c>
      <c r="C6928" t="s">
        <v>144</v>
      </c>
      <c r="D6928" t="s">
        <v>48</v>
      </c>
      <c r="E6928" t="s">
        <v>141</v>
      </c>
      <c r="F6928" s="32" t="s">
        <v>43</v>
      </c>
      <c r="G6928" s="32" t="s">
        <v>78</v>
      </c>
      <c r="H6928" s="32" t="s">
        <v>78</v>
      </c>
      <c r="I6928" s="32" t="s">
        <v>78</v>
      </c>
    </row>
    <row r="6929" spans="1:9" x14ac:dyDescent="0.25">
      <c r="A6929">
        <f>IF(AND($C6929="Area (ha)",$E6929="Fully converted"),SUMIFS(UK!$E$9:$E$77,UK!$C$9:$C$77,Data!$H9207),IF(AND($C6929="Area (ha)",$E6929="In conversion"),SUMIFS(UK!$F$9:$F$77,UK!$C$9:$C$77,Data!$H9207),IF(AND($C6929="Area (ha)",$E6929="Total"),SUMIFS(UK!$F$9:$F$77,UK!$C$9:$C$77,Data!$H9207),IF(AND($C6929="Tonne",$E6929="Fully converted"),SUMIFS(UK!$F$9:$F$77,UK!$C$9:$C$77,Data!$H9207),""))))</f>
        <v>0</v>
      </c>
      <c r="B6929" t="s">
        <v>45</v>
      </c>
      <c r="C6929" t="s">
        <v>144</v>
      </c>
      <c r="D6929" t="s">
        <v>48</v>
      </c>
      <c r="E6929" t="s">
        <v>141</v>
      </c>
      <c r="F6929" s="32" t="s">
        <v>43</v>
      </c>
      <c r="G6929" s="32" t="s">
        <v>126</v>
      </c>
      <c r="H6929" s="32" t="s">
        <v>126</v>
      </c>
      <c r="I6929" s="32" t="s">
        <v>126</v>
      </c>
    </row>
    <row r="6930" spans="1:9" x14ac:dyDescent="0.25">
      <c r="A6930">
        <f>IF(AND($C6930="Area (ha)",$E6930="Fully converted"),SUMIFS(UK!$E$9:$E$77,UK!$C$9:$C$77,Data!$H9208),IF(AND($C6930="Area (ha)",$E6930="In conversion"),SUMIFS(UK!$F$9:$F$77,UK!$C$9:$C$77,Data!$H9208),IF(AND($C6930="Area (ha)",$E6930="Total"),SUMIFS(UK!$F$9:$F$77,UK!$C$9:$C$77,Data!$H9208),IF(AND($C6930="Tonne",$E6930="Fully converted"),SUMIFS(UK!$F$9:$F$77,UK!$C$9:$C$77,Data!$H9208),""))))</f>
        <v>0</v>
      </c>
      <c r="B6930" t="s">
        <v>45</v>
      </c>
      <c r="C6930" t="s">
        <v>144</v>
      </c>
      <c r="D6930" t="s">
        <v>48</v>
      </c>
      <c r="E6930" t="s">
        <v>141</v>
      </c>
      <c r="F6930" s="32" t="s">
        <v>43</v>
      </c>
      <c r="G6930" s="32" t="s">
        <v>80</v>
      </c>
      <c r="H6930" s="32" t="s">
        <v>80</v>
      </c>
      <c r="I6930" s="32" t="s">
        <v>80</v>
      </c>
    </row>
    <row r="6931" spans="1:9" x14ac:dyDescent="0.25">
      <c r="A6931">
        <f>IF(AND($C6931="Area (ha)",$E6931="Fully converted"),SUMIFS(UK!$E$9:$E$77,UK!$C$9:$C$77,Data!$H9209),IF(AND($C6931="Area (ha)",$E6931="In conversion"),SUMIFS(UK!$F$9:$F$77,UK!$C$9:$C$77,Data!$H9209),IF(AND($C6931="Area (ha)",$E6931="Total"),SUMIFS(UK!$F$9:$F$77,UK!$C$9:$C$77,Data!$H9209),IF(AND($C6931="Tonne",$E6931="Fully converted"),SUMIFS(UK!$F$9:$F$77,UK!$C$9:$C$77,Data!$H9209),""))))</f>
        <v>0</v>
      </c>
      <c r="B6931" t="s">
        <v>45</v>
      </c>
      <c r="C6931" t="s">
        <v>144</v>
      </c>
      <c r="D6931" t="s">
        <v>48</v>
      </c>
      <c r="E6931" t="s">
        <v>141</v>
      </c>
      <c r="F6931" s="32" t="s">
        <v>43</v>
      </c>
      <c r="G6931" s="32" t="s">
        <v>81</v>
      </c>
      <c r="H6931" s="32" t="s">
        <v>81</v>
      </c>
      <c r="I6931" s="32" t="s">
        <v>81</v>
      </c>
    </row>
    <row r="6932" spans="1:9" x14ac:dyDescent="0.25">
      <c r="A6932">
        <f>IF(AND($C6932="Area (ha)",$E6932="Fully converted"),SUMIFS(UK!$E$9:$E$77,UK!$C$9:$C$77,Data!$H9210),IF(AND($C6932="Area (ha)",$E6932="In conversion"),SUMIFS(UK!$F$9:$F$77,UK!$C$9:$C$77,Data!$H9210),IF(AND($C6932="Area (ha)",$E6932="Total"),SUMIFS(UK!$F$9:$F$77,UK!$C$9:$C$77,Data!$H9210),IF(AND($C6932="Tonne",$E6932="Fully converted"),SUMIFS(UK!$F$9:$F$77,UK!$C$9:$C$77,Data!$H9210),""))))</f>
        <v>80221.229000000298</v>
      </c>
      <c r="B6932" t="s">
        <v>45</v>
      </c>
      <c r="C6932" t="s">
        <v>144</v>
      </c>
      <c r="D6932" t="s">
        <v>48</v>
      </c>
      <c r="E6932" t="s">
        <v>141</v>
      </c>
      <c r="F6932" s="32" t="s">
        <v>43</v>
      </c>
      <c r="G6932" s="32" t="s">
        <v>82</v>
      </c>
      <c r="H6932" s="32" t="s">
        <v>82</v>
      </c>
      <c r="I6932" s="32" t="s">
        <v>82</v>
      </c>
    </row>
    <row r="6933" spans="1:9" x14ac:dyDescent="0.25">
      <c r="A6933">
        <f>IF(AND($C6933="Area (ha)",$E6933="Fully converted"),SUMIFS(UK!$E$9:$E$77,UK!$C$9:$C$77,Data!$H9211),IF(AND($C6933="Area (ha)",$E6933="In conversion"),SUMIFS(UK!$F$9:$F$77,UK!$C$9:$C$77,Data!$H9211),IF(AND($C6933="Area (ha)",$E6933="Total"),SUMIFS(UK!$F$9:$F$77,UK!$C$9:$C$77,Data!$H9211),IF(AND($C6933="Tonne",$E6933="Fully converted"),SUMIFS(UK!$F$9:$F$77,UK!$C$9:$C$77,Data!$H9211),""))))</f>
        <v>6989.3717500000012</v>
      </c>
      <c r="B6933" t="s">
        <v>45</v>
      </c>
      <c r="C6933" t="s">
        <v>144</v>
      </c>
      <c r="D6933" t="s">
        <v>48</v>
      </c>
      <c r="E6933" t="s">
        <v>141</v>
      </c>
      <c r="F6933" s="32" t="s">
        <v>43</v>
      </c>
      <c r="G6933" s="32" t="s">
        <v>83</v>
      </c>
      <c r="H6933" s="32" t="s">
        <v>83</v>
      </c>
      <c r="I6933" s="32" t="s">
        <v>83</v>
      </c>
    </row>
    <row r="6934" spans="1:9" x14ac:dyDescent="0.25">
      <c r="A6934">
        <f>IF(AND($C6934="Area (ha)",$E6934="Fully converted"),SUMIFS(UK!$E$9:$E$77,UK!$C$9:$C$77,Data!$H9212),IF(AND($C6934="Area (ha)",$E6934="In conversion"),SUMIFS(UK!$F$9:$F$77,UK!$C$9:$C$77,Data!$H9212),IF(AND($C6934="Area (ha)",$E6934="Total"),SUMIFS(UK!$F$9:$F$77,UK!$C$9:$C$77,Data!$H9212),IF(AND($C6934="Tonne",$E6934="Fully converted"),SUMIFS(UK!$F$9:$F$77,UK!$C$9:$C$77,Data!$H9212),""))))</f>
        <v>6965.3147500000014</v>
      </c>
      <c r="B6934" t="s">
        <v>45</v>
      </c>
      <c r="C6934" t="s">
        <v>144</v>
      </c>
      <c r="D6934" t="s">
        <v>48</v>
      </c>
      <c r="E6934" t="s">
        <v>141</v>
      </c>
      <c r="F6934" s="32" t="s">
        <v>43</v>
      </c>
      <c r="G6934" s="32" t="s">
        <v>84</v>
      </c>
      <c r="H6934" s="32" t="s">
        <v>84</v>
      </c>
      <c r="I6934" s="32" t="s">
        <v>84</v>
      </c>
    </row>
    <row r="6935" spans="1:9" x14ac:dyDescent="0.25">
      <c r="A6935">
        <f>IF(AND($C6935="Area (ha)",$E6935="Fully converted"),SUMIFS(UK!$E$9:$E$77,UK!$C$9:$C$77,Data!$H9213),IF(AND($C6935="Area (ha)",$E6935="In conversion"),SUMIFS(UK!$F$9:$F$77,UK!$C$9:$C$77,Data!$H9213),IF(AND($C6935="Area (ha)",$E6935="Total"),SUMIFS(UK!$F$9:$F$77,UK!$C$9:$C$77,Data!$H9213),IF(AND($C6935="Tonne",$E6935="Fully converted"),SUMIFS(UK!$F$9:$F$77,UK!$C$9:$C$77,Data!$H9213),""))))</f>
        <v>0</v>
      </c>
      <c r="B6935" t="s">
        <v>45</v>
      </c>
      <c r="C6935" t="s">
        <v>144</v>
      </c>
      <c r="D6935" t="s">
        <v>48</v>
      </c>
      <c r="E6935" t="s">
        <v>141</v>
      </c>
      <c r="F6935" s="32" t="s">
        <v>43</v>
      </c>
      <c r="G6935" s="32" t="s">
        <v>85</v>
      </c>
      <c r="H6935" s="32" t="s">
        <v>85</v>
      </c>
      <c r="I6935" s="32" t="s">
        <v>235</v>
      </c>
    </row>
    <row r="6936" spans="1:9" x14ac:dyDescent="0.25">
      <c r="A6936">
        <f>IF(AND($C6936="Area (ha)",$E6936="Fully converted"),SUMIFS(UK!$E$9:$E$77,UK!$C$9:$C$77,Data!$H9214),IF(AND($C6936="Area (ha)",$E6936="In conversion"),SUMIFS(UK!$F$9:$F$77,UK!$C$9:$C$77,Data!$H9214),IF(AND($C6936="Area (ha)",$E6936="Total"),SUMIFS(UK!$F$9:$F$77,UK!$C$9:$C$77,Data!$H9214),IF(AND($C6936="Tonne",$E6936="Fully converted"),SUMIFS(UK!$F$9:$F$77,UK!$C$9:$C$77,Data!$H9214),""))))</f>
        <v>0</v>
      </c>
      <c r="B6936" t="s">
        <v>45</v>
      </c>
      <c r="C6936" t="s">
        <v>144</v>
      </c>
      <c r="D6936" t="s">
        <v>48</v>
      </c>
      <c r="E6936" t="s">
        <v>141</v>
      </c>
      <c r="F6936" s="32" t="s">
        <v>43</v>
      </c>
      <c r="G6936" s="32" t="s">
        <v>127</v>
      </c>
      <c r="H6936" s="32" t="s">
        <v>127</v>
      </c>
      <c r="I6936" s="32" t="s">
        <v>127</v>
      </c>
    </row>
    <row r="6937" spans="1:9" x14ac:dyDescent="0.25">
      <c r="A6937">
        <f>IF(AND($C6937="Area (ha)",$E6937="Fully converted"),SUMIFS(UK!$E$9:$E$77,UK!$C$9:$C$77,Data!$H9215),IF(AND($C6937="Area (ha)",$E6937="In conversion"),SUMIFS(UK!$F$9:$F$77,UK!$C$9:$C$77,Data!$H9215),IF(AND($C6937="Area (ha)",$E6937="Total"),SUMIFS(UK!$F$9:$F$77,UK!$C$9:$C$77,Data!$H9215),IF(AND($C6937="Tonne",$E6937="Fully converted"),SUMIFS(UK!$F$9:$F$77,UK!$C$9:$C$77,Data!$H9215),""))))</f>
        <v>0</v>
      </c>
      <c r="B6937" t="s">
        <v>45</v>
      </c>
      <c r="C6937" t="s">
        <v>144</v>
      </c>
      <c r="D6937" t="s">
        <v>48</v>
      </c>
      <c r="E6937" t="s">
        <v>141</v>
      </c>
      <c r="F6937" s="32" t="s">
        <v>43</v>
      </c>
      <c r="G6937" s="32" t="s">
        <v>128</v>
      </c>
      <c r="H6937" s="32" t="s">
        <v>128</v>
      </c>
      <c r="I6937" s="32" t="s">
        <v>128</v>
      </c>
    </row>
    <row r="6938" spans="1:9" x14ac:dyDescent="0.25">
      <c r="A6938">
        <f>IF(AND($C6938="Area (ha)",$E6938="Fully converted"),SUMIFS(UK!$E$9:$E$77,UK!$C$9:$C$77,Data!$H9216),IF(AND($C6938="Area (ha)",$E6938="In conversion"),SUMIFS(UK!$F$9:$F$77,UK!$C$9:$C$77,Data!$H9216),IF(AND($C6938="Area (ha)",$E6938="Total"),SUMIFS(UK!$F$9:$F$77,UK!$C$9:$C$77,Data!$H9216),IF(AND($C6938="Tonne",$E6938="Fully converted"),SUMIFS(UK!$F$9:$F$77,UK!$C$9:$C$77,Data!$H9216),""))))</f>
        <v>0</v>
      </c>
      <c r="B6938" t="s">
        <v>45</v>
      </c>
      <c r="C6938" t="s">
        <v>144</v>
      </c>
      <c r="D6938" t="s">
        <v>48</v>
      </c>
      <c r="E6938" t="s">
        <v>141</v>
      </c>
      <c r="F6938" s="32" t="s">
        <v>43</v>
      </c>
      <c r="G6938" s="32" t="s">
        <v>129</v>
      </c>
      <c r="H6938" s="32" t="s">
        <v>129</v>
      </c>
      <c r="I6938" s="32" t="s">
        <v>129</v>
      </c>
    </row>
    <row r="6939" spans="1:9" x14ac:dyDescent="0.25">
      <c r="A6939">
        <f>IF(AND($C6939="Area (ha)",$E6939="Fully converted"),SUMIFS(UK!$E$9:$E$77,UK!$C$9:$C$77,Data!$H9217),IF(AND($C6939="Area (ha)",$E6939="In conversion"),SUMIFS(UK!$F$9:$F$77,UK!$C$9:$C$77,Data!$H9217),IF(AND($C6939="Area (ha)",$E6939="Total"),SUMIFS(UK!$F$9:$F$77,UK!$C$9:$C$77,Data!$H9217),IF(AND($C6939="Tonne",$E6939="Fully converted"),SUMIFS(UK!$F$9:$F$77,UK!$C$9:$C$77,Data!$H9217),""))))</f>
        <v>0</v>
      </c>
      <c r="B6939" t="s">
        <v>45</v>
      </c>
      <c r="C6939" t="s">
        <v>144</v>
      </c>
      <c r="D6939" t="s">
        <v>48</v>
      </c>
      <c r="E6939" t="s">
        <v>141</v>
      </c>
      <c r="F6939" s="32" t="s">
        <v>43</v>
      </c>
      <c r="G6939" s="32" t="s">
        <v>130</v>
      </c>
      <c r="H6939" s="32" t="s">
        <v>130</v>
      </c>
      <c r="I6939" s="32" t="s">
        <v>130</v>
      </c>
    </row>
    <row r="6940" spans="1:9" x14ac:dyDescent="0.25">
      <c r="A6940">
        <f>IF(AND($C6940="Area (ha)",$E6940="Fully converted"),SUMIFS(UK!$E$9:$E$77,UK!$C$9:$C$77,Data!$H9218),IF(AND($C6940="Area (ha)",$E6940="In conversion"),SUMIFS(UK!$F$9:$F$77,UK!$C$9:$C$77,Data!$H9218),IF(AND($C6940="Area (ha)",$E6940="Total"),SUMIFS(UK!$F$9:$F$77,UK!$C$9:$C$77,Data!$H9218),IF(AND($C6940="Tonne",$E6940="Fully converted"),SUMIFS(UK!$F$9:$F$77,UK!$C$9:$C$77,Data!$H9218),""))))</f>
        <v>2845.9154500000018</v>
      </c>
      <c r="B6940" t="s">
        <v>45</v>
      </c>
      <c r="C6940" t="s">
        <v>144</v>
      </c>
      <c r="D6940" t="s">
        <v>48</v>
      </c>
      <c r="E6940" t="s">
        <v>141</v>
      </c>
      <c r="F6940" s="32" t="s">
        <v>43</v>
      </c>
      <c r="G6940" s="32" t="s">
        <v>131</v>
      </c>
      <c r="H6940" s="32" t="s">
        <v>131</v>
      </c>
      <c r="I6940" s="32" t="s">
        <v>131</v>
      </c>
    </row>
    <row r="6941" spans="1:9" x14ac:dyDescent="0.25">
      <c r="A6941">
        <f>IF(AND($C6941="Area (ha)",$E6941="Fully converted"),SUMIFS(UK!$E$9:$E$77,UK!$C$9:$C$77,Data!$H9219),IF(AND($C6941="Area (ha)",$E6941="In conversion"),SUMIFS(UK!$F$9:$F$77,UK!$C$9:$C$77,Data!$H9219),IF(AND($C6941="Area (ha)",$E6941="Total"),SUMIFS(UK!$F$9:$F$77,UK!$C$9:$C$77,Data!$H9219),IF(AND($C6941="Tonne",$E6941="Fully converted"),SUMIFS(UK!$F$9:$F$77,UK!$C$9:$C$77,Data!$H9219),""))))</f>
        <v>24.056999999999988</v>
      </c>
      <c r="B6941" t="s">
        <v>45</v>
      </c>
      <c r="C6941" t="s">
        <v>144</v>
      </c>
      <c r="D6941" t="s">
        <v>48</v>
      </c>
      <c r="E6941" t="s">
        <v>141</v>
      </c>
      <c r="F6941" s="32" t="s">
        <v>43</v>
      </c>
      <c r="G6941" s="32" t="s">
        <v>91</v>
      </c>
      <c r="H6941" s="32" t="s">
        <v>91</v>
      </c>
      <c r="I6941" s="32" t="s">
        <v>91</v>
      </c>
    </row>
    <row r="6942" spans="1:9" x14ac:dyDescent="0.25">
      <c r="A6942">
        <f>IF(AND($C6942="Area (ha)",$E6942="Fully converted"),SUMIFS(UK!$E$9:$E$77,UK!$C$9:$C$77,Data!$H9220),IF(AND($C6942="Area (ha)",$E6942="In conversion"),SUMIFS(UK!$F$9:$F$77,UK!$C$9:$C$77,Data!$H9220),IF(AND($C6942="Area (ha)",$E6942="Total"),SUMIFS(UK!$F$9:$F$77,UK!$C$9:$C$77,Data!$H9220),IF(AND($C6942="Tonne",$E6942="Fully converted"),SUMIFS(UK!$F$9:$F$77,UK!$C$9:$C$77,Data!$H9220),""))))</f>
        <v>9457.4935000000114</v>
      </c>
      <c r="B6942" t="s">
        <v>45</v>
      </c>
      <c r="C6942" t="s">
        <v>144</v>
      </c>
      <c r="D6942" t="s">
        <v>48</v>
      </c>
      <c r="E6942" t="s">
        <v>141</v>
      </c>
      <c r="F6942" s="32" t="s">
        <v>43</v>
      </c>
      <c r="G6942" s="32" t="s">
        <v>92</v>
      </c>
      <c r="H6942" s="32" t="s">
        <v>92</v>
      </c>
      <c r="I6942" s="32" t="s">
        <v>92</v>
      </c>
    </row>
    <row r="6943" spans="1:9" x14ac:dyDescent="0.25">
      <c r="A6943">
        <f>IF(AND($C6943="Area (ha)",$E6943="Fully converted"),SUMIFS(UK!$E$9:$E$77,UK!$C$9:$C$77,Data!$H9221),IF(AND($C6943="Area (ha)",$E6943="In conversion"),SUMIFS(UK!$F$9:$F$77,UK!$C$9:$C$77,Data!$H9221),IF(AND($C6943="Area (ha)",$E6943="Total"),SUMIFS(UK!$F$9:$F$77,UK!$C$9:$C$77,Data!$H9221),IF(AND($C6943="Tonne",$E6943="Fully converted"),SUMIFS(UK!$F$9:$F$77,UK!$C$9:$C$77,Data!$H9221),""))))</f>
        <v>10.18</v>
      </c>
      <c r="B6943" t="s">
        <v>45</v>
      </c>
      <c r="C6943" t="s">
        <v>144</v>
      </c>
      <c r="D6943" t="s">
        <v>48</v>
      </c>
      <c r="E6943" t="s">
        <v>141</v>
      </c>
      <c r="F6943" s="32" t="s">
        <v>43</v>
      </c>
      <c r="G6943" s="32" t="s">
        <v>93</v>
      </c>
      <c r="H6943" s="32" t="s">
        <v>93</v>
      </c>
      <c r="I6943" s="32" t="s">
        <v>93</v>
      </c>
    </row>
    <row r="6944" spans="1:9" x14ac:dyDescent="0.25">
      <c r="A6944">
        <f>IF(AND($C6944="Area (ha)",$E6944="Fully converted"),SUMIFS(UK!$E$9:$E$77,UK!$C$9:$C$77,Data!$H9222),IF(AND($C6944="Area (ha)",$E6944="In conversion"),SUMIFS(UK!$F$9:$F$77,UK!$C$9:$C$77,Data!$H9222),IF(AND($C6944="Area (ha)",$E6944="Total"),SUMIFS(UK!$F$9:$F$77,UK!$C$9:$C$77,Data!$H9222),IF(AND($C6944="Tonne",$E6944="Fully converted"),SUMIFS(UK!$F$9:$F$77,UK!$C$9:$C$77,Data!$H9222),""))))</f>
        <v>332267.65059999912</v>
      </c>
      <c r="B6944" t="s">
        <v>45</v>
      </c>
      <c r="C6944" t="s">
        <v>144</v>
      </c>
      <c r="D6944" t="s">
        <v>48</v>
      </c>
      <c r="E6944" t="s">
        <v>141</v>
      </c>
      <c r="F6944" s="32" t="s">
        <v>43</v>
      </c>
      <c r="G6944" s="32" t="s">
        <v>94</v>
      </c>
      <c r="H6944" s="32" t="s">
        <v>94</v>
      </c>
      <c r="I6944" s="32" t="s">
        <v>94</v>
      </c>
    </row>
    <row r="6945" spans="1:9" x14ac:dyDescent="0.25">
      <c r="A6945">
        <f>IF(AND($C6945="Area (ha)",$E6945="Fully converted"),SUMIFS(UK!$E$9:$E$77,UK!$C$9:$C$77,Data!$H9223),IF(AND($C6945="Area (ha)",$E6945="In conversion"),SUMIFS(UK!$F$9:$F$77,UK!$C$9:$C$77,Data!$H9223),IF(AND($C6945="Area (ha)",$E6945="Total"),SUMIFS(UK!$F$9:$F$77,UK!$C$9:$C$77,Data!$H9223),IF(AND($C6945="Tonne",$E6945="Fully converted"),SUMIFS(UK!$F$9:$F$77,UK!$C$9:$C$77,Data!$H9223),""))))</f>
        <v>3599.9409999999998</v>
      </c>
      <c r="B6945" t="s">
        <v>45</v>
      </c>
      <c r="C6945" t="s">
        <v>144</v>
      </c>
      <c r="D6945" t="s">
        <v>48</v>
      </c>
      <c r="E6945" t="s">
        <v>141</v>
      </c>
      <c r="F6945" s="32" t="s">
        <v>43</v>
      </c>
      <c r="G6945" s="32" t="s">
        <v>95</v>
      </c>
      <c r="H6945" s="32" t="s">
        <v>95</v>
      </c>
      <c r="I6945" s="32" t="s">
        <v>95</v>
      </c>
    </row>
    <row r="6946" spans="1:9" x14ac:dyDescent="0.25">
      <c r="A6946">
        <f>IF(AND($C6946="Area (ha)",$E6946="Fully converted"),SUMIFS(UK!$E$9:$E$77,UK!$C$9:$C$77,Data!$H9224),IF(AND($C6946="Area (ha)",$E6946="In conversion"),SUMIFS(UK!$F$9:$F$77,UK!$C$9:$C$77,Data!$H9224),IF(AND($C6946="Area (ha)",$E6946="Total"),SUMIFS(UK!$F$9:$F$77,UK!$C$9:$C$77,Data!$H9224),IF(AND($C6946="Tonne",$E6946="Fully converted"),SUMIFS(UK!$F$9:$F$77,UK!$C$9:$C$77,Data!$H9224),""))))</f>
        <v>0</v>
      </c>
      <c r="B6946" t="s">
        <v>45</v>
      </c>
      <c r="C6946" t="s">
        <v>144</v>
      </c>
      <c r="D6946" t="s">
        <v>48</v>
      </c>
      <c r="E6946" t="s">
        <v>141</v>
      </c>
      <c r="F6946" s="32" t="s">
        <v>43</v>
      </c>
      <c r="G6946" s="32" t="s">
        <v>96</v>
      </c>
      <c r="H6946" s="32" t="s">
        <v>96</v>
      </c>
      <c r="I6946" s="32" t="s">
        <v>96</v>
      </c>
    </row>
    <row r="6947" spans="1:9" x14ac:dyDescent="0.25">
      <c r="A6947">
        <f>IF(AND($C6947="Area (ha)",$E6947="Fully converted"),SUMIFS(UK!$E$9:$E$77,UK!$C$9:$C$77,Data!$H9225),IF(AND($C6947="Area (ha)",$E6947="In conversion"),SUMIFS(UK!$F$9:$F$77,UK!$C$9:$C$77,Data!$H9225),IF(AND($C6947="Area (ha)",$E6947="Total"),SUMIFS(UK!$F$9:$F$77,UK!$C$9:$C$77,Data!$H9225),IF(AND($C6947="Tonne",$E6947="Fully converted"),SUMIFS(UK!$F$9:$F$77,UK!$C$9:$C$77,Data!$H9225),""))))</f>
        <v>1452.6339999999996</v>
      </c>
      <c r="B6947" t="s">
        <v>45</v>
      </c>
      <c r="C6947" t="s">
        <v>144</v>
      </c>
      <c r="D6947" t="s">
        <v>48</v>
      </c>
      <c r="E6947" t="s">
        <v>141</v>
      </c>
      <c r="F6947" s="32" t="s">
        <v>43</v>
      </c>
      <c r="G6947" s="32" t="s">
        <v>132</v>
      </c>
      <c r="H6947" s="32" t="s">
        <v>132</v>
      </c>
      <c r="I6947" s="32" t="s">
        <v>132</v>
      </c>
    </row>
    <row r="6948" spans="1:9" x14ac:dyDescent="0.25">
      <c r="A6948">
        <f>IF(AND($C6948="Area (ha)",$E6948="Fully converted"),SUMIFS(UK!$E$9:$E$77,UK!$C$9:$C$77,Data!$H9226),IF(AND($C6948="Area (ha)",$E6948="In conversion"),SUMIFS(UK!$F$9:$F$77,UK!$C$9:$C$77,Data!$H9226),IF(AND($C6948="Area (ha)",$E6948="Total"),SUMIFS(UK!$F$9:$F$77,UK!$C$9:$C$77,Data!$H9226),IF(AND($C6948="Tonne",$E6948="Fully converted"),SUMIFS(UK!$F$9:$F$77,UK!$C$9:$C$77,Data!$H9226),""))))</f>
        <v>1326.2541999999996</v>
      </c>
      <c r="B6948" t="s">
        <v>45</v>
      </c>
      <c r="C6948" t="s">
        <v>144</v>
      </c>
      <c r="D6948" t="s">
        <v>48</v>
      </c>
      <c r="E6948" t="s">
        <v>141</v>
      </c>
      <c r="F6948" s="32" t="s">
        <v>43</v>
      </c>
      <c r="G6948" s="32" t="s">
        <v>98</v>
      </c>
      <c r="H6948" s="32" t="s">
        <v>98</v>
      </c>
      <c r="I6948" s="32" t="s">
        <v>98</v>
      </c>
    </row>
    <row r="6949" spans="1:9" x14ac:dyDescent="0.25">
      <c r="A6949">
        <f>IF(AND($C6949="Area (ha)",$E6949="Fully converted"),SUMIFS(UK!$E$9:$E$77,UK!$C$9:$C$77,Data!$H9227),IF(AND($C6949="Area (ha)",$E6949="In conversion"),SUMIFS(UK!$F$9:$F$77,UK!$C$9:$C$77,Data!$H9227),IF(AND($C6949="Area (ha)",$E6949="Total"),SUMIFS(UK!$F$9:$F$77,UK!$C$9:$C$77,Data!$H9227),IF(AND($C6949="Tonne",$E6949="Fully converted"),SUMIFS(UK!$F$9:$F$77,UK!$C$9:$C$77,Data!$H9227),""))))</f>
        <v>1250.0311999999997</v>
      </c>
      <c r="B6949" t="s">
        <v>45</v>
      </c>
      <c r="C6949" t="s">
        <v>144</v>
      </c>
      <c r="D6949" t="s">
        <v>48</v>
      </c>
      <c r="E6949" t="s">
        <v>141</v>
      </c>
      <c r="F6949" s="32" t="s">
        <v>43</v>
      </c>
      <c r="G6949" s="32" t="s">
        <v>99</v>
      </c>
      <c r="H6949" s="32" t="s">
        <v>99</v>
      </c>
      <c r="I6949" s="32" t="s">
        <v>99</v>
      </c>
    </row>
    <row r="6950" spans="1:9" x14ac:dyDescent="0.25">
      <c r="A6950">
        <f>IF(AND($C6950="Area (ha)",$E6950="Fully converted"),SUMIFS(UK!$E$9:$E$77,UK!$C$9:$C$77,Data!$H9228),IF(AND($C6950="Area (ha)",$E6950="In conversion"),SUMIFS(UK!$F$9:$F$77,UK!$C$9:$C$77,Data!$H9228),IF(AND($C6950="Area (ha)",$E6950="Total"),SUMIFS(UK!$F$9:$F$77,UK!$C$9:$C$77,Data!$H9228),IF(AND($C6950="Tonne",$E6950="Fully converted"),SUMIFS(UK!$F$9:$F$77,UK!$C$9:$C$77,Data!$H9228),""))))</f>
        <v>1157.5361999999996</v>
      </c>
      <c r="B6950" t="s">
        <v>45</v>
      </c>
      <c r="C6950" t="s">
        <v>144</v>
      </c>
      <c r="D6950" t="s">
        <v>48</v>
      </c>
      <c r="E6950" t="s">
        <v>141</v>
      </c>
      <c r="F6950" s="32" t="s">
        <v>43</v>
      </c>
      <c r="G6950" s="32" t="s">
        <v>100</v>
      </c>
      <c r="H6950" s="32" t="s">
        <v>100</v>
      </c>
      <c r="I6950" s="32" t="s">
        <v>101</v>
      </c>
    </row>
    <row r="6951" spans="1:9" x14ac:dyDescent="0.25">
      <c r="A6951">
        <f>IF(AND($C6951="Area (ha)",$E6951="Fully converted"),SUMIFS(UK!$E$9:$E$77,UK!$C$9:$C$77,Data!$H9229),IF(AND($C6951="Area (ha)",$E6951="In conversion"),SUMIFS(UK!$F$9:$F$77,UK!$C$9:$C$77,Data!$H9229),IF(AND($C6951="Area (ha)",$E6951="Total"),SUMIFS(UK!$F$9:$F$77,UK!$C$9:$C$77,Data!$H9229),IF(AND($C6951="Tonne",$E6951="Fully converted"),SUMIFS(UK!$F$9:$F$77,UK!$C$9:$C$77,Data!$H9229),""))))</f>
        <v>92.495000000000019</v>
      </c>
      <c r="B6951" t="s">
        <v>45</v>
      </c>
      <c r="C6951" t="s">
        <v>144</v>
      </c>
      <c r="D6951" t="s">
        <v>48</v>
      </c>
      <c r="E6951" t="s">
        <v>141</v>
      </c>
      <c r="F6951" s="32" t="s">
        <v>43</v>
      </c>
      <c r="G6951" s="32" t="s">
        <v>101</v>
      </c>
      <c r="H6951" s="32" t="s">
        <v>101</v>
      </c>
      <c r="I6951" s="32" t="s">
        <v>101</v>
      </c>
    </row>
    <row r="6952" spans="1:9" x14ac:dyDescent="0.25">
      <c r="A6952">
        <f>IF(AND($C6952="Area (ha)",$E6952="Fully converted"),SUMIFS(UK!$E$9:$E$77,UK!$C$9:$C$77,Data!$H9230),IF(AND($C6952="Area (ha)",$E6952="In conversion"),SUMIFS(UK!$F$9:$F$77,UK!$C$9:$C$77,Data!$H9230),IF(AND($C6952="Area (ha)",$E6952="Total"),SUMIFS(UK!$F$9:$F$77,UK!$C$9:$C$77,Data!$H9230),IF(AND($C6952="Tonne",$E6952="Fully converted"),SUMIFS(UK!$F$9:$F$77,UK!$C$9:$C$77,Data!$H9230),""))))</f>
        <v>0</v>
      </c>
      <c r="B6952" t="s">
        <v>45</v>
      </c>
      <c r="C6952" t="s">
        <v>144</v>
      </c>
      <c r="D6952" t="s">
        <v>48</v>
      </c>
      <c r="E6952" t="s">
        <v>141</v>
      </c>
      <c r="F6952" s="32" t="s">
        <v>43</v>
      </c>
      <c r="G6952" s="32" t="s">
        <v>102</v>
      </c>
      <c r="H6952" s="32" t="s">
        <v>102</v>
      </c>
      <c r="I6952" s="32" t="s">
        <v>102</v>
      </c>
    </row>
    <row r="6953" spans="1:9" x14ac:dyDescent="0.25">
      <c r="A6953">
        <f>IF(AND($C6953="Area (ha)",$E6953="Fully converted"),SUMIFS(UK!$E$9:$E$77,UK!$C$9:$C$77,Data!$H9231),IF(AND($C6953="Area (ha)",$E6953="In conversion"),SUMIFS(UK!$F$9:$F$77,UK!$C$9:$C$77,Data!$H9231),IF(AND($C6953="Area (ha)",$E6953="Total"),SUMIFS(UK!$F$9:$F$77,UK!$C$9:$C$77,Data!$H9231),IF(AND($C6953="Tonne",$E6953="Fully converted"),SUMIFS(UK!$F$9:$F$77,UK!$C$9:$C$77,Data!$H9231),""))))</f>
        <v>76.223000000000013</v>
      </c>
      <c r="B6953" t="s">
        <v>45</v>
      </c>
      <c r="C6953" t="s">
        <v>144</v>
      </c>
      <c r="D6953" t="s">
        <v>48</v>
      </c>
      <c r="E6953" t="s">
        <v>141</v>
      </c>
      <c r="F6953" s="32" t="s">
        <v>43</v>
      </c>
      <c r="G6953" s="32" t="s">
        <v>103</v>
      </c>
      <c r="H6953" s="32" t="s">
        <v>103</v>
      </c>
      <c r="I6953" s="32" t="s">
        <v>103</v>
      </c>
    </row>
    <row r="6954" spans="1:9" x14ac:dyDescent="0.25">
      <c r="A6954">
        <f>IF(AND($C6954="Area (ha)",$E6954="Fully converted"),SUMIFS(UK!$E$9:$E$77,UK!$C$9:$C$77,Data!$H9232),IF(AND($C6954="Area (ha)",$E6954="In conversion"),SUMIFS(UK!$F$9:$F$77,UK!$C$9:$C$77,Data!$H9232),IF(AND($C6954="Area (ha)",$E6954="Total"),SUMIFS(UK!$F$9:$F$77,UK!$C$9:$C$77,Data!$H9232),IF(AND($C6954="Tonne",$E6954="Fully converted"),SUMIFS(UK!$F$9:$F$77,UK!$C$9:$C$77,Data!$H9232),""))))</f>
        <v>0</v>
      </c>
      <c r="B6954" t="s">
        <v>45</v>
      </c>
      <c r="C6954" t="s">
        <v>144</v>
      </c>
      <c r="D6954" t="s">
        <v>48</v>
      </c>
      <c r="E6954" t="s">
        <v>141</v>
      </c>
      <c r="F6954" s="32" t="s">
        <v>43</v>
      </c>
      <c r="G6954" s="32" t="s">
        <v>104</v>
      </c>
      <c r="H6954" s="32" t="s">
        <v>104</v>
      </c>
      <c r="I6954" s="32" t="s">
        <v>104</v>
      </c>
    </row>
    <row r="6955" spans="1:9" x14ac:dyDescent="0.25">
      <c r="A6955">
        <f>IF(AND($C6955="Area (ha)",$E6955="Fully converted"),SUMIFS(UK!$E$9:$E$77,UK!$C$9:$C$77,Data!$H9233),IF(AND($C6955="Area (ha)",$E6955="In conversion"),SUMIFS(UK!$F$9:$F$77,UK!$C$9:$C$77,Data!$H9233),IF(AND($C6955="Area (ha)",$E6955="Total"),SUMIFS(UK!$F$9:$F$77,UK!$C$9:$C$77,Data!$H9233),IF(AND($C6955="Tonne",$E6955="Fully converted"),SUMIFS(UK!$F$9:$F$77,UK!$C$9:$C$77,Data!$H9233),""))))</f>
        <v>0</v>
      </c>
      <c r="B6955" t="s">
        <v>45</v>
      </c>
      <c r="C6955" t="s">
        <v>144</v>
      </c>
      <c r="D6955" t="s">
        <v>48</v>
      </c>
      <c r="E6955" t="s">
        <v>141</v>
      </c>
      <c r="F6955" s="32" t="s">
        <v>43</v>
      </c>
      <c r="G6955" s="32" t="s">
        <v>105</v>
      </c>
      <c r="H6955" s="32" t="s">
        <v>105</v>
      </c>
      <c r="I6955" s="32" t="s">
        <v>105</v>
      </c>
    </row>
    <row r="6956" spans="1:9" x14ac:dyDescent="0.25">
      <c r="A6956">
        <f>IF(AND($C6956="Area (ha)",$E6956="Fully converted"),SUMIFS(UK!$E$9:$E$77,UK!$C$9:$C$77,Data!$H9234),IF(AND($C6956="Area (ha)",$E6956="In conversion"),SUMIFS(UK!$F$9:$F$77,UK!$C$9:$C$77,Data!$H9234),IF(AND($C6956="Area (ha)",$E6956="Total"),SUMIFS(UK!$F$9:$F$77,UK!$C$9:$C$77,Data!$H9234),IF(AND($C6956="Tonne",$E6956="Fully converted"),SUMIFS(UK!$F$9:$F$77,UK!$C$9:$C$77,Data!$H9234),""))))</f>
        <v>0</v>
      </c>
      <c r="B6956" t="s">
        <v>45</v>
      </c>
      <c r="C6956" t="s">
        <v>144</v>
      </c>
      <c r="D6956" t="s">
        <v>48</v>
      </c>
      <c r="E6956" t="s">
        <v>141</v>
      </c>
      <c r="F6956" s="32" t="s">
        <v>43</v>
      </c>
      <c r="G6956" s="32" t="s">
        <v>106</v>
      </c>
      <c r="H6956" s="32" t="s">
        <v>106</v>
      </c>
      <c r="I6956" s="32" t="s">
        <v>106</v>
      </c>
    </row>
    <row r="6957" spans="1:9" x14ac:dyDescent="0.25">
      <c r="A6957">
        <f>IF(AND($C6957="Area (ha)",$E6957="Fully converted"),SUMIFS(UK!$E$9:$E$77,UK!$C$9:$C$77,Data!$H9235),IF(AND($C6957="Area (ha)",$E6957="In conversion"),SUMIFS(UK!$F$9:$F$77,UK!$C$9:$C$77,Data!$H9235),IF(AND($C6957="Area (ha)",$E6957="Total"),SUMIFS(UK!$F$9:$F$77,UK!$C$9:$C$77,Data!$H9235),IF(AND($C6957="Tonne",$E6957="Fully converted"),SUMIFS(UK!$F$9:$F$77,UK!$C$9:$C$77,Data!$H9235),""))))</f>
        <v>32.076000000000001</v>
      </c>
      <c r="B6957" t="s">
        <v>45</v>
      </c>
      <c r="C6957" t="s">
        <v>144</v>
      </c>
      <c r="D6957" t="s">
        <v>48</v>
      </c>
      <c r="E6957" t="s">
        <v>141</v>
      </c>
      <c r="F6957" s="32" t="s">
        <v>43</v>
      </c>
      <c r="G6957" s="32" t="s">
        <v>107</v>
      </c>
      <c r="H6957" s="32" t="s">
        <v>107</v>
      </c>
      <c r="I6957" s="32" t="s">
        <v>107</v>
      </c>
    </row>
    <row r="6958" spans="1:9" x14ac:dyDescent="0.25">
      <c r="A6958">
        <f>IF(AND($C6958="Area (ha)",$E6958="Fully converted"),SUMIFS(UK!$E$9:$E$77,UK!$C$9:$C$77,Data!$H9236),IF(AND($C6958="Area (ha)",$E6958="In conversion"),SUMIFS(UK!$F$9:$F$77,UK!$C$9:$C$77,Data!$H9236),IF(AND($C6958="Area (ha)",$E6958="Total"),SUMIFS(UK!$F$9:$F$77,UK!$C$9:$C$77,Data!$H9236),IF(AND($C6958="Tonne",$E6958="Fully converted"),SUMIFS(UK!$F$9:$F$77,UK!$C$9:$C$77,Data!$H9236),""))))</f>
        <v>44.147000000000006</v>
      </c>
      <c r="B6958" t="s">
        <v>45</v>
      </c>
      <c r="C6958" t="s">
        <v>144</v>
      </c>
      <c r="D6958" t="s">
        <v>48</v>
      </c>
      <c r="E6958" t="s">
        <v>141</v>
      </c>
      <c r="F6958" s="32" t="s">
        <v>43</v>
      </c>
      <c r="G6958" s="32" t="s">
        <v>108</v>
      </c>
      <c r="H6958" s="32" t="s">
        <v>108</v>
      </c>
      <c r="I6958" s="32" t="s">
        <v>108</v>
      </c>
    </row>
    <row r="6959" spans="1:9" x14ac:dyDescent="0.25">
      <c r="A6959">
        <f>IF(AND($C6959="Area (ha)",$E6959="Fully converted"),SUMIFS(UK!$E$9:$E$77,UK!$C$9:$C$77,Data!$H9237),IF(AND($C6959="Area (ha)",$E6959="In conversion"),SUMIFS(UK!$F$9:$F$77,UK!$C$9:$C$77,Data!$H9237),IF(AND($C6959="Area (ha)",$E6959="Total"),SUMIFS(UK!$F$9:$F$77,UK!$C$9:$C$77,Data!$H9237),IF(AND($C6959="Tonne",$E6959="Fully converted"),SUMIFS(UK!$F$9:$F$77,UK!$C$9:$C$77,Data!$H9237),""))))</f>
        <v>0</v>
      </c>
      <c r="B6959" t="s">
        <v>45</v>
      </c>
      <c r="C6959" t="s">
        <v>144</v>
      </c>
      <c r="D6959" t="s">
        <v>48</v>
      </c>
      <c r="E6959" t="s">
        <v>141</v>
      </c>
      <c r="F6959" s="32" t="s">
        <v>43</v>
      </c>
      <c r="G6959" s="32" t="s">
        <v>109</v>
      </c>
      <c r="H6959" s="32" t="s">
        <v>109</v>
      </c>
      <c r="I6959" s="32" t="s">
        <v>109</v>
      </c>
    </row>
    <row r="6960" spans="1:9" x14ac:dyDescent="0.25">
      <c r="A6960">
        <f>IF(AND($C6960="Area (ha)",$E6960="Fully converted"),SUMIFS(UK!$E$9:$E$77,UK!$C$9:$C$77,Data!$H9238),IF(AND($C6960="Area (ha)",$E6960="In conversion"),SUMIFS(UK!$F$9:$F$77,UK!$C$9:$C$77,Data!$H9238),IF(AND($C6960="Area (ha)",$E6960="Total"),SUMIFS(UK!$F$9:$F$77,UK!$C$9:$C$77,Data!$H9238),IF(AND($C6960="Tonne",$E6960="Fully converted"),SUMIFS(UK!$F$9:$F$77,UK!$C$9:$C$77,Data!$H9238),""))))</f>
        <v>0</v>
      </c>
      <c r="B6960" t="s">
        <v>45</v>
      </c>
      <c r="C6960" t="s">
        <v>144</v>
      </c>
      <c r="D6960" t="s">
        <v>48</v>
      </c>
      <c r="E6960" t="s">
        <v>141</v>
      </c>
      <c r="F6960" s="32" t="s">
        <v>43</v>
      </c>
      <c r="G6960" s="32" t="s">
        <v>133</v>
      </c>
      <c r="H6960" s="32" t="s">
        <v>110</v>
      </c>
      <c r="I6960" s="32" t="s">
        <v>133</v>
      </c>
    </row>
    <row r="6961" spans="1:9" x14ac:dyDescent="0.25">
      <c r="A6961">
        <f>IF(AND($C6961="Area (ha)",$E6961="Fully converted"),SUMIFS(UK!$E$9:$E$77,UK!$C$9:$C$77,Data!$H9239),IF(AND($C6961="Area (ha)",$E6961="In conversion"),SUMIFS(UK!$F$9:$F$77,UK!$C$9:$C$77,Data!$H9239),IF(AND($C6961="Area (ha)",$E6961="Total"),SUMIFS(UK!$F$9:$F$77,UK!$C$9:$C$77,Data!$H9239),IF(AND($C6961="Tonne",$E6961="Fully converted"),SUMIFS(UK!$F$9:$F$77,UK!$C$9:$C$77,Data!$H9239),""))))</f>
        <v>0</v>
      </c>
      <c r="B6961" t="s">
        <v>45</v>
      </c>
      <c r="C6961" t="s">
        <v>144</v>
      </c>
      <c r="D6961" t="s">
        <v>48</v>
      </c>
      <c r="E6961" t="s">
        <v>141</v>
      </c>
      <c r="F6961" s="32" t="s">
        <v>43</v>
      </c>
      <c r="G6961" s="32" t="s">
        <v>111</v>
      </c>
      <c r="H6961" s="32" t="s">
        <v>111</v>
      </c>
      <c r="I6961" s="32" t="s">
        <v>111</v>
      </c>
    </row>
    <row r="6962" spans="1:9" x14ac:dyDescent="0.25">
      <c r="A6962">
        <f>IF(AND($C6962="Area (ha)",$E6962="Fully converted"),SUMIFS(UK!$E$9:$E$77,UK!$C$9:$C$77,Data!$H9240),IF(AND($C6962="Area (ha)",$E6962="In conversion"),SUMIFS(UK!$F$9:$F$77,UK!$C$9:$C$77,Data!$H9240),IF(AND($C6962="Area (ha)",$E6962="Total"),SUMIFS(UK!$F$9:$F$77,UK!$C$9:$C$77,Data!$H9240),IF(AND($C6962="Tonne",$E6962="Fully converted"),SUMIFS(UK!$F$9:$F$77,UK!$C$9:$C$77,Data!$H9240),""))))</f>
        <v>0</v>
      </c>
      <c r="B6962" t="s">
        <v>45</v>
      </c>
      <c r="C6962" t="s">
        <v>144</v>
      </c>
      <c r="D6962" t="s">
        <v>48</v>
      </c>
      <c r="E6962" t="s">
        <v>141</v>
      </c>
      <c r="F6962" s="32" t="s">
        <v>43</v>
      </c>
      <c r="G6962" s="32" t="s">
        <v>134</v>
      </c>
      <c r="H6962" s="32" t="s">
        <v>134</v>
      </c>
      <c r="I6962" s="32" t="s">
        <v>134</v>
      </c>
    </row>
    <row r="6963" spans="1:9" x14ac:dyDescent="0.25">
      <c r="A6963">
        <f>IF(AND($C6963="Area (ha)",$E6963="Fully converted"),SUMIFS(UK!$E$9:$E$77,UK!$C$9:$C$77,Data!$H9241),IF(AND($C6963="Area (ha)",$E6963="In conversion"),SUMIFS(UK!$F$9:$F$77,UK!$C$9:$C$77,Data!$H9241),IF(AND($C6963="Area (ha)",$E6963="Total"),SUMIFS(UK!$F$9:$F$77,UK!$C$9:$C$77,Data!$H9241),IF(AND($C6963="Tonne",$E6963="Fully converted"),SUMIFS(UK!$F$9:$F$77,UK!$C$9:$C$77,Data!$H9241),""))))</f>
        <v>0</v>
      </c>
      <c r="B6963" t="s">
        <v>45</v>
      </c>
      <c r="C6963" t="s">
        <v>144</v>
      </c>
      <c r="D6963" t="s">
        <v>48</v>
      </c>
      <c r="E6963" t="s">
        <v>141</v>
      </c>
      <c r="F6963" s="32" t="s">
        <v>43</v>
      </c>
      <c r="G6963" s="32" t="s">
        <v>113</v>
      </c>
      <c r="H6963" s="32" t="s">
        <v>113</v>
      </c>
      <c r="I6963" s="32" t="s">
        <v>113</v>
      </c>
    </row>
    <row r="6964" spans="1:9" x14ac:dyDescent="0.25">
      <c r="A6964">
        <f>IF(AND($C6964="Area (ha)",$E6964="Fully converted"),SUMIFS(UK!$E$9:$E$77,UK!$C$9:$C$77,Data!$H9242),IF(AND($C6964="Area (ha)",$E6964="In conversion"),SUMIFS(UK!$F$9:$F$77,UK!$C$9:$C$77,Data!$H9242),IF(AND($C6964="Area (ha)",$E6964="Total"),SUMIFS(UK!$F$9:$F$77,UK!$C$9:$C$77,Data!$H9242),IF(AND($C6964="Tonne",$E6964="Fully converted"),SUMIFS(UK!$F$9:$F$77,UK!$C$9:$C$77,Data!$H9242),""))))</f>
        <v>86.306999999999988</v>
      </c>
      <c r="B6964" t="s">
        <v>45</v>
      </c>
      <c r="C6964" t="s">
        <v>144</v>
      </c>
      <c r="D6964" t="s">
        <v>48</v>
      </c>
      <c r="E6964" t="s">
        <v>141</v>
      </c>
      <c r="F6964" s="32" t="s">
        <v>43</v>
      </c>
      <c r="G6964" s="32" t="s">
        <v>135</v>
      </c>
      <c r="H6964" s="32" t="s">
        <v>135</v>
      </c>
      <c r="I6964" s="32" t="s">
        <v>135</v>
      </c>
    </row>
    <row r="6965" spans="1:9" x14ac:dyDescent="0.25">
      <c r="A6965">
        <f>IF(AND($C6965="Area (ha)",$E6965="Fully converted"),SUMIFS(UK!$E$9:$E$77,UK!$C$9:$C$77,Data!$H9243),IF(AND($C6965="Area (ha)",$E6965="In conversion"),SUMIFS(UK!$F$9:$F$77,UK!$C$9:$C$77,Data!$H9243),IF(AND($C6965="Area (ha)",$E6965="Total"),SUMIFS(UK!$F$9:$F$77,UK!$C$9:$C$77,Data!$H9243),IF(AND($C6965="Tonne",$E6965="Fully converted"),SUMIFS(UK!$F$9:$F$77,UK!$C$9:$C$77,Data!$H9243),""))))</f>
        <v>0</v>
      </c>
      <c r="B6965" t="s">
        <v>45</v>
      </c>
      <c r="C6965" t="s">
        <v>144</v>
      </c>
      <c r="D6965" t="s">
        <v>48</v>
      </c>
      <c r="E6965" t="s">
        <v>141</v>
      </c>
      <c r="F6965" s="32" t="s">
        <v>43</v>
      </c>
      <c r="G6965" s="32" t="s">
        <v>115</v>
      </c>
      <c r="H6965" s="32" t="s">
        <v>115</v>
      </c>
      <c r="I6965" s="32" t="s">
        <v>115</v>
      </c>
    </row>
    <row r="6966" spans="1:9" x14ac:dyDescent="0.25">
      <c r="A6966">
        <f>IF(AND($C6966="Area (ha)",$E6966="Fully converted"),SUMIFS(UK!$E$9:$E$77,UK!$C$9:$C$77,Data!$H9244),IF(AND($C6966="Area (ha)",$E6966="In conversion"),SUMIFS(UK!$F$9:$F$77,UK!$C$9:$C$77,Data!$H9244),IF(AND($C6966="Area (ha)",$E6966="Total"),SUMIFS(UK!$F$9:$F$77,UK!$C$9:$C$77,Data!$H9244),IF(AND($C6966="Tonne",$E6966="Fully converted"),SUMIFS(UK!$F$9:$F$77,UK!$C$9:$C$77,Data!$H9244),""))))</f>
        <v>2061</v>
      </c>
      <c r="B6966" t="s">
        <v>45</v>
      </c>
      <c r="C6966" t="s">
        <v>144</v>
      </c>
      <c r="D6966" t="s">
        <v>48</v>
      </c>
      <c r="E6966" t="s">
        <v>141</v>
      </c>
      <c r="F6966" s="32" t="s">
        <v>43</v>
      </c>
      <c r="G6966" s="32" t="s">
        <v>116</v>
      </c>
      <c r="H6966" s="32" t="s">
        <v>116</v>
      </c>
      <c r="I6966" s="32" t="s">
        <v>116</v>
      </c>
    </row>
    <row r="6967" spans="1:9" x14ac:dyDescent="0.25">
      <c r="A6967">
        <f>IF(AND($C6967="Area (ha)",$E6967="Fully converted"),SUMIFS(UK!$E$9:$E$77,UK!$C$9:$C$77,Data!$H9245),IF(AND($C6967="Area (ha)",$E6967="In conversion"),SUMIFS(UK!$F$9:$F$77,UK!$C$9:$C$77,Data!$H9245),IF(AND($C6967="Area (ha)",$E6967="Total"),SUMIFS(UK!$F$9:$F$77,UK!$C$9:$C$77,Data!$H9245),IF(AND($C6967="Tonne",$E6967="Fully converted"),SUMIFS(UK!$F$9:$F$77,UK!$C$9:$C$77,Data!$H9245),""))))</f>
        <v>0</v>
      </c>
      <c r="B6967" t="s">
        <v>45</v>
      </c>
      <c r="C6967" t="s">
        <v>144</v>
      </c>
      <c r="D6967" t="s">
        <v>48</v>
      </c>
      <c r="E6967" t="s">
        <v>141</v>
      </c>
      <c r="F6967" s="32" t="s">
        <v>43</v>
      </c>
      <c r="G6967" s="32" t="s">
        <v>117</v>
      </c>
      <c r="H6967" s="32" t="s">
        <v>117</v>
      </c>
      <c r="I6967" s="32" t="s">
        <v>117</v>
      </c>
    </row>
    <row r="6968" spans="1:9" x14ac:dyDescent="0.25">
      <c r="A6968">
        <f>IF(AND($C6968="Area (ha)",$E6968="Fully converted"),SUMIFS(UK!$E$9:$E$77,UK!$C$9:$C$77,Data!$H9246),IF(AND($C6968="Area (ha)",$E6968="In conversion"),SUMIFS(UK!$F$9:$F$77,UK!$C$9:$C$77,Data!$H9246),IF(AND($C6968="Area (ha)",$E6968="Total"),SUMIFS(UK!$F$9:$F$77,UK!$C$9:$C$77,Data!$H9246),IF(AND($C6968="Tonne",$E6968="Fully converted"),SUMIFS(UK!$F$9:$F$77,UK!$C$9:$C$77,Data!$H9246),""))))</f>
        <v>0</v>
      </c>
      <c r="B6968" t="s">
        <v>45</v>
      </c>
      <c r="C6968" t="s">
        <v>144</v>
      </c>
      <c r="D6968" t="s">
        <v>48</v>
      </c>
      <c r="E6968" t="s">
        <v>141</v>
      </c>
      <c r="F6968" s="32" t="s">
        <v>43</v>
      </c>
      <c r="G6968" s="32" t="s">
        <v>136</v>
      </c>
      <c r="H6968" s="32" t="s">
        <v>136</v>
      </c>
      <c r="I6968" s="32" t="s">
        <v>136</v>
      </c>
    </row>
    <row r="6969" spans="1:9" x14ac:dyDescent="0.25">
      <c r="A6969">
        <f>IF(AND($C6969="Area (ha)",$E6969="Fully converted"),SUMIFS(UK!$E$9:$E$77,UK!$C$9:$C$77,Data!$H9247),IF(AND($C6969="Area (ha)",$E6969="In conversion"),SUMIFS(UK!$F$9:$F$77,UK!$C$9:$C$77,Data!$H9247),IF(AND($C6969="Area (ha)",$E6969="Total"),SUMIFS(UK!$F$9:$F$77,UK!$C$9:$C$77,Data!$H9247),IF(AND($C6969="Tonne",$E6969="Fully converted"),SUMIFS(UK!$F$9:$F$77,UK!$C$9:$C$77,Data!$H9247),""))))</f>
        <v>0</v>
      </c>
      <c r="B6969" t="s">
        <v>45</v>
      </c>
      <c r="C6969" t="s">
        <v>144</v>
      </c>
      <c r="D6969" t="s">
        <v>48</v>
      </c>
      <c r="E6969" t="s">
        <v>141</v>
      </c>
      <c r="F6969" s="32" t="s">
        <v>43</v>
      </c>
      <c r="G6969" s="32" t="s">
        <v>137</v>
      </c>
      <c r="H6969" s="32" t="s">
        <v>137</v>
      </c>
      <c r="I6969" s="32" t="s">
        <v>137</v>
      </c>
    </row>
    <row r="6970" spans="1:9" x14ac:dyDescent="0.25">
      <c r="A6970">
        <f>IF(AND($C6970="Area (ha)",$E6970="Fully converted"),SUMIFS(UK!$E$9:$E$77,UK!$C$9:$C$77,Data!$H9248),IF(AND($C6970="Area (ha)",$E6970="In conversion"),SUMIFS(UK!$F$9:$F$77,UK!$C$9:$C$77,Data!$H9248),IF(AND($C6970="Area (ha)",$E6970="Total"),SUMIFS(UK!$F$9:$F$77,UK!$C$9:$C$77,Data!$H9248),IF(AND($C6970="Tonne",$E6970="Fully converted"),SUMIFS(UK!$F$9:$F$77,UK!$C$9:$C$77,Data!$H9248),""))))</f>
        <v>476144.35184999945</v>
      </c>
      <c r="B6970" t="s">
        <v>45</v>
      </c>
      <c r="C6970" t="s">
        <v>144</v>
      </c>
      <c r="D6970" t="s">
        <v>48</v>
      </c>
      <c r="E6970" t="s">
        <v>141</v>
      </c>
      <c r="F6970" s="32" t="s">
        <v>43</v>
      </c>
      <c r="G6970" s="32" t="s">
        <v>119</v>
      </c>
      <c r="H6970" s="32" t="s">
        <v>119</v>
      </c>
      <c r="I6970" s="32" t="s">
        <v>119</v>
      </c>
    </row>
    <row r="6971" spans="1:9" x14ac:dyDescent="0.25">
      <c r="A6971">
        <f>IF(AND($C6971="Area (ha)",$E6971="Fully converted"),SUMIFS(UK!$E$9:$E$77,UK!$C$9:$C$77,Data!$H9249),IF(AND($C6971="Area (ha)",$E6971="In conversion"),SUMIFS(UK!$F$9:$F$77,UK!$C$9:$C$77,Data!$H9249),IF(AND($C6971="Area (ha)",$E6971="Total"),SUMIFS(UK!$F$9:$F$77,UK!$C$9:$C$77,Data!$H9249),IF(AND($C6971="Tonne",$E6971="Fully converted"),SUMIFS(UK!$F$9:$F$77,UK!$C$9:$C$77,Data!$H9249),""))))</f>
        <v>140276.76025000034</v>
      </c>
      <c r="B6971" t="s">
        <v>45</v>
      </c>
      <c r="C6971" t="s">
        <v>144</v>
      </c>
      <c r="D6971" t="s">
        <v>48</v>
      </c>
      <c r="E6971" t="s">
        <v>141</v>
      </c>
      <c r="F6971" s="32" t="s">
        <v>44</v>
      </c>
      <c r="G6971" s="32" t="s">
        <v>146</v>
      </c>
      <c r="H6971" s="32" t="s">
        <v>146</v>
      </c>
      <c r="I6971" s="32" t="s">
        <v>52</v>
      </c>
    </row>
    <row r="6972" spans="1:9" x14ac:dyDescent="0.25">
      <c r="A6972">
        <f>IF(AND($C6972="Area (ha)",$E6972="Fully converted"),SUMIFS(UK!$E$9:$E$77,UK!$C$9:$C$77,Data!$H9250),IF(AND($C6972="Area (ha)",$E6972="In conversion"),SUMIFS(UK!$F$9:$F$77,UK!$C$9:$C$77,Data!$H9250),IF(AND($C6972="Area (ha)",$E6972="Total"),SUMIFS(UK!$F$9:$F$77,UK!$C$9:$C$77,Data!$H9250),IF(AND($C6972="Tonne",$E6972="Fully converted"),SUMIFS(UK!$F$9:$F$77,UK!$C$9:$C$77,Data!$H9250),""))))</f>
        <v>38505.328000000016</v>
      </c>
      <c r="B6972" t="s">
        <v>45</v>
      </c>
      <c r="C6972" t="s">
        <v>144</v>
      </c>
      <c r="D6972" t="s">
        <v>48</v>
      </c>
      <c r="E6972" t="s">
        <v>141</v>
      </c>
      <c r="F6972" s="32" t="s">
        <v>44</v>
      </c>
      <c r="G6972" s="32" t="s">
        <v>53</v>
      </c>
      <c r="H6972" s="32" t="s">
        <v>53</v>
      </c>
      <c r="I6972" s="32" t="s">
        <v>53</v>
      </c>
    </row>
    <row r="6973" spans="1:9" x14ac:dyDescent="0.25">
      <c r="A6973">
        <f>IF(AND($C6973="Area (ha)",$E6973="Fully converted"),SUMIFS(UK!$E$9:$E$77,UK!$C$9:$C$77,Data!$H9251),IF(AND($C6973="Area (ha)",$E6973="In conversion"),SUMIFS(UK!$F$9:$F$77,UK!$C$9:$C$77,Data!$H9251),IF(AND($C6973="Area (ha)",$E6973="Total"),SUMIFS(UK!$F$9:$F$77,UK!$C$9:$C$77,Data!$H9251),IF(AND($C6973="Tonne",$E6973="Fully converted"),SUMIFS(UK!$F$9:$F$77,UK!$C$9:$C$77,Data!$H9251),""))))</f>
        <v>38505.328000000016</v>
      </c>
      <c r="B6973" t="s">
        <v>45</v>
      </c>
      <c r="C6973" t="s">
        <v>144</v>
      </c>
      <c r="D6973" t="s">
        <v>48</v>
      </c>
      <c r="E6973" t="s">
        <v>141</v>
      </c>
      <c r="F6973" s="32" t="s">
        <v>44</v>
      </c>
      <c r="G6973" s="32" t="s">
        <v>54</v>
      </c>
      <c r="H6973" s="32" t="s">
        <v>54</v>
      </c>
      <c r="I6973" s="32" t="s">
        <v>54</v>
      </c>
    </row>
    <row r="6974" spans="1:9" x14ac:dyDescent="0.25">
      <c r="A6974">
        <f>IF(AND($C6974="Area (ha)",$E6974="Fully converted"),SUMIFS(UK!$E$9:$E$77,UK!$C$9:$C$77,Data!$H9252),IF(AND($C6974="Area (ha)",$E6974="In conversion"),SUMIFS(UK!$F$9:$F$77,UK!$C$9:$C$77,Data!$H9252),IF(AND($C6974="Area (ha)",$E6974="Total"),SUMIFS(UK!$F$9:$F$77,UK!$C$9:$C$77,Data!$H9252),IF(AND($C6974="Tonne",$E6974="Fully converted"),SUMIFS(UK!$F$9:$F$77,UK!$C$9:$C$77,Data!$H9252),""))))</f>
        <v>0</v>
      </c>
      <c r="B6974" t="s">
        <v>45</v>
      </c>
      <c r="C6974" t="s">
        <v>144</v>
      </c>
      <c r="D6974" t="s">
        <v>48</v>
      </c>
      <c r="E6974" t="s">
        <v>141</v>
      </c>
      <c r="F6974" s="32" t="s">
        <v>44</v>
      </c>
      <c r="G6974" s="32" t="s">
        <v>55</v>
      </c>
      <c r="H6974" s="32" t="s">
        <v>55</v>
      </c>
      <c r="I6974" s="32" t="s">
        <v>55</v>
      </c>
    </row>
    <row r="6975" spans="1:9" x14ac:dyDescent="0.25">
      <c r="A6975">
        <f>IF(AND($C6975="Area (ha)",$E6975="Fully converted"),SUMIFS(UK!$E$9:$E$77,UK!$C$9:$C$77,Data!$H9253),IF(AND($C6975="Area (ha)",$E6975="In conversion"),SUMIFS(UK!$F$9:$F$77,UK!$C$9:$C$77,Data!$H9253),IF(AND($C6975="Area (ha)",$E6975="Total"),SUMIFS(UK!$F$9:$F$77,UK!$C$9:$C$77,Data!$H9253),IF(AND($C6975="Tonne",$E6975="Fully converted"),SUMIFS(UK!$F$9:$F$77,UK!$C$9:$C$77,Data!$H9253),""))))</f>
        <v>11926.739999999998</v>
      </c>
      <c r="B6975" t="s">
        <v>45</v>
      </c>
      <c r="C6975" t="s">
        <v>144</v>
      </c>
      <c r="D6975" t="s">
        <v>48</v>
      </c>
      <c r="E6975" t="s">
        <v>141</v>
      </c>
      <c r="F6975" s="32" t="s">
        <v>44</v>
      </c>
      <c r="G6975" s="32" t="s">
        <v>122</v>
      </c>
      <c r="H6975" s="32" t="s">
        <v>122</v>
      </c>
      <c r="I6975" s="32" t="s">
        <v>122</v>
      </c>
    </row>
    <row r="6976" spans="1:9" x14ac:dyDescent="0.25">
      <c r="A6976">
        <f>IF(AND($C6976="Area (ha)",$E6976="Fully converted"),SUMIFS(UK!$E$9:$E$77,UK!$C$9:$C$77,Data!$H9254),IF(AND($C6976="Area (ha)",$E6976="In conversion"),SUMIFS(UK!$F$9:$F$77,UK!$C$9:$C$77,Data!$H9254),IF(AND($C6976="Area (ha)",$E6976="Total"),SUMIFS(UK!$F$9:$F$77,UK!$C$9:$C$77,Data!$H9254),IF(AND($C6976="Tonne",$E6976="Fully converted"),SUMIFS(UK!$F$9:$F$77,UK!$C$9:$C$77,Data!$H9254),""))))</f>
        <v>0</v>
      </c>
      <c r="B6976" t="s">
        <v>45</v>
      </c>
      <c r="C6976" t="s">
        <v>144</v>
      </c>
      <c r="D6976" t="s">
        <v>48</v>
      </c>
      <c r="E6976" t="s">
        <v>141</v>
      </c>
      <c r="F6976" s="32" t="s">
        <v>44</v>
      </c>
      <c r="G6976" s="32" t="s">
        <v>57</v>
      </c>
      <c r="H6976" s="32" t="s">
        <v>148</v>
      </c>
      <c r="I6976" s="32" t="s">
        <v>57</v>
      </c>
    </row>
    <row r="6977" spans="1:9" x14ac:dyDescent="0.25">
      <c r="A6977">
        <f>IF(AND($C6977="Area (ha)",$E6977="Fully converted"),SUMIFS(UK!$E$9:$E$77,UK!$C$9:$C$77,Data!$H9255),IF(AND($C6977="Area (ha)",$E6977="In conversion"),SUMIFS(UK!$F$9:$F$77,UK!$C$9:$C$77,Data!$H9255),IF(AND($C6977="Area (ha)",$E6977="Total"),SUMIFS(UK!$F$9:$F$77,UK!$C$9:$C$77,Data!$H9255),IF(AND($C6977="Tonne",$E6977="Fully converted"),SUMIFS(UK!$F$9:$F$77,UK!$C$9:$C$77,Data!$H9255),""))))</f>
        <v>899.02400000000011</v>
      </c>
      <c r="B6977" t="s">
        <v>45</v>
      </c>
      <c r="C6977" t="s">
        <v>144</v>
      </c>
      <c r="D6977" t="s">
        <v>48</v>
      </c>
      <c r="E6977" t="s">
        <v>141</v>
      </c>
      <c r="F6977" s="32" t="s">
        <v>44</v>
      </c>
      <c r="G6977" s="32" t="s">
        <v>58</v>
      </c>
      <c r="H6977" s="32" t="s">
        <v>58</v>
      </c>
      <c r="I6977" s="32" t="s">
        <v>58</v>
      </c>
    </row>
    <row r="6978" spans="1:9" x14ac:dyDescent="0.25">
      <c r="A6978">
        <f>IF(AND($C6978="Area (ha)",$E6978="Fully converted"),SUMIFS(UK!$E$9:$E$77,UK!$C$9:$C$77,Data!$H9256),IF(AND($C6978="Area (ha)",$E6978="In conversion"),SUMIFS(UK!$F$9:$F$77,UK!$C$9:$C$77,Data!$H9256),IF(AND($C6978="Area (ha)",$E6978="Total"),SUMIFS(UK!$F$9:$F$77,UK!$C$9:$C$77,Data!$H9256),IF(AND($C6978="Tonne",$E6978="Fully converted"),SUMIFS(UK!$F$9:$F$77,UK!$C$9:$C$77,Data!$H9256),""))))</f>
        <v>11887.314</v>
      </c>
      <c r="B6978" t="s">
        <v>45</v>
      </c>
      <c r="C6978" t="s">
        <v>144</v>
      </c>
      <c r="D6978" t="s">
        <v>48</v>
      </c>
      <c r="E6978" t="s">
        <v>141</v>
      </c>
      <c r="F6978" s="32" t="s">
        <v>44</v>
      </c>
      <c r="G6978" s="32" t="s">
        <v>59</v>
      </c>
      <c r="H6978" s="32" t="s">
        <v>59</v>
      </c>
      <c r="I6978" s="32" t="s">
        <v>59</v>
      </c>
    </row>
    <row r="6979" spans="1:9" x14ac:dyDescent="0.25">
      <c r="A6979">
        <f>IF(AND($C6979="Area (ha)",$E6979="Fully converted"),SUMIFS(UK!$E$9:$E$77,UK!$C$9:$C$77,Data!$H9257),IF(AND($C6979="Area (ha)",$E6979="In conversion"),SUMIFS(UK!$F$9:$F$77,UK!$C$9:$C$77,Data!$H9257),IF(AND($C6979="Area (ha)",$E6979="Total"),SUMIFS(UK!$F$9:$F$77,UK!$C$9:$C$77,Data!$H9257),IF(AND($C6979="Tonne",$E6979="Fully converted"),SUMIFS(UK!$F$9:$F$77,UK!$C$9:$C$77,Data!$H9257),""))))</f>
        <v>11762.450000000015</v>
      </c>
      <c r="B6979" t="s">
        <v>45</v>
      </c>
      <c r="C6979" t="s">
        <v>144</v>
      </c>
      <c r="D6979" t="s">
        <v>48</v>
      </c>
      <c r="E6979" t="s">
        <v>141</v>
      </c>
      <c r="F6979" s="32" t="s">
        <v>44</v>
      </c>
      <c r="G6979" s="32" t="s">
        <v>60</v>
      </c>
      <c r="H6979" s="32" t="s">
        <v>60</v>
      </c>
      <c r="I6979" s="32" t="s">
        <v>60</v>
      </c>
    </row>
    <row r="6980" spans="1:9" x14ac:dyDescent="0.25">
      <c r="A6980">
        <f>IF(AND($C6980="Area (ha)",$E6980="Fully converted"),SUMIFS(UK!$E$9:$E$77,UK!$C$9:$C$77,Data!$H9258),IF(AND($C6980="Area (ha)",$E6980="In conversion"),SUMIFS(UK!$F$9:$F$77,UK!$C$9:$C$77,Data!$H9258),IF(AND($C6980="Area (ha)",$E6980="Total"),SUMIFS(UK!$F$9:$F$77,UK!$C$9:$C$77,Data!$H9258),IF(AND($C6980="Tonne",$E6980="Fully converted"),SUMIFS(UK!$F$9:$F$77,UK!$C$9:$C$77,Data!$H9258),""))))</f>
        <v>0</v>
      </c>
      <c r="B6980" t="s">
        <v>45</v>
      </c>
      <c r="C6980" t="s">
        <v>144</v>
      </c>
      <c r="D6980" t="s">
        <v>48</v>
      </c>
      <c r="E6980" t="s">
        <v>141</v>
      </c>
      <c r="F6980" s="32" t="s">
        <v>44</v>
      </c>
      <c r="G6980" s="32" t="s">
        <v>61</v>
      </c>
      <c r="H6980" s="32" t="s">
        <v>61</v>
      </c>
      <c r="I6980" s="32" t="s">
        <v>61</v>
      </c>
    </row>
    <row r="6981" spans="1:9" x14ac:dyDescent="0.25">
      <c r="A6981">
        <f>IF(AND($C6981="Area (ha)",$E6981="Fully converted"),SUMIFS(UK!$E$9:$E$77,UK!$C$9:$C$77,Data!$H9259),IF(AND($C6981="Area (ha)",$E6981="In conversion"),SUMIFS(UK!$F$9:$F$77,UK!$C$9:$C$77,Data!$H9259),IF(AND($C6981="Area (ha)",$E6981="Total"),SUMIFS(UK!$F$9:$F$77,UK!$C$9:$C$77,Data!$H9259),IF(AND($C6981="Tonne",$E6981="Fully converted"),SUMIFS(UK!$F$9:$F$77,UK!$C$9:$C$77,Data!$H9259),""))))</f>
        <v>2029.8000000000004</v>
      </c>
      <c r="B6981" t="s">
        <v>45</v>
      </c>
      <c r="C6981" t="s">
        <v>144</v>
      </c>
      <c r="D6981" t="s">
        <v>48</v>
      </c>
      <c r="E6981" t="s">
        <v>141</v>
      </c>
      <c r="F6981" s="32" t="s">
        <v>44</v>
      </c>
      <c r="G6981" s="32" t="s">
        <v>62</v>
      </c>
      <c r="H6981" s="32" t="s">
        <v>62</v>
      </c>
      <c r="I6981" s="32" t="s">
        <v>62</v>
      </c>
    </row>
    <row r="6982" spans="1:9" x14ac:dyDescent="0.25">
      <c r="A6982">
        <f>IF(AND($C6982="Area (ha)",$E6982="Fully converted"),SUMIFS(UK!$E$9:$E$77,UK!$C$9:$C$77,Data!$H9260),IF(AND($C6982="Area (ha)",$E6982="In conversion"),SUMIFS(UK!$F$9:$F$77,UK!$C$9:$C$77,Data!$H9260),IF(AND($C6982="Area (ha)",$E6982="Total"),SUMIFS(UK!$F$9:$F$77,UK!$C$9:$C$77,Data!$H9260),IF(AND($C6982="Tonne",$E6982="Fully converted"),SUMIFS(UK!$F$9:$F$77,UK!$C$9:$C$77,Data!$H9260),""))))</f>
        <v>0</v>
      </c>
      <c r="B6982" t="s">
        <v>45</v>
      </c>
      <c r="C6982" t="s">
        <v>144</v>
      </c>
      <c r="D6982" t="s">
        <v>48</v>
      </c>
      <c r="E6982" t="s">
        <v>141</v>
      </c>
      <c r="F6982" s="32" t="s">
        <v>44</v>
      </c>
      <c r="G6982" s="32" t="s">
        <v>63</v>
      </c>
      <c r="H6982" s="32" t="s">
        <v>63</v>
      </c>
      <c r="I6982" s="32" t="s">
        <v>63</v>
      </c>
    </row>
    <row r="6983" spans="1:9" x14ac:dyDescent="0.25">
      <c r="A6983">
        <f>IF(AND($C6983="Area (ha)",$E6983="Fully converted"),SUMIFS(UK!$E$9:$E$77,UK!$C$9:$C$77,Data!$H9261),IF(AND($C6983="Area (ha)",$E6983="In conversion"),SUMIFS(UK!$F$9:$F$77,UK!$C$9:$C$77,Data!$H9261),IF(AND($C6983="Area (ha)",$E6983="Total"),SUMIFS(UK!$F$9:$F$77,UK!$C$9:$C$77,Data!$H9261),IF(AND($C6983="Tonne",$E6983="Fully converted"),SUMIFS(UK!$F$9:$F$77,UK!$C$9:$C$77,Data!$H9261),""))))</f>
        <v>4058.322000000001</v>
      </c>
      <c r="B6983" t="s">
        <v>45</v>
      </c>
      <c r="C6983" t="s">
        <v>144</v>
      </c>
      <c r="D6983" t="s">
        <v>48</v>
      </c>
      <c r="E6983" t="s">
        <v>141</v>
      </c>
      <c r="F6983" s="32" t="s">
        <v>44</v>
      </c>
      <c r="G6983" s="32" t="s">
        <v>64</v>
      </c>
      <c r="H6983" s="32" t="s">
        <v>64</v>
      </c>
      <c r="I6983" s="32" t="s">
        <v>64</v>
      </c>
    </row>
    <row r="6984" spans="1:9" x14ac:dyDescent="0.25">
      <c r="A6984">
        <f>IF(AND($C6984="Area (ha)",$E6984="Fully converted"),SUMIFS(UK!$E$9:$E$77,UK!$C$9:$C$77,Data!$H9262),IF(AND($C6984="Area (ha)",$E6984="In conversion"),SUMIFS(UK!$F$9:$F$77,UK!$C$9:$C$77,Data!$H9262),IF(AND($C6984="Area (ha)",$E6984="Total"),SUMIFS(UK!$F$9:$F$77,UK!$C$9:$C$77,Data!$H9262),IF(AND($C6984="Tonne",$E6984="Fully converted"),SUMIFS(UK!$F$9:$F$77,UK!$C$9:$C$77,Data!$H9262),""))))</f>
        <v>962.62599999999998</v>
      </c>
      <c r="B6984" t="s">
        <v>45</v>
      </c>
      <c r="C6984" t="s">
        <v>144</v>
      </c>
      <c r="D6984" t="s">
        <v>48</v>
      </c>
      <c r="E6984" t="s">
        <v>141</v>
      </c>
      <c r="F6984" s="32" t="s">
        <v>44</v>
      </c>
      <c r="G6984" s="32" t="s">
        <v>123</v>
      </c>
      <c r="H6984" s="32" t="s">
        <v>123</v>
      </c>
      <c r="I6984" s="32" t="s">
        <v>123</v>
      </c>
    </row>
    <row r="6985" spans="1:9" x14ac:dyDescent="0.25">
      <c r="A6985">
        <f>IF(AND($C6985="Area (ha)",$E6985="Fully converted"),SUMIFS(UK!$E$9:$E$77,UK!$C$9:$C$77,Data!$H9263),IF(AND($C6985="Area (ha)",$E6985="In conversion"),SUMIFS(UK!$F$9:$F$77,UK!$C$9:$C$77,Data!$H9263),IF(AND($C6985="Area (ha)",$E6985="Total"),SUMIFS(UK!$F$9:$F$77,UK!$C$9:$C$77,Data!$H9263),IF(AND($C6985="Tonne",$E6985="Fully converted"),SUMIFS(UK!$F$9:$F$77,UK!$C$9:$C$77,Data!$H9263),""))))</f>
        <v>873.56599999999992</v>
      </c>
      <c r="B6985" t="s">
        <v>45</v>
      </c>
      <c r="C6985" t="s">
        <v>144</v>
      </c>
      <c r="D6985" t="s">
        <v>48</v>
      </c>
      <c r="E6985" t="s">
        <v>141</v>
      </c>
      <c r="F6985" s="32" t="s">
        <v>44</v>
      </c>
      <c r="G6985" s="32" t="s">
        <v>66</v>
      </c>
      <c r="H6985" s="32" t="s">
        <v>66</v>
      </c>
      <c r="I6985" s="32" t="s">
        <v>236</v>
      </c>
    </row>
    <row r="6986" spans="1:9" x14ac:dyDescent="0.25">
      <c r="A6986">
        <f>IF(AND($C6986="Area (ha)",$E6986="Fully converted"),SUMIFS(UK!$E$9:$E$77,UK!$C$9:$C$77,Data!$H9264),IF(AND($C6986="Area (ha)",$E6986="In conversion"),SUMIFS(UK!$F$9:$F$77,UK!$C$9:$C$77,Data!$H9264),IF(AND($C6986="Area (ha)",$E6986="Total"),SUMIFS(UK!$F$9:$F$77,UK!$C$9:$C$77,Data!$H9264),IF(AND($C6986="Tonne",$E6986="Fully converted"),SUMIFS(UK!$F$9:$F$77,UK!$C$9:$C$77,Data!$H9264),""))))</f>
        <v>89.06</v>
      </c>
      <c r="B6986" t="s">
        <v>45</v>
      </c>
      <c r="C6986" t="s">
        <v>144</v>
      </c>
      <c r="D6986" t="s">
        <v>48</v>
      </c>
      <c r="E6986" t="s">
        <v>141</v>
      </c>
      <c r="F6986" s="32" t="s">
        <v>44</v>
      </c>
      <c r="G6986" s="32" t="s">
        <v>67</v>
      </c>
      <c r="H6986" s="32" t="s">
        <v>67</v>
      </c>
      <c r="I6986" s="32" t="s">
        <v>67</v>
      </c>
    </row>
    <row r="6987" spans="1:9" x14ac:dyDescent="0.25">
      <c r="A6987">
        <f>IF(AND($C6987="Area (ha)",$E6987="Fully converted"),SUMIFS(UK!$E$9:$E$77,UK!$C$9:$C$77,Data!$H9265),IF(AND($C6987="Area (ha)",$E6987="In conversion"),SUMIFS(UK!$F$9:$F$77,UK!$C$9:$C$77,Data!$H9265),IF(AND($C6987="Area (ha)",$E6987="Total"),SUMIFS(UK!$F$9:$F$77,UK!$C$9:$C$77,Data!$H9265),IF(AND($C6987="Tonne",$E6987="Fully converted"),SUMIFS(UK!$F$9:$F$77,UK!$C$9:$C$77,Data!$H9265),""))))</f>
        <v>0</v>
      </c>
      <c r="B6987" t="s">
        <v>45</v>
      </c>
      <c r="C6987" t="s">
        <v>144</v>
      </c>
      <c r="D6987" t="s">
        <v>48</v>
      </c>
      <c r="E6987" t="s">
        <v>141</v>
      </c>
      <c r="F6987" s="32" t="s">
        <v>44</v>
      </c>
      <c r="G6987" s="32" t="s">
        <v>68</v>
      </c>
      <c r="H6987" s="32" t="s">
        <v>68</v>
      </c>
      <c r="I6987" s="32" t="s">
        <v>68</v>
      </c>
    </row>
    <row r="6988" spans="1:9" x14ac:dyDescent="0.25">
      <c r="A6988">
        <f>IF(AND($C6988="Area (ha)",$E6988="Fully converted"),SUMIFS(UK!$E$9:$E$77,UK!$C$9:$C$77,Data!$H9266),IF(AND($C6988="Area (ha)",$E6988="In conversion"),SUMIFS(UK!$F$9:$F$77,UK!$C$9:$C$77,Data!$H9266),IF(AND($C6988="Area (ha)",$E6988="Total"),SUMIFS(UK!$F$9:$F$77,UK!$C$9:$C$77,Data!$H9266),IF(AND($C6988="Tonne",$E6988="Fully converted"),SUMIFS(UK!$F$9:$F$77,UK!$C$9:$C$77,Data!$H9266),""))))</f>
        <v>0</v>
      </c>
      <c r="B6988" t="s">
        <v>45</v>
      </c>
      <c r="C6988" t="s">
        <v>144</v>
      </c>
      <c r="D6988" t="s">
        <v>48</v>
      </c>
      <c r="E6988" t="s">
        <v>141</v>
      </c>
      <c r="F6988" s="32" t="s">
        <v>44</v>
      </c>
      <c r="G6988" s="32" t="s">
        <v>69</v>
      </c>
      <c r="H6988" s="32" t="s">
        <v>69</v>
      </c>
      <c r="I6988" s="32" t="s">
        <v>69</v>
      </c>
    </row>
    <row r="6989" spans="1:9" x14ac:dyDescent="0.25">
      <c r="A6989">
        <f>IF(AND($C6989="Area (ha)",$E6989="Fully converted"),SUMIFS(UK!$E$9:$E$77,UK!$C$9:$C$77,Data!$H9267),IF(AND($C6989="Area (ha)",$E6989="In conversion"),SUMIFS(UK!$F$9:$F$77,UK!$C$9:$C$77,Data!$H9267),IF(AND($C6989="Area (ha)",$E6989="Total"),SUMIFS(UK!$F$9:$F$77,UK!$C$9:$C$77,Data!$H9267),IF(AND($C6989="Tonne",$E6989="Fully converted"),SUMIFS(UK!$F$9:$F$77,UK!$C$9:$C$77,Data!$H9267),""))))</f>
        <v>72.209999999999994</v>
      </c>
      <c r="B6989" t="s">
        <v>45</v>
      </c>
      <c r="C6989" t="s">
        <v>144</v>
      </c>
      <c r="D6989" t="s">
        <v>48</v>
      </c>
      <c r="E6989" t="s">
        <v>141</v>
      </c>
      <c r="F6989" s="32" t="s">
        <v>44</v>
      </c>
      <c r="G6989" s="32" t="s">
        <v>124</v>
      </c>
      <c r="H6989" s="32" t="s">
        <v>124</v>
      </c>
      <c r="I6989" s="32" t="s">
        <v>124</v>
      </c>
    </row>
    <row r="6990" spans="1:9" x14ac:dyDescent="0.25">
      <c r="A6990">
        <f>IF(AND($C6990="Area (ha)",$E6990="Fully converted"),SUMIFS(UK!$E$9:$E$77,UK!$C$9:$C$77,Data!$H9268),IF(AND($C6990="Area (ha)",$E6990="In conversion"),SUMIFS(UK!$F$9:$F$77,UK!$C$9:$C$77,Data!$H9268),IF(AND($C6990="Area (ha)",$E6990="Total"),SUMIFS(UK!$F$9:$F$77,UK!$C$9:$C$77,Data!$H9268),IF(AND($C6990="Tonne",$E6990="Fully converted"),SUMIFS(UK!$F$9:$F$77,UK!$C$9:$C$77,Data!$H9268),""))))</f>
        <v>72.209999999999994</v>
      </c>
      <c r="B6990" t="s">
        <v>45</v>
      </c>
      <c r="C6990" t="s">
        <v>144</v>
      </c>
      <c r="D6990" t="s">
        <v>48</v>
      </c>
      <c r="E6990" t="s">
        <v>141</v>
      </c>
      <c r="F6990" s="32" t="s">
        <v>44</v>
      </c>
      <c r="G6990" s="32" t="s">
        <v>71</v>
      </c>
      <c r="H6990" s="32" t="s">
        <v>71</v>
      </c>
      <c r="I6990" s="32" t="s">
        <v>71</v>
      </c>
    </row>
    <row r="6991" spans="1:9" x14ac:dyDescent="0.25">
      <c r="A6991">
        <f>IF(AND($C6991="Area (ha)",$E6991="Fully converted"),SUMIFS(UK!$E$9:$E$77,UK!$C$9:$C$77,Data!$H9269),IF(AND($C6991="Area (ha)",$E6991="In conversion"),SUMIFS(UK!$F$9:$F$77,UK!$C$9:$C$77,Data!$H9269),IF(AND($C6991="Area (ha)",$E6991="Total"),SUMIFS(UK!$F$9:$F$77,UK!$C$9:$C$77,Data!$H9269),IF(AND($C6991="Tonne",$E6991="Fully converted"),SUMIFS(UK!$F$9:$F$77,UK!$C$9:$C$77,Data!$H9269),""))))</f>
        <v>0</v>
      </c>
      <c r="B6991" t="s">
        <v>45</v>
      </c>
      <c r="C6991" t="s">
        <v>144</v>
      </c>
      <c r="D6991" t="s">
        <v>48</v>
      </c>
      <c r="E6991" t="s">
        <v>141</v>
      </c>
      <c r="F6991" s="32" t="s">
        <v>44</v>
      </c>
      <c r="G6991" s="32" t="s">
        <v>72</v>
      </c>
      <c r="H6991" s="32" t="s">
        <v>72</v>
      </c>
      <c r="I6991" s="32" t="s">
        <v>72</v>
      </c>
    </row>
    <row r="6992" spans="1:9" x14ac:dyDescent="0.25">
      <c r="A6992">
        <f>IF(AND($C6992="Area (ha)",$E6992="Fully converted"),SUMIFS(UK!$E$9:$E$77,UK!$C$9:$C$77,Data!$H9270),IF(AND($C6992="Area (ha)",$E6992="In conversion"),SUMIFS(UK!$F$9:$F$77,UK!$C$9:$C$77,Data!$H9270),IF(AND($C6992="Area (ha)",$E6992="Total"),SUMIFS(UK!$F$9:$F$77,UK!$C$9:$C$77,Data!$H9270),IF(AND($C6992="Tonne",$E6992="Fully converted"),SUMIFS(UK!$F$9:$F$77,UK!$C$9:$C$77,Data!$H9270),""))))</f>
        <v>0</v>
      </c>
      <c r="B6992" t="s">
        <v>45</v>
      </c>
      <c r="C6992" t="s">
        <v>144</v>
      </c>
      <c r="D6992" t="s">
        <v>48</v>
      </c>
      <c r="E6992" t="s">
        <v>141</v>
      </c>
      <c r="F6992" s="32" t="s">
        <v>44</v>
      </c>
      <c r="G6992" s="32" t="s">
        <v>73</v>
      </c>
      <c r="H6992" s="32" t="s">
        <v>73</v>
      </c>
      <c r="I6992" s="32" t="s">
        <v>73</v>
      </c>
    </row>
    <row r="6993" spans="1:9" x14ac:dyDescent="0.25">
      <c r="A6993">
        <f>IF(AND($C6993="Area (ha)",$E6993="Fully converted"),SUMIFS(UK!$E$9:$E$77,UK!$C$9:$C$77,Data!$H9271),IF(AND($C6993="Area (ha)",$E6993="In conversion"),SUMIFS(UK!$F$9:$F$77,UK!$C$9:$C$77,Data!$H9271),IF(AND($C6993="Area (ha)",$E6993="Total"),SUMIFS(UK!$F$9:$F$77,UK!$C$9:$C$77,Data!$H9271),IF(AND($C6993="Tonne",$E6993="Fully converted"),SUMIFS(UK!$F$9:$F$77,UK!$C$9:$C$77,Data!$H9271),""))))</f>
        <v>0</v>
      </c>
      <c r="B6993" t="s">
        <v>45</v>
      </c>
      <c r="C6993" t="s">
        <v>144</v>
      </c>
      <c r="D6993" t="s">
        <v>48</v>
      </c>
      <c r="E6993" t="s">
        <v>141</v>
      </c>
      <c r="F6993" s="32" t="s">
        <v>44</v>
      </c>
      <c r="G6993" s="32" t="s">
        <v>74</v>
      </c>
      <c r="H6993" s="32" t="s">
        <v>74</v>
      </c>
      <c r="I6993" s="32" t="s">
        <v>74</v>
      </c>
    </row>
    <row r="6994" spans="1:9" x14ac:dyDescent="0.25">
      <c r="A6994">
        <f>IF(AND($C6994="Area (ha)",$E6994="Fully converted"),SUMIFS(UK!$E$9:$E$77,UK!$C$9:$C$77,Data!$H9272),IF(AND($C6994="Area (ha)",$E6994="In conversion"),SUMIFS(UK!$F$9:$F$77,UK!$C$9:$C$77,Data!$H9272),IF(AND($C6994="Area (ha)",$E6994="Total"),SUMIFS(UK!$F$9:$F$77,UK!$C$9:$C$77,Data!$H9272),IF(AND($C6994="Tonne",$E6994="Fully converted"),SUMIFS(UK!$F$9:$F$77,UK!$C$9:$C$77,Data!$H9272),""))))</f>
        <v>0</v>
      </c>
      <c r="B6994" t="s">
        <v>45</v>
      </c>
      <c r="C6994" t="s">
        <v>144</v>
      </c>
      <c r="D6994" t="s">
        <v>48</v>
      </c>
      <c r="E6994" t="s">
        <v>141</v>
      </c>
      <c r="F6994" s="32" t="s">
        <v>44</v>
      </c>
      <c r="G6994" s="32" t="s">
        <v>125</v>
      </c>
      <c r="H6994" s="32" t="s">
        <v>75</v>
      </c>
      <c r="I6994" s="32" t="s">
        <v>125</v>
      </c>
    </row>
    <row r="6995" spans="1:9" x14ac:dyDescent="0.25">
      <c r="A6995">
        <f>IF(AND($C6995="Area (ha)",$E6995="Fully converted"),SUMIFS(UK!$E$9:$E$77,UK!$C$9:$C$77,Data!$H9273),IF(AND($C6995="Area (ha)",$E6995="In conversion"),SUMIFS(UK!$F$9:$F$77,UK!$C$9:$C$77,Data!$H9273),IF(AND($C6995="Area (ha)",$E6995="Total"),SUMIFS(UK!$F$9:$F$77,UK!$C$9:$C$77,Data!$H9273),IF(AND($C6995="Tonne",$E6995="Fully converted"),SUMIFS(UK!$F$9:$F$77,UK!$C$9:$C$77,Data!$H9273),""))))</f>
        <v>0</v>
      </c>
      <c r="B6995" t="s">
        <v>45</v>
      </c>
      <c r="C6995" t="s">
        <v>144</v>
      </c>
      <c r="D6995" t="s">
        <v>48</v>
      </c>
      <c r="E6995" t="s">
        <v>141</v>
      </c>
      <c r="F6995" s="32" t="s">
        <v>44</v>
      </c>
      <c r="G6995" s="32" t="s">
        <v>76</v>
      </c>
      <c r="H6995" s="32" t="s">
        <v>76</v>
      </c>
      <c r="I6995" s="32" t="s">
        <v>76</v>
      </c>
    </row>
    <row r="6996" spans="1:9" x14ac:dyDescent="0.25">
      <c r="A6996">
        <f>IF(AND($C6996="Area (ha)",$E6996="Fully converted"),SUMIFS(UK!$E$9:$E$77,UK!$C$9:$C$77,Data!$H9274),IF(AND($C6996="Area (ha)",$E6996="In conversion"),SUMIFS(UK!$F$9:$F$77,UK!$C$9:$C$77,Data!$H9274),IF(AND($C6996="Area (ha)",$E6996="Total"),SUMIFS(UK!$F$9:$F$77,UK!$C$9:$C$77,Data!$H9274),IF(AND($C6996="Tonne",$E6996="Fully converted"),SUMIFS(UK!$F$9:$F$77,UK!$C$9:$C$77,Data!$H9274),""))))</f>
        <v>0</v>
      </c>
      <c r="B6996" t="s">
        <v>45</v>
      </c>
      <c r="C6996" t="s">
        <v>144</v>
      </c>
      <c r="D6996" t="s">
        <v>48</v>
      </c>
      <c r="E6996" t="s">
        <v>141</v>
      </c>
      <c r="F6996" s="32" t="s">
        <v>44</v>
      </c>
      <c r="G6996" s="32" t="s">
        <v>77</v>
      </c>
      <c r="H6996" s="32" t="s">
        <v>77</v>
      </c>
      <c r="I6996" s="32" t="s">
        <v>77</v>
      </c>
    </row>
    <row r="6997" spans="1:9" x14ac:dyDescent="0.25">
      <c r="A6997">
        <f>IF(AND($C6997="Area (ha)",$E6997="Fully converted"),SUMIFS(UK!$E$9:$E$77,UK!$C$9:$C$77,Data!$H9275),IF(AND($C6997="Area (ha)",$E6997="In conversion"),SUMIFS(UK!$F$9:$F$77,UK!$C$9:$C$77,Data!$H9275),IF(AND($C6997="Area (ha)",$E6997="Total"),SUMIFS(UK!$F$9:$F$77,UK!$C$9:$C$77,Data!$H9275),IF(AND($C6997="Tonne",$E6997="Fully converted"),SUMIFS(UK!$F$9:$F$77,UK!$C$9:$C$77,Data!$H9275),""))))</f>
        <v>0</v>
      </c>
      <c r="B6997" t="s">
        <v>45</v>
      </c>
      <c r="C6997" t="s">
        <v>144</v>
      </c>
      <c r="D6997" t="s">
        <v>48</v>
      </c>
      <c r="E6997" t="s">
        <v>141</v>
      </c>
      <c r="F6997" s="32" t="s">
        <v>44</v>
      </c>
      <c r="G6997" s="32" t="s">
        <v>78</v>
      </c>
      <c r="H6997" s="32" t="s">
        <v>78</v>
      </c>
      <c r="I6997" s="32" t="s">
        <v>78</v>
      </c>
    </row>
    <row r="6998" spans="1:9" x14ac:dyDescent="0.25">
      <c r="A6998">
        <f>IF(AND($C6998="Area (ha)",$E6998="Fully converted"),SUMIFS(UK!$E$9:$E$77,UK!$C$9:$C$77,Data!$H9276),IF(AND($C6998="Area (ha)",$E6998="In conversion"),SUMIFS(UK!$F$9:$F$77,UK!$C$9:$C$77,Data!$H9276),IF(AND($C6998="Area (ha)",$E6998="Total"),SUMIFS(UK!$F$9:$F$77,UK!$C$9:$C$77,Data!$H9276),IF(AND($C6998="Tonne",$E6998="Fully converted"),SUMIFS(UK!$F$9:$F$77,UK!$C$9:$C$77,Data!$H9276),""))))</f>
        <v>0</v>
      </c>
      <c r="B6998" t="s">
        <v>45</v>
      </c>
      <c r="C6998" t="s">
        <v>144</v>
      </c>
      <c r="D6998" t="s">
        <v>48</v>
      </c>
      <c r="E6998" t="s">
        <v>141</v>
      </c>
      <c r="F6998" s="32" t="s">
        <v>44</v>
      </c>
      <c r="G6998" s="32" t="s">
        <v>126</v>
      </c>
      <c r="H6998" s="32" t="s">
        <v>126</v>
      </c>
      <c r="I6998" s="32" t="s">
        <v>126</v>
      </c>
    </row>
    <row r="6999" spans="1:9" x14ac:dyDescent="0.25">
      <c r="A6999">
        <f>IF(AND($C6999="Area (ha)",$E6999="Fully converted"),SUMIFS(UK!$E$9:$E$77,UK!$C$9:$C$77,Data!$H9277),IF(AND($C6999="Area (ha)",$E6999="In conversion"),SUMIFS(UK!$F$9:$F$77,UK!$C$9:$C$77,Data!$H9277),IF(AND($C6999="Area (ha)",$E6999="Total"),SUMIFS(UK!$F$9:$F$77,UK!$C$9:$C$77,Data!$H9277),IF(AND($C6999="Tonne",$E6999="Fully converted"),SUMIFS(UK!$F$9:$F$77,UK!$C$9:$C$77,Data!$H9277),""))))</f>
        <v>0</v>
      </c>
      <c r="B6999" t="s">
        <v>45</v>
      </c>
      <c r="C6999" t="s">
        <v>144</v>
      </c>
      <c r="D6999" t="s">
        <v>48</v>
      </c>
      <c r="E6999" t="s">
        <v>141</v>
      </c>
      <c r="F6999" s="32" t="s">
        <v>44</v>
      </c>
      <c r="G6999" s="32" t="s">
        <v>80</v>
      </c>
      <c r="H6999" s="32" t="s">
        <v>80</v>
      </c>
      <c r="I6999" s="32" t="s">
        <v>80</v>
      </c>
    </row>
    <row r="7000" spans="1:9" x14ac:dyDescent="0.25">
      <c r="A7000">
        <f>IF(AND($C7000="Area (ha)",$E7000="Fully converted"),SUMIFS(UK!$E$9:$E$77,UK!$C$9:$C$77,Data!$H9278),IF(AND($C7000="Area (ha)",$E7000="In conversion"),SUMIFS(UK!$F$9:$F$77,UK!$C$9:$C$77,Data!$H9278),IF(AND($C7000="Area (ha)",$E7000="Total"),SUMIFS(UK!$F$9:$F$77,UK!$C$9:$C$77,Data!$H9278),IF(AND($C7000="Tonne",$E7000="Fully converted"),SUMIFS(UK!$F$9:$F$77,UK!$C$9:$C$77,Data!$H9278),""))))</f>
        <v>0</v>
      </c>
      <c r="B7000" t="s">
        <v>45</v>
      </c>
      <c r="C7000" t="s">
        <v>144</v>
      </c>
      <c r="D7000" t="s">
        <v>48</v>
      </c>
      <c r="E7000" t="s">
        <v>141</v>
      </c>
      <c r="F7000" s="32" t="s">
        <v>44</v>
      </c>
      <c r="G7000" s="32" t="s">
        <v>81</v>
      </c>
      <c r="H7000" s="32" t="s">
        <v>81</v>
      </c>
      <c r="I7000" s="32" t="s">
        <v>81</v>
      </c>
    </row>
    <row r="7001" spans="1:9" x14ac:dyDescent="0.25">
      <c r="A7001">
        <f>IF(AND($C7001="Area (ha)",$E7001="Fully converted"),SUMIFS(UK!$E$9:$E$77,UK!$C$9:$C$77,Data!$H9279),IF(AND($C7001="Area (ha)",$E7001="In conversion"),SUMIFS(UK!$F$9:$F$77,UK!$C$9:$C$77,Data!$H9279),IF(AND($C7001="Area (ha)",$E7001="Total"),SUMIFS(UK!$F$9:$F$77,UK!$C$9:$C$77,Data!$H9279),IF(AND($C7001="Tonne",$E7001="Fully converted"),SUMIFS(UK!$F$9:$F$77,UK!$C$9:$C$77,Data!$H9279),""))))</f>
        <v>80221.229000000298</v>
      </c>
      <c r="B7001" t="s">
        <v>45</v>
      </c>
      <c r="C7001" t="s">
        <v>144</v>
      </c>
      <c r="D7001" t="s">
        <v>48</v>
      </c>
      <c r="E7001" t="s">
        <v>141</v>
      </c>
      <c r="F7001" s="32" t="s">
        <v>44</v>
      </c>
      <c r="G7001" s="32" t="s">
        <v>82</v>
      </c>
      <c r="H7001" s="32" t="s">
        <v>82</v>
      </c>
      <c r="I7001" s="32" t="s">
        <v>82</v>
      </c>
    </row>
    <row r="7002" spans="1:9" x14ac:dyDescent="0.25">
      <c r="A7002">
        <f>IF(AND($C7002="Area (ha)",$E7002="Fully converted"),SUMIFS(UK!$E$9:$E$77,UK!$C$9:$C$77,Data!$H9280),IF(AND($C7002="Area (ha)",$E7002="In conversion"),SUMIFS(UK!$F$9:$F$77,UK!$C$9:$C$77,Data!$H9280),IF(AND($C7002="Area (ha)",$E7002="Total"),SUMIFS(UK!$F$9:$F$77,UK!$C$9:$C$77,Data!$H9280),IF(AND($C7002="Tonne",$E7002="Fully converted"),SUMIFS(UK!$F$9:$F$77,UK!$C$9:$C$77,Data!$H9280),""))))</f>
        <v>6989.3717500000012</v>
      </c>
      <c r="B7002" t="s">
        <v>45</v>
      </c>
      <c r="C7002" t="s">
        <v>144</v>
      </c>
      <c r="D7002" t="s">
        <v>48</v>
      </c>
      <c r="E7002" t="s">
        <v>141</v>
      </c>
      <c r="F7002" s="32" t="s">
        <v>44</v>
      </c>
      <c r="G7002" s="32" t="s">
        <v>83</v>
      </c>
      <c r="H7002" s="32" t="s">
        <v>83</v>
      </c>
      <c r="I7002" s="32" t="s">
        <v>83</v>
      </c>
    </row>
    <row r="7003" spans="1:9" x14ac:dyDescent="0.25">
      <c r="A7003">
        <f>IF(AND($C7003="Area (ha)",$E7003="Fully converted"),SUMIFS(UK!$E$9:$E$77,UK!$C$9:$C$77,Data!$H9281),IF(AND($C7003="Area (ha)",$E7003="In conversion"),SUMIFS(UK!$F$9:$F$77,UK!$C$9:$C$77,Data!$H9281),IF(AND($C7003="Area (ha)",$E7003="Total"),SUMIFS(UK!$F$9:$F$77,UK!$C$9:$C$77,Data!$H9281),IF(AND($C7003="Tonne",$E7003="Fully converted"),SUMIFS(UK!$F$9:$F$77,UK!$C$9:$C$77,Data!$H9281),""))))</f>
        <v>6965.3147500000014</v>
      </c>
      <c r="B7003" t="s">
        <v>45</v>
      </c>
      <c r="C7003" t="s">
        <v>144</v>
      </c>
      <c r="D7003" t="s">
        <v>48</v>
      </c>
      <c r="E7003" t="s">
        <v>141</v>
      </c>
      <c r="F7003" s="32" t="s">
        <v>44</v>
      </c>
      <c r="G7003" s="32" t="s">
        <v>84</v>
      </c>
      <c r="H7003" s="32" t="s">
        <v>84</v>
      </c>
      <c r="I7003" s="32" t="s">
        <v>84</v>
      </c>
    </row>
    <row r="7004" spans="1:9" x14ac:dyDescent="0.25">
      <c r="A7004">
        <f>IF(AND($C7004="Area (ha)",$E7004="Fully converted"),SUMIFS(UK!$E$9:$E$77,UK!$C$9:$C$77,Data!$H9282),IF(AND($C7004="Area (ha)",$E7004="In conversion"),SUMIFS(UK!$F$9:$F$77,UK!$C$9:$C$77,Data!$H9282),IF(AND($C7004="Area (ha)",$E7004="Total"),SUMIFS(UK!$F$9:$F$77,UK!$C$9:$C$77,Data!$H9282),IF(AND($C7004="Tonne",$E7004="Fully converted"),SUMIFS(UK!$F$9:$F$77,UK!$C$9:$C$77,Data!$H9282),""))))</f>
        <v>0</v>
      </c>
      <c r="B7004" t="s">
        <v>45</v>
      </c>
      <c r="C7004" t="s">
        <v>144</v>
      </c>
      <c r="D7004" t="s">
        <v>48</v>
      </c>
      <c r="E7004" t="s">
        <v>141</v>
      </c>
      <c r="F7004" s="32" t="s">
        <v>44</v>
      </c>
      <c r="G7004" s="32" t="s">
        <v>85</v>
      </c>
      <c r="H7004" s="32" t="s">
        <v>85</v>
      </c>
      <c r="I7004" s="32" t="s">
        <v>235</v>
      </c>
    </row>
    <row r="7005" spans="1:9" x14ac:dyDescent="0.25">
      <c r="A7005">
        <f>IF(AND($C7005="Area (ha)",$E7005="Fully converted"),SUMIFS(UK!$E$9:$E$77,UK!$C$9:$C$77,Data!$H9283),IF(AND($C7005="Area (ha)",$E7005="In conversion"),SUMIFS(UK!$F$9:$F$77,UK!$C$9:$C$77,Data!$H9283),IF(AND($C7005="Area (ha)",$E7005="Total"),SUMIFS(UK!$F$9:$F$77,UK!$C$9:$C$77,Data!$H9283),IF(AND($C7005="Tonne",$E7005="Fully converted"),SUMIFS(UK!$F$9:$F$77,UK!$C$9:$C$77,Data!$H9283),""))))</f>
        <v>0</v>
      </c>
      <c r="B7005" t="s">
        <v>45</v>
      </c>
      <c r="C7005" t="s">
        <v>144</v>
      </c>
      <c r="D7005" t="s">
        <v>48</v>
      </c>
      <c r="E7005" t="s">
        <v>141</v>
      </c>
      <c r="F7005" s="32" t="s">
        <v>44</v>
      </c>
      <c r="G7005" s="32" t="s">
        <v>127</v>
      </c>
      <c r="H7005" s="32" t="s">
        <v>127</v>
      </c>
      <c r="I7005" s="32" t="s">
        <v>127</v>
      </c>
    </row>
    <row r="7006" spans="1:9" x14ac:dyDescent="0.25">
      <c r="A7006">
        <f>IF(AND($C7006="Area (ha)",$E7006="Fully converted"),SUMIFS(UK!$E$9:$E$77,UK!$C$9:$C$77,Data!$H9284),IF(AND($C7006="Area (ha)",$E7006="In conversion"),SUMIFS(UK!$F$9:$F$77,UK!$C$9:$C$77,Data!$H9284),IF(AND($C7006="Area (ha)",$E7006="Total"),SUMIFS(UK!$F$9:$F$77,UK!$C$9:$C$77,Data!$H9284),IF(AND($C7006="Tonne",$E7006="Fully converted"),SUMIFS(UK!$F$9:$F$77,UK!$C$9:$C$77,Data!$H9284),""))))</f>
        <v>0</v>
      </c>
      <c r="B7006" t="s">
        <v>45</v>
      </c>
      <c r="C7006" t="s">
        <v>144</v>
      </c>
      <c r="D7006" t="s">
        <v>48</v>
      </c>
      <c r="E7006" t="s">
        <v>141</v>
      </c>
      <c r="F7006" s="32" t="s">
        <v>44</v>
      </c>
      <c r="G7006" s="32" t="s">
        <v>128</v>
      </c>
      <c r="H7006" s="32" t="s">
        <v>128</v>
      </c>
      <c r="I7006" s="32" t="s">
        <v>128</v>
      </c>
    </row>
    <row r="7007" spans="1:9" x14ac:dyDescent="0.25">
      <c r="A7007">
        <f>IF(AND($C7007="Area (ha)",$E7007="Fully converted"),SUMIFS(UK!$E$9:$E$77,UK!$C$9:$C$77,Data!$H9285),IF(AND($C7007="Area (ha)",$E7007="In conversion"),SUMIFS(UK!$F$9:$F$77,UK!$C$9:$C$77,Data!$H9285),IF(AND($C7007="Area (ha)",$E7007="Total"),SUMIFS(UK!$F$9:$F$77,UK!$C$9:$C$77,Data!$H9285),IF(AND($C7007="Tonne",$E7007="Fully converted"),SUMIFS(UK!$F$9:$F$77,UK!$C$9:$C$77,Data!$H9285),""))))</f>
        <v>0</v>
      </c>
      <c r="B7007" t="s">
        <v>45</v>
      </c>
      <c r="C7007" t="s">
        <v>144</v>
      </c>
      <c r="D7007" t="s">
        <v>48</v>
      </c>
      <c r="E7007" t="s">
        <v>141</v>
      </c>
      <c r="F7007" s="32" t="s">
        <v>44</v>
      </c>
      <c r="G7007" s="32" t="s">
        <v>129</v>
      </c>
      <c r="H7007" s="32" t="s">
        <v>129</v>
      </c>
      <c r="I7007" s="32" t="s">
        <v>129</v>
      </c>
    </row>
    <row r="7008" spans="1:9" x14ac:dyDescent="0.25">
      <c r="A7008">
        <f>IF(AND($C7008="Area (ha)",$E7008="Fully converted"),SUMIFS(UK!$E$9:$E$77,UK!$C$9:$C$77,Data!$H9286),IF(AND($C7008="Area (ha)",$E7008="In conversion"),SUMIFS(UK!$F$9:$F$77,UK!$C$9:$C$77,Data!$H9286),IF(AND($C7008="Area (ha)",$E7008="Total"),SUMIFS(UK!$F$9:$F$77,UK!$C$9:$C$77,Data!$H9286),IF(AND($C7008="Tonne",$E7008="Fully converted"),SUMIFS(UK!$F$9:$F$77,UK!$C$9:$C$77,Data!$H9286),""))))</f>
        <v>0</v>
      </c>
      <c r="B7008" t="s">
        <v>45</v>
      </c>
      <c r="C7008" t="s">
        <v>144</v>
      </c>
      <c r="D7008" t="s">
        <v>48</v>
      </c>
      <c r="E7008" t="s">
        <v>141</v>
      </c>
      <c r="F7008" s="32" t="s">
        <v>44</v>
      </c>
      <c r="G7008" s="32" t="s">
        <v>130</v>
      </c>
      <c r="H7008" s="32" t="s">
        <v>130</v>
      </c>
      <c r="I7008" s="32" t="s">
        <v>130</v>
      </c>
    </row>
    <row r="7009" spans="1:9" x14ac:dyDescent="0.25">
      <c r="A7009">
        <f>IF(AND($C7009="Area (ha)",$E7009="Fully converted"),SUMIFS(UK!$E$9:$E$77,UK!$C$9:$C$77,Data!$H9287),IF(AND($C7009="Area (ha)",$E7009="In conversion"),SUMIFS(UK!$F$9:$F$77,UK!$C$9:$C$77,Data!$H9287),IF(AND($C7009="Area (ha)",$E7009="Total"),SUMIFS(UK!$F$9:$F$77,UK!$C$9:$C$77,Data!$H9287),IF(AND($C7009="Tonne",$E7009="Fully converted"),SUMIFS(UK!$F$9:$F$77,UK!$C$9:$C$77,Data!$H9287),""))))</f>
        <v>2845.9154500000018</v>
      </c>
      <c r="B7009" t="s">
        <v>45</v>
      </c>
      <c r="C7009" t="s">
        <v>144</v>
      </c>
      <c r="D7009" t="s">
        <v>48</v>
      </c>
      <c r="E7009" t="s">
        <v>141</v>
      </c>
      <c r="F7009" s="32" t="s">
        <v>44</v>
      </c>
      <c r="G7009" s="32" t="s">
        <v>131</v>
      </c>
      <c r="H7009" s="32" t="s">
        <v>131</v>
      </c>
      <c r="I7009" s="32" t="s">
        <v>131</v>
      </c>
    </row>
    <row r="7010" spans="1:9" x14ac:dyDescent="0.25">
      <c r="A7010">
        <f>IF(AND($C7010="Area (ha)",$E7010="Fully converted"),SUMIFS(UK!$E$9:$E$77,UK!$C$9:$C$77,Data!$H9288),IF(AND($C7010="Area (ha)",$E7010="In conversion"),SUMIFS(UK!$F$9:$F$77,UK!$C$9:$C$77,Data!$H9288),IF(AND($C7010="Area (ha)",$E7010="Total"),SUMIFS(UK!$F$9:$F$77,UK!$C$9:$C$77,Data!$H9288),IF(AND($C7010="Tonne",$E7010="Fully converted"),SUMIFS(UK!$F$9:$F$77,UK!$C$9:$C$77,Data!$H9288),""))))</f>
        <v>24.056999999999988</v>
      </c>
      <c r="B7010" t="s">
        <v>45</v>
      </c>
      <c r="C7010" t="s">
        <v>144</v>
      </c>
      <c r="D7010" t="s">
        <v>48</v>
      </c>
      <c r="E7010" t="s">
        <v>141</v>
      </c>
      <c r="F7010" s="32" t="s">
        <v>44</v>
      </c>
      <c r="G7010" s="32" t="s">
        <v>91</v>
      </c>
      <c r="H7010" s="32" t="s">
        <v>91</v>
      </c>
      <c r="I7010" s="32" t="s">
        <v>91</v>
      </c>
    </row>
    <row r="7011" spans="1:9" x14ac:dyDescent="0.25">
      <c r="A7011">
        <f>IF(AND($C7011="Area (ha)",$E7011="Fully converted"),SUMIFS(UK!$E$9:$E$77,UK!$C$9:$C$77,Data!$H9289),IF(AND($C7011="Area (ha)",$E7011="In conversion"),SUMIFS(UK!$F$9:$F$77,UK!$C$9:$C$77,Data!$H9289),IF(AND($C7011="Area (ha)",$E7011="Total"),SUMIFS(UK!$F$9:$F$77,UK!$C$9:$C$77,Data!$H9289),IF(AND($C7011="Tonne",$E7011="Fully converted"),SUMIFS(UK!$F$9:$F$77,UK!$C$9:$C$77,Data!$H9289),""))))</f>
        <v>9457.4935000000114</v>
      </c>
      <c r="B7011" t="s">
        <v>45</v>
      </c>
      <c r="C7011" t="s">
        <v>144</v>
      </c>
      <c r="D7011" t="s">
        <v>48</v>
      </c>
      <c r="E7011" t="s">
        <v>141</v>
      </c>
      <c r="F7011" s="32" t="s">
        <v>44</v>
      </c>
      <c r="G7011" s="32" t="s">
        <v>92</v>
      </c>
      <c r="H7011" s="32" t="s">
        <v>92</v>
      </c>
      <c r="I7011" s="32" t="s">
        <v>92</v>
      </c>
    </row>
    <row r="7012" spans="1:9" x14ac:dyDescent="0.25">
      <c r="A7012">
        <f>IF(AND($C7012="Area (ha)",$E7012="Fully converted"),SUMIFS(UK!$E$9:$E$77,UK!$C$9:$C$77,Data!$H9290),IF(AND($C7012="Area (ha)",$E7012="In conversion"),SUMIFS(UK!$F$9:$F$77,UK!$C$9:$C$77,Data!$H9290),IF(AND($C7012="Area (ha)",$E7012="Total"),SUMIFS(UK!$F$9:$F$77,UK!$C$9:$C$77,Data!$H9290),IF(AND($C7012="Tonne",$E7012="Fully converted"),SUMIFS(UK!$F$9:$F$77,UK!$C$9:$C$77,Data!$H9290),""))))</f>
        <v>10.18</v>
      </c>
      <c r="B7012" t="s">
        <v>45</v>
      </c>
      <c r="C7012" t="s">
        <v>144</v>
      </c>
      <c r="D7012" t="s">
        <v>48</v>
      </c>
      <c r="E7012" t="s">
        <v>141</v>
      </c>
      <c r="F7012" s="32" t="s">
        <v>44</v>
      </c>
      <c r="G7012" s="32" t="s">
        <v>93</v>
      </c>
      <c r="H7012" s="32" t="s">
        <v>93</v>
      </c>
      <c r="I7012" s="32" t="s">
        <v>93</v>
      </c>
    </row>
    <row r="7013" spans="1:9" x14ac:dyDescent="0.25">
      <c r="A7013">
        <f>IF(AND($C7013="Area (ha)",$E7013="Fully converted"),SUMIFS(UK!$E$9:$E$77,UK!$C$9:$C$77,Data!$H9291),IF(AND($C7013="Area (ha)",$E7013="In conversion"),SUMIFS(UK!$F$9:$F$77,UK!$C$9:$C$77,Data!$H9291),IF(AND($C7013="Area (ha)",$E7013="Total"),SUMIFS(UK!$F$9:$F$77,UK!$C$9:$C$77,Data!$H9291),IF(AND($C7013="Tonne",$E7013="Fully converted"),SUMIFS(UK!$F$9:$F$77,UK!$C$9:$C$77,Data!$H9291),""))))</f>
        <v>332267.65059999912</v>
      </c>
      <c r="B7013" t="s">
        <v>45</v>
      </c>
      <c r="C7013" t="s">
        <v>144</v>
      </c>
      <c r="D7013" t="s">
        <v>48</v>
      </c>
      <c r="E7013" t="s">
        <v>141</v>
      </c>
      <c r="F7013" s="32" t="s">
        <v>44</v>
      </c>
      <c r="G7013" s="32" t="s">
        <v>94</v>
      </c>
      <c r="H7013" s="32" t="s">
        <v>94</v>
      </c>
      <c r="I7013" s="32" t="s">
        <v>94</v>
      </c>
    </row>
    <row r="7014" spans="1:9" x14ac:dyDescent="0.25">
      <c r="A7014">
        <f>IF(AND($C7014="Area (ha)",$E7014="Fully converted"),SUMIFS(UK!$E$9:$E$77,UK!$C$9:$C$77,Data!$H9292),IF(AND($C7014="Area (ha)",$E7014="In conversion"),SUMIFS(UK!$F$9:$F$77,UK!$C$9:$C$77,Data!$H9292),IF(AND($C7014="Area (ha)",$E7014="Total"),SUMIFS(UK!$F$9:$F$77,UK!$C$9:$C$77,Data!$H9292),IF(AND($C7014="Tonne",$E7014="Fully converted"),SUMIFS(UK!$F$9:$F$77,UK!$C$9:$C$77,Data!$H9292),""))))</f>
        <v>3599.9409999999998</v>
      </c>
      <c r="B7014" t="s">
        <v>45</v>
      </c>
      <c r="C7014" t="s">
        <v>144</v>
      </c>
      <c r="D7014" t="s">
        <v>48</v>
      </c>
      <c r="E7014" t="s">
        <v>141</v>
      </c>
      <c r="F7014" s="32" t="s">
        <v>44</v>
      </c>
      <c r="G7014" s="32" t="s">
        <v>95</v>
      </c>
      <c r="H7014" s="32" t="s">
        <v>95</v>
      </c>
      <c r="I7014" s="32" t="s">
        <v>95</v>
      </c>
    </row>
    <row r="7015" spans="1:9" x14ac:dyDescent="0.25">
      <c r="A7015">
        <f>IF(AND($C7015="Area (ha)",$E7015="Fully converted"),SUMIFS(UK!$E$9:$E$77,UK!$C$9:$C$77,Data!$H9293),IF(AND($C7015="Area (ha)",$E7015="In conversion"),SUMIFS(UK!$F$9:$F$77,UK!$C$9:$C$77,Data!$H9293),IF(AND($C7015="Area (ha)",$E7015="Total"),SUMIFS(UK!$F$9:$F$77,UK!$C$9:$C$77,Data!$H9293),IF(AND($C7015="Tonne",$E7015="Fully converted"),SUMIFS(UK!$F$9:$F$77,UK!$C$9:$C$77,Data!$H9293),""))))</f>
        <v>0</v>
      </c>
      <c r="B7015" t="s">
        <v>45</v>
      </c>
      <c r="C7015" t="s">
        <v>144</v>
      </c>
      <c r="D7015" t="s">
        <v>48</v>
      </c>
      <c r="E7015" t="s">
        <v>141</v>
      </c>
      <c r="F7015" s="32" t="s">
        <v>44</v>
      </c>
      <c r="G7015" s="32" t="s">
        <v>96</v>
      </c>
      <c r="H7015" s="32" t="s">
        <v>96</v>
      </c>
      <c r="I7015" s="32" t="s">
        <v>96</v>
      </c>
    </row>
    <row r="7016" spans="1:9" x14ac:dyDescent="0.25">
      <c r="A7016">
        <f>IF(AND($C7016="Area (ha)",$E7016="Fully converted"),SUMIFS(UK!$E$9:$E$77,UK!$C$9:$C$77,Data!$H9294),IF(AND($C7016="Area (ha)",$E7016="In conversion"),SUMIFS(UK!$F$9:$F$77,UK!$C$9:$C$77,Data!$H9294),IF(AND($C7016="Area (ha)",$E7016="Total"),SUMIFS(UK!$F$9:$F$77,UK!$C$9:$C$77,Data!$H9294),IF(AND($C7016="Tonne",$E7016="Fully converted"),SUMIFS(UK!$F$9:$F$77,UK!$C$9:$C$77,Data!$H9294),""))))</f>
        <v>1452.6339999999996</v>
      </c>
      <c r="B7016" t="s">
        <v>45</v>
      </c>
      <c r="C7016" t="s">
        <v>144</v>
      </c>
      <c r="D7016" t="s">
        <v>48</v>
      </c>
      <c r="E7016" t="s">
        <v>141</v>
      </c>
      <c r="F7016" s="32" t="s">
        <v>44</v>
      </c>
      <c r="G7016" s="32" t="s">
        <v>132</v>
      </c>
      <c r="H7016" s="32" t="s">
        <v>132</v>
      </c>
      <c r="I7016" s="32" t="s">
        <v>132</v>
      </c>
    </row>
    <row r="7017" spans="1:9" x14ac:dyDescent="0.25">
      <c r="A7017">
        <f>IF(AND($C7017="Area (ha)",$E7017="Fully converted"),SUMIFS(UK!$E$9:$E$77,UK!$C$9:$C$77,Data!$H9295),IF(AND($C7017="Area (ha)",$E7017="In conversion"),SUMIFS(UK!$F$9:$F$77,UK!$C$9:$C$77,Data!$H9295),IF(AND($C7017="Area (ha)",$E7017="Total"),SUMIFS(UK!$F$9:$F$77,UK!$C$9:$C$77,Data!$H9295),IF(AND($C7017="Tonne",$E7017="Fully converted"),SUMIFS(UK!$F$9:$F$77,UK!$C$9:$C$77,Data!$H9295),""))))</f>
        <v>1326.2541999999996</v>
      </c>
      <c r="B7017" t="s">
        <v>45</v>
      </c>
      <c r="C7017" t="s">
        <v>144</v>
      </c>
      <c r="D7017" t="s">
        <v>48</v>
      </c>
      <c r="E7017" t="s">
        <v>141</v>
      </c>
      <c r="F7017" s="32" t="s">
        <v>44</v>
      </c>
      <c r="G7017" s="32" t="s">
        <v>98</v>
      </c>
      <c r="H7017" s="32" t="s">
        <v>98</v>
      </c>
      <c r="I7017" s="32" t="s">
        <v>98</v>
      </c>
    </row>
    <row r="7018" spans="1:9" x14ac:dyDescent="0.25">
      <c r="A7018">
        <f>IF(AND($C7018="Area (ha)",$E7018="Fully converted"),SUMIFS(UK!$E$9:$E$77,UK!$C$9:$C$77,Data!$H9296),IF(AND($C7018="Area (ha)",$E7018="In conversion"),SUMIFS(UK!$F$9:$F$77,UK!$C$9:$C$77,Data!$H9296),IF(AND($C7018="Area (ha)",$E7018="Total"),SUMIFS(UK!$F$9:$F$77,UK!$C$9:$C$77,Data!$H9296),IF(AND($C7018="Tonne",$E7018="Fully converted"),SUMIFS(UK!$F$9:$F$77,UK!$C$9:$C$77,Data!$H9296),""))))</f>
        <v>1250.0311999999997</v>
      </c>
      <c r="B7018" t="s">
        <v>45</v>
      </c>
      <c r="C7018" t="s">
        <v>144</v>
      </c>
      <c r="D7018" t="s">
        <v>48</v>
      </c>
      <c r="E7018" t="s">
        <v>141</v>
      </c>
      <c r="F7018" s="32" t="s">
        <v>44</v>
      </c>
      <c r="G7018" s="32" t="s">
        <v>99</v>
      </c>
      <c r="H7018" s="32" t="s">
        <v>99</v>
      </c>
      <c r="I7018" s="32" t="s">
        <v>99</v>
      </c>
    </row>
    <row r="7019" spans="1:9" x14ac:dyDescent="0.25">
      <c r="A7019">
        <f>IF(AND($C7019="Area (ha)",$E7019="Fully converted"),SUMIFS(UK!$E$9:$E$77,UK!$C$9:$C$77,Data!$H9297),IF(AND($C7019="Area (ha)",$E7019="In conversion"),SUMIFS(UK!$F$9:$F$77,UK!$C$9:$C$77,Data!$H9297),IF(AND($C7019="Area (ha)",$E7019="Total"),SUMIFS(UK!$F$9:$F$77,UK!$C$9:$C$77,Data!$H9297),IF(AND($C7019="Tonne",$E7019="Fully converted"),SUMIFS(UK!$F$9:$F$77,UK!$C$9:$C$77,Data!$H9297),""))))</f>
        <v>1157.5361999999996</v>
      </c>
      <c r="B7019" t="s">
        <v>45</v>
      </c>
      <c r="C7019" t="s">
        <v>144</v>
      </c>
      <c r="D7019" t="s">
        <v>48</v>
      </c>
      <c r="E7019" t="s">
        <v>141</v>
      </c>
      <c r="F7019" s="32" t="s">
        <v>44</v>
      </c>
      <c r="G7019" s="32" t="s">
        <v>100</v>
      </c>
      <c r="H7019" s="32" t="s">
        <v>100</v>
      </c>
      <c r="I7019" s="32" t="s">
        <v>101</v>
      </c>
    </row>
    <row r="7020" spans="1:9" x14ac:dyDescent="0.25">
      <c r="A7020">
        <f>IF(AND($C7020="Area (ha)",$E7020="Fully converted"),SUMIFS(UK!$E$9:$E$77,UK!$C$9:$C$77,Data!$H9298),IF(AND($C7020="Area (ha)",$E7020="In conversion"),SUMIFS(UK!$F$9:$F$77,UK!$C$9:$C$77,Data!$H9298),IF(AND($C7020="Area (ha)",$E7020="Total"),SUMIFS(UK!$F$9:$F$77,UK!$C$9:$C$77,Data!$H9298),IF(AND($C7020="Tonne",$E7020="Fully converted"),SUMIFS(UK!$F$9:$F$77,UK!$C$9:$C$77,Data!$H9298),""))))</f>
        <v>92.495000000000019</v>
      </c>
      <c r="B7020" t="s">
        <v>45</v>
      </c>
      <c r="C7020" t="s">
        <v>144</v>
      </c>
      <c r="D7020" t="s">
        <v>48</v>
      </c>
      <c r="E7020" t="s">
        <v>141</v>
      </c>
      <c r="F7020" s="32" t="s">
        <v>44</v>
      </c>
      <c r="G7020" s="32" t="s">
        <v>101</v>
      </c>
      <c r="H7020" s="32" t="s">
        <v>101</v>
      </c>
      <c r="I7020" s="32" t="s">
        <v>101</v>
      </c>
    </row>
    <row r="7021" spans="1:9" x14ac:dyDescent="0.25">
      <c r="A7021">
        <f>IF(AND($C7021="Area (ha)",$E7021="Fully converted"),SUMIFS(UK!$E$9:$E$77,UK!$C$9:$C$77,Data!$H9299),IF(AND($C7021="Area (ha)",$E7021="In conversion"),SUMIFS(UK!$F$9:$F$77,UK!$C$9:$C$77,Data!$H9299),IF(AND($C7021="Area (ha)",$E7021="Total"),SUMIFS(UK!$F$9:$F$77,UK!$C$9:$C$77,Data!$H9299),IF(AND($C7021="Tonne",$E7021="Fully converted"),SUMIFS(UK!$F$9:$F$77,UK!$C$9:$C$77,Data!$H9299),""))))</f>
        <v>0</v>
      </c>
      <c r="B7021" t="s">
        <v>45</v>
      </c>
      <c r="C7021" t="s">
        <v>144</v>
      </c>
      <c r="D7021" t="s">
        <v>48</v>
      </c>
      <c r="E7021" t="s">
        <v>141</v>
      </c>
      <c r="F7021" s="32" t="s">
        <v>44</v>
      </c>
      <c r="G7021" s="32" t="s">
        <v>102</v>
      </c>
      <c r="H7021" s="32" t="s">
        <v>102</v>
      </c>
      <c r="I7021" s="32" t="s">
        <v>102</v>
      </c>
    </row>
    <row r="7022" spans="1:9" x14ac:dyDescent="0.25">
      <c r="A7022">
        <f>IF(AND($C7022="Area (ha)",$E7022="Fully converted"),SUMIFS(UK!$E$9:$E$77,UK!$C$9:$C$77,Data!$H9300),IF(AND($C7022="Area (ha)",$E7022="In conversion"),SUMIFS(UK!$F$9:$F$77,UK!$C$9:$C$77,Data!$H9300),IF(AND($C7022="Area (ha)",$E7022="Total"),SUMIFS(UK!$F$9:$F$77,UK!$C$9:$C$77,Data!$H9300),IF(AND($C7022="Tonne",$E7022="Fully converted"),SUMIFS(UK!$F$9:$F$77,UK!$C$9:$C$77,Data!$H9300),""))))</f>
        <v>76.223000000000013</v>
      </c>
      <c r="B7022" t="s">
        <v>45</v>
      </c>
      <c r="C7022" t="s">
        <v>144</v>
      </c>
      <c r="D7022" t="s">
        <v>48</v>
      </c>
      <c r="E7022" t="s">
        <v>141</v>
      </c>
      <c r="F7022" s="32" t="s">
        <v>44</v>
      </c>
      <c r="G7022" s="32" t="s">
        <v>103</v>
      </c>
      <c r="H7022" s="32" t="s">
        <v>103</v>
      </c>
      <c r="I7022" s="32" t="s">
        <v>103</v>
      </c>
    </row>
    <row r="7023" spans="1:9" x14ac:dyDescent="0.25">
      <c r="A7023">
        <f>IF(AND($C7023="Area (ha)",$E7023="Fully converted"),SUMIFS(UK!$E$9:$E$77,UK!$C$9:$C$77,Data!$H9301),IF(AND($C7023="Area (ha)",$E7023="In conversion"),SUMIFS(UK!$F$9:$F$77,UK!$C$9:$C$77,Data!$H9301),IF(AND($C7023="Area (ha)",$E7023="Total"),SUMIFS(UK!$F$9:$F$77,UK!$C$9:$C$77,Data!$H9301),IF(AND($C7023="Tonne",$E7023="Fully converted"),SUMIFS(UK!$F$9:$F$77,UK!$C$9:$C$77,Data!$H9301),""))))</f>
        <v>0</v>
      </c>
      <c r="B7023" t="s">
        <v>45</v>
      </c>
      <c r="C7023" t="s">
        <v>144</v>
      </c>
      <c r="D7023" t="s">
        <v>48</v>
      </c>
      <c r="E7023" t="s">
        <v>141</v>
      </c>
      <c r="F7023" s="32" t="s">
        <v>44</v>
      </c>
      <c r="G7023" s="32" t="s">
        <v>104</v>
      </c>
      <c r="H7023" s="32" t="s">
        <v>104</v>
      </c>
      <c r="I7023" s="32" t="s">
        <v>104</v>
      </c>
    </row>
    <row r="7024" spans="1:9" x14ac:dyDescent="0.25">
      <c r="A7024">
        <f>IF(AND($C7024="Area (ha)",$E7024="Fully converted"),SUMIFS(UK!$E$9:$E$77,UK!$C$9:$C$77,Data!$H9302),IF(AND($C7024="Area (ha)",$E7024="In conversion"),SUMIFS(UK!$F$9:$F$77,UK!$C$9:$C$77,Data!$H9302),IF(AND($C7024="Area (ha)",$E7024="Total"),SUMIFS(UK!$F$9:$F$77,UK!$C$9:$C$77,Data!$H9302),IF(AND($C7024="Tonne",$E7024="Fully converted"),SUMIFS(UK!$F$9:$F$77,UK!$C$9:$C$77,Data!$H9302),""))))</f>
        <v>0</v>
      </c>
      <c r="B7024" t="s">
        <v>45</v>
      </c>
      <c r="C7024" t="s">
        <v>144</v>
      </c>
      <c r="D7024" t="s">
        <v>48</v>
      </c>
      <c r="E7024" t="s">
        <v>141</v>
      </c>
      <c r="F7024" s="32" t="s">
        <v>44</v>
      </c>
      <c r="G7024" s="32" t="s">
        <v>105</v>
      </c>
      <c r="H7024" s="32" t="s">
        <v>105</v>
      </c>
      <c r="I7024" s="32" t="s">
        <v>105</v>
      </c>
    </row>
    <row r="7025" spans="1:9" x14ac:dyDescent="0.25">
      <c r="A7025">
        <f>IF(AND($C7025="Area (ha)",$E7025="Fully converted"),SUMIFS(UK!$E$9:$E$77,UK!$C$9:$C$77,Data!$H9303),IF(AND($C7025="Area (ha)",$E7025="In conversion"),SUMIFS(UK!$F$9:$F$77,UK!$C$9:$C$77,Data!$H9303),IF(AND($C7025="Area (ha)",$E7025="Total"),SUMIFS(UK!$F$9:$F$77,UK!$C$9:$C$77,Data!$H9303),IF(AND($C7025="Tonne",$E7025="Fully converted"),SUMIFS(UK!$F$9:$F$77,UK!$C$9:$C$77,Data!$H9303),""))))</f>
        <v>0</v>
      </c>
      <c r="B7025" t="s">
        <v>45</v>
      </c>
      <c r="C7025" t="s">
        <v>144</v>
      </c>
      <c r="D7025" t="s">
        <v>48</v>
      </c>
      <c r="E7025" t="s">
        <v>141</v>
      </c>
      <c r="F7025" s="32" t="s">
        <v>44</v>
      </c>
      <c r="G7025" s="32" t="s">
        <v>106</v>
      </c>
      <c r="H7025" s="32" t="s">
        <v>106</v>
      </c>
      <c r="I7025" s="32" t="s">
        <v>106</v>
      </c>
    </row>
    <row r="7026" spans="1:9" x14ac:dyDescent="0.25">
      <c r="A7026">
        <f>IF(AND($C7026="Area (ha)",$E7026="Fully converted"),SUMIFS(UK!$E$9:$E$77,UK!$C$9:$C$77,Data!$H9304),IF(AND($C7026="Area (ha)",$E7026="In conversion"),SUMIFS(UK!$F$9:$F$77,UK!$C$9:$C$77,Data!$H9304),IF(AND($C7026="Area (ha)",$E7026="Total"),SUMIFS(UK!$F$9:$F$77,UK!$C$9:$C$77,Data!$H9304),IF(AND($C7026="Tonne",$E7026="Fully converted"),SUMIFS(UK!$F$9:$F$77,UK!$C$9:$C$77,Data!$H9304),""))))</f>
        <v>32.076000000000001</v>
      </c>
      <c r="B7026" t="s">
        <v>45</v>
      </c>
      <c r="C7026" t="s">
        <v>144</v>
      </c>
      <c r="D7026" t="s">
        <v>48</v>
      </c>
      <c r="E7026" t="s">
        <v>141</v>
      </c>
      <c r="F7026" s="32" t="s">
        <v>44</v>
      </c>
      <c r="G7026" s="32" t="s">
        <v>107</v>
      </c>
      <c r="H7026" s="32" t="s">
        <v>107</v>
      </c>
      <c r="I7026" s="32" t="s">
        <v>107</v>
      </c>
    </row>
    <row r="7027" spans="1:9" x14ac:dyDescent="0.25">
      <c r="A7027">
        <f>IF(AND($C7027="Area (ha)",$E7027="Fully converted"),SUMIFS(UK!$E$9:$E$77,UK!$C$9:$C$77,Data!$H9305),IF(AND($C7027="Area (ha)",$E7027="In conversion"),SUMIFS(UK!$F$9:$F$77,UK!$C$9:$C$77,Data!$H9305),IF(AND($C7027="Area (ha)",$E7027="Total"),SUMIFS(UK!$F$9:$F$77,UK!$C$9:$C$77,Data!$H9305),IF(AND($C7027="Tonne",$E7027="Fully converted"),SUMIFS(UK!$F$9:$F$77,UK!$C$9:$C$77,Data!$H9305),""))))</f>
        <v>44.147000000000006</v>
      </c>
      <c r="B7027" t="s">
        <v>45</v>
      </c>
      <c r="C7027" t="s">
        <v>144</v>
      </c>
      <c r="D7027" t="s">
        <v>48</v>
      </c>
      <c r="E7027" t="s">
        <v>141</v>
      </c>
      <c r="F7027" s="32" t="s">
        <v>44</v>
      </c>
      <c r="G7027" s="32" t="s">
        <v>108</v>
      </c>
      <c r="H7027" s="32" t="s">
        <v>108</v>
      </c>
      <c r="I7027" s="32" t="s">
        <v>108</v>
      </c>
    </row>
    <row r="7028" spans="1:9" x14ac:dyDescent="0.25">
      <c r="A7028">
        <f>IF(AND($C7028="Area (ha)",$E7028="Fully converted"),SUMIFS(UK!$E$9:$E$77,UK!$C$9:$C$77,Data!$H9306),IF(AND($C7028="Area (ha)",$E7028="In conversion"),SUMIFS(UK!$F$9:$F$77,UK!$C$9:$C$77,Data!$H9306),IF(AND($C7028="Area (ha)",$E7028="Total"),SUMIFS(UK!$F$9:$F$77,UK!$C$9:$C$77,Data!$H9306),IF(AND($C7028="Tonne",$E7028="Fully converted"),SUMIFS(UK!$F$9:$F$77,UK!$C$9:$C$77,Data!$H9306),""))))</f>
        <v>0</v>
      </c>
      <c r="B7028" t="s">
        <v>45</v>
      </c>
      <c r="C7028" t="s">
        <v>144</v>
      </c>
      <c r="D7028" t="s">
        <v>48</v>
      </c>
      <c r="E7028" t="s">
        <v>141</v>
      </c>
      <c r="F7028" s="32" t="s">
        <v>44</v>
      </c>
      <c r="G7028" s="32" t="s">
        <v>109</v>
      </c>
      <c r="H7028" s="32" t="s">
        <v>109</v>
      </c>
      <c r="I7028" s="32" t="s">
        <v>109</v>
      </c>
    </row>
    <row r="7029" spans="1:9" x14ac:dyDescent="0.25">
      <c r="A7029">
        <f>IF(AND($C7029="Area (ha)",$E7029="Fully converted"),SUMIFS(UK!$E$9:$E$77,UK!$C$9:$C$77,Data!$H9307),IF(AND($C7029="Area (ha)",$E7029="In conversion"),SUMIFS(UK!$F$9:$F$77,UK!$C$9:$C$77,Data!$H9307),IF(AND($C7029="Area (ha)",$E7029="Total"),SUMIFS(UK!$F$9:$F$77,UK!$C$9:$C$77,Data!$H9307),IF(AND($C7029="Tonne",$E7029="Fully converted"),SUMIFS(UK!$F$9:$F$77,UK!$C$9:$C$77,Data!$H9307),""))))</f>
        <v>0</v>
      </c>
      <c r="B7029" t="s">
        <v>45</v>
      </c>
      <c r="C7029" t="s">
        <v>144</v>
      </c>
      <c r="D7029" t="s">
        <v>48</v>
      </c>
      <c r="E7029" t="s">
        <v>141</v>
      </c>
      <c r="F7029" s="32" t="s">
        <v>44</v>
      </c>
      <c r="G7029" s="32" t="s">
        <v>133</v>
      </c>
      <c r="H7029" s="32" t="s">
        <v>110</v>
      </c>
      <c r="I7029" s="32" t="s">
        <v>133</v>
      </c>
    </row>
    <row r="7030" spans="1:9" x14ac:dyDescent="0.25">
      <c r="A7030">
        <f>IF(AND($C7030="Area (ha)",$E7030="Fully converted"),SUMIFS(UK!$E$9:$E$77,UK!$C$9:$C$77,Data!$H9308),IF(AND($C7030="Area (ha)",$E7030="In conversion"),SUMIFS(UK!$F$9:$F$77,UK!$C$9:$C$77,Data!$H9308),IF(AND($C7030="Area (ha)",$E7030="Total"),SUMIFS(UK!$F$9:$F$77,UK!$C$9:$C$77,Data!$H9308),IF(AND($C7030="Tonne",$E7030="Fully converted"),SUMIFS(UK!$F$9:$F$77,UK!$C$9:$C$77,Data!$H9308),""))))</f>
        <v>0</v>
      </c>
      <c r="B7030" t="s">
        <v>45</v>
      </c>
      <c r="C7030" t="s">
        <v>144</v>
      </c>
      <c r="D7030" t="s">
        <v>48</v>
      </c>
      <c r="E7030" t="s">
        <v>141</v>
      </c>
      <c r="F7030" s="32" t="s">
        <v>44</v>
      </c>
      <c r="G7030" s="32" t="s">
        <v>111</v>
      </c>
      <c r="H7030" s="32" t="s">
        <v>111</v>
      </c>
      <c r="I7030" s="32" t="s">
        <v>111</v>
      </c>
    </row>
    <row r="7031" spans="1:9" x14ac:dyDescent="0.25">
      <c r="A7031">
        <f>IF(AND($C7031="Area (ha)",$E7031="Fully converted"),SUMIFS(UK!$E$9:$E$77,UK!$C$9:$C$77,Data!$H9309),IF(AND($C7031="Area (ha)",$E7031="In conversion"),SUMIFS(UK!$F$9:$F$77,UK!$C$9:$C$77,Data!$H9309),IF(AND($C7031="Area (ha)",$E7031="Total"),SUMIFS(UK!$F$9:$F$77,UK!$C$9:$C$77,Data!$H9309),IF(AND($C7031="Tonne",$E7031="Fully converted"),SUMIFS(UK!$F$9:$F$77,UK!$C$9:$C$77,Data!$H9309),""))))</f>
        <v>0</v>
      </c>
      <c r="B7031" t="s">
        <v>45</v>
      </c>
      <c r="C7031" t="s">
        <v>144</v>
      </c>
      <c r="D7031" t="s">
        <v>48</v>
      </c>
      <c r="E7031" t="s">
        <v>141</v>
      </c>
      <c r="F7031" s="32" t="s">
        <v>44</v>
      </c>
      <c r="G7031" s="32" t="s">
        <v>134</v>
      </c>
      <c r="H7031" s="32" t="s">
        <v>134</v>
      </c>
      <c r="I7031" s="32" t="s">
        <v>134</v>
      </c>
    </row>
    <row r="7032" spans="1:9" x14ac:dyDescent="0.25">
      <c r="A7032">
        <f>IF(AND($C7032="Area (ha)",$E7032="Fully converted"),SUMIFS(UK!$E$9:$E$77,UK!$C$9:$C$77,Data!$H9310),IF(AND($C7032="Area (ha)",$E7032="In conversion"),SUMIFS(UK!$F$9:$F$77,UK!$C$9:$C$77,Data!$H9310),IF(AND($C7032="Area (ha)",$E7032="Total"),SUMIFS(UK!$F$9:$F$77,UK!$C$9:$C$77,Data!$H9310),IF(AND($C7032="Tonne",$E7032="Fully converted"),SUMIFS(UK!$F$9:$F$77,UK!$C$9:$C$77,Data!$H9310),""))))</f>
        <v>0</v>
      </c>
      <c r="B7032" t="s">
        <v>45</v>
      </c>
      <c r="C7032" t="s">
        <v>144</v>
      </c>
      <c r="D7032" t="s">
        <v>48</v>
      </c>
      <c r="E7032" t="s">
        <v>141</v>
      </c>
      <c r="F7032" s="32" t="s">
        <v>44</v>
      </c>
      <c r="G7032" s="32" t="s">
        <v>113</v>
      </c>
      <c r="H7032" s="32" t="s">
        <v>113</v>
      </c>
      <c r="I7032" s="32" t="s">
        <v>113</v>
      </c>
    </row>
    <row r="7033" spans="1:9" x14ac:dyDescent="0.25">
      <c r="A7033">
        <f>IF(AND($C7033="Area (ha)",$E7033="Fully converted"),SUMIFS(UK!$E$9:$E$77,UK!$C$9:$C$77,Data!$H9311),IF(AND($C7033="Area (ha)",$E7033="In conversion"),SUMIFS(UK!$F$9:$F$77,UK!$C$9:$C$77,Data!$H9311),IF(AND($C7033="Area (ha)",$E7033="Total"),SUMIFS(UK!$F$9:$F$77,UK!$C$9:$C$77,Data!$H9311),IF(AND($C7033="Tonne",$E7033="Fully converted"),SUMIFS(UK!$F$9:$F$77,UK!$C$9:$C$77,Data!$H9311),""))))</f>
        <v>86.306999999999988</v>
      </c>
      <c r="B7033" t="s">
        <v>45</v>
      </c>
      <c r="C7033" t="s">
        <v>144</v>
      </c>
      <c r="D7033" t="s">
        <v>48</v>
      </c>
      <c r="E7033" t="s">
        <v>141</v>
      </c>
      <c r="F7033" s="32" t="s">
        <v>44</v>
      </c>
      <c r="G7033" s="32" t="s">
        <v>135</v>
      </c>
      <c r="H7033" s="32" t="s">
        <v>135</v>
      </c>
      <c r="I7033" s="32" t="s">
        <v>135</v>
      </c>
    </row>
    <row r="7034" spans="1:9" x14ac:dyDescent="0.25">
      <c r="A7034">
        <f>IF(AND($C7034="Area (ha)",$E7034="Fully converted"),SUMIFS(UK!$E$9:$E$77,UK!$C$9:$C$77,Data!$H9312),IF(AND($C7034="Area (ha)",$E7034="In conversion"),SUMIFS(UK!$F$9:$F$77,UK!$C$9:$C$77,Data!$H9312),IF(AND($C7034="Area (ha)",$E7034="Total"),SUMIFS(UK!$F$9:$F$77,UK!$C$9:$C$77,Data!$H9312),IF(AND($C7034="Tonne",$E7034="Fully converted"),SUMIFS(UK!$F$9:$F$77,UK!$C$9:$C$77,Data!$H9312),""))))</f>
        <v>0</v>
      </c>
      <c r="B7034" t="s">
        <v>45</v>
      </c>
      <c r="C7034" t="s">
        <v>144</v>
      </c>
      <c r="D7034" t="s">
        <v>48</v>
      </c>
      <c r="E7034" t="s">
        <v>141</v>
      </c>
      <c r="F7034" s="32" t="s">
        <v>44</v>
      </c>
      <c r="G7034" s="32" t="s">
        <v>115</v>
      </c>
      <c r="H7034" s="32" t="s">
        <v>115</v>
      </c>
      <c r="I7034" s="32" t="s">
        <v>115</v>
      </c>
    </row>
    <row r="7035" spans="1:9" x14ac:dyDescent="0.25">
      <c r="A7035">
        <f>IF(AND($C7035="Area (ha)",$E7035="Fully converted"),SUMIFS(UK!$E$9:$E$77,UK!$C$9:$C$77,Data!$H9313),IF(AND($C7035="Area (ha)",$E7035="In conversion"),SUMIFS(UK!$F$9:$F$77,UK!$C$9:$C$77,Data!$H9313),IF(AND($C7035="Area (ha)",$E7035="Total"),SUMIFS(UK!$F$9:$F$77,UK!$C$9:$C$77,Data!$H9313),IF(AND($C7035="Tonne",$E7035="Fully converted"),SUMIFS(UK!$F$9:$F$77,UK!$C$9:$C$77,Data!$H9313),""))))</f>
        <v>2061</v>
      </c>
      <c r="B7035" t="s">
        <v>45</v>
      </c>
      <c r="C7035" t="s">
        <v>144</v>
      </c>
      <c r="D7035" t="s">
        <v>48</v>
      </c>
      <c r="E7035" t="s">
        <v>141</v>
      </c>
      <c r="F7035" s="32" t="s">
        <v>44</v>
      </c>
      <c r="G7035" s="32" t="s">
        <v>116</v>
      </c>
      <c r="H7035" s="32" t="s">
        <v>116</v>
      </c>
      <c r="I7035" s="32" t="s">
        <v>116</v>
      </c>
    </row>
    <row r="7036" spans="1:9" x14ac:dyDescent="0.25">
      <c r="A7036">
        <f>IF(AND($C7036="Area (ha)",$E7036="Fully converted"),SUMIFS(UK!$E$9:$E$77,UK!$C$9:$C$77,Data!$H9314),IF(AND($C7036="Area (ha)",$E7036="In conversion"),SUMIFS(UK!$F$9:$F$77,UK!$C$9:$C$77,Data!$H9314),IF(AND($C7036="Area (ha)",$E7036="Total"),SUMIFS(UK!$F$9:$F$77,UK!$C$9:$C$77,Data!$H9314),IF(AND($C7036="Tonne",$E7036="Fully converted"),SUMIFS(UK!$F$9:$F$77,UK!$C$9:$C$77,Data!$H9314),""))))</f>
        <v>0</v>
      </c>
      <c r="B7036" t="s">
        <v>45</v>
      </c>
      <c r="C7036" t="s">
        <v>144</v>
      </c>
      <c r="D7036" t="s">
        <v>48</v>
      </c>
      <c r="E7036" t="s">
        <v>141</v>
      </c>
      <c r="F7036" s="32" t="s">
        <v>44</v>
      </c>
      <c r="G7036" s="32" t="s">
        <v>117</v>
      </c>
      <c r="H7036" s="32" t="s">
        <v>117</v>
      </c>
      <c r="I7036" s="32" t="s">
        <v>117</v>
      </c>
    </row>
    <row r="7037" spans="1:9" x14ac:dyDescent="0.25">
      <c r="A7037">
        <f>IF(AND($C7037="Area (ha)",$E7037="Fully converted"),SUMIFS(UK!$E$9:$E$77,UK!$C$9:$C$77,Data!$H9315),IF(AND($C7037="Area (ha)",$E7037="In conversion"),SUMIFS(UK!$F$9:$F$77,UK!$C$9:$C$77,Data!$H9315),IF(AND($C7037="Area (ha)",$E7037="Total"),SUMIFS(UK!$F$9:$F$77,UK!$C$9:$C$77,Data!$H9315),IF(AND($C7037="Tonne",$E7037="Fully converted"),SUMIFS(UK!$F$9:$F$77,UK!$C$9:$C$77,Data!$H9315),""))))</f>
        <v>0</v>
      </c>
      <c r="B7037" t="s">
        <v>45</v>
      </c>
      <c r="C7037" t="s">
        <v>144</v>
      </c>
      <c r="D7037" t="s">
        <v>48</v>
      </c>
      <c r="E7037" t="s">
        <v>141</v>
      </c>
      <c r="F7037" s="32" t="s">
        <v>44</v>
      </c>
      <c r="G7037" s="32" t="s">
        <v>136</v>
      </c>
      <c r="H7037" s="32" t="s">
        <v>136</v>
      </c>
      <c r="I7037" s="32" t="s">
        <v>136</v>
      </c>
    </row>
    <row r="7038" spans="1:9" x14ac:dyDescent="0.25">
      <c r="A7038">
        <f>IF(AND($C7038="Area (ha)",$E7038="Fully converted"),SUMIFS(UK!$E$9:$E$77,UK!$C$9:$C$77,Data!$H9316),IF(AND($C7038="Area (ha)",$E7038="In conversion"),SUMIFS(UK!$F$9:$F$77,UK!$C$9:$C$77,Data!$H9316),IF(AND($C7038="Area (ha)",$E7038="Total"),SUMIFS(UK!$F$9:$F$77,UK!$C$9:$C$77,Data!$H9316),IF(AND($C7038="Tonne",$E7038="Fully converted"),SUMIFS(UK!$F$9:$F$77,UK!$C$9:$C$77,Data!$H9316),""))))</f>
        <v>0</v>
      </c>
      <c r="B7038" t="s">
        <v>45</v>
      </c>
      <c r="C7038" t="s">
        <v>144</v>
      </c>
      <c r="D7038" t="s">
        <v>48</v>
      </c>
      <c r="E7038" t="s">
        <v>141</v>
      </c>
      <c r="F7038" s="32" t="s">
        <v>44</v>
      </c>
      <c r="G7038" s="32" t="s">
        <v>137</v>
      </c>
      <c r="H7038" s="32" t="s">
        <v>137</v>
      </c>
      <c r="I7038" s="32" t="s">
        <v>137</v>
      </c>
    </row>
    <row r="7039" spans="1:9" x14ac:dyDescent="0.25">
      <c r="A7039">
        <f>IF(AND($C7039="Area (ha)",$E7039="Fully converted"),SUMIFS(UK!$E$9:$E$77,UK!$C$9:$C$77,Data!$H9317),IF(AND($C7039="Area (ha)",$E7039="In conversion"),SUMIFS(UK!$F$9:$F$77,UK!$C$9:$C$77,Data!$H9317),IF(AND($C7039="Area (ha)",$E7039="Total"),SUMIFS(UK!$F$9:$F$77,UK!$C$9:$C$77,Data!$H9317),IF(AND($C7039="Tonne",$E7039="Fully converted"),SUMIFS(UK!$F$9:$F$77,UK!$C$9:$C$77,Data!$H9317),""))))</f>
        <v>476144.35184999945</v>
      </c>
      <c r="B7039" t="s">
        <v>45</v>
      </c>
      <c r="C7039" t="s">
        <v>144</v>
      </c>
      <c r="D7039" t="s">
        <v>48</v>
      </c>
      <c r="E7039" t="s">
        <v>141</v>
      </c>
      <c r="F7039" s="32" t="s">
        <v>44</v>
      </c>
      <c r="G7039" s="32" t="s">
        <v>119</v>
      </c>
      <c r="H7039" s="32" t="s">
        <v>119</v>
      </c>
      <c r="I7039" s="32" t="s">
        <v>119</v>
      </c>
    </row>
    <row r="7040" spans="1:9" x14ac:dyDescent="0.25">
      <c r="A7040">
        <f>IF(AND($C7040="Area (ha)",$E7040="Fully converted"),SUMIFS(UK!$E$9:$E$77,UK!$C$9:$C$77,Data!$H9318),IF(AND($C7040="Area (ha)",$E7040="In conversion"),SUMIFS(UK!$F$9:$F$77,UK!$C$9:$C$77,Data!$H9318),IF(AND($C7040="Area (ha)",$E7040="Total"),SUMIFS(UK!$F$9:$F$77,UK!$C$9:$C$77,Data!$H9318),IF(AND($C7040="Tonne",$E7040="Fully converted"),SUMIFS(UK!$F$9:$F$77,UK!$C$9:$C$77,Data!$H9318),""))))</f>
        <v>140276.76025000034</v>
      </c>
      <c r="B7040" s="48" t="s">
        <v>45</v>
      </c>
      <c r="C7040" s="48" t="s">
        <v>144</v>
      </c>
      <c r="D7040" s="48" t="s">
        <v>46</v>
      </c>
      <c r="E7040" s="48" t="s">
        <v>139</v>
      </c>
      <c r="F7040" s="32" t="s">
        <v>44</v>
      </c>
      <c r="G7040" s="32" t="s">
        <v>146</v>
      </c>
      <c r="H7040" s="32" t="s">
        <v>146</v>
      </c>
      <c r="I7040" s="32" t="s">
        <v>52</v>
      </c>
    </row>
    <row r="7041" spans="1:9" x14ac:dyDescent="0.25">
      <c r="A7041">
        <f>IF(AND($C7041="Area (ha)",$E7041="Fully converted"),SUMIFS(UK!$E$9:$E$77,UK!$C$9:$C$77,Data!$H9319),IF(AND($C7041="Area (ha)",$E7041="In conversion"),SUMIFS(UK!$F$9:$F$77,UK!$C$9:$C$77,Data!$H9319),IF(AND($C7041="Area (ha)",$E7041="Total"),SUMIFS(UK!$F$9:$F$77,UK!$C$9:$C$77,Data!$H9319),IF(AND($C7041="Tonne",$E7041="Fully converted"),SUMIFS(UK!$F$9:$F$77,UK!$C$9:$C$77,Data!$H9319),""))))</f>
        <v>38505.328000000016</v>
      </c>
      <c r="B7041" s="47" t="s">
        <v>45</v>
      </c>
      <c r="C7041" s="47" t="s">
        <v>144</v>
      </c>
      <c r="D7041" s="47" t="s">
        <v>46</v>
      </c>
      <c r="E7041" s="47" t="s">
        <v>139</v>
      </c>
      <c r="F7041" s="32" t="s">
        <v>44</v>
      </c>
      <c r="G7041" s="32" t="s">
        <v>53</v>
      </c>
      <c r="H7041" s="32" t="s">
        <v>53</v>
      </c>
      <c r="I7041" s="32" t="s">
        <v>53</v>
      </c>
    </row>
    <row r="7042" spans="1:9" x14ac:dyDescent="0.25">
      <c r="A7042">
        <f>IF(AND($C7042="Area (ha)",$E7042="Fully converted"),SUMIFS(UK!$E$9:$E$77,UK!$C$9:$C$77,Data!$H9320),IF(AND($C7042="Area (ha)",$E7042="In conversion"),SUMIFS(UK!$F$9:$F$77,UK!$C$9:$C$77,Data!$H9320),IF(AND($C7042="Area (ha)",$E7042="Total"),SUMIFS(UK!$F$9:$F$77,UK!$C$9:$C$77,Data!$H9320),IF(AND($C7042="Tonne",$E7042="Fully converted"),SUMIFS(UK!$F$9:$F$77,UK!$C$9:$C$77,Data!$H9320),""))))</f>
        <v>38505.328000000016</v>
      </c>
      <c r="B7042" s="47" t="s">
        <v>45</v>
      </c>
      <c r="C7042" s="47" t="s">
        <v>144</v>
      </c>
      <c r="D7042" s="47" t="s">
        <v>46</v>
      </c>
      <c r="E7042" s="47" t="s">
        <v>139</v>
      </c>
      <c r="F7042" s="32" t="s">
        <v>5</v>
      </c>
      <c r="G7042" s="32" t="s">
        <v>54</v>
      </c>
      <c r="H7042" s="32" t="s">
        <v>54</v>
      </c>
      <c r="I7042" s="32" t="s">
        <v>54</v>
      </c>
    </row>
    <row r="7043" spans="1:9" x14ac:dyDescent="0.25">
      <c r="A7043">
        <f>IF(AND($C7043="Area (ha)",$E7043="Fully converted"),SUMIFS(UK!$E$9:$E$77,UK!$C$9:$C$77,Data!$H9321),IF(AND($C7043="Area (ha)",$E7043="In conversion"),SUMIFS(UK!$F$9:$F$77,UK!$C$9:$C$77,Data!$H9321),IF(AND($C7043="Area (ha)",$E7043="Total"),SUMIFS(UK!$F$9:$F$77,UK!$C$9:$C$77,Data!$H9321),IF(AND($C7043="Tonne",$E7043="Fully converted"),SUMIFS(UK!$F$9:$F$77,UK!$C$9:$C$77,Data!$H9321),""))))</f>
        <v>0</v>
      </c>
      <c r="B7043" s="47" t="s">
        <v>45</v>
      </c>
      <c r="C7043" s="47" t="s">
        <v>144</v>
      </c>
      <c r="D7043" s="47" t="s">
        <v>46</v>
      </c>
      <c r="E7043" s="47" t="s">
        <v>139</v>
      </c>
      <c r="F7043" s="32" t="s">
        <v>5</v>
      </c>
      <c r="G7043" s="32" t="s">
        <v>55</v>
      </c>
      <c r="H7043" s="32" t="s">
        <v>55</v>
      </c>
      <c r="I7043" s="32" t="s">
        <v>55</v>
      </c>
    </row>
    <row r="7044" spans="1:9" x14ac:dyDescent="0.25">
      <c r="A7044">
        <f>IF(AND($C7044="Area (ha)",$E7044="Fully converted"),SUMIFS(UK!$E$9:$E$77,UK!$C$9:$C$77,Data!$H9322),IF(AND($C7044="Area (ha)",$E7044="In conversion"),SUMIFS(UK!$F$9:$F$77,UK!$C$9:$C$77,Data!$H9322),IF(AND($C7044="Area (ha)",$E7044="Total"),SUMIFS(UK!$F$9:$F$77,UK!$C$9:$C$77,Data!$H9322),IF(AND($C7044="Tonne",$E7044="Fully converted"),SUMIFS(UK!$F$9:$F$77,UK!$C$9:$C$77,Data!$H9322),""))))</f>
        <v>11926.739999999998</v>
      </c>
      <c r="B7044" s="47" t="s">
        <v>45</v>
      </c>
      <c r="C7044" s="47" t="s">
        <v>144</v>
      </c>
      <c r="D7044" s="47" t="s">
        <v>46</v>
      </c>
      <c r="E7044" s="47" t="s">
        <v>139</v>
      </c>
      <c r="F7044" s="32" t="s">
        <v>5</v>
      </c>
      <c r="G7044" s="32" t="s">
        <v>122</v>
      </c>
      <c r="H7044" s="32" t="s">
        <v>122</v>
      </c>
      <c r="I7044" s="32" t="s">
        <v>122</v>
      </c>
    </row>
    <row r="7045" spans="1:9" x14ac:dyDescent="0.25">
      <c r="A7045">
        <f>IF(AND($C7045="Area (ha)",$E7045="Fully converted"),SUMIFS(UK!$E$9:$E$77,UK!$C$9:$C$77,Data!$H9323),IF(AND($C7045="Area (ha)",$E7045="In conversion"),SUMIFS(UK!$F$9:$F$77,UK!$C$9:$C$77,Data!$H9323),IF(AND($C7045="Area (ha)",$E7045="Total"),SUMIFS(UK!$F$9:$F$77,UK!$C$9:$C$77,Data!$H9323),IF(AND($C7045="Tonne",$E7045="Fully converted"),SUMIFS(UK!$F$9:$F$77,UK!$C$9:$C$77,Data!$H9323),""))))</f>
        <v>0</v>
      </c>
      <c r="B7045" s="48" t="s">
        <v>45</v>
      </c>
      <c r="C7045" s="48" t="s">
        <v>144</v>
      </c>
      <c r="D7045" s="48" t="s">
        <v>46</v>
      </c>
      <c r="E7045" s="48" t="s">
        <v>139</v>
      </c>
      <c r="F7045" s="32" t="s">
        <v>5</v>
      </c>
      <c r="G7045" s="32" t="s">
        <v>57</v>
      </c>
      <c r="H7045" s="32" t="s">
        <v>148</v>
      </c>
      <c r="I7045" s="32" t="s">
        <v>57</v>
      </c>
    </row>
    <row r="7046" spans="1:9" x14ac:dyDescent="0.25">
      <c r="A7046">
        <f>IF(AND($C7046="Area (ha)",$E7046="Fully converted"),SUMIFS(UK!$E$9:$E$77,UK!$C$9:$C$77,Data!$H9324),IF(AND($C7046="Area (ha)",$E7046="In conversion"),SUMIFS(UK!$F$9:$F$77,UK!$C$9:$C$77,Data!$H9324),IF(AND($C7046="Area (ha)",$E7046="Total"),SUMIFS(UK!$F$9:$F$77,UK!$C$9:$C$77,Data!$H9324),IF(AND($C7046="Tonne",$E7046="Fully converted"),SUMIFS(UK!$F$9:$F$77,UK!$C$9:$C$77,Data!$H9324),""))))</f>
        <v>899.02400000000011</v>
      </c>
      <c r="B7046" s="47" t="s">
        <v>45</v>
      </c>
      <c r="C7046" s="47" t="s">
        <v>144</v>
      </c>
      <c r="D7046" s="47" t="s">
        <v>46</v>
      </c>
      <c r="E7046" s="47" t="s">
        <v>139</v>
      </c>
      <c r="F7046" s="32" t="s">
        <v>5</v>
      </c>
      <c r="G7046" s="32" t="s">
        <v>58</v>
      </c>
      <c r="H7046" s="32" t="s">
        <v>58</v>
      </c>
      <c r="I7046" s="32" t="s">
        <v>58</v>
      </c>
    </row>
    <row r="7047" spans="1:9" x14ac:dyDescent="0.25">
      <c r="A7047">
        <f>IF(AND($C7047="Area (ha)",$E7047="Fully converted"),SUMIFS(UK!$E$9:$E$77,UK!$C$9:$C$77,Data!$H9325),IF(AND($C7047="Area (ha)",$E7047="In conversion"),SUMIFS(UK!$F$9:$F$77,UK!$C$9:$C$77,Data!$H9325),IF(AND($C7047="Area (ha)",$E7047="Total"),SUMIFS(UK!$F$9:$F$77,UK!$C$9:$C$77,Data!$H9325),IF(AND($C7047="Tonne",$E7047="Fully converted"),SUMIFS(UK!$F$9:$F$77,UK!$C$9:$C$77,Data!$H9325),""))))</f>
        <v>11887.314</v>
      </c>
      <c r="B7047" s="48" t="s">
        <v>45</v>
      </c>
      <c r="C7047" s="48" t="s">
        <v>144</v>
      </c>
      <c r="D7047" s="48" t="s">
        <v>46</v>
      </c>
      <c r="E7047" s="48" t="s">
        <v>139</v>
      </c>
      <c r="F7047" s="32" t="s">
        <v>5</v>
      </c>
      <c r="G7047" s="32" t="s">
        <v>59</v>
      </c>
      <c r="H7047" s="32" t="s">
        <v>59</v>
      </c>
      <c r="I7047" s="32" t="s">
        <v>59</v>
      </c>
    </row>
    <row r="7048" spans="1:9" x14ac:dyDescent="0.25">
      <c r="A7048">
        <f>IF(AND($C7048="Area (ha)",$E7048="Fully converted"),SUMIFS(UK!$E$9:$E$77,UK!$C$9:$C$77,Data!$H9326),IF(AND($C7048="Area (ha)",$E7048="In conversion"),SUMIFS(UK!$F$9:$F$77,UK!$C$9:$C$77,Data!$H9326),IF(AND($C7048="Area (ha)",$E7048="Total"),SUMIFS(UK!$F$9:$F$77,UK!$C$9:$C$77,Data!$H9326),IF(AND($C7048="Tonne",$E7048="Fully converted"),SUMIFS(UK!$F$9:$F$77,UK!$C$9:$C$77,Data!$H9326),""))))</f>
        <v>11762.450000000015</v>
      </c>
      <c r="B7048" s="47" t="s">
        <v>45</v>
      </c>
      <c r="C7048" s="47" t="s">
        <v>144</v>
      </c>
      <c r="D7048" s="47" t="s">
        <v>46</v>
      </c>
      <c r="E7048" s="47" t="s">
        <v>139</v>
      </c>
      <c r="F7048" s="32" t="s">
        <v>5</v>
      </c>
      <c r="G7048" s="32" t="s">
        <v>60</v>
      </c>
      <c r="H7048" s="32" t="s">
        <v>60</v>
      </c>
      <c r="I7048" s="32" t="s">
        <v>60</v>
      </c>
    </row>
    <row r="7049" spans="1:9" x14ac:dyDescent="0.25">
      <c r="A7049">
        <f>IF(AND($C7049="Area (ha)",$E7049="Fully converted"),SUMIFS(UK!$E$9:$E$77,UK!$C$9:$C$77,Data!$H9327),IF(AND($C7049="Area (ha)",$E7049="In conversion"),SUMIFS(UK!$F$9:$F$77,UK!$C$9:$C$77,Data!$H9327),IF(AND($C7049="Area (ha)",$E7049="Total"),SUMIFS(UK!$F$9:$F$77,UK!$C$9:$C$77,Data!$H9327),IF(AND($C7049="Tonne",$E7049="Fully converted"),SUMIFS(UK!$F$9:$F$77,UK!$C$9:$C$77,Data!$H9327),""))))</f>
        <v>0</v>
      </c>
      <c r="B7049" s="48" t="s">
        <v>45</v>
      </c>
      <c r="C7049" s="48" t="s">
        <v>144</v>
      </c>
      <c r="D7049" s="48" t="s">
        <v>46</v>
      </c>
      <c r="E7049" s="48" t="s">
        <v>139</v>
      </c>
      <c r="F7049" s="32" t="s">
        <v>5</v>
      </c>
      <c r="G7049" s="32" t="s">
        <v>61</v>
      </c>
      <c r="H7049" s="32" t="s">
        <v>61</v>
      </c>
      <c r="I7049" s="32" t="s">
        <v>61</v>
      </c>
    </row>
    <row r="7050" spans="1:9" x14ac:dyDescent="0.25">
      <c r="A7050">
        <f>IF(AND($C7050="Area (ha)",$E7050="Fully converted"),SUMIFS(UK!$E$9:$E$77,UK!$C$9:$C$77,Data!$H9328),IF(AND($C7050="Area (ha)",$E7050="In conversion"),SUMIFS(UK!$F$9:$F$77,UK!$C$9:$C$77,Data!$H9328),IF(AND($C7050="Area (ha)",$E7050="Total"),SUMIFS(UK!$F$9:$F$77,UK!$C$9:$C$77,Data!$H9328),IF(AND($C7050="Tonne",$E7050="Fully converted"),SUMIFS(UK!$F$9:$F$77,UK!$C$9:$C$77,Data!$H9328),""))))</f>
        <v>2029.8000000000004</v>
      </c>
      <c r="B7050" s="47" t="s">
        <v>45</v>
      </c>
      <c r="C7050" s="47" t="s">
        <v>144</v>
      </c>
      <c r="D7050" s="47" t="s">
        <v>46</v>
      </c>
      <c r="E7050" s="47" t="s">
        <v>139</v>
      </c>
      <c r="F7050" s="32" t="s">
        <v>5</v>
      </c>
      <c r="G7050" s="32" t="s">
        <v>62</v>
      </c>
      <c r="H7050" s="32" t="s">
        <v>62</v>
      </c>
      <c r="I7050" s="32" t="s">
        <v>62</v>
      </c>
    </row>
    <row r="7051" spans="1:9" x14ac:dyDescent="0.25">
      <c r="A7051">
        <f>IF(AND($C7051="Area (ha)",$E7051="Fully converted"),SUMIFS(UK!$E$9:$E$77,UK!$C$9:$C$77,Data!$H9329),IF(AND($C7051="Area (ha)",$E7051="In conversion"),SUMIFS(UK!$F$9:$F$77,UK!$C$9:$C$77,Data!$H9329),IF(AND($C7051="Area (ha)",$E7051="Total"),SUMIFS(UK!$F$9:$F$77,UK!$C$9:$C$77,Data!$H9329),IF(AND($C7051="Tonne",$E7051="Fully converted"),SUMIFS(UK!$F$9:$F$77,UK!$C$9:$C$77,Data!$H9329),""))))</f>
        <v>0</v>
      </c>
      <c r="B7051" s="48" t="s">
        <v>45</v>
      </c>
      <c r="C7051" s="48" t="s">
        <v>144</v>
      </c>
      <c r="D7051" s="48" t="s">
        <v>46</v>
      </c>
      <c r="E7051" s="48" t="s">
        <v>139</v>
      </c>
      <c r="F7051" s="32" t="s">
        <v>5</v>
      </c>
      <c r="G7051" s="32" t="s">
        <v>63</v>
      </c>
      <c r="H7051" s="32" t="s">
        <v>63</v>
      </c>
      <c r="I7051" s="32" t="s">
        <v>63</v>
      </c>
    </row>
    <row r="7052" spans="1:9" x14ac:dyDescent="0.25">
      <c r="A7052">
        <f>IF(AND($C7052="Area (ha)",$E7052="Fully converted"),SUMIFS(UK!$E$9:$E$77,UK!$C$9:$C$77,Data!$H9330),IF(AND($C7052="Area (ha)",$E7052="In conversion"),SUMIFS(UK!$F$9:$F$77,UK!$C$9:$C$77,Data!$H9330),IF(AND($C7052="Area (ha)",$E7052="Total"),SUMIFS(UK!$F$9:$F$77,UK!$C$9:$C$77,Data!$H9330),IF(AND($C7052="Tonne",$E7052="Fully converted"),SUMIFS(UK!$F$9:$F$77,UK!$C$9:$C$77,Data!$H9330),""))))</f>
        <v>4058.322000000001</v>
      </c>
      <c r="B7052" s="47" t="s">
        <v>45</v>
      </c>
      <c r="C7052" s="47" t="s">
        <v>144</v>
      </c>
      <c r="D7052" s="47" t="s">
        <v>46</v>
      </c>
      <c r="E7052" s="47" t="s">
        <v>139</v>
      </c>
      <c r="F7052" s="32" t="s">
        <v>5</v>
      </c>
      <c r="G7052" s="32" t="s">
        <v>64</v>
      </c>
      <c r="H7052" s="32" t="s">
        <v>64</v>
      </c>
      <c r="I7052" s="32" t="s">
        <v>64</v>
      </c>
    </row>
    <row r="7053" spans="1:9" x14ac:dyDescent="0.25">
      <c r="A7053">
        <f>IF(AND($C7053="Area (ha)",$E7053="Fully converted"),SUMIFS(UK!$E$9:$E$77,UK!$C$9:$C$77,Data!$H9331),IF(AND($C7053="Area (ha)",$E7053="In conversion"),SUMIFS(UK!$F$9:$F$77,UK!$C$9:$C$77,Data!$H9331),IF(AND($C7053="Area (ha)",$E7053="Total"),SUMIFS(UK!$F$9:$F$77,UK!$C$9:$C$77,Data!$H9331),IF(AND($C7053="Tonne",$E7053="Fully converted"),SUMIFS(UK!$F$9:$F$77,UK!$C$9:$C$77,Data!$H9331),""))))</f>
        <v>962.62599999999998</v>
      </c>
      <c r="B7053" s="48" t="s">
        <v>45</v>
      </c>
      <c r="C7053" s="48" t="s">
        <v>144</v>
      </c>
      <c r="D7053" s="48" t="s">
        <v>46</v>
      </c>
      <c r="E7053" s="48" t="s">
        <v>139</v>
      </c>
      <c r="F7053" s="32" t="s">
        <v>5</v>
      </c>
      <c r="G7053" s="32" t="s">
        <v>123</v>
      </c>
      <c r="H7053" s="32" t="s">
        <v>123</v>
      </c>
      <c r="I7053" s="32" t="s">
        <v>123</v>
      </c>
    </row>
    <row r="7054" spans="1:9" x14ac:dyDescent="0.25">
      <c r="A7054">
        <f>IF(AND($C7054="Area (ha)",$E7054="Fully converted"),SUMIFS(UK!$E$9:$E$77,UK!$C$9:$C$77,Data!$H9332),IF(AND($C7054="Area (ha)",$E7054="In conversion"),SUMIFS(UK!$F$9:$F$77,UK!$C$9:$C$77,Data!$H9332),IF(AND($C7054="Area (ha)",$E7054="Total"),SUMIFS(UK!$F$9:$F$77,UK!$C$9:$C$77,Data!$H9332),IF(AND($C7054="Tonne",$E7054="Fully converted"),SUMIFS(UK!$F$9:$F$77,UK!$C$9:$C$77,Data!$H9332),""))))</f>
        <v>873.56599999999992</v>
      </c>
      <c r="B7054" s="47" t="s">
        <v>45</v>
      </c>
      <c r="C7054" s="47" t="s">
        <v>144</v>
      </c>
      <c r="D7054" s="47" t="s">
        <v>46</v>
      </c>
      <c r="E7054" s="47" t="s">
        <v>139</v>
      </c>
      <c r="F7054" s="32" t="s">
        <v>5</v>
      </c>
      <c r="G7054" s="32" t="s">
        <v>66</v>
      </c>
      <c r="H7054" s="32" t="s">
        <v>66</v>
      </c>
      <c r="I7054" s="32" t="s">
        <v>236</v>
      </c>
    </row>
    <row r="7055" spans="1:9" x14ac:dyDescent="0.25">
      <c r="A7055">
        <f>IF(AND($C7055="Area (ha)",$E7055="Fully converted"),SUMIFS(UK!$E$9:$E$77,UK!$C$9:$C$77,Data!$H9333),IF(AND($C7055="Area (ha)",$E7055="In conversion"),SUMIFS(UK!$F$9:$F$77,UK!$C$9:$C$77,Data!$H9333),IF(AND($C7055="Area (ha)",$E7055="Total"),SUMIFS(UK!$F$9:$F$77,UK!$C$9:$C$77,Data!$H9333),IF(AND($C7055="Tonne",$E7055="Fully converted"),SUMIFS(UK!$F$9:$F$77,UK!$C$9:$C$77,Data!$H9333),""))))</f>
        <v>89.06</v>
      </c>
      <c r="B7055" s="47" t="s">
        <v>45</v>
      </c>
      <c r="C7055" s="47" t="s">
        <v>144</v>
      </c>
      <c r="D7055" s="47" t="s">
        <v>46</v>
      </c>
      <c r="E7055" s="47" t="s">
        <v>139</v>
      </c>
      <c r="F7055" s="32" t="s">
        <v>5</v>
      </c>
      <c r="G7055" s="32" t="s">
        <v>67</v>
      </c>
      <c r="H7055" s="32" t="s">
        <v>67</v>
      </c>
      <c r="I7055" s="32" t="s">
        <v>67</v>
      </c>
    </row>
    <row r="7056" spans="1:9" x14ac:dyDescent="0.25">
      <c r="A7056">
        <f>IF(AND($C7056="Area (ha)",$E7056="Fully converted"),SUMIFS(UK!$E$9:$E$77,UK!$C$9:$C$77,Data!$H9334),IF(AND($C7056="Area (ha)",$E7056="In conversion"),SUMIFS(UK!$F$9:$F$77,UK!$C$9:$C$77,Data!$H9334),IF(AND($C7056="Area (ha)",$E7056="Total"),SUMIFS(UK!$F$9:$F$77,UK!$C$9:$C$77,Data!$H9334),IF(AND($C7056="Tonne",$E7056="Fully converted"),SUMIFS(UK!$F$9:$F$77,UK!$C$9:$C$77,Data!$H9334),""))))</f>
        <v>0</v>
      </c>
      <c r="B7056" s="47" t="s">
        <v>45</v>
      </c>
      <c r="C7056" s="47" t="s">
        <v>144</v>
      </c>
      <c r="D7056" s="47" t="s">
        <v>46</v>
      </c>
      <c r="E7056" s="47" t="s">
        <v>139</v>
      </c>
      <c r="F7056" s="32" t="s">
        <v>5</v>
      </c>
      <c r="G7056" s="32" t="s">
        <v>68</v>
      </c>
      <c r="H7056" s="32" t="s">
        <v>68</v>
      </c>
      <c r="I7056" s="32" t="s">
        <v>68</v>
      </c>
    </row>
    <row r="7057" spans="1:9" x14ac:dyDescent="0.25">
      <c r="A7057">
        <f>IF(AND($C7057="Area (ha)",$E7057="Fully converted"),SUMIFS(UK!$E$9:$E$77,UK!$C$9:$C$77,Data!$H9335),IF(AND($C7057="Area (ha)",$E7057="In conversion"),SUMIFS(UK!$F$9:$F$77,UK!$C$9:$C$77,Data!$H9335),IF(AND($C7057="Area (ha)",$E7057="Total"),SUMIFS(UK!$F$9:$F$77,UK!$C$9:$C$77,Data!$H9335),IF(AND($C7057="Tonne",$E7057="Fully converted"),SUMIFS(UK!$F$9:$F$77,UK!$C$9:$C$77,Data!$H9335),""))))</f>
        <v>0</v>
      </c>
      <c r="B7057" s="47" t="s">
        <v>45</v>
      </c>
      <c r="C7057" s="47" t="s">
        <v>144</v>
      </c>
      <c r="D7057" s="47" t="s">
        <v>46</v>
      </c>
      <c r="E7057" s="47" t="s">
        <v>139</v>
      </c>
      <c r="F7057" s="32" t="s">
        <v>5</v>
      </c>
      <c r="G7057" s="32" t="s">
        <v>69</v>
      </c>
      <c r="H7057" s="32" t="s">
        <v>69</v>
      </c>
      <c r="I7057" s="32" t="s">
        <v>69</v>
      </c>
    </row>
    <row r="7058" spans="1:9" x14ac:dyDescent="0.25">
      <c r="A7058">
        <f>IF(AND($C7058="Area (ha)",$E7058="Fully converted"),SUMIFS(UK!$E$9:$E$77,UK!$C$9:$C$77,Data!$H9336),IF(AND($C7058="Area (ha)",$E7058="In conversion"),SUMIFS(UK!$F$9:$F$77,UK!$C$9:$C$77,Data!$H9336),IF(AND($C7058="Area (ha)",$E7058="Total"),SUMIFS(UK!$F$9:$F$77,UK!$C$9:$C$77,Data!$H9336),IF(AND($C7058="Tonne",$E7058="Fully converted"),SUMIFS(UK!$F$9:$F$77,UK!$C$9:$C$77,Data!$H9336),""))))</f>
        <v>72.209999999999994</v>
      </c>
      <c r="B7058" s="47" t="s">
        <v>45</v>
      </c>
      <c r="C7058" s="47" t="s">
        <v>144</v>
      </c>
      <c r="D7058" s="47" t="s">
        <v>46</v>
      </c>
      <c r="E7058" s="47" t="s">
        <v>139</v>
      </c>
      <c r="F7058" s="32" t="s">
        <v>5</v>
      </c>
      <c r="G7058" s="32" t="s">
        <v>124</v>
      </c>
      <c r="H7058" s="32" t="s">
        <v>124</v>
      </c>
      <c r="I7058" s="32" t="s">
        <v>124</v>
      </c>
    </row>
    <row r="7059" spans="1:9" x14ac:dyDescent="0.25">
      <c r="A7059">
        <f>IF(AND($C7059="Area (ha)",$E7059="Fully converted"),SUMIFS(UK!$E$9:$E$77,UK!$C$9:$C$77,Data!$H9337),IF(AND($C7059="Area (ha)",$E7059="In conversion"),SUMIFS(UK!$F$9:$F$77,UK!$C$9:$C$77,Data!$H9337),IF(AND($C7059="Area (ha)",$E7059="Total"),SUMIFS(UK!$F$9:$F$77,UK!$C$9:$C$77,Data!$H9337),IF(AND($C7059="Tonne",$E7059="Fully converted"),SUMIFS(UK!$F$9:$F$77,UK!$C$9:$C$77,Data!$H9337),""))))</f>
        <v>72.209999999999994</v>
      </c>
      <c r="B7059" s="47" t="s">
        <v>45</v>
      </c>
      <c r="C7059" s="47" t="s">
        <v>144</v>
      </c>
      <c r="D7059" s="47" t="s">
        <v>46</v>
      </c>
      <c r="E7059" s="47" t="s">
        <v>139</v>
      </c>
      <c r="F7059" s="32" t="s">
        <v>5</v>
      </c>
      <c r="G7059" s="32" t="s">
        <v>71</v>
      </c>
      <c r="H7059" s="32" t="s">
        <v>71</v>
      </c>
      <c r="I7059" s="32" t="s">
        <v>71</v>
      </c>
    </row>
    <row r="7060" spans="1:9" x14ac:dyDescent="0.25">
      <c r="A7060">
        <f>IF(AND($C7060="Area (ha)",$E7060="Fully converted"),SUMIFS(UK!$E$9:$E$77,UK!$C$9:$C$77,Data!$H9338),IF(AND($C7060="Area (ha)",$E7060="In conversion"),SUMIFS(UK!$F$9:$F$77,UK!$C$9:$C$77,Data!$H9338),IF(AND($C7060="Area (ha)",$E7060="Total"),SUMIFS(UK!$F$9:$F$77,UK!$C$9:$C$77,Data!$H9338),IF(AND($C7060="Tonne",$E7060="Fully converted"),SUMIFS(UK!$F$9:$F$77,UK!$C$9:$C$77,Data!$H9338),""))))</f>
        <v>0</v>
      </c>
      <c r="B7060" s="48" t="s">
        <v>45</v>
      </c>
      <c r="C7060" s="48" t="s">
        <v>144</v>
      </c>
      <c r="D7060" s="48" t="s">
        <v>46</v>
      </c>
      <c r="E7060" s="48" t="s">
        <v>139</v>
      </c>
      <c r="F7060" s="32" t="s">
        <v>5</v>
      </c>
      <c r="G7060" s="32" t="s">
        <v>72</v>
      </c>
      <c r="H7060" s="32" t="s">
        <v>72</v>
      </c>
      <c r="I7060" s="32" t="s">
        <v>72</v>
      </c>
    </row>
    <row r="7061" spans="1:9" x14ac:dyDescent="0.25">
      <c r="A7061">
        <f>IF(AND($C7061="Area (ha)",$E7061="Fully converted"),SUMIFS(UK!$E$9:$E$77,UK!$C$9:$C$77,Data!$H9339),IF(AND($C7061="Area (ha)",$E7061="In conversion"),SUMIFS(UK!$F$9:$F$77,UK!$C$9:$C$77,Data!$H9339),IF(AND($C7061="Area (ha)",$E7061="Total"),SUMIFS(UK!$F$9:$F$77,UK!$C$9:$C$77,Data!$H9339),IF(AND($C7061="Tonne",$E7061="Fully converted"),SUMIFS(UK!$F$9:$F$77,UK!$C$9:$C$77,Data!$H9339),""))))</f>
        <v>0</v>
      </c>
      <c r="B7061" s="47" t="s">
        <v>45</v>
      </c>
      <c r="C7061" s="47" t="s">
        <v>144</v>
      </c>
      <c r="D7061" s="47" t="s">
        <v>46</v>
      </c>
      <c r="E7061" s="47" t="s">
        <v>139</v>
      </c>
      <c r="F7061" s="32" t="s">
        <v>5</v>
      </c>
      <c r="G7061" s="32" t="s">
        <v>73</v>
      </c>
      <c r="H7061" s="32" t="s">
        <v>73</v>
      </c>
      <c r="I7061" s="32" t="s">
        <v>73</v>
      </c>
    </row>
    <row r="7062" spans="1:9" x14ac:dyDescent="0.25">
      <c r="A7062">
        <f>IF(AND($C7062="Area (ha)",$E7062="Fully converted"),SUMIFS(UK!$E$9:$E$77,UK!$C$9:$C$77,Data!$H9340),IF(AND($C7062="Area (ha)",$E7062="In conversion"),SUMIFS(UK!$F$9:$F$77,UK!$C$9:$C$77,Data!$H9340),IF(AND($C7062="Area (ha)",$E7062="Total"),SUMIFS(UK!$F$9:$F$77,UK!$C$9:$C$77,Data!$H9340),IF(AND($C7062="Tonne",$E7062="Fully converted"),SUMIFS(UK!$F$9:$F$77,UK!$C$9:$C$77,Data!$H9340),""))))</f>
        <v>0</v>
      </c>
      <c r="B7062" s="47" t="s">
        <v>45</v>
      </c>
      <c r="C7062" s="47" t="s">
        <v>144</v>
      </c>
      <c r="D7062" s="47" t="s">
        <v>46</v>
      </c>
      <c r="E7062" s="47" t="s">
        <v>139</v>
      </c>
      <c r="F7062" s="32" t="s">
        <v>5</v>
      </c>
      <c r="G7062" s="32" t="s">
        <v>74</v>
      </c>
      <c r="H7062" s="32" t="s">
        <v>74</v>
      </c>
      <c r="I7062" s="32" t="s">
        <v>74</v>
      </c>
    </row>
    <row r="7063" spans="1:9" x14ac:dyDescent="0.25">
      <c r="A7063">
        <f>IF(AND($C7063="Area (ha)",$E7063="Fully converted"),SUMIFS(UK!$E$9:$E$77,UK!$C$9:$C$77,Data!$H9341),IF(AND($C7063="Area (ha)",$E7063="In conversion"),SUMIFS(UK!$F$9:$F$77,UK!$C$9:$C$77,Data!$H9341),IF(AND($C7063="Area (ha)",$E7063="Total"),SUMIFS(UK!$F$9:$F$77,UK!$C$9:$C$77,Data!$H9341),IF(AND($C7063="Tonne",$E7063="Fully converted"),SUMIFS(UK!$F$9:$F$77,UK!$C$9:$C$77,Data!$H9341),""))))</f>
        <v>0</v>
      </c>
      <c r="B7063" s="47" t="s">
        <v>45</v>
      </c>
      <c r="C7063" s="47" t="s">
        <v>144</v>
      </c>
      <c r="D7063" s="47" t="s">
        <v>46</v>
      </c>
      <c r="E7063" s="47" t="s">
        <v>139</v>
      </c>
      <c r="F7063" s="32" t="s">
        <v>5</v>
      </c>
      <c r="G7063" s="32" t="s">
        <v>125</v>
      </c>
      <c r="H7063" s="32" t="s">
        <v>75</v>
      </c>
      <c r="I7063" s="32" t="s">
        <v>125</v>
      </c>
    </row>
    <row r="7064" spans="1:9" x14ac:dyDescent="0.25">
      <c r="A7064">
        <f>IF(AND($C7064="Area (ha)",$E7064="Fully converted"),SUMIFS(UK!$E$9:$E$77,UK!$C$9:$C$77,Data!$H9342),IF(AND($C7064="Area (ha)",$E7064="In conversion"),SUMIFS(UK!$F$9:$F$77,UK!$C$9:$C$77,Data!$H9342),IF(AND($C7064="Area (ha)",$E7064="Total"),SUMIFS(UK!$F$9:$F$77,UK!$C$9:$C$77,Data!$H9342),IF(AND($C7064="Tonne",$E7064="Fully converted"),SUMIFS(UK!$F$9:$F$77,UK!$C$9:$C$77,Data!$H9342),""))))</f>
        <v>0</v>
      </c>
      <c r="B7064" s="48" t="s">
        <v>45</v>
      </c>
      <c r="C7064" s="48" t="s">
        <v>144</v>
      </c>
      <c r="D7064" s="48" t="s">
        <v>46</v>
      </c>
      <c r="E7064" s="48" t="s">
        <v>139</v>
      </c>
      <c r="F7064" s="32" t="s">
        <v>5</v>
      </c>
      <c r="G7064" s="32" t="s">
        <v>76</v>
      </c>
      <c r="H7064" s="32" t="s">
        <v>76</v>
      </c>
      <c r="I7064" s="32" t="s">
        <v>76</v>
      </c>
    </row>
    <row r="7065" spans="1:9" x14ac:dyDescent="0.25">
      <c r="A7065">
        <f>IF(AND($C7065="Area (ha)",$E7065="Fully converted"),SUMIFS(UK!$E$9:$E$77,UK!$C$9:$C$77,Data!$H9343),IF(AND($C7065="Area (ha)",$E7065="In conversion"),SUMIFS(UK!$F$9:$F$77,UK!$C$9:$C$77,Data!$H9343),IF(AND($C7065="Area (ha)",$E7065="Total"),SUMIFS(UK!$F$9:$F$77,UK!$C$9:$C$77,Data!$H9343),IF(AND($C7065="Tonne",$E7065="Fully converted"),SUMIFS(UK!$F$9:$F$77,UK!$C$9:$C$77,Data!$H9343),""))))</f>
        <v>0</v>
      </c>
      <c r="B7065" s="47" t="s">
        <v>45</v>
      </c>
      <c r="C7065" s="47" t="s">
        <v>144</v>
      </c>
      <c r="D7065" s="47" t="s">
        <v>46</v>
      </c>
      <c r="E7065" s="47" t="s">
        <v>139</v>
      </c>
      <c r="F7065" s="32" t="s">
        <v>5</v>
      </c>
      <c r="G7065" s="32" t="s">
        <v>77</v>
      </c>
      <c r="H7065" s="32" t="s">
        <v>77</v>
      </c>
      <c r="I7065" s="32" t="s">
        <v>77</v>
      </c>
    </row>
    <row r="7066" spans="1:9" x14ac:dyDescent="0.25">
      <c r="A7066">
        <f>IF(AND($C7066="Area (ha)",$E7066="Fully converted"),SUMIFS(UK!$E$9:$E$77,UK!$C$9:$C$77,Data!$H9344),IF(AND($C7066="Area (ha)",$E7066="In conversion"),SUMIFS(UK!$F$9:$F$77,UK!$C$9:$C$77,Data!$H9344),IF(AND($C7066="Area (ha)",$E7066="Total"),SUMIFS(UK!$F$9:$F$77,UK!$C$9:$C$77,Data!$H9344),IF(AND($C7066="Tonne",$E7066="Fully converted"),SUMIFS(UK!$F$9:$F$77,UK!$C$9:$C$77,Data!$H9344),""))))</f>
        <v>0</v>
      </c>
      <c r="B7066" s="48" t="s">
        <v>45</v>
      </c>
      <c r="C7066" s="48" t="s">
        <v>144</v>
      </c>
      <c r="D7066" s="48" t="s">
        <v>46</v>
      </c>
      <c r="E7066" s="48" t="s">
        <v>139</v>
      </c>
      <c r="F7066" s="32" t="s">
        <v>5</v>
      </c>
      <c r="G7066" s="32" t="s">
        <v>78</v>
      </c>
      <c r="H7066" s="32" t="s">
        <v>78</v>
      </c>
      <c r="I7066" s="32" t="s">
        <v>78</v>
      </c>
    </row>
    <row r="7067" spans="1:9" x14ac:dyDescent="0.25">
      <c r="A7067">
        <f>IF(AND($C7067="Area (ha)",$E7067="Fully converted"),SUMIFS(UK!$E$9:$E$77,UK!$C$9:$C$77,Data!$H9345),IF(AND($C7067="Area (ha)",$E7067="In conversion"),SUMIFS(UK!$F$9:$F$77,UK!$C$9:$C$77,Data!$H9345),IF(AND($C7067="Area (ha)",$E7067="Total"),SUMIFS(UK!$F$9:$F$77,UK!$C$9:$C$77,Data!$H9345),IF(AND($C7067="Tonne",$E7067="Fully converted"),SUMIFS(UK!$F$9:$F$77,UK!$C$9:$C$77,Data!$H9345),""))))</f>
        <v>0</v>
      </c>
      <c r="B7067" s="47" t="s">
        <v>45</v>
      </c>
      <c r="C7067" s="47" t="s">
        <v>144</v>
      </c>
      <c r="D7067" s="47" t="s">
        <v>46</v>
      </c>
      <c r="E7067" s="47" t="s">
        <v>139</v>
      </c>
      <c r="F7067" s="32" t="s">
        <v>5</v>
      </c>
      <c r="G7067" s="32" t="s">
        <v>126</v>
      </c>
      <c r="H7067" s="32" t="s">
        <v>126</v>
      </c>
      <c r="I7067" s="32" t="s">
        <v>126</v>
      </c>
    </row>
    <row r="7068" spans="1:9" x14ac:dyDescent="0.25">
      <c r="A7068">
        <f>IF(AND($C7068="Area (ha)",$E7068="Fully converted"),SUMIFS(UK!$E$9:$E$77,UK!$C$9:$C$77,Data!$H9346),IF(AND($C7068="Area (ha)",$E7068="In conversion"),SUMIFS(UK!$F$9:$F$77,UK!$C$9:$C$77,Data!$H9346),IF(AND($C7068="Area (ha)",$E7068="Total"),SUMIFS(UK!$F$9:$F$77,UK!$C$9:$C$77,Data!$H9346),IF(AND($C7068="Tonne",$E7068="Fully converted"),SUMIFS(UK!$F$9:$F$77,UK!$C$9:$C$77,Data!$H9346),""))))</f>
        <v>0</v>
      </c>
      <c r="B7068" s="47" t="s">
        <v>45</v>
      </c>
      <c r="C7068" s="47" t="s">
        <v>144</v>
      </c>
      <c r="D7068" s="47" t="s">
        <v>46</v>
      </c>
      <c r="E7068" s="47" t="s">
        <v>139</v>
      </c>
      <c r="F7068" s="32" t="s">
        <v>5</v>
      </c>
      <c r="G7068" s="32" t="s">
        <v>80</v>
      </c>
      <c r="H7068" s="32" t="s">
        <v>80</v>
      </c>
      <c r="I7068" s="32" t="s">
        <v>80</v>
      </c>
    </row>
    <row r="7069" spans="1:9" x14ac:dyDescent="0.25">
      <c r="A7069">
        <f>IF(AND($C7069="Area (ha)",$E7069="Fully converted"),SUMIFS(UK!$E$9:$E$77,UK!$C$9:$C$77,Data!$H9347),IF(AND($C7069="Area (ha)",$E7069="In conversion"),SUMIFS(UK!$F$9:$F$77,UK!$C$9:$C$77,Data!$H9347),IF(AND($C7069="Area (ha)",$E7069="Total"),SUMIFS(UK!$F$9:$F$77,UK!$C$9:$C$77,Data!$H9347),IF(AND($C7069="Tonne",$E7069="Fully converted"),SUMIFS(UK!$F$9:$F$77,UK!$C$9:$C$77,Data!$H9347),""))))</f>
        <v>0</v>
      </c>
      <c r="B7069" s="48" t="s">
        <v>45</v>
      </c>
      <c r="C7069" s="48" t="s">
        <v>144</v>
      </c>
      <c r="D7069" s="48" t="s">
        <v>46</v>
      </c>
      <c r="E7069" s="48" t="s">
        <v>139</v>
      </c>
      <c r="F7069" s="32" t="s">
        <v>5</v>
      </c>
      <c r="G7069" s="32" t="s">
        <v>81</v>
      </c>
      <c r="H7069" s="32" t="s">
        <v>81</v>
      </c>
      <c r="I7069" s="32" t="s">
        <v>81</v>
      </c>
    </row>
    <row r="7070" spans="1:9" x14ac:dyDescent="0.25">
      <c r="A7070">
        <f>IF(AND($C7070="Area (ha)",$E7070="Fully converted"),SUMIFS(UK!$E$9:$E$77,UK!$C$9:$C$77,Data!$H9348),IF(AND($C7070="Area (ha)",$E7070="In conversion"),SUMIFS(UK!$F$9:$F$77,UK!$C$9:$C$77,Data!$H9348),IF(AND($C7070="Area (ha)",$E7070="Total"),SUMIFS(UK!$F$9:$F$77,UK!$C$9:$C$77,Data!$H9348),IF(AND($C7070="Tonne",$E7070="Fully converted"),SUMIFS(UK!$F$9:$F$77,UK!$C$9:$C$77,Data!$H9348),""))))</f>
        <v>80221.229000000298</v>
      </c>
      <c r="B7070" s="47" t="s">
        <v>45</v>
      </c>
      <c r="C7070" s="47" t="s">
        <v>144</v>
      </c>
      <c r="D7070" s="47" t="s">
        <v>46</v>
      </c>
      <c r="E7070" s="47" t="s">
        <v>139</v>
      </c>
      <c r="F7070" s="32" t="s">
        <v>5</v>
      </c>
      <c r="G7070" s="32" t="s">
        <v>82</v>
      </c>
      <c r="H7070" s="32" t="s">
        <v>82</v>
      </c>
      <c r="I7070" s="32" t="s">
        <v>82</v>
      </c>
    </row>
    <row r="7071" spans="1:9" x14ac:dyDescent="0.25">
      <c r="A7071">
        <f>IF(AND($C7071="Area (ha)",$E7071="Fully converted"),SUMIFS(UK!$E$9:$E$77,UK!$C$9:$C$77,Data!$H9349),IF(AND($C7071="Area (ha)",$E7071="In conversion"),SUMIFS(UK!$F$9:$F$77,UK!$C$9:$C$77,Data!$H9349),IF(AND($C7071="Area (ha)",$E7071="Total"),SUMIFS(UK!$F$9:$F$77,UK!$C$9:$C$77,Data!$H9349),IF(AND($C7071="Tonne",$E7071="Fully converted"),SUMIFS(UK!$F$9:$F$77,UK!$C$9:$C$77,Data!$H9349),""))))</f>
        <v>6989.3717500000012</v>
      </c>
      <c r="B7071" s="47" t="s">
        <v>45</v>
      </c>
      <c r="C7071" s="47" t="s">
        <v>144</v>
      </c>
      <c r="D7071" s="47" t="s">
        <v>46</v>
      </c>
      <c r="E7071" s="47" t="s">
        <v>139</v>
      </c>
      <c r="F7071" s="32" t="s">
        <v>5</v>
      </c>
      <c r="G7071" s="32" t="s">
        <v>83</v>
      </c>
      <c r="H7071" s="32" t="s">
        <v>83</v>
      </c>
      <c r="I7071" s="32" t="s">
        <v>83</v>
      </c>
    </row>
    <row r="7072" spans="1:9" x14ac:dyDescent="0.25">
      <c r="A7072">
        <f>IF(AND($C7072="Area (ha)",$E7072="Fully converted"),SUMIFS(UK!$E$9:$E$77,UK!$C$9:$C$77,Data!$H9350),IF(AND($C7072="Area (ha)",$E7072="In conversion"),SUMIFS(UK!$F$9:$F$77,UK!$C$9:$C$77,Data!$H9350),IF(AND($C7072="Area (ha)",$E7072="Total"),SUMIFS(UK!$F$9:$F$77,UK!$C$9:$C$77,Data!$H9350),IF(AND($C7072="Tonne",$E7072="Fully converted"),SUMIFS(UK!$F$9:$F$77,UK!$C$9:$C$77,Data!$H9350),""))))</f>
        <v>6965.3147500000014</v>
      </c>
      <c r="B7072" s="47" t="s">
        <v>45</v>
      </c>
      <c r="C7072" s="47" t="s">
        <v>144</v>
      </c>
      <c r="D7072" s="47" t="s">
        <v>46</v>
      </c>
      <c r="E7072" s="47" t="s">
        <v>139</v>
      </c>
      <c r="F7072" s="32" t="s">
        <v>5</v>
      </c>
      <c r="G7072" s="32" t="s">
        <v>84</v>
      </c>
      <c r="H7072" s="32" t="s">
        <v>84</v>
      </c>
      <c r="I7072" s="32" t="s">
        <v>84</v>
      </c>
    </row>
    <row r="7073" spans="1:9" x14ac:dyDescent="0.25">
      <c r="A7073">
        <f>IF(AND($C7073="Area (ha)",$E7073="Fully converted"),SUMIFS(UK!$E$9:$E$77,UK!$C$9:$C$77,Data!$H9351),IF(AND($C7073="Area (ha)",$E7073="In conversion"),SUMIFS(UK!$F$9:$F$77,UK!$C$9:$C$77,Data!$H9351),IF(AND($C7073="Area (ha)",$E7073="Total"),SUMIFS(UK!$F$9:$F$77,UK!$C$9:$C$77,Data!$H9351),IF(AND($C7073="Tonne",$E7073="Fully converted"),SUMIFS(UK!$F$9:$F$77,UK!$C$9:$C$77,Data!$H9351),""))))</f>
        <v>0</v>
      </c>
      <c r="B7073" s="47" t="s">
        <v>45</v>
      </c>
      <c r="C7073" s="47" t="s">
        <v>144</v>
      </c>
      <c r="D7073" s="47" t="s">
        <v>46</v>
      </c>
      <c r="E7073" s="47" t="s">
        <v>139</v>
      </c>
      <c r="F7073" s="32" t="s">
        <v>5</v>
      </c>
      <c r="G7073" s="32" t="s">
        <v>85</v>
      </c>
      <c r="H7073" s="32" t="s">
        <v>85</v>
      </c>
      <c r="I7073" s="32" t="s">
        <v>235</v>
      </c>
    </row>
    <row r="7074" spans="1:9" x14ac:dyDescent="0.25">
      <c r="A7074">
        <f>IF(AND($C7074="Area (ha)",$E7074="Fully converted"),SUMIFS(UK!$E$9:$E$77,UK!$C$9:$C$77,Data!$H9352),IF(AND($C7074="Area (ha)",$E7074="In conversion"),SUMIFS(UK!$F$9:$F$77,UK!$C$9:$C$77,Data!$H9352),IF(AND($C7074="Area (ha)",$E7074="Total"),SUMIFS(UK!$F$9:$F$77,UK!$C$9:$C$77,Data!$H9352),IF(AND($C7074="Tonne",$E7074="Fully converted"),SUMIFS(UK!$F$9:$F$77,UK!$C$9:$C$77,Data!$H9352),""))))</f>
        <v>0</v>
      </c>
      <c r="B7074" s="47" t="s">
        <v>45</v>
      </c>
      <c r="C7074" s="47" t="s">
        <v>144</v>
      </c>
      <c r="D7074" s="47" t="s">
        <v>46</v>
      </c>
      <c r="E7074" s="47" t="s">
        <v>139</v>
      </c>
      <c r="F7074" s="32" t="s">
        <v>5</v>
      </c>
      <c r="G7074" s="32" t="s">
        <v>127</v>
      </c>
      <c r="H7074" s="32" t="s">
        <v>127</v>
      </c>
      <c r="I7074" s="32" t="s">
        <v>127</v>
      </c>
    </row>
    <row r="7075" spans="1:9" x14ac:dyDescent="0.25">
      <c r="A7075">
        <f>IF(AND($C7075="Area (ha)",$E7075="Fully converted"),SUMIFS(UK!$E$9:$E$77,UK!$C$9:$C$77,Data!$H9353),IF(AND($C7075="Area (ha)",$E7075="In conversion"),SUMIFS(UK!$F$9:$F$77,UK!$C$9:$C$77,Data!$H9353),IF(AND($C7075="Area (ha)",$E7075="Total"),SUMIFS(UK!$F$9:$F$77,UK!$C$9:$C$77,Data!$H9353),IF(AND($C7075="Tonne",$E7075="Fully converted"),SUMIFS(UK!$F$9:$F$77,UK!$C$9:$C$77,Data!$H9353),""))))</f>
        <v>0</v>
      </c>
      <c r="B7075" s="47" t="s">
        <v>45</v>
      </c>
      <c r="C7075" s="47" t="s">
        <v>144</v>
      </c>
      <c r="D7075" s="47" t="s">
        <v>46</v>
      </c>
      <c r="E7075" s="47" t="s">
        <v>139</v>
      </c>
      <c r="F7075" s="32" t="s">
        <v>5</v>
      </c>
      <c r="G7075" s="32" t="s">
        <v>128</v>
      </c>
      <c r="H7075" s="32" t="s">
        <v>128</v>
      </c>
      <c r="I7075" s="32" t="s">
        <v>128</v>
      </c>
    </row>
    <row r="7076" spans="1:9" x14ac:dyDescent="0.25">
      <c r="A7076">
        <f>IF(AND($C7076="Area (ha)",$E7076="Fully converted"),SUMIFS(UK!$E$9:$E$77,UK!$C$9:$C$77,Data!$H9354),IF(AND($C7076="Area (ha)",$E7076="In conversion"),SUMIFS(UK!$F$9:$F$77,UK!$C$9:$C$77,Data!$H9354),IF(AND($C7076="Area (ha)",$E7076="Total"),SUMIFS(UK!$F$9:$F$77,UK!$C$9:$C$77,Data!$H9354),IF(AND($C7076="Tonne",$E7076="Fully converted"),SUMIFS(UK!$F$9:$F$77,UK!$C$9:$C$77,Data!$H9354),""))))</f>
        <v>0</v>
      </c>
      <c r="B7076" s="47" t="s">
        <v>45</v>
      </c>
      <c r="C7076" s="47" t="s">
        <v>144</v>
      </c>
      <c r="D7076" s="47" t="s">
        <v>46</v>
      </c>
      <c r="E7076" s="47" t="s">
        <v>139</v>
      </c>
      <c r="F7076" s="32" t="s">
        <v>5</v>
      </c>
      <c r="G7076" s="32" t="s">
        <v>129</v>
      </c>
      <c r="H7076" s="32" t="s">
        <v>129</v>
      </c>
      <c r="I7076" s="32" t="s">
        <v>129</v>
      </c>
    </row>
    <row r="7077" spans="1:9" x14ac:dyDescent="0.25">
      <c r="A7077">
        <f>IF(AND($C7077="Area (ha)",$E7077="Fully converted"),SUMIFS(UK!$E$9:$E$77,UK!$C$9:$C$77,Data!$H9355),IF(AND($C7077="Area (ha)",$E7077="In conversion"),SUMIFS(UK!$F$9:$F$77,UK!$C$9:$C$77,Data!$H9355),IF(AND($C7077="Area (ha)",$E7077="Total"),SUMIFS(UK!$F$9:$F$77,UK!$C$9:$C$77,Data!$H9355),IF(AND($C7077="Tonne",$E7077="Fully converted"),SUMIFS(UK!$F$9:$F$77,UK!$C$9:$C$77,Data!$H9355),""))))</f>
        <v>0</v>
      </c>
      <c r="B7077" s="47" t="s">
        <v>45</v>
      </c>
      <c r="C7077" s="47" t="s">
        <v>144</v>
      </c>
      <c r="D7077" s="47" t="s">
        <v>46</v>
      </c>
      <c r="E7077" s="47" t="s">
        <v>139</v>
      </c>
      <c r="F7077" s="32" t="s">
        <v>5</v>
      </c>
      <c r="G7077" s="32" t="s">
        <v>130</v>
      </c>
      <c r="H7077" s="32" t="s">
        <v>130</v>
      </c>
      <c r="I7077" s="32" t="s">
        <v>130</v>
      </c>
    </row>
    <row r="7078" spans="1:9" x14ac:dyDescent="0.25">
      <c r="A7078">
        <f>IF(AND($C7078="Area (ha)",$E7078="Fully converted"),SUMIFS(UK!$E$9:$E$77,UK!$C$9:$C$77,Data!$H9356),IF(AND($C7078="Area (ha)",$E7078="In conversion"),SUMIFS(UK!$F$9:$F$77,UK!$C$9:$C$77,Data!$H9356),IF(AND($C7078="Area (ha)",$E7078="Total"),SUMIFS(UK!$F$9:$F$77,UK!$C$9:$C$77,Data!$H9356),IF(AND($C7078="Tonne",$E7078="Fully converted"),SUMIFS(UK!$F$9:$F$77,UK!$C$9:$C$77,Data!$H9356),""))))</f>
        <v>2845.9154500000018</v>
      </c>
      <c r="B7078" s="48" t="s">
        <v>45</v>
      </c>
      <c r="C7078" s="48" t="s">
        <v>144</v>
      </c>
      <c r="D7078" s="48" t="s">
        <v>46</v>
      </c>
      <c r="E7078" s="48" t="s">
        <v>139</v>
      </c>
      <c r="F7078" s="32" t="s">
        <v>5</v>
      </c>
      <c r="G7078" s="32" t="s">
        <v>131</v>
      </c>
      <c r="H7078" s="32" t="s">
        <v>131</v>
      </c>
      <c r="I7078" s="32" t="s">
        <v>131</v>
      </c>
    </row>
    <row r="7079" spans="1:9" x14ac:dyDescent="0.25">
      <c r="A7079">
        <f>IF(AND($C7079="Area (ha)",$E7079="Fully converted"),SUMIFS(UK!$E$9:$E$77,UK!$C$9:$C$77,Data!$H9357),IF(AND($C7079="Area (ha)",$E7079="In conversion"),SUMIFS(UK!$F$9:$F$77,UK!$C$9:$C$77,Data!$H9357),IF(AND($C7079="Area (ha)",$E7079="Total"),SUMIFS(UK!$F$9:$F$77,UK!$C$9:$C$77,Data!$H9357),IF(AND($C7079="Tonne",$E7079="Fully converted"),SUMIFS(UK!$F$9:$F$77,UK!$C$9:$C$77,Data!$H9357),""))))</f>
        <v>24.056999999999988</v>
      </c>
      <c r="B7079" s="47" t="s">
        <v>45</v>
      </c>
      <c r="C7079" s="47" t="s">
        <v>144</v>
      </c>
      <c r="D7079" s="47" t="s">
        <v>46</v>
      </c>
      <c r="E7079" s="47" t="s">
        <v>139</v>
      </c>
      <c r="F7079" s="32" t="s">
        <v>5</v>
      </c>
      <c r="G7079" s="32" t="s">
        <v>91</v>
      </c>
      <c r="H7079" s="32" t="s">
        <v>91</v>
      </c>
      <c r="I7079" s="32" t="s">
        <v>91</v>
      </c>
    </row>
    <row r="7080" spans="1:9" x14ac:dyDescent="0.25">
      <c r="A7080">
        <f>IF(AND($C7080="Area (ha)",$E7080="Fully converted"),SUMIFS(UK!$E$9:$E$77,UK!$C$9:$C$77,Data!$H9358),IF(AND($C7080="Area (ha)",$E7080="In conversion"),SUMIFS(UK!$F$9:$F$77,UK!$C$9:$C$77,Data!$H9358),IF(AND($C7080="Area (ha)",$E7080="Total"),SUMIFS(UK!$F$9:$F$77,UK!$C$9:$C$77,Data!$H9358),IF(AND($C7080="Tonne",$E7080="Fully converted"),SUMIFS(UK!$F$9:$F$77,UK!$C$9:$C$77,Data!$H9358),""))))</f>
        <v>9457.4935000000114</v>
      </c>
      <c r="B7080" s="48" t="s">
        <v>45</v>
      </c>
      <c r="C7080" s="48" t="s">
        <v>144</v>
      </c>
      <c r="D7080" s="48" t="s">
        <v>46</v>
      </c>
      <c r="E7080" s="48" t="s">
        <v>139</v>
      </c>
      <c r="F7080" s="32" t="s">
        <v>5</v>
      </c>
      <c r="G7080" s="32" t="s">
        <v>92</v>
      </c>
      <c r="H7080" s="32" t="s">
        <v>92</v>
      </c>
      <c r="I7080" s="32" t="s">
        <v>92</v>
      </c>
    </row>
    <row r="7081" spans="1:9" x14ac:dyDescent="0.25">
      <c r="A7081">
        <f>IF(AND($C7081="Area (ha)",$E7081="Fully converted"),SUMIFS(UK!$E$9:$E$77,UK!$C$9:$C$77,Data!$H9359),IF(AND($C7081="Area (ha)",$E7081="In conversion"),SUMIFS(UK!$F$9:$F$77,UK!$C$9:$C$77,Data!$H9359),IF(AND($C7081="Area (ha)",$E7081="Total"),SUMIFS(UK!$F$9:$F$77,UK!$C$9:$C$77,Data!$H9359),IF(AND($C7081="Tonne",$E7081="Fully converted"),SUMIFS(UK!$F$9:$F$77,UK!$C$9:$C$77,Data!$H9359),""))))</f>
        <v>10.18</v>
      </c>
      <c r="B7081" s="47" t="s">
        <v>45</v>
      </c>
      <c r="C7081" s="47" t="s">
        <v>144</v>
      </c>
      <c r="D7081" s="47" t="s">
        <v>46</v>
      </c>
      <c r="E7081" s="47" t="s">
        <v>139</v>
      </c>
      <c r="F7081" s="32" t="s">
        <v>5</v>
      </c>
      <c r="G7081" s="32" t="s">
        <v>93</v>
      </c>
      <c r="H7081" s="32" t="s">
        <v>93</v>
      </c>
      <c r="I7081" s="32" t="s">
        <v>93</v>
      </c>
    </row>
    <row r="7082" spans="1:9" x14ac:dyDescent="0.25">
      <c r="A7082">
        <f>IF(AND($C7082="Area (ha)",$E7082="Fully converted"),SUMIFS(UK!$E$9:$E$77,UK!$C$9:$C$77,Data!$H9360),IF(AND($C7082="Area (ha)",$E7082="In conversion"),SUMIFS(UK!$F$9:$F$77,UK!$C$9:$C$77,Data!$H9360),IF(AND($C7082="Area (ha)",$E7082="Total"),SUMIFS(UK!$F$9:$F$77,UK!$C$9:$C$77,Data!$H9360),IF(AND($C7082="Tonne",$E7082="Fully converted"),SUMIFS(UK!$F$9:$F$77,UK!$C$9:$C$77,Data!$H9360),""))))</f>
        <v>332267.65059999912</v>
      </c>
      <c r="B7082" s="48" t="s">
        <v>45</v>
      </c>
      <c r="C7082" s="48" t="s">
        <v>144</v>
      </c>
      <c r="D7082" s="48" t="s">
        <v>46</v>
      </c>
      <c r="E7082" s="48" t="s">
        <v>139</v>
      </c>
      <c r="F7082" s="32" t="s">
        <v>5</v>
      </c>
      <c r="G7082" s="32" t="s">
        <v>94</v>
      </c>
      <c r="H7082" s="32" t="s">
        <v>94</v>
      </c>
      <c r="I7082" s="32" t="s">
        <v>94</v>
      </c>
    </row>
    <row r="7083" spans="1:9" x14ac:dyDescent="0.25">
      <c r="A7083">
        <f>IF(AND($C7083="Area (ha)",$E7083="Fully converted"),SUMIFS(UK!$E$9:$E$77,UK!$C$9:$C$77,Data!$H9361),IF(AND($C7083="Area (ha)",$E7083="In conversion"),SUMIFS(UK!$F$9:$F$77,UK!$C$9:$C$77,Data!$H9361),IF(AND($C7083="Area (ha)",$E7083="Total"),SUMIFS(UK!$F$9:$F$77,UK!$C$9:$C$77,Data!$H9361),IF(AND($C7083="Tonne",$E7083="Fully converted"),SUMIFS(UK!$F$9:$F$77,UK!$C$9:$C$77,Data!$H9361),""))))</f>
        <v>3599.9409999999998</v>
      </c>
      <c r="B7083" s="47" t="s">
        <v>45</v>
      </c>
      <c r="C7083" s="47" t="s">
        <v>144</v>
      </c>
      <c r="D7083" s="47" t="s">
        <v>46</v>
      </c>
      <c r="E7083" s="47" t="s">
        <v>139</v>
      </c>
      <c r="F7083" s="32" t="s">
        <v>5</v>
      </c>
      <c r="G7083" s="32" t="s">
        <v>95</v>
      </c>
      <c r="H7083" s="32" t="s">
        <v>95</v>
      </c>
      <c r="I7083" s="32" t="s">
        <v>95</v>
      </c>
    </row>
    <row r="7084" spans="1:9" x14ac:dyDescent="0.25">
      <c r="A7084">
        <f>IF(AND($C7084="Area (ha)",$E7084="Fully converted"),SUMIFS(UK!$E$9:$E$77,UK!$C$9:$C$77,Data!$H9362),IF(AND($C7084="Area (ha)",$E7084="In conversion"),SUMIFS(UK!$F$9:$F$77,UK!$C$9:$C$77,Data!$H9362),IF(AND($C7084="Area (ha)",$E7084="Total"),SUMIFS(UK!$F$9:$F$77,UK!$C$9:$C$77,Data!$H9362),IF(AND($C7084="Tonne",$E7084="Fully converted"),SUMIFS(UK!$F$9:$F$77,UK!$C$9:$C$77,Data!$H9362),""))))</f>
        <v>0</v>
      </c>
      <c r="B7084" s="48" t="s">
        <v>45</v>
      </c>
      <c r="C7084" s="48" t="s">
        <v>144</v>
      </c>
      <c r="D7084" s="48" t="s">
        <v>46</v>
      </c>
      <c r="E7084" s="48" t="s">
        <v>139</v>
      </c>
      <c r="F7084" s="32" t="s">
        <v>5</v>
      </c>
      <c r="G7084" s="32" t="s">
        <v>96</v>
      </c>
      <c r="H7084" s="32" t="s">
        <v>96</v>
      </c>
      <c r="I7084" s="32" t="s">
        <v>96</v>
      </c>
    </row>
    <row r="7085" spans="1:9" x14ac:dyDescent="0.25">
      <c r="A7085">
        <f>IF(AND($C7085="Area (ha)",$E7085="Fully converted"),SUMIFS(UK!$E$9:$E$77,UK!$C$9:$C$77,Data!$H9363),IF(AND($C7085="Area (ha)",$E7085="In conversion"),SUMIFS(UK!$F$9:$F$77,UK!$C$9:$C$77,Data!$H9363),IF(AND($C7085="Area (ha)",$E7085="Total"),SUMIFS(UK!$F$9:$F$77,UK!$C$9:$C$77,Data!$H9363),IF(AND($C7085="Tonne",$E7085="Fully converted"),SUMIFS(UK!$F$9:$F$77,UK!$C$9:$C$77,Data!$H9363),""))))</f>
        <v>1452.6339999999996</v>
      </c>
      <c r="B7085" s="47" t="s">
        <v>45</v>
      </c>
      <c r="C7085" s="47" t="s">
        <v>144</v>
      </c>
      <c r="D7085" s="47" t="s">
        <v>46</v>
      </c>
      <c r="E7085" s="47" t="s">
        <v>139</v>
      </c>
      <c r="F7085" s="32" t="s">
        <v>5</v>
      </c>
      <c r="G7085" s="32" t="s">
        <v>132</v>
      </c>
      <c r="H7085" s="32" t="s">
        <v>132</v>
      </c>
      <c r="I7085" s="32" t="s">
        <v>132</v>
      </c>
    </row>
    <row r="7086" spans="1:9" x14ac:dyDescent="0.25">
      <c r="A7086">
        <f>IF(AND($C7086="Area (ha)",$E7086="Fully converted"),SUMIFS(UK!$E$9:$E$77,UK!$C$9:$C$77,Data!$H9364),IF(AND($C7086="Area (ha)",$E7086="In conversion"),SUMIFS(UK!$F$9:$F$77,UK!$C$9:$C$77,Data!$H9364),IF(AND($C7086="Area (ha)",$E7086="Total"),SUMIFS(UK!$F$9:$F$77,UK!$C$9:$C$77,Data!$H9364),IF(AND($C7086="Tonne",$E7086="Fully converted"),SUMIFS(UK!$F$9:$F$77,UK!$C$9:$C$77,Data!$H9364),""))))</f>
        <v>1326.2541999999996</v>
      </c>
      <c r="B7086" s="47" t="s">
        <v>45</v>
      </c>
      <c r="C7086" s="47" t="s">
        <v>144</v>
      </c>
      <c r="D7086" s="47" t="s">
        <v>46</v>
      </c>
      <c r="E7086" s="47" t="s">
        <v>139</v>
      </c>
      <c r="F7086" s="32" t="s">
        <v>5</v>
      </c>
      <c r="G7086" s="32" t="s">
        <v>98</v>
      </c>
      <c r="H7086" s="32" t="s">
        <v>98</v>
      </c>
      <c r="I7086" s="32" t="s">
        <v>98</v>
      </c>
    </row>
    <row r="7087" spans="1:9" x14ac:dyDescent="0.25">
      <c r="A7087">
        <f>IF(AND($C7087="Area (ha)",$E7087="Fully converted"),SUMIFS(UK!$E$9:$E$77,UK!$C$9:$C$77,Data!$H9365),IF(AND($C7087="Area (ha)",$E7087="In conversion"),SUMIFS(UK!$F$9:$F$77,UK!$C$9:$C$77,Data!$H9365),IF(AND($C7087="Area (ha)",$E7087="Total"),SUMIFS(UK!$F$9:$F$77,UK!$C$9:$C$77,Data!$H9365),IF(AND($C7087="Tonne",$E7087="Fully converted"),SUMIFS(UK!$F$9:$F$77,UK!$C$9:$C$77,Data!$H9365),""))))</f>
        <v>1250.0311999999997</v>
      </c>
      <c r="B7087" s="47" t="s">
        <v>45</v>
      </c>
      <c r="C7087" s="47" t="s">
        <v>144</v>
      </c>
      <c r="D7087" s="47" t="s">
        <v>46</v>
      </c>
      <c r="E7087" s="47" t="s">
        <v>139</v>
      </c>
      <c r="F7087" s="32" t="s">
        <v>5</v>
      </c>
      <c r="G7087" s="32" t="s">
        <v>99</v>
      </c>
      <c r="H7087" s="32" t="s">
        <v>99</v>
      </c>
      <c r="I7087" s="32" t="s">
        <v>99</v>
      </c>
    </row>
    <row r="7088" spans="1:9" x14ac:dyDescent="0.25">
      <c r="A7088">
        <f>IF(AND($C7088="Area (ha)",$E7088="Fully converted"),SUMIFS(UK!$E$9:$E$77,UK!$C$9:$C$77,Data!$H9366),IF(AND($C7088="Area (ha)",$E7088="In conversion"),SUMIFS(UK!$F$9:$F$77,UK!$C$9:$C$77,Data!$H9366),IF(AND($C7088="Area (ha)",$E7088="Total"),SUMIFS(UK!$F$9:$F$77,UK!$C$9:$C$77,Data!$H9366),IF(AND($C7088="Tonne",$E7088="Fully converted"),SUMIFS(UK!$F$9:$F$77,UK!$C$9:$C$77,Data!$H9366),""))))</f>
        <v>1157.5361999999996</v>
      </c>
      <c r="B7088" s="47" t="s">
        <v>45</v>
      </c>
      <c r="C7088" s="47" t="s">
        <v>144</v>
      </c>
      <c r="D7088" s="47" t="s">
        <v>46</v>
      </c>
      <c r="E7088" s="47" t="s">
        <v>139</v>
      </c>
      <c r="F7088" s="32" t="s">
        <v>5</v>
      </c>
      <c r="G7088" s="32" t="s">
        <v>100</v>
      </c>
      <c r="H7088" s="32" t="s">
        <v>100</v>
      </c>
      <c r="I7088" s="32" t="s">
        <v>101</v>
      </c>
    </row>
    <row r="7089" spans="1:9" x14ac:dyDescent="0.25">
      <c r="A7089">
        <f>IF(AND($C7089="Area (ha)",$E7089="Fully converted"),SUMIFS(UK!$E$9:$E$77,UK!$C$9:$C$77,Data!$H9367),IF(AND($C7089="Area (ha)",$E7089="In conversion"),SUMIFS(UK!$F$9:$F$77,UK!$C$9:$C$77,Data!$H9367),IF(AND($C7089="Area (ha)",$E7089="Total"),SUMIFS(UK!$F$9:$F$77,UK!$C$9:$C$77,Data!$H9367),IF(AND($C7089="Tonne",$E7089="Fully converted"),SUMIFS(UK!$F$9:$F$77,UK!$C$9:$C$77,Data!$H9367),""))))</f>
        <v>92.495000000000019</v>
      </c>
      <c r="B7089" s="47" t="s">
        <v>45</v>
      </c>
      <c r="C7089" s="47" t="s">
        <v>144</v>
      </c>
      <c r="D7089" s="47" t="s">
        <v>46</v>
      </c>
      <c r="E7089" s="47" t="s">
        <v>139</v>
      </c>
      <c r="F7089" s="32" t="s">
        <v>5</v>
      </c>
      <c r="G7089" s="32" t="s">
        <v>101</v>
      </c>
      <c r="H7089" s="32" t="s">
        <v>101</v>
      </c>
      <c r="I7089" s="32" t="s">
        <v>101</v>
      </c>
    </row>
    <row r="7090" spans="1:9" x14ac:dyDescent="0.25">
      <c r="A7090">
        <f>IF(AND($C7090="Area (ha)",$E7090="Fully converted"),SUMIFS(UK!$E$9:$E$77,UK!$C$9:$C$77,Data!$H9368),IF(AND($C7090="Area (ha)",$E7090="In conversion"),SUMIFS(UK!$F$9:$F$77,UK!$C$9:$C$77,Data!$H9368),IF(AND($C7090="Area (ha)",$E7090="Total"),SUMIFS(UK!$F$9:$F$77,UK!$C$9:$C$77,Data!$H9368),IF(AND($C7090="Tonne",$E7090="Fully converted"),SUMIFS(UK!$F$9:$F$77,UK!$C$9:$C$77,Data!$H9368),""))))</f>
        <v>0</v>
      </c>
      <c r="B7090" s="47" t="s">
        <v>45</v>
      </c>
      <c r="C7090" s="47" t="s">
        <v>144</v>
      </c>
      <c r="D7090" s="47" t="s">
        <v>46</v>
      </c>
      <c r="E7090" s="47" t="s">
        <v>139</v>
      </c>
      <c r="F7090" s="32" t="s">
        <v>5</v>
      </c>
      <c r="G7090" s="32" t="s">
        <v>102</v>
      </c>
      <c r="H7090" s="32" t="s">
        <v>102</v>
      </c>
      <c r="I7090" s="32" t="s">
        <v>102</v>
      </c>
    </row>
    <row r="7091" spans="1:9" x14ac:dyDescent="0.25">
      <c r="A7091">
        <f>IF(AND($C7091="Area (ha)",$E7091="Fully converted"),SUMIFS(UK!$E$9:$E$77,UK!$C$9:$C$77,Data!$H9369),IF(AND($C7091="Area (ha)",$E7091="In conversion"),SUMIFS(UK!$F$9:$F$77,UK!$C$9:$C$77,Data!$H9369),IF(AND($C7091="Area (ha)",$E7091="Total"),SUMIFS(UK!$F$9:$F$77,UK!$C$9:$C$77,Data!$H9369),IF(AND($C7091="Tonne",$E7091="Fully converted"),SUMIFS(UK!$F$9:$F$77,UK!$C$9:$C$77,Data!$H9369),""))))</f>
        <v>76.223000000000013</v>
      </c>
      <c r="B7091" s="47" t="s">
        <v>45</v>
      </c>
      <c r="C7091" s="47" t="s">
        <v>144</v>
      </c>
      <c r="D7091" s="47" t="s">
        <v>46</v>
      </c>
      <c r="E7091" s="47" t="s">
        <v>139</v>
      </c>
      <c r="F7091" s="32" t="s">
        <v>5</v>
      </c>
      <c r="G7091" s="32" t="s">
        <v>103</v>
      </c>
      <c r="H7091" s="32" t="s">
        <v>103</v>
      </c>
      <c r="I7091" s="32" t="s">
        <v>103</v>
      </c>
    </row>
    <row r="7092" spans="1:9" x14ac:dyDescent="0.25">
      <c r="A7092">
        <f>IF(AND($C7092="Area (ha)",$E7092="Fully converted"),SUMIFS(UK!$E$9:$E$77,UK!$C$9:$C$77,Data!$H9370),IF(AND($C7092="Area (ha)",$E7092="In conversion"),SUMIFS(UK!$F$9:$F$77,UK!$C$9:$C$77,Data!$H9370),IF(AND($C7092="Area (ha)",$E7092="Total"),SUMIFS(UK!$F$9:$F$77,UK!$C$9:$C$77,Data!$H9370),IF(AND($C7092="Tonne",$E7092="Fully converted"),SUMIFS(UK!$F$9:$F$77,UK!$C$9:$C$77,Data!$H9370),""))))</f>
        <v>0</v>
      </c>
      <c r="B7092" s="47" t="s">
        <v>45</v>
      </c>
      <c r="C7092" s="47" t="s">
        <v>144</v>
      </c>
      <c r="D7092" s="47" t="s">
        <v>46</v>
      </c>
      <c r="E7092" s="47" t="s">
        <v>139</v>
      </c>
      <c r="F7092" s="32" t="s">
        <v>5</v>
      </c>
      <c r="G7092" s="32" t="s">
        <v>104</v>
      </c>
      <c r="H7092" s="32" t="s">
        <v>104</v>
      </c>
      <c r="I7092" s="32" t="s">
        <v>104</v>
      </c>
    </row>
    <row r="7093" spans="1:9" x14ac:dyDescent="0.25">
      <c r="A7093">
        <f>IF(AND($C7093="Area (ha)",$E7093="Fully converted"),SUMIFS(UK!$E$9:$E$77,UK!$C$9:$C$77,Data!$H9371),IF(AND($C7093="Area (ha)",$E7093="In conversion"),SUMIFS(UK!$F$9:$F$77,UK!$C$9:$C$77,Data!$H9371),IF(AND($C7093="Area (ha)",$E7093="Total"),SUMIFS(UK!$F$9:$F$77,UK!$C$9:$C$77,Data!$H9371),IF(AND($C7093="Tonne",$E7093="Fully converted"),SUMIFS(UK!$F$9:$F$77,UK!$C$9:$C$77,Data!$H9371),""))))</f>
        <v>0</v>
      </c>
      <c r="B7093" s="47" t="s">
        <v>45</v>
      </c>
      <c r="C7093" s="47" t="s">
        <v>144</v>
      </c>
      <c r="D7093" s="47" t="s">
        <v>46</v>
      </c>
      <c r="E7093" s="47" t="s">
        <v>139</v>
      </c>
      <c r="F7093" s="32" t="s">
        <v>5</v>
      </c>
      <c r="G7093" s="32" t="s">
        <v>105</v>
      </c>
      <c r="H7093" s="32" t="s">
        <v>105</v>
      </c>
      <c r="I7093" s="32" t="s">
        <v>105</v>
      </c>
    </row>
    <row r="7094" spans="1:9" x14ac:dyDescent="0.25">
      <c r="A7094">
        <f>IF(AND($C7094="Area (ha)",$E7094="Fully converted"),SUMIFS(UK!$E$9:$E$77,UK!$C$9:$C$77,Data!$H9372),IF(AND($C7094="Area (ha)",$E7094="In conversion"),SUMIFS(UK!$F$9:$F$77,UK!$C$9:$C$77,Data!$H9372),IF(AND($C7094="Area (ha)",$E7094="Total"),SUMIFS(UK!$F$9:$F$77,UK!$C$9:$C$77,Data!$H9372),IF(AND($C7094="Tonne",$E7094="Fully converted"),SUMIFS(UK!$F$9:$F$77,UK!$C$9:$C$77,Data!$H9372),""))))</f>
        <v>0</v>
      </c>
      <c r="B7094" s="48" t="s">
        <v>45</v>
      </c>
      <c r="C7094" s="48" t="s">
        <v>144</v>
      </c>
      <c r="D7094" s="48" t="s">
        <v>46</v>
      </c>
      <c r="E7094" s="48" t="s">
        <v>139</v>
      </c>
      <c r="F7094" s="32" t="s">
        <v>5</v>
      </c>
      <c r="G7094" s="32" t="s">
        <v>106</v>
      </c>
      <c r="H7094" s="32" t="s">
        <v>106</v>
      </c>
      <c r="I7094" s="32" t="s">
        <v>106</v>
      </c>
    </row>
    <row r="7095" spans="1:9" x14ac:dyDescent="0.25">
      <c r="A7095">
        <f>IF(AND($C7095="Area (ha)",$E7095="Fully converted"),SUMIFS(UK!$E$9:$E$77,UK!$C$9:$C$77,Data!$H9373),IF(AND($C7095="Area (ha)",$E7095="In conversion"),SUMIFS(UK!$F$9:$F$77,UK!$C$9:$C$77,Data!$H9373),IF(AND($C7095="Area (ha)",$E7095="Total"),SUMIFS(UK!$F$9:$F$77,UK!$C$9:$C$77,Data!$H9373),IF(AND($C7095="Tonne",$E7095="Fully converted"),SUMIFS(UK!$F$9:$F$77,UK!$C$9:$C$77,Data!$H9373),""))))</f>
        <v>32.076000000000001</v>
      </c>
      <c r="B7095" s="47" t="s">
        <v>45</v>
      </c>
      <c r="C7095" s="47" t="s">
        <v>144</v>
      </c>
      <c r="D7095" s="47" t="s">
        <v>46</v>
      </c>
      <c r="E7095" s="47" t="s">
        <v>139</v>
      </c>
      <c r="F7095" s="32" t="s">
        <v>5</v>
      </c>
      <c r="G7095" s="32" t="s">
        <v>107</v>
      </c>
      <c r="H7095" s="32" t="s">
        <v>107</v>
      </c>
      <c r="I7095" s="32" t="s">
        <v>107</v>
      </c>
    </row>
    <row r="7096" spans="1:9" x14ac:dyDescent="0.25">
      <c r="A7096">
        <f>IF(AND($C7096="Area (ha)",$E7096="Fully converted"),SUMIFS(UK!$E$9:$E$77,UK!$C$9:$C$77,Data!$H9374),IF(AND($C7096="Area (ha)",$E7096="In conversion"),SUMIFS(UK!$F$9:$F$77,UK!$C$9:$C$77,Data!$H9374),IF(AND($C7096="Area (ha)",$E7096="Total"),SUMIFS(UK!$F$9:$F$77,UK!$C$9:$C$77,Data!$H9374),IF(AND($C7096="Tonne",$E7096="Fully converted"),SUMIFS(UK!$F$9:$F$77,UK!$C$9:$C$77,Data!$H9374),""))))</f>
        <v>44.147000000000006</v>
      </c>
      <c r="B7096" s="48" t="s">
        <v>45</v>
      </c>
      <c r="C7096" s="48" t="s">
        <v>144</v>
      </c>
      <c r="D7096" s="48" t="s">
        <v>46</v>
      </c>
      <c r="E7096" s="48" t="s">
        <v>139</v>
      </c>
      <c r="F7096" s="32" t="s">
        <v>5</v>
      </c>
      <c r="G7096" s="32" t="s">
        <v>108</v>
      </c>
      <c r="H7096" s="32" t="s">
        <v>108</v>
      </c>
      <c r="I7096" s="32" t="s">
        <v>108</v>
      </c>
    </row>
    <row r="7097" spans="1:9" x14ac:dyDescent="0.25">
      <c r="A7097">
        <f>IF(AND($C7097="Area (ha)",$E7097="Fully converted"),SUMIFS(UK!$E$9:$E$77,UK!$C$9:$C$77,Data!$H9375),IF(AND($C7097="Area (ha)",$E7097="In conversion"),SUMIFS(UK!$F$9:$F$77,UK!$C$9:$C$77,Data!$H9375),IF(AND($C7097="Area (ha)",$E7097="Total"),SUMIFS(UK!$F$9:$F$77,UK!$C$9:$C$77,Data!$H9375),IF(AND($C7097="Tonne",$E7097="Fully converted"),SUMIFS(UK!$F$9:$F$77,UK!$C$9:$C$77,Data!$H9375),""))))</f>
        <v>0</v>
      </c>
      <c r="B7097" s="47" t="s">
        <v>45</v>
      </c>
      <c r="C7097" s="47" t="s">
        <v>144</v>
      </c>
      <c r="D7097" s="47" t="s">
        <v>46</v>
      </c>
      <c r="E7097" s="47" t="s">
        <v>139</v>
      </c>
      <c r="F7097" s="32" t="s">
        <v>5</v>
      </c>
      <c r="G7097" s="32" t="s">
        <v>109</v>
      </c>
      <c r="H7097" s="32" t="s">
        <v>109</v>
      </c>
      <c r="I7097" s="32" t="s">
        <v>109</v>
      </c>
    </row>
    <row r="7098" spans="1:9" x14ac:dyDescent="0.25">
      <c r="A7098">
        <f>IF(AND($C7098="Area (ha)",$E7098="Fully converted"),SUMIFS(UK!$E$9:$E$77,UK!$C$9:$C$77,Data!$H9376),IF(AND($C7098="Area (ha)",$E7098="In conversion"),SUMIFS(UK!$F$9:$F$77,UK!$C$9:$C$77,Data!$H9376),IF(AND($C7098="Area (ha)",$E7098="Total"),SUMIFS(UK!$F$9:$F$77,UK!$C$9:$C$77,Data!$H9376),IF(AND($C7098="Tonne",$E7098="Fully converted"),SUMIFS(UK!$F$9:$F$77,UK!$C$9:$C$77,Data!$H9376),""))))</f>
        <v>0</v>
      </c>
      <c r="B7098" s="48" t="s">
        <v>45</v>
      </c>
      <c r="C7098" s="48" t="s">
        <v>144</v>
      </c>
      <c r="D7098" s="48" t="s">
        <v>46</v>
      </c>
      <c r="E7098" s="48" t="s">
        <v>139</v>
      </c>
      <c r="F7098" s="32" t="s">
        <v>5</v>
      </c>
      <c r="G7098" s="32" t="s">
        <v>133</v>
      </c>
      <c r="H7098" s="32" t="s">
        <v>110</v>
      </c>
      <c r="I7098" s="32" t="s">
        <v>133</v>
      </c>
    </row>
    <row r="7099" spans="1:9" x14ac:dyDescent="0.25">
      <c r="A7099">
        <f>IF(AND($C7099="Area (ha)",$E7099="Fully converted"),SUMIFS(UK!$E$9:$E$77,UK!$C$9:$C$77,Data!$H9377),IF(AND($C7099="Area (ha)",$E7099="In conversion"),SUMIFS(UK!$F$9:$F$77,UK!$C$9:$C$77,Data!$H9377),IF(AND($C7099="Area (ha)",$E7099="Total"),SUMIFS(UK!$F$9:$F$77,UK!$C$9:$C$77,Data!$H9377),IF(AND($C7099="Tonne",$E7099="Fully converted"),SUMIFS(UK!$F$9:$F$77,UK!$C$9:$C$77,Data!$H9377),""))))</f>
        <v>0</v>
      </c>
      <c r="B7099" s="47" t="s">
        <v>45</v>
      </c>
      <c r="C7099" s="47" t="s">
        <v>144</v>
      </c>
      <c r="D7099" s="47" t="s">
        <v>46</v>
      </c>
      <c r="E7099" s="47" t="s">
        <v>139</v>
      </c>
      <c r="F7099" s="32" t="s">
        <v>5</v>
      </c>
      <c r="G7099" s="32" t="s">
        <v>111</v>
      </c>
      <c r="H7099" s="32" t="s">
        <v>111</v>
      </c>
      <c r="I7099" s="32" t="s">
        <v>111</v>
      </c>
    </row>
    <row r="7100" spans="1:9" x14ac:dyDescent="0.25">
      <c r="A7100">
        <f>IF(AND($C7100="Area (ha)",$E7100="Fully converted"),SUMIFS(UK!$E$9:$E$77,UK!$C$9:$C$77,Data!$H9378),IF(AND($C7100="Area (ha)",$E7100="In conversion"),SUMIFS(UK!$F$9:$F$77,UK!$C$9:$C$77,Data!$H9378),IF(AND($C7100="Area (ha)",$E7100="Total"),SUMIFS(UK!$F$9:$F$77,UK!$C$9:$C$77,Data!$H9378),IF(AND($C7100="Tonne",$E7100="Fully converted"),SUMIFS(UK!$F$9:$F$77,UK!$C$9:$C$77,Data!$H9378),""))))</f>
        <v>0</v>
      </c>
      <c r="B7100" s="48" t="s">
        <v>45</v>
      </c>
      <c r="C7100" s="48" t="s">
        <v>144</v>
      </c>
      <c r="D7100" s="48" t="s">
        <v>46</v>
      </c>
      <c r="E7100" s="48" t="s">
        <v>139</v>
      </c>
      <c r="F7100" s="32" t="s">
        <v>5</v>
      </c>
      <c r="G7100" s="32" t="s">
        <v>134</v>
      </c>
      <c r="H7100" s="32" t="s">
        <v>134</v>
      </c>
      <c r="I7100" s="32" t="s">
        <v>134</v>
      </c>
    </row>
    <row r="7101" spans="1:9" x14ac:dyDescent="0.25">
      <c r="A7101">
        <f>IF(AND($C7101="Area (ha)",$E7101="Fully converted"),SUMIFS(UK!$E$9:$E$77,UK!$C$9:$C$77,Data!$H9379),IF(AND($C7101="Area (ha)",$E7101="In conversion"),SUMIFS(UK!$F$9:$F$77,UK!$C$9:$C$77,Data!$H9379),IF(AND($C7101="Area (ha)",$E7101="Total"),SUMIFS(UK!$F$9:$F$77,UK!$C$9:$C$77,Data!$H9379),IF(AND($C7101="Tonne",$E7101="Fully converted"),SUMIFS(UK!$F$9:$F$77,UK!$C$9:$C$77,Data!$H9379),""))))</f>
        <v>0</v>
      </c>
      <c r="B7101" s="47" t="s">
        <v>45</v>
      </c>
      <c r="C7101" s="47" t="s">
        <v>144</v>
      </c>
      <c r="D7101" s="47" t="s">
        <v>46</v>
      </c>
      <c r="E7101" s="47" t="s">
        <v>139</v>
      </c>
      <c r="F7101" s="32" t="s">
        <v>5</v>
      </c>
      <c r="G7101" s="32" t="s">
        <v>113</v>
      </c>
      <c r="H7101" s="32" t="s">
        <v>113</v>
      </c>
      <c r="I7101" s="32" t="s">
        <v>113</v>
      </c>
    </row>
    <row r="7102" spans="1:9" x14ac:dyDescent="0.25">
      <c r="A7102">
        <f>IF(AND($C7102="Area (ha)",$E7102="Fully converted"),SUMIFS(UK!$E$9:$E$77,UK!$C$9:$C$77,Data!$H9380),IF(AND($C7102="Area (ha)",$E7102="In conversion"),SUMIFS(UK!$F$9:$F$77,UK!$C$9:$C$77,Data!$H9380),IF(AND($C7102="Area (ha)",$E7102="Total"),SUMIFS(UK!$F$9:$F$77,UK!$C$9:$C$77,Data!$H9380),IF(AND($C7102="Tonne",$E7102="Fully converted"),SUMIFS(UK!$F$9:$F$77,UK!$C$9:$C$77,Data!$H9380),""))))</f>
        <v>86.306999999999988</v>
      </c>
      <c r="B7102" s="48" t="s">
        <v>45</v>
      </c>
      <c r="C7102" s="48" t="s">
        <v>144</v>
      </c>
      <c r="D7102" s="48" t="s">
        <v>46</v>
      </c>
      <c r="E7102" s="48" t="s">
        <v>139</v>
      </c>
      <c r="F7102" s="32" t="s">
        <v>5</v>
      </c>
      <c r="G7102" s="32" t="s">
        <v>135</v>
      </c>
      <c r="H7102" s="32" t="s">
        <v>135</v>
      </c>
      <c r="I7102" s="32" t="s">
        <v>135</v>
      </c>
    </row>
    <row r="7103" spans="1:9" x14ac:dyDescent="0.25">
      <c r="A7103">
        <f>IF(AND($C7103="Area (ha)",$E7103="Fully converted"),SUMIFS(UK!$E$9:$E$77,UK!$C$9:$C$77,Data!$H9381),IF(AND($C7103="Area (ha)",$E7103="In conversion"),SUMIFS(UK!$F$9:$F$77,UK!$C$9:$C$77,Data!$H9381),IF(AND($C7103="Area (ha)",$E7103="Total"),SUMIFS(UK!$F$9:$F$77,UK!$C$9:$C$77,Data!$H9381),IF(AND($C7103="Tonne",$E7103="Fully converted"),SUMIFS(UK!$F$9:$F$77,UK!$C$9:$C$77,Data!$H9381),""))))</f>
        <v>0</v>
      </c>
      <c r="B7103" s="48" t="s">
        <v>45</v>
      </c>
      <c r="C7103" s="48" t="s">
        <v>144</v>
      </c>
      <c r="D7103" s="48" t="s">
        <v>46</v>
      </c>
      <c r="E7103" s="48" t="s">
        <v>139</v>
      </c>
      <c r="F7103" s="32" t="s">
        <v>5</v>
      </c>
      <c r="G7103" s="32" t="s">
        <v>115</v>
      </c>
      <c r="H7103" s="32" t="s">
        <v>115</v>
      </c>
      <c r="I7103" s="32" t="s">
        <v>115</v>
      </c>
    </row>
    <row r="7104" spans="1:9" x14ac:dyDescent="0.25">
      <c r="A7104">
        <f>IF(AND($C7104="Area (ha)",$E7104="Fully converted"),SUMIFS(UK!$E$9:$E$77,UK!$C$9:$C$77,Data!$H9382),IF(AND($C7104="Area (ha)",$E7104="In conversion"),SUMIFS(UK!$F$9:$F$77,UK!$C$9:$C$77,Data!$H9382),IF(AND($C7104="Area (ha)",$E7104="Total"),SUMIFS(UK!$F$9:$F$77,UK!$C$9:$C$77,Data!$H9382),IF(AND($C7104="Tonne",$E7104="Fully converted"),SUMIFS(UK!$F$9:$F$77,UK!$C$9:$C$77,Data!$H9382),""))))</f>
        <v>2061</v>
      </c>
      <c r="B7104" s="47" t="s">
        <v>45</v>
      </c>
      <c r="C7104" s="47" t="s">
        <v>144</v>
      </c>
      <c r="D7104" s="47" t="s">
        <v>46</v>
      </c>
      <c r="E7104" s="47" t="s">
        <v>139</v>
      </c>
      <c r="F7104" s="32" t="s">
        <v>5</v>
      </c>
      <c r="G7104" s="32" t="s">
        <v>116</v>
      </c>
      <c r="H7104" s="32" t="s">
        <v>116</v>
      </c>
      <c r="I7104" s="32" t="s">
        <v>116</v>
      </c>
    </row>
    <row r="7105" spans="1:9" x14ac:dyDescent="0.25">
      <c r="A7105">
        <f>IF(AND($C7105="Area (ha)",$E7105="Fully converted"),SUMIFS(UK!$E$9:$E$77,UK!$C$9:$C$77,Data!$H9383),IF(AND($C7105="Area (ha)",$E7105="In conversion"),SUMIFS(UK!$F$9:$F$77,UK!$C$9:$C$77,Data!$H9383),IF(AND($C7105="Area (ha)",$E7105="Total"),SUMIFS(UK!$F$9:$F$77,UK!$C$9:$C$77,Data!$H9383),IF(AND($C7105="Tonne",$E7105="Fully converted"),SUMIFS(UK!$F$9:$F$77,UK!$C$9:$C$77,Data!$H9383),""))))</f>
        <v>0</v>
      </c>
      <c r="B7105" s="48" t="s">
        <v>45</v>
      </c>
      <c r="C7105" s="48" t="s">
        <v>144</v>
      </c>
      <c r="D7105" s="48" t="s">
        <v>46</v>
      </c>
      <c r="E7105" s="48" t="s">
        <v>139</v>
      </c>
      <c r="F7105" s="32" t="s">
        <v>5</v>
      </c>
      <c r="G7105" s="32" t="s">
        <v>117</v>
      </c>
      <c r="H7105" s="32" t="s">
        <v>117</v>
      </c>
      <c r="I7105" s="32" t="s">
        <v>117</v>
      </c>
    </row>
    <row r="7106" spans="1:9" x14ac:dyDescent="0.25">
      <c r="A7106">
        <f>IF(AND($C7106="Area (ha)",$E7106="Fully converted"),SUMIFS(UK!$E$9:$E$77,UK!$C$9:$C$77,Data!$H9384),IF(AND($C7106="Area (ha)",$E7106="In conversion"),SUMIFS(UK!$F$9:$F$77,UK!$C$9:$C$77,Data!$H9384),IF(AND($C7106="Area (ha)",$E7106="Total"),SUMIFS(UK!$F$9:$F$77,UK!$C$9:$C$77,Data!$H9384),IF(AND($C7106="Tonne",$E7106="Fully converted"),SUMIFS(UK!$F$9:$F$77,UK!$C$9:$C$77,Data!$H9384),""))))</f>
        <v>0</v>
      </c>
      <c r="B7106" s="47" t="s">
        <v>45</v>
      </c>
      <c r="C7106" s="47" t="s">
        <v>144</v>
      </c>
      <c r="D7106" s="47" t="s">
        <v>46</v>
      </c>
      <c r="E7106" s="47" t="s">
        <v>139</v>
      </c>
      <c r="F7106" s="32" t="s">
        <v>5</v>
      </c>
      <c r="G7106" s="32" t="s">
        <v>136</v>
      </c>
      <c r="H7106" s="32" t="s">
        <v>136</v>
      </c>
      <c r="I7106" s="32" t="s">
        <v>136</v>
      </c>
    </row>
    <row r="7107" spans="1:9" x14ac:dyDescent="0.25">
      <c r="A7107">
        <f>IF(AND($C7107="Area (ha)",$E7107="Fully converted"),SUMIFS(UK!$E$9:$E$77,UK!$C$9:$C$77,Data!$H9385),IF(AND($C7107="Area (ha)",$E7107="In conversion"),SUMIFS(UK!$F$9:$F$77,UK!$C$9:$C$77,Data!$H9385),IF(AND($C7107="Area (ha)",$E7107="Total"),SUMIFS(UK!$F$9:$F$77,UK!$C$9:$C$77,Data!$H9385),IF(AND($C7107="Tonne",$E7107="Fully converted"),SUMIFS(UK!$F$9:$F$77,UK!$C$9:$C$77,Data!$H9385),""))))</f>
        <v>0</v>
      </c>
      <c r="B7107" s="5" t="s">
        <v>45</v>
      </c>
      <c r="C7107" s="5" t="s">
        <v>144</v>
      </c>
      <c r="D7107" s="5" t="s">
        <v>46</v>
      </c>
      <c r="E7107" s="5" t="s">
        <v>139</v>
      </c>
      <c r="F7107" s="32" t="s">
        <v>5</v>
      </c>
      <c r="G7107" s="32" t="s">
        <v>137</v>
      </c>
      <c r="H7107" s="32" t="s">
        <v>137</v>
      </c>
      <c r="I7107" s="32" t="s">
        <v>137</v>
      </c>
    </row>
    <row r="7108" spans="1:9" x14ac:dyDescent="0.25">
      <c r="A7108">
        <f>IF(AND($C7108="Area (ha)",$E7108="Fully converted"),SUMIFS(UK!$E$9:$E$77,UK!$C$9:$C$77,Data!$H9386),IF(AND($C7108="Area (ha)",$E7108="In conversion"),SUMIFS(UK!$F$9:$F$77,UK!$C$9:$C$77,Data!$H9386),IF(AND($C7108="Area (ha)",$E7108="Total"),SUMIFS(UK!$F$9:$F$77,UK!$C$9:$C$77,Data!$H9386),IF(AND($C7108="Tonne",$E7108="Fully converted"),SUMIFS(UK!$F$9:$F$77,UK!$C$9:$C$77,Data!$H9386),""))))</f>
        <v>38505.328000000016</v>
      </c>
      <c r="B7108" s="5" t="s">
        <v>45</v>
      </c>
      <c r="C7108" s="5" t="s">
        <v>144</v>
      </c>
      <c r="D7108" s="5" t="s">
        <v>46</v>
      </c>
      <c r="E7108" s="5" t="s">
        <v>139</v>
      </c>
      <c r="F7108" s="32" t="s">
        <v>5</v>
      </c>
      <c r="G7108" s="32" t="s">
        <v>119</v>
      </c>
      <c r="H7108" s="32" t="s">
        <v>119</v>
      </c>
      <c r="I7108" s="32" t="s">
        <v>119</v>
      </c>
    </row>
    <row r="7109" spans="1:9" x14ac:dyDescent="0.25">
      <c r="A7109">
        <f>IF(AND($C7109="Area (ha)",$E7109="Fully converted"),SUMIFS(UK!$E$9:$E$77,UK!$C$9:$C$77,Data!$H9387),IF(AND($C7109="Area (ha)",$E7109="In conversion"),SUMIFS(UK!$F$9:$F$77,UK!$C$9:$C$77,Data!$H9387),IF(AND($C7109="Area (ha)",$E7109="Total"),SUMIFS(UK!$F$9:$F$77,UK!$C$9:$C$77,Data!$H9387),IF(AND($C7109="Tonne",$E7109="Fully converted"),SUMIFS(UK!$F$9:$F$77,UK!$C$9:$C$77,Data!$H9387),""))))</f>
        <v>38505.328000000016</v>
      </c>
      <c r="B7109" s="48" t="s">
        <v>45</v>
      </c>
      <c r="C7109" s="48" t="s">
        <v>144</v>
      </c>
      <c r="D7109" s="48" t="s">
        <v>46</v>
      </c>
      <c r="E7109" s="48" t="s">
        <v>139</v>
      </c>
      <c r="F7109" s="32" t="s">
        <v>12</v>
      </c>
      <c r="G7109" s="32" t="s">
        <v>146</v>
      </c>
      <c r="H7109" s="32" t="s">
        <v>146</v>
      </c>
      <c r="I7109" s="32" t="s">
        <v>52</v>
      </c>
    </row>
    <row r="7110" spans="1:9" x14ac:dyDescent="0.25">
      <c r="A7110">
        <f>IF(AND($C7110="Area (ha)",$E7110="Fully converted"),SUMIFS(UK!$E$9:$E$77,UK!$C$9:$C$77,Data!$H9388),IF(AND($C7110="Area (ha)",$E7110="In conversion"),SUMIFS(UK!$F$9:$F$77,UK!$C$9:$C$77,Data!$H9388),IF(AND($C7110="Area (ha)",$E7110="Total"),SUMIFS(UK!$F$9:$F$77,UK!$C$9:$C$77,Data!$H9388),IF(AND($C7110="Tonne",$E7110="Fully converted"),SUMIFS(UK!$F$9:$F$77,UK!$C$9:$C$77,Data!$H9388),""))))</f>
        <v>0</v>
      </c>
      <c r="B7110" s="47" t="s">
        <v>45</v>
      </c>
      <c r="C7110" s="47" t="s">
        <v>144</v>
      </c>
      <c r="D7110" s="47" t="s">
        <v>46</v>
      </c>
      <c r="E7110" s="47" t="s">
        <v>139</v>
      </c>
      <c r="F7110" s="32" t="s">
        <v>12</v>
      </c>
      <c r="G7110" s="32" t="s">
        <v>53</v>
      </c>
      <c r="H7110" s="32" t="s">
        <v>53</v>
      </c>
      <c r="I7110" s="32" t="s">
        <v>53</v>
      </c>
    </row>
    <row r="7111" spans="1:9" x14ac:dyDescent="0.25">
      <c r="A7111">
        <f>IF(AND($C7111="Area (ha)",$E7111="Fully converted"),SUMIFS(UK!$E$9:$E$77,UK!$C$9:$C$77,Data!$H9389),IF(AND($C7111="Area (ha)",$E7111="In conversion"),SUMIFS(UK!$F$9:$F$77,UK!$C$9:$C$77,Data!$H9389),IF(AND($C7111="Area (ha)",$E7111="Total"),SUMIFS(UK!$F$9:$F$77,UK!$C$9:$C$77,Data!$H9389),IF(AND($C7111="Tonne",$E7111="Fully converted"),SUMIFS(UK!$F$9:$F$77,UK!$C$9:$C$77,Data!$H9389),""))))</f>
        <v>11926.739999999998</v>
      </c>
      <c r="B7111" s="48" t="s">
        <v>45</v>
      </c>
      <c r="C7111" s="48" t="s">
        <v>144</v>
      </c>
      <c r="D7111" s="48" t="s">
        <v>46</v>
      </c>
      <c r="E7111" s="48" t="s">
        <v>139</v>
      </c>
      <c r="F7111" s="32" t="s">
        <v>12</v>
      </c>
      <c r="G7111" s="32" t="s">
        <v>54</v>
      </c>
      <c r="H7111" s="32" t="s">
        <v>54</v>
      </c>
      <c r="I7111" s="32" t="s">
        <v>54</v>
      </c>
    </row>
    <row r="7112" spans="1:9" x14ac:dyDescent="0.25">
      <c r="A7112">
        <f>IF(AND($C7112="Area (ha)",$E7112="Fully converted"),SUMIFS(UK!$E$9:$E$77,UK!$C$9:$C$77,Data!$H9390),IF(AND($C7112="Area (ha)",$E7112="In conversion"),SUMIFS(UK!$F$9:$F$77,UK!$C$9:$C$77,Data!$H9390),IF(AND($C7112="Area (ha)",$E7112="Total"),SUMIFS(UK!$F$9:$F$77,UK!$C$9:$C$77,Data!$H9390),IF(AND($C7112="Tonne",$E7112="Fully converted"),SUMIFS(UK!$F$9:$F$77,UK!$C$9:$C$77,Data!$H9390),""))))</f>
        <v>0</v>
      </c>
      <c r="B7112" s="48" t="s">
        <v>45</v>
      </c>
      <c r="C7112" s="48" t="s">
        <v>144</v>
      </c>
      <c r="D7112" s="48" t="s">
        <v>46</v>
      </c>
      <c r="E7112" s="48" t="s">
        <v>139</v>
      </c>
      <c r="F7112" s="32" t="s">
        <v>12</v>
      </c>
      <c r="G7112" s="32" t="s">
        <v>55</v>
      </c>
      <c r="H7112" s="32" t="s">
        <v>55</v>
      </c>
      <c r="I7112" s="32" t="s">
        <v>55</v>
      </c>
    </row>
    <row r="7113" spans="1:9" x14ac:dyDescent="0.25">
      <c r="A7113">
        <f>IF(AND($C7113="Area (ha)",$E7113="Fully converted"),SUMIFS(UK!$E$9:$E$77,UK!$C$9:$C$77,Data!$H9391),IF(AND($C7113="Area (ha)",$E7113="In conversion"),SUMIFS(UK!$F$9:$F$77,UK!$C$9:$C$77,Data!$H9391),IF(AND($C7113="Area (ha)",$E7113="Total"),SUMIFS(UK!$F$9:$F$77,UK!$C$9:$C$77,Data!$H9391),IF(AND($C7113="Tonne",$E7113="Fully converted"),SUMIFS(UK!$F$9:$F$77,UK!$C$9:$C$77,Data!$H9391),""))))</f>
        <v>899.02400000000011</v>
      </c>
      <c r="B7113" s="47" t="s">
        <v>45</v>
      </c>
      <c r="C7113" s="47" t="s">
        <v>144</v>
      </c>
      <c r="D7113" s="47" t="s">
        <v>46</v>
      </c>
      <c r="E7113" s="47" t="s">
        <v>139</v>
      </c>
      <c r="F7113" s="32" t="s">
        <v>12</v>
      </c>
      <c r="G7113" s="32" t="s">
        <v>122</v>
      </c>
      <c r="H7113" s="32" t="s">
        <v>122</v>
      </c>
      <c r="I7113" s="32" t="s">
        <v>122</v>
      </c>
    </row>
    <row r="7114" spans="1:9" x14ac:dyDescent="0.25">
      <c r="A7114">
        <f>IF(AND($C7114="Area (ha)",$E7114="Fully converted"),SUMIFS(UK!$E$9:$E$77,UK!$C$9:$C$77,Data!$H9392),IF(AND($C7114="Area (ha)",$E7114="In conversion"),SUMIFS(UK!$F$9:$F$77,UK!$C$9:$C$77,Data!$H9392),IF(AND($C7114="Area (ha)",$E7114="Total"),SUMIFS(UK!$F$9:$F$77,UK!$C$9:$C$77,Data!$H9392),IF(AND($C7114="Tonne",$E7114="Fully converted"),SUMIFS(UK!$F$9:$F$77,UK!$C$9:$C$77,Data!$H9392),""))))</f>
        <v>11887.314</v>
      </c>
      <c r="B7114" s="48" t="s">
        <v>45</v>
      </c>
      <c r="C7114" s="48" t="s">
        <v>144</v>
      </c>
      <c r="D7114" s="48" t="s">
        <v>46</v>
      </c>
      <c r="E7114" s="48" t="s">
        <v>139</v>
      </c>
      <c r="F7114" s="32" t="s">
        <v>12</v>
      </c>
      <c r="G7114" s="32" t="s">
        <v>57</v>
      </c>
      <c r="H7114" s="32" t="s">
        <v>148</v>
      </c>
      <c r="I7114" s="32" t="s">
        <v>57</v>
      </c>
    </row>
    <row r="7115" spans="1:9" x14ac:dyDescent="0.25">
      <c r="A7115">
        <f>IF(AND($C7115="Area (ha)",$E7115="Fully converted"),SUMIFS(UK!$E$9:$E$77,UK!$C$9:$C$77,Data!$H9393),IF(AND($C7115="Area (ha)",$E7115="In conversion"),SUMIFS(UK!$F$9:$F$77,UK!$C$9:$C$77,Data!$H9393),IF(AND($C7115="Area (ha)",$E7115="Total"),SUMIFS(UK!$F$9:$F$77,UK!$C$9:$C$77,Data!$H9393),IF(AND($C7115="Tonne",$E7115="Fully converted"),SUMIFS(UK!$F$9:$F$77,UK!$C$9:$C$77,Data!$H9393),""))))</f>
        <v>11762.450000000015</v>
      </c>
      <c r="B7115" s="47" t="s">
        <v>45</v>
      </c>
      <c r="C7115" s="47" t="s">
        <v>144</v>
      </c>
      <c r="D7115" s="47" t="s">
        <v>46</v>
      </c>
      <c r="E7115" s="47" t="s">
        <v>139</v>
      </c>
      <c r="F7115" s="32" t="s">
        <v>12</v>
      </c>
      <c r="G7115" s="32" t="s">
        <v>58</v>
      </c>
      <c r="H7115" s="32" t="s">
        <v>58</v>
      </c>
      <c r="I7115" s="32" t="s">
        <v>58</v>
      </c>
    </row>
    <row r="7116" spans="1:9" x14ac:dyDescent="0.25">
      <c r="A7116">
        <f>IF(AND($C7116="Area (ha)",$E7116="Fully converted"),SUMIFS(UK!$E$9:$E$77,UK!$C$9:$C$77,Data!$H9394),IF(AND($C7116="Area (ha)",$E7116="In conversion"),SUMIFS(UK!$F$9:$F$77,UK!$C$9:$C$77,Data!$H9394),IF(AND($C7116="Area (ha)",$E7116="Total"),SUMIFS(UK!$F$9:$F$77,UK!$C$9:$C$77,Data!$H9394),IF(AND($C7116="Tonne",$E7116="Fully converted"),SUMIFS(UK!$F$9:$F$77,UK!$C$9:$C$77,Data!$H9394),""))))</f>
        <v>0</v>
      </c>
      <c r="B7116" s="47" t="s">
        <v>45</v>
      </c>
      <c r="C7116" s="47" t="s">
        <v>144</v>
      </c>
      <c r="D7116" s="47" t="s">
        <v>46</v>
      </c>
      <c r="E7116" s="47" t="s">
        <v>139</v>
      </c>
      <c r="F7116" s="32" t="s">
        <v>12</v>
      </c>
      <c r="G7116" s="32" t="s">
        <v>59</v>
      </c>
      <c r="H7116" s="32" t="s">
        <v>59</v>
      </c>
      <c r="I7116" s="32" t="s">
        <v>59</v>
      </c>
    </row>
    <row r="7117" spans="1:9" x14ac:dyDescent="0.25">
      <c r="A7117">
        <f>IF(AND($C7117="Area (ha)",$E7117="Fully converted"),SUMIFS(UK!$E$9:$E$77,UK!$C$9:$C$77,Data!$H9395),IF(AND($C7117="Area (ha)",$E7117="In conversion"),SUMIFS(UK!$F$9:$F$77,UK!$C$9:$C$77,Data!$H9395),IF(AND($C7117="Area (ha)",$E7117="Total"),SUMIFS(UK!$F$9:$F$77,UK!$C$9:$C$77,Data!$H9395),IF(AND($C7117="Tonne",$E7117="Fully converted"),SUMIFS(UK!$F$9:$F$77,UK!$C$9:$C$77,Data!$H9395),""))))</f>
        <v>2029.8000000000004</v>
      </c>
      <c r="B7117" s="47" t="s">
        <v>45</v>
      </c>
      <c r="C7117" s="47" t="s">
        <v>144</v>
      </c>
      <c r="D7117" s="47" t="s">
        <v>46</v>
      </c>
      <c r="E7117" s="47" t="s">
        <v>139</v>
      </c>
      <c r="F7117" s="32" t="s">
        <v>12</v>
      </c>
      <c r="G7117" s="32" t="s">
        <v>60</v>
      </c>
      <c r="H7117" s="32" t="s">
        <v>60</v>
      </c>
      <c r="I7117" s="32" t="s">
        <v>60</v>
      </c>
    </row>
    <row r="7118" spans="1:9" x14ac:dyDescent="0.25">
      <c r="A7118">
        <f>IF(AND($C7118="Area (ha)",$E7118="Fully converted"),SUMIFS(UK!$E$9:$E$77,UK!$C$9:$C$77,Data!$H9396),IF(AND($C7118="Area (ha)",$E7118="In conversion"),SUMIFS(UK!$F$9:$F$77,UK!$C$9:$C$77,Data!$H9396),IF(AND($C7118="Area (ha)",$E7118="Total"),SUMIFS(UK!$F$9:$F$77,UK!$C$9:$C$77,Data!$H9396),IF(AND($C7118="Tonne",$E7118="Fully converted"),SUMIFS(UK!$F$9:$F$77,UK!$C$9:$C$77,Data!$H9396),""))))</f>
        <v>0</v>
      </c>
      <c r="B7118" s="47" t="s">
        <v>45</v>
      </c>
      <c r="C7118" s="47" t="s">
        <v>144</v>
      </c>
      <c r="D7118" s="47" t="s">
        <v>46</v>
      </c>
      <c r="E7118" s="47" t="s">
        <v>139</v>
      </c>
      <c r="F7118" s="32" t="s">
        <v>12</v>
      </c>
      <c r="G7118" s="32" t="s">
        <v>61</v>
      </c>
      <c r="H7118" s="32" t="s">
        <v>61</v>
      </c>
      <c r="I7118" s="32" t="s">
        <v>61</v>
      </c>
    </row>
    <row r="7119" spans="1:9" x14ac:dyDescent="0.25">
      <c r="A7119">
        <f>IF(AND($C7119="Area (ha)",$E7119="Fully converted"),SUMIFS(UK!$E$9:$E$77,UK!$C$9:$C$77,Data!$H9397),IF(AND($C7119="Area (ha)",$E7119="In conversion"),SUMIFS(UK!$F$9:$F$77,UK!$C$9:$C$77,Data!$H9397),IF(AND($C7119="Area (ha)",$E7119="Total"),SUMIFS(UK!$F$9:$F$77,UK!$C$9:$C$77,Data!$H9397),IF(AND($C7119="Tonne",$E7119="Fully converted"),SUMIFS(UK!$F$9:$F$77,UK!$C$9:$C$77,Data!$H9397),""))))</f>
        <v>4058.322000000001</v>
      </c>
      <c r="B7119" s="47" t="s">
        <v>45</v>
      </c>
      <c r="C7119" s="47" t="s">
        <v>144</v>
      </c>
      <c r="D7119" s="47" t="s">
        <v>46</v>
      </c>
      <c r="E7119" s="47" t="s">
        <v>139</v>
      </c>
      <c r="F7119" s="32" t="s">
        <v>12</v>
      </c>
      <c r="G7119" s="32" t="s">
        <v>62</v>
      </c>
      <c r="H7119" s="32" t="s">
        <v>62</v>
      </c>
      <c r="I7119" s="32" t="s">
        <v>62</v>
      </c>
    </row>
    <row r="7120" spans="1:9" x14ac:dyDescent="0.25">
      <c r="A7120">
        <f>IF(AND($C7120="Area (ha)",$E7120="Fully converted"),SUMIFS(UK!$E$9:$E$77,UK!$C$9:$C$77,Data!$H9398),IF(AND($C7120="Area (ha)",$E7120="In conversion"),SUMIFS(UK!$F$9:$F$77,UK!$C$9:$C$77,Data!$H9398),IF(AND($C7120="Area (ha)",$E7120="Total"),SUMIFS(UK!$F$9:$F$77,UK!$C$9:$C$77,Data!$H9398),IF(AND($C7120="Tonne",$E7120="Fully converted"),SUMIFS(UK!$F$9:$F$77,UK!$C$9:$C$77,Data!$H9398),""))))</f>
        <v>962.62599999999998</v>
      </c>
      <c r="B7120" s="47" t="s">
        <v>45</v>
      </c>
      <c r="C7120" s="47" t="s">
        <v>144</v>
      </c>
      <c r="D7120" s="47" t="s">
        <v>46</v>
      </c>
      <c r="E7120" s="47" t="s">
        <v>139</v>
      </c>
      <c r="F7120" s="32" t="s">
        <v>12</v>
      </c>
      <c r="G7120" s="32" t="s">
        <v>63</v>
      </c>
      <c r="H7120" s="32" t="s">
        <v>63</v>
      </c>
      <c r="I7120" s="32" t="s">
        <v>63</v>
      </c>
    </row>
    <row r="7121" spans="1:9" x14ac:dyDescent="0.25">
      <c r="A7121">
        <f>IF(AND($C7121="Area (ha)",$E7121="Fully converted"),SUMIFS(UK!$E$9:$E$77,UK!$C$9:$C$77,Data!$H9399),IF(AND($C7121="Area (ha)",$E7121="In conversion"),SUMIFS(UK!$F$9:$F$77,UK!$C$9:$C$77,Data!$H9399),IF(AND($C7121="Area (ha)",$E7121="Total"),SUMIFS(UK!$F$9:$F$77,UK!$C$9:$C$77,Data!$H9399),IF(AND($C7121="Tonne",$E7121="Fully converted"),SUMIFS(UK!$F$9:$F$77,UK!$C$9:$C$77,Data!$H9399),""))))</f>
        <v>873.56599999999992</v>
      </c>
      <c r="B7121" s="48" t="s">
        <v>45</v>
      </c>
      <c r="C7121" s="48" t="s">
        <v>144</v>
      </c>
      <c r="D7121" s="48" t="s">
        <v>46</v>
      </c>
      <c r="E7121" s="48" t="s">
        <v>139</v>
      </c>
      <c r="F7121" s="32" t="s">
        <v>12</v>
      </c>
      <c r="G7121" s="32" t="s">
        <v>64</v>
      </c>
      <c r="H7121" s="32" t="s">
        <v>64</v>
      </c>
      <c r="I7121" s="32" t="s">
        <v>64</v>
      </c>
    </row>
    <row r="7122" spans="1:9" x14ac:dyDescent="0.25">
      <c r="A7122">
        <f>IF(AND($C7122="Area (ha)",$E7122="Fully converted"),SUMIFS(UK!$E$9:$E$77,UK!$C$9:$C$77,Data!$H9400),IF(AND($C7122="Area (ha)",$E7122="In conversion"),SUMIFS(UK!$F$9:$F$77,UK!$C$9:$C$77,Data!$H9400),IF(AND($C7122="Area (ha)",$E7122="Total"),SUMIFS(UK!$F$9:$F$77,UK!$C$9:$C$77,Data!$H9400),IF(AND($C7122="Tonne",$E7122="Fully converted"),SUMIFS(UK!$F$9:$F$77,UK!$C$9:$C$77,Data!$H9400),""))))</f>
        <v>89.06</v>
      </c>
      <c r="B7122" s="47" t="s">
        <v>45</v>
      </c>
      <c r="C7122" s="47" t="s">
        <v>144</v>
      </c>
      <c r="D7122" s="47" t="s">
        <v>46</v>
      </c>
      <c r="E7122" s="47" t="s">
        <v>139</v>
      </c>
      <c r="F7122" s="32" t="s">
        <v>12</v>
      </c>
      <c r="G7122" s="32" t="s">
        <v>123</v>
      </c>
      <c r="H7122" s="32" t="s">
        <v>123</v>
      </c>
      <c r="I7122" s="32" t="s">
        <v>123</v>
      </c>
    </row>
    <row r="7123" spans="1:9" x14ac:dyDescent="0.25">
      <c r="A7123">
        <f>IF(AND($C7123="Area (ha)",$E7123="Fully converted"),SUMIFS(UK!$E$9:$E$77,UK!$C$9:$C$77,Data!$H9401),IF(AND($C7123="Area (ha)",$E7123="In conversion"),SUMIFS(UK!$F$9:$F$77,UK!$C$9:$C$77,Data!$H9401),IF(AND($C7123="Area (ha)",$E7123="Total"),SUMIFS(UK!$F$9:$F$77,UK!$C$9:$C$77,Data!$H9401),IF(AND($C7123="Tonne",$E7123="Fully converted"),SUMIFS(UK!$F$9:$F$77,UK!$C$9:$C$77,Data!$H9401),""))))</f>
        <v>0</v>
      </c>
      <c r="B7123" s="48" t="s">
        <v>45</v>
      </c>
      <c r="C7123" s="48" t="s">
        <v>144</v>
      </c>
      <c r="D7123" s="48" t="s">
        <v>46</v>
      </c>
      <c r="E7123" s="48" t="s">
        <v>139</v>
      </c>
      <c r="F7123" s="32" t="s">
        <v>12</v>
      </c>
      <c r="G7123" s="32" t="s">
        <v>66</v>
      </c>
      <c r="H7123" s="32" t="s">
        <v>66</v>
      </c>
      <c r="I7123" s="32" t="s">
        <v>236</v>
      </c>
    </row>
    <row r="7124" spans="1:9" x14ac:dyDescent="0.25">
      <c r="A7124">
        <f>IF(AND($C7124="Area (ha)",$E7124="Fully converted"),SUMIFS(UK!$E$9:$E$77,UK!$C$9:$C$77,Data!$H9402),IF(AND($C7124="Area (ha)",$E7124="In conversion"),SUMIFS(UK!$F$9:$F$77,UK!$C$9:$C$77,Data!$H9402),IF(AND($C7124="Area (ha)",$E7124="Total"),SUMIFS(UK!$F$9:$F$77,UK!$C$9:$C$77,Data!$H9402),IF(AND($C7124="Tonne",$E7124="Fully converted"),SUMIFS(UK!$F$9:$F$77,UK!$C$9:$C$77,Data!$H9402),""))))</f>
        <v>0</v>
      </c>
      <c r="B7124" s="47" t="s">
        <v>45</v>
      </c>
      <c r="C7124" s="47" t="s">
        <v>144</v>
      </c>
      <c r="D7124" s="47" t="s">
        <v>46</v>
      </c>
      <c r="E7124" s="47" t="s">
        <v>139</v>
      </c>
      <c r="F7124" s="32" t="s">
        <v>12</v>
      </c>
      <c r="G7124" s="32" t="s">
        <v>67</v>
      </c>
      <c r="H7124" s="32" t="s">
        <v>67</v>
      </c>
      <c r="I7124" s="32" t="s">
        <v>67</v>
      </c>
    </row>
    <row r="7125" spans="1:9" x14ac:dyDescent="0.25">
      <c r="A7125">
        <f>IF(AND($C7125="Area (ha)",$E7125="Fully converted"),SUMIFS(UK!$E$9:$E$77,UK!$C$9:$C$77,Data!$H9403),IF(AND($C7125="Area (ha)",$E7125="In conversion"),SUMIFS(UK!$F$9:$F$77,UK!$C$9:$C$77,Data!$H9403),IF(AND($C7125="Area (ha)",$E7125="Total"),SUMIFS(UK!$F$9:$F$77,UK!$C$9:$C$77,Data!$H9403),IF(AND($C7125="Tonne",$E7125="Fully converted"),SUMIFS(UK!$F$9:$F$77,UK!$C$9:$C$77,Data!$H9403),""))))</f>
        <v>72.209999999999994</v>
      </c>
      <c r="B7125" s="48" t="s">
        <v>45</v>
      </c>
      <c r="C7125" s="48" t="s">
        <v>144</v>
      </c>
      <c r="D7125" s="48" t="s">
        <v>46</v>
      </c>
      <c r="E7125" s="48" t="s">
        <v>139</v>
      </c>
      <c r="F7125" s="32" t="s">
        <v>12</v>
      </c>
      <c r="G7125" s="32" t="s">
        <v>68</v>
      </c>
      <c r="H7125" s="32" t="s">
        <v>68</v>
      </c>
      <c r="I7125" s="32" t="s">
        <v>68</v>
      </c>
    </row>
    <row r="7126" spans="1:9" x14ac:dyDescent="0.25">
      <c r="A7126">
        <f>IF(AND($C7126="Area (ha)",$E7126="Fully converted"),SUMIFS(UK!$E$9:$E$77,UK!$C$9:$C$77,Data!$H9404),IF(AND($C7126="Area (ha)",$E7126="In conversion"),SUMIFS(UK!$F$9:$F$77,UK!$C$9:$C$77,Data!$H9404),IF(AND($C7126="Area (ha)",$E7126="Total"),SUMIFS(UK!$F$9:$F$77,UK!$C$9:$C$77,Data!$H9404),IF(AND($C7126="Tonne",$E7126="Fully converted"),SUMIFS(UK!$F$9:$F$77,UK!$C$9:$C$77,Data!$H9404),""))))</f>
        <v>72.209999999999994</v>
      </c>
      <c r="B7126" s="47" t="s">
        <v>45</v>
      </c>
      <c r="C7126" s="47" t="s">
        <v>144</v>
      </c>
      <c r="D7126" s="47" t="s">
        <v>46</v>
      </c>
      <c r="E7126" s="47" t="s">
        <v>139</v>
      </c>
      <c r="F7126" s="32" t="s">
        <v>12</v>
      </c>
      <c r="G7126" s="32" t="s">
        <v>69</v>
      </c>
      <c r="H7126" s="32" t="s">
        <v>69</v>
      </c>
      <c r="I7126" s="32" t="s">
        <v>69</v>
      </c>
    </row>
    <row r="7127" spans="1:9" x14ac:dyDescent="0.25">
      <c r="A7127">
        <f>IF(AND($C7127="Area (ha)",$E7127="Fully converted"),SUMIFS(UK!$E$9:$E$77,UK!$C$9:$C$77,Data!$H9405),IF(AND($C7127="Area (ha)",$E7127="In conversion"),SUMIFS(UK!$F$9:$F$77,UK!$C$9:$C$77,Data!$H9405),IF(AND($C7127="Area (ha)",$E7127="Total"),SUMIFS(UK!$F$9:$F$77,UK!$C$9:$C$77,Data!$H9405),IF(AND($C7127="Tonne",$E7127="Fully converted"),SUMIFS(UK!$F$9:$F$77,UK!$C$9:$C$77,Data!$H9405),""))))</f>
        <v>0</v>
      </c>
      <c r="B7127" s="48" t="s">
        <v>45</v>
      </c>
      <c r="C7127" s="48" t="s">
        <v>144</v>
      </c>
      <c r="D7127" s="48" t="s">
        <v>46</v>
      </c>
      <c r="E7127" s="48" t="s">
        <v>139</v>
      </c>
      <c r="F7127" s="32" t="s">
        <v>12</v>
      </c>
      <c r="G7127" s="32" t="s">
        <v>124</v>
      </c>
      <c r="H7127" s="32" t="s">
        <v>124</v>
      </c>
      <c r="I7127" s="32" t="s">
        <v>124</v>
      </c>
    </row>
    <row r="7128" spans="1:9" x14ac:dyDescent="0.25">
      <c r="A7128">
        <f>IF(AND($C7128="Area (ha)",$E7128="Fully converted"),SUMIFS(UK!$E$9:$E$77,UK!$C$9:$C$77,Data!$H9406),IF(AND($C7128="Area (ha)",$E7128="In conversion"),SUMIFS(UK!$F$9:$F$77,UK!$C$9:$C$77,Data!$H9406),IF(AND($C7128="Area (ha)",$E7128="Total"),SUMIFS(UK!$F$9:$F$77,UK!$C$9:$C$77,Data!$H9406),IF(AND($C7128="Tonne",$E7128="Fully converted"),SUMIFS(UK!$F$9:$F$77,UK!$C$9:$C$77,Data!$H9406),""))))</f>
        <v>0</v>
      </c>
      <c r="B7128" s="47" t="s">
        <v>45</v>
      </c>
      <c r="C7128" s="47" t="s">
        <v>144</v>
      </c>
      <c r="D7128" s="47" t="s">
        <v>46</v>
      </c>
      <c r="E7128" s="47" t="s">
        <v>139</v>
      </c>
      <c r="F7128" s="32" t="s">
        <v>12</v>
      </c>
      <c r="G7128" s="32" t="s">
        <v>71</v>
      </c>
      <c r="H7128" s="32" t="s">
        <v>71</v>
      </c>
      <c r="I7128" s="32" t="s">
        <v>71</v>
      </c>
    </row>
    <row r="7129" spans="1:9" x14ac:dyDescent="0.25">
      <c r="A7129">
        <f>IF(AND($C7129="Area (ha)",$E7129="Fully converted"),SUMIFS(UK!$E$9:$E$77,UK!$C$9:$C$77,Data!$H9407),IF(AND($C7129="Area (ha)",$E7129="In conversion"),SUMIFS(UK!$F$9:$F$77,UK!$C$9:$C$77,Data!$H9407),IF(AND($C7129="Area (ha)",$E7129="Total"),SUMIFS(UK!$F$9:$F$77,UK!$C$9:$C$77,Data!$H9407),IF(AND($C7129="Tonne",$E7129="Fully converted"),SUMIFS(UK!$F$9:$F$77,UK!$C$9:$C$77,Data!$H9407),""))))</f>
        <v>0</v>
      </c>
      <c r="B7129" s="48" t="s">
        <v>45</v>
      </c>
      <c r="C7129" s="48" t="s">
        <v>144</v>
      </c>
      <c r="D7129" s="48" t="s">
        <v>46</v>
      </c>
      <c r="E7129" s="48" t="s">
        <v>139</v>
      </c>
      <c r="F7129" s="32" t="s">
        <v>12</v>
      </c>
      <c r="G7129" s="32" t="s">
        <v>72</v>
      </c>
      <c r="H7129" s="32" t="s">
        <v>72</v>
      </c>
      <c r="I7129" s="32" t="s">
        <v>72</v>
      </c>
    </row>
    <row r="7130" spans="1:9" x14ac:dyDescent="0.25">
      <c r="A7130">
        <f>IF(AND($C7130="Area (ha)",$E7130="Fully converted"),SUMIFS(UK!$E$9:$E$77,UK!$C$9:$C$77,Data!$H9408),IF(AND($C7130="Area (ha)",$E7130="In conversion"),SUMIFS(UK!$F$9:$F$77,UK!$C$9:$C$77,Data!$H9408),IF(AND($C7130="Area (ha)",$E7130="Total"),SUMIFS(UK!$F$9:$F$77,UK!$C$9:$C$77,Data!$H9408),IF(AND($C7130="Tonne",$E7130="Fully converted"),SUMIFS(UK!$F$9:$F$77,UK!$C$9:$C$77,Data!$H9408),""))))</f>
        <v>0</v>
      </c>
      <c r="B7130" s="47" t="s">
        <v>45</v>
      </c>
      <c r="C7130" s="47" t="s">
        <v>144</v>
      </c>
      <c r="D7130" s="47" t="s">
        <v>46</v>
      </c>
      <c r="E7130" s="47" t="s">
        <v>139</v>
      </c>
      <c r="F7130" s="32" t="s">
        <v>12</v>
      </c>
      <c r="G7130" s="32" t="s">
        <v>73</v>
      </c>
      <c r="H7130" s="32" t="s">
        <v>73</v>
      </c>
      <c r="I7130" s="32" t="s">
        <v>73</v>
      </c>
    </row>
    <row r="7131" spans="1:9" x14ac:dyDescent="0.25">
      <c r="A7131">
        <f>IF(AND($C7131="Area (ha)",$E7131="Fully converted"),SUMIFS(UK!$E$9:$E$77,UK!$C$9:$C$77,Data!$H9409),IF(AND($C7131="Area (ha)",$E7131="In conversion"),SUMIFS(UK!$F$9:$F$77,UK!$C$9:$C$77,Data!$H9409),IF(AND($C7131="Area (ha)",$E7131="Total"),SUMIFS(UK!$F$9:$F$77,UK!$C$9:$C$77,Data!$H9409),IF(AND($C7131="Tonne",$E7131="Fully converted"),SUMIFS(UK!$F$9:$F$77,UK!$C$9:$C$77,Data!$H9409),""))))</f>
        <v>0</v>
      </c>
      <c r="B7131" s="48" t="s">
        <v>45</v>
      </c>
      <c r="C7131" s="48" t="s">
        <v>144</v>
      </c>
      <c r="D7131" s="48" t="s">
        <v>46</v>
      </c>
      <c r="E7131" s="48" t="s">
        <v>139</v>
      </c>
      <c r="F7131" s="32" t="s">
        <v>12</v>
      </c>
      <c r="G7131" s="32" t="s">
        <v>74</v>
      </c>
      <c r="H7131" s="32" t="s">
        <v>74</v>
      </c>
      <c r="I7131" s="32" t="s">
        <v>74</v>
      </c>
    </row>
    <row r="7132" spans="1:9" x14ac:dyDescent="0.25">
      <c r="A7132">
        <f>IF(AND($C7132="Area (ha)",$E7132="Fully converted"),SUMIFS(UK!$E$9:$E$77,UK!$C$9:$C$77,Data!$H9410),IF(AND($C7132="Area (ha)",$E7132="In conversion"),SUMIFS(UK!$F$9:$F$77,UK!$C$9:$C$77,Data!$H9410),IF(AND($C7132="Area (ha)",$E7132="Total"),SUMIFS(UK!$F$9:$F$77,UK!$C$9:$C$77,Data!$H9410),IF(AND($C7132="Tonne",$E7132="Fully converted"),SUMIFS(UK!$F$9:$F$77,UK!$C$9:$C$77,Data!$H9410),""))))</f>
        <v>0</v>
      </c>
      <c r="B7132" s="47" t="s">
        <v>45</v>
      </c>
      <c r="C7132" s="47" t="s">
        <v>144</v>
      </c>
      <c r="D7132" s="47" t="s">
        <v>46</v>
      </c>
      <c r="E7132" s="47" t="s">
        <v>139</v>
      </c>
      <c r="F7132" s="32" t="s">
        <v>12</v>
      </c>
      <c r="G7132" s="32" t="s">
        <v>125</v>
      </c>
      <c r="H7132" s="32" t="s">
        <v>75</v>
      </c>
      <c r="I7132" s="32" t="s">
        <v>125</v>
      </c>
    </row>
    <row r="7133" spans="1:9" x14ac:dyDescent="0.25">
      <c r="A7133">
        <f>IF(AND($C7133="Area (ha)",$E7133="Fully converted"),SUMIFS(UK!$E$9:$E$77,UK!$C$9:$C$77,Data!$H9411),IF(AND($C7133="Area (ha)",$E7133="In conversion"),SUMIFS(UK!$F$9:$F$77,UK!$C$9:$C$77,Data!$H9411),IF(AND($C7133="Area (ha)",$E7133="Total"),SUMIFS(UK!$F$9:$F$77,UK!$C$9:$C$77,Data!$H9411),IF(AND($C7133="Tonne",$E7133="Fully converted"),SUMIFS(UK!$F$9:$F$77,UK!$C$9:$C$77,Data!$H9411),""))))</f>
        <v>0</v>
      </c>
      <c r="B7133" s="48" t="s">
        <v>45</v>
      </c>
      <c r="C7133" s="48" t="s">
        <v>144</v>
      </c>
      <c r="D7133" s="48" t="s">
        <v>46</v>
      </c>
      <c r="E7133" s="48" t="s">
        <v>139</v>
      </c>
      <c r="F7133" s="32" t="s">
        <v>12</v>
      </c>
      <c r="G7133" s="32" t="s">
        <v>76</v>
      </c>
      <c r="H7133" s="32" t="s">
        <v>76</v>
      </c>
      <c r="I7133" s="32" t="s">
        <v>76</v>
      </c>
    </row>
    <row r="7134" spans="1:9" x14ac:dyDescent="0.25">
      <c r="A7134">
        <f>IF(AND($C7134="Area (ha)",$E7134="Fully converted"),SUMIFS(UK!$E$9:$E$77,UK!$C$9:$C$77,Data!$H9412),IF(AND($C7134="Area (ha)",$E7134="In conversion"),SUMIFS(UK!$F$9:$F$77,UK!$C$9:$C$77,Data!$H9412),IF(AND($C7134="Area (ha)",$E7134="Total"),SUMIFS(UK!$F$9:$F$77,UK!$C$9:$C$77,Data!$H9412),IF(AND($C7134="Tonne",$E7134="Fully converted"),SUMIFS(UK!$F$9:$F$77,UK!$C$9:$C$77,Data!$H9412),""))))</f>
        <v>0</v>
      </c>
      <c r="B7134" s="47" t="s">
        <v>45</v>
      </c>
      <c r="C7134" s="47" t="s">
        <v>144</v>
      </c>
      <c r="D7134" s="47" t="s">
        <v>46</v>
      </c>
      <c r="E7134" s="47" t="s">
        <v>139</v>
      </c>
      <c r="F7134" s="32" t="s">
        <v>12</v>
      </c>
      <c r="G7134" s="32" t="s">
        <v>77</v>
      </c>
      <c r="H7134" s="32" t="s">
        <v>77</v>
      </c>
      <c r="I7134" s="32" t="s">
        <v>77</v>
      </c>
    </row>
    <row r="7135" spans="1:9" x14ac:dyDescent="0.25">
      <c r="A7135">
        <f>IF(AND($C7135="Area (ha)",$E7135="Fully converted"),SUMIFS(UK!$E$9:$E$77,UK!$C$9:$C$77,Data!$H9413),IF(AND($C7135="Area (ha)",$E7135="In conversion"),SUMIFS(UK!$F$9:$F$77,UK!$C$9:$C$77,Data!$H9413),IF(AND($C7135="Area (ha)",$E7135="Total"),SUMIFS(UK!$F$9:$F$77,UK!$C$9:$C$77,Data!$H9413),IF(AND($C7135="Tonne",$E7135="Fully converted"),SUMIFS(UK!$F$9:$F$77,UK!$C$9:$C$77,Data!$H9413),""))))</f>
        <v>0</v>
      </c>
      <c r="B7135" s="47" t="s">
        <v>45</v>
      </c>
      <c r="C7135" s="47" t="s">
        <v>144</v>
      </c>
      <c r="D7135" s="47" t="s">
        <v>46</v>
      </c>
      <c r="E7135" s="47" t="s">
        <v>139</v>
      </c>
      <c r="F7135" s="32" t="s">
        <v>12</v>
      </c>
      <c r="G7135" s="32" t="s">
        <v>78</v>
      </c>
      <c r="H7135" s="32" t="s">
        <v>78</v>
      </c>
      <c r="I7135" s="32" t="s">
        <v>78</v>
      </c>
    </row>
    <row r="7136" spans="1:9" x14ac:dyDescent="0.25">
      <c r="A7136">
        <f>IF(AND($C7136="Area (ha)",$E7136="Fully converted"),SUMIFS(UK!$E$9:$E$77,UK!$C$9:$C$77,Data!$H9414),IF(AND($C7136="Area (ha)",$E7136="In conversion"),SUMIFS(UK!$F$9:$F$77,UK!$C$9:$C$77,Data!$H9414),IF(AND($C7136="Area (ha)",$E7136="Total"),SUMIFS(UK!$F$9:$F$77,UK!$C$9:$C$77,Data!$H9414),IF(AND($C7136="Tonne",$E7136="Fully converted"),SUMIFS(UK!$F$9:$F$77,UK!$C$9:$C$77,Data!$H9414),""))))</f>
        <v>0</v>
      </c>
      <c r="B7136" s="47" t="s">
        <v>45</v>
      </c>
      <c r="C7136" s="47" t="s">
        <v>144</v>
      </c>
      <c r="D7136" s="47" t="s">
        <v>46</v>
      </c>
      <c r="E7136" s="47" t="s">
        <v>139</v>
      </c>
      <c r="F7136" s="32" t="s">
        <v>12</v>
      </c>
      <c r="G7136" s="32" t="s">
        <v>126</v>
      </c>
      <c r="H7136" s="32" t="s">
        <v>126</v>
      </c>
      <c r="I7136" s="32" t="s">
        <v>126</v>
      </c>
    </row>
    <row r="7137" spans="1:9" x14ac:dyDescent="0.25">
      <c r="A7137">
        <f>IF(AND($C7137="Area (ha)",$E7137="Fully converted"),SUMIFS(UK!$E$9:$E$77,UK!$C$9:$C$77,Data!$H9415),IF(AND($C7137="Area (ha)",$E7137="In conversion"),SUMIFS(UK!$F$9:$F$77,UK!$C$9:$C$77,Data!$H9415),IF(AND($C7137="Area (ha)",$E7137="Total"),SUMIFS(UK!$F$9:$F$77,UK!$C$9:$C$77,Data!$H9415),IF(AND($C7137="Tonne",$E7137="Fully converted"),SUMIFS(UK!$F$9:$F$77,UK!$C$9:$C$77,Data!$H9415),""))))</f>
        <v>80221.229000000298</v>
      </c>
      <c r="B7137" s="47" t="s">
        <v>45</v>
      </c>
      <c r="C7137" s="47" t="s">
        <v>144</v>
      </c>
      <c r="D7137" s="47" t="s">
        <v>46</v>
      </c>
      <c r="E7137" s="47" t="s">
        <v>139</v>
      </c>
      <c r="F7137" s="32" t="s">
        <v>12</v>
      </c>
      <c r="G7137" s="32" t="s">
        <v>80</v>
      </c>
      <c r="H7137" s="32" t="s">
        <v>80</v>
      </c>
      <c r="I7137" s="32" t="s">
        <v>80</v>
      </c>
    </row>
    <row r="7138" spans="1:9" x14ac:dyDescent="0.25">
      <c r="A7138">
        <f>IF(AND($C7138="Area (ha)",$E7138="Fully converted"),SUMIFS(UK!$E$9:$E$77,UK!$C$9:$C$77,Data!$H9416),IF(AND($C7138="Area (ha)",$E7138="In conversion"),SUMIFS(UK!$F$9:$F$77,UK!$C$9:$C$77,Data!$H9416),IF(AND($C7138="Area (ha)",$E7138="Total"),SUMIFS(UK!$F$9:$F$77,UK!$C$9:$C$77,Data!$H9416),IF(AND($C7138="Tonne",$E7138="Fully converted"),SUMIFS(UK!$F$9:$F$77,UK!$C$9:$C$77,Data!$H9416),""))))</f>
        <v>6989.3717500000012</v>
      </c>
      <c r="B7138" s="47" t="s">
        <v>45</v>
      </c>
      <c r="C7138" s="47" t="s">
        <v>144</v>
      </c>
      <c r="D7138" s="47" t="s">
        <v>46</v>
      </c>
      <c r="E7138" s="47" t="s">
        <v>139</v>
      </c>
      <c r="F7138" s="32" t="s">
        <v>12</v>
      </c>
      <c r="G7138" s="32" t="s">
        <v>81</v>
      </c>
      <c r="H7138" s="32" t="s">
        <v>81</v>
      </c>
      <c r="I7138" s="32" t="s">
        <v>81</v>
      </c>
    </row>
    <row r="7139" spans="1:9" x14ac:dyDescent="0.25">
      <c r="A7139">
        <f>IF(AND($C7139="Area (ha)",$E7139="Fully converted"),SUMIFS(UK!$E$9:$E$77,UK!$C$9:$C$77,Data!$H9417),IF(AND($C7139="Area (ha)",$E7139="In conversion"),SUMIFS(UK!$F$9:$F$77,UK!$C$9:$C$77,Data!$H9417),IF(AND($C7139="Area (ha)",$E7139="Total"),SUMIFS(UK!$F$9:$F$77,UK!$C$9:$C$77,Data!$H9417),IF(AND($C7139="Tonne",$E7139="Fully converted"),SUMIFS(UK!$F$9:$F$77,UK!$C$9:$C$77,Data!$H9417),""))))</f>
        <v>6965.3147500000014</v>
      </c>
      <c r="B7139" s="48" t="s">
        <v>45</v>
      </c>
      <c r="C7139" s="48" t="s">
        <v>144</v>
      </c>
      <c r="D7139" s="48" t="s">
        <v>46</v>
      </c>
      <c r="E7139" s="48" t="s">
        <v>139</v>
      </c>
      <c r="F7139" s="32" t="s">
        <v>12</v>
      </c>
      <c r="G7139" s="32" t="s">
        <v>82</v>
      </c>
      <c r="H7139" s="32" t="s">
        <v>82</v>
      </c>
      <c r="I7139" s="32" t="s">
        <v>82</v>
      </c>
    </row>
    <row r="7140" spans="1:9" x14ac:dyDescent="0.25">
      <c r="A7140">
        <f>IF(AND($C7140="Area (ha)",$E7140="Fully converted"),SUMIFS(UK!$E$9:$E$77,UK!$C$9:$C$77,Data!$H9418),IF(AND($C7140="Area (ha)",$E7140="In conversion"),SUMIFS(UK!$F$9:$F$77,UK!$C$9:$C$77,Data!$H9418),IF(AND($C7140="Area (ha)",$E7140="Total"),SUMIFS(UK!$F$9:$F$77,UK!$C$9:$C$77,Data!$H9418),IF(AND($C7140="Tonne",$E7140="Fully converted"),SUMIFS(UK!$F$9:$F$77,UK!$C$9:$C$77,Data!$H9418),""))))</f>
        <v>0</v>
      </c>
      <c r="B7140" s="47" t="s">
        <v>45</v>
      </c>
      <c r="C7140" s="47" t="s">
        <v>144</v>
      </c>
      <c r="D7140" s="47" t="s">
        <v>46</v>
      </c>
      <c r="E7140" s="47" t="s">
        <v>139</v>
      </c>
      <c r="F7140" s="32" t="s">
        <v>12</v>
      </c>
      <c r="G7140" s="32" t="s">
        <v>83</v>
      </c>
      <c r="H7140" s="32" t="s">
        <v>83</v>
      </c>
      <c r="I7140" s="32" t="s">
        <v>83</v>
      </c>
    </row>
    <row r="7141" spans="1:9" x14ac:dyDescent="0.25">
      <c r="A7141">
        <f>IF(AND($C7141="Area (ha)",$E7141="Fully converted"),SUMIFS(UK!$E$9:$E$77,UK!$C$9:$C$77,Data!$H9419),IF(AND($C7141="Area (ha)",$E7141="In conversion"),SUMIFS(UK!$F$9:$F$77,UK!$C$9:$C$77,Data!$H9419),IF(AND($C7141="Area (ha)",$E7141="Total"),SUMIFS(UK!$F$9:$F$77,UK!$C$9:$C$77,Data!$H9419),IF(AND($C7141="Tonne",$E7141="Fully converted"),SUMIFS(UK!$F$9:$F$77,UK!$C$9:$C$77,Data!$H9419),""))))</f>
        <v>0</v>
      </c>
      <c r="B7141" s="48" t="s">
        <v>45</v>
      </c>
      <c r="C7141" s="48" t="s">
        <v>144</v>
      </c>
      <c r="D7141" s="48" t="s">
        <v>46</v>
      </c>
      <c r="E7141" s="48" t="s">
        <v>139</v>
      </c>
      <c r="F7141" s="32" t="s">
        <v>12</v>
      </c>
      <c r="G7141" s="32" t="s">
        <v>84</v>
      </c>
      <c r="H7141" s="32" t="s">
        <v>84</v>
      </c>
      <c r="I7141" s="32" t="s">
        <v>84</v>
      </c>
    </row>
    <row r="7142" spans="1:9" x14ac:dyDescent="0.25">
      <c r="A7142">
        <f>IF(AND($C7142="Area (ha)",$E7142="Fully converted"),SUMIFS(UK!$E$9:$E$77,UK!$C$9:$C$77,Data!$H9420),IF(AND($C7142="Area (ha)",$E7142="In conversion"),SUMIFS(UK!$F$9:$F$77,UK!$C$9:$C$77,Data!$H9420),IF(AND($C7142="Area (ha)",$E7142="Total"),SUMIFS(UK!$F$9:$F$77,UK!$C$9:$C$77,Data!$H9420),IF(AND($C7142="Tonne",$E7142="Fully converted"),SUMIFS(UK!$F$9:$F$77,UK!$C$9:$C$77,Data!$H9420),""))))</f>
        <v>0</v>
      </c>
      <c r="B7142" s="47" t="s">
        <v>45</v>
      </c>
      <c r="C7142" s="47" t="s">
        <v>144</v>
      </c>
      <c r="D7142" s="47" t="s">
        <v>46</v>
      </c>
      <c r="E7142" s="47" t="s">
        <v>139</v>
      </c>
      <c r="F7142" s="32" t="s">
        <v>12</v>
      </c>
      <c r="G7142" s="32" t="s">
        <v>85</v>
      </c>
      <c r="H7142" s="32" t="s">
        <v>85</v>
      </c>
      <c r="I7142" s="32" t="s">
        <v>235</v>
      </c>
    </row>
    <row r="7143" spans="1:9" x14ac:dyDescent="0.25">
      <c r="A7143">
        <f>IF(AND($C7143="Area (ha)",$E7143="Fully converted"),SUMIFS(UK!$E$9:$E$77,UK!$C$9:$C$77,Data!$H9421),IF(AND($C7143="Area (ha)",$E7143="In conversion"),SUMIFS(UK!$F$9:$F$77,UK!$C$9:$C$77,Data!$H9421),IF(AND($C7143="Area (ha)",$E7143="Total"),SUMIFS(UK!$F$9:$F$77,UK!$C$9:$C$77,Data!$H9421),IF(AND($C7143="Tonne",$E7143="Fully converted"),SUMIFS(UK!$F$9:$F$77,UK!$C$9:$C$77,Data!$H9421),""))))</f>
        <v>0</v>
      </c>
      <c r="B7143" s="48" t="s">
        <v>45</v>
      </c>
      <c r="C7143" s="48" t="s">
        <v>144</v>
      </c>
      <c r="D7143" s="48" t="s">
        <v>46</v>
      </c>
      <c r="E7143" s="48" t="s">
        <v>139</v>
      </c>
      <c r="F7143" s="32" t="s">
        <v>12</v>
      </c>
      <c r="G7143" s="32" t="s">
        <v>127</v>
      </c>
      <c r="H7143" s="32" t="s">
        <v>127</v>
      </c>
      <c r="I7143" s="32" t="s">
        <v>127</v>
      </c>
    </row>
    <row r="7144" spans="1:9" x14ac:dyDescent="0.25">
      <c r="A7144">
        <f>IF(AND($C7144="Area (ha)",$E7144="Fully converted"),SUMIFS(UK!$E$9:$E$77,UK!$C$9:$C$77,Data!$H9422),IF(AND($C7144="Area (ha)",$E7144="In conversion"),SUMIFS(UK!$F$9:$F$77,UK!$C$9:$C$77,Data!$H9422),IF(AND($C7144="Area (ha)",$E7144="Total"),SUMIFS(UK!$F$9:$F$77,UK!$C$9:$C$77,Data!$H9422),IF(AND($C7144="Tonne",$E7144="Fully converted"),SUMIFS(UK!$F$9:$F$77,UK!$C$9:$C$77,Data!$H9422),""))))</f>
        <v>0</v>
      </c>
      <c r="B7144" s="47" t="s">
        <v>45</v>
      </c>
      <c r="C7144" s="47" t="s">
        <v>144</v>
      </c>
      <c r="D7144" s="47" t="s">
        <v>46</v>
      </c>
      <c r="E7144" s="47" t="s">
        <v>139</v>
      </c>
      <c r="F7144" s="32" t="s">
        <v>12</v>
      </c>
      <c r="G7144" s="32" t="s">
        <v>128</v>
      </c>
      <c r="H7144" s="32" t="s">
        <v>128</v>
      </c>
      <c r="I7144" s="32" t="s">
        <v>128</v>
      </c>
    </row>
    <row r="7145" spans="1:9" x14ac:dyDescent="0.25">
      <c r="A7145">
        <f>IF(AND($C7145="Area (ha)",$E7145="Fully converted"),SUMIFS(UK!$E$9:$E$77,UK!$C$9:$C$77,Data!$H9423),IF(AND($C7145="Area (ha)",$E7145="In conversion"),SUMIFS(UK!$F$9:$F$77,UK!$C$9:$C$77,Data!$H9423),IF(AND($C7145="Area (ha)",$E7145="Total"),SUMIFS(UK!$F$9:$F$77,UK!$C$9:$C$77,Data!$H9423),IF(AND($C7145="Tonne",$E7145="Fully converted"),SUMIFS(UK!$F$9:$F$77,UK!$C$9:$C$77,Data!$H9423),""))))</f>
        <v>2845.9154500000018</v>
      </c>
      <c r="B7145" s="48" t="s">
        <v>45</v>
      </c>
      <c r="C7145" s="48" t="s">
        <v>144</v>
      </c>
      <c r="D7145" s="48" t="s">
        <v>46</v>
      </c>
      <c r="E7145" s="48" t="s">
        <v>139</v>
      </c>
      <c r="F7145" s="32" t="s">
        <v>12</v>
      </c>
      <c r="G7145" s="32" t="s">
        <v>129</v>
      </c>
      <c r="H7145" s="32" t="s">
        <v>129</v>
      </c>
      <c r="I7145" s="32" t="s">
        <v>129</v>
      </c>
    </row>
    <row r="7146" spans="1:9" x14ac:dyDescent="0.25">
      <c r="A7146">
        <f>IF(AND($C7146="Area (ha)",$E7146="Fully converted"),SUMIFS(UK!$E$9:$E$77,UK!$C$9:$C$77,Data!$H9424),IF(AND($C7146="Area (ha)",$E7146="In conversion"),SUMIFS(UK!$F$9:$F$77,UK!$C$9:$C$77,Data!$H9424),IF(AND($C7146="Area (ha)",$E7146="Total"),SUMIFS(UK!$F$9:$F$77,UK!$C$9:$C$77,Data!$H9424),IF(AND($C7146="Tonne",$E7146="Fully converted"),SUMIFS(UK!$F$9:$F$77,UK!$C$9:$C$77,Data!$H9424),""))))</f>
        <v>24.056999999999988</v>
      </c>
      <c r="B7146" s="47" t="s">
        <v>45</v>
      </c>
      <c r="C7146" s="47" t="s">
        <v>144</v>
      </c>
      <c r="D7146" s="47" t="s">
        <v>46</v>
      </c>
      <c r="E7146" s="47" t="s">
        <v>139</v>
      </c>
      <c r="F7146" s="32" t="s">
        <v>12</v>
      </c>
      <c r="G7146" s="32" t="s">
        <v>130</v>
      </c>
      <c r="H7146" s="32" t="s">
        <v>130</v>
      </c>
      <c r="I7146" s="32" t="s">
        <v>130</v>
      </c>
    </row>
    <row r="7147" spans="1:9" x14ac:dyDescent="0.25">
      <c r="A7147">
        <f>IF(AND($C7147="Area (ha)",$E7147="Fully converted"),SUMIFS(UK!$E$9:$E$77,UK!$C$9:$C$77,Data!$H9425),IF(AND($C7147="Area (ha)",$E7147="In conversion"),SUMIFS(UK!$F$9:$F$77,UK!$C$9:$C$77,Data!$H9425),IF(AND($C7147="Area (ha)",$E7147="Total"),SUMIFS(UK!$F$9:$F$77,UK!$C$9:$C$77,Data!$H9425),IF(AND($C7147="Tonne",$E7147="Fully converted"),SUMIFS(UK!$F$9:$F$77,UK!$C$9:$C$77,Data!$H9425),""))))</f>
        <v>0</v>
      </c>
      <c r="B7147" s="47" t="s">
        <v>45</v>
      </c>
      <c r="C7147" s="47" t="s">
        <v>144</v>
      </c>
      <c r="D7147" s="47" t="s">
        <v>46</v>
      </c>
      <c r="E7147" s="47" t="s">
        <v>139</v>
      </c>
      <c r="F7147" s="32" t="s">
        <v>12</v>
      </c>
      <c r="G7147" s="32" t="s">
        <v>131</v>
      </c>
      <c r="H7147" s="32" t="s">
        <v>131</v>
      </c>
      <c r="I7147" s="32" t="s">
        <v>131</v>
      </c>
    </row>
    <row r="7148" spans="1:9" x14ac:dyDescent="0.25">
      <c r="A7148">
        <f>IF(AND($C7148="Area (ha)",$E7148="Fully converted"),SUMIFS(UK!$E$9:$E$77,UK!$C$9:$C$77,Data!$H9426),IF(AND($C7148="Area (ha)",$E7148="In conversion"),SUMIFS(UK!$F$9:$F$77,UK!$C$9:$C$77,Data!$H9426),IF(AND($C7148="Area (ha)",$E7148="Total"),SUMIFS(UK!$F$9:$F$77,UK!$C$9:$C$77,Data!$H9426),IF(AND($C7148="Tonne",$E7148="Fully converted"),SUMIFS(UK!$F$9:$F$77,UK!$C$9:$C$77,Data!$H9426),""))))</f>
        <v>1452.6339999999996</v>
      </c>
      <c r="B7148" s="47" t="s">
        <v>45</v>
      </c>
      <c r="C7148" s="47" t="s">
        <v>144</v>
      </c>
      <c r="D7148" s="47" t="s">
        <v>46</v>
      </c>
      <c r="E7148" s="47" t="s">
        <v>139</v>
      </c>
      <c r="F7148" s="32" t="s">
        <v>12</v>
      </c>
      <c r="G7148" s="32" t="s">
        <v>91</v>
      </c>
      <c r="H7148" s="32" t="s">
        <v>91</v>
      </c>
      <c r="I7148" s="32" t="s">
        <v>91</v>
      </c>
    </row>
    <row r="7149" spans="1:9" x14ac:dyDescent="0.25">
      <c r="A7149">
        <f>IF(AND($C7149="Area (ha)",$E7149="Fully converted"),SUMIFS(UK!$E$9:$E$77,UK!$C$9:$C$77,Data!$H9427),IF(AND($C7149="Area (ha)",$E7149="In conversion"),SUMIFS(UK!$F$9:$F$77,UK!$C$9:$C$77,Data!$H9427),IF(AND($C7149="Area (ha)",$E7149="Total"),SUMIFS(UK!$F$9:$F$77,UK!$C$9:$C$77,Data!$H9427),IF(AND($C7149="Tonne",$E7149="Fully converted"),SUMIFS(UK!$F$9:$F$77,UK!$C$9:$C$77,Data!$H9427),""))))</f>
        <v>1326.2541999999996</v>
      </c>
      <c r="B7149" s="47" t="s">
        <v>45</v>
      </c>
      <c r="C7149" s="47" t="s">
        <v>144</v>
      </c>
      <c r="D7149" s="47" t="s">
        <v>46</v>
      </c>
      <c r="E7149" s="47" t="s">
        <v>139</v>
      </c>
      <c r="F7149" s="32" t="s">
        <v>12</v>
      </c>
      <c r="G7149" s="32" t="s">
        <v>92</v>
      </c>
      <c r="H7149" s="32" t="s">
        <v>92</v>
      </c>
      <c r="I7149" s="32" t="s">
        <v>92</v>
      </c>
    </row>
    <row r="7150" spans="1:9" x14ac:dyDescent="0.25">
      <c r="A7150">
        <f>IF(AND($C7150="Area (ha)",$E7150="Fully converted"),SUMIFS(UK!$E$9:$E$77,UK!$C$9:$C$77,Data!$H9428),IF(AND($C7150="Area (ha)",$E7150="In conversion"),SUMIFS(UK!$F$9:$F$77,UK!$C$9:$C$77,Data!$H9428),IF(AND($C7150="Area (ha)",$E7150="Total"),SUMIFS(UK!$F$9:$F$77,UK!$C$9:$C$77,Data!$H9428),IF(AND($C7150="Tonne",$E7150="Fully converted"),SUMIFS(UK!$F$9:$F$77,UK!$C$9:$C$77,Data!$H9428),""))))</f>
        <v>1250.0311999999997</v>
      </c>
      <c r="B7150" s="47" t="s">
        <v>45</v>
      </c>
      <c r="C7150" s="47" t="s">
        <v>144</v>
      </c>
      <c r="D7150" s="47" t="s">
        <v>46</v>
      </c>
      <c r="E7150" s="47" t="s">
        <v>139</v>
      </c>
      <c r="F7150" s="32" t="s">
        <v>12</v>
      </c>
      <c r="G7150" s="32" t="s">
        <v>93</v>
      </c>
      <c r="H7150" s="32" t="s">
        <v>93</v>
      </c>
      <c r="I7150" s="32" t="s">
        <v>93</v>
      </c>
    </row>
    <row r="7151" spans="1:9" x14ac:dyDescent="0.25">
      <c r="A7151">
        <f>IF(AND($C7151="Area (ha)",$E7151="Fully converted"),SUMIFS(UK!$E$9:$E$77,UK!$C$9:$C$77,Data!$H9429),IF(AND($C7151="Area (ha)",$E7151="In conversion"),SUMIFS(UK!$F$9:$F$77,UK!$C$9:$C$77,Data!$H9429),IF(AND($C7151="Area (ha)",$E7151="Total"),SUMIFS(UK!$F$9:$F$77,UK!$C$9:$C$77,Data!$H9429),IF(AND($C7151="Tonne",$E7151="Fully converted"),SUMIFS(UK!$F$9:$F$77,UK!$C$9:$C$77,Data!$H9429),""))))</f>
        <v>1157.5361999999996</v>
      </c>
      <c r="B7151" s="47" t="s">
        <v>45</v>
      </c>
      <c r="C7151" s="47" t="s">
        <v>144</v>
      </c>
      <c r="D7151" s="47" t="s">
        <v>46</v>
      </c>
      <c r="E7151" s="47" t="s">
        <v>139</v>
      </c>
      <c r="F7151" s="32" t="s">
        <v>12</v>
      </c>
      <c r="G7151" s="32" t="s">
        <v>94</v>
      </c>
      <c r="H7151" s="32" t="s">
        <v>94</v>
      </c>
      <c r="I7151" s="32" t="s">
        <v>94</v>
      </c>
    </row>
    <row r="7152" spans="1:9" x14ac:dyDescent="0.25">
      <c r="A7152">
        <f>IF(AND($C7152="Area (ha)",$E7152="Fully converted"),SUMIFS(UK!$E$9:$E$77,UK!$C$9:$C$77,Data!$H9430),IF(AND($C7152="Area (ha)",$E7152="In conversion"),SUMIFS(UK!$F$9:$F$77,UK!$C$9:$C$77,Data!$H9430),IF(AND($C7152="Area (ha)",$E7152="Total"),SUMIFS(UK!$F$9:$F$77,UK!$C$9:$C$77,Data!$H9430),IF(AND($C7152="Tonne",$E7152="Fully converted"),SUMIFS(UK!$F$9:$F$77,UK!$C$9:$C$77,Data!$H9430),""))))</f>
        <v>92.495000000000019</v>
      </c>
      <c r="B7152" s="47" t="s">
        <v>45</v>
      </c>
      <c r="C7152" s="47" t="s">
        <v>144</v>
      </c>
      <c r="D7152" s="47" t="s">
        <v>46</v>
      </c>
      <c r="E7152" s="47" t="s">
        <v>139</v>
      </c>
      <c r="F7152" s="32" t="s">
        <v>12</v>
      </c>
      <c r="G7152" s="32" t="s">
        <v>95</v>
      </c>
      <c r="H7152" s="32" t="s">
        <v>95</v>
      </c>
      <c r="I7152" s="32" t="s">
        <v>95</v>
      </c>
    </row>
    <row r="7153" spans="1:9" x14ac:dyDescent="0.25">
      <c r="A7153">
        <f>IF(AND($C7153="Area (ha)",$E7153="Fully converted"),SUMIFS(UK!$E$9:$E$77,UK!$C$9:$C$77,Data!$H9431),IF(AND($C7153="Area (ha)",$E7153="In conversion"),SUMIFS(UK!$F$9:$F$77,UK!$C$9:$C$77,Data!$H9431),IF(AND($C7153="Area (ha)",$E7153="Total"),SUMIFS(UK!$F$9:$F$77,UK!$C$9:$C$77,Data!$H9431),IF(AND($C7153="Tonne",$E7153="Fully converted"),SUMIFS(UK!$F$9:$F$77,UK!$C$9:$C$77,Data!$H9431),""))))</f>
        <v>0</v>
      </c>
      <c r="B7153" s="47" t="s">
        <v>45</v>
      </c>
      <c r="C7153" s="47" t="s">
        <v>144</v>
      </c>
      <c r="D7153" s="47" t="s">
        <v>46</v>
      </c>
      <c r="E7153" s="47" t="s">
        <v>139</v>
      </c>
      <c r="F7153" s="32" t="s">
        <v>12</v>
      </c>
      <c r="G7153" s="32" t="s">
        <v>96</v>
      </c>
      <c r="H7153" s="32" t="s">
        <v>96</v>
      </c>
      <c r="I7153" s="32" t="s">
        <v>96</v>
      </c>
    </row>
    <row r="7154" spans="1:9" x14ac:dyDescent="0.25">
      <c r="A7154">
        <f>IF(AND($C7154="Area (ha)",$E7154="Fully converted"),SUMIFS(UK!$E$9:$E$77,UK!$C$9:$C$77,Data!$H9432),IF(AND($C7154="Area (ha)",$E7154="In conversion"),SUMIFS(UK!$F$9:$F$77,UK!$C$9:$C$77,Data!$H9432),IF(AND($C7154="Area (ha)",$E7154="Total"),SUMIFS(UK!$F$9:$F$77,UK!$C$9:$C$77,Data!$H9432),IF(AND($C7154="Tonne",$E7154="Fully converted"),SUMIFS(UK!$F$9:$F$77,UK!$C$9:$C$77,Data!$H9432),""))))</f>
        <v>76.223000000000013</v>
      </c>
      <c r="B7154" s="48" t="s">
        <v>45</v>
      </c>
      <c r="C7154" s="48" t="s">
        <v>144</v>
      </c>
      <c r="D7154" s="48" t="s">
        <v>46</v>
      </c>
      <c r="E7154" s="48" t="s">
        <v>139</v>
      </c>
      <c r="F7154" s="32" t="s">
        <v>12</v>
      </c>
      <c r="G7154" s="32" t="s">
        <v>132</v>
      </c>
      <c r="H7154" s="32" t="s">
        <v>132</v>
      </c>
      <c r="I7154" s="32" t="s">
        <v>132</v>
      </c>
    </row>
    <row r="7155" spans="1:9" x14ac:dyDescent="0.25">
      <c r="A7155">
        <f>IF(AND($C7155="Area (ha)",$E7155="Fully converted"),SUMIFS(UK!$E$9:$E$77,UK!$C$9:$C$77,Data!$H9433),IF(AND($C7155="Area (ha)",$E7155="In conversion"),SUMIFS(UK!$F$9:$F$77,UK!$C$9:$C$77,Data!$H9433),IF(AND($C7155="Area (ha)",$E7155="Total"),SUMIFS(UK!$F$9:$F$77,UK!$C$9:$C$77,Data!$H9433),IF(AND($C7155="Tonne",$E7155="Fully converted"),SUMIFS(UK!$F$9:$F$77,UK!$C$9:$C$77,Data!$H9433),""))))</f>
        <v>0</v>
      </c>
      <c r="B7155" s="47" t="s">
        <v>45</v>
      </c>
      <c r="C7155" s="47" t="s">
        <v>144</v>
      </c>
      <c r="D7155" s="47" t="s">
        <v>46</v>
      </c>
      <c r="E7155" s="47" t="s">
        <v>139</v>
      </c>
      <c r="F7155" s="32" t="s">
        <v>12</v>
      </c>
      <c r="G7155" s="32" t="s">
        <v>98</v>
      </c>
      <c r="H7155" s="32" t="s">
        <v>98</v>
      </c>
      <c r="I7155" s="32" t="s">
        <v>98</v>
      </c>
    </row>
    <row r="7156" spans="1:9" x14ac:dyDescent="0.25">
      <c r="A7156">
        <f>IF(AND($C7156="Area (ha)",$E7156="Fully converted"),SUMIFS(UK!$E$9:$E$77,UK!$C$9:$C$77,Data!$H9434),IF(AND($C7156="Area (ha)",$E7156="In conversion"),SUMIFS(UK!$F$9:$F$77,UK!$C$9:$C$77,Data!$H9434),IF(AND($C7156="Area (ha)",$E7156="Total"),SUMIFS(UK!$F$9:$F$77,UK!$C$9:$C$77,Data!$H9434),IF(AND($C7156="Tonne",$E7156="Fully converted"),SUMIFS(UK!$F$9:$F$77,UK!$C$9:$C$77,Data!$H9434),""))))</f>
        <v>0</v>
      </c>
      <c r="B7156" s="48" t="s">
        <v>45</v>
      </c>
      <c r="C7156" s="48" t="s">
        <v>144</v>
      </c>
      <c r="D7156" s="48" t="s">
        <v>46</v>
      </c>
      <c r="E7156" s="48" t="s">
        <v>139</v>
      </c>
      <c r="F7156" s="32" t="s">
        <v>12</v>
      </c>
      <c r="G7156" s="32" t="s">
        <v>99</v>
      </c>
      <c r="H7156" s="32" t="s">
        <v>99</v>
      </c>
      <c r="I7156" s="32" t="s">
        <v>99</v>
      </c>
    </row>
    <row r="7157" spans="1:9" x14ac:dyDescent="0.25">
      <c r="A7157">
        <f>IF(AND($C7157="Area (ha)",$E7157="Fully converted"),SUMIFS(UK!$E$9:$E$77,UK!$C$9:$C$77,Data!$H9435),IF(AND($C7157="Area (ha)",$E7157="In conversion"),SUMIFS(UK!$F$9:$F$77,UK!$C$9:$C$77,Data!$H9435),IF(AND($C7157="Area (ha)",$E7157="Total"),SUMIFS(UK!$F$9:$F$77,UK!$C$9:$C$77,Data!$H9435),IF(AND($C7157="Tonne",$E7157="Fully converted"),SUMIFS(UK!$F$9:$F$77,UK!$C$9:$C$77,Data!$H9435),""))))</f>
        <v>0</v>
      </c>
      <c r="B7157" s="47" t="s">
        <v>45</v>
      </c>
      <c r="C7157" s="47" t="s">
        <v>144</v>
      </c>
      <c r="D7157" s="47" t="s">
        <v>46</v>
      </c>
      <c r="E7157" s="47" t="s">
        <v>139</v>
      </c>
      <c r="F7157" s="32" t="s">
        <v>12</v>
      </c>
      <c r="G7157" s="32" t="s">
        <v>100</v>
      </c>
      <c r="H7157" s="32" t="s">
        <v>100</v>
      </c>
      <c r="I7157" s="32" t="s">
        <v>101</v>
      </c>
    </row>
    <row r="7158" spans="1:9" x14ac:dyDescent="0.25">
      <c r="A7158">
        <f>IF(AND($C7158="Area (ha)",$E7158="Fully converted"),SUMIFS(UK!$E$9:$E$77,UK!$C$9:$C$77,Data!$H9436),IF(AND($C7158="Area (ha)",$E7158="In conversion"),SUMIFS(UK!$F$9:$F$77,UK!$C$9:$C$77,Data!$H9436),IF(AND($C7158="Area (ha)",$E7158="Total"),SUMIFS(UK!$F$9:$F$77,UK!$C$9:$C$77,Data!$H9436),IF(AND($C7158="Tonne",$E7158="Fully converted"),SUMIFS(UK!$F$9:$F$77,UK!$C$9:$C$77,Data!$H9436),""))))</f>
        <v>32.076000000000001</v>
      </c>
      <c r="B7158" s="48" t="s">
        <v>45</v>
      </c>
      <c r="C7158" s="48" t="s">
        <v>144</v>
      </c>
      <c r="D7158" s="48" t="s">
        <v>46</v>
      </c>
      <c r="E7158" s="48" t="s">
        <v>139</v>
      </c>
      <c r="F7158" s="32" t="s">
        <v>12</v>
      </c>
      <c r="G7158" s="32" t="s">
        <v>101</v>
      </c>
      <c r="H7158" s="32" t="s">
        <v>101</v>
      </c>
      <c r="I7158" s="32" t="s">
        <v>101</v>
      </c>
    </row>
    <row r="7159" spans="1:9" x14ac:dyDescent="0.25">
      <c r="A7159">
        <f>IF(AND($C7159="Area (ha)",$E7159="Fully converted"),SUMIFS(UK!$E$9:$E$77,UK!$C$9:$C$77,Data!$H9437),IF(AND($C7159="Area (ha)",$E7159="In conversion"),SUMIFS(UK!$F$9:$F$77,UK!$C$9:$C$77,Data!$H9437),IF(AND($C7159="Area (ha)",$E7159="Total"),SUMIFS(UK!$F$9:$F$77,UK!$C$9:$C$77,Data!$H9437),IF(AND($C7159="Tonne",$E7159="Fully converted"),SUMIFS(UK!$F$9:$F$77,UK!$C$9:$C$77,Data!$H9437),""))))</f>
        <v>44.147000000000006</v>
      </c>
      <c r="B7159" s="48" t="s">
        <v>45</v>
      </c>
      <c r="C7159" s="48" t="s">
        <v>144</v>
      </c>
      <c r="D7159" s="48" t="s">
        <v>46</v>
      </c>
      <c r="E7159" s="48" t="s">
        <v>139</v>
      </c>
      <c r="F7159" s="32" t="s">
        <v>12</v>
      </c>
      <c r="G7159" s="32" t="s">
        <v>102</v>
      </c>
      <c r="H7159" s="32" t="s">
        <v>102</v>
      </c>
      <c r="I7159" s="32" t="s">
        <v>102</v>
      </c>
    </row>
    <row r="7160" spans="1:9" x14ac:dyDescent="0.25">
      <c r="A7160">
        <f>IF(AND($C7160="Area (ha)",$E7160="Fully converted"),SUMIFS(UK!$E$9:$E$77,UK!$C$9:$C$77,Data!$H9438),IF(AND($C7160="Area (ha)",$E7160="In conversion"),SUMIFS(UK!$F$9:$F$77,UK!$C$9:$C$77,Data!$H9438),IF(AND($C7160="Area (ha)",$E7160="Total"),SUMIFS(UK!$F$9:$F$77,UK!$C$9:$C$77,Data!$H9438),IF(AND($C7160="Tonne",$E7160="Fully converted"),SUMIFS(UK!$F$9:$F$77,UK!$C$9:$C$77,Data!$H9438),""))))</f>
        <v>0</v>
      </c>
      <c r="B7160" s="47" t="s">
        <v>45</v>
      </c>
      <c r="C7160" s="47" t="s">
        <v>144</v>
      </c>
      <c r="D7160" s="47" t="s">
        <v>46</v>
      </c>
      <c r="E7160" s="47" t="s">
        <v>139</v>
      </c>
      <c r="F7160" s="32" t="s">
        <v>12</v>
      </c>
      <c r="G7160" s="32" t="s">
        <v>103</v>
      </c>
      <c r="H7160" s="32" t="s">
        <v>103</v>
      </c>
      <c r="I7160" s="32" t="s">
        <v>103</v>
      </c>
    </row>
    <row r="7161" spans="1:9" x14ac:dyDescent="0.25">
      <c r="A7161">
        <f>IF(AND($C7161="Area (ha)",$E7161="Fully converted"),SUMIFS(UK!$E$9:$E$77,UK!$C$9:$C$77,Data!$H9439),IF(AND($C7161="Area (ha)",$E7161="In conversion"),SUMIFS(UK!$F$9:$F$77,UK!$C$9:$C$77,Data!$H9439),IF(AND($C7161="Area (ha)",$E7161="Total"),SUMIFS(UK!$F$9:$F$77,UK!$C$9:$C$77,Data!$H9439),IF(AND($C7161="Tonne",$E7161="Fully converted"),SUMIFS(UK!$F$9:$F$77,UK!$C$9:$C$77,Data!$H9439),""))))</f>
        <v>0</v>
      </c>
      <c r="B7161" s="48" t="s">
        <v>45</v>
      </c>
      <c r="C7161" s="48" t="s">
        <v>144</v>
      </c>
      <c r="D7161" s="48" t="s">
        <v>46</v>
      </c>
      <c r="E7161" s="48" t="s">
        <v>139</v>
      </c>
      <c r="F7161" s="32" t="s">
        <v>12</v>
      </c>
      <c r="G7161" s="32" t="s">
        <v>104</v>
      </c>
      <c r="H7161" s="32" t="s">
        <v>104</v>
      </c>
      <c r="I7161" s="32" t="s">
        <v>104</v>
      </c>
    </row>
    <row r="7162" spans="1:9" x14ac:dyDescent="0.25">
      <c r="A7162">
        <f>IF(AND($C7162="Area (ha)",$E7162="Fully converted"),SUMIFS(UK!$E$9:$E$77,UK!$C$9:$C$77,Data!$H9440),IF(AND($C7162="Area (ha)",$E7162="In conversion"),SUMIFS(UK!$F$9:$F$77,UK!$C$9:$C$77,Data!$H9440),IF(AND($C7162="Area (ha)",$E7162="Total"),SUMIFS(UK!$F$9:$F$77,UK!$C$9:$C$77,Data!$H9440),IF(AND($C7162="Tonne",$E7162="Fully converted"),SUMIFS(UK!$F$9:$F$77,UK!$C$9:$C$77,Data!$H9440),""))))</f>
        <v>0</v>
      </c>
      <c r="B7162" s="47" t="s">
        <v>45</v>
      </c>
      <c r="C7162" s="47" t="s">
        <v>144</v>
      </c>
      <c r="D7162" s="47" t="s">
        <v>46</v>
      </c>
      <c r="E7162" s="47" t="s">
        <v>139</v>
      </c>
      <c r="F7162" s="32" t="s">
        <v>12</v>
      </c>
      <c r="G7162" s="32" t="s">
        <v>105</v>
      </c>
      <c r="H7162" s="32" t="s">
        <v>105</v>
      </c>
      <c r="I7162" s="32" t="s">
        <v>105</v>
      </c>
    </row>
    <row r="7163" spans="1:9" x14ac:dyDescent="0.25">
      <c r="A7163">
        <f>IF(AND($C7163="Area (ha)",$E7163="Fully converted"),SUMIFS(UK!$E$9:$E$77,UK!$C$9:$C$77,Data!$H9441),IF(AND($C7163="Area (ha)",$E7163="In conversion"),SUMIFS(UK!$F$9:$F$77,UK!$C$9:$C$77,Data!$H9441),IF(AND($C7163="Area (ha)",$E7163="Total"),SUMIFS(UK!$F$9:$F$77,UK!$C$9:$C$77,Data!$H9441),IF(AND($C7163="Tonne",$E7163="Fully converted"),SUMIFS(UK!$F$9:$F$77,UK!$C$9:$C$77,Data!$H9441),""))))</f>
        <v>0</v>
      </c>
      <c r="B7163" s="47" t="s">
        <v>45</v>
      </c>
      <c r="C7163" s="47" t="s">
        <v>144</v>
      </c>
      <c r="D7163" s="47" t="s">
        <v>46</v>
      </c>
      <c r="E7163" s="47" t="s">
        <v>139</v>
      </c>
      <c r="F7163" s="32" t="s">
        <v>12</v>
      </c>
      <c r="G7163" s="32" t="s">
        <v>106</v>
      </c>
      <c r="H7163" s="32" t="s">
        <v>106</v>
      </c>
      <c r="I7163" s="32" t="s">
        <v>106</v>
      </c>
    </row>
    <row r="7164" spans="1:9" x14ac:dyDescent="0.25">
      <c r="A7164">
        <f>IF(AND($C7164="Area (ha)",$E7164="Fully converted"),SUMIFS(UK!$E$9:$E$77,UK!$C$9:$C$77,Data!$H9442),IF(AND($C7164="Area (ha)",$E7164="In conversion"),SUMIFS(UK!$F$9:$F$77,UK!$C$9:$C$77,Data!$H9442),IF(AND($C7164="Area (ha)",$E7164="Total"),SUMIFS(UK!$F$9:$F$77,UK!$C$9:$C$77,Data!$H9442),IF(AND($C7164="Tonne",$E7164="Fully converted"),SUMIFS(UK!$F$9:$F$77,UK!$C$9:$C$77,Data!$H9442),""))))</f>
        <v>0</v>
      </c>
      <c r="B7164" s="47" t="s">
        <v>45</v>
      </c>
      <c r="C7164" s="47" t="s">
        <v>144</v>
      </c>
      <c r="D7164" s="47" t="s">
        <v>46</v>
      </c>
      <c r="E7164" s="47" t="s">
        <v>139</v>
      </c>
      <c r="F7164" s="32" t="s">
        <v>12</v>
      </c>
      <c r="G7164" s="32" t="s">
        <v>107</v>
      </c>
      <c r="H7164" s="32" t="s">
        <v>107</v>
      </c>
      <c r="I7164" s="32" t="s">
        <v>107</v>
      </c>
    </row>
    <row r="7165" spans="1:9" x14ac:dyDescent="0.25">
      <c r="A7165">
        <f>IF(AND($C7165="Area (ha)",$E7165="Fully converted"),SUMIFS(UK!$E$9:$E$77,UK!$C$9:$C$77,Data!$H9443),IF(AND($C7165="Area (ha)",$E7165="In conversion"),SUMIFS(UK!$F$9:$F$77,UK!$C$9:$C$77,Data!$H9443),IF(AND($C7165="Area (ha)",$E7165="Total"),SUMIFS(UK!$F$9:$F$77,UK!$C$9:$C$77,Data!$H9443),IF(AND($C7165="Tonne",$E7165="Fully converted"),SUMIFS(UK!$F$9:$F$77,UK!$C$9:$C$77,Data!$H9443),""))))</f>
        <v>86.306999999999988</v>
      </c>
      <c r="B7165" s="47" t="s">
        <v>45</v>
      </c>
      <c r="C7165" s="47" t="s">
        <v>144</v>
      </c>
      <c r="D7165" s="47" t="s">
        <v>46</v>
      </c>
      <c r="E7165" s="47" t="s">
        <v>139</v>
      </c>
      <c r="F7165" s="32" t="s">
        <v>12</v>
      </c>
      <c r="G7165" s="32" t="s">
        <v>108</v>
      </c>
      <c r="H7165" s="32" t="s">
        <v>108</v>
      </c>
      <c r="I7165" s="32" t="s">
        <v>108</v>
      </c>
    </row>
    <row r="7166" spans="1:9" x14ac:dyDescent="0.25">
      <c r="A7166">
        <f>IF(AND($C7166="Area (ha)",$E7166="Fully converted"),SUMIFS(UK!$E$9:$E$77,UK!$C$9:$C$77,Data!$H9444),IF(AND($C7166="Area (ha)",$E7166="In conversion"),SUMIFS(UK!$F$9:$F$77,UK!$C$9:$C$77,Data!$H9444),IF(AND($C7166="Area (ha)",$E7166="Total"),SUMIFS(UK!$F$9:$F$77,UK!$C$9:$C$77,Data!$H9444),IF(AND($C7166="Tonne",$E7166="Fully converted"),SUMIFS(UK!$F$9:$F$77,UK!$C$9:$C$77,Data!$H9444),""))))</f>
        <v>0</v>
      </c>
      <c r="B7166" s="47" t="s">
        <v>45</v>
      </c>
      <c r="C7166" s="47" t="s">
        <v>144</v>
      </c>
      <c r="D7166" s="47" t="s">
        <v>46</v>
      </c>
      <c r="E7166" s="47" t="s">
        <v>139</v>
      </c>
      <c r="F7166" s="32" t="s">
        <v>12</v>
      </c>
      <c r="G7166" s="32" t="s">
        <v>109</v>
      </c>
      <c r="H7166" s="32" t="s">
        <v>109</v>
      </c>
      <c r="I7166" s="32" t="s">
        <v>109</v>
      </c>
    </row>
    <row r="7167" spans="1:9" x14ac:dyDescent="0.25">
      <c r="A7167">
        <f>IF(AND($C7167="Area (ha)",$E7167="Fully converted"),SUMIFS(UK!$E$9:$E$77,UK!$C$9:$C$77,Data!$H9445),IF(AND($C7167="Area (ha)",$E7167="In conversion"),SUMIFS(UK!$F$9:$F$77,UK!$C$9:$C$77,Data!$H9445),IF(AND($C7167="Area (ha)",$E7167="Total"),SUMIFS(UK!$F$9:$F$77,UK!$C$9:$C$77,Data!$H9445),IF(AND($C7167="Tonne",$E7167="Fully converted"),SUMIFS(UK!$F$9:$F$77,UK!$C$9:$C$77,Data!$H9445),""))))</f>
        <v>2061</v>
      </c>
      <c r="B7167" s="47" t="s">
        <v>45</v>
      </c>
      <c r="C7167" s="47" t="s">
        <v>144</v>
      </c>
      <c r="D7167" s="47" t="s">
        <v>46</v>
      </c>
      <c r="E7167" s="47" t="s">
        <v>139</v>
      </c>
      <c r="F7167" s="32" t="s">
        <v>12</v>
      </c>
      <c r="G7167" s="32" t="s">
        <v>133</v>
      </c>
      <c r="H7167" s="32" t="s">
        <v>110</v>
      </c>
      <c r="I7167" s="32" t="s">
        <v>133</v>
      </c>
    </row>
    <row r="7168" spans="1:9" x14ac:dyDescent="0.25">
      <c r="A7168">
        <f>IF(AND($C7168="Area (ha)",$E7168="Fully converted"),SUMIFS(UK!$E$9:$E$77,UK!$C$9:$C$77,Data!$H9446),IF(AND($C7168="Area (ha)",$E7168="In conversion"),SUMIFS(UK!$F$9:$F$77,UK!$C$9:$C$77,Data!$H9446),IF(AND($C7168="Area (ha)",$E7168="Total"),SUMIFS(UK!$F$9:$F$77,UK!$C$9:$C$77,Data!$H9446),IF(AND($C7168="Tonne",$E7168="Fully converted"),SUMIFS(UK!$F$9:$F$77,UK!$C$9:$C$77,Data!$H9446),""))))</f>
        <v>0</v>
      </c>
      <c r="B7168" s="47" t="s">
        <v>45</v>
      </c>
      <c r="C7168" s="47" t="s">
        <v>144</v>
      </c>
      <c r="D7168" s="47" t="s">
        <v>46</v>
      </c>
      <c r="E7168" s="47" t="s">
        <v>139</v>
      </c>
      <c r="F7168" s="32" t="s">
        <v>12</v>
      </c>
      <c r="G7168" s="32" t="s">
        <v>111</v>
      </c>
      <c r="H7168" s="32" t="s">
        <v>111</v>
      </c>
      <c r="I7168" s="32" t="s">
        <v>111</v>
      </c>
    </row>
    <row r="7169" spans="1:9" x14ac:dyDescent="0.25">
      <c r="A7169">
        <f>IF(AND($C7169="Area (ha)",$E7169="Fully converted"),SUMIFS(UK!$E$9:$E$77,UK!$C$9:$C$77,Data!$H9447),IF(AND($C7169="Area (ha)",$E7169="In conversion"),SUMIFS(UK!$F$9:$F$77,UK!$C$9:$C$77,Data!$H9447),IF(AND($C7169="Area (ha)",$E7169="Total"),SUMIFS(UK!$F$9:$F$77,UK!$C$9:$C$77,Data!$H9447),IF(AND($C7169="Tonne",$E7169="Fully converted"),SUMIFS(UK!$F$9:$F$77,UK!$C$9:$C$77,Data!$H9447),""))))</f>
        <v>38505.328000000016</v>
      </c>
      <c r="B7169" s="47" t="s">
        <v>45</v>
      </c>
      <c r="C7169" s="47" t="s">
        <v>144</v>
      </c>
      <c r="D7169" s="47" t="s">
        <v>46</v>
      </c>
      <c r="E7169" s="47" t="s">
        <v>139</v>
      </c>
      <c r="F7169" s="32" t="s">
        <v>12</v>
      </c>
      <c r="G7169" s="32" t="s">
        <v>134</v>
      </c>
      <c r="H7169" s="32" t="s">
        <v>134</v>
      </c>
      <c r="I7169" s="32" t="s">
        <v>134</v>
      </c>
    </row>
    <row r="7170" spans="1:9" x14ac:dyDescent="0.25">
      <c r="A7170">
        <f>IF(AND($C7170="Area (ha)",$E7170="Fully converted"),SUMIFS(UK!$E$9:$E$77,UK!$C$9:$C$77,Data!$H9448),IF(AND($C7170="Area (ha)",$E7170="In conversion"),SUMIFS(UK!$F$9:$F$77,UK!$C$9:$C$77,Data!$H9448),IF(AND($C7170="Area (ha)",$E7170="Total"),SUMIFS(UK!$F$9:$F$77,UK!$C$9:$C$77,Data!$H9448),IF(AND($C7170="Tonne",$E7170="Fully converted"),SUMIFS(UK!$F$9:$F$77,UK!$C$9:$C$77,Data!$H9448),""))))</f>
        <v>38505.328000000016</v>
      </c>
      <c r="B7170" s="48" t="s">
        <v>45</v>
      </c>
      <c r="C7170" s="48" t="s">
        <v>144</v>
      </c>
      <c r="D7170" s="48" t="s">
        <v>46</v>
      </c>
      <c r="E7170" s="48" t="s">
        <v>139</v>
      </c>
      <c r="F7170" s="32" t="s">
        <v>12</v>
      </c>
      <c r="G7170" s="32" t="s">
        <v>113</v>
      </c>
      <c r="H7170" s="32" t="s">
        <v>113</v>
      </c>
      <c r="I7170" s="32" t="s">
        <v>113</v>
      </c>
    </row>
    <row r="7171" spans="1:9" x14ac:dyDescent="0.25">
      <c r="A7171">
        <f>IF(AND($C7171="Area (ha)",$E7171="Fully converted"),SUMIFS(UK!$E$9:$E$77,UK!$C$9:$C$77,Data!$H9449),IF(AND($C7171="Area (ha)",$E7171="In conversion"),SUMIFS(UK!$F$9:$F$77,UK!$C$9:$C$77,Data!$H9449),IF(AND($C7171="Area (ha)",$E7171="Total"),SUMIFS(UK!$F$9:$F$77,UK!$C$9:$C$77,Data!$H9449),IF(AND($C7171="Tonne",$E7171="Fully converted"),SUMIFS(UK!$F$9:$F$77,UK!$C$9:$C$77,Data!$H9449),""))))</f>
        <v>0</v>
      </c>
      <c r="B7171" s="47" t="s">
        <v>45</v>
      </c>
      <c r="C7171" s="47" t="s">
        <v>144</v>
      </c>
      <c r="D7171" s="47" t="s">
        <v>46</v>
      </c>
      <c r="E7171" s="47" t="s">
        <v>139</v>
      </c>
      <c r="F7171" s="32" t="s">
        <v>12</v>
      </c>
      <c r="G7171" s="32" t="s">
        <v>135</v>
      </c>
      <c r="H7171" s="32" t="s">
        <v>135</v>
      </c>
      <c r="I7171" s="32" t="s">
        <v>135</v>
      </c>
    </row>
    <row r="7172" spans="1:9" x14ac:dyDescent="0.25">
      <c r="A7172">
        <f>IF(AND($C7172="Area (ha)",$E7172="Fully converted"),SUMIFS(UK!$E$9:$E$77,UK!$C$9:$C$77,Data!$H9450),IF(AND($C7172="Area (ha)",$E7172="In conversion"),SUMIFS(UK!$F$9:$F$77,UK!$C$9:$C$77,Data!$H9450),IF(AND($C7172="Area (ha)",$E7172="Total"),SUMIFS(UK!$F$9:$F$77,UK!$C$9:$C$77,Data!$H9450),IF(AND($C7172="Tonne",$E7172="Fully converted"),SUMIFS(UK!$F$9:$F$77,UK!$C$9:$C$77,Data!$H9450),""))))</f>
        <v>11926.739999999998</v>
      </c>
      <c r="B7172" s="48" t="s">
        <v>45</v>
      </c>
      <c r="C7172" s="48" t="s">
        <v>144</v>
      </c>
      <c r="D7172" s="48" t="s">
        <v>46</v>
      </c>
      <c r="E7172" s="48" t="s">
        <v>139</v>
      </c>
      <c r="F7172" s="32" t="s">
        <v>12</v>
      </c>
      <c r="G7172" s="32" t="s">
        <v>115</v>
      </c>
      <c r="H7172" s="32" t="s">
        <v>115</v>
      </c>
      <c r="I7172" s="32" t="s">
        <v>115</v>
      </c>
    </row>
    <row r="7173" spans="1:9" x14ac:dyDescent="0.25">
      <c r="A7173">
        <f>IF(AND($C7173="Area (ha)",$E7173="Fully converted"),SUMIFS(UK!$E$9:$E$77,UK!$C$9:$C$77,Data!$H9451),IF(AND($C7173="Area (ha)",$E7173="In conversion"),SUMIFS(UK!$F$9:$F$77,UK!$C$9:$C$77,Data!$H9451),IF(AND($C7173="Area (ha)",$E7173="Total"),SUMIFS(UK!$F$9:$F$77,UK!$C$9:$C$77,Data!$H9451),IF(AND($C7173="Tonne",$E7173="Fully converted"),SUMIFS(UK!$F$9:$F$77,UK!$C$9:$C$77,Data!$H9451),""))))</f>
        <v>0</v>
      </c>
      <c r="B7173" s="47" t="s">
        <v>45</v>
      </c>
      <c r="C7173" s="47" t="s">
        <v>144</v>
      </c>
      <c r="D7173" s="47" t="s">
        <v>46</v>
      </c>
      <c r="E7173" s="47" t="s">
        <v>139</v>
      </c>
      <c r="F7173" s="32" t="s">
        <v>12</v>
      </c>
      <c r="G7173" s="32" t="s">
        <v>116</v>
      </c>
      <c r="H7173" s="32" t="s">
        <v>116</v>
      </c>
      <c r="I7173" s="32" t="s">
        <v>116</v>
      </c>
    </row>
    <row r="7174" spans="1:9" x14ac:dyDescent="0.25">
      <c r="A7174">
        <f>IF(AND($C7174="Area (ha)",$E7174="Fully converted"),SUMIFS(UK!$E$9:$E$77,UK!$C$9:$C$77,Data!$H9452),IF(AND($C7174="Area (ha)",$E7174="In conversion"),SUMIFS(UK!$F$9:$F$77,UK!$C$9:$C$77,Data!$H9452),IF(AND($C7174="Area (ha)",$E7174="Total"),SUMIFS(UK!$F$9:$F$77,UK!$C$9:$C$77,Data!$H9452),IF(AND($C7174="Tonne",$E7174="Fully converted"),SUMIFS(UK!$F$9:$F$77,UK!$C$9:$C$77,Data!$H9452),""))))</f>
        <v>899.02400000000011</v>
      </c>
      <c r="B7174" s="47" t="s">
        <v>45</v>
      </c>
      <c r="C7174" s="47" t="s">
        <v>144</v>
      </c>
      <c r="D7174" s="47" t="s">
        <v>46</v>
      </c>
      <c r="E7174" s="47" t="s">
        <v>139</v>
      </c>
      <c r="F7174" s="32" t="s">
        <v>12</v>
      </c>
      <c r="G7174" s="32" t="s">
        <v>117</v>
      </c>
      <c r="H7174" s="32" t="s">
        <v>117</v>
      </c>
      <c r="I7174" s="32" t="s">
        <v>117</v>
      </c>
    </row>
    <row r="7175" spans="1:9" x14ac:dyDescent="0.25">
      <c r="A7175">
        <f>IF(AND($C7175="Area (ha)",$E7175="Fully converted"),SUMIFS(UK!$E$9:$E$77,UK!$C$9:$C$77,Data!$H9453),IF(AND($C7175="Area (ha)",$E7175="In conversion"),SUMIFS(UK!$F$9:$F$77,UK!$C$9:$C$77,Data!$H9453),IF(AND($C7175="Area (ha)",$E7175="Total"),SUMIFS(UK!$F$9:$F$77,UK!$C$9:$C$77,Data!$H9453),IF(AND($C7175="Tonne",$E7175="Fully converted"),SUMIFS(UK!$F$9:$F$77,UK!$C$9:$C$77,Data!$H9453),""))))</f>
        <v>11887.314</v>
      </c>
      <c r="B7175" s="47" t="s">
        <v>45</v>
      </c>
      <c r="C7175" s="47" t="s">
        <v>144</v>
      </c>
      <c r="D7175" s="47" t="s">
        <v>46</v>
      </c>
      <c r="E7175" s="47" t="s">
        <v>139</v>
      </c>
      <c r="F7175" s="32" t="s">
        <v>12</v>
      </c>
      <c r="G7175" s="32" t="s">
        <v>136</v>
      </c>
      <c r="H7175" s="32" t="s">
        <v>136</v>
      </c>
      <c r="I7175" s="32" t="s">
        <v>136</v>
      </c>
    </row>
    <row r="7176" spans="1:9" x14ac:dyDescent="0.25">
      <c r="A7176">
        <f>IF(AND($C7176="Area (ha)",$E7176="Fully converted"),SUMIFS(UK!$E$9:$E$77,UK!$C$9:$C$77,Data!$H9454),IF(AND($C7176="Area (ha)",$E7176="In conversion"),SUMIFS(UK!$F$9:$F$77,UK!$C$9:$C$77,Data!$H9454),IF(AND($C7176="Area (ha)",$E7176="Total"),SUMIFS(UK!$F$9:$F$77,UK!$C$9:$C$77,Data!$H9454),IF(AND($C7176="Tonne",$E7176="Fully converted"),SUMIFS(UK!$F$9:$F$77,UK!$C$9:$C$77,Data!$H9454),""))))</f>
        <v>11762.450000000015</v>
      </c>
      <c r="B7176" s="47" t="s">
        <v>45</v>
      </c>
      <c r="C7176" s="47" t="s">
        <v>144</v>
      </c>
      <c r="D7176" s="47" t="s">
        <v>46</v>
      </c>
      <c r="E7176" s="47" t="s">
        <v>139</v>
      </c>
      <c r="F7176" s="32" t="s">
        <v>12</v>
      </c>
      <c r="G7176" s="32" t="s">
        <v>137</v>
      </c>
      <c r="H7176" s="32" t="s">
        <v>137</v>
      </c>
      <c r="I7176" s="32" t="s">
        <v>137</v>
      </c>
    </row>
    <row r="7177" spans="1:9" x14ac:dyDescent="0.25">
      <c r="A7177">
        <f>IF(AND($C7177="Area (ha)",$E7177="Fully converted"),SUMIFS(UK!$E$9:$E$77,UK!$C$9:$C$77,Data!$H9455),IF(AND($C7177="Area (ha)",$E7177="In conversion"),SUMIFS(UK!$F$9:$F$77,UK!$C$9:$C$77,Data!$H9455),IF(AND($C7177="Area (ha)",$E7177="Total"),SUMIFS(UK!$F$9:$F$77,UK!$C$9:$C$77,Data!$H9455),IF(AND($C7177="Tonne",$E7177="Fully converted"),SUMIFS(UK!$F$9:$F$77,UK!$C$9:$C$77,Data!$H9455),""))))</f>
        <v>0</v>
      </c>
      <c r="B7177" s="5" t="s">
        <v>45</v>
      </c>
      <c r="C7177" s="5" t="s">
        <v>144</v>
      </c>
      <c r="D7177" s="5" t="s">
        <v>46</v>
      </c>
      <c r="E7177" s="5" t="s">
        <v>139</v>
      </c>
      <c r="F7177" s="32" t="s">
        <v>12</v>
      </c>
      <c r="G7177" s="32" t="s">
        <v>119</v>
      </c>
      <c r="H7177" s="32" t="s">
        <v>119</v>
      </c>
      <c r="I7177" s="32" t="s">
        <v>119</v>
      </c>
    </row>
    <row r="7178" spans="1:9" x14ac:dyDescent="0.25">
      <c r="A7178">
        <f>IF(AND($C7178="Area (ha)",$E7178="Fully converted"),SUMIFS(UK!$E$9:$E$77,UK!$C$9:$C$77,Data!$H9456),IF(AND($C7178="Area (ha)",$E7178="In conversion"),SUMIFS(UK!$F$9:$F$77,UK!$C$9:$C$77,Data!$H9456),IF(AND($C7178="Area (ha)",$E7178="Total"),SUMIFS(UK!$F$9:$F$77,UK!$C$9:$C$77,Data!$H9456),IF(AND($C7178="Tonne",$E7178="Fully converted"),SUMIFS(UK!$F$9:$F$77,UK!$C$9:$C$77,Data!$H9456),""))))</f>
        <v>2029.8000000000004</v>
      </c>
      <c r="B7178" s="48" t="s">
        <v>45</v>
      </c>
      <c r="C7178" s="48" t="s">
        <v>144</v>
      </c>
      <c r="D7178" s="48" t="s">
        <v>46</v>
      </c>
      <c r="E7178" s="48" t="s">
        <v>139</v>
      </c>
      <c r="F7178" s="32" t="s">
        <v>13</v>
      </c>
      <c r="G7178" s="32" t="s">
        <v>146</v>
      </c>
      <c r="H7178" s="32" t="s">
        <v>146</v>
      </c>
      <c r="I7178" s="32" t="s">
        <v>52</v>
      </c>
    </row>
    <row r="7179" spans="1:9" x14ac:dyDescent="0.25">
      <c r="A7179">
        <f>IF(AND($C7179="Area (ha)",$E7179="Fully converted"),SUMIFS(UK!$E$9:$E$77,UK!$C$9:$C$77,Data!$H9457),IF(AND($C7179="Area (ha)",$E7179="In conversion"),SUMIFS(UK!$F$9:$F$77,UK!$C$9:$C$77,Data!$H9457),IF(AND($C7179="Area (ha)",$E7179="Total"),SUMIFS(UK!$F$9:$F$77,UK!$C$9:$C$77,Data!$H9457),IF(AND($C7179="Tonne",$E7179="Fully converted"),SUMIFS(UK!$F$9:$F$77,UK!$C$9:$C$77,Data!$H9457),""))))</f>
        <v>0</v>
      </c>
      <c r="B7179" s="47" t="s">
        <v>45</v>
      </c>
      <c r="C7179" s="47" t="s">
        <v>144</v>
      </c>
      <c r="D7179" s="47" t="s">
        <v>46</v>
      </c>
      <c r="E7179" s="47" t="s">
        <v>139</v>
      </c>
      <c r="F7179" s="32" t="s">
        <v>13</v>
      </c>
      <c r="G7179" s="32" t="s">
        <v>53</v>
      </c>
      <c r="H7179" s="32" t="s">
        <v>53</v>
      </c>
      <c r="I7179" s="32" t="s">
        <v>53</v>
      </c>
    </row>
    <row r="7180" spans="1:9" x14ac:dyDescent="0.25">
      <c r="A7180">
        <f>IF(AND($C7180="Area (ha)",$E7180="Fully converted"),SUMIFS(UK!$E$9:$E$77,UK!$C$9:$C$77,Data!$H9458),IF(AND($C7180="Area (ha)",$E7180="In conversion"),SUMIFS(UK!$F$9:$F$77,UK!$C$9:$C$77,Data!$H9458),IF(AND($C7180="Area (ha)",$E7180="Total"),SUMIFS(UK!$F$9:$F$77,UK!$C$9:$C$77,Data!$H9458),IF(AND($C7180="Tonne",$E7180="Fully converted"),SUMIFS(UK!$F$9:$F$77,UK!$C$9:$C$77,Data!$H9458),""))))</f>
        <v>4058.322000000001</v>
      </c>
      <c r="B7180" s="48" t="s">
        <v>45</v>
      </c>
      <c r="C7180" s="48" t="s">
        <v>144</v>
      </c>
      <c r="D7180" s="48" t="s">
        <v>46</v>
      </c>
      <c r="E7180" s="48" t="s">
        <v>139</v>
      </c>
      <c r="F7180" s="32" t="s">
        <v>13</v>
      </c>
      <c r="G7180" s="32" t="s">
        <v>54</v>
      </c>
      <c r="H7180" s="32" t="s">
        <v>54</v>
      </c>
      <c r="I7180" s="32" t="s">
        <v>54</v>
      </c>
    </row>
    <row r="7181" spans="1:9" x14ac:dyDescent="0.25">
      <c r="A7181">
        <f>IF(AND($C7181="Area (ha)",$E7181="Fully converted"),SUMIFS(UK!$E$9:$E$77,UK!$C$9:$C$77,Data!$H9459),IF(AND($C7181="Area (ha)",$E7181="In conversion"),SUMIFS(UK!$F$9:$F$77,UK!$C$9:$C$77,Data!$H9459),IF(AND($C7181="Area (ha)",$E7181="Total"),SUMIFS(UK!$F$9:$F$77,UK!$C$9:$C$77,Data!$H9459),IF(AND($C7181="Tonne",$E7181="Fully converted"),SUMIFS(UK!$F$9:$F$77,UK!$C$9:$C$77,Data!$H9459),""))))</f>
        <v>962.62599999999998</v>
      </c>
      <c r="B7181" s="48" t="s">
        <v>45</v>
      </c>
      <c r="C7181" s="48" t="s">
        <v>144</v>
      </c>
      <c r="D7181" s="48" t="s">
        <v>46</v>
      </c>
      <c r="E7181" s="48" t="s">
        <v>139</v>
      </c>
      <c r="F7181" s="32" t="s">
        <v>13</v>
      </c>
      <c r="G7181" s="32" t="s">
        <v>55</v>
      </c>
      <c r="H7181" s="32" t="s">
        <v>55</v>
      </c>
      <c r="I7181" s="32" t="s">
        <v>55</v>
      </c>
    </row>
    <row r="7182" spans="1:9" x14ac:dyDescent="0.25">
      <c r="A7182">
        <f>IF(AND($C7182="Area (ha)",$E7182="Fully converted"),SUMIFS(UK!$E$9:$E$77,UK!$C$9:$C$77,Data!$H9460),IF(AND($C7182="Area (ha)",$E7182="In conversion"),SUMIFS(UK!$F$9:$F$77,UK!$C$9:$C$77,Data!$H9460),IF(AND($C7182="Area (ha)",$E7182="Total"),SUMIFS(UK!$F$9:$F$77,UK!$C$9:$C$77,Data!$H9460),IF(AND($C7182="Tonne",$E7182="Fully converted"),SUMIFS(UK!$F$9:$F$77,UK!$C$9:$C$77,Data!$H9460),""))))</f>
        <v>873.56599999999992</v>
      </c>
      <c r="B7182" s="47" t="s">
        <v>45</v>
      </c>
      <c r="C7182" s="47" t="s">
        <v>144</v>
      </c>
      <c r="D7182" s="47" t="s">
        <v>46</v>
      </c>
      <c r="E7182" s="47" t="s">
        <v>139</v>
      </c>
      <c r="F7182" s="32" t="s">
        <v>13</v>
      </c>
      <c r="G7182" s="32" t="s">
        <v>122</v>
      </c>
      <c r="H7182" s="32" t="s">
        <v>122</v>
      </c>
      <c r="I7182" s="32" t="s">
        <v>122</v>
      </c>
    </row>
    <row r="7183" spans="1:9" x14ac:dyDescent="0.25">
      <c r="A7183">
        <f>IF(AND($C7183="Area (ha)",$E7183="Fully converted"),SUMIFS(UK!$E$9:$E$77,UK!$C$9:$C$77,Data!$H9461),IF(AND($C7183="Area (ha)",$E7183="In conversion"),SUMIFS(UK!$F$9:$F$77,UK!$C$9:$C$77,Data!$H9461),IF(AND($C7183="Area (ha)",$E7183="Total"),SUMIFS(UK!$F$9:$F$77,UK!$C$9:$C$77,Data!$H9461),IF(AND($C7183="Tonne",$E7183="Fully converted"),SUMIFS(UK!$F$9:$F$77,UK!$C$9:$C$77,Data!$H9461),""))))</f>
        <v>89.06</v>
      </c>
      <c r="B7183" s="48" t="s">
        <v>45</v>
      </c>
      <c r="C7183" s="48" t="s">
        <v>144</v>
      </c>
      <c r="D7183" s="48" t="s">
        <v>46</v>
      </c>
      <c r="E7183" s="48" t="s">
        <v>139</v>
      </c>
      <c r="F7183" s="32" t="s">
        <v>13</v>
      </c>
      <c r="G7183" s="32" t="s">
        <v>57</v>
      </c>
      <c r="H7183" s="32" t="s">
        <v>148</v>
      </c>
      <c r="I7183" s="32" t="s">
        <v>57</v>
      </c>
    </row>
    <row r="7184" spans="1:9" x14ac:dyDescent="0.25">
      <c r="A7184">
        <f>IF(AND($C7184="Area (ha)",$E7184="Fully converted"),SUMIFS(UK!$E$9:$E$77,UK!$C$9:$C$77,Data!$H9462),IF(AND($C7184="Area (ha)",$E7184="In conversion"),SUMIFS(UK!$F$9:$F$77,UK!$C$9:$C$77,Data!$H9462),IF(AND($C7184="Area (ha)",$E7184="Total"),SUMIFS(UK!$F$9:$F$77,UK!$C$9:$C$77,Data!$H9462),IF(AND($C7184="Tonne",$E7184="Fully converted"),SUMIFS(UK!$F$9:$F$77,UK!$C$9:$C$77,Data!$H9462),""))))</f>
        <v>0</v>
      </c>
      <c r="B7184" s="47" t="s">
        <v>45</v>
      </c>
      <c r="C7184" s="47" t="s">
        <v>144</v>
      </c>
      <c r="D7184" s="47" t="s">
        <v>46</v>
      </c>
      <c r="E7184" s="47" t="s">
        <v>139</v>
      </c>
      <c r="F7184" s="32" t="s">
        <v>13</v>
      </c>
      <c r="G7184" s="32" t="s">
        <v>58</v>
      </c>
      <c r="H7184" s="32" t="s">
        <v>58</v>
      </c>
      <c r="I7184" s="32" t="s">
        <v>58</v>
      </c>
    </row>
    <row r="7185" spans="1:9" x14ac:dyDescent="0.25">
      <c r="A7185">
        <f>IF(AND($C7185="Area (ha)",$E7185="Fully converted"),SUMIFS(UK!$E$9:$E$77,UK!$C$9:$C$77,Data!$H9463),IF(AND($C7185="Area (ha)",$E7185="In conversion"),SUMIFS(UK!$F$9:$F$77,UK!$C$9:$C$77,Data!$H9463),IF(AND($C7185="Area (ha)",$E7185="Total"),SUMIFS(UK!$F$9:$F$77,UK!$C$9:$C$77,Data!$H9463),IF(AND($C7185="Tonne",$E7185="Fully converted"),SUMIFS(UK!$F$9:$F$77,UK!$C$9:$C$77,Data!$H9463),""))))</f>
        <v>0</v>
      </c>
      <c r="B7185" s="47" t="s">
        <v>45</v>
      </c>
      <c r="C7185" s="47" t="s">
        <v>144</v>
      </c>
      <c r="D7185" s="47" t="s">
        <v>46</v>
      </c>
      <c r="E7185" s="47" t="s">
        <v>139</v>
      </c>
      <c r="F7185" s="32" t="s">
        <v>13</v>
      </c>
      <c r="G7185" s="32" t="s">
        <v>59</v>
      </c>
      <c r="H7185" s="32" t="s">
        <v>59</v>
      </c>
      <c r="I7185" s="32" t="s">
        <v>59</v>
      </c>
    </row>
    <row r="7186" spans="1:9" x14ac:dyDescent="0.25">
      <c r="A7186">
        <f>IF(AND($C7186="Area (ha)",$E7186="Fully converted"),SUMIFS(UK!$E$9:$E$77,UK!$C$9:$C$77,Data!$H9464),IF(AND($C7186="Area (ha)",$E7186="In conversion"),SUMIFS(UK!$F$9:$F$77,UK!$C$9:$C$77,Data!$H9464),IF(AND($C7186="Area (ha)",$E7186="Total"),SUMIFS(UK!$F$9:$F$77,UK!$C$9:$C$77,Data!$H9464),IF(AND($C7186="Tonne",$E7186="Fully converted"),SUMIFS(UK!$F$9:$F$77,UK!$C$9:$C$77,Data!$H9464),""))))</f>
        <v>72.209999999999994</v>
      </c>
      <c r="B7186" s="47" t="s">
        <v>45</v>
      </c>
      <c r="C7186" s="47" t="s">
        <v>144</v>
      </c>
      <c r="D7186" s="47" t="s">
        <v>46</v>
      </c>
      <c r="E7186" s="47" t="s">
        <v>139</v>
      </c>
      <c r="F7186" s="32" t="s">
        <v>13</v>
      </c>
      <c r="G7186" s="32" t="s">
        <v>60</v>
      </c>
      <c r="H7186" s="32" t="s">
        <v>60</v>
      </c>
      <c r="I7186" s="32" t="s">
        <v>60</v>
      </c>
    </row>
    <row r="7187" spans="1:9" x14ac:dyDescent="0.25">
      <c r="A7187">
        <f>IF(AND($C7187="Area (ha)",$E7187="Fully converted"),SUMIFS(UK!$E$9:$E$77,UK!$C$9:$C$77,Data!$H9465),IF(AND($C7187="Area (ha)",$E7187="In conversion"),SUMIFS(UK!$F$9:$F$77,UK!$C$9:$C$77,Data!$H9465),IF(AND($C7187="Area (ha)",$E7187="Total"),SUMIFS(UK!$F$9:$F$77,UK!$C$9:$C$77,Data!$H9465),IF(AND($C7187="Tonne",$E7187="Fully converted"),SUMIFS(UK!$F$9:$F$77,UK!$C$9:$C$77,Data!$H9465),""))))</f>
        <v>72.209999999999994</v>
      </c>
      <c r="B7187" s="47" t="s">
        <v>45</v>
      </c>
      <c r="C7187" s="47" t="s">
        <v>144</v>
      </c>
      <c r="D7187" s="47" t="s">
        <v>46</v>
      </c>
      <c r="E7187" s="47" t="s">
        <v>139</v>
      </c>
      <c r="F7187" s="32" t="s">
        <v>13</v>
      </c>
      <c r="G7187" s="32" t="s">
        <v>61</v>
      </c>
      <c r="H7187" s="32" t="s">
        <v>61</v>
      </c>
      <c r="I7187" s="32" t="s">
        <v>61</v>
      </c>
    </row>
    <row r="7188" spans="1:9" x14ac:dyDescent="0.25">
      <c r="A7188">
        <f>IF(AND($C7188="Area (ha)",$E7188="Fully converted"),SUMIFS(UK!$E$9:$E$77,UK!$C$9:$C$77,Data!$H9466),IF(AND($C7188="Area (ha)",$E7188="In conversion"),SUMIFS(UK!$F$9:$F$77,UK!$C$9:$C$77,Data!$H9466),IF(AND($C7188="Area (ha)",$E7188="Total"),SUMIFS(UK!$F$9:$F$77,UK!$C$9:$C$77,Data!$H9466),IF(AND($C7188="Tonne",$E7188="Fully converted"),SUMIFS(UK!$F$9:$F$77,UK!$C$9:$C$77,Data!$H9466),""))))</f>
        <v>0</v>
      </c>
      <c r="B7188" s="47" t="s">
        <v>45</v>
      </c>
      <c r="C7188" s="47" t="s">
        <v>144</v>
      </c>
      <c r="D7188" s="47" t="s">
        <v>46</v>
      </c>
      <c r="E7188" s="47" t="s">
        <v>139</v>
      </c>
      <c r="F7188" s="32" t="s">
        <v>13</v>
      </c>
      <c r="G7188" s="32" t="s">
        <v>62</v>
      </c>
      <c r="H7188" s="32" t="s">
        <v>62</v>
      </c>
      <c r="I7188" s="32" t="s">
        <v>62</v>
      </c>
    </row>
    <row r="7189" spans="1:9" x14ac:dyDescent="0.25">
      <c r="A7189">
        <f>IF(AND($C7189="Area (ha)",$E7189="Fully converted"),SUMIFS(UK!$E$9:$E$77,UK!$C$9:$C$77,Data!$H9467),IF(AND($C7189="Area (ha)",$E7189="In conversion"),SUMIFS(UK!$F$9:$F$77,UK!$C$9:$C$77,Data!$H9467),IF(AND($C7189="Area (ha)",$E7189="Total"),SUMIFS(UK!$F$9:$F$77,UK!$C$9:$C$77,Data!$H9467),IF(AND($C7189="Tonne",$E7189="Fully converted"),SUMIFS(UK!$F$9:$F$77,UK!$C$9:$C$77,Data!$H9467),""))))</f>
        <v>0</v>
      </c>
      <c r="B7189" s="47" t="s">
        <v>45</v>
      </c>
      <c r="C7189" s="47" t="s">
        <v>144</v>
      </c>
      <c r="D7189" s="47" t="s">
        <v>46</v>
      </c>
      <c r="E7189" s="47" t="s">
        <v>139</v>
      </c>
      <c r="F7189" s="32" t="s">
        <v>13</v>
      </c>
      <c r="G7189" s="32" t="s">
        <v>63</v>
      </c>
      <c r="H7189" s="32" t="s">
        <v>63</v>
      </c>
      <c r="I7189" s="32" t="s">
        <v>63</v>
      </c>
    </row>
    <row r="7190" spans="1:9" x14ac:dyDescent="0.25">
      <c r="A7190">
        <f>IF(AND($C7190="Area (ha)",$E7190="Fully converted"),SUMIFS(UK!$E$9:$E$77,UK!$C$9:$C$77,Data!$H9468),IF(AND($C7190="Area (ha)",$E7190="In conversion"),SUMIFS(UK!$F$9:$F$77,UK!$C$9:$C$77,Data!$H9468),IF(AND($C7190="Area (ha)",$E7190="Total"),SUMIFS(UK!$F$9:$F$77,UK!$C$9:$C$77,Data!$H9468),IF(AND($C7190="Tonne",$E7190="Fully converted"),SUMIFS(UK!$F$9:$F$77,UK!$C$9:$C$77,Data!$H9468),""))))</f>
        <v>0</v>
      </c>
      <c r="B7190" s="47" t="s">
        <v>45</v>
      </c>
      <c r="C7190" s="47" t="s">
        <v>144</v>
      </c>
      <c r="D7190" s="47" t="s">
        <v>46</v>
      </c>
      <c r="E7190" s="47" t="s">
        <v>139</v>
      </c>
      <c r="F7190" s="32" t="s">
        <v>13</v>
      </c>
      <c r="G7190" s="32" t="s">
        <v>64</v>
      </c>
      <c r="H7190" s="32" t="s">
        <v>64</v>
      </c>
      <c r="I7190" s="32" t="s">
        <v>64</v>
      </c>
    </row>
    <row r="7191" spans="1:9" x14ac:dyDescent="0.25">
      <c r="A7191">
        <f>IF(AND($C7191="Area (ha)",$E7191="Fully converted"),SUMIFS(UK!$E$9:$E$77,UK!$C$9:$C$77,Data!$H9469),IF(AND($C7191="Area (ha)",$E7191="In conversion"),SUMIFS(UK!$F$9:$F$77,UK!$C$9:$C$77,Data!$H9469),IF(AND($C7191="Area (ha)",$E7191="Total"),SUMIFS(UK!$F$9:$F$77,UK!$C$9:$C$77,Data!$H9469),IF(AND($C7191="Tonne",$E7191="Fully converted"),SUMIFS(UK!$F$9:$F$77,UK!$C$9:$C$77,Data!$H9469),""))))</f>
        <v>0</v>
      </c>
      <c r="B7191" s="47" t="s">
        <v>45</v>
      </c>
      <c r="C7191" s="47" t="s">
        <v>144</v>
      </c>
      <c r="D7191" s="47" t="s">
        <v>46</v>
      </c>
      <c r="E7191" s="47" t="s">
        <v>139</v>
      </c>
      <c r="F7191" s="32" t="s">
        <v>13</v>
      </c>
      <c r="G7191" s="32" t="s">
        <v>123</v>
      </c>
      <c r="H7191" s="32" t="s">
        <v>123</v>
      </c>
      <c r="I7191" s="32" t="s">
        <v>123</v>
      </c>
    </row>
    <row r="7192" spans="1:9" x14ac:dyDescent="0.25">
      <c r="A7192">
        <f>IF(AND($C7192="Area (ha)",$E7192="Fully converted"),SUMIFS(UK!$E$9:$E$77,UK!$C$9:$C$77,Data!$H9470),IF(AND($C7192="Area (ha)",$E7192="In conversion"),SUMIFS(UK!$F$9:$F$77,UK!$C$9:$C$77,Data!$H9470),IF(AND($C7192="Area (ha)",$E7192="Total"),SUMIFS(UK!$F$9:$F$77,UK!$C$9:$C$77,Data!$H9470),IF(AND($C7192="Tonne",$E7192="Fully converted"),SUMIFS(UK!$F$9:$F$77,UK!$C$9:$C$77,Data!$H9470),""))))</f>
        <v>0</v>
      </c>
      <c r="B7192" s="48" t="s">
        <v>45</v>
      </c>
      <c r="C7192" s="48" t="s">
        <v>144</v>
      </c>
      <c r="D7192" s="48" t="s">
        <v>46</v>
      </c>
      <c r="E7192" s="48" t="s">
        <v>139</v>
      </c>
      <c r="F7192" s="32" t="s">
        <v>13</v>
      </c>
      <c r="G7192" s="32" t="s">
        <v>66</v>
      </c>
      <c r="H7192" s="32" t="s">
        <v>66</v>
      </c>
      <c r="I7192" s="32" t="s">
        <v>236</v>
      </c>
    </row>
    <row r="7193" spans="1:9" x14ac:dyDescent="0.25">
      <c r="A7193">
        <f>IF(AND($C7193="Area (ha)",$E7193="Fully converted"),SUMIFS(UK!$E$9:$E$77,UK!$C$9:$C$77,Data!$H9471),IF(AND($C7193="Area (ha)",$E7193="In conversion"),SUMIFS(UK!$F$9:$F$77,UK!$C$9:$C$77,Data!$H9471),IF(AND($C7193="Area (ha)",$E7193="Total"),SUMIFS(UK!$F$9:$F$77,UK!$C$9:$C$77,Data!$H9471),IF(AND($C7193="Tonne",$E7193="Fully converted"),SUMIFS(UK!$F$9:$F$77,UK!$C$9:$C$77,Data!$H9471),""))))</f>
        <v>0</v>
      </c>
      <c r="B7193" s="47" t="s">
        <v>45</v>
      </c>
      <c r="C7193" s="47" t="s">
        <v>144</v>
      </c>
      <c r="D7193" s="47" t="s">
        <v>46</v>
      </c>
      <c r="E7193" s="47" t="s">
        <v>139</v>
      </c>
      <c r="F7193" s="32" t="s">
        <v>13</v>
      </c>
      <c r="G7193" s="32" t="s">
        <v>67</v>
      </c>
      <c r="H7193" s="32" t="s">
        <v>67</v>
      </c>
      <c r="I7193" s="32" t="s">
        <v>67</v>
      </c>
    </row>
    <row r="7194" spans="1:9" x14ac:dyDescent="0.25">
      <c r="A7194">
        <f>IF(AND($C7194="Area (ha)",$E7194="Fully converted"),SUMIFS(UK!$E$9:$E$77,UK!$C$9:$C$77,Data!$H9472),IF(AND($C7194="Area (ha)",$E7194="In conversion"),SUMIFS(UK!$F$9:$F$77,UK!$C$9:$C$77,Data!$H9472),IF(AND($C7194="Area (ha)",$E7194="Total"),SUMIFS(UK!$F$9:$F$77,UK!$C$9:$C$77,Data!$H9472),IF(AND($C7194="Tonne",$E7194="Fully converted"),SUMIFS(UK!$F$9:$F$77,UK!$C$9:$C$77,Data!$H9472),""))))</f>
        <v>0</v>
      </c>
      <c r="B7194" s="48" t="s">
        <v>45</v>
      </c>
      <c r="C7194" s="48" t="s">
        <v>144</v>
      </c>
      <c r="D7194" s="48" t="s">
        <v>46</v>
      </c>
      <c r="E7194" s="48" t="s">
        <v>139</v>
      </c>
      <c r="F7194" s="32" t="s">
        <v>13</v>
      </c>
      <c r="G7194" s="32" t="s">
        <v>68</v>
      </c>
      <c r="H7194" s="32" t="s">
        <v>68</v>
      </c>
      <c r="I7194" s="32" t="s">
        <v>68</v>
      </c>
    </row>
    <row r="7195" spans="1:9" x14ac:dyDescent="0.25">
      <c r="A7195">
        <f>IF(AND($C7195="Area (ha)",$E7195="Fully converted"),SUMIFS(UK!$E$9:$E$77,UK!$C$9:$C$77,Data!$H9473),IF(AND($C7195="Area (ha)",$E7195="In conversion"),SUMIFS(UK!$F$9:$F$77,UK!$C$9:$C$77,Data!$H9473),IF(AND($C7195="Area (ha)",$E7195="Total"),SUMIFS(UK!$F$9:$F$77,UK!$C$9:$C$77,Data!$H9473),IF(AND($C7195="Tonne",$E7195="Fully converted"),SUMIFS(UK!$F$9:$F$77,UK!$C$9:$C$77,Data!$H9473),""))))</f>
        <v>0</v>
      </c>
      <c r="B7195" s="47" t="s">
        <v>45</v>
      </c>
      <c r="C7195" s="47" t="s">
        <v>144</v>
      </c>
      <c r="D7195" s="47" t="s">
        <v>46</v>
      </c>
      <c r="E7195" s="47" t="s">
        <v>139</v>
      </c>
      <c r="F7195" s="32" t="s">
        <v>13</v>
      </c>
      <c r="G7195" s="32" t="s">
        <v>69</v>
      </c>
      <c r="H7195" s="32" t="s">
        <v>69</v>
      </c>
      <c r="I7195" s="32" t="s">
        <v>69</v>
      </c>
    </row>
    <row r="7196" spans="1:9" x14ac:dyDescent="0.25">
      <c r="A7196">
        <f>IF(AND($C7196="Area (ha)",$E7196="Fully converted"),SUMIFS(UK!$E$9:$E$77,UK!$C$9:$C$77,Data!$H9474),IF(AND($C7196="Area (ha)",$E7196="In conversion"),SUMIFS(UK!$F$9:$F$77,UK!$C$9:$C$77,Data!$H9474),IF(AND($C7196="Area (ha)",$E7196="Total"),SUMIFS(UK!$F$9:$F$77,UK!$C$9:$C$77,Data!$H9474),IF(AND($C7196="Tonne",$E7196="Fully converted"),SUMIFS(UK!$F$9:$F$77,UK!$C$9:$C$77,Data!$H9474),""))))</f>
        <v>0</v>
      </c>
      <c r="B7196" s="48" t="s">
        <v>45</v>
      </c>
      <c r="C7196" s="48" t="s">
        <v>144</v>
      </c>
      <c r="D7196" s="48" t="s">
        <v>46</v>
      </c>
      <c r="E7196" s="48" t="s">
        <v>139</v>
      </c>
      <c r="F7196" s="32" t="s">
        <v>13</v>
      </c>
      <c r="G7196" s="32" t="s">
        <v>124</v>
      </c>
      <c r="H7196" s="32" t="s">
        <v>124</v>
      </c>
      <c r="I7196" s="32" t="s">
        <v>124</v>
      </c>
    </row>
    <row r="7197" spans="1:9" x14ac:dyDescent="0.25">
      <c r="A7197">
        <f>IF(AND($C7197="Area (ha)",$E7197="Fully converted"),SUMIFS(UK!$E$9:$E$77,UK!$C$9:$C$77,Data!$H9475),IF(AND($C7197="Area (ha)",$E7197="In conversion"),SUMIFS(UK!$F$9:$F$77,UK!$C$9:$C$77,Data!$H9475),IF(AND($C7197="Area (ha)",$E7197="Total"),SUMIFS(UK!$F$9:$F$77,UK!$C$9:$C$77,Data!$H9475),IF(AND($C7197="Tonne",$E7197="Fully converted"),SUMIFS(UK!$F$9:$F$77,UK!$C$9:$C$77,Data!$H9475),""))))</f>
        <v>0</v>
      </c>
      <c r="B7197" s="47" t="s">
        <v>45</v>
      </c>
      <c r="C7197" s="47" t="s">
        <v>144</v>
      </c>
      <c r="D7197" s="47" t="s">
        <v>46</v>
      </c>
      <c r="E7197" s="47" t="s">
        <v>139</v>
      </c>
      <c r="F7197" s="32" t="s">
        <v>13</v>
      </c>
      <c r="G7197" s="32" t="s">
        <v>71</v>
      </c>
      <c r="H7197" s="32" t="s">
        <v>71</v>
      </c>
      <c r="I7197" s="32" t="s">
        <v>71</v>
      </c>
    </row>
    <row r="7198" spans="1:9" x14ac:dyDescent="0.25">
      <c r="A7198">
        <f>IF(AND($C7198="Area (ha)",$E7198="Fully converted"),SUMIFS(UK!$E$9:$E$77,UK!$C$9:$C$77,Data!$H9476),IF(AND($C7198="Area (ha)",$E7198="In conversion"),SUMIFS(UK!$F$9:$F$77,UK!$C$9:$C$77,Data!$H9476),IF(AND($C7198="Area (ha)",$E7198="Total"),SUMIFS(UK!$F$9:$F$77,UK!$C$9:$C$77,Data!$H9476),IF(AND($C7198="Tonne",$E7198="Fully converted"),SUMIFS(UK!$F$9:$F$77,UK!$C$9:$C$77,Data!$H9476),""))))</f>
        <v>80221.229000000298</v>
      </c>
      <c r="B7198" s="48" t="s">
        <v>45</v>
      </c>
      <c r="C7198" s="48" t="s">
        <v>144</v>
      </c>
      <c r="D7198" s="48" t="s">
        <v>46</v>
      </c>
      <c r="E7198" s="48" t="s">
        <v>139</v>
      </c>
      <c r="F7198" s="32" t="s">
        <v>13</v>
      </c>
      <c r="G7198" s="32" t="s">
        <v>72</v>
      </c>
      <c r="H7198" s="32" t="s">
        <v>72</v>
      </c>
      <c r="I7198" s="32" t="s">
        <v>72</v>
      </c>
    </row>
    <row r="7199" spans="1:9" x14ac:dyDescent="0.25">
      <c r="A7199">
        <f>IF(AND($C7199="Area (ha)",$E7199="Fully converted"),SUMIFS(UK!$E$9:$E$77,UK!$C$9:$C$77,Data!$H9477),IF(AND($C7199="Area (ha)",$E7199="In conversion"),SUMIFS(UK!$F$9:$F$77,UK!$C$9:$C$77,Data!$H9477),IF(AND($C7199="Area (ha)",$E7199="Total"),SUMIFS(UK!$F$9:$F$77,UK!$C$9:$C$77,Data!$H9477),IF(AND($C7199="Tonne",$E7199="Fully converted"),SUMIFS(UK!$F$9:$F$77,UK!$C$9:$C$77,Data!$H9477),""))))</f>
        <v>6989.3717500000012</v>
      </c>
      <c r="B7199" s="47" t="s">
        <v>45</v>
      </c>
      <c r="C7199" s="47" t="s">
        <v>144</v>
      </c>
      <c r="D7199" s="47" t="s">
        <v>46</v>
      </c>
      <c r="E7199" s="47" t="s">
        <v>139</v>
      </c>
      <c r="F7199" s="32" t="s">
        <v>13</v>
      </c>
      <c r="G7199" s="32" t="s">
        <v>73</v>
      </c>
      <c r="H7199" s="32" t="s">
        <v>73</v>
      </c>
      <c r="I7199" s="32" t="s">
        <v>73</v>
      </c>
    </row>
    <row r="7200" spans="1:9" x14ac:dyDescent="0.25">
      <c r="A7200">
        <f>IF(AND($C7200="Area (ha)",$E7200="Fully converted"),SUMIFS(UK!$E$9:$E$77,UK!$C$9:$C$77,Data!$H9478),IF(AND($C7200="Area (ha)",$E7200="In conversion"),SUMIFS(UK!$F$9:$F$77,UK!$C$9:$C$77,Data!$H9478),IF(AND($C7200="Area (ha)",$E7200="Total"),SUMIFS(UK!$F$9:$F$77,UK!$C$9:$C$77,Data!$H9478),IF(AND($C7200="Tonne",$E7200="Fully converted"),SUMIFS(UK!$F$9:$F$77,UK!$C$9:$C$77,Data!$H9478),""))))</f>
        <v>6965.3147500000014</v>
      </c>
      <c r="B7200" s="48" t="s">
        <v>45</v>
      </c>
      <c r="C7200" s="48" t="s">
        <v>144</v>
      </c>
      <c r="D7200" s="48" t="s">
        <v>46</v>
      </c>
      <c r="E7200" s="48" t="s">
        <v>139</v>
      </c>
      <c r="F7200" s="32" t="s">
        <v>13</v>
      </c>
      <c r="G7200" s="32" t="s">
        <v>74</v>
      </c>
      <c r="H7200" s="32" t="s">
        <v>74</v>
      </c>
      <c r="I7200" s="32" t="s">
        <v>74</v>
      </c>
    </row>
    <row r="7201" spans="1:9" x14ac:dyDescent="0.25">
      <c r="A7201">
        <f>IF(AND($C7201="Area (ha)",$E7201="Fully converted"),SUMIFS(UK!$E$9:$E$77,UK!$C$9:$C$77,Data!$H9479),IF(AND($C7201="Area (ha)",$E7201="In conversion"),SUMIFS(UK!$F$9:$F$77,UK!$C$9:$C$77,Data!$H9479),IF(AND($C7201="Area (ha)",$E7201="Total"),SUMIFS(UK!$F$9:$F$77,UK!$C$9:$C$77,Data!$H9479),IF(AND($C7201="Tonne",$E7201="Fully converted"),SUMIFS(UK!$F$9:$F$77,UK!$C$9:$C$77,Data!$H9479),""))))</f>
        <v>0</v>
      </c>
      <c r="B7201" s="47" t="s">
        <v>45</v>
      </c>
      <c r="C7201" s="47" t="s">
        <v>144</v>
      </c>
      <c r="D7201" s="47" t="s">
        <v>46</v>
      </c>
      <c r="E7201" s="47" t="s">
        <v>139</v>
      </c>
      <c r="F7201" s="32" t="s">
        <v>13</v>
      </c>
      <c r="G7201" s="32" t="s">
        <v>125</v>
      </c>
      <c r="H7201" s="32" t="s">
        <v>75</v>
      </c>
      <c r="I7201" s="32" t="s">
        <v>125</v>
      </c>
    </row>
    <row r="7202" spans="1:9" x14ac:dyDescent="0.25">
      <c r="A7202">
        <f>IF(AND($C7202="Area (ha)",$E7202="Fully converted"),SUMIFS(UK!$E$9:$E$77,UK!$C$9:$C$77,Data!$H9480),IF(AND($C7202="Area (ha)",$E7202="In conversion"),SUMIFS(UK!$F$9:$F$77,UK!$C$9:$C$77,Data!$H9480),IF(AND($C7202="Area (ha)",$E7202="Total"),SUMIFS(UK!$F$9:$F$77,UK!$C$9:$C$77,Data!$H9480),IF(AND($C7202="Tonne",$E7202="Fully converted"),SUMIFS(UK!$F$9:$F$77,UK!$C$9:$C$77,Data!$H9480),""))))</f>
        <v>0</v>
      </c>
      <c r="B7202" s="48" t="s">
        <v>45</v>
      </c>
      <c r="C7202" s="48" t="s">
        <v>144</v>
      </c>
      <c r="D7202" s="48" t="s">
        <v>46</v>
      </c>
      <c r="E7202" s="48" t="s">
        <v>139</v>
      </c>
      <c r="F7202" s="32" t="s">
        <v>13</v>
      </c>
      <c r="G7202" s="32" t="s">
        <v>76</v>
      </c>
      <c r="H7202" s="32" t="s">
        <v>76</v>
      </c>
      <c r="I7202" s="32" t="s">
        <v>76</v>
      </c>
    </row>
    <row r="7203" spans="1:9" x14ac:dyDescent="0.25">
      <c r="A7203">
        <f>IF(AND($C7203="Area (ha)",$E7203="Fully converted"),SUMIFS(UK!$E$9:$E$77,UK!$C$9:$C$77,Data!$H9481),IF(AND($C7203="Area (ha)",$E7203="In conversion"),SUMIFS(UK!$F$9:$F$77,UK!$C$9:$C$77,Data!$H9481),IF(AND($C7203="Area (ha)",$E7203="Total"),SUMIFS(UK!$F$9:$F$77,UK!$C$9:$C$77,Data!$H9481),IF(AND($C7203="Tonne",$E7203="Fully converted"),SUMIFS(UK!$F$9:$F$77,UK!$C$9:$C$77,Data!$H9481),""))))</f>
        <v>0</v>
      </c>
      <c r="B7203" s="47" t="s">
        <v>45</v>
      </c>
      <c r="C7203" s="47" t="s">
        <v>144</v>
      </c>
      <c r="D7203" s="47" t="s">
        <v>46</v>
      </c>
      <c r="E7203" s="47" t="s">
        <v>139</v>
      </c>
      <c r="F7203" s="32" t="s">
        <v>13</v>
      </c>
      <c r="G7203" s="32" t="s">
        <v>77</v>
      </c>
      <c r="H7203" s="32" t="s">
        <v>77</v>
      </c>
      <c r="I7203" s="32" t="s">
        <v>77</v>
      </c>
    </row>
    <row r="7204" spans="1:9" x14ac:dyDescent="0.25">
      <c r="A7204">
        <f>IF(AND($C7204="Area (ha)",$E7204="Fully converted"),SUMIFS(UK!$E$9:$E$77,UK!$C$9:$C$77,Data!$H9482),IF(AND($C7204="Area (ha)",$E7204="In conversion"),SUMIFS(UK!$F$9:$F$77,UK!$C$9:$C$77,Data!$H9482),IF(AND($C7204="Area (ha)",$E7204="Total"),SUMIFS(UK!$F$9:$F$77,UK!$C$9:$C$77,Data!$H9482),IF(AND($C7204="Tonne",$E7204="Fully converted"),SUMIFS(UK!$F$9:$F$77,UK!$C$9:$C$77,Data!$H9482),""))))</f>
        <v>0</v>
      </c>
      <c r="B7204" s="47" t="s">
        <v>45</v>
      </c>
      <c r="C7204" s="47" t="s">
        <v>144</v>
      </c>
      <c r="D7204" s="47" t="s">
        <v>46</v>
      </c>
      <c r="E7204" s="47" t="s">
        <v>139</v>
      </c>
      <c r="F7204" s="32" t="s">
        <v>13</v>
      </c>
      <c r="G7204" s="32" t="s">
        <v>78</v>
      </c>
      <c r="H7204" s="32" t="s">
        <v>78</v>
      </c>
      <c r="I7204" s="32" t="s">
        <v>78</v>
      </c>
    </row>
    <row r="7205" spans="1:9" x14ac:dyDescent="0.25">
      <c r="A7205">
        <f>IF(AND($C7205="Area (ha)",$E7205="Fully converted"),SUMIFS(UK!$E$9:$E$77,UK!$C$9:$C$77,Data!$H9483),IF(AND($C7205="Area (ha)",$E7205="In conversion"),SUMIFS(UK!$F$9:$F$77,UK!$C$9:$C$77,Data!$H9483),IF(AND($C7205="Area (ha)",$E7205="Total"),SUMIFS(UK!$F$9:$F$77,UK!$C$9:$C$77,Data!$H9483),IF(AND($C7205="Tonne",$E7205="Fully converted"),SUMIFS(UK!$F$9:$F$77,UK!$C$9:$C$77,Data!$H9483),""))))</f>
        <v>0</v>
      </c>
      <c r="B7205" s="47" t="s">
        <v>45</v>
      </c>
      <c r="C7205" s="47" t="s">
        <v>144</v>
      </c>
      <c r="D7205" s="47" t="s">
        <v>46</v>
      </c>
      <c r="E7205" s="47" t="s">
        <v>139</v>
      </c>
      <c r="F7205" s="32" t="s">
        <v>13</v>
      </c>
      <c r="G7205" s="32" t="s">
        <v>126</v>
      </c>
      <c r="H7205" s="32" t="s">
        <v>126</v>
      </c>
      <c r="I7205" s="32" t="s">
        <v>126</v>
      </c>
    </row>
    <row r="7206" spans="1:9" x14ac:dyDescent="0.25">
      <c r="A7206">
        <f>IF(AND($C7206="Area (ha)",$E7206="Fully converted"),SUMIFS(UK!$E$9:$E$77,UK!$C$9:$C$77,Data!$H9484),IF(AND($C7206="Area (ha)",$E7206="In conversion"),SUMIFS(UK!$F$9:$F$77,UK!$C$9:$C$77,Data!$H9484),IF(AND($C7206="Area (ha)",$E7206="Total"),SUMIFS(UK!$F$9:$F$77,UK!$C$9:$C$77,Data!$H9484),IF(AND($C7206="Tonne",$E7206="Fully converted"),SUMIFS(UK!$F$9:$F$77,UK!$C$9:$C$77,Data!$H9484),""))))</f>
        <v>2845.9154500000018</v>
      </c>
      <c r="B7206" s="47" t="s">
        <v>45</v>
      </c>
      <c r="C7206" s="47" t="s">
        <v>144</v>
      </c>
      <c r="D7206" s="47" t="s">
        <v>46</v>
      </c>
      <c r="E7206" s="47" t="s">
        <v>139</v>
      </c>
      <c r="F7206" s="32" t="s">
        <v>13</v>
      </c>
      <c r="G7206" s="32" t="s">
        <v>80</v>
      </c>
      <c r="H7206" s="32" t="s">
        <v>80</v>
      </c>
      <c r="I7206" s="32" t="s">
        <v>80</v>
      </c>
    </row>
    <row r="7207" spans="1:9" x14ac:dyDescent="0.25">
      <c r="A7207">
        <f>IF(AND($C7207="Area (ha)",$E7207="Fully converted"),SUMIFS(UK!$E$9:$E$77,UK!$C$9:$C$77,Data!$H9485),IF(AND($C7207="Area (ha)",$E7207="In conversion"),SUMIFS(UK!$F$9:$F$77,UK!$C$9:$C$77,Data!$H9485),IF(AND($C7207="Area (ha)",$E7207="Total"),SUMIFS(UK!$F$9:$F$77,UK!$C$9:$C$77,Data!$H9485),IF(AND($C7207="Tonne",$E7207="Fully converted"),SUMIFS(UK!$F$9:$F$77,UK!$C$9:$C$77,Data!$H9485),""))))</f>
        <v>24.056999999999988</v>
      </c>
      <c r="B7207" s="47" t="s">
        <v>45</v>
      </c>
      <c r="C7207" s="47" t="s">
        <v>144</v>
      </c>
      <c r="D7207" s="47" t="s">
        <v>46</v>
      </c>
      <c r="E7207" s="47" t="s">
        <v>139</v>
      </c>
      <c r="F7207" s="32" t="s">
        <v>13</v>
      </c>
      <c r="G7207" s="32" t="s">
        <v>81</v>
      </c>
      <c r="H7207" s="32" t="s">
        <v>81</v>
      </c>
      <c r="I7207" s="32" t="s">
        <v>81</v>
      </c>
    </row>
    <row r="7208" spans="1:9" x14ac:dyDescent="0.25">
      <c r="A7208">
        <f>IF(AND($C7208="Area (ha)",$E7208="Fully converted"),SUMIFS(UK!$E$9:$E$77,UK!$C$9:$C$77,Data!$H9486),IF(AND($C7208="Area (ha)",$E7208="In conversion"),SUMIFS(UK!$F$9:$F$77,UK!$C$9:$C$77,Data!$H9486),IF(AND($C7208="Area (ha)",$E7208="Total"),SUMIFS(UK!$F$9:$F$77,UK!$C$9:$C$77,Data!$H9486),IF(AND($C7208="Tonne",$E7208="Fully converted"),SUMIFS(UK!$F$9:$F$77,UK!$C$9:$C$77,Data!$H9486),""))))</f>
        <v>0</v>
      </c>
      <c r="B7208" s="48" t="s">
        <v>45</v>
      </c>
      <c r="C7208" s="48" t="s">
        <v>144</v>
      </c>
      <c r="D7208" s="48" t="s">
        <v>46</v>
      </c>
      <c r="E7208" s="48" t="s">
        <v>139</v>
      </c>
      <c r="F7208" s="32" t="s">
        <v>13</v>
      </c>
      <c r="G7208" s="32" t="s">
        <v>82</v>
      </c>
      <c r="H7208" s="32" t="s">
        <v>82</v>
      </c>
      <c r="I7208" s="32" t="s">
        <v>82</v>
      </c>
    </row>
    <row r="7209" spans="1:9" x14ac:dyDescent="0.25">
      <c r="A7209">
        <f>IF(AND($C7209="Area (ha)",$E7209="Fully converted"),SUMIFS(UK!$E$9:$E$77,UK!$C$9:$C$77,Data!$H9487),IF(AND($C7209="Area (ha)",$E7209="In conversion"),SUMIFS(UK!$F$9:$F$77,UK!$C$9:$C$77,Data!$H9487),IF(AND($C7209="Area (ha)",$E7209="Total"),SUMIFS(UK!$F$9:$F$77,UK!$C$9:$C$77,Data!$H9487),IF(AND($C7209="Tonne",$E7209="Fully converted"),SUMIFS(UK!$F$9:$F$77,UK!$C$9:$C$77,Data!$H9487),""))))</f>
        <v>1452.6339999999996</v>
      </c>
      <c r="B7209" s="47" t="s">
        <v>45</v>
      </c>
      <c r="C7209" s="47" t="s">
        <v>144</v>
      </c>
      <c r="D7209" s="47" t="s">
        <v>46</v>
      </c>
      <c r="E7209" s="47" t="s">
        <v>139</v>
      </c>
      <c r="F7209" s="32" t="s">
        <v>13</v>
      </c>
      <c r="G7209" s="32" t="s">
        <v>83</v>
      </c>
      <c r="H7209" s="32" t="s">
        <v>83</v>
      </c>
      <c r="I7209" s="32" t="s">
        <v>83</v>
      </c>
    </row>
    <row r="7210" spans="1:9" x14ac:dyDescent="0.25">
      <c r="A7210">
        <f>IF(AND($C7210="Area (ha)",$E7210="Fully converted"),SUMIFS(UK!$E$9:$E$77,UK!$C$9:$C$77,Data!$H9488),IF(AND($C7210="Area (ha)",$E7210="In conversion"),SUMIFS(UK!$F$9:$F$77,UK!$C$9:$C$77,Data!$H9488),IF(AND($C7210="Area (ha)",$E7210="Total"),SUMIFS(UK!$F$9:$F$77,UK!$C$9:$C$77,Data!$H9488),IF(AND($C7210="Tonne",$E7210="Fully converted"),SUMIFS(UK!$F$9:$F$77,UK!$C$9:$C$77,Data!$H9488),""))))</f>
        <v>1326.2541999999996</v>
      </c>
      <c r="B7210" s="48" t="s">
        <v>45</v>
      </c>
      <c r="C7210" s="48" t="s">
        <v>144</v>
      </c>
      <c r="D7210" s="48" t="s">
        <v>46</v>
      </c>
      <c r="E7210" s="48" t="s">
        <v>139</v>
      </c>
      <c r="F7210" s="32" t="s">
        <v>13</v>
      </c>
      <c r="G7210" s="32" t="s">
        <v>84</v>
      </c>
      <c r="H7210" s="32" t="s">
        <v>84</v>
      </c>
      <c r="I7210" s="32" t="s">
        <v>84</v>
      </c>
    </row>
    <row r="7211" spans="1:9" x14ac:dyDescent="0.25">
      <c r="A7211">
        <f>IF(AND($C7211="Area (ha)",$E7211="Fully converted"),SUMIFS(UK!$E$9:$E$77,UK!$C$9:$C$77,Data!$H9489),IF(AND($C7211="Area (ha)",$E7211="In conversion"),SUMIFS(UK!$F$9:$F$77,UK!$C$9:$C$77,Data!$H9489),IF(AND($C7211="Area (ha)",$E7211="Total"),SUMIFS(UK!$F$9:$F$77,UK!$C$9:$C$77,Data!$H9489),IF(AND($C7211="Tonne",$E7211="Fully converted"),SUMIFS(UK!$F$9:$F$77,UK!$C$9:$C$77,Data!$H9489),""))))</f>
        <v>1250.0311999999997</v>
      </c>
      <c r="B7211" s="47" t="s">
        <v>45</v>
      </c>
      <c r="C7211" s="47" t="s">
        <v>144</v>
      </c>
      <c r="D7211" s="47" t="s">
        <v>46</v>
      </c>
      <c r="E7211" s="47" t="s">
        <v>139</v>
      </c>
      <c r="F7211" s="32" t="s">
        <v>13</v>
      </c>
      <c r="G7211" s="32" t="s">
        <v>85</v>
      </c>
      <c r="H7211" s="32" t="s">
        <v>85</v>
      </c>
      <c r="I7211" s="32" t="s">
        <v>235</v>
      </c>
    </row>
    <row r="7212" spans="1:9" x14ac:dyDescent="0.25">
      <c r="A7212">
        <f>IF(AND($C7212="Area (ha)",$E7212="Fully converted"),SUMIFS(UK!$E$9:$E$77,UK!$C$9:$C$77,Data!$H9490),IF(AND($C7212="Area (ha)",$E7212="In conversion"),SUMIFS(UK!$F$9:$F$77,UK!$C$9:$C$77,Data!$H9490),IF(AND($C7212="Area (ha)",$E7212="Total"),SUMIFS(UK!$F$9:$F$77,UK!$C$9:$C$77,Data!$H9490),IF(AND($C7212="Tonne",$E7212="Fully converted"),SUMIFS(UK!$F$9:$F$77,UK!$C$9:$C$77,Data!$H9490),""))))</f>
        <v>1157.5361999999996</v>
      </c>
      <c r="B7212" s="48" t="s">
        <v>45</v>
      </c>
      <c r="C7212" s="48" t="s">
        <v>144</v>
      </c>
      <c r="D7212" s="48" t="s">
        <v>46</v>
      </c>
      <c r="E7212" s="48" t="s">
        <v>139</v>
      </c>
      <c r="F7212" s="32" t="s">
        <v>13</v>
      </c>
      <c r="G7212" s="32" t="s">
        <v>127</v>
      </c>
      <c r="H7212" s="32" t="s">
        <v>127</v>
      </c>
      <c r="I7212" s="32" t="s">
        <v>127</v>
      </c>
    </row>
    <row r="7213" spans="1:9" x14ac:dyDescent="0.25">
      <c r="A7213">
        <f>IF(AND($C7213="Area (ha)",$E7213="Fully converted"),SUMIFS(UK!$E$9:$E$77,UK!$C$9:$C$77,Data!$H9491),IF(AND($C7213="Area (ha)",$E7213="In conversion"),SUMIFS(UK!$F$9:$F$77,UK!$C$9:$C$77,Data!$H9491),IF(AND($C7213="Area (ha)",$E7213="Total"),SUMIFS(UK!$F$9:$F$77,UK!$C$9:$C$77,Data!$H9491),IF(AND($C7213="Tonne",$E7213="Fully converted"),SUMIFS(UK!$F$9:$F$77,UK!$C$9:$C$77,Data!$H9491),""))))</f>
        <v>92.495000000000019</v>
      </c>
      <c r="B7213" s="47" t="s">
        <v>45</v>
      </c>
      <c r="C7213" s="47" t="s">
        <v>144</v>
      </c>
      <c r="D7213" s="47" t="s">
        <v>46</v>
      </c>
      <c r="E7213" s="47" t="s">
        <v>139</v>
      </c>
      <c r="F7213" s="32" t="s">
        <v>13</v>
      </c>
      <c r="G7213" s="32" t="s">
        <v>128</v>
      </c>
      <c r="H7213" s="32" t="s">
        <v>128</v>
      </c>
      <c r="I7213" s="32" t="s">
        <v>128</v>
      </c>
    </row>
    <row r="7214" spans="1:9" x14ac:dyDescent="0.25">
      <c r="A7214">
        <f>IF(AND($C7214="Area (ha)",$E7214="Fully converted"),SUMIFS(UK!$E$9:$E$77,UK!$C$9:$C$77,Data!$H9492),IF(AND($C7214="Area (ha)",$E7214="In conversion"),SUMIFS(UK!$F$9:$F$77,UK!$C$9:$C$77,Data!$H9492),IF(AND($C7214="Area (ha)",$E7214="Total"),SUMIFS(UK!$F$9:$F$77,UK!$C$9:$C$77,Data!$H9492),IF(AND($C7214="Tonne",$E7214="Fully converted"),SUMIFS(UK!$F$9:$F$77,UK!$C$9:$C$77,Data!$H9492),""))))</f>
        <v>0</v>
      </c>
      <c r="B7214" s="48" t="s">
        <v>45</v>
      </c>
      <c r="C7214" s="48" t="s">
        <v>144</v>
      </c>
      <c r="D7214" s="48" t="s">
        <v>46</v>
      </c>
      <c r="E7214" s="48" t="s">
        <v>139</v>
      </c>
      <c r="F7214" s="32" t="s">
        <v>13</v>
      </c>
      <c r="G7214" s="32" t="s">
        <v>129</v>
      </c>
      <c r="H7214" s="32" t="s">
        <v>129</v>
      </c>
      <c r="I7214" s="32" t="s">
        <v>129</v>
      </c>
    </row>
    <row r="7215" spans="1:9" x14ac:dyDescent="0.25">
      <c r="A7215">
        <f>IF(AND($C7215="Area (ha)",$E7215="Fully converted"),SUMIFS(UK!$E$9:$E$77,UK!$C$9:$C$77,Data!$H9493),IF(AND($C7215="Area (ha)",$E7215="In conversion"),SUMIFS(UK!$F$9:$F$77,UK!$C$9:$C$77,Data!$H9493),IF(AND($C7215="Area (ha)",$E7215="Total"),SUMIFS(UK!$F$9:$F$77,UK!$C$9:$C$77,Data!$H9493),IF(AND($C7215="Tonne",$E7215="Fully converted"),SUMIFS(UK!$F$9:$F$77,UK!$C$9:$C$77,Data!$H9493),""))))</f>
        <v>76.223000000000013</v>
      </c>
      <c r="B7215" s="47" t="s">
        <v>45</v>
      </c>
      <c r="C7215" s="47" t="s">
        <v>144</v>
      </c>
      <c r="D7215" s="47" t="s">
        <v>46</v>
      </c>
      <c r="E7215" s="47" t="s">
        <v>139</v>
      </c>
      <c r="F7215" s="32" t="s">
        <v>13</v>
      </c>
      <c r="G7215" s="32" t="s">
        <v>130</v>
      </c>
      <c r="H7215" s="32" t="s">
        <v>130</v>
      </c>
      <c r="I7215" s="32" t="s">
        <v>130</v>
      </c>
    </row>
    <row r="7216" spans="1:9" x14ac:dyDescent="0.25">
      <c r="A7216">
        <f>IF(AND($C7216="Area (ha)",$E7216="Fully converted"),SUMIFS(UK!$E$9:$E$77,UK!$C$9:$C$77,Data!$H9494),IF(AND($C7216="Area (ha)",$E7216="In conversion"),SUMIFS(UK!$F$9:$F$77,UK!$C$9:$C$77,Data!$H9494),IF(AND($C7216="Area (ha)",$E7216="Total"),SUMIFS(UK!$F$9:$F$77,UK!$C$9:$C$77,Data!$H9494),IF(AND($C7216="Tonne",$E7216="Fully converted"),SUMIFS(UK!$F$9:$F$77,UK!$C$9:$C$77,Data!$H9494),""))))</f>
        <v>0</v>
      </c>
      <c r="B7216" s="48" t="s">
        <v>45</v>
      </c>
      <c r="C7216" s="48" t="s">
        <v>144</v>
      </c>
      <c r="D7216" s="48" t="s">
        <v>46</v>
      </c>
      <c r="E7216" s="48" t="s">
        <v>139</v>
      </c>
      <c r="F7216" s="32" t="s">
        <v>13</v>
      </c>
      <c r="G7216" s="32" t="s">
        <v>131</v>
      </c>
      <c r="H7216" s="32" t="s">
        <v>131</v>
      </c>
      <c r="I7216" s="32" t="s">
        <v>131</v>
      </c>
    </row>
    <row r="7217" spans="1:9" x14ac:dyDescent="0.25">
      <c r="A7217">
        <f>IF(AND($C7217="Area (ha)",$E7217="Fully converted"),SUMIFS(UK!$E$9:$E$77,UK!$C$9:$C$77,Data!$H9495),IF(AND($C7217="Area (ha)",$E7217="In conversion"),SUMIFS(UK!$F$9:$F$77,UK!$C$9:$C$77,Data!$H9495),IF(AND($C7217="Area (ha)",$E7217="Total"),SUMIFS(UK!$F$9:$F$77,UK!$C$9:$C$77,Data!$H9495),IF(AND($C7217="Tonne",$E7217="Fully converted"),SUMIFS(UK!$F$9:$F$77,UK!$C$9:$C$77,Data!$H9495),""))))</f>
        <v>0</v>
      </c>
      <c r="B7217" s="47" t="s">
        <v>45</v>
      </c>
      <c r="C7217" s="47" t="s">
        <v>144</v>
      </c>
      <c r="D7217" s="47" t="s">
        <v>46</v>
      </c>
      <c r="E7217" s="47" t="s">
        <v>139</v>
      </c>
      <c r="F7217" s="32" t="s">
        <v>13</v>
      </c>
      <c r="G7217" s="32" t="s">
        <v>91</v>
      </c>
      <c r="H7217" s="32" t="s">
        <v>91</v>
      </c>
      <c r="I7217" s="32" t="s">
        <v>91</v>
      </c>
    </row>
    <row r="7218" spans="1:9" x14ac:dyDescent="0.25">
      <c r="A7218">
        <f>IF(AND($C7218="Area (ha)",$E7218="Fully converted"),SUMIFS(UK!$E$9:$E$77,UK!$C$9:$C$77,Data!$H9496),IF(AND($C7218="Area (ha)",$E7218="In conversion"),SUMIFS(UK!$F$9:$F$77,UK!$C$9:$C$77,Data!$H9496),IF(AND($C7218="Area (ha)",$E7218="Total"),SUMIFS(UK!$F$9:$F$77,UK!$C$9:$C$77,Data!$H9496),IF(AND($C7218="Tonne",$E7218="Fully converted"),SUMIFS(UK!$F$9:$F$77,UK!$C$9:$C$77,Data!$H9496),""))))</f>
        <v>0</v>
      </c>
      <c r="B7218" s="47" t="s">
        <v>45</v>
      </c>
      <c r="C7218" s="47" t="s">
        <v>144</v>
      </c>
      <c r="D7218" s="47" t="s">
        <v>46</v>
      </c>
      <c r="E7218" s="47" t="s">
        <v>139</v>
      </c>
      <c r="F7218" s="32" t="s">
        <v>13</v>
      </c>
      <c r="G7218" s="32" t="s">
        <v>92</v>
      </c>
      <c r="H7218" s="32" t="s">
        <v>92</v>
      </c>
      <c r="I7218" s="32" t="s">
        <v>92</v>
      </c>
    </row>
    <row r="7219" spans="1:9" x14ac:dyDescent="0.25">
      <c r="A7219">
        <f>IF(AND($C7219="Area (ha)",$E7219="Fully converted"),SUMIFS(UK!$E$9:$E$77,UK!$C$9:$C$77,Data!$H9497),IF(AND($C7219="Area (ha)",$E7219="In conversion"),SUMIFS(UK!$F$9:$F$77,UK!$C$9:$C$77,Data!$H9497),IF(AND($C7219="Area (ha)",$E7219="Total"),SUMIFS(UK!$F$9:$F$77,UK!$C$9:$C$77,Data!$H9497),IF(AND($C7219="Tonne",$E7219="Fully converted"),SUMIFS(UK!$F$9:$F$77,UK!$C$9:$C$77,Data!$H9497),""))))</f>
        <v>32.076000000000001</v>
      </c>
      <c r="B7219" s="47" t="s">
        <v>45</v>
      </c>
      <c r="C7219" s="47" t="s">
        <v>144</v>
      </c>
      <c r="D7219" s="47" t="s">
        <v>46</v>
      </c>
      <c r="E7219" s="47" t="s">
        <v>139</v>
      </c>
      <c r="F7219" s="32" t="s">
        <v>13</v>
      </c>
      <c r="G7219" s="32" t="s">
        <v>93</v>
      </c>
      <c r="H7219" s="32" t="s">
        <v>93</v>
      </c>
      <c r="I7219" s="32" t="s">
        <v>93</v>
      </c>
    </row>
    <row r="7220" spans="1:9" x14ac:dyDescent="0.25">
      <c r="A7220">
        <f>IF(AND($C7220="Area (ha)",$E7220="Fully converted"),SUMIFS(UK!$E$9:$E$77,UK!$C$9:$C$77,Data!$H9498),IF(AND($C7220="Area (ha)",$E7220="In conversion"),SUMIFS(UK!$F$9:$F$77,UK!$C$9:$C$77,Data!$H9498),IF(AND($C7220="Area (ha)",$E7220="Total"),SUMIFS(UK!$F$9:$F$77,UK!$C$9:$C$77,Data!$H9498),IF(AND($C7220="Tonne",$E7220="Fully converted"),SUMIFS(UK!$F$9:$F$77,UK!$C$9:$C$77,Data!$H9498),""))))</f>
        <v>44.147000000000006</v>
      </c>
      <c r="B7220" s="47" t="s">
        <v>45</v>
      </c>
      <c r="C7220" s="47" t="s">
        <v>144</v>
      </c>
      <c r="D7220" s="47" t="s">
        <v>46</v>
      </c>
      <c r="E7220" s="47" t="s">
        <v>139</v>
      </c>
      <c r="F7220" s="32" t="s">
        <v>13</v>
      </c>
      <c r="G7220" s="32" t="s">
        <v>94</v>
      </c>
      <c r="H7220" s="32" t="s">
        <v>94</v>
      </c>
      <c r="I7220" s="32" t="s">
        <v>94</v>
      </c>
    </row>
    <row r="7221" spans="1:9" x14ac:dyDescent="0.25">
      <c r="A7221">
        <f>IF(AND($C7221="Area (ha)",$E7221="Fully converted"),SUMIFS(UK!$E$9:$E$77,UK!$C$9:$C$77,Data!$H9499),IF(AND($C7221="Area (ha)",$E7221="In conversion"),SUMIFS(UK!$F$9:$F$77,UK!$C$9:$C$77,Data!$H9499),IF(AND($C7221="Area (ha)",$E7221="Total"),SUMIFS(UK!$F$9:$F$77,UK!$C$9:$C$77,Data!$H9499),IF(AND($C7221="Tonne",$E7221="Fully converted"),SUMIFS(UK!$F$9:$F$77,UK!$C$9:$C$77,Data!$H9499),""))))</f>
        <v>0</v>
      </c>
      <c r="B7221" s="47" t="s">
        <v>45</v>
      </c>
      <c r="C7221" s="47" t="s">
        <v>144</v>
      </c>
      <c r="D7221" s="47" t="s">
        <v>46</v>
      </c>
      <c r="E7221" s="47" t="s">
        <v>139</v>
      </c>
      <c r="F7221" s="32" t="s">
        <v>13</v>
      </c>
      <c r="G7221" s="32" t="s">
        <v>95</v>
      </c>
      <c r="H7221" s="32" t="s">
        <v>95</v>
      </c>
      <c r="I7221" s="32" t="s">
        <v>95</v>
      </c>
    </row>
    <row r="7222" spans="1:9" x14ac:dyDescent="0.25">
      <c r="A7222">
        <f>IF(AND($C7222="Area (ha)",$E7222="Fully converted"),SUMIFS(UK!$E$9:$E$77,UK!$C$9:$C$77,Data!$H9500),IF(AND($C7222="Area (ha)",$E7222="In conversion"),SUMIFS(UK!$F$9:$F$77,UK!$C$9:$C$77,Data!$H9500),IF(AND($C7222="Area (ha)",$E7222="Total"),SUMIFS(UK!$F$9:$F$77,UK!$C$9:$C$77,Data!$H9500),IF(AND($C7222="Tonne",$E7222="Fully converted"),SUMIFS(UK!$F$9:$F$77,UK!$C$9:$C$77,Data!$H9500),""))))</f>
        <v>0</v>
      </c>
      <c r="B7222" s="47" t="s">
        <v>45</v>
      </c>
      <c r="C7222" s="47" t="s">
        <v>144</v>
      </c>
      <c r="D7222" s="47" t="s">
        <v>46</v>
      </c>
      <c r="E7222" s="47" t="s">
        <v>139</v>
      </c>
      <c r="F7222" s="32" t="s">
        <v>13</v>
      </c>
      <c r="G7222" s="32" t="s">
        <v>96</v>
      </c>
      <c r="H7222" s="32" t="s">
        <v>96</v>
      </c>
      <c r="I7222" s="32" t="s">
        <v>96</v>
      </c>
    </row>
    <row r="7223" spans="1:9" x14ac:dyDescent="0.25">
      <c r="A7223">
        <f>IF(AND($C7223="Area (ha)",$E7223="Fully converted"),SUMIFS(UK!$E$9:$E$77,UK!$C$9:$C$77,Data!$H9501),IF(AND($C7223="Area (ha)",$E7223="In conversion"),SUMIFS(UK!$F$9:$F$77,UK!$C$9:$C$77,Data!$H9501),IF(AND($C7223="Area (ha)",$E7223="Total"),SUMIFS(UK!$F$9:$F$77,UK!$C$9:$C$77,Data!$H9501),IF(AND($C7223="Tonne",$E7223="Fully converted"),SUMIFS(UK!$F$9:$F$77,UK!$C$9:$C$77,Data!$H9501),""))))</f>
        <v>0</v>
      </c>
      <c r="B7223" s="48" t="s">
        <v>45</v>
      </c>
      <c r="C7223" s="48" t="s">
        <v>144</v>
      </c>
      <c r="D7223" s="48" t="s">
        <v>46</v>
      </c>
      <c r="E7223" s="48" t="s">
        <v>139</v>
      </c>
      <c r="F7223" s="32" t="s">
        <v>13</v>
      </c>
      <c r="G7223" s="32" t="s">
        <v>132</v>
      </c>
      <c r="H7223" s="32" t="s">
        <v>132</v>
      </c>
      <c r="I7223" s="32" t="s">
        <v>132</v>
      </c>
    </row>
    <row r="7224" spans="1:9" x14ac:dyDescent="0.25">
      <c r="A7224">
        <f>IF(AND($C7224="Area (ha)",$E7224="Fully converted"),SUMIFS(UK!$E$9:$E$77,UK!$C$9:$C$77,Data!$H9502),IF(AND($C7224="Area (ha)",$E7224="In conversion"),SUMIFS(UK!$F$9:$F$77,UK!$C$9:$C$77,Data!$H9502),IF(AND($C7224="Area (ha)",$E7224="Total"),SUMIFS(UK!$F$9:$F$77,UK!$C$9:$C$77,Data!$H9502),IF(AND($C7224="Tonne",$E7224="Fully converted"),SUMIFS(UK!$F$9:$F$77,UK!$C$9:$C$77,Data!$H9502),""))))</f>
        <v>0</v>
      </c>
      <c r="B7224" s="47" t="s">
        <v>45</v>
      </c>
      <c r="C7224" s="47" t="s">
        <v>144</v>
      </c>
      <c r="D7224" s="47" t="s">
        <v>46</v>
      </c>
      <c r="E7224" s="47" t="s">
        <v>139</v>
      </c>
      <c r="F7224" s="32" t="s">
        <v>13</v>
      </c>
      <c r="G7224" s="32" t="s">
        <v>98</v>
      </c>
      <c r="H7224" s="32" t="s">
        <v>98</v>
      </c>
      <c r="I7224" s="32" t="s">
        <v>98</v>
      </c>
    </row>
    <row r="7225" spans="1:9" x14ac:dyDescent="0.25">
      <c r="A7225">
        <f>IF(AND($C7225="Area (ha)",$E7225="Fully converted"),SUMIFS(UK!$E$9:$E$77,UK!$C$9:$C$77,Data!$H9503),IF(AND($C7225="Area (ha)",$E7225="In conversion"),SUMIFS(UK!$F$9:$F$77,UK!$C$9:$C$77,Data!$H9503),IF(AND($C7225="Area (ha)",$E7225="Total"),SUMIFS(UK!$F$9:$F$77,UK!$C$9:$C$77,Data!$H9503),IF(AND($C7225="Tonne",$E7225="Fully converted"),SUMIFS(UK!$F$9:$F$77,UK!$C$9:$C$77,Data!$H9503),""))))</f>
        <v>0</v>
      </c>
      <c r="B7225" s="48" t="s">
        <v>45</v>
      </c>
      <c r="C7225" s="48" t="s">
        <v>144</v>
      </c>
      <c r="D7225" s="48" t="s">
        <v>46</v>
      </c>
      <c r="E7225" s="48" t="s">
        <v>139</v>
      </c>
      <c r="F7225" s="32" t="s">
        <v>13</v>
      </c>
      <c r="G7225" s="32" t="s">
        <v>99</v>
      </c>
      <c r="H7225" s="32" t="s">
        <v>99</v>
      </c>
      <c r="I7225" s="32" t="s">
        <v>99</v>
      </c>
    </row>
    <row r="7226" spans="1:9" x14ac:dyDescent="0.25">
      <c r="A7226">
        <f>IF(AND($C7226="Area (ha)",$E7226="Fully converted"),SUMIFS(UK!$E$9:$E$77,UK!$C$9:$C$77,Data!$H9504),IF(AND($C7226="Area (ha)",$E7226="In conversion"),SUMIFS(UK!$F$9:$F$77,UK!$C$9:$C$77,Data!$H9504),IF(AND($C7226="Area (ha)",$E7226="Total"),SUMIFS(UK!$F$9:$F$77,UK!$C$9:$C$77,Data!$H9504),IF(AND($C7226="Tonne",$E7226="Fully converted"),SUMIFS(UK!$F$9:$F$77,UK!$C$9:$C$77,Data!$H9504),""))))</f>
        <v>86.306999999999988</v>
      </c>
      <c r="B7226" s="47" t="s">
        <v>45</v>
      </c>
      <c r="C7226" s="47" t="s">
        <v>144</v>
      </c>
      <c r="D7226" s="47" t="s">
        <v>46</v>
      </c>
      <c r="E7226" s="47" t="s">
        <v>139</v>
      </c>
      <c r="F7226" s="32" t="s">
        <v>13</v>
      </c>
      <c r="G7226" s="32" t="s">
        <v>100</v>
      </c>
      <c r="H7226" s="32" t="s">
        <v>100</v>
      </c>
      <c r="I7226" s="32" t="s">
        <v>101</v>
      </c>
    </row>
    <row r="7227" spans="1:9" x14ac:dyDescent="0.25">
      <c r="A7227">
        <f>IF(AND($C7227="Area (ha)",$E7227="Fully converted"),SUMIFS(UK!$E$9:$E$77,UK!$C$9:$C$77,Data!$H9505),IF(AND($C7227="Area (ha)",$E7227="In conversion"),SUMIFS(UK!$F$9:$F$77,UK!$C$9:$C$77,Data!$H9505),IF(AND($C7227="Area (ha)",$E7227="Total"),SUMIFS(UK!$F$9:$F$77,UK!$C$9:$C$77,Data!$H9505),IF(AND($C7227="Tonne",$E7227="Fully converted"),SUMIFS(UK!$F$9:$F$77,UK!$C$9:$C$77,Data!$H9505),""))))</f>
        <v>0</v>
      </c>
      <c r="B7227" s="48" t="s">
        <v>45</v>
      </c>
      <c r="C7227" s="48" t="s">
        <v>144</v>
      </c>
      <c r="D7227" s="48" t="s">
        <v>46</v>
      </c>
      <c r="E7227" s="48" t="s">
        <v>139</v>
      </c>
      <c r="F7227" s="32" t="s">
        <v>13</v>
      </c>
      <c r="G7227" s="32" t="s">
        <v>101</v>
      </c>
      <c r="H7227" s="32" t="s">
        <v>101</v>
      </c>
      <c r="I7227" s="32" t="s">
        <v>101</v>
      </c>
    </row>
    <row r="7228" spans="1:9" x14ac:dyDescent="0.25">
      <c r="A7228">
        <f>IF(AND($C7228="Area (ha)",$E7228="Fully converted"),SUMIFS(UK!$E$9:$E$77,UK!$C$9:$C$77,Data!$H9506),IF(AND($C7228="Area (ha)",$E7228="In conversion"),SUMIFS(UK!$F$9:$F$77,UK!$C$9:$C$77,Data!$H9506),IF(AND($C7228="Area (ha)",$E7228="Total"),SUMIFS(UK!$F$9:$F$77,UK!$C$9:$C$77,Data!$H9506),IF(AND($C7228="Tonne",$E7228="Fully converted"),SUMIFS(UK!$F$9:$F$77,UK!$C$9:$C$77,Data!$H9506),""))))</f>
        <v>2061</v>
      </c>
      <c r="B7228" s="48" t="s">
        <v>45</v>
      </c>
      <c r="C7228" s="48" t="s">
        <v>144</v>
      </c>
      <c r="D7228" s="48" t="s">
        <v>46</v>
      </c>
      <c r="E7228" s="48" t="s">
        <v>139</v>
      </c>
      <c r="F7228" s="32" t="s">
        <v>13</v>
      </c>
      <c r="G7228" s="32" t="s">
        <v>102</v>
      </c>
      <c r="H7228" s="32" t="s">
        <v>102</v>
      </c>
      <c r="I7228" s="32" t="s">
        <v>102</v>
      </c>
    </row>
    <row r="7229" spans="1:9" x14ac:dyDescent="0.25">
      <c r="A7229">
        <f>IF(AND($C7229="Area (ha)",$E7229="Fully converted"),SUMIFS(UK!$E$9:$E$77,UK!$C$9:$C$77,Data!$H9507),IF(AND($C7229="Area (ha)",$E7229="In conversion"),SUMIFS(UK!$F$9:$F$77,UK!$C$9:$C$77,Data!$H9507),IF(AND($C7229="Area (ha)",$E7229="Total"),SUMIFS(UK!$F$9:$F$77,UK!$C$9:$C$77,Data!$H9507),IF(AND($C7229="Tonne",$E7229="Fully converted"),SUMIFS(UK!$F$9:$F$77,UK!$C$9:$C$77,Data!$H9507),""))))</f>
        <v>0</v>
      </c>
      <c r="B7229" s="47" t="s">
        <v>45</v>
      </c>
      <c r="C7229" s="47" t="s">
        <v>144</v>
      </c>
      <c r="D7229" s="47" t="s">
        <v>46</v>
      </c>
      <c r="E7229" s="47" t="s">
        <v>139</v>
      </c>
      <c r="F7229" s="32" t="s">
        <v>13</v>
      </c>
      <c r="G7229" s="32" t="s">
        <v>103</v>
      </c>
      <c r="H7229" s="32" t="s">
        <v>103</v>
      </c>
      <c r="I7229" s="32" t="s">
        <v>103</v>
      </c>
    </row>
    <row r="7230" spans="1:9" x14ac:dyDescent="0.25">
      <c r="A7230">
        <f>IF(AND($C7230="Area (ha)",$E7230="Fully converted"),SUMIFS(UK!$E$9:$E$77,UK!$C$9:$C$77,Data!$H9508),IF(AND($C7230="Area (ha)",$E7230="In conversion"),SUMIFS(UK!$F$9:$F$77,UK!$C$9:$C$77,Data!$H9508),IF(AND($C7230="Area (ha)",$E7230="Total"),SUMIFS(UK!$F$9:$F$77,UK!$C$9:$C$77,Data!$H9508),IF(AND($C7230="Tonne",$E7230="Fully converted"),SUMIFS(UK!$F$9:$F$77,UK!$C$9:$C$77,Data!$H9508),""))))</f>
        <v>38505.328000000016</v>
      </c>
      <c r="B7230" s="48" t="s">
        <v>45</v>
      </c>
      <c r="C7230" s="48" t="s">
        <v>144</v>
      </c>
      <c r="D7230" s="48" t="s">
        <v>46</v>
      </c>
      <c r="E7230" s="48" t="s">
        <v>139</v>
      </c>
      <c r="F7230" s="32" t="s">
        <v>13</v>
      </c>
      <c r="G7230" s="32" t="s">
        <v>104</v>
      </c>
      <c r="H7230" s="32" t="s">
        <v>104</v>
      </c>
      <c r="I7230" s="32" t="s">
        <v>104</v>
      </c>
    </row>
    <row r="7231" spans="1:9" x14ac:dyDescent="0.25">
      <c r="A7231">
        <f>IF(AND($C7231="Area (ha)",$E7231="Fully converted"),SUMIFS(UK!$E$9:$E$77,UK!$C$9:$C$77,Data!$H9509),IF(AND($C7231="Area (ha)",$E7231="In conversion"),SUMIFS(UK!$F$9:$F$77,UK!$C$9:$C$77,Data!$H9509),IF(AND($C7231="Area (ha)",$E7231="Total"),SUMIFS(UK!$F$9:$F$77,UK!$C$9:$C$77,Data!$H9509),IF(AND($C7231="Tonne",$E7231="Fully converted"),SUMIFS(UK!$F$9:$F$77,UK!$C$9:$C$77,Data!$H9509),""))))</f>
        <v>38505.328000000016</v>
      </c>
      <c r="B7231" s="47" t="s">
        <v>45</v>
      </c>
      <c r="C7231" s="47" t="s">
        <v>144</v>
      </c>
      <c r="D7231" s="47" t="s">
        <v>46</v>
      </c>
      <c r="E7231" s="47" t="s">
        <v>139</v>
      </c>
      <c r="F7231" s="32" t="s">
        <v>13</v>
      </c>
      <c r="G7231" s="32" t="s">
        <v>105</v>
      </c>
      <c r="H7231" s="32" t="s">
        <v>105</v>
      </c>
      <c r="I7231" s="32" t="s">
        <v>105</v>
      </c>
    </row>
    <row r="7232" spans="1:9" x14ac:dyDescent="0.25">
      <c r="A7232">
        <f>IF(AND($C7232="Area (ha)",$E7232="Fully converted"),SUMIFS(UK!$E$9:$E$77,UK!$C$9:$C$77,Data!$H9510),IF(AND($C7232="Area (ha)",$E7232="In conversion"),SUMIFS(UK!$F$9:$F$77,UK!$C$9:$C$77,Data!$H9510),IF(AND($C7232="Area (ha)",$E7232="Total"),SUMIFS(UK!$F$9:$F$77,UK!$C$9:$C$77,Data!$H9510),IF(AND($C7232="Tonne",$E7232="Fully converted"),SUMIFS(UK!$F$9:$F$77,UK!$C$9:$C$77,Data!$H9510),""))))</f>
        <v>0</v>
      </c>
      <c r="B7232" s="48" t="s">
        <v>45</v>
      </c>
      <c r="C7232" s="48" t="s">
        <v>144</v>
      </c>
      <c r="D7232" s="48" t="s">
        <v>46</v>
      </c>
      <c r="E7232" s="48" t="s">
        <v>139</v>
      </c>
      <c r="F7232" s="32" t="s">
        <v>13</v>
      </c>
      <c r="G7232" s="32" t="s">
        <v>106</v>
      </c>
      <c r="H7232" s="32" t="s">
        <v>106</v>
      </c>
      <c r="I7232" s="32" t="s">
        <v>106</v>
      </c>
    </row>
    <row r="7233" spans="1:9" x14ac:dyDescent="0.25">
      <c r="A7233">
        <f>IF(AND($C7233="Area (ha)",$E7233="Fully converted"),SUMIFS(UK!$E$9:$E$77,UK!$C$9:$C$77,Data!$H9511),IF(AND($C7233="Area (ha)",$E7233="In conversion"),SUMIFS(UK!$F$9:$F$77,UK!$C$9:$C$77,Data!$H9511),IF(AND($C7233="Area (ha)",$E7233="Total"),SUMIFS(UK!$F$9:$F$77,UK!$C$9:$C$77,Data!$H9511),IF(AND($C7233="Tonne",$E7233="Fully converted"),SUMIFS(UK!$F$9:$F$77,UK!$C$9:$C$77,Data!$H9511),""))))</f>
        <v>11926.739999999998</v>
      </c>
      <c r="B7233" s="47" t="s">
        <v>45</v>
      </c>
      <c r="C7233" s="47" t="s">
        <v>144</v>
      </c>
      <c r="D7233" s="47" t="s">
        <v>46</v>
      </c>
      <c r="E7233" s="47" t="s">
        <v>139</v>
      </c>
      <c r="F7233" s="32" t="s">
        <v>13</v>
      </c>
      <c r="G7233" s="32" t="s">
        <v>107</v>
      </c>
      <c r="H7233" s="32" t="s">
        <v>107</v>
      </c>
      <c r="I7233" s="32" t="s">
        <v>107</v>
      </c>
    </row>
    <row r="7234" spans="1:9" x14ac:dyDescent="0.25">
      <c r="A7234">
        <f>IF(AND($C7234="Area (ha)",$E7234="Fully converted"),SUMIFS(UK!$E$9:$E$77,UK!$C$9:$C$77,Data!$H9512),IF(AND($C7234="Area (ha)",$E7234="In conversion"),SUMIFS(UK!$F$9:$F$77,UK!$C$9:$C$77,Data!$H9512),IF(AND($C7234="Area (ha)",$E7234="Total"),SUMIFS(UK!$F$9:$F$77,UK!$C$9:$C$77,Data!$H9512),IF(AND($C7234="Tonne",$E7234="Fully converted"),SUMIFS(UK!$F$9:$F$77,UK!$C$9:$C$77,Data!$H9512),""))))</f>
        <v>0</v>
      </c>
      <c r="B7234" s="47" t="s">
        <v>45</v>
      </c>
      <c r="C7234" s="47" t="s">
        <v>144</v>
      </c>
      <c r="D7234" s="47" t="s">
        <v>46</v>
      </c>
      <c r="E7234" s="47" t="s">
        <v>139</v>
      </c>
      <c r="F7234" s="32" t="s">
        <v>13</v>
      </c>
      <c r="G7234" s="32" t="s">
        <v>108</v>
      </c>
      <c r="H7234" s="32" t="s">
        <v>108</v>
      </c>
      <c r="I7234" s="32" t="s">
        <v>108</v>
      </c>
    </row>
    <row r="7235" spans="1:9" x14ac:dyDescent="0.25">
      <c r="A7235">
        <f>IF(AND($C7235="Area (ha)",$E7235="Fully converted"),SUMIFS(UK!$E$9:$E$77,UK!$C$9:$C$77,Data!$H9513),IF(AND($C7235="Area (ha)",$E7235="In conversion"),SUMIFS(UK!$F$9:$F$77,UK!$C$9:$C$77,Data!$H9513),IF(AND($C7235="Area (ha)",$E7235="Total"),SUMIFS(UK!$F$9:$F$77,UK!$C$9:$C$77,Data!$H9513),IF(AND($C7235="Tonne",$E7235="Fully converted"),SUMIFS(UK!$F$9:$F$77,UK!$C$9:$C$77,Data!$H9513),""))))</f>
        <v>899.02400000000011</v>
      </c>
      <c r="B7235" s="47" t="s">
        <v>45</v>
      </c>
      <c r="C7235" s="47" t="s">
        <v>144</v>
      </c>
      <c r="D7235" s="47" t="s">
        <v>46</v>
      </c>
      <c r="E7235" s="47" t="s">
        <v>139</v>
      </c>
      <c r="F7235" s="32" t="s">
        <v>13</v>
      </c>
      <c r="G7235" s="32" t="s">
        <v>109</v>
      </c>
      <c r="H7235" s="32" t="s">
        <v>109</v>
      </c>
      <c r="I7235" s="32" t="s">
        <v>109</v>
      </c>
    </row>
    <row r="7236" spans="1:9" x14ac:dyDescent="0.25">
      <c r="A7236">
        <f>IF(AND($C7236="Area (ha)",$E7236="Fully converted"),SUMIFS(UK!$E$9:$E$77,UK!$C$9:$C$77,Data!$H9514),IF(AND($C7236="Area (ha)",$E7236="In conversion"),SUMIFS(UK!$F$9:$F$77,UK!$C$9:$C$77,Data!$H9514),IF(AND($C7236="Area (ha)",$E7236="Total"),SUMIFS(UK!$F$9:$F$77,UK!$C$9:$C$77,Data!$H9514),IF(AND($C7236="Tonne",$E7236="Fully converted"),SUMIFS(UK!$F$9:$F$77,UK!$C$9:$C$77,Data!$H9514),""))))</f>
        <v>11887.314</v>
      </c>
      <c r="B7236" s="47" t="s">
        <v>45</v>
      </c>
      <c r="C7236" s="47" t="s">
        <v>144</v>
      </c>
      <c r="D7236" s="47" t="s">
        <v>46</v>
      </c>
      <c r="E7236" s="47" t="s">
        <v>139</v>
      </c>
      <c r="F7236" s="32" t="s">
        <v>13</v>
      </c>
      <c r="G7236" s="32" t="s">
        <v>133</v>
      </c>
      <c r="H7236" s="32" t="s">
        <v>110</v>
      </c>
      <c r="I7236" s="32" t="s">
        <v>133</v>
      </c>
    </row>
    <row r="7237" spans="1:9" x14ac:dyDescent="0.25">
      <c r="A7237">
        <f>IF(AND($C7237="Area (ha)",$E7237="Fully converted"),SUMIFS(UK!$E$9:$E$77,UK!$C$9:$C$77,Data!$H9515),IF(AND($C7237="Area (ha)",$E7237="In conversion"),SUMIFS(UK!$F$9:$F$77,UK!$C$9:$C$77,Data!$H9515),IF(AND($C7237="Area (ha)",$E7237="Total"),SUMIFS(UK!$F$9:$F$77,UK!$C$9:$C$77,Data!$H9515),IF(AND($C7237="Tonne",$E7237="Fully converted"),SUMIFS(UK!$F$9:$F$77,UK!$C$9:$C$77,Data!$H9515),""))))</f>
        <v>11762.450000000015</v>
      </c>
      <c r="B7237" s="47" t="s">
        <v>45</v>
      </c>
      <c r="C7237" s="47" t="s">
        <v>144</v>
      </c>
      <c r="D7237" s="47" t="s">
        <v>46</v>
      </c>
      <c r="E7237" s="47" t="s">
        <v>139</v>
      </c>
      <c r="F7237" s="32" t="s">
        <v>13</v>
      </c>
      <c r="G7237" s="32" t="s">
        <v>111</v>
      </c>
      <c r="H7237" s="32" t="s">
        <v>111</v>
      </c>
      <c r="I7237" s="32" t="s">
        <v>111</v>
      </c>
    </row>
    <row r="7238" spans="1:9" x14ac:dyDescent="0.25">
      <c r="A7238">
        <f>IF(AND($C7238="Area (ha)",$E7238="Fully converted"),SUMIFS(UK!$E$9:$E$77,UK!$C$9:$C$77,Data!$H9516),IF(AND($C7238="Area (ha)",$E7238="In conversion"),SUMIFS(UK!$F$9:$F$77,UK!$C$9:$C$77,Data!$H9516),IF(AND($C7238="Area (ha)",$E7238="Total"),SUMIFS(UK!$F$9:$F$77,UK!$C$9:$C$77,Data!$H9516),IF(AND($C7238="Tonne",$E7238="Fully converted"),SUMIFS(UK!$F$9:$F$77,UK!$C$9:$C$77,Data!$H9516),""))))</f>
        <v>0</v>
      </c>
      <c r="B7238" s="47" t="s">
        <v>45</v>
      </c>
      <c r="C7238" s="47" t="s">
        <v>144</v>
      </c>
      <c r="D7238" s="47" t="s">
        <v>46</v>
      </c>
      <c r="E7238" s="47" t="s">
        <v>139</v>
      </c>
      <c r="F7238" s="32" t="s">
        <v>13</v>
      </c>
      <c r="G7238" s="32" t="s">
        <v>134</v>
      </c>
      <c r="H7238" s="32" t="s">
        <v>134</v>
      </c>
      <c r="I7238" s="32" t="s">
        <v>134</v>
      </c>
    </row>
    <row r="7239" spans="1:9" x14ac:dyDescent="0.25">
      <c r="A7239">
        <f>IF(AND($C7239="Area (ha)",$E7239="Fully converted"),SUMIFS(UK!$E$9:$E$77,UK!$C$9:$C$77,Data!$H9517),IF(AND($C7239="Area (ha)",$E7239="In conversion"),SUMIFS(UK!$F$9:$F$77,UK!$C$9:$C$77,Data!$H9517),IF(AND($C7239="Area (ha)",$E7239="Total"),SUMIFS(UK!$F$9:$F$77,UK!$C$9:$C$77,Data!$H9517),IF(AND($C7239="Tonne",$E7239="Fully converted"),SUMIFS(UK!$F$9:$F$77,UK!$C$9:$C$77,Data!$H9517),""))))</f>
        <v>2029.8000000000004</v>
      </c>
      <c r="B7239" s="48" t="s">
        <v>45</v>
      </c>
      <c r="C7239" s="48" t="s">
        <v>144</v>
      </c>
      <c r="D7239" s="48" t="s">
        <v>46</v>
      </c>
      <c r="E7239" s="48" t="s">
        <v>139</v>
      </c>
      <c r="F7239" s="32" t="s">
        <v>13</v>
      </c>
      <c r="G7239" s="32" t="s">
        <v>113</v>
      </c>
      <c r="H7239" s="32" t="s">
        <v>113</v>
      </c>
      <c r="I7239" s="32" t="s">
        <v>113</v>
      </c>
    </row>
    <row r="7240" spans="1:9" x14ac:dyDescent="0.25">
      <c r="A7240">
        <f>IF(AND($C7240="Area (ha)",$E7240="Fully converted"),SUMIFS(UK!$E$9:$E$77,UK!$C$9:$C$77,Data!$H9518),IF(AND($C7240="Area (ha)",$E7240="In conversion"),SUMIFS(UK!$F$9:$F$77,UK!$C$9:$C$77,Data!$H9518),IF(AND($C7240="Area (ha)",$E7240="Total"),SUMIFS(UK!$F$9:$F$77,UK!$C$9:$C$77,Data!$H9518),IF(AND($C7240="Tonne",$E7240="Fully converted"),SUMIFS(UK!$F$9:$F$77,UK!$C$9:$C$77,Data!$H9518),""))))</f>
        <v>0</v>
      </c>
      <c r="B7240" s="47" t="s">
        <v>45</v>
      </c>
      <c r="C7240" s="47" t="s">
        <v>144</v>
      </c>
      <c r="D7240" s="47" t="s">
        <v>46</v>
      </c>
      <c r="E7240" s="47" t="s">
        <v>139</v>
      </c>
      <c r="F7240" s="32" t="s">
        <v>13</v>
      </c>
      <c r="G7240" s="32" t="s">
        <v>135</v>
      </c>
      <c r="H7240" s="32" t="s">
        <v>135</v>
      </c>
      <c r="I7240" s="32" t="s">
        <v>135</v>
      </c>
    </row>
    <row r="7241" spans="1:9" x14ac:dyDescent="0.25">
      <c r="A7241">
        <f>IF(AND($C7241="Area (ha)",$E7241="Fully converted"),SUMIFS(UK!$E$9:$E$77,UK!$C$9:$C$77,Data!$H9519),IF(AND($C7241="Area (ha)",$E7241="In conversion"),SUMIFS(UK!$F$9:$F$77,UK!$C$9:$C$77,Data!$H9519),IF(AND($C7241="Area (ha)",$E7241="Total"),SUMIFS(UK!$F$9:$F$77,UK!$C$9:$C$77,Data!$H9519),IF(AND($C7241="Tonne",$E7241="Fully converted"),SUMIFS(UK!$F$9:$F$77,UK!$C$9:$C$77,Data!$H9519),""))))</f>
        <v>4058.322000000001</v>
      </c>
      <c r="B7241" s="48" t="s">
        <v>45</v>
      </c>
      <c r="C7241" s="48" t="s">
        <v>144</v>
      </c>
      <c r="D7241" s="48" t="s">
        <v>46</v>
      </c>
      <c r="E7241" s="48" t="s">
        <v>139</v>
      </c>
      <c r="F7241" s="32" t="s">
        <v>13</v>
      </c>
      <c r="G7241" s="32" t="s">
        <v>115</v>
      </c>
      <c r="H7241" s="32" t="s">
        <v>115</v>
      </c>
      <c r="I7241" s="32" t="s">
        <v>115</v>
      </c>
    </row>
    <row r="7242" spans="1:9" x14ac:dyDescent="0.25">
      <c r="A7242">
        <f>IF(AND($C7242="Area (ha)",$E7242="Fully converted"),SUMIFS(UK!$E$9:$E$77,UK!$C$9:$C$77,Data!$H9520),IF(AND($C7242="Area (ha)",$E7242="In conversion"),SUMIFS(UK!$F$9:$F$77,UK!$C$9:$C$77,Data!$H9520),IF(AND($C7242="Area (ha)",$E7242="Total"),SUMIFS(UK!$F$9:$F$77,UK!$C$9:$C$77,Data!$H9520),IF(AND($C7242="Tonne",$E7242="Fully converted"),SUMIFS(UK!$F$9:$F$77,UK!$C$9:$C$77,Data!$H9520),""))))</f>
        <v>962.62599999999998</v>
      </c>
      <c r="B7242" s="47" t="s">
        <v>45</v>
      </c>
      <c r="C7242" s="47" t="s">
        <v>144</v>
      </c>
      <c r="D7242" s="47" t="s">
        <v>46</v>
      </c>
      <c r="E7242" s="47" t="s">
        <v>139</v>
      </c>
      <c r="F7242" s="32" t="s">
        <v>13</v>
      </c>
      <c r="G7242" s="32" t="s">
        <v>116</v>
      </c>
      <c r="H7242" s="32" t="s">
        <v>116</v>
      </c>
      <c r="I7242" s="32" t="s">
        <v>116</v>
      </c>
    </row>
    <row r="7243" spans="1:9" x14ac:dyDescent="0.25">
      <c r="A7243">
        <f>IF(AND($C7243="Area (ha)",$E7243="Fully converted"),SUMIFS(UK!$E$9:$E$77,UK!$C$9:$C$77,Data!$H9521),IF(AND($C7243="Area (ha)",$E7243="In conversion"),SUMIFS(UK!$F$9:$F$77,UK!$C$9:$C$77,Data!$H9521),IF(AND($C7243="Area (ha)",$E7243="Total"),SUMIFS(UK!$F$9:$F$77,UK!$C$9:$C$77,Data!$H9521),IF(AND($C7243="Tonne",$E7243="Fully converted"),SUMIFS(UK!$F$9:$F$77,UK!$C$9:$C$77,Data!$H9521),""))))</f>
        <v>873.56599999999992</v>
      </c>
      <c r="B7243" s="47" t="s">
        <v>45</v>
      </c>
      <c r="C7243" s="47" t="s">
        <v>144</v>
      </c>
      <c r="D7243" s="47" t="s">
        <v>46</v>
      </c>
      <c r="E7243" s="47" t="s">
        <v>139</v>
      </c>
      <c r="F7243" s="32" t="s">
        <v>13</v>
      </c>
      <c r="G7243" s="32" t="s">
        <v>117</v>
      </c>
      <c r="H7243" s="32" t="s">
        <v>117</v>
      </c>
      <c r="I7243" s="32" t="s">
        <v>117</v>
      </c>
    </row>
    <row r="7244" spans="1:9" x14ac:dyDescent="0.25">
      <c r="A7244">
        <f>IF(AND($C7244="Area (ha)",$E7244="Fully converted"),SUMIFS(UK!$E$9:$E$77,UK!$C$9:$C$77,Data!$H9522),IF(AND($C7244="Area (ha)",$E7244="In conversion"),SUMIFS(UK!$F$9:$F$77,UK!$C$9:$C$77,Data!$H9522),IF(AND($C7244="Area (ha)",$E7244="Total"),SUMIFS(UK!$F$9:$F$77,UK!$C$9:$C$77,Data!$H9522),IF(AND($C7244="Tonne",$E7244="Fully converted"),SUMIFS(UK!$F$9:$F$77,UK!$C$9:$C$77,Data!$H9522),""))))</f>
        <v>89.06</v>
      </c>
      <c r="B7244" s="47" t="s">
        <v>45</v>
      </c>
      <c r="C7244" s="47" t="s">
        <v>144</v>
      </c>
      <c r="D7244" s="47" t="s">
        <v>46</v>
      </c>
      <c r="E7244" s="47" t="s">
        <v>139</v>
      </c>
      <c r="F7244" s="32" t="s">
        <v>13</v>
      </c>
      <c r="G7244" s="32" t="s">
        <v>136</v>
      </c>
      <c r="H7244" s="32" t="s">
        <v>136</v>
      </c>
      <c r="I7244" s="32" t="s">
        <v>136</v>
      </c>
    </row>
    <row r="7245" spans="1:9" x14ac:dyDescent="0.25">
      <c r="A7245">
        <f>IF(AND($C7245="Area (ha)",$E7245="Fully converted"),SUMIFS(UK!$E$9:$E$77,UK!$C$9:$C$77,Data!$H9523),IF(AND($C7245="Area (ha)",$E7245="In conversion"),SUMIFS(UK!$F$9:$F$77,UK!$C$9:$C$77,Data!$H9523),IF(AND($C7245="Area (ha)",$E7245="Total"),SUMIFS(UK!$F$9:$F$77,UK!$C$9:$C$77,Data!$H9523),IF(AND($C7245="Tonne",$E7245="Fully converted"),SUMIFS(UK!$F$9:$F$77,UK!$C$9:$C$77,Data!$H9523),""))))</f>
        <v>0</v>
      </c>
      <c r="B7245" s="47" t="s">
        <v>45</v>
      </c>
      <c r="C7245" s="47" t="s">
        <v>144</v>
      </c>
      <c r="D7245" s="47" t="s">
        <v>46</v>
      </c>
      <c r="E7245" s="47" t="s">
        <v>139</v>
      </c>
      <c r="F7245" s="32" t="s">
        <v>13</v>
      </c>
      <c r="G7245" s="32" t="s">
        <v>137</v>
      </c>
      <c r="H7245" s="32" t="s">
        <v>137</v>
      </c>
      <c r="I7245" s="32" t="s">
        <v>137</v>
      </c>
    </row>
    <row r="7246" spans="1:9" x14ac:dyDescent="0.25">
      <c r="A7246">
        <f>IF(AND($C7246="Area (ha)",$E7246="Fully converted"),SUMIFS(UK!$E$9:$E$77,UK!$C$9:$C$77,Data!$H9524),IF(AND($C7246="Area (ha)",$E7246="In conversion"),SUMIFS(UK!$F$9:$F$77,UK!$C$9:$C$77,Data!$H9524),IF(AND($C7246="Area (ha)",$E7246="Total"),SUMIFS(UK!$F$9:$F$77,UK!$C$9:$C$77,Data!$H9524),IF(AND($C7246="Tonne",$E7246="Fully converted"),SUMIFS(UK!$F$9:$F$77,UK!$C$9:$C$77,Data!$H9524),""))))</f>
        <v>0</v>
      </c>
      <c r="B7246" s="5" t="s">
        <v>45</v>
      </c>
      <c r="C7246" s="5" t="s">
        <v>144</v>
      </c>
      <c r="D7246" s="5" t="s">
        <v>46</v>
      </c>
      <c r="E7246" s="5" t="s">
        <v>139</v>
      </c>
      <c r="F7246" s="32" t="s">
        <v>13</v>
      </c>
      <c r="G7246" s="32" t="s">
        <v>119</v>
      </c>
      <c r="H7246" s="32" t="s">
        <v>119</v>
      </c>
      <c r="I7246" s="32" t="s">
        <v>119</v>
      </c>
    </row>
    <row r="7247" spans="1:9" x14ac:dyDescent="0.25">
      <c r="A7247">
        <f>IF(AND($C7247="Area (ha)",$E7247="Fully converted"),SUMIFS(UK!$E$9:$E$77,UK!$C$9:$C$77,Data!$H9525),IF(AND($C7247="Area (ha)",$E7247="In conversion"),SUMIFS(UK!$F$9:$F$77,UK!$C$9:$C$77,Data!$H9525),IF(AND($C7247="Area (ha)",$E7247="Total"),SUMIFS(UK!$F$9:$F$77,UK!$C$9:$C$77,Data!$H9525),IF(AND($C7247="Tonne",$E7247="Fully converted"),SUMIFS(UK!$F$9:$F$77,UK!$C$9:$C$77,Data!$H9525),""))))</f>
        <v>72.209999999999994</v>
      </c>
      <c r="B7247" s="47" t="s">
        <v>45</v>
      </c>
      <c r="C7247" s="47" t="s">
        <v>144</v>
      </c>
      <c r="D7247" s="47" t="s">
        <v>46</v>
      </c>
      <c r="E7247" s="47" t="s">
        <v>139</v>
      </c>
      <c r="F7247" s="32" t="s">
        <v>14</v>
      </c>
      <c r="G7247" s="32" t="s">
        <v>146</v>
      </c>
      <c r="H7247" s="32" t="s">
        <v>146</v>
      </c>
      <c r="I7247" s="32" t="s">
        <v>52</v>
      </c>
    </row>
    <row r="7248" spans="1:9" x14ac:dyDescent="0.25">
      <c r="A7248">
        <f>IF(AND($C7248="Area (ha)",$E7248="Fully converted"),SUMIFS(UK!$E$9:$E$77,UK!$C$9:$C$77,Data!$H9526),IF(AND($C7248="Area (ha)",$E7248="In conversion"),SUMIFS(UK!$F$9:$F$77,UK!$C$9:$C$77,Data!$H9526),IF(AND($C7248="Area (ha)",$E7248="Total"),SUMIFS(UK!$F$9:$F$77,UK!$C$9:$C$77,Data!$H9526),IF(AND($C7248="Tonne",$E7248="Fully converted"),SUMIFS(UK!$F$9:$F$77,UK!$C$9:$C$77,Data!$H9526),""))))</f>
        <v>72.209999999999994</v>
      </c>
      <c r="B7248" s="48" t="s">
        <v>45</v>
      </c>
      <c r="C7248" s="48" t="s">
        <v>144</v>
      </c>
      <c r="D7248" s="48" t="s">
        <v>46</v>
      </c>
      <c r="E7248" s="48" t="s">
        <v>139</v>
      </c>
      <c r="F7248" s="32" t="s">
        <v>14</v>
      </c>
      <c r="G7248" s="32" t="s">
        <v>53</v>
      </c>
      <c r="H7248" s="32" t="s">
        <v>53</v>
      </c>
      <c r="I7248" s="32" t="s">
        <v>53</v>
      </c>
    </row>
    <row r="7249" spans="1:9" x14ac:dyDescent="0.25">
      <c r="A7249">
        <f>IF(AND($C7249="Area (ha)",$E7249="Fully converted"),SUMIFS(UK!$E$9:$E$77,UK!$C$9:$C$77,Data!$H9527),IF(AND($C7249="Area (ha)",$E7249="In conversion"),SUMIFS(UK!$F$9:$F$77,UK!$C$9:$C$77,Data!$H9527),IF(AND($C7249="Area (ha)",$E7249="Total"),SUMIFS(UK!$F$9:$F$77,UK!$C$9:$C$77,Data!$H9527),IF(AND($C7249="Tonne",$E7249="Fully converted"),SUMIFS(UK!$F$9:$F$77,UK!$C$9:$C$77,Data!$H9527),""))))</f>
        <v>0</v>
      </c>
      <c r="B7249" s="48" t="s">
        <v>45</v>
      </c>
      <c r="C7249" s="48" t="s">
        <v>144</v>
      </c>
      <c r="D7249" s="48" t="s">
        <v>46</v>
      </c>
      <c r="E7249" s="48" t="s">
        <v>139</v>
      </c>
      <c r="F7249" s="32" t="s">
        <v>14</v>
      </c>
      <c r="G7249" s="32" t="s">
        <v>54</v>
      </c>
      <c r="H7249" s="32" t="s">
        <v>54</v>
      </c>
      <c r="I7249" s="32" t="s">
        <v>54</v>
      </c>
    </row>
    <row r="7250" spans="1:9" x14ac:dyDescent="0.25">
      <c r="A7250">
        <f>IF(AND($C7250="Area (ha)",$E7250="Fully converted"),SUMIFS(UK!$E$9:$E$77,UK!$C$9:$C$77,Data!$H9528),IF(AND($C7250="Area (ha)",$E7250="In conversion"),SUMIFS(UK!$F$9:$F$77,UK!$C$9:$C$77,Data!$H9528),IF(AND($C7250="Area (ha)",$E7250="Total"),SUMIFS(UK!$F$9:$F$77,UK!$C$9:$C$77,Data!$H9528),IF(AND($C7250="Tonne",$E7250="Fully converted"),SUMIFS(UK!$F$9:$F$77,UK!$C$9:$C$77,Data!$H9528),""))))</f>
        <v>0</v>
      </c>
      <c r="B7250" s="47" t="s">
        <v>45</v>
      </c>
      <c r="C7250" s="47" t="s">
        <v>144</v>
      </c>
      <c r="D7250" s="47" t="s">
        <v>46</v>
      </c>
      <c r="E7250" s="47" t="s">
        <v>139</v>
      </c>
      <c r="F7250" s="32" t="s">
        <v>14</v>
      </c>
      <c r="G7250" s="32" t="s">
        <v>55</v>
      </c>
      <c r="H7250" s="32" t="s">
        <v>55</v>
      </c>
      <c r="I7250" s="32" t="s">
        <v>55</v>
      </c>
    </row>
    <row r="7251" spans="1:9" x14ac:dyDescent="0.25">
      <c r="A7251">
        <f>IF(AND($C7251="Area (ha)",$E7251="Fully converted"),SUMIFS(UK!$E$9:$E$77,UK!$C$9:$C$77,Data!$H9529),IF(AND($C7251="Area (ha)",$E7251="In conversion"),SUMIFS(UK!$F$9:$F$77,UK!$C$9:$C$77,Data!$H9529),IF(AND($C7251="Area (ha)",$E7251="Total"),SUMIFS(UK!$F$9:$F$77,UK!$C$9:$C$77,Data!$H9529),IF(AND($C7251="Tonne",$E7251="Fully converted"),SUMIFS(UK!$F$9:$F$77,UK!$C$9:$C$77,Data!$H9529),""))))</f>
        <v>0</v>
      </c>
      <c r="B7251" s="47" t="s">
        <v>45</v>
      </c>
      <c r="C7251" s="47" t="s">
        <v>144</v>
      </c>
      <c r="D7251" s="47" t="s">
        <v>46</v>
      </c>
      <c r="E7251" s="47" t="s">
        <v>139</v>
      </c>
      <c r="F7251" s="32" t="s">
        <v>14</v>
      </c>
      <c r="G7251" s="32" t="s">
        <v>122</v>
      </c>
      <c r="H7251" s="32" t="s">
        <v>122</v>
      </c>
      <c r="I7251" s="32" t="s">
        <v>122</v>
      </c>
    </row>
    <row r="7252" spans="1:9" x14ac:dyDescent="0.25">
      <c r="A7252">
        <f>IF(AND($C7252="Area (ha)",$E7252="Fully converted"),SUMIFS(UK!$E$9:$E$77,UK!$C$9:$C$77,Data!$H9530),IF(AND($C7252="Area (ha)",$E7252="In conversion"),SUMIFS(UK!$F$9:$F$77,UK!$C$9:$C$77,Data!$H9530),IF(AND($C7252="Area (ha)",$E7252="Total"),SUMIFS(UK!$F$9:$F$77,UK!$C$9:$C$77,Data!$H9530),IF(AND($C7252="Tonne",$E7252="Fully converted"),SUMIFS(UK!$F$9:$F$77,UK!$C$9:$C$77,Data!$H9530),""))))</f>
        <v>0</v>
      </c>
      <c r="B7252" s="47" t="s">
        <v>45</v>
      </c>
      <c r="C7252" s="47" t="s">
        <v>144</v>
      </c>
      <c r="D7252" s="47" t="s">
        <v>46</v>
      </c>
      <c r="E7252" s="47" t="s">
        <v>139</v>
      </c>
      <c r="F7252" s="32" t="s">
        <v>14</v>
      </c>
      <c r="G7252" s="32" t="s">
        <v>57</v>
      </c>
      <c r="H7252" s="32" t="s">
        <v>148</v>
      </c>
      <c r="I7252" s="32" t="s">
        <v>57</v>
      </c>
    </row>
    <row r="7253" spans="1:9" x14ac:dyDescent="0.25">
      <c r="A7253">
        <f>IF(AND($C7253="Area (ha)",$E7253="Fully converted"),SUMIFS(UK!$E$9:$E$77,UK!$C$9:$C$77,Data!$H9531),IF(AND($C7253="Area (ha)",$E7253="In conversion"),SUMIFS(UK!$F$9:$F$77,UK!$C$9:$C$77,Data!$H9531),IF(AND($C7253="Area (ha)",$E7253="Total"),SUMIFS(UK!$F$9:$F$77,UK!$C$9:$C$77,Data!$H9531),IF(AND($C7253="Tonne",$E7253="Fully converted"),SUMIFS(UK!$F$9:$F$77,UK!$C$9:$C$77,Data!$H9531),""))))</f>
        <v>0</v>
      </c>
      <c r="B7253" s="47" t="s">
        <v>45</v>
      </c>
      <c r="C7253" s="47" t="s">
        <v>144</v>
      </c>
      <c r="D7253" s="47" t="s">
        <v>46</v>
      </c>
      <c r="E7253" s="47" t="s">
        <v>139</v>
      </c>
      <c r="F7253" s="32" t="s">
        <v>14</v>
      </c>
      <c r="G7253" s="32" t="s">
        <v>58</v>
      </c>
      <c r="H7253" s="32" t="s">
        <v>58</v>
      </c>
      <c r="I7253" s="32" t="s">
        <v>58</v>
      </c>
    </row>
    <row r="7254" spans="1:9" x14ac:dyDescent="0.25">
      <c r="A7254">
        <f>IF(AND($C7254="Area (ha)",$E7254="Fully converted"),SUMIFS(UK!$E$9:$E$77,UK!$C$9:$C$77,Data!$H9532),IF(AND($C7254="Area (ha)",$E7254="In conversion"),SUMIFS(UK!$F$9:$F$77,UK!$C$9:$C$77,Data!$H9532),IF(AND($C7254="Area (ha)",$E7254="Total"),SUMIFS(UK!$F$9:$F$77,UK!$C$9:$C$77,Data!$H9532),IF(AND($C7254="Tonne",$E7254="Fully converted"),SUMIFS(UK!$F$9:$F$77,UK!$C$9:$C$77,Data!$H9532),""))))</f>
        <v>0</v>
      </c>
      <c r="B7254" s="47" t="s">
        <v>45</v>
      </c>
      <c r="C7254" s="47" t="s">
        <v>144</v>
      </c>
      <c r="D7254" s="47" t="s">
        <v>46</v>
      </c>
      <c r="E7254" s="47" t="s">
        <v>139</v>
      </c>
      <c r="F7254" s="32" t="s">
        <v>14</v>
      </c>
      <c r="G7254" s="32" t="s">
        <v>59</v>
      </c>
      <c r="H7254" s="32" t="s">
        <v>59</v>
      </c>
      <c r="I7254" s="32" t="s">
        <v>59</v>
      </c>
    </row>
    <row r="7255" spans="1:9" x14ac:dyDescent="0.25">
      <c r="A7255">
        <f>IF(AND($C7255="Area (ha)",$E7255="Fully converted"),SUMIFS(UK!$E$9:$E$77,UK!$C$9:$C$77,Data!$H9533),IF(AND($C7255="Area (ha)",$E7255="In conversion"),SUMIFS(UK!$F$9:$F$77,UK!$C$9:$C$77,Data!$H9533),IF(AND($C7255="Area (ha)",$E7255="Total"),SUMIFS(UK!$F$9:$F$77,UK!$C$9:$C$77,Data!$H9533),IF(AND($C7255="Tonne",$E7255="Fully converted"),SUMIFS(UK!$F$9:$F$77,UK!$C$9:$C$77,Data!$H9533),""))))</f>
        <v>0</v>
      </c>
      <c r="B7255" s="47" t="s">
        <v>45</v>
      </c>
      <c r="C7255" s="47" t="s">
        <v>144</v>
      </c>
      <c r="D7255" s="47" t="s">
        <v>46</v>
      </c>
      <c r="E7255" s="47" t="s">
        <v>139</v>
      </c>
      <c r="F7255" s="32" t="s">
        <v>14</v>
      </c>
      <c r="G7255" s="32" t="s">
        <v>60</v>
      </c>
      <c r="H7255" s="32" t="s">
        <v>60</v>
      </c>
      <c r="I7255" s="32" t="s">
        <v>60</v>
      </c>
    </row>
    <row r="7256" spans="1:9" x14ac:dyDescent="0.25">
      <c r="A7256">
        <f>IF(AND($C7256="Area (ha)",$E7256="Fully converted"),SUMIFS(UK!$E$9:$E$77,UK!$C$9:$C$77,Data!$H9534),IF(AND($C7256="Area (ha)",$E7256="In conversion"),SUMIFS(UK!$F$9:$F$77,UK!$C$9:$C$77,Data!$H9534),IF(AND($C7256="Area (ha)",$E7256="Total"),SUMIFS(UK!$F$9:$F$77,UK!$C$9:$C$77,Data!$H9534),IF(AND($C7256="Tonne",$E7256="Fully converted"),SUMIFS(UK!$F$9:$F$77,UK!$C$9:$C$77,Data!$H9534),""))))</f>
        <v>0</v>
      </c>
      <c r="B7256" s="47" t="s">
        <v>45</v>
      </c>
      <c r="C7256" s="47" t="s">
        <v>144</v>
      </c>
      <c r="D7256" s="47" t="s">
        <v>46</v>
      </c>
      <c r="E7256" s="47" t="s">
        <v>139</v>
      </c>
      <c r="F7256" s="32" t="s">
        <v>14</v>
      </c>
      <c r="G7256" s="32" t="s">
        <v>61</v>
      </c>
      <c r="H7256" s="32" t="s">
        <v>61</v>
      </c>
      <c r="I7256" s="32" t="s">
        <v>61</v>
      </c>
    </row>
    <row r="7257" spans="1:9" x14ac:dyDescent="0.25">
      <c r="A7257">
        <f>IF(AND($C7257="Area (ha)",$E7257="Fully converted"),SUMIFS(UK!$E$9:$E$77,UK!$C$9:$C$77,Data!$H9535),IF(AND($C7257="Area (ha)",$E7257="In conversion"),SUMIFS(UK!$F$9:$F$77,UK!$C$9:$C$77,Data!$H9535),IF(AND($C7257="Area (ha)",$E7257="Total"),SUMIFS(UK!$F$9:$F$77,UK!$C$9:$C$77,Data!$H9535),IF(AND($C7257="Tonne",$E7257="Fully converted"),SUMIFS(UK!$F$9:$F$77,UK!$C$9:$C$77,Data!$H9535),""))))</f>
        <v>0</v>
      </c>
      <c r="B7257" s="47" t="s">
        <v>45</v>
      </c>
      <c r="C7257" s="47" t="s">
        <v>144</v>
      </c>
      <c r="D7257" s="47" t="s">
        <v>46</v>
      </c>
      <c r="E7257" s="47" t="s">
        <v>139</v>
      </c>
      <c r="F7257" s="32" t="s">
        <v>14</v>
      </c>
      <c r="G7257" s="32" t="s">
        <v>62</v>
      </c>
      <c r="H7257" s="32" t="s">
        <v>62</v>
      </c>
      <c r="I7257" s="32" t="s">
        <v>62</v>
      </c>
    </row>
    <row r="7258" spans="1:9" x14ac:dyDescent="0.25">
      <c r="A7258">
        <f>IF(AND($C7258="Area (ha)",$E7258="Fully converted"),SUMIFS(UK!$E$9:$E$77,UK!$C$9:$C$77,Data!$H9536),IF(AND($C7258="Area (ha)",$E7258="In conversion"),SUMIFS(UK!$F$9:$F$77,UK!$C$9:$C$77,Data!$H9536),IF(AND($C7258="Area (ha)",$E7258="Total"),SUMIFS(UK!$F$9:$F$77,UK!$C$9:$C$77,Data!$H9536),IF(AND($C7258="Tonne",$E7258="Fully converted"),SUMIFS(UK!$F$9:$F$77,UK!$C$9:$C$77,Data!$H9536),""))))</f>
        <v>0</v>
      </c>
      <c r="B7258" s="48" t="s">
        <v>45</v>
      </c>
      <c r="C7258" s="48" t="s">
        <v>144</v>
      </c>
      <c r="D7258" s="48" t="s">
        <v>46</v>
      </c>
      <c r="E7258" s="48" t="s">
        <v>139</v>
      </c>
      <c r="F7258" s="32" t="s">
        <v>14</v>
      </c>
      <c r="G7258" s="32" t="s">
        <v>63</v>
      </c>
      <c r="H7258" s="32" t="s">
        <v>63</v>
      </c>
      <c r="I7258" s="32" t="s">
        <v>63</v>
      </c>
    </row>
    <row r="7259" spans="1:9" x14ac:dyDescent="0.25">
      <c r="A7259">
        <f>IF(AND($C7259="Area (ha)",$E7259="Fully converted"),SUMIFS(UK!$E$9:$E$77,UK!$C$9:$C$77,Data!$H9537),IF(AND($C7259="Area (ha)",$E7259="In conversion"),SUMIFS(UK!$F$9:$F$77,UK!$C$9:$C$77,Data!$H9537),IF(AND($C7259="Area (ha)",$E7259="Total"),SUMIFS(UK!$F$9:$F$77,UK!$C$9:$C$77,Data!$H9537),IF(AND($C7259="Tonne",$E7259="Fully converted"),SUMIFS(UK!$F$9:$F$77,UK!$C$9:$C$77,Data!$H9537),""))))</f>
        <v>80221.229000000298</v>
      </c>
      <c r="B7259" s="47" t="s">
        <v>45</v>
      </c>
      <c r="C7259" s="47" t="s">
        <v>144</v>
      </c>
      <c r="D7259" s="47" t="s">
        <v>46</v>
      </c>
      <c r="E7259" s="47" t="s">
        <v>139</v>
      </c>
      <c r="F7259" s="32" t="s">
        <v>14</v>
      </c>
      <c r="G7259" s="32" t="s">
        <v>64</v>
      </c>
      <c r="H7259" s="32" t="s">
        <v>64</v>
      </c>
      <c r="I7259" s="32" t="s">
        <v>64</v>
      </c>
    </row>
    <row r="7260" spans="1:9" x14ac:dyDescent="0.25">
      <c r="A7260">
        <f>IF(AND($C7260="Area (ha)",$E7260="Fully converted"),SUMIFS(UK!$E$9:$E$77,UK!$C$9:$C$77,Data!$H9538),IF(AND($C7260="Area (ha)",$E7260="In conversion"),SUMIFS(UK!$F$9:$F$77,UK!$C$9:$C$77,Data!$H9538),IF(AND($C7260="Area (ha)",$E7260="Total"),SUMIFS(UK!$F$9:$F$77,UK!$C$9:$C$77,Data!$H9538),IF(AND($C7260="Tonne",$E7260="Fully converted"),SUMIFS(UK!$F$9:$F$77,UK!$C$9:$C$77,Data!$H9538),""))))</f>
        <v>6989.3717500000012</v>
      </c>
      <c r="B7260" s="48" t="s">
        <v>45</v>
      </c>
      <c r="C7260" s="48" t="s">
        <v>144</v>
      </c>
      <c r="D7260" s="48" t="s">
        <v>46</v>
      </c>
      <c r="E7260" s="48" t="s">
        <v>139</v>
      </c>
      <c r="F7260" s="32" t="s">
        <v>14</v>
      </c>
      <c r="G7260" s="32" t="s">
        <v>123</v>
      </c>
      <c r="H7260" s="32" t="s">
        <v>123</v>
      </c>
      <c r="I7260" s="32" t="s">
        <v>123</v>
      </c>
    </row>
    <row r="7261" spans="1:9" x14ac:dyDescent="0.25">
      <c r="A7261">
        <f>IF(AND($C7261="Area (ha)",$E7261="Fully converted"),SUMIFS(UK!$E$9:$E$77,UK!$C$9:$C$77,Data!$H9539),IF(AND($C7261="Area (ha)",$E7261="In conversion"),SUMIFS(UK!$F$9:$F$77,UK!$C$9:$C$77,Data!$H9539),IF(AND($C7261="Area (ha)",$E7261="Total"),SUMIFS(UK!$F$9:$F$77,UK!$C$9:$C$77,Data!$H9539),IF(AND($C7261="Tonne",$E7261="Fully converted"),SUMIFS(UK!$F$9:$F$77,UK!$C$9:$C$77,Data!$H9539),""))))</f>
        <v>6965.3147500000014</v>
      </c>
      <c r="B7261" s="47" t="s">
        <v>45</v>
      </c>
      <c r="C7261" s="47" t="s">
        <v>144</v>
      </c>
      <c r="D7261" s="47" t="s">
        <v>46</v>
      </c>
      <c r="E7261" s="47" t="s">
        <v>139</v>
      </c>
      <c r="F7261" s="32" t="s">
        <v>14</v>
      </c>
      <c r="G7261" s="32" t="s">
        <v>66</v>
      </c>
      <c r="H7261" s="32" t="s">
        <v>66</v>
      </c>
      <c r="I7261" s="32" t="s">
        <v>236</v>
      </c>
    </row>
    <row r="7262" spans="1:9" x14ac:dyDescent="0.25">
      <c r="A7262">
        <f>IF(AND($C7262="Area (ha)",$E7262="Fully converted"),SUMIFS(UK!$E$9:$E$77,UK!$C$9:$C$77,Data!$H9540),IF(AND($C7262="Area (ha)",$E7262="In conversion"),SUMIFS(UK!$F$9:$F$77,UK!$C$9:$C$77,Data!$H9540),IF(AND($C7262="Area (ha)",$E7262="Total"),SUMIFS(UK!$F$9:$F$77,UK!$C$9:$C$77,Data!$H9540),IF(AND($C7262="Tonne",$E7262="Fully converted"),SUMIFS(UK!$F$9:$F$77,UK!$C$9:$C$77,Data!$H9540),""))))</f>
        <v>0</v>
      </c>
      <c r="B7262" s="48" t="s">
        <v>45</v>
      </c>
      <c r="C7262" s="48" t="s">
        <v>144</v>
      </c>
      <c r="D7262" s="48" t="s">
        <v>46</v>
      </c>
      <c r="E7262" s="48" t="s">
        <v>139</v>
      </c>
      <c r="F7262" s="32" t="s">
        <v>14</v>
      </c>
      <c r="G7262" s="32" t="s">
        <v>67</v>
      </c>
      <c r="H7262" s="32" t="s">
        <v>67</v>
      </c>
      <c r="I7262" s="32" t="s">
        <v>67</v>
      </c>
    </row>
    <row r="7263" spans="1:9" x14ac:dyDescent="0.25">
      <c r="A7263">
        <f>IF(AND($C7263="Area (ha)",$E7263="Fully converted"),SUMIFS(UK!$E$9:$E$77,UK!$C$9:$C$77,Data!$H9541),IF(AND($C7263="Area (ha)",$E7263="In conversion"),SUMIFS(UK!$F$9:$F$77,UK!$C$9:$C$77,Data!$H9541),IF(AND($C7263="Area (ha)",$E7263="Total"),SUMIFS(UK!$F$9:$F$77,UK!$C$9:$C$77,Data!$H9541),IF(AND($C7263="Tonne",$E7263="Fully converted"),SUMIFS(UK!$F$9:$F$77,UK!$C$9:$C$77,Data!$H9541),""))))</f>
        <v>0</v>
      </c>
      <c r="B7263" s="47" t="s">
        <v>45</v>
      </c>
      <c r="C7263" s="47" t="s">
        <v>144</v>
      </c>
      <c r="D7263" s="47" t="s">
        <v>46</v>
      </c>
      <c r="E7263" s="47" t="s">
        <v>139</v>
      </c>
      <c r="F7263" s="32" t="s">
        <v>14</v>
      </c>
      <c r="G7263" s="32" t="s">
        <v>68</v>
      </c>
      <c r="H7263" s="32" t="s">
        <v>68</v>
      </c>
      <c r="I7263" s="32" t="s">
        <v>68</v>
      </c>
    </row>
    <row r="7264" spans="1:9" x14ac:dyDescent="0.25">
      <c r="A7264">
        <f>IF(AND($C7264="Area (ha)",$E7264="Fully converted"),SUMIFS(UK!$E$9:$E$77,UK!$C$9:$C$77,Data!$H9542),IF(AND($C7264="Area (ha)",$E7264="In conversion"),SUMIFS(UK!$F$9:$F$77,UK!$C$9:$C$77,Data!$H9542),IF(AND($C7264="Area (ha)",$E7264="Total"),SUMIFS(UK!$F$9:$F$77,UK!$C$9:$C$77,Data!$H9542),IF(AND($C7264="Tonne",$E7264="Fully converted"),SUMIFS(UK!$F$9:$F$77,UK!$C$9:$C$77,Data!$H9542),""))))</f>
        <v>0</v>
      </c>
      <c r="B7264" s="48" t="s">
        <v>45</v>
      </c>
      <c r="C7264" s="48" t="s">
        <v>144</v>
      </c>
      <c r="D7264" s="48" t="s">
        <v>46</v>
      </c>
      <c r="E7264" s="48" t="s">
        <v>139</v>
      </c>
      <c r="F7264" s="32" t="s">
        <v>14</v>
      </c>
      <c r="G7264" s="32" t="s">
        <v>69</v>
      </c>
      <c r="H7264" s="32" t="s">
        <v>69</v>
      </c>
      <c r="I7264" s="32" t="s">
        <v>69</v>
      </c>
    </row>
    <row r="7265" spans="1:9" x14ac:dyDescent="0.25">
      <c r="A7265">
        <f>IF(AND($C7265="Area (ha)",$E7265="Fully converted"),SUMIFS(UK!$E$9:$E$77,UK!$C$9:$C$77,Data!$H9543),IF(AND($C7265="Area (ha)",$E7265="In conversion"),SUMIFS(UK!$F$9:$F$77,UK!$C$9:$C$77,Data!$H9543),IF(AND($C7265="Area (ha)",$E7265="Total"),SUMIFS(UK!$F$9:$F$77,UK!$C$9:$C$77,Data!$H9543),IF(AND($C7265="Tonne",$E7265="Fully converted"),SUMIFS(UK!$F$9:$F$77,UK!$C$9:$C$77,Data!$H9543),""))))</f>
        <v>0</v>
      </c>
      <c r="B7265" s="47" t="s">
        <v>45</v>
      </c>
      <c r="C7265" s="47" t="s">
        <v>144</v>
      </c>
      <c r="D7265" s="47" t="s">
        <v>46</v>
      </c>
      <c r="E7265" s="47" t="s">
        <v>139</v>
      </c>
      <c r="F7265" s="32" t="s">
        <v>14</v>
      </c>
      <c r="G7265" s="32" t="s">
        <v>124</v>
      </c>
      <c r="H7265" s="32" t="s">
        <v>124</v>
      </c>
      <c r="I7265" s="32" t="s">
        <v>124</v>
      </c>
    </row>
    <row r="7266" spans="1:9" x14ac:dyDescent="0.25">
      <c r="A7266">
        <f>IF(AND($C7266="Area (ha)",$E7266="Fully converted"),SUMIFS(UK!$E$9:$E$77,UK!$C$9:$C$77,Data!$H9544),IF(AND($C7266="Area (ha)",$E7266="In conversion"),SUMIFS(UK!$F$9:$F$77,UK!$C$9:$C$77,Data!$H9544),IF(AND($C7266="Area (ha)",$E7266="Total"),SUMIFS(UK!$F$9:$F$77,UK!$C$9:$C$77,Data!$H9544),IF(AND($C7266="Tonne",$E7266="Fully converted"),SUMIFS(UK!$F$9:$F$77,UK!$C$9:$C$77,Data!$H9544),""))))</f>
        <v>0</v>
      </c>
      <c r="B7266" s="47" t="s">
        <v>45</v>
      </c>
      <c r="C7266" s="47" t="s">
        <v>144</v>
      </c>
      <c r="D7266" s="47" t="s">
        <v>46</v>
      </c>
      <c r="E7266" s="47" t="s">
        <v>139</v>
      </c>
      <c r="F7266" s="32" t="s">
        <v>14</v>
      </c>
      <c r="G7266" s="32" t="s">
        <v>71</v>
      </c>
      <c r="H7266" s="32" t="s">
        <v>71</v>
      </c>
      <c r="I7266" s="32" t="s">
        <v>71</v>
      </c>
    </row>
    <row r="7267" spans="1:9" x14ac:dyDescent="0.25">
      <c r="A7267">
        <f>IF(AND($C7267="Area (ha)",$E7267="Fully converted"),SUMIFS(UK!$E$9:$E$77,UK!$C$9:$C$77,Data!$H9545),IF(AND($C7267="Area (ha)",$E7267="In conversion"),SUMIFS(UK!$F$9:$F$77,UK!$C$9:$C$77,Data!$H9545),IF(AND($C7267="Area (ha)",$E7267="Total"),SUMIFS(UK!$F$9:$F$77,UK!$C$9:$C$77,Data!$H9545),IF(AND($C7267="Tonne",$E7267="Fully converted"),SUMIFS(UK!$F$9:$F$77,UK!$C$9:$C$77,Data!$H9545),""))))</f>
        <v>2845.9154500000018</v>
      </c>
      <c r="B7267" s="47" t="s">
        <v>45</v>
      </c>
      <c r="C7267" s="47" t="s">
        <v>144</v>
      </c>
      <c r="D7267" s="47" t="s">
        <v>46</v>
      </c>
      <c r="E7267" s="47" t="s">
        <v>139</v>
      </c>
      <c r="F7267" s="32" t="s">
        <v>14</v>
      </c>
      <c r="G7267" s="32" t="s">
        <v>72</v>
      </c>
      <c r="H7267" s="32" t="s">
        <v>72</v>
      </c>
      <c r="I7267" s="32" t="s">
        <v>72</v>
      </c>
    </row>
    <row r="7268" spans="1:9" x14ac:dyDescent="0.25">
      <c r="A7268">
        <f>IF(AND($C7268="Area (ha)",$E7268="Fully converted"),SUMIFS(UK!$E$9:$E$77,UK!$C$9:$C$77,Data!$H9546),IF(AND($C7268="Area (ha)",$E7268="In conversion"),SUMIFS(UK!$F$9:$F$77,UK!$C$9:$C$77,Data!$H9546),IF(AND($C7268="Area (ha)",$E7268="Total"),SUMIFS(UK!$F$9:$F$77,UK!$C$9:$C$77,Data!$H9546),IF(AND($C7268="Tonne",$E7268="Fully converted"),SUMIFS(UK!$F$9:$F$77,UK!$C$9:$C$77,Data!$H9546),""))))</f>
        <v>24.056999999999988</v>
      </c>
      <c r="B7268" s="48" t="s">
        <v>45</v>
      </c>
      <c r="C7268" s="48" t="s">
        <v>144</v>
      </c>
      <c r="D7268" s="48" t="s">
        <v>46</v>
      </c>
      <c r="E7268" s="48" t="s">
        <v>139</v>
      </c>
      <c r="F7268" s="32" t="s">
        <v>14</v>
      </c>
      <c r="G7268" s="32" t="s">
        <v>73</v>
      </c>
      <c r="H7268" s="32" t="s">
        <v>73</v>
      </c>
      <c r="I7268" s="32" t="s">
        <v>73</v>
      </c>
    </row>
    <row r="7269" spans="1:9" x14ac:dyDescent="0.25">
      <c r="A7269">
        <f>IF(AND($C7269="Area (ha)",$E7269="Fully converted"),SUMIFS(UK!$E$9:$E$77,UK!$C$9:$C$77,Data!$H9547),IF(AND($C7269="Area (ha)",$E7269="In conversion"),SUMIFS(UK!$F$9:$F$77,UK!$C$9:$C$77,Data!$H9547),IF(AND($C7269="Area (ha)",$E7269="Total"),SUMIFS(UK!$F$9:$F$77,UK!$C$9:$C$77,Data!$H9547),IF(AND($C7269="Tonne",$E7269="Fully converted"),SUMIFS(UK!$F$9:$F$77,UK!$C$9:$C$77,Data!$H9547),""))))</f>
        <v>0</v>
      </c>
      <c r="B7269" s="47" t="s">
        <v>45</v>
      </c>
      <c r="C7269" s="47" t="s">
        <v>144</v>
      </c>
      <c r="D7269" s="47" t="s">
        <v>46</v>
      </c>
      <c r="E7269" s="47" t="s">
        <v>139</v>
      </c>
      <c r="F7269" s="32" t="s">
        <v>14</v>
      </c>
      <c r="G7269" s="32" t="s">
        <v>74</v>
      </c>
      <c r="H7269" s="32" t="s">
        <v>74</v>
      </c>
      <c r="I7269" s="32" t="s">
        <v>74</v>
      </c>
    </row>
    <row r="7270" spans="1:9" x14ac:dyDescent="0.25">
      <c r="A7270">
        <f>IF(AND($C7270="Area (ha)",$E7270="Fully converted"),SUMIFS(UK!$E$9:$E$77,UK!$C$9:$C$77,Data!$H9548),IF(AND($C7270="Area (ha)",$E7270="In conversion"),SUMIFS(UK!$F$9:$F$77,UK!$C$9:$C$77,Data!$H9548),IF(AND($C7270="Area (ha)",$E7270="Total"),SUMIFS(UK!$F$9:$F$77,UK!$C$9:$C$77,Data!$H9548),IF(AND($C7270="Tonne",$E7270="Fully converted"),SUMIFS(UK!$F$9:$F$77,UK!$C$9:$C$77,Data!$H9548),""))))</f>
        <v>1452.6339999999996</v>
      </c>
      <c r="B7270" s="47" t="s">
        <v>45</v>
      </c>
      <c r="C7270" s="47" t="s">
        <v>144</v>
      </c>
      <c r="D7270" s="47" t="s">
        <v>46</v>
      </c>
      <c r="E7270" s="47" t="s">
        <v>139</v>
      </c>
      <c r="F7270" s="32" t="s">
        <v>14</v>
      </c>
      <c r="G7270" s="32" t="s">
        <v>125</v>
      </c>
      <c r="H7270" s="32" t="s">
        <v>75</v>
      </c>
      <c r="I7270" s="32" t="s">
        <v>125</v>
      </c>
    </row>
    <row r="7271" spans="1:9" x14ac:dyDescent="0.25">
      <c r="A7271">
        <f>IF(AND($C7271="Area (ha)",$E7271="Fully converted"),SUMIFS(UK!$E$9:$E$77,UK!$C$9:$C$77,Data!$H9549),IF(AND($C7271="Area (ha)",$E7271="In conversion"),SUMIFS(UK!$F$9:$F$77,UK!$C$9:$C$77,Data!$H9549),IF(AND($C7271="Area (ha)",$E7271="Total"),SUMIFS(UK!$F$9:$F$77,UK!$C$9:$C$77,Data!$H9549),IF(AND($C7271="Tonne",$E7271="Fully converted"),SUMIFS(UK!$F$9:$F$77,UK!$C$9:$C$77,Data!$H9549),""))))</f>
        <v>1326.2541999999996</v>
      </c>
      <c r="B7271" s="47" t="s">
        <v>45</v>
      </c>
      <c r="C7271" s="47" t="s">
        <v>144</v>
      </c>
      <c r="D7271" s="47" t="s">
        <v>46</v>
      </c>
      <c r="E7271" s="47" t="s">
        <v>139</v>
      </c>
      <c r="F7271" s="32" t="s">
        <v>14</v>
      </c>
      <c r="G7271" s="32" t="s">
        <v>76</v>
      </c>
      <c r="H7271" s="32" t="s">
        <v>76</v>
      </c>
      <c r="I7271" s="32" t="s">
        <v>76</v>
      </c>
    </row>
    <row r="7272" spans="1:9" x14ac:dyDescent="0.25">
      <c r="A7272">
        <f>IF(AND($C7272="Area (ha)",$E7272="Fully converted"),SUMIFS(UK!$E$9:$E$77,UK!$C$9:$C$77,Data!$H9550),IF(AND($C7272="Area (ha)",$E7272="In conversion"),SUMIFS(UK!$F$9:$F$77,UK!$C$9:$C$77,Data!$H9550),IF(AND($C7272="Area (ha)",$E7272="Total"),SUMIFS(UK!$F$9:$F$77,UK!$C$9:$C$77,Data!$H9550),IF(AND($C7272="Tonne",$E7272="Fully converted"),SUMIFS(UK!$F$9:$F$77,UK!$C$9:$C$77,Data!$H9550),""))))</f>
        <v>1250.0311999999997</v>
      </c>
      <c r="B7272" s="47" t="s">
        <v>45</v>
      </c>
      <c r="C7272" s="47" t="s">
        <v>144</v>
      </c>
      <c r="D7272" s="47" t="s">
        <v>46</v>
      </c>
      <c r="E7272" s="47" t="s">
        <v>139</v>
      </c>
      <c r="F7272" s="32" t="s">
        <v>14</v>
      </c>
      <c r="G7272" s="32" t="s">
        <v>77</v>
      </c>
      <c r="H7272" s="32" t="s">
        <v>77</v>
      </c>
      <c r="I7272" s="32" t="s">
        <v>77</v>
      </c>
    </row>
    <row r="7273" spans="1:9" x14ac:dyDescent="0.25">
      <c r="A7273">
        <f>IF(AND($C7273="Area (ha)",$E7273="Fully converted"),SUMIFS(UK!$E$9:$E$77,UK!$C$9:$C$77,Data!$H9551),IF(AND($C7273="Area (ha)",$E7273="In conversion"),SUMIFS(UK!$F$9:$F$77,UK!$C$9:$C$77,Data!$H9551),IF(AND($C7273="Area (ha)",$E7273="Total"),SUMIFS(UK!$F$9:$F$77,UK!$C$9:$C$77,Data!$H9551),IF(AND($C7273="Tonne",$E7273="Fully converted"),SUMIFS(UK!$F$9:$F$77,UK!$C$9:$C$77,Data!$H9551),""))))</f>
        <v>1157.5361999999996</v>
      </c>
      <c r="B7273" s="47" t="s">
        <v>45</v>
      </c>
      <c r="C7273" s="47" t="s">
        <v>144</v>
      </c>
      <c r="D7273" s="47" t="s">
        <v>46</v>
      </c>
      <c r="E7273" s="47" t="s">
        <v>139</v>
      </c>
      <c r="F7273" s="32" t="s">
        <v>14</v>
      </c>
      <c r="G7273" s="32" t="s">
        <v>78</v>
      </c>
      <c r="H7273" s="32" t="s">
        <v>78</v>
      </c>
      <c r="I7273" s="32" t="s">
        <v>78</v>
      </c>
    </row>
    <row r="7274" spans="1:9" x14ac:dyDescent="0.25">
      <c r="A7274">
        <f>IF(AND($C7274="Area (ha)",$E7274="Fully converted"),SUMIFS(UK!$E$9:$E$77,UK!$C$9:$C$77,Data!$H9552),IF(AND($C7274="Area (ha)",$E7274="In conversion"),SUMIFS(UK!$F$9:$F$77,UK!$C$9:$C$77,Data!$H9552),IF(AND($C7274="Area (ha)",$E7274="Total"),SUMIFS(UK!$F$9:$F$77,UK!$C$9:$C$77,Data!$H9552),IF(AND($C7274="Tonne",$E7274="Fully converted"),SUMIFS(UK!$F$9:$F$77,UK!$C$9:$C$77,Data!$H9552),""))))</f>
        <v>92.495000000000019</v>
      </c>
      <c r="B7274" s="47" t="s">
        <v>45</v>
      </c>
      <c r="C7274" s="47" t="s">
        <v>144</v>
      </c>
      <c r="D7274" s="47" t="s">
        <v>46</v>
      </c>
      <c r="E7274" s="47" t="s">
        <v>139</v>
      </c>
      <c r="F7274" s="32" t="s">
        <v>14</v>
      </c>
      <c r="G7274" s="32" t="s">
        <v>126</v>
      </c>
      <c r="H7274" s="32" t="s">
        <v>126</v>
      </c>
      <c r="I7274" s="32" t="s">
        <v>126</v>
      </c>
    </row>
    <row r="7275" spans="1:9" x14ac:dyDescent="0.25">
      <c r="A7275">
        <f>IF(AND($C7275="Area (ha)",$E7275="Fully converted"),SUMIFS(UK!$E$9:$E$77,UK!$C$9:$C$77,Data!$H9553),IF(AND($C7275="Area (ha)",$E7275="In conversion"),SUMIFS(UK!$F$9:$F$77,UK!$C$9:$C$77,Data!$H9553),IF(AND($C7275="Area (ha)",$E7275="Total"),SUMIFS(UK!$F$9:$F$77,UK!$C$9:$C$77,Data!$H9553),IF(AND($C7275="Tonne",$E7275="Fully converted"),SUMIFS(UK!$F$9:$F$77,UK!$C$9:$C$77,Data!$H9553),""))))</f>
        <v>0</v>
      </c>
      <c r="B7275" s="47" t="s">
        <v>45</v>
      </c>
      <c r="C7275" s="47" t="s">
        <v>144</v>
      </c>
      <c r="D7275" s="47" t="s">
        <v>46</v>
      </c>
      <c r="E7275" s="47" t="s">
        <v>139</v>
      </c>
      <c r="F7275" s="32" t="s">
        <v>14</v>
      </c>
      <c r="G7275" s="32" t="s">
        <v>80</v>
      </c>
      <c r="H7275" s="32" t="s">
        <v>80</v>
      </c>
      <c r="I7275" s="32" t="s">
        <v>80</v>
      </c>
    </row>
    <row r="7276" spans="1:9" x14ac:dyDescent="0.25">
      <c r="A7276">
        <f>IF(AND($C7276="Area (ha)",$E7276="Fully converted"),SUMIFS(UK!$E$9:$E$77,UK!$C$9:$C$77,Data!$H9554),IF(AND($C7276="Area (ha)",$E7276="In conversion"),SUMIFS(UK!$F$9:$F$77,UK!$C$9:$C$77,Data!$H9554),IF(AND($C7276="Area (ha)",$E7276="Total"),SUMIFS(UK!$F$9:$F$77,UK!$C$9:$C$77,Data!$H9554),IF(AND($C7276="Tonne",$E7276="Fully converted"),SUMIFS(UK!$F$9:$F$77,UK!$C$9:$C$77,Data!$H9554),""))))</f>
        <v>76.223000000000013</v>
      </c>
      <c r="B7276" s="48" t="s">
        <v>45</v>
      </c>
      <c r="C7276" s="48" t="s">
        <v>144</v>
      </c>
      <c r="D7276" s="48" t="s">
        <v>46</v>
      </c>
      <c r="E7276" s="48" t="s">
        <v>139</v>
      </c>
      <c r="F7276" s="32" t="s">
        <v>14</v>
      </c>
      <c r="G7276" s="32" t="s">
        <v>81</v>
      </c>
      <c r="H7276" s="32" t="s">
        <v>81</v>
      </c>
      <c r="I7276" s="32" t="s">
        <v>81</v>
      </c>
    </row>
    <row r="7277" spans="1:9" x14ac:dyDescent="0.25">
      <c r="A7277">
        <f>IF(AND($C7277="Area (ha)",$E7277="Fully converted"),SUMIFS(UK!$E$9:$E$77,UK!$C$9:$C$77,Data!$H9555),IF(AND($C7277="Area (ha)",$E7277="In conversion"),SUMIFS(UK!$F$9:$F$77,UK!$C$9:$C$77,Data!$H9555),IF(AND($C7277="Area (ha)",$E7277="Total"),SUMIFS(UK!$F$9:$F$77,UK!$C$9:$C$77,Data!$H9555),IF(AND($C7277="Tonne",$E7277="Fully converted"),SUMIFS(UK!$F$9:$F$77,UK!$C$9:$C$77,Data!$H9555),""))))</f>
        <v>0</v>
      </c>
      <c r="B7277" s="47" t="s">
        <v>45</v>
      </c>
      <c r="C7277" s="47" t="s">
        <v>144</v>
      </c>
      <c r="D7277" s="47" t="s">
        <v>46</v>
      </c>
      <c r="E7277" s="47" t="s">
        <v>139</v>
      </c>
      <c r="F7277" s="32" t="s">
        <v>14</v>
      </c>
      <c r="G7277" s="32" t="s">
        <v>82</v>
      </c>
      <c r="H7277" s="32" t="s">
        <v>82</v>
      </c>
      <c r="I7277" s="32" t="s">
        <v>82</v>
      </c>
    </row>
    <row r="7278" spans="1:9" x14ac:dyDescent="0.25">
      <c r="A7278">
        <f>IF(AND($C7278="Area (ha)",$E7278="Fully converted"),SUMIFS(UK!$E$9:$E$77,UK!$C$9:$C$77,Data!$H9556),IF(AND($C7278="Area (ha)",$E7278="In conversion"),SUMIFS(UK!$F$9:$F$77,UK!$C$9:$C$77,Data!$H9556),IF(AND($C7278="Area (ha)",$E7278="Total"),SUMIFS(UK!$F$9:$F$77,UK!$C$9:$C$77,Data!$H9556),IF(AND($C7278="Tonne",$E7278="Fully converted"),SUMIFS(UK!$F$9:$F$77,UK!$C$9:$C$77,Data!$H9556),""))))</f>
        <v>0</v>
      </c>
      <c r="B7278" s="48" t="s">
        <v>45</v>
      </c>
      <c r="C7278" s="48" t="s">
        <v>144</v>
      </c>
      <c r="D7278" s="48" t="s">
        <v>46</v>
      </c>
      <c r="E7278" s="48" t="s">
        <v>139</v>
      </c>
      <c r="F7278" s="32" t="s">
        <v>14</v>
      </c>
      <c r="G7278" s="32" t="s">
        <v>83</v>
      </c>
      <c r="H7278" s="32" t="s">
        <v>83</v>
      </c>
      <c r="I7278" s="32" t="s">
        <v>83</v>
      </c>
    </row>
    <row r="7279" spans="1:9" x14ac:dyDescent="0.25">
      <c r="A7279">
        <f>IF(AND($C7279="Area (ha)",$E7279="Fully converted"),SUMIFS(UK!$E$9:$E$77,UK!$C$9:$C$77,Data!$H9557),IF(AND($C7279="Area (ha)",$E7279="In conversion"),SUMIFS(UK!$F$9:$F$77,UK!$C$9:$C$77,Data!$H9557),IF(AND($C7279="Area (ha)",$E7279="Total"),SUMIFS(UK!$F$9:$F$77,UK!$C$9:$C$77,Data!$H9557),IF(AND($C7279="Tonne",$E7279="Fully converted"),SUMIFS(UK!$F$9:$F$77,UK!$C$9:$C$77,Data!$H9557),""))))</f>
        <v>0</v>
      </c>
      <c r="B7279" s="47" t="s">
        <v>45</v>
      </c>
      <c r="C7279" s="47" t="s">
        <v>144</v>
      </c>
      <c r="D7279" s="47" t="s">
        <v>46</v>
      </c>
      <c r="E7279" s="47" t="s">
        <v>139</v>
      </c>
      <c r="F7279" s="32" t="s">
        <v>14</v>
      </c>
      <c r="G7279" s="32" t="s">
        <v>84</v>
      </c>
      <c r="H7279" s="32" t="s">
        <v>84</v>
      </c>
      <c r="I7279" s="32" t="s">
        <v>84</v>
      </c>
    </row>
    <row r="7280" spans="1:9" x14ac:dyDescent="0.25">
      <c r="A7280">
        <f>IF(AND($C7280="Area (ha)",$E7280="Fully converted"),SUMIFS(UK!$E$9:$E$77,UK!$C$9:$C$77,Data!$H9558),IF(AND($C7280="Area (ha)",$E7280="In conversion"),SUMIFS(UK!$F$9:$F$77,UK!$C$9:$C$77,Data!$H9558),IF(AND($C7280="Area (ha)",$E7280="Total"),SUMIFS(UK!$F$9:$F$77,UK!$C$9:$C$77,Data!$H9558),IF(AND($C7280="Tonne",$E7280="Fully converted"),SUMIFS(UK!$F$9:$F$77,UK!$C$9:$C$77,Data!$H9558),""))))</f>
        <v>32.076000000000001</v>
      </c>
      <c r="B7280" s="48" t="s">
        <v>45</v>
      </c>
      <c r="C7280" s="48" t="s">
        <v>144</v>
      </c>
      <c r="D7280" s="48" t="s">
        <v>46</v>
      </c>
      <c r="E7280" s="48" t="s">
        <v>139</v>
      </c>
      <c r="F7280" s="32" t="s">
        <v>14</v>
      </c>
      <c r="G7280" s="32" t="s">
        <v>85</v>
      </c>
      <c r="H7280" s="32" t="s">
        <v>85</v>
      </c>
      <c r="I7280" s="32" t="s">
        <v>235</v>
      </c>
    </row>
    <row r="7281" spans="1:9" x14ac:dyDescent="0.25">
      <c r="A7281">
        <f>IF(AND($C7281="Area (ha)",$E7281="Fully converted"),SUMIFS(UK!$E$9:$E$77,UK!$C$9:$C$77,Data!$H9559),IF(AND($C7281="Area (ha)",$E7281="In conversion"),SUMIFS(UK!$F$9:$F$77,UK!$C$9:$C$77,Data!$H9559),IF(AND($C7281="Area (ha)",$E7281="Total"),SUMIFS(UK!$F$9:$F$77,UK!$C$9:$C$77,Data!$H9559),IF(AND($C7281="Tonne",$E7281="Fully converted"),SUMIFS(UK!$F$9:$F$77,UK!$C$9:$C$77,Data!$H9559),""))))</f>
        <v>44.147000000000006</v>
      </c>
      <c r="B7281" s="47" t="s">
        <v>45</v>
      </c>
      <c r="C7281" s="47" t="s">
        <v>144</v>
      </c>
      <c r="D7281" s="47" t="s">
        <v>46</v>
      </c>
      <c r="E7281" s="47" t="s">
        <v>139</v>
      </c>
      <c r="F7281" s="32" t="s">
        <v>14</v>
      </c>
      <c r="G7281" s="32" t="s">
        <v>127</v>
      </c>
      <c r="H7281" s="32" t="s">
        <v>127</v>
      </c>
      <c r="I7281" s="32" t="s">
        <v>127</v>
      </c>
    </row>
    <row r="7282" spans="1:9" x14ac:dyDescent="0.25">
      <c r="A7282">
        <f>IF(AND($C7282="Area (ha)",$E7282="Fully converted"),SUMIFS(UK!$E$9:$E$77,UK!$C$9:$C$77,Data!$H9560),IF(AND($C7282="Area (ha)",$E7282="In conversion"),SUMIFS(UK!$F$9:$F$77,UK!$C$9:$C$77,Data!$H9560),IF(AND($C7282="Area (ha)",$E7282="Total"),SUMIFS(UK!$F$9:$F$77,UK!$C$9:$C$77,Data!$H9560),IF(AND($C7282="Tonne",$E7282="Fully converted"),SUMIFS(UK!$F$9:$F$77,UK!$C$9:$C$77,Data!$H9560),""))))</f>
        <v>0</v>
      </c>
      <c r="B7282" s="48" t="s">
        <v>45</v>
      </c>
      <c r="C7282" s="48" t="s">
        <v>144</v>
      </c>
      <c r="D7282" s="48" t="s">
        <v>46</v>
      </c>
      <c r="E7282" s="48" t="s">
        <v>139</v>
      </c>
      <c r="F7282" s="32" t="s">
        <v>14</v>
      </c>
      <c r="G7282" s="32" t="s">
        <v>128</v>
      </c>
      <c r="H7282" s="32" t="s">
        <v>128</v>
      </c>
      <c r="I7282" s="32" t="s">
        <v>128</v>
      </c>
    </row>
    <row r="7283" spans="1:9" x14ac:dyDescent="0.25">
      <c r="A7283">
        <f>IF(AND($C7283="Area (ha)",$E7283="Fully converted"),SUMIFS(UK!$E$9:$E$77,UK!$C$9:$C$77,Data!$H9561),IF(AND($C7283="Area (ha)",$E7283="In conversion"),SUMIFS(UK!$F$9:$F$77,UK!$C$9:$C$77,Data!$H9561),IF(AND($C7283="Area (ha)",$E7283="Total"),SUMIFS(UK!$F$9:$F$77,UK!$C$9:$C$77,Data!$H9561),IF(AND($C7283="Tonne",$E7283="Fully converted"),SUMIFS(UK!$F$9:$F$77,UK!$C$9:$C$77,Data!$H9561),""))))</f>
        <v>0</v>
      </c>
      <c r="B7283" s="47" t="s">
        <v>45</v>
      </c>
      <c r="C7283" s="47" t="s">
        <v>144</v>
      </c>
      <c r="D7283" s="47" t="s">
        <v>46</v>
      </c>
      <c r="E7283" s="47" t="s">
        <v>139</v>
      </c>
      <c r="F7283" s="32" t="s">
        <v>14</v>
      </c>
      <c r="G7283" s="32" t="s">
        <v>129</v>
      </c>
      <c r="H7283" s="32" t="s">
        <v>129</v>
      </c>
      <c r="I7283" s="32" t="s">
        <v>129</v>
      </c>
    </row>
    <row r="7284" spans="1:9" x14ac:dyDescent="0.25">
      <c r="A7284">
        <f>IF(AND($C7284="Area (ha)",$E7284="Fully converted"),SUMIFS(UK!$E$9:$E$77,UK!$C$9:$C$77,Data!$H9562),IF(AND($C7284="Area (ha)",$E7284="In conversion"),SUMIFS(UK!$F$9:$F$77,UK!$C$9:$C$77,Data!$H9562),IF(AND($C7284="Area (ha)",$E7284="Total"),SUMIFS(UK!$F$9:$F$77,UK!$C$9:$C$77,Data!$H9562),IF(AND($C7284="Tonne",$E7284="Fully converted"),SUMIFS(UK!$F$9:$F$77,UK!$C$9:$C$77,Data!$H9562),""))))</f>
        <v>0</v>
      </c>
      <c r="B7284" s="47" t="s">
        <v>45</v>
      </c>
      <c r="C7284" s="47" t="s">
        <v>144</v>
      </c>
      <c r="D7284" s="47" t="s">
        <v>46</v>
      </c>
      <c r="E7284" s="47" t="s">
        <v>139</v>
      </c>
      <c r="F7284" s="32" t="s">
        <v>14</v>
      </c>
      <c r="G7284" s="32" t="s">
        <v>130</v>
      </c>
      <c r="H7284" s="32" t="s">
        <v>130</v>
      </c>
      <c r="I7284" s="32" t="s">
        <v>130</v>
      </c>
    </row>
    <row r="7285" spans="1:9" x14ac:dyDescent="0.25">
      <c r="A7285">
        <f>IF(AND($C7285="Area (ha)",$E7285="Fully converted"),SUMIFS(UK!$E$9:$E$77,UK!$C$9:$C$77,Data!$H9563),IF(AND($C7285="Area (ha)",$E7285="In conversion"),SUMIFS(UK!$F$9:$F$77,UK!$C$9:$C$77,Data!$H9563),IF(AND($C7285="Area (ha)",$E7285="Total"),SUMIFS(UK!$F$9:$F$77,UK!$C$9:$C$77,Data!$H9563),IF(AND($C7285="Tonne",$E7285="Fully converted"),SUMIFS(UK!$F$9:$F$77,UK!$C$9:$C$77,Data!$H9563),""))))</f>
        <v>0</v>
      </c>
      <c r="B7285" s="47" t="s">
        <v>45</v>
      </c>
      <c r="C7285" s="47" t="s">
        <v>144</v>
      </c>
      <c r="D7285" s="47" t="s">
        <v>46</v>
      </c>
      <c r="E7285" s="47" t="s">
        <v>139</v>
      </c>
      <c r="F7285" s="32" t="s">
        <v>14</v>
      </c>
      <c r="G7285" s="32" t="s">
        <v>131</v>
      </c>
      <c r="H7285" s="32" t="s">
        <v>131</v>
      </c>
      <c r="I7285" s="32" t="s">
        <v>131</v>
      </c>
    </row>
    <row r="7286" spans="1:9" x14ac:dyDescent="0.25">
      <c r="A7286">
        <f>IF(AND($C7286="Area (ha)",$E7286="Fully converted"),SUMIFS(UK!$E$9:$E$77,UK!$C$9:$C$77,Data!$H9564),IF(AND($C7286="Area (ha)",$E7286="In conversion"),SUMIFS(UK!$F$9:$F$77,UK!$C$9:$C$77,Data!$H9564),IF(AND($C7286="Area (ha)",$E7286="Total"),SUMIFS(UK!$F$9:$F$77,UK!$C$9:$C$77,Data!$H9564),IF(AND($C7286="Tonne",$E7286="Fully converted"),SUMIFS(UK!$F$9:$F$77,UK!$C$9:$C$77,Data!$H9564),""))))</f>
        <v>0</v>
      </c>
      <c r="B7286" s="47" t="s">
        <v>45</v>
      </c>
      <c r="C7286" s="47" t="s">
        <v>144</v>
      </c>
      <c r="D7286" s="47" t="s">
        <v>46</v>
      </c>
      <c r="E7286" s="47" t="s">
        <v>139</v>
      </c>
      <c r="F7286" s="32" t="s">
        <v>14</v>
      </c>
      <c r="G7286" s="32" t="s">
        <v>91</v>
      </c>
      <c r="H7286" s="32" t="s">
        <v>91</v>
      </c>
      <c r="I7286" s="32" t="s">
        <v>91</v>
      </c>
    </row>
    <row r="7287" spans="1:9" x14ac:dyDescent="0.25">
      <c r="A7287">
        <f>IF(AND($C7287="Area (ha)",$E7287="Fully converted"),SUMIFS(UK!$E$9:$E$77,UK!$C$9:$C$77,Data!$H9565),IF(AND($C7287="Area (ha)",$E7287="In conversion"),SUMIFS(UK!$F$9:$F$77,UK!$C$9:$C$77,Data!$H9565),IF(AND($C7287="Area (ha)",$E7287="Total"),SUMIFS(UK!$F$9:$F$77,UK!$C$9:$C$77,Data!$H9565),IF(AND($C7287="Tonne",$E7287="Fully converted"),SUMIFS(UK!$F$9:$F$77,UK!$C$9:$C$77,Data!$H9565),""))))</f>
        <v>86.306999999999988</v>
      </c>
      <c r="B7287" s="47" t="s">
        <v>45</v>
      </c>
      <c r="C7287" s="47" t="s">
        <v>144</v>
      </c>
      <c r="D7287" s="47" t="s">
        <v>46</v>
      </c>
      <c r="E7287" s="47" t="s">
        <v>139</v>
      </c>
      <c r="F7287" s="32" t="s">
        <v>14</v>
      </c>
      <c r="G7287" s="32" t="s">
        <v>92</v>
      </c>
      <c r="H7287" s="32" t="s">
        <v>92</v>
      </c>
      <c r="I7287" s="32" t="s">
        <v>92</v>
      </c>
    </row>
    <row r="7288" spans="1:9" x14ac:dyDescent="0.25">
      <c r="A7288">
        <f>IF(AND($C7288="Area (ha)",$E7288="Fully converted"),SUMIFS(UK!$E$9:$E$77,UK!$C$9:$C$77,Data!$H9566),IF(AND($C7288="Area (ha)",$E7288="In conversion"),SUMIFS(UK!$F$9:$F$77,UK!$C$9:$C$77,Data!$H9566),IF(AND($C7288="Area (ha)",$E7288="Total"),SUMIFS(UK!$F$9:$F$77,UK!$C$9:$C$77,Data!$H9566),IF(AND($C7288="Tonne",$E7288="Fully converted"),SUMIFS(UK!$F$9:$F$77,UK!$C$9:$C$77,Data!$H9566),""))))</f>
        <v>0</v>
      </c>
      <c r="B7288" s="47" t="s">
        <v>45</v>
      </c>
      <c r="C7288" s="47" t="s">
        <v>144</v>
      </c>
      <c r="D7288" s="47" t="s">
        <v>46</v>
      </c>
      <c r="E7288" s="47" t="s">
        <v>139</v>
      </c>
      <c r="F7288" s="32" t="s">
        <v>14</v>
      </c>
      <c r="G7288" s="32" t="s">
        <v>93</v>
      </c>
      <c r="H7288" s="32" t="s">
        <v>93</v>
      </c>
      <c r="I7288" s="32" t="s">
        <v>93</v>
      </c>
    </row>
    <row r="7289" spans="1:9" x14ac:dyDescent="0.25">
      <c r="A7289">
        <f>IF(AND($C7289="Area (ha)",$E7289="Fully converted"),SUMIFS(UK!$E$9:$E$77,UK!$C$9:$C$77,Data!$H9567),IF(AND($C7289="Area (ha)",$E7289="In conversion"),SUMIFS(UK!$F$9:$F$77,UK!$C$9:$C$77,Data!$H9567),IF(AND($C7289="Area (ha)",$E7289="Total"),SUMIFS(UK!$F$9:$F$77,UK!$C$9:$C$77,Data!$H9567),IF(AND($C7289="Tonne",$E7289="Fully converted"),SUMIFS(UK!$F$9:$F$77,UK!$C$9:$C$77,Data!$H9567),""))))</f>
        <v>2061</v>
      </c>
      <c r="B7289" s="48" t="s">
        <v>45</v>
      </c>
      <c r="C7289" s="48" t="s">
        <v>144</v>
      </c>
      <c r="D7289" s="48" t="s">
        <v>46</v>
      </c>
      <c r="E7289" s="48" t="s">
        <v>139</v>
      </c>
      <c r="F7289" s="32" t="s">
        <v>14</v>
      </c>
      <c r="G7289" s="32" t="s">
        <v>94</v>
      </c>
      <c r="H7289" s="32" t="s">
        <v>94</v>
      </c>
      <c r="I7289" s="32" t="s">
        <v>94</v>
      </c>
    </row>
    <row r="7290" spans="1:9" x14ac:dyDescent="0.25">
      <c r="A7290">
        <f>IF(AND($C7290="Area (ha)",$E7290="Fully converted"),SUMIFS(UK!$E$9:$E$77,UK!$C$9:$C$77,Data!$H9568),IF(AND($C7290="Area (ha)",$E7290="In conversion"),SUMIFS(UK!$F$9:$F$77,UK!$C$9:$C$77,Data!$H9568),IF(AND($C7290="Area (ha)",$E7290="Total"),SUMIFS(UK!$F$9:$F$77,UK!$C$9:$C$77,Data!$H9568),IF(AND($C7290="Tonne",$E7290="Fully converted"),SUMIFS(UK!$F$9:$F$77,UK!$C$9:$C$77,Data!$H9568),""))))</f>
        <v>0</v>
      </c>
      <c r="B7290" s="47" t="s">
        <v>45</v>
      </c>
      <c r="C7290" s="47" t="s">
        <v>144</v>
      </c>
      <c r="D7290" s="47" t="s">
        <v>46</v>
      </c>
      <c r="E7290" s="47" t="s">
        <v>139</v>
      </c>
      <c r="F7290" s="32" t="s">
        <v>14</v>
      </c>
      <c r="G7290" s="32" t="s">
        <v>95</v>
      </c>
      <c r="H7290" s="32" t="s">
        <v>95</v>
      </c>
      <c r="I7290" s="32" t="s">
        <v>95</v>
      </c>
    </row>
    <row r="7291" spans="1:9" x14ac:dyDescent="0.25">
      <c r="A7291">
        <f>IF(AND($C7291="Area (ha)",$E7291="Fully converted"),SUMIFS(UK!$E$9:$E$77,UK!$C$9:$C$77,Data!$H9569),IF(AND($C7291="Area (ha)",$E7291="In conversion"),SUMIFS(UK!$F$9:$F$77,UK!$C$9:$C$77,Data!$H9569),IF(AND($C7291="Area (ha)",$E7291="Total"),SUMIFS(UK!$F$9:$F$77,UK!$C$9:$C$77,Data!$H9569),IF(AND($C7291="Tonne",$E7291="Fully converted"),SUMIFS(UK!$F$9:$F$77,UK!$C$9:$C$77,Data!$H9569),""))))</f>
        <v>38505.328000000016</v>
      </c>
      <c r="B7291" s="48" t="s">
        <v>45</v>
      </c>
      <c r="C7291" s="48" t="s">
        <v>144</v>
      </c>
      <c r="D7291" s="48" t="s">
        <v>46</v>
      </c>
      <c r="E7291" s="48" t="s">
        <v>139</v>
      </c>
      <c r="F7291" s="32" t="s">
        <v>14</v>
      </c>
      <c r="G7291" s="32" t="s">
        <v>96</v>
      </c>
      <c r="H7291" s="32" t="s">
        <v>96</v>
      </c>
      <c r="I7291" s="32" t="s">
        <v>96</v>
      </c>
    </row>
    <row r="7292" spans="1:9" x14ac:dyDescent="0.25">
      <c r="A7292">
        <f>IF(AND($C7292="Area (ha)",$E7292="Fully converted"),SUMIFS(UK!$E$9:$E$77,UK!$C$9:$C$77,Data!$H9570),IF(AND($C7292="Area (ha)",$E7292="In conversion"),SUMIFS(UK!$F$9:$F$77,UK!$C$9:$C$77,Data!$H9570),IF(AND($C7292="Area (ha)",$E7292="Total"),SUMIFS(UK!$F$9:$F$77,UK!$C$9:$C$77,Data!$H9570),IF(AND($C7292="Tonne",$E7292="Fully converted"),SUMIFS(UK!$F$9:$F$77,UK!$C$9:$C$77,Data!$H9570),""))))</f>
        <v>38505.328000000016</v>
      </c>
      <c r="B7292" s="47" t="s">
        <v>45</v>
      </c>
      <c r="C7292" s="47" t="s">
        <v>144</v>
      </c>
      <c r="D7292" s="47" t="s">
        <v>46</v>
      </c>
      <c r="E7292" s="47" t="s">
        <v>139</v>
      </c>
      <c r="F7292" s="32" t="s">
        <v>14</v>
      </c>
      <c r="G7292" s="32" t="s">
        <v>132</v>
      </c>
      <c r="H7292" s="32" t="s">
        <v>132</v>
      </c>
      <c r="I7292" s="32" t="s">
        <v>132</v>
      </c>
    </row>
    <row r="7293" spans="1:9" x14ac:dyDescent="0.25">
      <c r="A7293">
        <f>IF(AND($C7293="Area (ha)",$E7293="Fully converted"),SUMIFS(UK!$E$9:$E$77,UK!$C$9:$C$77,Data!$H9571),IF(AND($C7293="Area (ha)",$E7293="In conversion"),SUMIFS(UK!$F$9:$F$77,UK!$C$9:$C$77,Data!$H9571),IF(AND($C7293="Area (ha)",$E7293="Total"),SUMIFS(UK!$F$9:$F$77,UK!$C$9:$C$77,Data!$H9571),IF(AND($C7293="Tonne",$E7293="Fully converted"),SUMIFS(UK!$F$9:$F$77,UK!$C$9:$C$77,Data!$H9571),""))))</f>
        <v>0</v>
      </c>
      <c r="B7293" s="48" t="s">
        <v>45</v>
      </c>
      <c r="C7293" s="48" t="s">
        <v>144</v>
      </c>
      <c r="D7293" s="48" t="s">
        <v>46</v>
      </c>
      <c r="E7293" s="48" t="s">
        <v>139</v>
      </c>
      <c r="F7293" s="32" t="s">
        <v>14</v>
      </c>
      <c r="G7293" s="32" t="s">
        <v>98</v>
      </c>
      <c r="H7293" s="32" t="s">
        <v>98</v>
      </c>
      <c r="I7293" s="32" t="s">
        <v>98</v>
      </c>
    </row>
    <row r="7294" spans="1:9" x14ac:dyDescent="0.25">
      <c r="A7294">
        <f>IF(AND($C7294="Area (ha)",$E7294="Fully converted"),SUMIFS(UK!$E$9:$E$77,UK!$C$9:$C$77,Data!$H9572),IF(AND($C7294="Area (ha)",$E7294="In conversion"),SUMIFS(UK!$F$9:$F$77,UK!$C$9:$C$77,Data!$H9572),IF(AND($C7294="Area (ha)",$E7294="Total"),SUMIFS(UK!$F$9:$F$77,UK!$C$9:$C$77,Data!$H9572),IF(AND($C7294="Tonne",$E7294="Fully converted"),SUMIFS(UK!$F$9:$F$77,UK!$C$9:$C$77,Data!$H9572),""))))</f>
        <v>11926.739999999998</v>
      </c>
      <c r="B7294" s="47" t="s">
        <v>45</v>
      </c>
      <c r="C7294" s="47" t="s">
        <v>144</v>
      </c>
      <c r="D7294" s="47" t="s">
        <v>46</v>
      </c>
      <c r="E7294" s="47" t="s">
        <v>139</v>
      </c>
      <c r="F7294" s="32" t="s">
        <v>14</v>
      </c>
      <c r="G7294" s="32" t="s">
        <v>99</v>
      </c>
      <c r="H7294" s="32" t="s">
        <v>99</v>
      </c>
      <c r="I7294" s="32" t="s">
        <v>99</v>
      </c>
    </row>
    <row r="7295" spans="1:9" x14ac:dyDescent="0.25">
      <c r="A7295">
        <f>IF(AND($C7295="Area (ha)",$E7295="Fully converted"),SUMIFS(UK!$E$9:$E$77,UK!$C$9:$C$77,Data!$H9573),IF(AND($C7295="Area (ha)",$E7295="In conversion"),SUMIFS(UK!$F$9:$F$77,UK!$C$9:$C$77,Data!$H9573),IF(AND($C7295="Area (ha)",$E7295="Total"),SUMIFS(UK!$F$9:$F$77,UK!$C$9:$C$77,Data!$H9573),IF(AND($C7295="Tonne",$E7295="Fully converted"),SUMIFS(UK!$F$9:$F$77,UK!$C$9:$C$77,Data!$H9573),""))))</f>
        <v>0</v>
      </c>
      <c r="B7295" s="48" t="s">
        <v>45</v>
      </c>
      <c r="C7295" s="48" t="s">
        <v>144</v>
      </c>
      <c r="D7295" s="48" t="s">
        <v>46</v>
      </c>
      <c r="E7295" s="48" t="s">
        <v>139</v>
      </c>
      <c r="F7295" s="32" t="s">
        <v>14</v>
      </c>
      <c r="G7295" s="32" t="s">
        <v>100</v>
      </c>
      <c r="H7295" s="32" t="s">
        <v>100</v>
      </c>
      <c r="I7295" s="32" t="s">
        <v>101</v>
      </c>
    </row>
    <row r="7296" spans="1:9" x14ac:dyDescent="0.25">
      <c r="A7296">
        <f>IF(AND($C7296="Area (ha)",$E7296="Fully converted"),SUMIFS(UK!$E$9:$E$77,UK!$C$9:$C$77,Data!$H9574),IF(AND($C7296="Area (ha)",$E7296="In conversion"),SUMIFS(UK!$F$9:$F$77,UK!$C$9:$C$77,Data!$H9574),IF(AND($C7296="Area (ha)",$E7296="Total"),SUMIFS(UK!$F$9:$F$77,UK!$C$9:$C$77,Data!$H9574),IF(AND($C7296="Tonne",$E7296="Fully converted"),SUMIFS(UK!$F$9:$F$77,UK!$C$9:$C$77,Data!$H9574),""))))</f>
        <v>899.02400000000011</v>
      </c>
      <c r="B7296" s="48" t="s">
        <v>45</v>
      </c>
      <c r="C7296" s="48" t="s">
        <v>144</v>
      </c>
      <c r="D7296" s="48" t="s">
        <v>46</v>
      </c>
      <c r="E7296" s="48" t="s">
        <v>139</v>
      </c>
      <c r="F7296" s="32" t="s">
        <v>14</v>
      </c>
      <c r="G7296" s="32" t="s">
        <v>101</v>
      </c>
      <c r="H7296" s="32" t="s">
        <v>101</v>
      </c>
      <c r="I7296" s="32" t="s">
        <v>101</v>
      </c>
    </row>
    <row r="7297" spans="1:9" x14ac:dyDescent="0.25">
      <c r="A7297">
        <f>IF(AND($C7297="Area (ha)",$E7297="Fully converted"),SUMIFS(UK!$E$9:$E$77,UK!$C$9:$C$77,Data!$H9575),IF(AND($C7297="Area (ha)",$E7297="In conversion"),SUMIFS(UK!$F$9:$F$77,UK!$C$9:$C$77,Data!$H9575),IF(AND($C7297="Area (ha)",$E7297="Total"),SUMIFS(UK!$F$9:$F$77,UK!$C$9:$C$77,Data!$H9575),IF(AND($C7297="Tonne",$E7297="Fully converted"),SUMIFS(UK!$F$9:$F$77,UK!$C$9:$C$77,Data!$H9575),""))))</f>
        <v>11887.314</v>
      </c>
      <c r="B7297" s="47" t="s">
        <v>45</v>
      </c>
      <c r="C7297" s="47" t="s">
        <v>144</v>
      </c>
      <c r="D7297" s="47" t="s">
        <v>46</v>
      </c>
      <c r="E7297" s="47" t="s">
        <v>139</v>
      </c>
      <c r="F7297" s="32" t="s">
        <v>14</v>
      </c>
      <c r="G7297" s="32" t="s">
        <v>102</v>
      </c>
      <c r="H7297" s="32" t="s">
        <v>102</v>
      </c>
      <c r="I7297" s="32" t="s">
        <v>102</v>
      </c>
    </row>
    <row r="7298" spans="1:9" x14ac:dyDescent="0.25">
      <c r="A7298">
        <f>IF(AND($C7298="Area (ha)",$E7298="Fully converted"),SUMIFS(UK!$E$9:$E$77,UK!$C$9:$C$77,Data!$H9576),IF(AND($C7298="Area (ha)",$E7298="In conversion"),SUMIFS(UK!$F$9:$F$77,UK!$C$9:$C$77,Data!$H9576),IF(AND($C7298="Area (ha)",$E7298="Total"),SUMIFS(UK!$F$9:$F$77,UK!$C$9:$C$77,Data!$H9576),IF(AND($C7298="Tonne",$E7298="Fully converted"),SUMIFS(UK!$F$9:$F$77,UK!$C$9:$C$77,Data!$H9576),""))))</f>
        <v>11762.450000000015</v>
      </c>
      <c r="B7298" s="48" t="s">
        <v>45</v>
      </c>
      <c r="C7298" s="48" t="s">
        <v>144</v>
      </c>
      <c r="D7298" s="48" t="s">
        <v>46</v>
      </c>
      <c r="E7298" s="48" t="s">
        <v>139</v>
      </c>
      <c r="F7298" s="32" t="s">
        <v>14</v>
      </c>
      <c r="G7298" s="32" t="s">
        <v>103</v>
      </c>
      <c r="H7298" s="32" t="s">
        <v>103</v>
      </c>
      <c r="I7298" s="32" t="s">
        <v>103</v>
      </c>
    </row>
    <row r="7299" spans="1:9" x14ac:dyDescent="0.25">
      <c r="A7299">
        <f>IF(AND($C7299="Area (ha)",$E7299="Fully converted"),SUMIFS(UK!$E$9:$E$77,UK!$C$9:$C$77,Data!$H9577),IF(AND($C7299="Area (ha)",$E7299="In conversion"),SUMIFS(UK!$F$9:$F$77,UK!$C$9:$C$77,Data!$H9577),IF(AND($C7299="Area (ha)",$E7299="Total"),SUMIFS(UK!$F$9:$F$77,UK!$C$9:$C$77,Data!$H9577),IF(AND($C7299="Tonne",$E7299="Fully converted"),SUMIFS(UK!$F$9:$F$77,UK!$C$9:$C$77,Data!$H9577),""))))</f>
        <v>0</v>
      </c>
      <c r="B7299" s="47" t="s">
        <v>45</v>
      </c>
      <c r="C7299" s="47" t="s">
        <v>144</v>
      </c>
      <c r="D7299" s="47" t="s">
        <v>46</v>
      </c>
      <c r="E7299" s="47" t="s">
        <v>139</v>
      </c>
      <c r="F7299" s="32" t="s">
        <v>14</v>
      </c>
      <c r="G7299" s="32" t="s">
        <v>104</v>
      </c>
      <c r="H7299" s="32" t="s">
        <v>104</v>
      </c>
      <c r="I7299" s="32" t="s">
        <v>104</v>
      </c>
    </row>
    <row r="7300" spans="1:9" x14ac:dyDescent="0.25">
      <c r="A7300">
        <f>IF(AND($C7300="Area (ha)",$E7300="Fully converted"),SUMIFS(UK!$E$9:$E$77,UK!$C$9:$C$77,Data!$H9578),IF(AND($C7300="Area (ha)",$E7300="In conversion"),SUMIFS(UK!$F$9:$F$77,UK!$C$9:$C$77,Data!$H9578),IF(AND($C7300="Area (ha)",$E7300="Total"),SUMIFS(UK!$F$9:$F$77,UK!$C$9:$C$77,Data!$H9578),IF(AND($C7300="Tonne",$E7300="Fully converted"),SUMIFS(UK!$F$9:$F$77,UK!$C$9:$C$77,Data!$H9578),""))))</f>
        <v>2029.8000000000004</v>
      </c>
      <c r="B7300" s="47" t="s">
        <v>45</v>
      </c>
      <c r="C7300" s="47" t="s">
        <v>144</v>
      </c>
      <c r="D7300" s="47" t="s">
        <v>46</v>
      </c>
      <c r="E7300" s="47" t="s">
        <v>139</v>
      </c>
      <c r="F7300" s="32" t="s">
        <v>14</v>
      </c>
      <c r="G7300" s="32" t="s">
        <v>105</v>
      </c>
      <c r="H7300" s="32" t="s">
        <v>105</v>
      </c>
      <c r="I7300" s="32" t="s">
        <v>105</v>
      </c>
    </row>
    <row r="7301" spans="1:9" x14ac:dyDescent="0.25">
      <c r="A7301">
        <f>IF(AND($C7301="Area (ha)",$E7301="Fully converted"),SUMIFS(UK!$E$9:$E$77,UK!$C$9:$C$77,Data!$H9579),IF(AND($C7301="Area (ha)",$E7301="In conversion"),SUMIFS(UK!$F$9:$F$77,UK!$C$9:$C$77,Data!$H9579),IF(AND($C7301="Area (ha)",$E7301="Total"),SUMIFS(UK!$F$9:$F$77,UK!$C$9:$C$77,Data!$H9579),IF(AND($C7301="Tonne",$E7301="Fully converted"),SUMIFS(UK!$F$9:$F$77,UK!$C$9:$C$77,Data!$H9579),""))))</f>
        <v>0</v>
      </c>
      <c r="B7301" s="47" t="s">
        <v>45</v>
      </c>
      <c r="C7301" s="47" t="s">
        <v>144</v>
      </c>
      <c r="D7301" s="47" t="s">
        <v>46</v>
      </c>
      <c r="E7301" s="47" t="s">
        <v>139</v>
      </c>
      <c r="F7301" s="32" t="s">
        <v>14</v>
      </c>
      <c r="G7301" s="32" t="s">
        <v>106</v>
      </c>
      <c r="H7301" s="32" t="s">
        <v>106</v>
      </c>
      <c r="I7301" s="32" t="s">
        <v>106</v>
      </c>
    </row>
    <row r="7302" spans="1:9" x14ac:dyDescent="0.25">
      <c r="A7302">
        <f>IF(AND($C7302="Area (ha)",$E7302="Fully converted"),SUMIFS(UK!$E$9:$E$77,UK!$C$9:$C$77,Data!$H9580),IF(AND($C7302="Area (ha)",$E7302="In conversion"),SUMIFS(UK!$F$9:$F$77,UK!$C$9:$C$77,Data!$H9580),IF(AND($C7302="Area (ha)",$E7302="Total"),SUMIFS(UK!$F$9:$F$77,UK!$C$9:$C$77,Data!$H9580),IF(AND($C7302="Tonne",$E7302="Fully converted"),SUMIFS(UK!$F$9:$F$77,UK!$C$9:$C$77,Data!$H9580),""))))</f>
        <v>4058.322000000001</v>
      </c>
      <c r="B7302" s="47" t="s">
        <v>45</v>
      </c>
      <c r="C7302" s="47" t="s">
        <v>144</v>
      </c>
      <c r="D7302" s="47" t="s">
        <v>46</v>
      </c>
      <c r="E7302" s="47" t="s">
        <v>139</v>
      </c>
      <c r="F7302" s="32" t="s">
        <v>14</v>
      </c>
      <c r="G7302" s="32" t="s">
        <v>107</v>
      </c>
      <c r="H7302" s="32" t="s">
        <v>107</v>
      </c>
      <c r="I7302" s="32" t="s">
        <v>107</v>
      </c>
    </row>
    <row r="7303" spans="1:9" x14ac:dyDescent="0.25">
      <c r="A7303">
        <f>IF(AND($C7303="Area (ha)",$E7303="Fully converted"),SUMIFS(UK!$E$9:$E$77,UK!$C$9:$C$77,Data!$H9581),IF(AND($C7303="Area (ha)",$E7303="In conversion"),SUMIFS(UK!$F$9:$F$77,UK!$C$9:$C$77,Data!$H9581),IF(AND($C7303="Area (ha)",$E7303="Total"),SUMIFS(UK!$F$9:$F$77,UK!$C$9:$C$77,Data!$H9581),IF(AND($C7303="Tonne",$E7303="Fully converted"),SUMIFS(UK!$F$9:$F$77,UK!$C$9:$C$77,Data!$H9581),""))))</f>
        <v>962.62599999999998</v>
      </c>
      <c r="B7303" s="47" t="s">
        <v>45</v>
      </c>
      <c r="C7303" s="47" t="s">
        <v>144</v>
      </c>
      <c r="D7303" s="47" t="s">
        <v>46</v>
      </c>
      <c r="E7303" s="47" t="s">
        <v>139</v>
      </c>
      <c r="F7303" s="32" t="s">
        <v>14</v>
      </c>
      <c r="G7303" s="32" t="s">
        <v>108</v>
      </c>
      <c r="H7303" s="32" t="s">
        <v>108</v>
      </c>
      <c r="I7303" s="32" t="s">
        <v>108</v>
      </c>
    </row>
    <row r="7304" spans="1:9" x14ac:dyDescent="0.25">
      <c r="A7304">
        <f>IF(AND($C7304="Area (ha)",$E7304="Fully converted"),SUMIFS(UK!$E$9:$E$77,UK!$C$9:$C$77,Data!$H9582),IF(AND($C7304="Area (ha)",$E7304="In conversion"),SUMIFS(UK!$F$9:$F$77,UK!$C$9:$C$77,Data!$H9582),IF(AND($C7304="Area (ha)",$E7304="Total"),SUMIFS(UK!$F$9:$F$77,UK!$C$9:$C$77,Data!$H9582),IF(AND($C7304="Tonne",$E7304="Fully converted"),SUMIFS(UK!$F$9:$F$77,UK!$C$9:$C$77,Data!$H9582),""))))</f>
        <v>873.56599999999992</v>
      </c>
      <c r="B7304" s="47" t="s">
        <v>45</v>
      </c>
      <c r="C7304" s="47" t="s">
        <v>144</v>
      </c>
      <c r="D7304" s="47" t="s">
        <v>46</v>
      </c>
      <c r="E7304" s="47" t="s">
        <v>139</v>
      </c>
      <c r="F7304" s="32" t="s">
        <v>14</v>
      </c>
      <c r="G7304" s="32" t="s">
        <v>109</v>
      </c>
      <c r="H7304" s="32" t="s">
        <v>109</v>
      </c>
      <c r="I7304" s="32" t="s">
        <v>109</v>
      </c>
    </row>
    <row r="7305" spans="1:9" x14ac:dyDescent="0.25">
      <c r="A7305">
        <f>IF(AND($C7305="Area (ha)",$E7305="Fully converted"),SUMIFS(UK!$E$9:$E$77,UK!$C$9:$C$77,Data!$H9583),IF(AND($C7305="Area (ha)",$E7305="In conversion"),SUMIFS(UK!$F$9:$F$77,UK!$C$9:$C$77,Data!$H9583),IF(AND($C7305="Area (ha)",$E7305="Total"),SUMIFS(UK!$F$9:$F$77,UK!$C$9:$C$77,Data!$H9583),IF(AND($C7305="Tonne",$E7305="Fully converted"),SUMIFS(UK!$F$9:$F$77,UK!$C$9:$C$77,Data!$H9583),""))))</f>
        <v>89.06</v>
      </c>
      <c r="B7305" s="48" t="s">
        <v>45</v>
      </c>
      <c r="C7305" s="48" t="s">
        <v>144</v>
      </c>
      <c r="D7305" s="48" t="s">
        <v>46</v>
      </c>
      <c r="E7305" s="48" t="s">
        <v>139</v>
      </c>
      <c r="F7305" s="32" t="s">
        <v>14</v>
      </c>
      <c r="G7305" s="32" t="s">
        <v>133</v>
      </c>
      <c r="H7305" s="32" t="s">
        <v>110</v>
      </c>
      <c r="I7305" s="32" t="s">
        <v>133</v>
      </c>
    </row>
    <row r="7306" spans="1:9" x14ac:dyDescent="0.25">
      <c r="A7306">
        <f>IF(AND($C7306="Area (ha)",$E7306="Fully converted"),SUMIFS(UK!$E$9:$E$77,UK!$C$9:$C$77,Data!$H9584),IF(AND($C7306="Area (ha)",$E7306="In conversion"),SUMIFS(UK!$F$9:$F$77,UK!$C$9:$C$77,Data!$H9584),IF(AND($C7306="Area (ha)",$E7306="Total"),SUMIFS(UK!$F$9:$F$77,UK!$C$9:$C$77,Data!$H9584),IF(AND($C7306="Tonne",$E7306="Fully converted"),SUMIFS(UK!$F$9:$F$77,UK!$C$9:$C$77,Data!$H9584),""))))</f>
        <v>0</v>
      </c>
      <c r="B7306" s="47" t="s">
        <v>45</v>
      </c>
      <c r="C7306" s="47" t="s">
        <v>144</v>
      </c>
      <c r="D7306" s="47" t="s">
        <v>46</v>
      </c>
      <c r="E7306" s="47" t="s">
        <v>139</v>
      </c>
      <c r="F7306" s="32" t="s">
        <v>14</v>
      </c>
      <c r="G7306" s="32" t="s">
        <v>111</v>
      </c>
      <c r="H7306" s="32" t="s">
        <v>111</v>
      </c>
      <c r="I7306" s="32" t="s">
        <v>111</v>
      </c>
    </row>
    <row r="7307" spans="1:9" x14ac:dyDescent="0.25">
      <c r="A7307">
        <f>IF(AND($C7307="Area (ha)",$E7307="Fully converted"),SUMIFS(UK!$E$9:$E$77,UK!$C$9:$C$77,Data!$H9585),IF(AND($C7307="Area (ha)",$E7307="In conversion"),SUMIFS(UK!$F$9:$F$77,UK!$C$9:$C$77,Data!$H9585),IF(AND($C7307="Area (ha)",$E7307="Total"),SUMIFS(UK!$F$9:$F$77,UK!$C$9:$C$77,Data!$H9585),IF(AND($C7307="Tonne",$E7307="Fully converted"),SUMIFS(UK!$F$9:$F$77,UK!$C$9:$C$77,Data!$H9585),""))))</f>
        <v>0</v>
      </c>
      <c r="B7307" s="48" t="s">
        <v>45</v>
      </c>
      <c r="C7307" s="48" t="s">
        <v>144</v>
      </c>
      <c r="D7307" s="48" t="s">
        <v>46</v>
      </c>
      <c r="E7307" s="48" t="s">
        <v>139</v>
      </c>
      <c r="F7307" s="32" t="s">
        <v>14</v>
      </c>
      <c r="G7307" s="32" t="s">
        <v>134</v>
      </c>
      <c r="H7307" s="32" t="s">
        <v>134</v>
      </c>
      <c r="I7307" s="32" t="s">
        <v>134</v>
      </c>
    </row>
    <row r="7308" spans="1:9" x14ac:dyDescent="0.25">
      <c r="A7308">
        <f>IF(AND($C7308="Area (ha)",$E7308="Fully converted"),SUMIFS(UK!$E$9:$E$77,UK!$C$9:$C$77,Data!$H9586),IF(AND($C7308="Area (ha)",$E7308="In conversion"),SUMIFS(UK!$F$9:$F$77,UK!$C$9:$C$77,Data!$H9586),IF(AND($C7308="Area (ha)",$E7308="Total"),SUMIFS(UK!$F$9:$F$77,UK!$C$9:$C$77,Data!$H9586),IF(AND($C7308="Tonne",$E7308="Fully converted"),SUMIFS(UK!$F$9:$F$77,UK!$C$9:$C$77,Data!$H9586),""))))</f>
        <v>72.209999999999994</v>
      </c>
      <c r="B7308" s="47" t="s">
        <v>45</v>
      </c>
      <c r="C7308" s="47" t="s">
        <v>144</v>
      </c>
      <c r="D7308" s="47" t="s">
        <v>46</v>
      </c>
      <c r="E7308" s="47" t="s">
        <v>139</v>
      </c>
      <c r="F7308" s="32" t="s">
        <v>14</v>
      </c>
      <c r="G7308" s="32" t="s">
        <v>113</v>
      </c>
      <c r="H7308" s="32" t="s">
        <v>113</v>
      </c>
      <c r="I7308" s="32" t="s">
        <v>113</v>
      </c>
    </row>
    <row r="7309" spans="1:9" x14ac:dyDescent="0.25">
      <c r="A7309">
        <f>IF(AND($C7309="Area (ha)",$E7309="Fully converted"),SUMIFS(UK!$E$9:$E$77,UK!$C$9:$C$77,Data!$H9587),IF(AND($C7309="Area (ha)",$E7309="In conversion"),SUMIFS(UK!$F$9:$F$77,UK!$C$9:$C$77,Data!$H9587),IF(AND($C7309="Area (ha)",$E7309="Total"),SUMIFS(UK!$F$9:$F$77,UK!$C$9:$C$77,Data!$H9587),IF(AND($C7309="Tonne",$E7309="Fully converted"),SUMIFS(UK!$F$9:$F$77,UK!$C$9:$C$77,Data!$H9587),""))))</f>
        <v>72.209999999999994</v>
      </c>
      <c r="B7309" s="48" t="s">
        <v>45</v>
      </c>
      <c r="C7309" s="48" t="s">
        <v>144</v>
      </c>
      <c r="D7309" s="48" t="s">
        <v>46</v>
      </c>
      <c r="E7309" s="48" t="s">
        <v>139</v>
      </c>
      <c r="F7309" s="32" t="s">
        <v>14</v>
      </c>
      <c r="G7309" s="32" t="s">
        <v>135</v>
      </c>
      <c r="H7309" s="32" t="s">
        <v>135</v>
      </c>
      <c r="I7309" s="32" t="s">
        <v>135</v>
      </c>
    </row>
    <row r="7310" spans="1:9" x14ac:dyDescent="0.25">
      <c r="A7310">
        <f>IF(AND($C7310="Area (ha)",$E7310="Fully converted"),SUMIFS(UK!$E$9:$E$77,UK!$C$9:$C$77,Data!$H9588),IF(AND($C7310="Area (ha)",$E7310="In conversion"),SUMIFS(UK!$F$9:$F$77,UK!$C$9:$C$77,Data!$H9588),IF(AND($C7310="Area (ha)",$E7310="Total"),SUMIFS(UK!$F$9:$F$77,UK!$C$9:$C$77,Data!$H9588),IF(AND($C7310="Tonne",$E7310="Fully converted"),SUMIFS(UK!$F$9:$F$77,UK!$C$9:$C$77,Data!$H9588),""))))</f>
        <v>0</v>
      </c>
      <c r="B7310" s="47" t="s">
        <v>45</v>
      </c>
      <c r="C7310" s="47" t="s">
        <v>144</v>
      </c>
      <c r="D7310" s="47" t="s">
        <v>46</v>
      </c>
      <c r="E7310" s="47" t="s">
        <v>139</v>
      </c>
      <c r="F7310" s="32" t="s">
        <v>14</v>
      </c>
      <c r="G7310" s="32" t="s">
        <v>115</v>
      </c>
      <c r="H7310" s="32" t="s">
        <v>115</v>
      </c>
      <c r="I7310" s="32" t="s">
        <v>115</v>
      </c>
    </row>
    <row r="7311" spans="1:9" x14ac:dyDescent="0.25">
      <c r="A7311">
        <f>IF(AND($C7311="Area (ha)",$E7311="Fully converted"),SUMIFS(UK!$E$9:$E$77,UK!$C$9:$C$77,Data!$H9589),IF(AND($C7311="Area (ha)",$E7311="In conversion"),SUMIFS(UK!$F$9:$F$77,UK!$C$9:$C$77,Data!$H9589),IF(AND($C7311="Area (ha)",$E7311="Total"),SUMIFS(UK!$F$9:$F$77,UK!$C$9:$C$77,Data!$H9589),IF(AND($C7311="Tonne",$E7311="Fully converted"),SUMIFS(UK!$F$9:$F$77,UK!$C$9:$C$77,Data!$H9589),""))))</f>
        <v>0</v>
      </c>
      <c r="B7311" s="47" t="s">
        <v>45</v>
      </c>
      <c r="C7311" s="47" t="s">
        <v>144</v>
      </c>
      <c r="D7311" s="47" t="s">
        <v>46</v>
      </c>
      <c r="E7311" s="47" t="s">
        <v>139</v>
      </c>
      <c r="F7311" s="32" t="s">
        <v>14</v>
      </c>
      <c r="G7311" s="32" t="s">
        <v>116</v>
      </c>
      <c r="H7311" s="32" t="s">
        <v>116</v>
      </c>
      <c r="I7311" s="32" t="s">
        <v>116</v>
      </c>
    </row>
    <row r="7312" spans="1:9" x14ac:dyDescent="0.25">
      <c r="A7312">
        <f>IF(AND($C7312="Area (ha)",$E7312="Fully converted"),SUMIFS(UK!$E$9:$E$77,UK!$C$9:$C$77,Data!$H9590),IF(AND($C7312="Area (ha)",$E7312="In conversion"),SUMIFS(UK!$F$9:$F$77,UK!$C$9:$C$77,Data!$H9590),IF(AND($C7312="Area (ha)",$E7312="Total"),SUMIFS(UK!$F$9:$F$77,UK!$C$9:$C$77,Data!$H9590),IF(AND($C7312="Tonne",$E7312="Fully converted"),SUMIFS(UK!$F$9:$F$77,UK!$C$9:$C$77,Data!$H9590),""))))</f>
        <v>0</v>
      </c>
      <c r="B7312" s="47" t="s">
        <v>45</v>
      </c>
      <c r="C7312" s="47" t="s">
        <v>144</v>
      </c>
      <c r="D7312" s="47" t="s">
        <v>46</v>
      </c>
      <c r="E7312" s="47" t="s">
        <v>139</v>
      </c>
      <c r="F7312" s="32" t="s">
        <v>14</v>
      </c>
      <c r="G7312" s="32" t="s">
        <v>117</v>
      </c>
      <c r="H7312" s="32" t="s">
        <v>117</v>
      </c>
      <c r="I7312" s="32" t="s">
        <v>117</v>
      </c>
    </row>
    <row r="7313" spans="1:9" x14ac:dyDescent="0.25">
      <c r="A7313">
        <f>IF(AND($C7313="Area (ha)",$E7313="Fully converted"),SUMIFS(UK!$E$9:$E$77,UK!$C$9:$C$77,Data!$H9591),IF(AND($C7313="Area (ha)",$E7313="In conversion"),SUMIFS(UK!$F$9:$F$77,UK!$C$9:$C$77,Data!$H9591),IF(AND($C7313="Area (ha)",$E7313="Total"),SUMIFS(UK!$F$9:$F$77,UK!$C$9:$C$77,Data!$H9591),IF(AND($C7313="Tonne",$E7313="Fully converted"),SUMIFS(UK!$F$9:$F$77,UK!$C$9:$C$77,Data!$H9591),""))))</f>
        <v>0</v>
      </c>
      <c r="B7313" s="47" t="s">
        <v>45</v>
      </c>
      <c r="C7313" s="47" t="s">
        <v>144</v>
      </c>
      <c r="D7313" s="47" t="s">
        <v>46</v>
      </c>
      <c r="E7313" s="47" t="s">
        <v>139</v>
      </c>
      <c r="F7313" s="32" t="s">
        <v>14</v>
      </c>
      <c r="G7313" s="32" t="s">
        <v>136</v>
      </c>
      <c r="H7313" s="32" t="s">
        <v>136</v>
      </c>
      <c r="I7313" s="32" t="s">
        <v>136</v>
      </c>
    </row>
    <row r="7314" spans="1:9" x14ac:dyDescent="0.25">
      <c r="A7314">
        <f>IF(AND($C7314="Area (ha)",$E7314="Fully converted"),SUMIFS(UK!$E$9:$E$77,UK!$C$9:$C$77,Data!$H9592),IF(AND($C7314="Area (ha)",$E7314="In conversion"),SUMIFS(UK!$F$9:$F$77,UK!$C$9:$C$77,Data!$H9592),IF(AND($C7314="Area (ha)",$E7314="Total"),SUMIFS(UK!$F$9:$F$77,UK!$C$9:$C$77,Data!$H9592),IF(AND($C7314="Tonne",$E7314="Fully converted"),SUMIFS(UK!$F$9:$F$77,UK!$C$9:$C$77,Data!$H9592),""))))</f>
        <v>0</v>
      </c>
      <c r="B7314" s="5" t="s">
        <v>45</v>
      </c>
      <c r="C7314" s="5" t="s">
        <v>144</v>
      </c>
      <c r="D7314" s="5" t="s">
        <v>46</v>
      </c>
      <c r="E7314" s="5" t="s">
        <v>139</v>
      </c>
      <c r="F7314" s="32" t="s">
        <v>14</v>
      </c>
      <c r="G7314" s="32" t="s">
        <v>137</v>
      </c>
      <c r="H7314" s="32" t="s">
        <v>137</v>
      </c>
      <c r="I7314" s="32" t="s">
        <v>137</v>
      </c>
    </row>
    <row r="7315" spans="1:9" x14ac:dyDescent="0.25">
      <c r="A7315">
        <f>IF(AND($C7315="Area (ha)",$E7315="Fully converted"),SUMIFS(UK!$E$9:$E$77,UK!$C$9:$C$77,Data!$H9593),IF(AND($C7315="Area (ha)",$E7315="In conversion"),SUMIFS(UK!$F$9:$F$77,UK!$C$9:$C$77,Data!$H9593),IF(AND($C7315="Area (ha)",$E7315="Total"),SUMIFS(UK!$F$9:$F$77,UK!$C$9:$C$77,Data!$H9593),IF(AND($C7315="Tonne",$E7315="Fully converted"),SUMIFS(UK!$F$9:$F$77,UK!$C$9:$C$77,Data!$H9593),""))))</f>
        <v>0</v>
      </c>
      <c r="B7315" s="5" t="s">
        <v>45</v>
      </c>
      <c r="C7315" s="5" t="s">
        <v>144</v>
      </c>
      <c r="D7315" s="5" t="s">
        <v>46</v>
      </c>
      <c r="E7315" s="5" t="s">
        <v>139</v>
      </c>
      <c r="F7315" s="32" t="s">
        <v>14</v>
      </c>
      <c r="G7315" s="32" t="s">
        <v>119</v>
      </c>
      <c r="H7315" s="32" t="s">
        <v>119</v>
      </c>
      <c r="I7315" s="32" t="s">
        <v>119</v>
      </c>
    </row>
    <row r="7316" spans="1:9" x14ac:dyDescent="0.25">
      <c r="A7316">
        <f>IF(AND($C7316="Area (ha)",$E7316="Fully converted"),SUMIFS(UK!$E$9:$E$77,UK!$C$9:$C$77,Data!$H9594),IF(AND($C7316="Area (ha)",$E7316="In conversion"),SUMIFS(UK!$F$9:$F$77,UK!$C$9:$C$77,Data!$H9594),IF(AND($C7316="Area (ha)",$E7316="Total"),SUMIFS(UK!$F$9:$F$77,UK!$C$9:$C$77,Data!$H9594),IF(AND($C7316="Tonne",$E7316="Fully converted"),SUMIFS(UK!$F$9:$F$77,UK!$C$9:$C$77,Data!$H9594),""))))</f>
        <v>0</v>
      </c>
      <c r="B7316" s="48" t="s">
        <v>45</v>
      </c>
      <c r="C7316" s="48" t="s">
        <v>144</v>
      </c>
      <c r="D7316" s="48" t="s">
        <v>46</v>
      </c>
      <c r="E7316" s="48" t="s">
        <v>139</v>
      </c>
      <c r="F7316" s="32" t="s">
        <v>15</v>
      </c>
      <c r="G7316" s="32" t="s">
        <v>146</v>
      </c>
      <c r="H7316" s="32" t="s">
        <v>146</v>
      </c>
      <c r="I7316" s="32" t="s">
        <v>52</v>
      </c>
    </row>
    <row r="7317" spans="1:9" x14ac:dyDescent="0.25">
      <c r="A7317">
        <f>IF(AND($C7317="Area (ha)",$E7317="Fully converted"),SUMIFS(UK!$E$9:$E$77,UK!$C$9:$C$77,Data!$H9595),IF(AND($C7317="Area (ha)",$E7317="In conversion"),SUMIFS(UK!$F$9:$F$77,UK!$C$9:$C$77,Data!$H9595),IF(AND($C7317="Area (ha)",$E7317="Total"),SUMIFS(UK!$F$9:$F$77,UK!$C$9:$C$77,Data!$H9595),IF(AND($C7317="Tonne",$E7317="Fully converted"),SUMIFS(UK!$F$9:$F$77,UK!$C$9:$C$77,Data!$H9595),""))))</f>
        <v>0</v>
      </c>
      <c r="B7317" s="47" t="s">
        <v>45</v>
      </c>
      <c r="C7317" s="47" t="s">
        <v>144</v>
      </c>
      <c r="D7317" s="47" t="s">
        <v>46</v>
      </c>
      <c r="E7317" s="47" t="s">
        <v>139</v>
      </c>
      <c r="F7317" s="32" t="s">
        <v>15</v>
      </c>
      <c r="G7317" s="32" t="s">
        <v>53</v>
      </c>
      <c r="H7317" s="32" t="s">
        <v>53</v>
      </c>
      <c r="I7317" s="32" t="s">
        <v>53</v>
      </c>
    </row>
    <row r="7318" spans="1:9" x14ac:dyDescent="0.25">
      <c r="A7318">
        <f>IF(AND($C7318="Area (ha)",$E7318="Fully converted"),SUMIFS(UK!$E$9:$E$77,UK!$C$9:$C$77,Data!$H9596),IF(AND($C7318="Area (ha)",$E7318="In conversion"),SUMIFS(UK!$F$9:$F$77,UK!$C$9:$C$77,Data!$H9596),IF(AND($C7318="Area (ha)",$E7318="Total"),SUMIFS(UK!$F$9:$F$77,UK!$C$9:$C$77,Data!$H9596),IF(AND($C7318="Tonne",$E7318="Fully converted"),SUMIFS(UK!$F$9:$F$77,UK!$C$9:$C$77,Data!$H9596),""))))</f>
        <v>0</v>
      </c>
      <c r="B7318" s="48" t="s">
        <v>45</v>
      </c>
      <c r="C7318" s="48" t="s">
        <v>144</v>
      </c>
      <c r="D7318" s="48" t="s">
        <v>46</v>
      </c>
      <c r="E7318" s="48" t="s">
        <v>139</v>
      </c>
      <c r="F7318" s="32" t="s">
        <v>15</v>
      </c>
      <c r="G7318" s="32" t="s">
        <v>54</v>
      </c>
      <c r="H7318" s="32" t="s">
        <v>54</v>
      </c>
      <c r="I7318" s="32" t="s">
        <v>54</v>
      </c>
    </row>
    <row r="7319" spans="1:9" x14ac:dyDescent="0.25">
      <c r="A7319">
        <f>IF(AND($C7319="Area (ha)",$E7319="Fully converted"),SUMIFS(UK!$E$9:$E$77,UK!$C$9:$C$77,Data!$H9597),IF(AND($C7319="Area (ha)",$E7319="In conversion"),SUMIFS(UK!$F$9:$F$77,UK!$C$9:$C$77,Data!$H9597),IF(AND($C7319="Area (ha)",$E7319="Total"),SUMIFS(UK!$F$9:$F$77,UK!$C$9:$C$77,Data!$H9597),IF(AND($C7319="Tonne",$E7319="Fully converted"),SUMIFS(UK!$F$9:$F$77,UK!$C$9:$C$77,Data!$H9597),""))))</f>
        <v>0</v>
      </c>
      <c r="B7319" s="48" t="s">
        <v>45</v>
      </c>
      <c r="C7319" s="48" t="s">
        <v>144</v>
      </c>
      <c r="D7319" s="48" t="s">
        <v>46</v>
      </c>
      <c r="E7319" s="48" t="s">
        <v>139</v>
      </c>
      <c r="F7319" s="32" t="s">
        <v>15</v>
      </c>
      <c r="G7319" s="32" t="s">
        <v>55</v>
      </c>
      <c r="H7319" s="32" t="s">
        <v>55</v>
      </c>
      <c r="I7319" s="32" t="s">
        <v>55</v>
      </c>
    </row>
    <row r="7320" spans="1:9" x14ac:dyDescent="0.25">
      <c r="A7320">
        <f>IF(AND($C7320="Area (ha)",$E7320="Fully converted"),SUMIFS(UK!$E$9:$E$77,UK!$C$9:$C$77,Data!$H9598),IF(AND($C7320="Area (ha)",$E7320="In conversion"),SUMIFS(UK!$F$9:$F$77,UK!$C$9:$C$77,Data!$H9598),IF(AND($C7320="Area (ha)",$E7320="Total"),SUMIFS(UK!$F$9:$F$77,UK!$C$9:$C$77,Data!$H9598),IF(AND($C7320="Tonne",$E7320="Fully converted"),SUMIFS(UK!$F$9:$F$77,UK!$C$9:$C$77,Data!$H9598),""))))</f>
        <v>80221.229000000298</v>
      </c>
      <c r="B7320" s="47" t="s">
        <v>45</v>
      </c>
      <c r="C7320" s="47" t="s">
        <v>144</v>
      </c>
      <c r="D7320" s="47" t="s">
        <v>46</v>
      </c>
      <c r="E7320" s="47" t="s">
        <v>139</v>
      </c>
      <c r="F7320" s="32" t="s">
        <v>15</v>
      </c>
      <c r="G7320" s="32" t="s">
        <v>122</v>
      </c>
      <c r="H7320" s="32" t="s">
        <v>122</v>
      </c>
      <c r="I7320" s="32" t="s">
        <v>122</v>
      </c>
    </row>
    <row r="7321" spans="1:9" x14ac:dyDescent="0.25">
      <c r="A7321">
        <f>IF(AND($C7321="Area (ha)",$E7321="Fully converted"),SUMIFS(UK!$E$9:$E$77,UK!$C$9:$C$77,Data!$H9599),IF(AND($C7321="Area (ha)",$E7321="In conversion"),SUMIFS(UK!$F$9:$F$77,UK!$C$9:$C$77,Data!$H9599),IF(AND($C7321="Area (ha)",$E7321="Total"),SUMIFS(UK!$F$9:$F$77,UK!$C$9:$C$77,Data!$H9599),IF(AND($C7321="Tonne",$E7321="Fully converted"),SUMIFS(UK!$F$9:$F$77,UK!$C$9:$C$77,Data!$H9599),""))))</f>
        <v>6989.3717500000012</v>
      </c>
      <c r="B7321" s="48" t="s">
        <v>45</v>
      </c>
      <c r="C7321" s="48" t="s">
        <v>144</v>
      </c>
      <c r="D7321" s="48" t="s">
        <v>46</v>
      </c>
      <c r="E7321" s="48" t="s">
        <v>139</v>
      </c>
      <c r="F7321" s="32" t="s">
        <v>15</v>
      </c>
      <c r="G7321" s="32" t="s">
        <v>57</v>
      </c>
      <c r="H7321" s="32" t="s">
        <v>148</v>
      </c>
      <c r="I7321" s="32" t="s">
        <v>57</v>
      </c>
    </row>
    <row r="7322" spans="1:9" x14ac:dyDescent="0.25">
      <c r="A7322">
        <f>IF(AND($C7322="Area (ha)",$E7322="Fully converted"),SUMIFS(UK!$E$9:$E$77,UK!$C$9:$C$77,Data!$H9600),IF(AND($C7322="Area (ha)",$E7322="In conversion"),SUMIFS(UK!$F$9:$F$77,UK!$C$9:$C$77,Data!$H9600),IF(AND($C7322="Area (ha)",$E7322="Total"),SUMIFS(UK!$F$9:$F$77,UK!$C$9:$C$77,Data!$H9600),IF(AND($C7322="Tonne",$E7322="Fully converted"),SUMIFS(UK!$F$9:$F$77,UK!$C$9:$C$77,Data!$H9600),""))))</f>
        <v>6965.3147500000014</v>
      </c>
      <c r="B7322" s="47" t="s">
        <v>45</v>
      </c>
      <c r="C7322" s="47" t="s">
        <v>144</v>
      </c>
      <c r="D7322" s="47" t="s">
        <v>46</v>
      </c>
      <c r="E7322" s="47" t="s">
        <v>139</v>
      </c>
      <c r="F7322" s="32" t="s">
        <v>15</v>
      </c>
      <c r="G7322" s="32" t="s">
        <v>58</v>
      </c>
      <c r="H7322" s="32" t="s">
        <v>58</v>
      </c>
      <c r="I7322" s="32" t="s">
        <v>58</v>
      </c>
    </row>
    <row r="7323" spans="1:9" x14ac:dyDescent="0.25">
      <c r="A7323">
        <f>IF(AND($C7323="Area (ha)",$E7323="Fully converted"),SUMIFS(UK!$E$9:$E$77,UK!$C$9:$C$77,Data!$H9601),IF(AND($C7323="Area (ha)",$E7323="In conversion"),SUMIFS(UK!$F$9:$F$77,UK!$C$9:$C$77,Data!$H9601),IF(AND($C7323="Area (ha)",$E7323="Total"),SUMIFS(UK!$F$9:$F$77,UK!$C$9:$C$77,Data!$H9601),IF(AND($C7323="Tonne",$E7323="Fully converted"),SUMIFS(UK!$F$9:$F$77,UK!$C$9:$C$77,Data!$H9601),""))))</f>
        <v>0</v>
      </c>
      <c r="B7323" s="48" t="s">
        <v>45</v>
      </c>
      <c r="C7323" s="48" t="s">
        <v>144</v>
      </c>
      <c r="D7323" s="48" t="s">
        <v>46</v>
      </c>
      <c r="E7323" s="48" t="s">
        <v>139</v>
      </c>
      <c r="F7323" s="32" t="s">
        <v>15</v>
      </c>
      <c r="G7323" s="32" t="s">
        <v>59</v>
      </c>
      <c r="H7323" s="32" t="s">
        <v>59</v>
      </c>
      <c r="I7323" s="32" t="s">
        <v>59</v>
      </c>
    </row>
    <row r="7324" spans="1:9" x14ac:dyDescent="0.25">
      <c r="A7324">
        <f>IF(AND($C7324="Area (ha)",$E7324="Fully converted"),SUMIFS(UK!$E$9:$E$77,UK!$C$9:$C$77,Data!$H9602),IF(AND($C7324="Area (ha)",$E7324="In conversion"),SUMIFS(UK!$F$9:$F$77,UK!$C$9:$C$77,Data!$H9602),IF(AND($C7324="Area (ha)",$E7324="Total"),SUMIFS(UK!$F$9:$F$77,UK!$C$9:$C$77,Data!$H9602),IF(AND($C7324="Tonne",$E7324="Fully converted"),SUMIFS(UK!$F$9:$F$77,UK!$C$9:$C$77,Data!$H9602),""))))</f>
        <v>0</v>
      </c>
      <c r="B7324" s="47" t="s">
        <v>45</v>
      </c>
      <c r="C7324" s="47" t="s">
        <v>144</v>
      </c>
      <c r="D7324" s="47" t="s">
        <v>46</v>
      </c>
      <c r="E7324" s="47" t="s">
        <v>139</v>
      </c>
      <c r="F7324" s="32" t="s">
        <v>15</v>
      </c>
      <c r="G7324" s="32" t="s">
        <v>60</v>
      </c>
      <c r="H7324" s="32" t="s">
        <v>60</v>
      </c>
      <c r="I7324" s="32" t="s">
        <v>60</v>
      </c>
    </row>
    <row r="7325" spans="1:9" x14ac:dyDescent="0.25">
      <c r="A7325">
        <f>IF(AND($C7325="Area (ha)",$E7325="Fully converted"),SUMIFS(UK!$E$9:$E$77,UK!$C$9:$C$77,Data!$H9603),IF(AND($C7325="Area (ha)",$E7325="In conversion"),SUMIFS(UK!$F$9:$F$77,UK!$C$9:$C$77,Data!$H9603),IF(AND($C7325="Area (ha)",$E7325="Total"),SUMIFS(UK!$F$9:$F$77,UK!$C$9:$C$77,Data!$H9603),IF(AND($C7325="Tonne",$E7325="Fully converted"),SUMIFS(UK!$F$9:$F$77,UK!$C$9:$C$77,Data!$H9603),""))))</f>
        <v>0</v>
      </c>
      <c r="B7325" s="48" t="s">
        <v>45</v>
      </c>
      <c r="C7325" s="48" t="s">
        <v>144</v>
      </c>
      <c r="D7325" s="48" t="s">
        <v>46</v>
      </c>
      <c r="E7325" s="48" t="s">
        <v>139</v>
      </c>
      <c r="F7325" s="32" t="s">
        <v>15</v>
      </c>
      <c r="G7325" s="32" t="s">
        <v>61</v>
      </c>
      <c r="H7325" s="32" t="s">
        <v>61</v>
      </c>
      <c r="I7325" s="32" t="s">
        <v>61</v>
      </c>
    </row>
    <row r="7326" spans="1:9" x14ac:dyDescent="0.25">
      <c r="A7326">
        <f>IF(AND($C7326="Area (ha)",$E7326="Fully converted"),SUMIFS(UK!$E$9:$E$77,UK!$C$9:$C$77,Data!$H9604),IF(AND($C7326="Area (ha)",$E7326="In conversion"),SUMIFS(UK!$F$9:$F$77,UK!$C$9:$C$77,Data!$H9604),IF(AND($C7326="Area (ha)",$E7326="Total"),SUMIFS(UK!$F$9:$F$77,UK!$C$9:$C$77,Data!$H9604),IF(AND($C7326="Tonne",$E7326="Fully converted"),SUMIFS(UK!$F$9:$F$77,UK!$C$9:$C$77,Data!$H9604),""))))</f>
        <v>0</v>
      </c>
      <c r="B7326" s="47" t="s">
        <v>45</v>
      </c>
      <c r="C7326" s="47" t="s">
        <v>144</v>
      </c>
      <c r="D7326" s="47" t="s">
        <v>46</v>
      </c>
      <c r="E7326" s="47" t="s">
        <v>139</v>
      </c>
      <c r="F7326" s="32" t="s">
        <v>15</v>
      </c>
      <c r="G7326" s="32" t="s">
        <v>62</v>
      </c>
      <c r="H7326" s="32" t="s">
        <v>62</v>
      </c>
      <c r="I7326" s="32" t="s">
        <v>62</v>
      </c>
    </row>
    <row r="7327" spans="1:9" x14ac:dyDescent="0.25">
      <c r="A7327">
        <f>IF(AND($C7327="Area (ha)",$E7327="Fully converted"),SUMIFS(UK!$E$9:$E$77,UK!$C$9:$C$77,Data!$H9605),IF(AND($C7327="Area (ha)",$E7327="In conversion"),SUMIFS(UK!$F$9:$F$77,UK!$C$9:$C$77,Data!$H9605),IF(AND($C7327="Area (ha)",$E7327="Total"),SUMIFS(UK!$F$9:$F$77,UK!$C$9:$C$77,Data!$H9605),IF(AND($C7327="Tonne",$E7327="Fully converted"),SUMIFS(UK!$F$9:$F$77,UK!$C$9:$C$77,Data!$H9605),""))))</f>
        <v>0</v>
      </c>
      <c r="B7327" s="47" t="s">
        <v>45</v>
      </c>
      <c r="C7327" s="47" t="s">
        <v>144</v>
      </c>
      <c r="D7327" s="47" t="s">
        <v>46</v>
      </c>
      <c r="E7327" s="47" t="s">
        <v>139</v>
      </c>
      <c r="F7327" s="32" t="s">
        <v>15</v>
      </c>
      <c r="G7327" s="32" t="s">
        <v>63</v>
      </c>
      <c r="H7327" s="32" t="s">
        <v>63</v>
      </c>
      <c r="I7327" s="32" t="s">
        <v>63</v>
      </c>
    </row>
    <row r="7328" spans="1:9" x14ac:dyDescent="0.25">
      <c r="A7328">
        <f>IF(AND($C7328="Area (ha)",$E7328="Fully converted"),SUMIFS(UK!$E$9:$E$77,UK!$C$9:$C$77,Data!$H9606),IF(AND($C7328="Area (ha)",$E7328="In conversion"),SUMIFS(UK!$F$9:$F$77,UK!$C$9:$C$77,Data!$H9606),IF(AND($C7328="Area (ha)",$E7328="Total"),SUMIFS(UK!$F$9:$F$77,UK!$C$9:$C$77,Data!$H9606),IF(AND($C7328="Tonne",$E7328="Fully converted"),SUMIFS(UK!$F$9:$F$77,UK!$C$9:$C$77,Data!$H9606),""))))</f>
        <v>2845.9154500000018</v>
      </c>
      <c r="B7328" s="47" t="s">
        <v>45</v>
      </c>
      <c r="C7328" s="47" t="s">
        <v>144</v>
      </c>
      <c r="D7328" s="47" t="s">
        <v>46</v>
      </c>
      <c r="E7328" s="47" t="s">
        <v>139</v>
      </c>
      <c r="F7328" s="32" t="s">
        <v>15</v>
      </c>
      <c r="G7328" s="32" t="s">
        <v>64</v>
      </c>
      <c r="H7328" s="32" t="s">
        <v>64</v>
      </c>
      <c r="I7328" s="32" t="s">
        <v>64</v>
      </c>
    </row>
    <row r="7329" spans="1:9" x14ac:dyDescent="0.25">
      <c r="A7329">
        <f>IF(AND($C7329="Area (ha)",$E7329="Fully converted"),SUMIFS(UK!$E$9:$E$77,UK!$C$9:$C$77,Data!$H9607),IF(AND($C7329="Area (ha)",$E7329="In conversion"),SUMIFS(UK!$F$9:$F$77,UK!$C$9:$C$77,Data!$H9607),IF(AND($C7329="Area (ha)",$E7329="Total"),SUMIFS(UK!$F$9:$F$77,UK!$C$9:$C$77,Data!$H9607),IF(AND($C7329="Tonne",$E7329="Fully converted"),SUMIFS(UK!$F$9:$F$77,UK!$C$9:$C$77,Data!$H9607),""))))</f>
        <v>24.056999999999988</v>
      </c>
      <c r="B7329" s="47" t="s">
        <v>45</v>
      </c>
      <c r="C7329" s="47" t="s">
        <v>144</v>
      </c>
      <c r="D7329" s="47" t="s">
        <v>46</v>
      </c>
      <c r="E7329" s="47" t="s">
        <v>139</v>
      </c>
      <c r="F7329" s="32" t="s">
        <v>15</v>
      </c>
      <c r="G7329" s="32" t="s">
        <v>123</v>
      </c>
      <c r="H7329" s="32" t="s">
        <v>123</v>
      </c>
      <c r="I7329" s="32" t="s">
        <v>123</v>
      </c>
    </row>
    <row r="7330" spans="1:9" x14ac:dyDescent="0.25">
      <c r="A7330">
        <f>IF(AND($C7330="Area (ha)",$E7330="Fully converted"),SUMIFS(UK!$E$9:$E$77,UK!$C$9:$C$77,Data!$H9608),IF(AND($C7330="Area (ha)",$E7330="In conversion"),SUMIFS(UK!$F$9:$F$77,UK!$C$9:$C$77,Data!$H9608),IF(AND($C7330="Area (ha)",$E7330="Total"),SUMIFS(UK!$F$9:$F$77,UK!$C$9:$C$77,Data!$H9608),IF(AND($C7330="Tonne",$E7330="Fully converted"),SUMIFS(UK!$F$9:$F$77,UK!$C$9:$C$77,Data!$H9608),""))))</f>
        <v>0</v>
      </c>
      <c r="B7330" s="47" t="s">
        <v>45</v>
      </c>
      <c r="C7330" s="47" t="s">
        <v>144</v>
      </c>
      <c r="D7330" s="47" t="s">
        <v>46</v>
      </c>
      <c r="E7330" s="47" t="s">
        <v>139</v>
      </c>
      <c r="F7330" s="32" t="s">
        <v>15</v>
      </c>
      <c r="G7330" s="32" t="s">
        <v>66</v>
      </c>
      <c r="H7330" s="32" t="s">
        <v>66</v>
      </c>
      <c r="I7330" s="32" t="s">
        <v>236</v>
      </c>
    </row>
    <row r="7331" spans="1:9" x14ac:dyDescent="0.25">
      <c r="A7331">
        <f>IF(AND($C7331="Area (ha)",$E7331="Fully converted"),SUMIFS(UK!$E$9:$E$77,UK!$C$9:$C$77,Data!$H9609),IF(AND($C7331="Area (ha)",$E7331="In conversion"),SUMIFS(UK!$F$9:$F$77,UK!$C$9:$C$77,Data!$H9609),IF(AND($C7331="Area (ha)",$E7331="Total"),SUMIFS(UK!$F$9:$F$77,UK!$C$9:$C$77,Data!$H9609),IF(AND($C7331="Tonne",$E7331="Fully converted"),SUMIFS(UK!$F$9:$F$77,UK!$C$9:$C$77,Data!$H9609),""))))</f>
        <v>1452.6339999999996</v>
      </c>
      <c r="B7331" s="47" t="s">
        <v>45</v>
      </c>
      <c r="C7331" s="47" t="s">
        <v>144</v>
      </c>
      <c r="D7331" s="47" t="s">
        <v>46</v>
      </c>
      <c r="E7331" s="47" t="s">
        <v>139</v>
      </c>
      <c r="F7331" s="32" t="s">
        <v>15</v>
      </c>
      <c r="G7331" s="32" t="s">
        <v>67</v>
      </c>
      <c r="H7331" s="32" t="s">
        <v>67</v>
      </c>
      <c r="I7331" s="32" t="s">
        <v>67</v>
      </c>
    </row>
    <row r="7332" spans="1:9" x14ac:dyDescent="0.25">
      <c r="A7332">
        <f>IF(AND($C7332="Area (ha)",$E7332="Fully converted"),SUMIFS(UK!$E$9:$E$77,UK!$C$9:$C$77,Data!$H9610),IF(AND($C7332="Area (ha)",$E7332="In conversion"),SUMIFS(UK!$F$9:$F$77,UK!$C$9:$C$77,Data!$H9610),IF(AND($C7332="Area (ha)",$E7332="Total"),SUMIFS(UK!$F$9:$F$77,UK!$C$9:$C$77,Data!$H9610),IF(AND($C7332="Tonne",$E7332="Fully converted"),SUMIFS(UK!$F$9:$F$77,UK!$C$9:$C$77,Data!$H9610),""))))</f>
        <v>1326.2541999999996</v>
      </c>
      <c r="B7332" s="47" t="s">
        <v>45</v>
      </c>
      <c r="C7332" s="47" t="s">
        <v>144</v>
      </c>
      <c r="D7332" s="47" t="s">
        <v>46</v>
      </c>
      <c r="E7332" s="47" t="s">
        <v>139</v>
      </c>
      <c r="F7332" s="32" t="s">
        <v>15</v>
      </c>
      <c r="G7332" s="32" t="s">
        <v>68</v>
      </c>
      <c r="H7332" s="32" t="s">
        <v>68</v>
      </c>
      <c r="I7332" s="32" t="s">
        <v>68</v>
      </c>
    </row>
    <row r="7333" spans="1:9" x14ac:dyDescent="0.25">
      <c r="A7333">
        <f>IF(AND($C7333="Area (ha)",$E7333="Fully converted"),SUMIFS(UK!$E$9:$E$77,UK!$C$9:$C$77,Data!$H9611),IF(AND($C7333="Area (ha)",$E7333="In conversion"),SUMIFS(UK!$F$9:$F$77,UK!$C$9:$C$77,Data!$H9611),IF(AND($C7333="Area (ha)",$E7333="Total"),SUMIFS(UK!$F$9:$F$77,UK!$C$9:$C$77,Data!$H9611),IF(AND($C7333="Tonne",$E7333="Fully converted"),SUMIFS(UK!$F$9:$F$77,UK!$C$9:$C$77,Data!$H9611),""))))</f>
        <v>1250.0311999999997</v>
      </c>
      <c r="B7333" s="47" t="s">
        <v>45</v>
      </c>
      <c r="C7333" s="47" t="s">
        <v>144</v>
      </c>
      <c r="D7333" s="47" t="s">
        <v>46</v>
      </c>
      <c r="E7333" s="47" t="s">
        <v>139</v>
      </c>
      <c r="F7333" s="32" t="s">
        <v>15</v>
      </c>
      <c r="G7333" s="32" t="s">
        <v>69</v>
      </c>
      <c r="H7333" s="32" t="s">
        <v>69</v>
      </c>
      <c r="I7333" s="32" t="s">
        <v>69</v>
      </c>
    </row>
    <row r="7334" spans="1:9" x14ac:dyDescent="0.25">
      <c r="A7334">
        <f>IF(AND($C7334="Area (ha)",$E7334="Fully converted"),SUMIFS(UK!$E$9:$E$77,UK!$C$9:$C$77,Data!$H9612),IF(AND($C7334="Area (ha)",$E7334="In conversion"),SUMIFS(UK!$F$9:$F$77,UK!$C$9:$C$77,Data!$H9612),IF(AND($C7334="Area (ha)",$E7334="Total"),SUMIFS(UK!$F$9:$F$77,UK!$C$9:$C$77,Data!$H9612),IF(AND($C7334="Tonne",$E7334="Fully converted"),SUMIFS(UK!$F$9:$F$77,UK!$C$9:$C$77,Data!$H9612),""))))</f>
        <v>1157.5361999999996</v>
      </c>
      <c r="B7334" s="48" t="s">
        <v>45</v>
      </c>
      <c r="C7334" s="48" t="s">
        <v>144</v>
      </c>
      <c r="D7334" s="48" t="s">
        <v>46</v>
      </c>
      <c r="E7334" s="48" t="s">
        <v>139</v>
      </c>
      <c r="F7334" s="32" t="s">
        <v>15</v>
      </c>
      <c r="G7334" s="32" t="s">
        <v>124</v>
      </c>
      <c r="H7334" s="32" t="s">
        <v>124</v>
      </c>
      <c r="I7334" s="32" t="s">
        <v>124</v>
      </c>
    </row>
    <row r="7335" spans="1:9" x14ac:dyDescent="0.25">
      <c r="A7335">
        <f>IF(AND($C7335="Area (ha)",$E7335="Fully converted"),SUMIFS(UK!$E$9:$E$77,UK!$C$9:$C$77,Data!$H9613),IF(AND($C7335="Area (ha)",$E7335="In conversion"),SUMIFS(UK!$F$9:$F$77,UK!$C$9:$C$77,Data!$H9613),IF(AND($C7335="Area (ha)",$E7335="Total"),SUMIFS(UK!$F$9:$F$77,UK!$C$9:$C$77,Data!$H9613),IF(AND($C7335="Tonne",$E7335="Fully converted"),SUMIFS(UK!$F$9:$F$77,UK!$C$9:$C$77,Data!$H9613),""))))</f>
        <v>92.495000000000019</v>
      </c>
      <c r="B7335" s="47" t="s">
        <v>45</v>
      </c>
      <c r="C7335" s="47" t="s">
        <v>144</v>
      </c>
      <c r="D7335" s="47" t="s">
        <v>46</v>
      </c>
      <c r="E7335" s="47" t="s">
        <v>139</v>
      </c>
      <c r="F7335" s="32" t="s">
        <v>15</v>
      </c>
      <c r="G7335" s="32" t="s">
        <v>71</v>
      </c>
      <c r="H7335" s="32" t="s">
        <v>71</v>
      </c>
      <c r="I7335" s="32" t="s">
        <v>71</v>
      </c>
    </row>
    <row r="7336" spans="1:9" x14ac:dyDescent="0.25">
      <c r="A7336">
        <f>IF(AND($C7336="Area (ha)",$E7336="Fully converted"),SUMIFS(UK!$E$9:$E$77,UK!$C$9:$C$77,Data!$H9614),IF(AND($C7336="Area (ha)",$E7336="In conversion"),SUMIFS(UK!$F$9:$F$77,UK!$C$9:$C$77,Data!$H9614),IF(AND($C7336="Area (ha)",$E7336="Total"),SUMIFS(UK!$F$9:$F$77,UK!$C$9:$C$77,Data!$H9614),IF(AND($C7336="Tonne",$E7336="Fully converted"),SUMIFS(UK!$F$9:$F$77,UK!$C$9:$C$77,Data!$H9614),""))))</f>
        <v>0</v>
      </c>
      <c r="B7336" s="48" t="s">
        <v>45</v>
      </c>
      <c r="C7336" s="48" t="s">
        <v>144</v>
      </c>
      <c r="D7336" s="48" t="s">
        <v>46</v>
      </c>
      <c r="E7336" s="48" t="s">
        <v>139</v>
      </c>
      <c r="F7336" s="32" t="s">
        <v>15</v>
      </c>
      <c r="G7336" s="32" t="s">
        <v>72</v>
      </c>
      <c r="H7336" s="32" t="s">
        <v>72</v>
      </c>
      <c r="I7336" s="32" t="s">
        <v>72</v>
      </c>
    </row>
    <row r="7337" spans="1:9" x14ac:dyDescent="0.25">
      <c r="A7337">
        <f>IF(AND($C7337="Area (ha)",$E7337="Fully converted"),SUMIFS(UK!$E$9:$E$77,UK!$C$9:$C$77,Data!$H9615),IF(AND($C7337="Area (ha)",$E7337="In conversion"),SUMIFS(UK!$F$9:$F$77,UK!$C$9:$C$77,Data!$H9615),IF(AND($C7337="Area (ha)",$E7337="Total"),SUMIFS(UK!$F$9:$F$77,UK!$C$9:$C$77,Data!$H9615),IF(AND($C7337="Tonne",$E7337="Fully converted"),SUMIFS(UK!$F$9:$F$77,UK!$C$9:$C$77,Data!$H9615),""))))</f>
        <v>76.223000000000013</v>
      </c>
      <c r="B7337" s="47" t="s">
        <v>45</v>
      </c>
      <c r="C7337" s="47" t="s">
        <v>144</v>
      </c>
      <c r="D7337" s="47" t="s">
        <v>46</v>
      </c>
      <c r="E7337" s="47" t="s">
        <v>139</v>
      </c>
      <c r="F7337" s="32" t="s">
        <v>15</v>
      </c>
      <c r="G7337" s="32" t="s">
        <v>73</v>
      </c>
      <c r="H7337" s="32" t="s">
        <v>73</v>
      </c>
      <c r="I7337" s="32" t="s">
        <v>73</v>
      </c>
    </row>
    <row r="7338" spans="1:9" x14ac:dyDescent="0.25">
      <c r="A7338">
        <f>IF(AND($C7338="Area (ha)",$E7338="Fully converted"),SUMIFS(UK!$E$9:$E$77,UK!$C$9:$C$77,Data!$H9616),IF(AND($C7338="Area (ha)",$E7338="In conversion"),SUMIFS(UK!$F$9:$F$77,UK!$C$9:$C$77,Data!$H9616),IF(AND($C7338="Area (ha)",$E7338="Total"),SUMIFS(UK!$F$9:$F$77,UK!$C$9:$C$77,Data!$H9616),IF(AND($C7338="Tonne",$E7338="Fully converted"),SUMIFS(UK!$F$9:$F$77,UK!$C$9:$C$77,Data!$H9616),""))))</f>
        <v>0</v>
      </c>
      <c r="B7338" s="48" t="s">
        <v>45</v>
      </c>
      <c r="C7338" s="48" t="s">
        <v>144</v>
      </c>
      <c r="D7338" s="48" t="s">
        <v>46</v>
      </c>
      <c r="E7338" s="48" t="s">
        <v>139</v>
      </c>
      <c r="F7338" s="32" t="s">
        <v>15</v>
      </c>
      <c r="G7338" s="32" t="s">
        <v>74</v>
      </c>
      <c r="H7338" s="32" t="s">
        <v>74</v>
      </c>
      <c r="I7338" s="32" t="s">
        <v>74</v>
      </c>
    </row>
    <row r="7339" spans="1:9" x14ac:dyDescent="0.25">
      <c r="A7339">
        <f>IF(AND($C7339="Area (ha)",$E7339="Fully converted"),SUMIFS(UK!$E$9:$E$77,UK!$C$9:$C$77,Data!$H9617),IF(AND($C7339="Area (ha)",$E7339="In conversion"),SUMIFS(UK!$F$9:$F$77,UK!$C$9:$C$77,Data!$H9617),IF(AND($C7339="Area (ha)",$E7339="Total"),SUMIFS(UK!$F$9:$F$77,UK!$C$9:$C$77,Data!$H9617),IF(AND($C7339="Tonne",$E7339="Fully converted"),SUMIFS(UK!$F$9:$F$77,UK!$C$9:$C$77,Data!$H9617),""))))</f>
        <v>0</v>
      </c>
      <c r="B7339" s="47" t="s">
        <v>45</v>
      </c>
      <c r="C7339" s="47" t="s">
        <v>144</v>
      </c>
      <c r="D7339" s="47" t="s">
        <v>46</v>
      </c>
      <c r="E7339" s="47" t="s">
        <v>139</v>
      </c>
      <c r="F7339" s="32" t="s">
        <v>15</v>
      </c>
      <c r="G7339" s="32" t="s">
        <v>125</v>
      </c>
      <c r="H7339" s="32" t="s">
        <v>75</v>
      </c>
      <c r="I7339" s="32" t="s">
        <v>125</v>
      </c>
    </row>
    <row r="7340" spans="1:9" x14ac:dyDescent="0.25">
      <c r="A7340">
        <f>IF(AND($C7340="Area (ha)",$E7340="Fully converted"),SUMIFS(UK!$E$9:$E$77,UK!$C$9:$C$77,Data!$H9618),IF(AND($C7340="Area (ha)",$E7340="In conversion"),SUMIFS(UK!$F$9:$F$77,UK!$C$9:$C$77,Data!$H9618),IF(AND($C7340="Area (ha)",$E7340="Total"),SUMIFS(UK!$F$9:$F$77,UK!$C$9:$C$77,Data!$H9618),IF(AND($C7340="Tonne",$E7340="Fully converted"),SUMIFS(UK!$F$9:$F$77,UK!$C$9:$C$77,Data!$H9618),""))))</f>
        <v>0</v>
      </c>
      <c r="B7340" s="48" t="s">
        <v>45</v>
      </c>
      <c r="C7340" s="48" t="s">
        <v>144</v>
      </c>
      <c r="D7340" s="48" t="s">
        <v>46</v>
      </c>
      <c r="E7340" s="48" t="s">
        <v>139</v>
      </c>
      <c r="F7340" s="32" t="s">
        <v>15</v>
      </c>
      <c r="G7340" s="32" t="s">
        <v>76</v>
      </c>
      <c r="H7340" s="32" t="s">
        <v>76</v>
      </c>
      <c r="I7340" s="32" t="s">
        <v>76</v>
      </c>
    </row>
    <row r="7341" spans="1:9" x14ac:dyDescent="0.25">
      <c r="A7341">
        <f>IF(AND($C7341="Area (ha)",$E7341="Fully converted"),SUMIFS(UK!$E$9:$E$77,UK!$C$9:$C$77,Data!$H9619),IF(AND($C7341="Area (ha)",$E7341="In conversion"),SUMIFS(UK!$F$9:$F$77,UK!$C$9:$C$77,Data!$H9619),IF(AND($C7341="Area (ha)",$E7341="Total"),SUMIFS(UK!$F$9:$F$77,UK!$C$9:$C$77,Data!$H9619),IF(AND($C7341="Tonne",$E7341="Fully converted"),SUMIFS(UK!$F$9:$F$77,UK!$C$9:$C$77,Data!$H9619),""))))</f>
        <v>32.076000000000001</v>
      </c>
      <c r="B7341" s="47" t="s">
        <v>45</v>
      </c>
      <c r="C7341" s="47" t="s">
        <v>144</v>
      </c>
      <c r="D7341" s="47" t="s">
        <v>46</v>
      </c>
      <c r="E7341" s="47" t="s">
        <v>139</v>
      </c>
      <c r="F7341" s="32" t="s">
        <v>15</v>
      </c>
      <c r="G7341" s="32" t="s">
        <v>77</v>
      </c>
      <c r="H7341" s="32" t="s">
        <v>77</v>
      </c>
      <c r="I7341" s="32" t="s">
        <v>77</v>
      </c>
    </row>
    <row r="7342" spans="1:9" x14ac:dyDescent="0.25">
      <c r="A7342">
        <f>IF(AND($C7342="Area (ha)",$E7342="Fully converted"),SUMIFS(UK!$E$9:$E$77,UK!$C$9:$C$77,Data!$H9620),IF(AND($C7342="Area (ha)",$E7342="In conversion"),SUMIFS(UK!$F$9:$F$77,UK!$C$9:$C$77,Data!$H9620),IF(AND($C7342="Area (ha)",$E7342="Total"),SUMIFS(UK!$F$9:$F$77,UK!$C$9:$C$77,Data!$H9620),IF(AND($C7342="Tonne",$E7342="Fully converted"),SUMIFS(UK!$F$9:$F$77,UK!$C$9:$C$77,Data!$H9620),""))))</f>
        <v>44.147000000000006</v>
      </c>
      <c r="B7342" s="48" t="s">
        <v>45</v>
      </c>
      <c r="C7342" s="48" t="s">
        <v>144</v>
      </c>
      <c r="D7342" s="48" t="s">
        <v>46</v>
      </c>
      <c r="E7342" s="48" t="s">
        <v>139</v>
      </c>
      <c r="F7342" s="32" t="s">
        <v>15</v>
      </c>
      <c r="G7342" s="32" t="s">
        <v>78</v>
      </c>
      <c r="H7342" s="32" t="s">
        <v>78</v>
      </c>
      <c r="I7342" s="32" t="s">
        <v>78</v>
      </c>
    </row>
    <row r="7343" spans="1:9" x14ac:dyDescent="0.25">
      <c r="A7343">
        <f>IF(AND($C7343="Area (ha)",$E7343="Fully converted"),SUMIFS(UK!$E$9:$E$77,UK!$C$9:$C$77,Data!$H9621),IF(AND($C7343="Area (ha)",$E7343="In conversion"),SUMIFS(UK!$F$9:$F$77,UK!$C$9:$C$77,Data!$H9621),IF(AND($C7343="Area (ha)",$E7343="Total"),SUMIFS(UK!$F$9:$F$77,UK!$C$9:$C$77,Data!$H9621),IF(AND($C7343="Tonne",$E7343="Fully converted"),SUMIFS(UK!$F$9:$F$77,UK!$C$9:$C$77,Data!$H9621),""))))</f>
        <v>0</v>
      </c>
      <c r="B7343" s="47" t="s">
        <v>45</v>
      </c>
      <c r="C7343" s="47" t="s">
        <v>144</v>
      </c>
      <c r="D7343" s="47" t="s">
        <v>46</v>
      </c>
      <c r="E7343" s="47" t="s">
        <v>139</v>
      </c>
      <c r="F7343" s="32" t="s">
        <v>15</v>
      </c>
      <c r="G7343" s="32" t="s">
        <v>126</v>
      </c>
      <c r="H7343" s="32" t="s">
        <v>126</v>
      </c>
      <c r="I7343" s="32" t="s">
        <v>126</v>
      </c>
    </row>
    <row r="7344" spans="1:9" x14ac:dyDescent="0.25">
      <c r="A7344">
        <f>IF(AND($C7344="Area (ha)",$E7344="Fully converted"),SUMIFS(UK!$E$9:$E$77,UK!$C$9:$C$77,Data!$H9622),IF(AND($C7344="Area (ha)",$E7344="In conversion"),SUMIFS(UK!$F$9:$F$77,UK!$C$9:$C$77,Data!$H9622),IF(AND($C7344="Area (ha)",$E7344="Total"),SUMIFS(UK!$F$9:$F$77,UK!$C$9:$C$77,Data!$H9622),IF(AND($C7344="Tonne",$E7344="Fully converted"),SUMIFS(UK!$F$9:$F$77,UK!$C$9:$C$77,Data!$H9622),""))))</f>
        <v>0</v>
      </c>
      <c r="B7344" s="47" t="s">
        <v>45</v>
      </c>
      <c r="C7344" s="47" t="s">
        <v>144</v>
      </c>
      <c r="D7344" s="47" t="s">
        <v>46</v>
      </c>
      <c r="E7344" s="47" t="s">
        <v>139</v>
      </c>
      <c r="F7344" s="32" t="s">
        <v>15</v>
      </c>
      <c r="G7344" s="32" t="s">
        <v>80</v>
      </c>
      <c r="H7344" s="32" t="s">
        <v>80</v>
      </c>
      <c r="I7344" s="32" t="s">
        <v>80</v>
      </c>
    </row>
    <row r="7345" spans="1:9" x14ac:dyDescent="0.25">
      <c r="A7345">
        <f>IF(AND($C7345="Area (ha)",$E7345="Fully converted"),SUMIFS(UK!$E$9:$E$77,UK!$C$9:$C$77,Data!$H9623),IF(AND($C7345="Area (ha)",$E7345="In conversion"),SUMIFS(UK!$F$9:$F$77,UK!$C$9:$C$77,Data!$H9623),IF(AND($C7345="Area (ha)",$E7345="Total"),SUMIFS(UK!$F$9:$F$77,UK!$C$9:$C$77,Data!$H9623),IF(AND($C7345="Tonne",$E7345="Fully converted"),SUMIFS(UK!$F$9:$F$77,UK!$C$9:$C$77,Data!$H9623),""))))</f>
        <v>0</v>
      </c>
      <c r="B7345" s="47" t="s">
        <v>45</v>
      </c>
      <c r="C7345" s="47" t="s">
        <v>144</v>
      </c>
      <c r="D7345" s="47" t="s">
        <v>46</v>
      </c>
      <c r="E7345" s="47" t="s">
        <v>139</v>
      </c>
      <c r="F7345" s="32" t="s">
        <v>15</v>
      </c>
      <c r="G7345" s="32" t="s">
        <v>81</v>
      </c>
      <c r="H7345" s="32" t="s">
        <v>81</v>
      </c>
      <c r="I7345" s="32" t="s">
        <v>81</v>
      </c>
    </row>
    <row r="7346" spans="1:9" x14ac:dyDescent="0.25">
      <c r="A7346">
        <f>IF(AND($C7346="Area (ha)",$E7346="Fully converted"),SUMIFS(UK!$E$9:$E$77,UK!$C$9:$C$77,Data!$H9624),IF(AND($C7346="Area (ha)",$E7346="In conversion"),SUMIFS(UK!$F$9:$F$77,UK!$C$9:$C$77,Data!$H9624),IF(AND($C7346="Area (ha)",$E7346="Total"),SUMIFS(UK!$F$9:$F$77,UK!$C$9:$C$77,Data!$H9624),IF(AND($C7346="Tonne",$E7346="Fully converted"),SUMIFS(UK!$F$9:$F$77,UK!$C$9:$C$77,Data!$H9624),""))))</f>
        <v>0</v>
      </c>
      <c r="B7346" s="47" t="s">
        <v>45</v>
      </c>
      <c r="C7346" s="47" t="s">
        <v>144</v>
      </c>
      <c r="D7346" s="47" t="s">
        <v>46</v>
      </c>
      <c r="E7346" s="47" t="s">
        <v>139</v>
      </c>
      <c r="F7346" s="32" t="s">
        <v>15</v>
      </c>
      <c r="G7346" s="32" t="s">
        <v>82</v>
      </c>
      <c r="H7346" s="32" t="s">
        <v>82</v>
      </c>
      <c r="I7346" s="32" t="s">
        <v>82</v>
      </c>
    </row>
    <row r="7347" spans="1:9" x14ac:dyDescent="0.25">
      <c r="A7347">
        <f>IF(AND($C7347="Area (ha)",$E7347="Fully converted"),SUMIFS(UK!$E$9:$E$77,UK!$C$9:$C$77,Data!$H9625),IF(AND($C7347="Area (ha)",$E7347="In conversion"),SUMIFS(UK!$F$9:$F$77,UK!$C$9:$C$77,Data!$H9625),IF(AND($C7347="Area (ha)",$E7347="Total"),SUMIFS(UK!$F$9:$F$77,UK!$C$9:$C$77,Data!$H9625),IF(AND($C7347="Tonne",$E7347="Fully converted"),SUMIFS(UK!$F$9:$F$77,UK!$C$9:$C$77,Data!$H9625),""))))</f>
        <v>0</v>
      </c>
      <c r="B7347" s="47" t="s">
        <v>45</v>
      </c>
      <c r="C7347" s="47" t="s">
        <v>144</v>
      </c>
      <c r="D7347" s="47" t="s">
        <v>46</v>
      </c>
      <c r="E7347" s="47" t="s">
        <v>139</v>
      </c>
      <c r="F7347" s="32" t="s">
        <v>15</v>
      </c>
      <c r="G7347" s="32" t="s">
        <v>83</v>
      </c>
      <c r="H7347" s="32" t="s">
        <v>83</v>
      </c>
      <c r="I7347" s="32" t="s">
        <v>83</v>
      </c>
    </row>
    <row r="7348" spans="1:9" x14ac:dyDescent="0.25">
      <c r="A7348">
        <f>IF(AND($C7348="Area (ha)",$E7348="Fully converted"),SUMIFS(UK!$E$9:$E$77,UK!$C$9:$C$77,Data!$H9626),IF(AND($C7348="Area (ha)",$E7348="In conversion"),SUMIFS(UK!$F$9:$F$77,UK!$C$9:$C$77,Data!$H9626),IF(AND($C7348="Area (ha)",$E7348="Total"),SUMIFS(UK!$F$9:$F$77,UK!$C$9:$C$77,Data!$H9626),IF(AND($C7348="Tonne",$E7348="Fully converted"),SUMIFS(UK!$F$9:$F$77,UK!$C$9:$C$77,Data!$H9626),""))))</f>
        <v>86.306999999999988</v>
      </c>
      <c r="B7348" s="47" t="s">
        <v>45</v>
      </c>
      <c r="C7348" s="47" t="s">
        <v>144</v>
      </c>
      <c r="D7348" s="47" t="s">
        <v>46</v>
      </c>
      <c r="E7348" s="47" t="s">
        <v>139</v>
      </c>
      <c r="F7348" s="32" t="s">
        <v>15</v>
      </c>
      <c r="G7348" s="32" t="s">
        <v>84</v>
      </c>
      <c r="H7348" s="32" t="s">
        <v>84</v>
      </c>
      <c r="I7348" s="32" t="s">
        <v>84</v>
      </c>
    </row>
    <row r="7349" spans="1:9" x14ac:dyDescent="0.25">
      <c r="A7349">
        <f>IF(AND($C7349="Area (ha)",$E7349="Fully converted"),SUMIFS(UK!$E$9:$E$77,UK!$C$9:$C$77,Data!$H9627),IF(AND($C7349="Area (ha)",$E7349="In conversion"),SUMIFS(UK!$F$9:$F$77,UK!$C$9:$C$77,Data!$H9627),IF(AND($C7349="Area (ha)",$E7349="Total"),SUMIFS(UK!$F$9:$F$77,UK!$C$9:$C$77,Data!$H9627),IF(AND($C7349="Tonne",$E7349="Fully converted"),SUMIFS(UK!$F$9:$F$77,UK!$C$9:$C$77,Data!$H9627),""))))</f>
        <v>0</v>
      </c>
      <c r="B7349" s="47" t="s">
        <v>45</v>
      </c>
      <c r="C7349" s="47" t="s">
        <v>144</v>
      </c>
      <c r="D7349" s="47" t="s">
        <v>46</v>
      </c>
      <c r="E7349" s="47" t="s">
        <v>139</v>
      </c>
      <c r="F7349" s="32" t="s">
        <v>15</v>
      </c>
      <c r="G7349" s="32" t="s">
        <v>85</v>
      </c>
      <c r="H7349" s="32" t="s">
        <v>85</v>
      </c>
      <c r="I7349" s="32" t="s">
        <v>235</v>
      </c>
    </row>
    <row r="7350" spans="1:9" x14ac:dyDescent="0.25">
      <c r="A7350">
        <f>IF(AND($C7350="Area (ha)",$E7350="Fully converted"),SUMIFS(UK!$E$9:$E$77,UK!$C$9:$C$77,Data!$H9628),IF(AND($C7350="Area (ha)",$E7350="In conversion"),SUMIFS(UK!$F$9:$F$77,UK!$C$9:$C$77,Data!$H9628),IF(AND($C7350="Area (ha)",$E7350="Total"),SUMIFS(UK!$F$9:$F$77,UK!$C$9:$C$77,Data!$H9628),IF(AND($C7350="Tonne",$E7350="Fully converted"),SUMIFS(UK!$F$9:$F$77,UK!$C$9:$C$77,Data!$H9628),""))))</f>
        <v>2061</v>
      </c>
      <c r="B7350" s="48" t="s">
        <v>45</v>
      </c>
      <c r="C7350" s="48" t="s">
        <v>144</v>
      </c>
      <c r="D7350" s="48" t="s">
        <v>46</v>
      </c>
      <c r="E7350" s="48" t="s">
        <v>139</v>
      </c>
      <c r="F7350" s="32" t="s">
        <v>15</v>
      </c>
      <c r="G7350" s="32" t="s">
        <v>127</v>
      </c>
      <c r="H7350" s="32" t="s">
        <v>127</v>
      </c>
      <c r="I7350" s="32" t="s">
        <v>127</v>
      </c>
    </row>
    <row r="7351" spans="1:9" x14ac:dyDescent="0.25">
      <c r="A7351">
        <f>IF(AND($C7351="Area (ha)",$E7351="Fully converted"),SUMIFS(UK!$E$9:$E$77,UK!$C$9:$C$77,Data!$H9629),IF(AND($C7351="Area (ha)",$E7351="In conversion"),SUMIFS(UK!$F$9:$F$77,UK!$C$9:$C$77,Data!$H9629),IF(AND($C7351="Area (ha)",$E7351="Total"),SUMIFS(UK!$F$9:$F$77,UK!$C$9:$C$77,Data!$H9629),IF(AND($C7351="Tonne",$E7351="Fully converted"),SUMIFS(UK!$F$9:$F$77,UK!$C$9:$C$77,Data!$H9629),""))))</f>
        <v>0</v>
      </c>
      <c r="B7351" s="47" t="s">
        <v>45</v>
      </c>
      <c r="C7351" s="47" t="s">
        <v>144</v>
      </c>
      <c r="D7351" s="47" t="s">
        <v>46</v>
      </c>
      <c r="E7351" s="47" t="s">
        <v>139</v>
      </c>
      <c r="F7351" s="32" t="s">
        <v>15</v>
      </c>
      <c r="G7351" s="32" t="s">
        <v>128</v>
      </c>
      <c r="H7351" s="32" t="s">
        <v>128</v>
      </c>
      <c r="I7351" s="32" t="s">
        <v>128</v>
      </c>
    </row>
    <row r="7352" spans="1:9" x14ac:dyDescent="0.25">
      <c r="A7352">
        <f>IF(AND($C7352="Area (ha)",$E7352="Fully converted"),SUMIFS(UK!$E$9:$E$77,UK!$C$9:$C$77,Data!$H9630),IF(AND($C7352="Area (ha)",$E7352="In conversion"),SUMIFS(UK!$F$9:$F$77,UK!$C$9:$C$77,Data!$H9630),IF(AND($C7352="Area (ha)",$E7352="Total"),SUMIFS(UK!$F$9:$F$77,UK!$C$9:$C$77,Data!$H9630),IF(AND($C7352="Tonne",$E7352="Fully converted"),SUMIFS(UK!$F$9:$F$77,UK!$C$9:$C$77,Data!$H9630),""))))</f>
        <v>38505.328000000016</v>
      </c>
      <c r="B7352" s="48" t="s">
        <v>45</v>
      </c>
      <c r="C7352" s="48" t="s">
        <v>144</v>
      </c>
      <c r="D7352" s="48" t="s">
        <v>46</v>
      </c>
      <c r="E7352" s="48" t="s">
        <v>139</v>
      </c>
      <c r="F7352" s="32" t="s">
        <v>15</v>
      </c>
      <c r="G7352" s="32" t="s">
        <v>129</v>
      </c>
      <c r="H7352" s="32" t="s">
        <v>129</v>
      </c>
      <c r="I7352" s="32" t="s">
        <v>129</v>
      </c>
    </row>
    <row r="7353" spans="1:9" x14ac:dyDescent="0.25">
      <c r="A7353">
        <f>IF(AND($C7353="Area (ha)",$E7353="Fully converted"),SUMIFS(UK!$E$9:$E$77,UK!$C$9:$C$77,Data!$H9631),IF(AND($C7353="Area (ha)",$E7353="In conversion"),SUMIFS(UK!$F$9:$F$77,UK!$C$9:$C$77,Data!$H9631),IF(AND($C7353="Area (ha)",$E7353="Total"),SUMIFS(UK!$F$9:$F$77,UK!$C$9:$C$77,Data!$H9631),IF(AND($C7353="Tonne",$E7353="Fully converted"),SUMIFS(UK!$F$9:$F$77,UK!$C$9:$C$77,Data!$H9631),""))))</f>
        <v>38505.328000000016</v>
      </c>
      <c r="B7353" s="47" t="s">
        <v>45</v>
      </c>
      <c r="C7353" s="47" t="s">
        <v>144</v>
      </c>
      <c r="D7353" s="47" t="s">
        <v>46</v>
      </c>
      <c r="E7353" s="47" t="s">
        <v>139</v>
      </c>
      <c r="F7353" s="32" t="s">
        <v>15</v>
      </c>
      <c r="G7353" s="32" t="s">
        <v>130</v>
      </c>
      <c r="H7353" s="32" t="s">
        <v>130</v>
      </c>
      <c r="I7353" s="32" t="s">
        <v>130</v>
      </c>
    </row>
    <row r="7354" spans="1:9" x14ac:dyDescent="0.25">
      <c r="A7354">
        <f>IF(AND($C7354="Area (ha)",$E7354="Fully converted"),SUMIFS(UK!$E$9:$E$77,UK!$C$9:$C$77,Data!$H9632),IF(AND($C7354="Area (ha)",$E7354="In conversion"),SUMIFS(UK!$F$9:$F$77,UK!$C$9:$C$77,Data!$H9632),IF(AND($C7354="Area (ha)",$E7354="Total"),SUMIFS(UK!$F$9:$F$77,UK!$C$9:$C$77,Data!$H9632),IF(AND($C7354="Tonne",$E7354="Fully converted"),SUMIFS(UK!$F$9:$F$77,UK!$C$9:$C$77,Data!$H9632),""))))</f>
        <v>0</v>
      </c>
      <c r="B7354" s="48" t="s">
        <v>45</v>
      </c>
      <c r="C7354" s="48" t="s">
        <v>144</v>
      </c>
      <c r="D7354" s="48" t="s">
        <v>46</v>
      </c>
      <c r="E7354" s="48" t="s">
        <v>139</v>
      </c>
      <c r="F7354" s="32" t="s">
        <v>15</v>
      </c>
      <c r="G7354" s="32" t="s">
        <v>131</v>
      </c>
      <c r="H7354" s="32" t="s">
        <v>131</v>
      </c>
      <c r="I7354" s="32" t="s">
        <v>131</v>
      </c>
    </row>
    <row r="7355" spans="1:9" x14ac:dyDescent="0.25">
      <c r="A7355">
        <f>IF(AND($C7355="Area (ha)",$E7355="Fully converted"),SUMIFS(UK!$E$9:$E$77,UK!$C$9:$C$77,Data!$H9633),IF(AND($C7355="Area (ha)",$E7355="In conversion"),SUMIFS(UK!$F$9:$F$77,UK!$C$9:$C$77,Data!$H9633),IF(AND($C7355="Area (ha)",$E7355="Total"),SUMIFS(UK!$F$9:$F$77,UK!$C$9:$C$77,Data!$H9633),IF(AND($C7355="Tonne",$E7355="Fully converted"),SUMIFS(UK!$F$9:$F$77,UK!$C$9:$C$77,Data!$H9633),""))))</f>
        <v>11926.739999999998</v>
      </c>
      <c r="B7355" s="47" t="s">
        <v>45</v>
      </c>
      <c r="C7355" s="47" t="s">
        <v>144</v>
      </c>
      <c r="D7355" s="47" t="s">
        <v>46</v>
      </c>
      <c r="E7355" s="47" t="s">
        <v>139</v>
      </c>
      <c r="F7355" s="32" t="s">
        <v>15</v>
      </c>
      <c r="G7355" s="32" t="s">
        <v>91</v>
      </c>
      <c r="H7355" s="32" t="s">
        <v>91</v>
      </c>
      <c r="I7355" s="32" t="s">
        <v>91</v>
      </c>
    </row>
    <row r="7356" spans="1:9" x14ac:dyDescent="0.25">
      <c r="A7356">
        <f>IF(AND($C7356="Area (ha)",$E7356="Fully converted"),SUMIFS(UK!$E$9:$E$77,UK!$C$9:$C$77,Data!$H9634),IF(AND($C7356="Area (ha)",$E7356="In conversion"),SUMIFS(UK!$F$9:$F$77,UK!$C$9:$C$77,Data!$H9634),IF(AND($C7356="Area (ha)",$E7356="Total"),SUMIFS(UK!$F$9:$F$77,UK!$C$9:$C$77,Data!$H9634),IF(AND($C7356="Tonne",$E7356="Fully converted"),SUMIFS(UK!$F$9:$F$77,UK!$C$9:$C$77,Data!$H9634),""))))</f>
        <v>0</v>
      </c>
      <c r="B7356" s="48" t="s">
        <v>45</v>
      </c>
      <c r="C7356" s="48" t="s">
        <v>144</v>
      </c>
      <c r="D7356" s="48" t="s">
        <v>46</v>
      </c>
      <c r="E7356" s="48" t="s">
        <v>139</v>
      </c>
      <c r="F7356" s="32" t="s">
        <v>15</v>
      </c>
      <c r="G7356" s="32" t="s">
        <v>92</v>
      </c>
      <c r="H7356" s="32" t="s">
        <v>92</v>
      </c>
      <c r="I7356" s="32" t="s">
        <v>92</v>
      </c>
    </row>
    <row r="7357" spans="1:9" x14ac:dyDescent="0.25">
      <c r="A7357">
        <f>IF(AND($C7357="Area (ha)",$E7357="Fully converted"),SUMIFS(UK!$E$9:$E$77,UK!$C$9:$C$77,Data!$H9635),IF(AND($C7357="Area (ha)",$E7357="In conversion"),SUMIFS(UK!$F$9:$F$77,UK!$C$9:$C$77,Data!$H9635),IF(AND($C7357="Area (ha)",$E7357="Total"),SUMIFS(UK!$F$9:$F$77,UK!$C$9:$C$77,Data!$H9635),IF(AND($C7357="Tonne",$E7357="Fully converted"),SUMIFS(UK!$F$9:$F$77,UK!$C$9:$C$77,Data!$H9635),""))))</f>
        <v>899.02400000000011</v>
      </c>
      <c r="B7357" s="47" t="s">
        <v>45</v>
      </c>
      <c r="C7357" s="47" t="s">
        <v>144</v>
      </c>
      <c r="D7357" s="47" t="s">
        <v>46</v>
      </c>
      <c r="E7357" s="47" t="s">
        <v>139</v>
      </c>
      <c r="F7357" s="32" t="s">
        <v>15</v>
      </c>
      <c r="G7357" s="32" t="s">
        <v>93</v>
      </c>
      <c r="H7357" s="32" t="s">
        <v>93</v>
      </c>
      <c r="I7357" s="32" t="s">
        <v>93</v>
      </c>
    </row>
    <row r="7358" spans="1:9" x14ac:dyDescent="0.25">
      <c r="A7358">
        <f>IF(AND($C7358="Area (ha)",$E7358="Fully converted"),SUMIFS(UK!$E$9:$E$77,UK!$C$9:$C$77,Data!$H9636),IF(AND($C7358="Area (ha)",$E7358="In conversion"),SUMIFS(UK!$F$9:$F$77,UK!$C$9:$C$77,Data!$H9636),IF(AND($C7358="Area (ha)",$E7358="Total"),SUMIFS(UK!$F$9:$F$77,UK!$C$9:$C$77,Data!$H9636),IF(AND($C7358="Tonne",$E7358="Fully converted"),SUMIFS(UK!$F$9:$F$77,UK!$C$9:$C$77,Data!$H9636),""))))</f>
        <v>11887.314</v>
      </c>
      <c r="B7358" s="48" t="s">
        <v>45</v>
      </c>
      <c r="C7358" s="48" t="s">
        <v>144</v>
      </c>
      <c r="D7358" s="48" t="s">
        <v>46</v>
      </c>
      <c r="E7358" s="48" t="s">
        <v>139</v>
      </c>
      <c r="F7358" s="32" t="s">
        <v>15</v>
      </c>
      <c r="G7358" s="32" t="s">
        <v>94</v>
      </c>
      <c r="H7358" s="32" t="s">
        <v>94</v>
      </c>
      <c r="I7358" s="32" t="s">
        <v>94</v>
      </c>
    </row>
    <row r="7359" spans="1:9" x14ac:dyDescent="0.25">
      <c r="A7359">
        <f>IF(AND($C7359="Area (ha)",$E7359="Fully converted"),SUMIFS(UK!$E$9:$E$77,UK!$C$9:$C$77,Data!$H9637),IF(AND($C7359="Area (ha)",$E7359="In conversion"),SUMIFS(UK!$F$9:$F$77,UK!$C$9:$C$77,Data!$H9637),IF(AND($C7359="Area (ha)",$E7359="Total"),SUMIFS(UK!$F$9:$F$77,UK!$C$9:$C$77,Data!$H9637),IF(AND($C7359="Tonne",$E7359="Fully converted"),SUMIFS(UK!$F$9:$F$77,UK!$C$9:$C$77,Data!$H9637),""))))</f>
        <v>11762.450000000015</v>
      </c>
      <c r="B7359" s="47" t="s">
        <v>45</v>
      </c>
      <c r="C7359" s="47" t="s">
        <v>144</v>
      </c>
      <c r="D7359" s="47" t="s">
        <v>46</v>
      </c>
      <c r="E7359" s="47" t="s">
        <v>139</v>
      </c>
      <c r="F7359" s="32" t="s">
        <v>15</v>
      </c>
      <c r="G7359" s="32" t="s">
        <v>95</v>
      </c>
      <c r="H7359" s="32" t="s">
        <v>95</v>
      </c>
      <c r="I7359" s="32" t="s">
        <v>95</v>
      </c>
    </row>
    <row r="7360" spans="1:9" x14ac:dyDescent="0.25">
      <c r="A7360">
        <f>IF(AND($C7360="Area (ha)",$E7360="Fully converted"),SUMIFS(UK!$E$9:$E$77,UK!$C$9:$C$77,Data!$H9638),IF(AND($C7360="Area (ha)",$E7360="In conversion"),SUMIFS(UK!$F$9:$F$77,UK!$C$9:$C$77,Data!$H9638),IF(AND($C7360="Area (ha)",$E7360="Total"),SUMIFS(UK!$F$9:$F$77,UK!$C$9:$C$77,Data!$H9638),IF(AND($C7360="Tonne",$E7360="Fully converted"),SUMIFS(UK!$F$9:$F$77,UK!$C$9:$C$77,Data!$H9638),""))))</f>
        <v>0</v>
      </c>
      <c r="B7360" s="47" t="s">
        <v>45</v>
      </c>
      <c r="C7360" s="47" t="s">
        <v>144</v>
      </c>
      <c r="D7360" s="47" t="s">
        <v>46</v>
      </c>
      <c r="E7360" s="47" t="s">
        <v>139</v>
      </c>
      <c r="F7360" s="32" t="s">
        <v>15</v>
      </c>
      <c r="G7360" s="32" t="s">
        <v>96</v>
      </c>
      <c r="H7360" s="32" t="s">
        <v>96</v>
      </c>
      <c r="I7360" s="32" t="s">
        <v>96</v>
      </c>
    </row>
    <row r="7361" spans="1:9" x14ac:dyDescent="0.25">
      <c r="A7361">
        <f>IF(AND($C7361="Area (ha)",$E7361="Fully converted"),SUMIFS(UK!$E$9:$E$77,UK!$C$9:$C$77,Data!$H9639),IF(AND($C7361="Area (ha)",$E7361="In conversion"),SUMIFS(UK!$F$9:$F$77,UK!$C$9:$C$77,Data!$H9639),IF(AND($C7361="Area (ha)",$E7361="Total"),SUMIFS(UK!$F$9:$F$77,UK!$C$9:$C$77,Data!$H9639),IF(AND($C7361="Tonne",$E7361="Fully converted"),SUMIFS(UK!$F$9:$F$77,UK!$C$9:$C$77,Data!$H9639),""))))</f>
        <v>2029.8000000000004</v>
      </c>
      <c r="B7361" s="47" t="s">
        <v>45</v>
      </c>
      <c r="C7361" s="47" t="s">
        <v>144</v>
      </c>
      <c r="D7361" s="47" t="s">
        <v>46</v>
      </c>
      <c r="E7361" s="47" t="s">
        <v>139</v>
      </c>
      <c r="F7361" s="32" t="s">
        <v>15</v>
      </c>
      <c r="G7361" s="32" t="s">
        <v>132</v>
      </c>
      <c r="H7361" s="32" t="s">
        <v>132</v>
      </c>
      <c r="I7361" s="32" t="s">
        <v>132</v>
      </c>
    </row>
    <row r="7362" spans="1:9" x14ac:dyDescent="0.25">
      <c r="A7362">
        <f>IF(AND($C7362="Area (ha)",$E7362="Fully converted"),SUMIFS(UK!$E$9:$E$77,UK!$C$9:$C$77,Data!$H9640),IF(AND($C7362="Area (ha)",$E7362="In conversion"),SUMIFS(UK!$F$9:$F$77,UK!$C$9:$C$77,Data!$H9640),IF(AND($C7362="Area (ha)",$E7362="Total"),SUMIFS(UK!$F$9:$F$77,UK!$C$9:$C$77,Data!$H9640),IF(AND($C7362="Tonne",$E7362="Fully converted"),SUMIFS(UK!$F$9:$F$77,UK!$C$9:$C$77,Data!$H9640),""))))</f>
        <v>0</v>
      </c>
      <c r="B7362" s="47" t="s">
        <v>45</v>
      </c>
      <c r="C7362" s="47" t="s">
        <v>144</v>
      </c>
      <c r="D7362" s="47" t="s">
        <v>46</v>
      </c>
      <c r="E7362" s="47" t="s">
        <v>139</v>
      </c>
      <c r="F7362" s="32" t="s">
        <v>15</v>
      </c>
      <c r="G7362" s="32" t="s">
        <v>98</v>
      </c>
      <c r="H7362" s="32" t="s">
        <v>98</v>
      </c>
      <c r="I7362" s="32" t="s">
        <v>98</v>
      </c>
    </row>
    <row r="7363" spans="1:9" x14ac:dyDescent="0.25">
      <c r="A7363">
        <f>IF(AND($C7363="Area (ha)",$E7363="Fully converted"),SUMIFS(UK!$E$9:$E$77,UK!$C$9:$C$77,Data!$H9641),IF(AND($C7363="Area (ha)",$E7363="In conversion"),SUMIFS(UK!$F$9:$F$77,UK!$C$9:$C$77,Data!$H9641),IF(AND($C7363="Area (ha)",$E7363="Total"),SUMIFS(UK!$F$9:$F$77,UK!$C$9:$C$77,Data!$H9641),IF(AND($C7363="Tonne",$E7363="Fully converted"),SUMIFS(UK!$F$9:$F$77,UK!$C$9:$C$77,Data!$H9641),""))))</f>
        <v>4058.322000000001</v>
      </c>
      <c r="B7363" s="47" t="s">
        <v>45</v>
      </c>
      <c r="C7363" s="47" t="s">
        <v>144</v>
      </c>
      <c r="D7363" s="47" t="s">
        <v>46</v>
      </c>
      <c r="E7363" s="47" t="s">
        <v>139</v>
      </c>
      <c r="F7363" s="32" t="s">
        <v>15</v>
      </c>
      <c r="G7363" s="32" t="s">
        <v>99</v>
      </c>
      <c r="H7363" s="32" t="s">
        <v>99</v>
      </c>
      <c r="I7363" s="32" t="s">
        <v>99</v>
      </c>
    </row>
    <row r="7364" spans="1:9" x14ac:dyDescent="0.25">
      <c r="A7364">
        <f>IF(AND($C7364="Area (ha)",$E7364="Fully converted"),SUMIFS(UK!$E$9:$E$77,UK!$C$9:$C$77,Data!$H9642),IF(AND($C7364="Area (ha)",$E7364="In conversion"),SUMIFS(UK!$F$9:$F$77,UK!$C$9:$C$77,Data!$H9642),IF(AND($C7364="Area (ha)",$E7364="Total"),SUMIFS(UK!$F$9:$F$77,UK!$C$9:$C$77,Data!$H9642),IF(AND($C7364="Tonne",$E7364="Fully converted"),SUMIFS(UK!$F$9:$F$77,UK!$C$9:$C$77,Data!$H9642),""))))</f>
        <v>962.62599999999998</v>
      </c>
      <c r="B7364" s="47" t="s">
        <v>45</v>
      </c>
      <c r="C7364" s="47" t="s">
        <v>144</v>
      </c>
      <c r="D7364" s="47" t="s">
        <v>46</v>
      </c>
      <c r="E7364" s="47" t="s">
        <v>139</v>
      </c>
      <c r="F7364" s="32" t="s">
        <v>15</v>
      </c>
      <c r="G7364" s="32" t="s">
        <v>100</v>
      </c>
      <c r="H7364" s="32" t="s">
        <v>100</v>
      </c>
      <c r="I7364" s="32" t="s">
        <v>101</v>
      </c>
    </row>
    <row r="7365" spans="1:9" x14ac:dyDescent="0.25">
      <c r="A7365">
        <f>IF(AND($C7365="Area (ha)",$E7365="Fully converted"),SUMIFS(UK!$E$9:$E$77,UK!$C$9:$C$77,Data!$H9643),IF(AND($C7365="Area (ha)",$E7365="In conversion"),SUMIFS(UK!$F$9:$F$77,UK!$C$9:$C$77,Data!$H9643),IF(AND($C7365="Area (ha)",$E7365="Total"),SUMIFS(UK!$F$9:$F$77,UK!$C$9:$C$77,Data!$H9643),IF(AND($C7365="Tonne",$E7365="Fully converted"),SUMIFS(UK!$F$9:$F$77,UK!$C$9:$C$77,Data!$H9643),""))))</f>
        <v>873.56599999999992</v>
      </c>
      <c r="B7365" s="48" t="s">
        <v>45</v>
      </c>
      <c r="C7365" s="48" t="s">
        <v>144</v>
      </c>
      <c r="D7365" s="48" t="s">
        <v>46</v>
      </c>
      <c r="E7365" s="48" t="s">
        <v>139</v>
      </c>
      <c r="F7365" s="32" t="s">
        <v>15</v>
      </c>
      <c r="G7365" s="32" t="s">
        <v>101</v>
      </c>
      <c r="H7365" s="32" t="s">
        <v>101</v>
      </c>
      <c r="I7365" s="32" t="s">
        <v>101</v>
      </c>
    </row>
    <row r="7366" spans="1:9" x14ac:dyDescent="0.25">
      <c r="A7366">
        <f>IF(AND($C7366="Area (ha)",$E7366="Fully converted"),SUMIFS(UK!$E$9:$E$77,UK!$C$9:$C$77,Data!$H9644),IF(AND($C7366="Area (ha)",$E7366="In conversion"),SUMIFS(UK!$F$9:$F$77,UK!$C$9:$C$77,Data!$H9644),IF(AND($C7366="Area (ha)",$E7366="Total"),SUMIFS(UK!$F$9:$F$77,UK!$C$9:$C$77,Data!$H9644),IF(AND($C7366="Tonne",$E7366="Fully converted"),SUMIFS(UK!$F$9:$F$77,UK!$C$9:$C$77,Data!$H9644),""))))</f>
        <v>89.06</v>
      </c>
      <c r="B7366" s="48" t="s">
        <v>45</v>
      </c>
      <c r="C7366" s="48" t="s">
        <v>144</v>
      </c>
      <c r="D7366" s="48" t="s">
        <v>46</v>
      </c>
      <c r="E7366" s="48" t="s">
        <v>139</v>
      </c>
      <c r="F7366" s="32" t="s">
        <v>15</v>
      </c>
      <c r="G7366" s="32" t="s">
        <v>102</v>
      </c>
      <c r="H7366" s="32" t="s">
        <v>102</v>
      </c>
      <c r="I7366" s="32" t="s">
        <v>102</v>
      </c>
    </row>
    <row r="7367" spans="1:9" x14ac:dyDescent="0.25">
      <c r="A7367">
        <f>IF(AND($C7367="Area (ha)",$E7367="Fully converted"),SUMIFS(UK!$E$9:$E$77,UK!$C$9:$C$77,Data!$H9645),IF(AND($C7367="Area (ha)",$E7367="In conversion"),SUMIFS(UK!$F$9:$F$77,UK!$C$9:$C$77,Data!$H9645),IF(AND($C7367="Area (ha)",$E7367="Total"),SUMIFS(UK!$F$9:$F$77,UK!$C$9:$C$77,Data!$H9645),IF(AND($C7367="Tonne",$E7367="Fully converted"),SUMIFS(UK!$F$9:$F$77,UK!$C$9:$C$77,Data!$H9645),""))))</f>
        <v>0</v>
      </c>
      <c r="B7367" s="47" t="s">
        <v>45</v>
      </c>
      <c r="C7367" s="47" t="s">
        <v>144</v>
      </c>
      <c r="D7367" s="47" t="s">
        <v>46</v>
      </c>
      <c r="E7367" s="47" t="s">
        <v>139</v>
      </c>
      <c r="F7367" s="32" t="s">
        <v>15</v>
      </c>
      <c r="G7367" s="32" t="s">
        <v>103</v>
      </c>
      <c r="H7367" s="32" t="s">
        <v>103</v>
      </c>
      <c r="I7367" s="32" t="s">
        <v>103</v>
      </c>
    </row>
    <row r="7368" spans="1:9" x14ac:dyDescent="0.25">
      <c r="A7368">
        <f>IF(AND($C7368="Area (ha)",$E7368="Fully converted"),SUMIFS(UK!$E$9:$E$77,UK!$C$9:$C$77,Data!$H9646),IF(AND($C7368="Area (ha)",$E7368="In conversion"),SUMIFS(UK!$F$9:$F$77,UK!$C$9:$C$77,Data!$H9646),IF(AND($C7368="Area (ha)",$E7368="Total"),SUMIFS(UK!$F$9:$F$77,UK!$C$9:$C$77,Data!$H9646),IF(AND($C7368="Tonne",$E7368="Fully converted"),SUMIFS(UK!$F$9:$F$77,UK!$C$9:$C$77,Data!$H9646),""))))</f>
        <v>0</v>
      </c>
      <c r="B7368" s="48" t="s">
        <v>45</v>
      </c>
      <c r="C7368" s="48" t="s">
        <v>144</v>
      </c>
      <c r="D7368" s="48" t="s">
        <v>46</v>
      </c>
      <c r="E7368" s="48" t="s">
        <v>139</v>
      </c>
      <c r="F7368" s="32" t="s">
        <v>15</v>
      </c>
      <c r="G7368" s="32" t="s">
        <v>104</v>
      </c>
      <c r="H7368" s="32" t="s">
        <v>104</v>
      </c>
      <c r="I7368" s="32" t="s">
        <v>104</v>
      </c>
    </row>
    <row r="7369" spans="1:9" x14ac:dyDescent="0.25">
      <c r="A7369">
        <f>IF(AND($C7369="Area (ha)",$E7369="Fully converted"),SUMIFS(UK!$E$9:$E$77,UK!$C$9:$C$77,Data!$H9647),IF(AND($C7369="Area (ha)",$E7369="In conversion"),SUMIFS(UK!$F$9:$F$77,UK!$C$9:$C$77,Data!$H9647),IF(AND($C7369="Area (ha)",$E7369="Total"),SUMIFS(UK!$F$9:$F$77,UK!$C$9:$C$77,Data!$H9647),IF(AND($C7369="Tonne",$E7369="Fully converted"),SUMIFS(UK!$F$9:$F$77,UK!$C$9:$C$77,Data!$H9647),""))))</f>
        <v>72.209999999999994</v>
      </c>
      <c r="B7369" s="47" t="s">
        <v>45</v>
      </c>
      <c r="C7369" s="47" t="s">
        <v>144</v>
      </c>
      <c r="D7369" s="47" t="s">
        <v>46</v>
      </c>
      <c r="E7369" s="47" t="s">
        <v>139</v>
      </c>
      <c r="F7369" s="32" t="s">
        <v>15</v>
      </c>
      <c r="G7369" s="32" t="s">
        <v>105</v>
      </c>
      <c r="H7369" s="32" t="s">
        <v>105</v>
      </c>
      <c r="I7369" s="32" t="s">
        <v>105</v>
      </c>
    </row>
    <row r="7370" spans="1:9" x14ac:dyDescent="0.25">
      <c r="A7370">
        <f>IF(AND($C7370="Area (ha)",$E7370="Fully converted"),SUMIFS(UK!$E$9:$E$77,UK!$C$9:$C$77,Data!$H9648),IF(AND($C7370="Area (ha)",$E7370="In conversion"),SUMIFS(UK!$F$9:$F$77,UK!$C$9:$C$77,Data!$H9648),IF(AND($C7370="Area (ha)",$E7370="Total"),SUMIFS(UK!$F$9:$F$77,UK!$C$9:$C$77,Data!$H9648),IF(AND($C7370="Tonne",$E7370="Fully converted"),SUMIFS(UK!$F$9:$F$77,UK!$C$9:$C$77,Data!$H9648),""))))</f>
        <v>72.209999999999994</v>
      </c>
      <c r="B7370" s="48" t="s">
        <v>45</v>
      </c>
      <c r="C7370" s="48" t="s">
        <v>144</v>
      </c>
      <c r="D7370" s="48" t="s">
        <v>46</v>
      </c>
      <c r="E7370" s="48" t="s">
        <v>139</v>
      </c>
      <c r="F7370" s="32" t="s">
        <v>15</v>
      </c>
      <c r="G7370" s="32" t="s">
        <v>106</v>
      </c>
      <c r="H7370" s="32" t="s">
        <v>106</v>
      </c>
      <c r="I7370" s="32" t="s">
        <v>106</v>
      </c>
    </row>
    <row r="7371" spans="1:9" x14ac:dyDescent="0.25">
      <c r="A7371">
        <f>IF(AND($C7371="Area (ha)",$E7371="Fully converted"),SUMIFS(UK!$E$9:$E$77,UK!$C$9:$C$77,Data!$H9649),IF(AND($C7371="Area (ha)",$E7371="In conversion"),SUMIFS(UK!$F$9:$F$77,UK!$C$9:$C$77,Data!$H9649),IF(AND($C7371="Area (ha)",$E7371="Total"),SUMIFS(UK!$F$9:$F$77,UK!$C$9:$C$77,Data!$H9649),IF(AND($C7371="Tonne",$E7371="Fully converted"),SUMIFS(UK!$F$9:$F$77,UK!$C$9:$C$77,Data!$H9649),""))))</f>
        <v>0</v>
      </c>
      <c r="B7371" s="47" t="s">
        <v>45</v>
      </c>
      <c r="C7371" s="47" t="s">
        <v>144</v>
      </c>
      <c r="D7371" s="47" t="s">
        <v>46</v>
      </c>
      <c r="E7371" s="47" t="s">
        <v>139</v>
      </c>
      <c r="F7371" s="32" t="s">
        <v>15</v>
      </c>
      <c r="G7371" s="32" t="s">
        <v>107</v>
      </c>
      <c r="H7371" s="32" t="s">
        <v>107</v>
      </c>
      <c r="I7371" s="32" t="s">
        <v>107</v>
      </c>
    </row>
    <row r="7372" spans="1:9" x14ac:dyDescent="0.25">
      <c r="A7372">
        <f>IF(AND($C7372="Area (ha)",$E7372="Fully converted"),SUMIFS(UK!$E$9:$E$77,UK!$C$9:$C$77,Data!$H9650),IF(AND($C7372="Area (ha)",$E7372="In conversion"),SUMIFS(UK!$F$9:$F$77,UK!$C$9:$C$77,Data!$H9650),IF(AND($C7372="Area (ha)",$E7372="Total"),SUMIFS(UK!$F$9:$F$77,UK!$C$9:$C$77,Data!$H9650),IF(AND($C7372="Tonne",$E7372="Fully converted"),SUMIFS(UK!$F$9:$F$77,UK!$C$9:$C$77,Data!$H9650),""))))</f>
        <v>0</v>
      </c>
      <c r="B7372" s="48" t="s">
        <v>45</v>
      </c>
      <c r="C7372" s="48" t="s">
        <v>144</v>
      </c>
      <c r="D7372" s="48" t="s">
        <v>46</v>
      </c>
      <c r="E7372" s="48" t="s">
        <v>139</v>
      </c>
      <c r="F7372" s="32" t="s">
        <v>15</v>
      </c>
      <c r="G7372" s="32" t="s">
        <v>108</v>
      </c>
      <c r="H7372" s="32" t="s">
        <v>108</v>
      </c>
      <c r="I7372" s="32" t="s">
        <v>108</v>
      </c>
    </row>
    <row r="7373" spans="1:9" x14ac:dyDescent="0.25">
      <c r="A7373">
        <f>IF(AND($C7373="Area (ha)",$E7373="Fully converted"),SUMIFS(UK!$E$9:$E$77,UK!$C$9:$C$77,Data!$H9651),IF(AND($C7373="Area (ha)",$E7373="In conversion"),SUMIFS(UK!$F$9:$F$77,UK!$C$9:$C$77,Data!$H9651),IF(AND($C7373="Area (ha)",$E7373="Total"),SUMIFS(UK!$F$9:$F$77,UK!$C$9:$C$77,Data!$H9651),IF(AND($C7373="Tonne",$E7373="Fully converted"),SUMIFS(UK!$F$9:$F$77,UK!$C$9:$C$77,Data!$H9651),""))))</f>
        <v>0</v>
      </c>
      <c r="B7373" s="47" t="s">
        <v>45</v>
      </c>
      <c r="C7373" s="47" t="s">
        <v>144</v>
      </c>
      <c r="D7373" s="47" t="s">
        <v>46</v>
      </c>
      <c r="E7373" s="47" t="s">
        <v>139</v>
      </c>
      <c r="F7373" s="32" t="s">
        <v>15</v>
      </c>
      <c r="G7373" s="32" t="s">
        <v>109</v>
      </c>
      <c r="H7373" s="32" t="s">
        <v>109</v>
      </c>
      <c r="I7373" s="32" t="s">
        <v>109</v>
      </c>
    </row>
    <row r="7374" spans="1:9" x14ac:dyDescent="0.25">
      <c r="A7374">
        <f>IF(AND($C7374="Area (ha)",$E7374="Fully converted"),SUMIFS(UK!$E$9:$E$77,UK!$C$9:$C$77,Data!$H9652),IF(AND($C7374="Area (ha)",$E7374="In conversion"),SUMIFS(UK!$F$9:$F$77,UK!$C$9:$C$77,Data!$H9652),IF(AND($C7374="Area (ha)",$E7374="Total"),SUMIFS(UK!$F$9:$F$77,UK!$C$9:$C$77,Data!$H9652),IF(AND($C7374="Tonne",$E7374="Fully converted"),SUMIFS(UK!$F$9:$F$77,UK!$C$9:$C$77,Data!$H9652),""))))</f>
        <v>0</v>
      </c>
      <c r="B7374" s="48" t="s">
        <v>45</v>
      </c>
      <c r="C7374" s="48" t="s">
        <v>144</v>
      </c>
      <c r="D7374" s="48" t="s">
        <v>46</v>
      </c>
      <c r="E7374" s="48" t="s">
        <v>139</v>
      </c>
      <c r="F7374" s="32" t="s">
        <v>15</v>
      </c>
      <c r="G7374" s="32" t="s">
        <v>133</v>
      </c>
      <c r="H7374" s="32" t="s">
        <v>110</v>
      </c>
      <c r="I7374" s="32" t="s">
        <v>133</v>
      </c>
    </row>
    <row r="7375" spans="1:9" x14ac:dyDescent="0.25">
      <c r="A7375">
        <f>IF(AND($C7375="Area (ha)",$E7375="Fully converted"),SUMIFS(UK!$E$9:$E$77,UK!$C$9:$C$77,Data!$H9653),IF(AND($C7375="Area (ha)",$E7375="In conversion"),SUMIFS(UK!$F$9:$F$77,UK!$C$9:$C$77,Data!$H9653),IF(AND($C7375="Area (ha)",$E7375="Total"),SUMIFS(UK!$F$9:$F$77,UK!$C$9:$C$77,Data!$H9653),IF(AND($C7375="Tonne",$E7375="Fully converted"),SUMIFS(UK!$F$9:$F$77,UK!$C$9:$C$77,Data!$H9653),""))))</f>
        <v>0</v>
      </c>
      <c r="B7375" s="47" t="s">
        <v>45</v>
      </c>
      <c r="C7375" s="47" t="s">
        <v>144</v>
      </c>
      <c r="D7375" s="47" t="s">
        <v>46</v>
      </c>
      <c r="E7375" s="47" t="s">
        <v>139</v>
      </c>
      <c r="F7375" s="32" t="s">
        <v>15</v>
      </c>
      <c r="G7375" s="32" t="s">
        <v>111</v>
      </c>
      <c r="H7375" s="32" t="s">
        <v>111</v>
      </c>
      <c r="I7375" s="32" t="s">
        <v>111</v>
      </c>
    </row>
    <row r="7376" spans="1:9" x14ac:dyDescent="0.25">
      <c r="A7376">
        <f>IF(AND($C7376="Area (ha)",$E7376="Fully converted"),SUMIFS(UK!$E$9:$E$77,UK!$C$9:$C$77,Data!$H9654),IF(AND($C7376="Area (ha)",$E7376="In conversion"),SUMIFS(UK!$F$9:$F$77,UK!$C$9:$C$77,Data!$H9654),IF(AND($C7376="Area (ha)",$E7376="Total"),SUMIFS(UK!$F$9:$F$77,UK!$C$9:$C$77,Data!$H9654),IF(AND($C7376="Tonne",$E7376="Fully converted"),SUMIFS(UK!$F$9:$F$77,UK!$C$9:$C$77,Data!$H9654),""))))</f>
        <v>0</v>
      </c>
      <c r="B7376" s="47" t="s">
        <v>45</v>
      </c>
      <c r="C7376" s="47" t="s">
        <v>144</v>
      </c>
      <c r="D7376" s="47" t="s">
        <v>46</v>
      </c>
      <c r="E7376" s="47" t="s">
        <v>139</v>
      </c>
      <c r="F7376" s="32" t="s">
        <v>15</v>
      </c>
      <c r="G7376" s="32" t="s">
        <v>134</v>
      </c>
      <c r="H7376" s="32" t="s">
        <v>134</v>
      </c>
      <c r="I7376" s="32" t="s">
        <v>134</v>
      </c>
    </row>
    <row r="7377" spans="1:9" x14ac:dyDescent="0.25">
      <c r="A7377">
        <f>IF(AND($C7377="Area (ha)",$E7377="Fully converted"),SUMIFS(UK!$E$9:$E$77,UK!$C$9:$C$77,Data!$H9655),IF(AND($C7377="Area (ha)",$E7377="In conversion"),SUMIFS(UK!$F$9:$F$77,UK!$C$9:$C$77,Data!$H9655),IF(AND($C7377="Area (ha)",$E7377="Total"),SUMIFS(UK!$F$9:$F$77,UK!$C$9:$C$77,Data!$H9655),IF(AND($C7377="Tonne",$E7377="Fully converted"),SUMIFS(UK!$F$9:$F$77,UK!$C$9:$C$77,Data!$H9655),""))))</f>
        <v>0</v>
      </c>
      <c r="B7377" s="47" t="s">
        <v>45</v>
      </c>
      <c r="C7377" s="47" t="s">
        <v>144</v>
      </c>
      <c r="D7377" s="47" t="s">
        <v>46</v>
      </c>
      <c r="E7377" s="47" t="s">
        <v>139</v>
      </c>
      <c r="F7377" s="32" t="s">
        <v>15</v>
      </c>
      <c r="G7377" s="32" t="s">
        <v>113</v>
      </c>
      <c r="H7377" s="32" t="s">
        <v>113</v>
      </c>
      <c r="I7377" s="32" t="s">
        <v>113</v>
      </c>
    </row>
    <row r="7378" spans="1:9" x14ac:dyDescent="0.25">
      <c r="A7378">
        <f>IF(AND($C7378="Area (ha)",$E7378="Fully converted"),SUMIFS(UK!$E$9:$E$77,UK!$C$9:$C$77,Data!$H9656),IF(AND($C7378="Area (ha)",$E7378="In conversion"),SUMIFS(UK!$F$9:$F$77,UK!$C$9:$C$77,Data!$H9656),IF(AND($C7378="Area (ha)",$E7378="Total"),SUMIFS(UK!$F$9:$F$77,UK!$C$9:$C$77,Data!$H9656),IF(AND($C7378="Tonne",$E7378="Fully converted"),SUMIFS(UK!$F$9:$F$77,UK!$C$9:$C$77,Data!$H9656),""))))</f>
        <v>0</v>
      </c>
      <c r="B7378" s="48" t="s">
        <v>45</v>
      </c>
      <c r="C7378" s="48" t="s">
        <v>144</v>
      </c>
      <c r="D7378" s="48" t="s">
        <v>46</v>
      </c>
      <c r="E7378" s="48" t="s">
        <v>139</v>
      </c>
      <c r="F7378" s="32" t="s">
        <v>15</v>
      </c>
      <c r="G7378" s="32" t="s">
        <v>135</v>
      </c>
      <c r="H7378" s="32" t="s">
        <v>135</v>
      </c>
      <c r="I7378" s="32" t="s">
        <v>135</v>
      </c>
    </row>
    <row r="7379" spans="1:9" x14ac:dyDescent="0.25">
      <c r="A7379">
        <f>IF(AND($C7379="Area (ha)",$E7379="Fully converted"),SUMIFS(UK!$E$9:$E$77,UK!$C$9:$C$77,Data!$H9657),IF(AND($C7379="Area (ha)",$E7379="In conversion"),SUMIFS(UK!$F$9:$F$77,UK!$C$9:$C$77,Data!$H9657),IF(AND($C7379="Area (ha)",$E7379="Total"),SUMIFS(UK!$F$9:$F$77,UK!$C$9:$C$77,Data!$H9657),IF(AND($C7379="Tonne",$E7379="Fully converted"),SUMIFS(UK!$F$9:$F$77,UK!$C$9:$C$77,Data!$H9657),""))))</f>
        <v>0</v>
      </c>
      <c r="B7379" s="48" t="s">
        <v>45</v>
      </c>
      <c r="C7379" s="48" t="s">
        <v>144</v>
      </c>
      <c r="D7379" s="48" t="s">
        <v>46</v>
      </c>
      <c r="E7379" s="48" t="s">
        <v>139</v>
      </c>
      <c r="F7379" s="32" t="s">
        <v>15</v>
      </c>
      <c r="G7379" s="32" t="s">
        <v>115</v>
      </c>
      <c r="H7379" s="32" t="s">
        <v>115</v>
      </c>
      <c r="I7379" s="32" t="s">
        <v>115</v>
      </c>
    </row>
    <row r="7380" spans="1:9" x14ac:dyDescent="0.25">
      <c r="A7380">
        <f>IF(AND($C7380="Area (ha)",$E7380="Fully converted"),SUMIFS(UK!$E$9:$E$77,UK!$C$9:$C$77,Data!$H9658),IF(AND($C7380="Area (ha)",$E7380="In conversion"),SUMIFS(UK!$F$9:$F$77,UK!$C$9:$C$77,Data!$H9658),IF(AND($C7380="Area (ha)",$E7380="Total"),SUMIFS(UK!$F$9:$F$77,UK!$C$9:$C$77,Data!$H9658),IF(AND($C7380="Tonne",$E7380="Fully converted"),SUMIFS(UK!$F$9:$F$77,UK!$C$9:$C$77,Data!$H9658),""))))</f>
        <v>0</v>
      </c>
      <c r="B7380" s="47" t="s">
        <v>45</v>
      </c>
      <c r="C7380" s="47" t="s">
        <v>144</v>
      </c>
      <c r="D7380" s="47" t="s">
        <v>46</v>
      </c>
      <c r="E7380" s="47" t="s">
        <v>139</v>
      </c>
      <c r="F7380" s="32" t="s">
        <v>15</v>
      </c>
      <c r="G7380" s="32" t="s">
        <v>116</v>
      </c>
      <c r="H7380" s="32" t="s">
        <v>116</v>
      </c>
      <c r="I7380" s="32" t="s">
        <v>116</v>
      </c>
    </row>
    <row r="7381" spans="1:9" x14ac:dyDescent="0.25">
      <c r="A7381">
        <f>IF(AND($C7381="Area (ha)",$E7381="Fully converted"),SUMIFS(UK!$E$9:$E$77,UK!$C$9:$C$77,Data!$H9659),IF(AND($C7381="Area (ha)",$E7381="In conversion"),SUMIFS(UK!$F$9:$F$77,UK!$C$9:$C$77,Data!$H9659),IF(AND($C7381="Area (ha)",$E7381="Total"),SUMIFS(UK!$F$9:$F$77,UK!$C$9:$C$77,Data!$H9659),IF(AND($C7381="Tonne",$E7381="Fully converted"),SUMIFS(UK!$F$9:$F$77,UK!$C$9:$C$77,Data!$H9659),""))))</f>
        <v>80221.229000000298</v>
      </c>
      <c r="B7381" s="48" t="s">
        <v>45</v>
      </c>
      <c r="C7381" s="48" t="s">
        <v>144</v>
      </c>
      <c r="D7381" s="48" t="s">
        <v>46</v>
      </c>
      <c r="E7381" s="48" t="s">
        <v>139</v>
      </c>
      <c r="F7381" s="32" t="s">
        <v>15</v>
      </c>
      <c r="G7381" s="32" t="s">
        <v>117</v>
      </c>
      <c r="H7381" s="32" t="s">
        <v>117</v>
      </c>
      <c r="I7381" s="32" t="s">
        <v>117</v>
      </c>
    </row>
    <row r="7382" spans="1:9" x14ac:dyDescent="0.25">
      <c r="A7382">
        <f>IF(AND($C7382="Area (ha)",$E7382="Fully converted"),SUMIFS(UK!$E$9:$E$77,UK!$C$9:$C$77,Data!$H9660),IF(AND($C7382="Area (ha)",$E7382="In conversion"),SUMIFS(UK!$F$9:$F$77,UK!$C$9:$C$77,Data!$H9660),IF(AND($C7382="Area (ha)",$E7382="Total"),SUMIFS(UK!$F$9:$F$77,UK!$C$9:$C$77,Data!$H9660),IF(AND($C7382="Tonne",$E7382="Fully converted"),SUMIFS(UK!$F$9:$F$77,UK!$C$9:$C$77,Data!$H9660),""))))</f>
        <v>6989.3717500000012</v>
      </c>
      <c r="B7382" s="47" t="s">
        <v>45</v>
      </c>
      <c r="C7382" s="47" t="s">
        <v>144</v>
      </c>
      <c r="D7382" s="47" t="s">
        <v>46</v>
      </c>
      <c r="E7382" s="47" t="s">
        <v>139</v>
      </c>
      <c r="F7382" s="32" t="s">
        <v>15</v>
      </c>
      <c r="G7382" s="32" t="s">
        <v>136</v>
      </c>
      <c r="H7382" s="32" t="s">
        <v>136</v>
      </c>
      <c r="I7382" s="32" t="s">
        <v>136</v>
      </c>
    </row>
    <row r="7383" spans="1:9" x14ac:dyDescent="0.25">
      <c r="A7383">
        <f>IF(AND($C7383="Area (ha)",$E7383="Fully converted"),SUMIFS(UK!$E$9:$E$77,UK!$C$9:$C$77,Data!$H9661),IF(AND($C7383="Area (ha)",$E7383="In conversion"),SUMIFS(UK!$F$9:$F$77,UK!$C$9:$C$77,Data!$H9661),IF(AND($C7383="Area (ha)",$E7383="Total"),SUMIFS(UK!$F$9:$F$77,UK!$C$9:$C$77,Data!$H9661),IF(AND($C7383="Tonne",$E7383="Fully converted"),SUMIFS(UK!$F$9:$F$77,UK!$C$9:$C$77,Data!$H9661),""))))</f>
        <v>6965.3147500000014</v>
      </c>
      <c r="B7383" s="5" t="s">
        <v>45</v>
      </c>
      <c r="C7383" s="5" t="s">
        <v>144</v>
      </c>
      <c r="D7383" s="5" t="s">
        <v>46</v>
      </c>
      <c r="E7383" s="5" t="s">
        <v>139</v>
      </c>
      <c r="F7383" s="32" t="s">
        <v>15</v>
      </c>
      <c r="G7383" s="32" t="s">
        <v>137</v>
      </c>
      <c r="H7383" s="32" t="s">
        <v>137</v>
      </c>
      <c r="I7383" s="32" t="s">
        <v>137</v>
      </c>
    </row>
    <row r="7384" spans="1:9" x14ac:dyDescent="0.25">
      <c r="A7384">
        <f>IF(AND($C7384="Area (ha)",$E7384="Fully converted"),SUMIFS(UK!$E$9:$E$77,UK!$C$9:$C$77,Data!$H9662),IF(AND($C7384="Area (ha)",$E7384="In conversion"),SUMIFS(UK!$F$9:$F$77,UK!$C$9:$C$77,Data!$H9662),IF(AND($C7384="Area (ha)",$E7384="Total"),SUMIFS(UK!$F$9:$F$77,UK!$C$9:$C$77,Data!$H9662),IF(AND($C7384="Tonne",$E7384="Fully converted"),SUMIFS(UK!$F$9:$F$77,UK!$C$9:$C$77,Data!$H9662),""))))</f>
        <v>0</v>
      </c>
      <c r="B7384" s="5" t="s">
        <v>45</v>
      </c>
      <c r="C7384" s="5" t="s">
        <v>144</v>
      </c>
      <c r="D7384" s="5" t="s">
        <v>46</v>
      </c>
      <c r="E7384" s="5" t="s">
        <v>139</v>
      </c>
      <c r="F7384" s="32" t="s">
        <v>15</v>
      </c>
      <c r="G7384" s="32" t="s">
        <v>119</v>
      </c>
      <c r="H7384" s="32" t="s">
        <v>119</v>
      </c>
      <c r="I7384" s="32" t="s">
        <v>119</v>
      </c>
    </row>
    <row r="7385" spans="1:9" x14ac:dyDescent="0.25">
      <c r="A7385">
        <f>IF(AND($C7385="Area (ha)",$E7385="Fully converted"),SUMIFS(UK!$E$9:$E$77,UK!$C$9:$C$77,Data!$H9663),IF(AND($C7385="Area (ha)",$E7385="In conversion"),SUMIFS(UK!$F$9:$F$77,UK!$C$9:$C$77,Data!$H9663),IF(AND($C7385="Area (ha)",$E7385="Total"),SUMIFS(UK!$F$9:$F$77,UK!$C$9:$C$77,Data!$H9663),IF(AND($C7385="Tonne",$E7385="Fully converted"),SUMIFS(UK!$F$9:$F$77,UK!$C$9:$C$77,Data!$H9663),""))))</f>
        <v>0</v>
      </c>
      <c r="B7385" s="48" t="s">
        <v>45</v>
      </c>
      <c r="C7385" s="48" t="s">
        <v>144</v>
      </c>
      <c r="D7385" s="48" t="s">
        <v>46</v>
      </c>
      <c r="E7385" s="48" t="s">
        <v>139</v>
      </c>
      <c r="F7385" s="32" t="s">
        <v>16</v>
      </c>
      <c r="G7385" s="32" t="s">
        <v>146</v>
      </c>
      <c r="H7385" s="32" t="s">
        <v>146</v>
      </c>
      <c r="I7385" s="32" t="s">
        <v>52</v>
      </c>
    </row>
    <row r="7386" spans="1:9" x14ac:dyDescent="0.25">
      <c r="A7386">
        <f>IF(AND($C7386="Area (ha)",$E7386="Fully converted"),SUMIFS(UK!$E$9:$E$77,UK!$C$9:$C$77,Data!$H9664),IF(AND($C7386="Area (ha)",$E7386="In conversion"),SUMIFS(UK!$F$9:$F$77,UK!$C$9:$C$77,Data!$H9664),IF(AND($C7386="Area (ha)",$E7386="Total"),SUMIFS(UK!$F$9:$F$77,UK!$C$9:$C$77,Data!$H9664),IF(AND($C7386="Tonne",$E7386="Fully converted"),SUMIFS(UK!$F$9:$F$77,UK!$C$9:$C$77,Data!$H9664),""))))</f>
        <v>0</v>
      </c>
      <c r="B7386" s="47" t="s">
        <v>45</v>
      </c>
      <c r="C7386" s="47" t="s">
        <v>144</v>
      </c>
      <c r="D7386" s="47" t="s">
        <v>46</v>
      </c>
      <c r="E7386" s="47" t="s">
        <v>139</v>
      </c>
      <c r="F7386" s="32" t="s">
        <v>16</v>
      </c>
      <c r="G7386" s="32" t="s">
        <v>53</v>
      </c>
      <c r="H7386" s="32" t="s">
        <v>53</v>
      </c>
      <c r="I7386" s="32" t="s">
        <v>53</v>
      </c>
    </row>
    <row r="7387" spans="1:9" x14ac:dyDescent="0.25">
      <c r="A7387">
        <f>IF(AND($C7387="Area (ha)",$E7387="Fully converted"),SUMIFS(UK!$E$9:$E$77,UK!$C$9:$C$77,Data!$H9665),IF(AND($C7387="Area (ha)",$E7387="In conversion"),SUMIFS(UK!$F$9:$F$77,UK!$C$9:$C$77,Data!$H9665),IF(AND($C7387="Area (ha)",$E7387="Total"),SUMIFS(UK!$F$9:$F$77,UK!$C$9:$C$77,Data!$H9665),IF(AND($C7387="Tonne",$E7387="Fully converted"),SUMIFS(UK!$F$9:$F$77,UK!$C$9:$C$77,Data!$H9665),""))))</f>
        <v>0</v>
      </c>
      <c r="B7387" s="48" t="s">
        <v>45</v>
      </c>
      <c r="C7387" s="48" t="s">
        <v>144</v>
      </c>
      <c r="D7387" s="48" t="s">
        <v>46</v>
      </c>
      <c r="E7387" s="48" t="s">
        <v>139</v>
      </c>
      <c r="F7387" s="32" t="s">
        <v>16</v>
      </c>
      <c r="G7387" s="32" t="s">
        <v>54</v>
      </c>
      <c r="H7387" s="32" t="s">
        <v>54</v>
      </c>
      <c r="I7387" s="32" t="s">
        <v>54</v>
      </c>
    </row>
    <row r="7388" spans="1:9" x14ac:dyDescent="0.25">
      <c r="A7388">
        <f>IF(AND($C7388="Area (ha)",$E7388="Fully converted"),SUMIFS(UK!$E$9:$E$77,UK!$C$9:$C$77,Data!$H9666),IF(AND($C7388="Area (ha)",$E7388="In conversion"),SUMIFS(UK!$F$9:$F$77,UK!$C$9:$C$77,Data!$H9666),IF(AND($C7388="Area (ha)",$E7388="Total"),SUMIFS(UK!$F$9:$F$77,UK!$C$9:$C$77,Data!$H9666),IF(AND($C7388="Tonne",$E7388="Fully converted"),SUMIFS(UK!$F$9:$F$77,UK!$C$9:$C$77,Data!$H9666),""))))</f>
        <v>0</v>
      </c>
      <c r="B7388" s="48" t="s">
        <v>45</v>
      </c>
      <c r="C7388" s="48" t="s">
        <v>144</v>
      </c>
      <c r="D7388" s="48" t="s">
        <v>46</v>
      </c>
      <c r="E7388" s="48" t="s">
        <v>139</v>
      </c>
      <c r="F7388" s="32" t="s">
        <v>16</v>
      </c>
      <c r="G7388" s="32" t="s">
        <v>55</v>
      </c>
      <c r="H7388" s="32" t="s">
        <v>55</v>
      </c>
      <c r="I7388" s="32" t="s">
        <v>55</v>
      </c>
    </row>
    <row r="7389" spans="1:9" x14ac:dyDescent="0.25">
      <c r="A7389">
        <f>IF(AND($C7389="Area (ha)",$E7389="Fully converted"),SUMIFS(UK!$E$9:$E$77,UK!$C$9:$C$77,Data!$H9667),IF(AND($C7389="Area (ha)",$E7389="In conversion"),SUMIFS(UK!$F$9:$F$77,UK!$C$9:$C$77,Data!$H9667),IF(AND($C7389="Area (ha)",$E7389="Total"),SUMIFS(UK!$F$9:$F$77,UK!$C$9:$C$77,Data!$H9667),IF(AND($C7389="Tonne",$E7389="Fully converted"),SUMIFS(UK!$F$9:$F$77,UK!$C$9:$C$77,Data!$H9667),""))))</f>
        <v>2845.9154500000018</v>
      </c>
      <c r="B7389" s="47" t="s">
        <v>45</v>
      </c>
      <c r="C7389" s="47" t="s">
        <v>144</v>
      </c>
      <c r="D7389" s="47" t="s">
        <v>46</v>
      </c>
      <c r="E7389" s="47" t="s">
        <v>139</v>
      </c>
      <c r="F7389" s="32" t="s">
        <v>16</v>
      </c>
      <c r="G7389" s="32" t="s">
        <v>122</v>
      </c>
      <c r="H7389" s="32" t="s">
        <v>122</v>
      </c>
      <c r="I7389" s="32" t="s">
        <v>122</v>
      </c>
    </row>
    <row r="7390" spans="1:9" x14ac:dyDescent="0.25">
      <c r="A7390">
        <f>IF(AND($C7390="Area (ha)",$E7390="Fully converted"),SUMIFS(UK!$E$9:$E$77,UK!$C$9:$C$77,Data!$H9668),IF(AND($C7390="Area (ha)",$E7390="In conversion"),SUMIFS(UK!$F$9:$F$77,UK!$C$9:$C$77,Data!$H9668),IF(AND($C7390="Area (ha)",$E7390="Total"),SUMIFS(UK!$F$9:$F$77,UK!$C$9:$C$77,Data!$H9668),IF(AND($C7390="Tonne",$E7390="Fully converted"),SUMIFS(UK!$F$9:$F$77,UK!$C$9:$C$77,Data!$H9668),""))))</f>
        <v>24.056999999999988</v>
      </c>
      <c r="B7390" s="48" t="s">
        <v>45</v>
      </c>
      <c r="C7390" s="48" t="s">
        <v>144</v>
      </c>
      <c r="D7390" s="48" t="s">
        <v>46</v>
      </c>
      <c r="E7390" s="48" t="s">
        <v>139</v>
      </c>
      <c r="F7390" s="32" t="s">
        <v>16</v>
      </c>
      <c r="G7390" s="32" t="s">
        <v>57</v>
      </c>
      <c r="H7390" s="32" t="s">
        <v>148</v>
      </c>
      <c r="I7390" s="32" t="s">
        <v>57</v>
      </c>
    </row>
    <row r="7391" spans="1:9" x14ac:dyDescent="0.25">
      <c r="A7391">
        <f>IF(AND($C7391="Area (ha)",$E7391="Fully converted"),SUMIFS(UK!$E$9:$E$77,UK!$C$9:$C$77,Data!$H9669),IF(AND($C7391="Area (ha)",$E7391="In conversion"),SUMIFS(UK!$F$9:$F$77,UK!$C$9:$C$77,Data!$H9669),IF(AND($C7391="Area (ha)",$E7391="Total"),SUMIFS(UK!$F$9:$F$77,UK!$C$9:$C$77,Data!$H9669),IF(AND($C7391="Tonne",$E7391="Fully converted"),SUMIFS(UK!$F$9:$F$77,UK!$C$9:$C$77,Data!$H9669),""))))</f>
        <v>0</v>
      </c>
      <c r="B7391" s="47" t="s">
        <v>45</v>
      </c>
      <c r="C7391" s="47" t="s">
        <v>144</v>
      </c>
      <c r="D7391" s="47" t="s">
        <v>46</v>
      </c>
      <c r="E7391" s="47" t="s">
        <v>139</v>
      </c>
      <c r="F7391" s="32" t="s">
        <v>16</v>
      </c>
      <c r="G7391" s="32" t="s">
        <v>58</v>
      </c>
      <c r="H7391" s="32" t="s">
        <v>58</v>
      </c>
      <c r="I7391" s="32" t="s">
        <v>58</v>
      </c>
    </row>
    <row r="7392" spans="1:9" x14ac:dyDescent="0.25">
      <c r="A7392">
        <f>IF(AND($C7392="Area (ha)",$E7392="Fully converted"),SUMIFS(UK!$E$9:$E$77,UK!$C$9:$C$77,Data!$H9670),IF(AND($C7392="Area (ha)",$E7392="In conversion"),SUMIFS(UK!$F$9:$F$77,UK!$C$9:$C$77,Data!$H9670),IF(AND($C7392="Area (ha)",$E7392="Total"),SUMIFS(UK!$F$9:$F$77,UK!$C$9:$C$77,Data!$H9670),IF(AND($C7392="Tonne",$E7392="Fully converted"),SUMIFS(UK!$F$9:$F$77,UK!$C$9:$C$77,Data!$H9670),""))))</f>
        <v>1452.6339999999996</v>
      </c>
      <c r="B7392" s="47" t="s">
        <v>45</v>
      </c>
      <c r="C7392" s="47" t="s">
        <v>144</v>
      </c>
      <c r="D7392" s="47" t="s">
        <v>46</v>
      </c>
      <c r="E7392" s="47" t="s">
        <v>139</v>
      </c>
      <c r="F7392" s="32" t="s">
        <v>16</v>
      </c>
      <c r="G7392" s="32" t="s">
        <v>59</v>
      </c>
      <c r="H7392" s="32" t="s">
        <v>59</v>
      </c>
      <c r="I7392" s="32" t="s">
        <v>59</v>
      </c>
    </row>
    <row r="7393" spans="1:9" x14ac:dyDescent="0.25">
      <c r="A7393">
        <f>IF(AND($C7393="Area (ha)",$E7393="Fully converted"),SUMIFS(UK!$E$9:$E$77,UK!$C$9:$C$77,Data!$H9671),IF(AND($C7393="Area (ha)",$E7393="In conversion"),SUMIFS(UK!$F$9:$F$77,UK!$C$9:$C$77,Data!$H9671),IF(AND($C7393="Area (ha)",$E7393="Total"),SUMIFS(UK!$F$9:$F$77,UK!$C$9:$C$77,Data!$H9671),IF(AND($C7393="Tonne",$E7393="Fully converted"),SUMIFS(UK!$F$9:$F$77,UK!$C$9:$C$77,Data!$H9671),""))))</f>
        <v>1326.2541999999996</v>
      </c>
      <c r="B7393" s="47" t="s">
        <v>45</v>
      </c>
      <c r="C7393" s="47" t="s">
        <v>144</v>
      </c>
      <c r="D7393" s="47" t="s">
        <v>46</v>
      </c>
      <c r="E7393" s="47" t="s">
        <v>139</v>
      </c>
      <c r="F7393" s="32" t="s">
        <v>16</v>
      </c>
      <c r="G7393" s="32" t="s">
        <v>60</v>
      </c>
      <c r="H7393" s="32" t="s">
        <v>60</v>
      </c>
      <c r="I7393" s="32" t="s">
        <v>60</v>
      </c>
    </row>
    <row r="7394" spans="1:9" x14ac:dyDescent="0.25">
      <c r="A7394">
        <f>IF(AND($C7394="Area (ha)",$E7394="Fully converted"),SUMIFS(UK!$E$9:$E$77,UK!$C$9:$C$77,Data!$H9672),IF(AND($C7394="Area (ha)",$E7394="In conversion"),SUMIFS(UK!$F$9:$F$77,UK!$C$9:$C$77,Data!$H9672),IF(AND($C7394="Area (ha)",$E7394="Total"),SUMIFS(UK!$F$9:$F$77,UK!$C$9:$C$77,Data!$H9672),IF(AND($C7394="Tonne",$E7394="Fully converted"),SUMIFS(UK!$F$9:$F$77,UK!$C$9:$C$77,Data!$H9672),""))))</f>
        <v>1250.0311999999997</v>
      </c>
      <c r="B7394" s="47" t="s">
        <v>45</v>
      </c>
      <c r="C7394" s="47" t="s">
        <v>144</v>
      </c>
      <c r="D7394" s="47" t="s">
        <v>46</v>
      </c>
      <c r="E7394" s="47" t="s">
        <v>139</v>
      </c>
      <c r="F7394" s="32" t="s">
        <v>16</v>
      </c>
      <c r="G7394" s="32" t="s">
        <v>61</v>
      </c>
      <c r="H7394" s="32" t="s">
        <v>61</v>
      </c>
      <c r="I7394" s="32" t="s">
        <v>61</v>
      </c>
    </row>
    <row r="7395" spans="1:9" x14ac:dyDescent="0.25">
      <c r="A7395">
        <f>IF(AND($C7395="Area (ha)",$E7395="Fully converted"),SUMIFS(UK!$E$9:$E$77,UK!$C$9:$C$77,Data!$H9673),IF(AND($C7395="Area (ha)",$E7395="In conversion"),SUMIFS(UK!$F$9:$F$77,UK!$C$9:$C$77,Data!$H9673),IF(AND($C7395="Area (ha)",$E7395="Total"),SUMIFS(UK!$F$9:$F$77,UK!$C$9:$C$77,Data!$H9673),IF(AND($C7395="Tonne",$E7395="Fully converted"),SUMIFS(UK!$F$9:$F$77,UK!$C$9:$C$77,Data!$H9673),""))))</f>
        <v>1157.5361999999996</v>
      </c>
      <c r="B7395" s="47" t="s">
        <v>45</v>
      </c>
      <c r="C7395" s="47" t="s">
        <v>144</v>
      </c>
      <c r="D7395" s="47" t="s">
        <v>46</v>
      </c>
      <c r="E7395" s="47" t="s">
        <v>139</v>
      </c>
      <c r="F7395" s="32" t="s">
        <v>16</v>
      </c>
      <c r="G7395" s="32" t="s">
        <v>62</v>
      </c>
      <c r="H7395" s="32" t="s">
        <v>62</v>
      </c>
      <c r="I7395" s="32" t="s">
        <v>62</v>
      </c>
    </row>
    <row r="7396" spans="1:9" x14ac:dyDescent="0.25">
      <c r="A7396">
        <f>IF(AND($C7396="Area (ha)",$E7396="Fully converted"),SUMIFS(UK!$E$9:$E$77,UK!$C$9:$C$77,Data!$H9674),IF(AND($C7396="Area (ha)",$E7396="In conversion"),SUMIFS(UK!$F$9:$F$77,UK!$C$9:$C$77,Data!$H9674),IF(AND($C7396="Area (ha)",$E7396="Total"),SUMIFS(UK!$F$9:$F$77,UK!$C$9:$C$77,Data!$H9674),IF(AND($C7396="Tonne",$E7396="Fully converted"),SUMIFS(UK!$F$9:$F$77,UK!$C$9:$C$77,Data!$H9674),""))))</f>
        <v>92.495000000000019</v>
      </c>
      <c r="B7396" s="47" t="s">
        <v>45</v>
      </c>
      <c r="C7396" s="47" t="s">
        <v>144</v>
      </c>
      <c r="D7396" s="47" t="s">
        <v>46</v>
      </c>
      <c r="E7396" s="47" t="s">
        <v>139</v>
      </c>
      <c r="F7396" s="32" t="s">
        <v>16</v>
      </c>
      <c r="G7396" s="32" t="s">
        <v>63</v>
      </c>
      <c r="H7396" s="32" t="s">
        <v>63</v>
      </c>
      <c r="I7396" s="32" t="s">
        <v>63</v>
      </c>
    </row>
    <row r="7397" spans="1:9" x14ac:dyDescent="0.25">
      <c r="A7397">
        <f>IF(AND($C7397="Area (ha)",$E7397="Fully converted"),SUMIFS(UK!$E$9:$E$77,UK!$C$9:$C$77,Data!$H9675),IF(AND($C7397="Area (ha)",$E7397="In conversion"),SUMIFS(UK!$F$9:$F$77,UK!$C$9:$C$77,Data!$H9675),IF(AND($C7397="Area (ha)",$E7397="Total"),SUMIFS(UK!$F$9:$F$77,UK!$C$9:$C$77,Data!$H9675),IF(AND($C7397="Tonne",$E7397="Fully converted"),SUMIFS(UK!$F$9:$F$77,UK!$C$9:$C$77,Data!$H9675),""))))</f>
        <v>0</v>
      </c>
      <c r="B7397" s="47" t="s">
        <v>45</v>
      </c>
      <c r="C7397" s="47" t="s">
        <v>144</v>
      </c>
      <c r="D7397" s="47" t="s">
        <v>46</v>
      </c>
      <c r="E7397" s="47" t="s">
        <v>139</v>
      </c>
      <c r="F7397" s="32" t="s">
        <v>16</v>
      </c>
      <c r="G7397" s="32" t="s">
        <v>64</v>
      </c>
      <c r="H7397" s="32" t="s">
        <v>64</v>
      </c>
      <c r="I7397" s="32" t="s">
        <v>64</v>
      </c>
    </row>
    <row r="7398" spans="1:9" x14ac:dyDescent="0.25">
      <c r="A7398">
        <f>IF(AND($C7398="Area (ha)",$E7398="Fully converted"),SUMIFS(UK!$E$9:$E$77,UK!$C$9:$C$77,Data!$H9676),IF(AND($C7398="Area (ha)",$E7398="In conversion"),SUMIFS(UK!$F$9:$F$77,UK!$C$9:$C$77,Data!$H9676),IF(AND($C7398="Area (ha)",$E7398="Total"),SUMIFS(UK!$F$9:$F$77,UK!$C$9:$C$77,Data!$H9676),IF(AND($C7398="Tonne",$E7398="Fully converted"),SUMIFS(UK!$F$9:$F$77,UK!$C$9:$C$77,Data!$H9676),""))))</f>
        <v>76.223000000000013</v>
      </c>
      <c r="B7398" s="47" t="s">
        <v>45</v>
      </c>
      <c r="C7398" s="47" t="s">
        <v>144</v>
      </c>
      <c r="D7398" s="47" t="s">
        <v>46</v>
      </c>
      <c r="E7398" s="47" t="s">
        <v>139</v>
      </c>
      <c r="F7398" s="32" t="s">
        <v>16</v>
      </c>
      <c r="G7398" s="32" t="s">
        <v>123</v>
      </c>
      <c r="H7398" s="32" t="s">
        <v>123</v>
      </c>
      <c r="I7398" s="32" t="s">
        <v>123</v>
      </c>
    </row>
    <row r="7399" spans="1:9" x14ac:dyDescent="0.25">
      <c r="A7399">
        <f>IF(AND($C7399="Area (ha)",$E7399="Fully converted"),SUMIFS(UK!$E$9:$E$77,UK!$C$9:$C$77,Data!$H9677),IF(AND($C7399="Area (ha)",$E7399="In conversion"),SUMIFS(UK!$F$9:$F$77,UK!$C$9:$C$77,Data!$H9677),IF(AND($C7399="Area (ha)",$E7399="Total"),SUMIFS(UK!$F$9:$F$77,UK!$C$9:$C$77,Data!$H9677),IF(AND($C7399="Tonne",$E7399="Fully converted"),SUMIFS(UK!$F$9:$F$77,UK!$C$9:$C$77,Data!$H9677),""))))</f>
        <v>0</v>
      </c>
      <c r="B7399" s="48" t="s">
        <v>45</v>
      </c>
      <c r="C7399" s="48" t="s">
        <v>144</v>
      </c>
      <c r="D7399" s="48" t="s">
        <v>46</v>
      </c>
      <c r="E7399" s="48" t="s">
        <v>139</v>
      </c>
      <c r="F7399" s="32" t="s">
        <v>16</v>
      </c>
      <c r="G7399" s="32" t="s">
        <v>66</v>
      </c>
      <c r="H7399" s="32" t="s">
        <v>66</v>
      </c>
      <c r="I7399" s="32" t="s">
        <v>236</v>
      </c>
    </row>
    <row r="7400" spans="1:9" x14ac:dyDescent="0.25">
      <c r="A7400">
        <f>IF(AND($C7400="Area (ha)",$E7400="Fully converted"),SUMIFS(UK!$E$9:$E$77,UK!$C$9:$C$77,Data!$H9678),IF(AND($C7400="Area (ha)",$E7400="In conversion"),SUMIFS(UK!$F$9:$F$77,UK!$C$9:$C$77,Data!$H9678),IF(AND($C7400="Area (ha)",$E7400="Total"),SUMIFS(UK!$F$9:$F$77,UK!$C$9:$C$77,Data!$H9678),IF(AND($C7400="Tonne",$E7400="Fully converted"),SUMIFS(UK!$F$9:$F$77,UK!$C$9:$C$77,Data!$H9678),""))))</f>
        <v>0</v>
      </c>
      <c r="B7400" s="47" t="s">
        <v>45</v>
      </c>
      <c r="C7400" s="47" t="s">
        <v>144</v>
      </c>
      <c r="D7400" s="47" t="s">
        <v>46</v>
      </c>
      <c r="E7400" s="47" t="s">
        <v>139</v>
      </c>
      <c r="F7400" s="32" t="s">
        <v>16</v>
      </c>
      <c r="G7400" s="32" t="s">
        <v>67</v>
      </c>
      <c r="H7400" s="32" t="s">
        <v>67</v>
      </c>
      <c r="I7400" s="32" t="s">
        <v>67</v>
      </c>
    </row>
    <row r="7401" spans="1:9" x14ac:dyDescent="0.25">
      <c r="A7401">
        <f>IF(AND($C7401="Area (ha)",$E7401="Fully converted"),SUMIFS(UK!$E$9:$E$77,UK!$C$9:$C$77,Data!$H9679),IF(AND($C7401="Area (ha)",$E7401="In conversion"),SUMIFS(UK!$F$9:$F$77,UK!$C$9:$C$77,Data!$H9679),IF(AND($C7401="Area (ha)",$E7401="Total"),SUMIFS(UK!$F$9:$F$77,UK!$C$9:$C$77,Data!$H9679),IF(AND($C7401="Tonne",$E7401="Fully converted"),SUMIFS(UK!$F$9:$F$77,UK!$C$9:$C$77,Data!$H9679),""))))</f>
        <v>0</v>
      </c>
      <c r="B7401" s="48" t="s">
        <v>45</v>
      </c>
      <c r="C7401" s="48" t="s">
        <v>144</v>
      </c>
      <c r="D7401" s="48" t="s">
        <v>46</v>
      </c>
      <c r="E7401" s="48" t="s">
        <v>139</v>
      </c>
      <c r="F7401" s="32" t="s">
        <v>16</v>
      </c>
      <c r="G7401" s="32" t="s">
        <v>68</v>
      </c>
      <c r="H7401" s="32" t="s">
        <v>68</v>
      </c>
      <c r="I7401" s="32" t="s">
        <v>68</v>
      </c>
    </row>
    <row r="7402" spans="1:9" x14ac:dyDescent="0.25">
      <c r="A7402">
        <f>IF(AND($C7402="Area (ha)",$E7402="Fully converted"),SUMIFS(UK!$E$9:$E$77,UK!$C$9:$C$77,Data!$H9680),IF(AND($C7402="Area (ha)",$E7402="In conversion"),SUMIFS(UK!$F$9:$F$77,UK!$C$9:$C$77,Data!$H9680),IF(AND($C7402="Area (ha)",$E7402="Total"),SUMIFS(UK!$F$9:$F$77,UK!$C$9:$C$77,Data!$H9680),IF(AND($C7402="Tonne",$E7402="Fully converted"),SUMIFS(UK!$F$9:$F$77,UK!$C$9:$C$77,Data!$H9680),""))))</f>
        <v>32.076000000000001</v>
      </c>
      <c r="B7402" s="47" t="s">
        <v>45</v>
      </c>
      <c r="C7402" s="47" t="s">
        <v>144</v>
      </c>
      <c r="D7402" s="47" t="s">
        <v>46</v>
      </c>
      <c r="E7402" s="47" t="s">
        <v>139</v>
      </c>
      <c r="F7402" s="32" t="s">
        <v>16</v>
      </c>
      <c r="G7402" s="32" t="s">
        <v>69</v>
      </c>
      <c r="H7402" s="32" t="s">
        <v>69</v>
      </c>
      <c r="I7402" s="32" t="s">
        <v>69</v>
      </c>
    </row>
    <row r="7403" spans="1:9" x14ac:dyDescent="0.25">
      <c r="A7403">
        <f>IF(AND($C7403="Area (ha)",$E7403="Fully converted"),SUMIFS(UK!$E$9:$E$77,UK!$C$9:$C$77,Data!$H9681),IF(AND($C7403="Area (ha)",$E7403="In conversion"),SUMIFS(UK!$F$9:$F$77,UK!$C$9:$C$77,Data!$H9681),IF(AND($C7403="Area (ha)",$E7403="Total"),SUMIFS(UK!$F$9:$F$77,UK!$C$9:$C$77,Data!$H9681),IF(AND($C7403="Tonne",$E7403="Fully converted"),SUMIFS(UK!$F$9:$F$77,UK!$C$9:$C$77,Data!$H9681),""))))</f>
        <v>44.147000000000006</v>
      </c>
      <c r="B7403" s="48" t="s">
        <v>45</v>
      </c>
      <c r="C7403" s="48" t="s">
        <v>144</v>
      </c>
      <c r="D7403" s="48" t="s">
        <v>46</v>
      </c>
      <c r="E7403" s="48" t="s">
        <v>139</v>
      </c>
      <c r="F7403" s="32" t="s">
        <v>16</v>
      </c>
      <c r="G7403" s="32" t="s">
        <v>124</v>
      </c>
      <c r="H7403" s="32" t="s">
        <v>124</v>
      </c>
      <c r="I7403" s="32" t="s">
        <v>124</v>
      </c>
    </row>
    <row r="7404" spans="1:9" x14ac:dyDescent="0.25">
      <c r="A7404">
        <f>IF(AND($C7404="Area (ha)",$E7404="Fully converted"),SUMIFS(UK!$E$9:$E$77,UK!$C$9:$C$77,Data!$H9682),IF(AND($C7404="Area (ha)",$E7404="In conversion"),SUMIFS(UK!$F$9:$F$77,UK!$C$9:$C$77,Data!$H9682),IF(AND($C7404="Area (ha)",$E7404="Total"),SUMIFS(UK!$F$9:$F$77,UK!$C$9:$C$77,Data!$H9682),IF(AND($C7404="Tonne",$E7404="Fully converted"),SUMIFS(UK!$F$9:$F$77,UK!$C$9:$C$77,Data!$H9682),""))))</f>
        <v>0</v>
      </c>
      <c r="B7404" s="47" t="s">
        <v>45</v>
      </c>
      <c r="C7404" s="47" t="s">
        <v>144</v>
      </c>
      <c r="D7404" s="47" t="s">
        <v>46</v>
      </c>
      <c r="E7404" s="47" t="s">
        <v>139</v>
      </c>
      <c r="F7404" s="32" t="s">
        <v>16</v>
      </c>
      <c r="G7404" s="32" t="s">
        <v>71</v>
      </c>
      <c r="H7404" s="32" t="s">
        <v>71</v>
      </c>
      <c r="I7404" s="32" t="s">
        <v>71</v>
      </c>
    </row>
    <row r="7405" spans="1:9" x14ac:dyDescent="0.25">
      <c r="A7405">
        <f>IF(AND($C7405="Area (ha)",$E7405="Fully converted"),SUMIFS(UK!$E$9:$E$77,UK!$C$9:$C$77,Data!$H9683),IF(AND($C7405="Area (ha)",$E7405="In conversion"),SUMIFS(UK!$F$9:$F$77,UK!$C$9:$C$77,Data!$H9683),IF(AND($C7405="Area (ha)",$E7405="Total"),SUMIFS(UK!$F$9:$F$77,UK!$C$9:$C$77,Data!$H9683),IF(AND($C7405="Tonne",$E7405="Fully converted"),SUMIFS(UK!$F$9:$F$77,UK!$C$9:$C$77,Data!$H9683),""))))</f>
        <v>0</v>
      </c>
      <c r="B7405" s="48" t="s">
        <v>45</v>
      </c>
      <c r="C7405" s="48" t="s">
        <v>144</v>
      </c>
      <c r="D7405" s="48" t="s">
        <v>46</v>
      </c>
      <c r="E7405" s="48" t="s">
        <v>139</v>
      </c>
      <c r="F7405" s="32" t="s">
        <v>16</v>
      </c>
      <c r="G7405" s="32" t="s">
        <v>72</v>
      </c>
      <c r="H7405" s="32" t="s">
        <v>72</v>
      </c>
      <c r="I7405" s="32" t="s">
        <v>72</v>
      </c>
    </row>
    <row r="7406" spans="1:9" x14ac:dyDescent="0.25">
      <c r="A7406">
        <f>IF(AND($C7406="Area (ha)",$E7406="Fully converted"),SUMIFS(UK!$E$9:$E$77,UK!$C$9:$C$77,Data!$H9684),IF(AND($C7406="Area (ha)",$E7406="In conversion"),SUMIFS(UK!$F$9:$F$77,UK!$C$9:$C$77,Data!$H9684),IF(AND($C7406="Area (ha)",$E7406="Total"),SUMIFS(UK!$F$9:$F$77,UK!$C$9:$C$77,Data!$H9684),IF(AND($C7406="Tonne",$E7406="Fully converted"),SUMIFS(UK!$F$9:$F$77,UK!$C$9:$C$77,Data!$H9684),""))))</f>
        <v>0</v>
      </c>
      <c r="B7406" s="47" t="s">
        <v>45</v>
      </c>
      <c r="C7406" s="47" t="s">
        <v>144</v>
      </c>
      <c r="D7406" s="47" t="s">
        <v>46</v>
      </c>
      <c r="E7406" s="47" t="s">
        <v>139</v>
      </c>
      <c r="F7406" s="32" t="s">
        <v>16</v>
      </c>
      <c r="G7406" s="32" t="s">
        <v>73</v>
      </c>
      <c r="H7406" s="32" t="s">
        <v>73</v>
      </c>
      <c r="I7406" s="32" t="s">
        <v>73</v>
      </c>
    </row>
    <row r="7407" spans="1:9" x14ac:dyDescent="0.25">
      <c r="A7407">
        <f>IF(AND($C7407="Area (ha)",$E7407="Fully converted"),SUMIFS(UK!$E$9:$E$77,UK!$C$9:$C$77,Data!$H9685),IF(AND($C7407="Area (ha)",$E7407="In conversion"),SUMIFS(UK!$F$9:$F$77,UK!$C$9:$C$77,Data!$H9685),IF(AND($C7407="Area (ha)",$E7407="Total"),SUMIFS(UK!$F$9:$F$77,UK!$C$9:$C$77,Data!$H9685),IF(AND($C7407="Tonne",$E7407="Fully converted"),SUMIFS(UK!$F$9:$F$77,UK!$C$9:$C$77,Data!$H9685),""))))</f>
        <v>0</v>
      </c>
      <c r="B7407" s="48" t="s">
        <v>45</v>
      </c>
      <c r="C7407" s="48" t="s">
        <v>144</v>
      </c>
      <c r="D7407" s="48" t="s">
        <v>46</v>
      </c>
      <c r="E7407" s="48" t="s">
        <v>139</v>
      </c>
      <c r="F7407" s="32" t="s">
        <v>16</v>
      </c>
      <c r="G7407" s="32" t="s">
        <v>74</v>
      </c>
      <c r="H7407" s="32" t="s">
        <v>74</v>
      </c>
      <c r="I7407" s="32" t="s">
        <v>74</v>
      </c>
    </row>
    <row r="7408" spans="1:9" x14ac:dyDescent="0.25">
      <c r="A7408">
        <f>IF(AND($C7408="Area (ha)",$E7408="Fully converted"),SUMIFS(UK!$E$9:$E$77,UK!$C$9:$C$77,Data!$H9686),IF(AND($C7408="Area (ha)",$E7408="In conversion"),SUMIFS(UK!$F$9:$F$77,UK!$C$9:$C$77,Data!$H9686),IF(AND($C7408="Area (ha)",$E7408="Total"),SUMIFS(UK!$F$9:$F$77,UK!$C$9:$C$77,Data!$H9686),IF(AND($C7408="Tonne",$E7408="Fully converted"),SUMIFS(UK!$F$9:$F$77,UK!$C$9:$C$77,Data!$H9686),""))))</f>
        <v>0</v>
      </c>
      <c r="B7408" s="47" t="s">
        <v>45</v>
      </c>
      <c r="C7408" s="47" t="s">
        <v>144</v>
      </c>
      <c r="D7408" s="47" t="s">
        <v>46</v>
      </c>
      <c r="E7408" s="47" t="s">
        <v>139</v>
      </c>
      <c r="F7408" s="32" t="s">
        <v>16</v>
      </c>
      <c r="G7408" s="32" t="s">
        <v>125</v>
      </c>
      <c r="H7408" s="32" t="s">
        <v>75</v>
      </c>
      <c r="I7408" s="32" t="s">
        <v>125</v>
      </c>
    </row>
    <row r="7409" spans="1:9" x14ac:dyDescent="0.25">
      <c r="A7409">
        <f>IF(AND($C7409="Area (ha)",$E7409="Fully converted"),SUMIFS(UK!$E$9:$E$77,UK!$C$9:$C$77,Data!$H9687),IF(AND($C7409="Area (ha)",$E7409="In conversion"),SUMIFS(UK!$F$9:$F$77,UK!$C$9:$C$77,Data!$H9687),IF(AND($C7409="Area (ha)",$E7409="Total"),SUMIFS(UK!$F$9:$F$77,UK!$C$9:$C$77,Data!$H9687),IF(AND($C7409="Tonne",$E7409="Fully converted"),SUMIFS(UK!$F$9:$F$77,UK!$C$9:$C$77,Data!$H9687),""))))</f>
        <v>86.306999999999988</v>
      </c>
      <c r="B7409" s="48" t="s">
        <v>45</v>
      </c>
      <c r="C7409" s="48" t="s">
        <v>144</v>
      </c>
      <c r="D7409" s="48" t="s">
        <v>46</v>
      </c>
      <c r="E7409" s="48" t="s">
        <v>139</v>
      </c>
      <c r="F7409" s="32" t="s">
        <v>16</v>
      </c>
      <c r="G7409" s="32" t="s">
        <v>76</v>
      </c>
      <c r="H7409" s="32" t="s">
        <v>76</v>
      </c>
      <c r="I7409" s="32" t="s">
        <v>76</v>
      </c>
    </row>
    <row r="7410" spans="1:9" x14ac:dyDescent="0.25">
      <c r="A7410">
        <f>IF(AND($C7410="Area (ha)",$E7410="Fully converted"),SUMIFS(UK!$E$9:$E$77,UK!$C$9:$C$77,Data!$H9688),IF(AND($C7410="Area (ha)",$E7410="In conversion"),SUMIFS(UK!$F$9:$F$77,UK!$C$9:$C$77,Data!$H9688),IF(AND($C7410="Area (ha)",$E7410="Total"),SUMIFS(UK!$F$9:$F$77,UK!$C$9:$C$77,Data!$H9688),IF(AND($C7410="Tonne",$E7410="Fully converted"),SUMIFS(UK!$F$9:$F$77,UK!$C$9:$C$77,Data!$H9688),""))))</f>
        <v>0</v>
      </c>
      <c r="B7410" s="47" t="s">
        <v>45</v>
      </c>
      <c r="C7410" s="47" t="s">
        <v>144</v>
      </c>
      <c r="D7410" s="47" t="s">
        <v>46</v>
      </c>
      <c r="E7410" s="47" t="s">
        <v>139</v>
      </c>
      <c r="F7410" s="32" t="s">
        <v>16</v>
      </c>
      <c r="G7410" s="32" t="s">
        <v>77</v>
      </c>
      <c r="H7410" s="32" t="s">
        <v>77</v>
      </c>
      <c r="I7410" s="32" t="s">
        <v>77</v>
      </c>
    </row>
    <row r="7411" spans="1:9" x14ac:dyDescent="0.25">
      <c r="A7411">
        <f>IF(AND($C7411="Area (ha)",$E7411="Fully converted"),SUMIFS(UK!$E$9:$E$77,UK!$C$9:$C$77,Data!$H9689),IF(AND($C7411="Area (ha)",$E7411="In conversion"),SUMIFS(UK!$F$9:$F$77,UK!$C$9:$C$77,Data!$H9689),IF(AND($C7411="Area (ha)",$E7411="Total"),SUMIFS(UK!$F$9:$F$77,UK!$C$9:$C$77,Data!$H9689),IF(AND($C7411="Tonne",$E7411="Fully converted"),SUMIFS(UK!$F$9:$F$77,UK!$C$9:$C$77,Data!$H9689),""))))</f>
        <v>2061</v>
      </c>
      <c r="B7411" s="47" t="s">
        <v>45</v>
      </c>
      <c r="C7411" s="47" t="s">
        <v>144</v>
      </c>
      <c r="D7411" s="47" t="s">
        <v>46</v>
      </c>
      <c r="E7411" s="47" t="s">
        <v>139</v>
      </c>
      <c r="F7411" s="32" t="s">
        <v>16</v>
      </c>
      <c r="G7411" s="32" t="s">
        <v>78</v>
      </c>
      <c r="H7411" s="32" t="s">
        <v>78</v>
      </c>
      <c r="I7411" s="32" t="s">
        <v>78</v>
      </c>
    </row>
    <row r="7412" spans="1:9" x14ac:dyDescent="0.25">
      <c r="A7412">
        <f>IF(AND($C7412="Area (ha)",$E7412="Fully converted"),SUMIFS(UK!$E$9:$E$77,UK!$C$9:$C$77,Data!$H9690),IF(AND($C7412="Area (ha)",$E7412="In conversion"),SUMIFS(UK!$F$9:$F$77,UK!$C$9:$C$77,Data!$H9690),IF(AND($C7412="Area (ha)",$E7412="Total"),SUMIFS(UK!$F$9:$F$77,UK!$C$9:$C$77,Data!$H9690),IF(AND($C7412="Tonne",$E7412="Fully converted"),SUMIFS(UK!$F$9:$F$77,UK!$C$9:$C$77,Data!$H9690),""))))</f>
        <v>0</v>
      </c>
      <c r="B7412" s="47" t="s">
        <v>45</v>
      </c>
      <c r="C7412" s="47" t="s">
        <v>144</v>
      </c>
      <c r="D7412" s="47" t="s">
        <v>46</v>
      </c>
      <c r="E7412" s="47" t="s">
        <v>139</v>
      </c>
      <c r="F7412" s="32" t="s">
        <v>16</v>
      </c>
      <c r="G7412" s="32" t="s">
        <v>126</v>
      </c>
      <c r="H7412" s="32" t="s">
        <v>126</v>
      </c>
      <c r="I7412" s="32" t="s">
        <v>126</v>
      </c>
    </row>
    <row r="7413" spans="1:9" x14ac:dyDescent="0.25">
      <c r="A7413">
        <f>IF(AND($C7413="Area (ha)",$E7413="Fully converted"),SUMIFS(UK!$E$9:$E$77,UK!$C$9:$C$77,Data!$H9691),IF(AND($C7413="Area (ha)",$E7413="In conversion"),SUMIFS(UK!$F$9:$F$77,UK!$C$9:$C$77,Data!$H9691),IF(AND($C7413="Area (ha)",$E7413="Total"),SUMIFS(UK!$F$9:$F$77,UK!$C$9:$C$77,Data!$H9691),IF(AND($C7413="Tonne",$E7413="Fully converted"),SUMIFS(UK!$F$9:$F$77,UK!$C$9:$C$77,Data!$H9691),""))))</f>
        <v>38505.328000000016</v>
      </c>
      <c r="B7413" s="47" t="s">
        <v>45</v>
      </c>
      <c r="C7413" s="47" t="s">
        <v>144</v>
      </c>
      <c r="D7413" s="47" t="s">
        <v>46</v>
      </c>
      <c r="E7413" s="47" t="s">
        <v>139</v>
      </c>
      <c r="F7413" s="32" t="s">
        <v>16</v>
      </c>
      <c r="G7413" s="32" t="s">
        <v>80</v>
      </c>
      <c r="H7413" s="32" t="s">
        <v>80</v>
      </c>
      <c r="I7413" s="32" t="s">
        <v>80</v>
      </c>
    </row>
    <row r="7414" spans="1:9" x14ac:dyDescent="0.25">
      <c r="A7414">
        <f>IF(AND($C7414="Area (ha)",$E7414="Fully converted"),SUMIFS(UK!$E$9:$E$77,UK!$C$9:$C$77,Data!$H9692),IF(AND($C7414="Area (ha)",$E7414="In conversion"),SUMIFS(UK!$F$9:$F$77,UK!$C$9:$C$77,Data!$H9692),IF(AND($C7414="Area (ha)",$E7414="Total"),SUMIFS(UK!$F$9:$F$77,UK!$C$9:$C$77,Data!$H9692),IF(AND($C7414="Tonne",$E7414="Fully converted"),SUMIFS(UK!$F$9:$F$77,UK!$C$9:$C$77,Data!$H9692),""))))</f>
        <v>38505.328000000016</v>
      </c>
      <c r="B7414" s="47" t="s">
        <v>45</v>
      </c>
      <c r="C7414" s="47" t="s">
        <v>144</v>
      </c>
      <c r="D7414" s="47" t="s">
        <v>46</v>
      </c>
      <c r="E7414" s="47" t="s">
        <v>139</v>
      </c>
      <c r="F7414" s="32" t="s">
        <v>16</v>
      </c>
      <c r="G7414" s="32" t="s">
        <v>81</v>
      </c>
      <c r="H7414" s="32" t="s">
        <v>81</v>
      </c>
      <c r="I7414" s="32" t="s">
        <v>81</v>
      </c>
    </row>
    <row r="7415" spans="1:9" x14ac:dyDescent="0.25">
      <c r="A7415">
        <f>IF(AND($C7415="Area (ha)",$E7415="Fully converted"),SUMIFS(UK!$E$9:$E$77,UK!$C$9:$C$77,Data!$H9693),IF(AND($C7415="Area (ha)",$E7415="In conversion"),SUMIFS(UK!$F$9:$F$77,UK!$C$9:$C$77,Data!$H9693),IF(AND($C7415="Area (ha)",$E7415="Total"),SUMIFS(UK!$F$9:$F$77,UK!$C$9:$C$77,Data!$H9693),IF(AND($C7415="Tonne",$E7415="Fully converted"),SUMIFS(UK!$F$9:$F$77,UK!$C$9:$C$77,Data!$H9693),""))))</f>
        <v>0</v>
      </c>
      <c r="B7415" s="48" t="s">
        <v>45</v>
      </c>
      <c r="C7415" s="48" t="s">
        <v>144</v>
      </c>
      <c r="D7415" s="48" t="s">
        <v>46</v>
      </c>
      <c r="E7415" s="48" t="s">
        <v>139</v>
      </c>
      <c r="F7415" s="32" t="s">
        <v>16</v>
      </c>
      <c r="G7415" s="32" t="s">
        <v>82</v>
      </c>
      <c r="H7415" s="32" t="s">
        <v>82</v>
      </c>
      <c r="I7415" s="32" t="s">
        <v>82</v>
      </c>
    </row>
    <row r="7416" spans="1:9" x14ac:dyDescent="0.25">
      <c r="A7416">
        <f>IF(AND($C7416="Area (ha)",$E7416="Fully converted"),SUMIFS(UK!$E$9:$E$77,UK!$C$9:$C$77,Data!$H9694),IF(AND($C7416="Area (ha)",$E7416="In conversion"),SUMIFS(UK!$F$9:$F$77,UK!$C$9:$C$77,Data!$H9694),IF(AND($C7416="Area (ha)",$E7416="Total"),SUMIFS(UK!$F$9:$F$77,UK!$C$9:$C$77,Data!$H9694),IF(AND($C7416="Tonne",$E7416="Fully converted"),SUMIFS(UK!$F$9:$F$77,UK!$C$9:$C$77,Data!$H9694),""))))</f>
        <v>11926.739999999998</v>
      </c>
      <c r="B7416" s="47" t="s">
        <v>45</v>
      </c>
      <c r="C7416" s="47" t="s">
        <v>144</v>
      </c>
      <c r="D7416" s="47" t="s">
        <v>46</v>
      </c>
      <c r="E7416" s="47" t="s">
        <v>139</v>
      </c>
      <c r="F7416" s="32" t="s">
        <v>16</v>
      </c>
      <c r="G7416" s="32" t="s">
        <v>83</v>
      </c>
      <c r="H7416" s="32" t="s">
        <v>83</v>
      </c>
      <c r="I7416" s="32" t="s">
        <v>83</v>
      </c>
    </row>
    <row r="7417" spans="1:9" x14ac:dyDescent="0.25">
      <c r="A7417">
        <f>IF(AND($C7417="Area (ha)",$E7417="Fully converted"),SUMIFS(UK!$E$9:$E$77,UK!$C$9:$C$77,Data!$H9695),IF(AND($C7417="Area (ha)",$E7417="In conversion"),SUMIFS(UK!$F$9:$F$77,UK!$C$9:$C$77,Data!$H9695),IF(AND($C7417="Area (ha)",$E7417="Total"),SUMIFS(UK!$F$9:$F$77,UK!$C$9:$C$77,Data!$H9695),IF(AND($C7417="Tonne",$E7417="Fully converted"),SUMIFS(UK!$F$9:$F$77,UK!$C$9:$C$77,Data!$H9695),""))))</f>
        <v>0</v>
      </c>
      <c r="B7417" s="48" t="s">
        <v>45</v>
      </c>
      <c r="C7417" s="48" t="s">
        <v>144</v>
      </c>
      <c r="D7417" s="48" t="s">
        <v>46</v>
      </c>
      <c r="E7417" s="48" t="s">
        <v>139</v>
      </c>
      <c r="F7417" s="32" t="s">
        <v>16</v>
      </c>
      <c r="G7417" s="32" t="s">
        <v>84</v>
      </c>
      <c r="H7417" s="32" t="s">
        <v>84</v>
      </c>
      <c r="I7417" s="32" t="s">
        <v>84</v>
      </c>
    </row>
    <row r="7418" spans="1:9" x14ac:dyDescent="0.25">
      <c r="A7418">
        <f>IF(AND($C7418="Area (ha)",$E7418="Fully converted"),SUMIFS(UK!$E$9:$E$77,UK!$C$9:$C$77,Data!$H9696),IF(AND($C7418="Area (ha)",$E7418="In conversion"),SUMIFS(UK!$F$9:$F$77,UK!$C$9:$C$77,Data!$H9696),IF(AND($C7418="Area (ha)",$E7418="Total"),SUMIFS(UK!$F$9:$F$77,UK!$C$9:$C$77,Data!$H9696),IF(AND($C7418="Tonne",$E7418="Fully converted"),SUMIFS(UK!$F$9:$F$77,UK!$C$9:$C$77,Data!$H9696),""))))</f>
        <v>899.02400000000011</v>
      </c>
      <c r="B7418" s="47" t="s">
        <v>45</v>
      </c>
      <c r="C7418" s="47" t="s">
        <v>144</v>
      </c>
      <c r="D7418" s="47" t="s">
        <v>46</v>
      </c>
      <c r="E7418" s="47" t="s">
        <v>139</v>
      </c>
      <c r="F7418" s="32" t="s">
        <v>16</v>
      </c>
      <c r="G7418" s="32" t="s">
        <v>85</v>
      </c>
      <c r="H7418" s="32" t="s">
        <v>85</v>
      </c>
      <c r="I7418" s="32" t="s">
        <v>235</v>
      </c>
    </row>
    <row r="7419" spans="1:9" x14ac:dyDescent="0.25">
      <c r="A7419">
        <f>IF(AND($C7419="Area (ha)",$E7419="Fully converted"),SUMIFS(UK!$E$9:$E$77,UK!$C$9:$C$77,Data!$H9697),IF(AND($C7419="Area (ha)",$E7419="In conversion"),SUMIFS(UK!$F$9:$F$77,UK!$C$9:$C$77,Data!$H9697),IF(AND($C7419="Area (ha)",$E7419="Total"),SUMIFS(UK!$F$9:$F$77,UK!$C$9:$C$77,Data!$H9697),IF(AND($C7419="Tonne",$E7419="Fully converted"),SUMIFS(UK!$F$9:$F$77,UK!$C$9:$C$77,Data!$H9697),""))))</f>
        <v>11887.314</v>
      </c>
      <c r="B7419" s="48" t="s">
        <v>45</v>
      </c>
      <c r="C7419" s="48" t="s">
        <v>144</v>
      </c>
      <c r="D7419" s="48" t="s">
        <v>46</v>
      </c>
      <c r="E7419" s="48" t="s">
        <v>139</v>
      </c>
      <c r="F7419" s="32" t="s">
        <v>16</v>
      </c>
      <c r="G7419" s="32" t="s">
        <v>127</v>
      </c>
      <c r="H7419" s="32" t="s">
        <v>127</v>
      </c>
      <c r="I7419" s="32" t="s">
        <v>127</v>
      </c>
    </row>
    <row r="7420" spans="1:9" x14ac:dyDescent="0.25">
      <c r="A7420">
        <f>IF(AND($C7420="Area (ha)",$E7420="Fully converted"),SUMIFS(UK!$E$9:$E$77,UK!$C$9:$C$77,Data!$H9698),IF(AND($C7420="Area (ha)",$E7420="In conversion"),SUMIFS(UK!$F$9:$F$77,UK!$C$9:$C$77,Data!$H9698),IF(AND($C7420="Area (ha)",$E7420="Total"),SUMIFS(UK!$F$9:$F$77,UK!$C$9:$C$77,Data!$H9698),IF(AND($C7420="Tonne",$E7420="Fully converted"),SUMIFS(UK!$F$9:$F$77,UK!$C$9:$C$77,Data!$H9698),""))))</f>
        <v>11762.450000000015</v>
      </c>
      <c r="B7420" s="47" t="s">
        <v>45</v>
      </c>
      <c r="C7420" s="47" t="s">
        <v>144</v>
      </c>
      <c r="D7420" s="47" t="s">
        <v>46</v>
      </c>
      <c r="E7420" s="47" t="s">
        <v>139</v>
      </c>
      <c r="F7420" s="32" t="s">
        <v>16</v>
      </c>
      <c r="G7420" s="32" t="s">
        <v>128</v>
      </c>
      <c r="H7420" s="32" t="s">
        <v>128</v>
      </c>
      <c r="I7420" s="32" t="s">
        <v>128</v>
      </c>
    </row>
    <row r="7421" spans="1:9" x14ac:dyDescent="0.25">
      <c r="A7421">
        <f>IF(AND($C7421="Area (ha)",$E7421="Fully converted"),SUMIFS(UK!$E$9:$E$77,UK!$C$9:$C$77,Data!$H9699),IF(AND($C7421="Area (ha)",$E7421="In conversion"),SUMIFS(UK!$F$9:$F$77,UK!$C$9:$C$77,Data!$H9699),IF(AND($C7421="Area (ha)",$E7421="Total"),SUMIFS(UK!$F$9:$F$77,UK!$C$9:$C$77,Data!$H9699),IF(AND($C7421="Tonne",$E7421="Fully converted"),SUMIFS(UK!$F$9:$F$77,UK!$C$9:$C$77,Data!$H9699),""))))</f>
        <v>0</v>
      </c>
      <c r="B7421" s="48" t="s">
        <v>45</v>
      </c>
      <c r="C7421" s="48" t="s">
        <v>144</v>
      </c>
      <c r="D7421" s="48" t="s">
        <v>46</v>
      </c>
      <c r="E7421" s="48" t="s">
        <v>139</v>
      </c>
      <c r="F7421" s="32" t="s">
        <v>16</v>
      </c>
      <c r="G7421" s="32" t="s">
        <v>129</v>
      </c>
      <c r="H7421" s="32" t="s">
        <v>129</v>
      </c>
      <c r="I7421" s="32" t="s">
        <v>129</v>
      </c>
    </row>
    <row r="7422" spans="1:9" x14ac:dyDescent="0.25">
      <c r="A7422">
        <f>IF(AND($C7422="Area (ha)",$E7422="Fully converted"),SUMIFS(UK!$E$9:$E$77,UK!$C$9:$C$77,Data!$H9700),IF(AND($C7422="Area (ha)",$E7422="In conversion"),SUMIFS(UK!$F$9:$F$77,UK!$C$9:$C$77,Data!$H9700),IF(AND($C7422="Area (ha)",$E7422="Total"),SUMIFS(UK!$F$9:$F$77,UK!$C$9:$C$77,Data!$H9700),IF(AND($C7422="Tonne",$E7422="Fully converted"),SUMIFS(UK!$F$9:$F$77,UK!$C$9:$C$77,Data!$H9700),""))))</f>
        <v>2029.8000000000004</v>
      </c>
      <c r="B7422" s="47" t="s">
        <v>45</v>
      </c>
      <c r="C7422" s="47" t="s">
        <v>144</v>
      </c>
      <c r="D7422" s="47" t="s">
        <v>46</v>
      </c>
      <c r="E7422" s="47" t="s">
        <v>139</v>
      </c>
      <c r="F7422" s="32" t="s">
        <v>16</v>
      </c>
      <c r="G7422" s="32" t="s">
        <v>130</v>
      </c>
      <c r="H7422" s="32" t="s">
        <v>130</v>
      </c>
      <c r="I7422" s="32" t="s">
        <v>130</v>
      </c>
    </row>
    <row r="7423" spans="1:9" x14ac:dyDescent="0.25">
      <c r="A7423">
        <f>IF(AND($C7423="Area (ha)",$E7423="Fully converted"),SUMIFS(UK!$E$9:$E$77,UK!$C$9:$C$77,Data!$H9701),IF(AND($C7423="Area (ha)",$E7423="In conversion"),SUMIFS(UK!$F$9:$F$77,UK!$C$9:$C$77,Data!$H9701),IF(AND($C7423="Area (ha)",$E7423="Total"),SUMIFS(UK!$F$9:$F$77,UK!$C$9:$C$77,Data!$H9701),IF(AND($C7423="Tonne",$E7423="Fully converted"),SUMIFS(UK!$F$9:$F$77,UK!$C$9:$C$77,Data!$H9701),""))))</f>
        <v>0</v>
      </c>
      <c r="B7423" s="48" t="s">
        <v>45</v>
      </c>
      <c r="C7423" s="48" t="s">
        <v>144</v>
      </c>
      <c r="D7423" s="48" t="s">
        <v>46</v>
      </c>
      <c r="E7423" s="48" t="s">
        <v>139</v>
      </c>
      <c r="F7423" s="32" t="s">
        <v>16</v>
      </c>
      <c r="G7423" s="32" t="s">
        <v>131</v>
      </c>
      <c r="H7423" s="32" t="s">
        <v>131</v>
      </c>
      <c r="I7423" s="32" t="s">
        <v>131</v>
      </c>
    </row>
    <row r="7424" spans="1:9" x14ac:dyDescent="0.25">
      <c r="A7424">
        <f>IF(AND($C7424="Area (ha)",$E7424="Fully converted"),SUMIFS(UK!$E$9:$E$77,UK!$C$9:$C$77,Data!$H9702),IF(AND($C7424="Area (ha)",$E7424="In conversion"),SUMIFS(UK!$F$9:$F$77,UK!$C$9:$C$77,Data!$H9702),IF(AND($C7424="Area (ha)",$E7424="Total"),SUMIFS(UK!$F$9:$F$77,UK!$C$9:$C$77,Data!$H9702),IF(AND($C7424="Tonne",$E7424="Fully converted"),SUMIFS(UK!$F$9:$F$77,UK!$C$9:$C$77,Data!$H9702),""))))</f>
        <v>4058.322000000001</v>
      </c>
      <c r="B7424" s="47" t="s">
        <v>45</v>
      </c>
      <c r="C7424" s="47" t="s">
        <v>144</v>
      </c>
      <c r="D7424" s="47" t="s">
        <v>46</v>
      </c>
      <c r="E7424" s="47" t="s">
        <v>139</v>
      </c>
      <c r="F7424" s="32" t="s">
        <v>16</v>
      </c>
      <c r="G7424" s="32" t="s">
        <v>91</v>
      </c>
      <c r="H7424" s="32" t="s">
        <v>91</v>
      </c>
      <c r="I7424" s="32" t="s">
        <v>91</v>
      </c>
    </row>
    <row r="7425" spans="1:9" x14ac:dyDescent="0.25">
      <c r="A7425">
        <f>IF(AND($C7425="Area (ha)",$E7425="Fully converted"),SUMIFS(UK!$E$9:$E$77,UK!$C$9:$C$77,Data!$H9703),IF(AND($C7425="Area (ha)",$E7425="In conversion"),SUMIFS(UK!$F$9:$F$77,UK!$C$9:$C$77,Data!$H9703),IF(AND($C7425="Area (ha)",$E7425="Total"),SUMIFS(UK!$F$9:$F$77,UK!$C$9:$C$77,Data!$H9703),IF(AND($C7425="Tonne",$E7425="Fully converted"),SUMIFS(UK!$F$9:$F$77,UK!$C$9:$C$77,Data!$H9703),""))))</f>
        <v>962.62599999999998</v>
      </c>
      <c r="B7425" s="47" t="s">
        <v>45</v>
      </c>
      <c r="C7425" s="47" t="s">
        <v>144</v>
      </c>
      <c r="D7425" s="47" t="s">
        <v>46</v>
      </c>
      <c r="E7425" s="47" t="s">
        <v>139</v>
      </c>
      <c r="F7425" s="32" t="s">
        <v>16</v>
      </c>
      <c r="G7425" s="32" t="s">
        <v>92</v>
      </c>
      <c r="H7425" s="32" t="s">
        <v>92</v>
      </c>
      <c r="I7425" s="32" t="s">
        <v>92</v>
      </c>
    </row>
    <row r="7426" spans="1:9" x14ac:dyDescent="0.25">
      <c r="A7426">
        <f>IF(AND($C7426="Area (ha)",$E7426="Fully converted"),SUMIFS(UK!$E$9:$E$77,UK!$C$9:$C$77,Data!$H9704),IF(AND($C7426="Area (ha)",$E7426="In conversion"),SUMIFS(UK!$F$9:$F$77,UK!$C$9:$C$77,Data!$H9704),IF(AND($C7426="Area (ha)",$E7426="Total"),SUMIFS(UK!$F$9:$F$77,UK!$C$9:$C$77,Data!$H9704),IF(AND($C7426="Tonne",$E7426="Fully converted"),SUMIFS(UK!$F$9:$F$77,UK!$C$9:$C$77,Data!$H9704),""))))</f>
        <v>873.56599999999992</v>
      </c>
      <c r="B7426" s="47" t="s">
        <v>45</v>
      </c>
      <c r="C7426" s="47" t="s">
        <v>144</v>
      </c>
      <c r="D7426" s="47" t="s">
        <v>46</v>
      </c>
      <c r="E7426" s="47" t="s">
        <v>139</v>
      </c>
      <c r="F7426" s="32" t="s">
        <v>16</v>
      </c>
      <c r="G7426" s="32" t="s">
        <v>93</v>
      </c>
      <c r="H7426" s="32" t="s">
        <v>93</v>
      </c>
      <c r="I7426" s="32" t="s">
        <v>93</v>
      </c>
    </row>
    <row r="7427" spans="1:9" x14ac:dyDescent="0.25">
      <c r="A7427">
        <f>IF(AND($C7427="Area (ha)",$E7427="Fully converted"),SUMIFS(UK!$E$9:$E$77,UK!$C$9:$C$77,Data!$H9705),IF(AND($C7427="Area (ha)",$E7427="In conversion"),SUMIFS(UK!$F$9:$F$77,UK!$C$9:$C$77,Data!$H9705),IF(AND($C7427="Area (ha)",$E7427="Total"),SUMIFS(UK!$F$9:$F$77,UK!$C$9:$C$77,Data!$H9705),IF(AND($C7427="Tonne",$E7427="Fully converted"),SUMIFS(UK!$F$9:$F$77,UK!$C$9:$C$77,Data!$H9705),""))))</f>
        <v>89.06</v>
      </c>
      <c r="B7427" s="47" t="s">
        <v>45</v>
      </c>
      <c r="C7427" s="47" t="s">
        <v>144</v>
      </c>
      <c r="D7427" s="47" t="s">
        <v>46</v>
      </c>
      <c r="E7427" s="47" t="s">
        <v>139</v>
      </c>
      <c r="F7427" s="32" t="s">
        <v>16</v>
      </c>
      <c r="G7427" s="32" t="s">
        <v>94</v>
      </c>
      <c r="H7427" s="32" t="s">
        <v>94</v>
      </c>
      <c r="I7427" s="32" t="s">
        <v>94</v>
      </c>
    </row>
    <row r="7428" spans="1:9" x14ac:dyDescent="0.25">
      <c r="A7428">
        <f>IF(AND($C7428="Area (ha)",$E7428="Fully converted"),SUMIFS(UK!$E$9:$E$77,UK!$C$9:$C$77,Data!$H9706),IF(AND($C7428="Area (ha)",$E7428="In conversion"),SUMIFS(UK!$F$9:$F$77,UK!$C$9:$C$77,Data!$H9706),IF(AND($C7428="Area (ha)",$E7428="Total"),SUMIFS(UK!$F$9:$F$77,UK!$C$9:$C$77,Data!$H9706),IF(AND($C7428="Tonne",$E7428="Fully converted"),SUMIFS(UK!$F$9:$F$77,UK!$C$9:$C$77,Data!$H9706),""))))</f>
        <v>0</v>
      </c>
      <c r="B7428" s="47" t="s">
        <v>45</v>
      </c>
      <c r="C7428" s="47" t="s">
        <v>144</v>
      </c>
      <c r="D7428" s="47" t="s">
        <v>46</v>
      </c>
      <c r="E7428" s="47" t="s">
        <v>139</v>
      </c>
      <c r="F7428" s="32" t="s">
        <v>16</v>
      </c>
      <c r="G7428" s="32" t="s">
        <v>95</v>
      </c>
      <c r="H7428" s="32" t="s">
        <v>95</v>
      </c>
      <c r="I7428" s="32" t="s">
        <v>95</v>
      </c>
    </row>
    <row r="7429" spans="1:9" x14ac:dyDescent="0.25">
      <c r="A7429">
        <f>IF(AND($C7429="Area (ha)",$E7429="Fully converted"),SUMIFS(UK!$E$9:$E$77,UK!$C$9:$C$77,Data!$H9707),IF(AND($C7429="Area (ha)",$E7429="In conversion"),SUMIFS(UK!$F$9:$F$77,UK!$C$9:$C$77,Data!$H9707),IF(AND($C7429="Area (ha)",$E7429="Total"),SUMIFS(UK!$F$9:$F$77,UK!$C$9:$C$77,Data!$H9707),IF(AND($C7429="Tonne",$E7429="Fully converted"),SUMIFS(UK!$F$9:$F$77,UK!$C$9:$C$77,Data!$H9707),""))))</f>
        <v>0</v>
      </c>
      <c r="B7429" s="47" t="s">
        <v>45</v>
      </c>
      <c r="C7429" s="47" t="s">
        <v>144</v>
      </c>
      <c r="D7429" s="47" t="s">
        <v>46</v>
      </c>
      <c r="E7429" s="47" t="s">
        <v>139</v>
      </c>
      <c r="F7429" s="32" t="s">
        <v>16</v>
      </c>
      <c r="G7429" s="32" t="s">
        <v>96</v>
      </c>
      <c r="H7429" s="32" t="s">
        <v>96</v>
      </c>
      <c r="I7429" s="32" t="s">
        <v>96</v>
      </c>
    </row>
    <row r="7430" spans="1:9" x14ac:dyDescent="0.25">
      <c r="A7430">
        <f>IF(AND($C7430="Area (ha)",$E7430="Fully converted"),SUMIFS(UK!$E$9:$E$77,UK!$C$9:$C$77,Data!$H9708),IF(AND($C7430="Area (ha)",$E7430="In conversion"),SUMIFS(UK!$F$9:$F$77,UK!$C$9:$C$77,Data!$H9708),IF(AND($C7430="Area (ha)",$E7430="Total"),SUMIFS(UK!$F$9:$F$77,UK!$C$9:$C$77,Data!$H9708),IF(AND($C7430="Tonne",$E7430="Fully converted"),SUMIFS(UK!$F$9:$F$77,UK!$C$9:$C$77,Data!$H9708),""))))</f>
        <v>72.209999999999994</v>
      </c>
      <c r="B7430" s="48" t="s">
        <v>45</v>
      </c>
      <c r="C7430" s="48" t="s">
        <v>144</v>
      </c>
      <c r="D7430" s="48" t="s">
        <v>46</v>
      </c>
      <c r="E7430" s="48" t="s">
        <v>139</v>
      </c>
      <c r="F7430" s="32" t="s">
        <v>16</v>
      </c>
      <c r="G7430" s="32" t="s">
        <v>132</v>
      </c>
      <c r="H7430" s="32" t="s">
        <v>132</v>
      </c>
      <c r="I7430" s="32" t="s">
        <v>132</v>
      </c>
    </row>
    <row r="7431" spans="1:9" x14ac:dyDescent="0.25">
      <c r="A7431">
        <f>IF(AND($C7431="Area (ha)",$E7431="Fully converted"),SUMIFS(UK!$E$9:$E$77,UK!$C$9:$C$77,Data!$H9709),IF(AND($C7431="Area (ha)",$E7431="In conversion"),SUMIFS(UK!$F$9:$F$77,UK!$C$9:$C$77,Data!$H9709),IF(AND($C7431="Area (ha)",$E7431="Total"),SUMIFS(UK!$F$9:$F$77,UK!$C$9:$C$77,Data!$H9709),IF(AND($C7431="Tonne",$E7431="Fully converted"),SUMIFS(UK!$F$9:$F$77,UK!$C$9:$C$77,Data!$H9709),""))))</f>
        <v>72.209999999999994</v>
      </c>
      <c r="B7431" s="47" t="s">
        <v>45</v>
      </c>
      <c r="C7431" s="47" t="s">
        <v>144</v>
      </c>
      <c r="D7431" s="47" t="s">
        <v>46</v>
      </c>
      <c r="E7431" s="47" t="s">
        <v>139</v>
      </c>
      <c r="F7431" s="32" t="s">
        <v>16</v>
      </c>
      <c r="G7431" s="32" t="s">
        <v>98</v>
      </c>
      <c r="H7431" s="32" t="s">
        <v>98</v>
      </c>
      <c r="I7431" s="32" t="s">
        <v>98</v>
      </c>
    </row>
    <row r="7432" spans="1:9" x14ac:dyDescent="0.25">
      <c r="A7432">
        <f>IF(AND($C7432="Area (ha)",$E7432="Fully converted"),SUMIFS(UK!$E$9:$E$77,UK!$C$9:$C$77,Data!$H9710),IF(AND($C7432="Area (ha)",$E7432="In conversion"),SUMIFS(UK!$F$9:$F$77,UK!$C$9:$C$77,Data!$H9710),IF(AND($C7432="Area (ha)",$E7432="Total"),SUMIFS(UK!$F$9:$F$77,UK!$C$9:$C$77,Data!$H9710),IF(AND($C7432="Tonne",$E7432="Fully converted"),SUMIFS(UK!$F$9:$F$77,UK!$C$9:$C$77,Data!$H9710),""))))</f>
        <v>0</v>
      </c>
      <c r="B7432" s="48" t="s">
        <v>45</v>
      </c>
      <c r="C7432" s="48" t="s">
        <v>144</v>
      </c>
      <c r="D7432" s="48" t="s">
        <v>46</v>
      </c>
      <c r="E7432" s="48" t="s">
        <v>139</v>
      </c>
      <c r="F7432" s="32" t="s">
        <v>16</v>
      </c>
      <c r="G7432" s="32" t="s">
        <v>99</v>
      </c>
      <c r="H7432" s="32" t="s">
        <v>99</v>
      </c>
      <c r="I7432" s="32" t="s">
        <v>99</v>
      </c>
    </row>
    <row r="7433" spans="1:9" x14ac:dyDescent="0.25">
      <c r="A7433">
        <f>IF(AND($C7433="Area (ha)",$E7433="Fully converted"),SUMIFS(UK!$E$9:$E$77,UK!$C$9:$C$77,Data!$H9711),IF(AND($C7433="Area (ha)",$E7433="In conversion"),SUMIFS(UK!$F$9:$F$77,UK!$C$9:$C$77,Data!$H9711),IF(AND($C7433="Area (ha)",$E7433="Total"),SUMIFS(UK!$F$9:$F$77,UK!$C$9:$C$77,Data!$H9711),IF(AND($C7433="Tonne",$E7433="Fully converted"),SUMIFS(UK!$F$9:$F$77,UK!$C$9:$C$77,Data!$H9711),""))))</f>
        <v>0</v>
      </c>
      <c r="B7433" s="47" t="s">
        <v>45</v>
      </c>
      <c r="C7433" s="47" t="s">
        <v>144</v>
      </c>
      <c r="D7433" s="47" t="s">
        <v>46</v>
      </c>
      <c r="E7433" s="47" t="s">
        <v>139</v>
      </c>
      <c r="F7433" s="32" t="s">
        <v>16</v>
      </c>
      <c r="G7433" s="32" t="s">
        <v>100</v>
      </c>
      <c r="H7433" s="32" t="s">
        <v>100</v>
      </c>
      <c r="I7433" s="32" t="s">
        <v>101</v>
      </c>
    </row>
    <row r="7434" spans="1:9" x14ac:dyDescent="0.25">
      <c r="A7434">
        <f>IF(AND($C7434="Area (ha)",$E7434="Fully converted"),SUMIFS(UK!$E$9:$E$77,UK!$C$9:$C$77,Data!$H9712),IF(AND($C7434="Area (ha)",$E7434="In conversion"),SUMIFS(UK!$F$9:$F$77,UK!$C$9:$C$77,Data!$H9712),IF(AND($C7434="Area (ha)",$E7434="Total"),SUMIFS(UK!$F$9:$F$77,UK!$C$9:$C$77,Data!$H9712),IF(AND($C7434="Tonne",$E7434="Fully converted"),SUMIFS(UK!$F$9:$F$77,UK!$C$9:$C$77,Data!$H9712),""))))</f>
        <v>0</v>
      </c>
      <c r="B7434" s="48" t="s">
        <v>45</v>
      </c>
      <c r="C7434" s="48" t="s">
        <v>144</v>
      </c>
      <c r="D7434" s="48" t="s">
        <v>46</v>
      </c>
      <c r="E7434" s="48" t="s">
        <v>139</v>
      </c>
      <c r="F7434" s="32" t="s">
        <v>16</v>
      </c>
      <c r="G7434" s="32" t="s">
        <v>101</v>
      </c>
      <c r="H7434" s="32" t="s">
        <v>101</v>
      </c>
      <c r="I7434" s="32" t="s">
        <v>101</v>
      </c>
    </row>
    <row r="7435" spans="1:9" x14ac:dyDescent="0.25">
      <c r="A7435">
        <f>IF(AND($C7435="Area (ha)",$E7435="Fully converted"),SUMIFS(UK!$E$9:$E$77,UK!$C$9:$C$77,Data!$H9713),IF(AND($C7435="Area (ha)",$E7435="In conversion"),SUMIFS(UK!$F$9:$F$77,UK!$C$9:$C$77,Data!$H9713),IF(AND($C7435="Area (ha)",$E7435="Total"),SUMIFS(UK!$F$9:$F$77,UK!$C$9:$C$77,Data!$H9713),IF(AND($C7435="Tonne",$E7435="Fully converted"),SUMIFS(UK!$F$9:$F$77,UK!$C$9:$C$77,Data!$H9713),""))))</f>
        <v>0</v>
      </c>
      <c r="B7435" s="48" t="s">
        <v>45</v>
      </c>
      <c r="C7435" s="48" t="s">
        <v>144</v>
      </c>
      <c r="D7435" s="48" t="s">
        <v>46</v>
      </c>
      <c r="E7435" s="48" t="s">
        <v>139</v>
      </c>
      <c r="F7435" s="32" t="s">
        <v>16</v>
      </c>
      <c r="G7435" s="32" t="s">
        <v>102</v>
      </c>
      <c r="H7435" s="32" t="s">
        <v>102</v>
      </c>
      <c r="I7435" s="32" t="s">
        <v>102</v>
      </c>
    </row>
    <row r="7436" spans="1:9" x14ac:dyDescent="0.25">
      <c r="A7436">
        <f>IF(AND($C7436="Area (ha)",$E7436="Fully converted"),SUMIFS(UK!$E$9:$E$77,UK!$C$9:$C$77,Data!$H9714),IF(AND($C7436="Area (ha)",$E7436="In conversion"),SUMIFS(UK!$F$9:$F$77,UK!$C$9:$C$77,Data!$H9714),IF(AND($C7436="Area (ha)",$E7436="Total"),SUMIFS(UK!$F$9:$F$77,UK!$C$9:$C$77,Data!$H9714),IF(AND($C7436="Tonne",$E7436="Fully converted"),SUMIFS(UK!$F$9:$F$77,UK!$C$9:$C$77,Data!$H9714),""))))</f>
        <v>0</v>
      </c>
      <c r="B7436" s="47" t="s">
        <v>45</v>
      </c>
      <c r="C7436" s="47" t="s">
        <v>144</v>
      </c>
      <c r="D7436" s="47" t="s">
        <v>46</v>
      </c>
      <c r="E7436" s="47" t="s">
        <v>139</v>
      </c>
      <c r="F7436" s="32" t="s">
        <v>16</v>
      </c>
      <c r="G7436" s="32" t="s">
        <v>103</v>
      </c>
      <c r="H7436" s="32" t="s">
        <v>103</v>
      </c>
      <c r="I7436" s="32" t="s">
        <v>103</v>
      </c>
    </row>
    <row r="7437" spans="1:9" x14ac:dyDescent="0.25">
      <c r="A7437">
        <f>IF(AND($C7437="Area (ha)",$E7437="Fully converted"),SUMIFS(UK!$E$9:$E$77,UK!$C$9:$C$77,Data!$H9715),IF(AND($C7437="Area (ha)",$E7437="In conversion"),SUMIFS(UK!$F$9:$F$77,UK!$C$9:$C$77,Data!$H9715),IF(AND($C7437="Area (ha)",$E7437="Total"),SUMIFS(UK!$F$9:$F$77,UK!$C$9:$C$77,Data!$H9715),IF(AND($C7437="Tonne",$E7437="Fully converted"),SUMIFS(UK!$F$9:$F$77,UK!$C$9:$C$77,Data!$H9715),""))))</f>
        <v>0</v>
      </c>
      <c r="B7437" s="48" t="s">
        <v>45</v>
      </c>
      <c r="C7437" s="48" t="s">
        <v>144</v>
      </c>
      <c r="D7437" s="48" t="s">
        <v>46</v>
      </c>
      <c r="E7437" s="48" t="s">
        <v>139</v>
      </c>
      <c r="F7437" s="32" t="s">
        <v>16</v>
      </c>
      <c r="G7437" s="32" t="s">
        <v>104</v>
      </c>
      <c r="H7437" s="32" t="s">
        <v>104</v>
      </c>
      <c r="I7437" s="32" t="s">
        <v>104</v>
      </c>
    </row>
    <row r="7438" spans="1:9" x14ac:dyDescent="0.25">
      <c r="A7438">
        <f>IF(AND($C7438="Area (ha)",$E7438="Fully converted"),SUMIFS(UK!$E$9:$E$77,UK!$C$9:$C$77,Data!$H9716),IF(AND($C7438="Area (ha)",$E7438="In conversion"),SUMIFS(UK!$F$9:$F$77,UK!$C$9:$C$77,Data!$H9716),IF(AND($C7438="Area (ha)",$E7438="Total"),SUMIFS(UK!$F$9:$F$77,UK!$C$9:$C$77,Data!$H9716),IF(AND($C7438="Tonne",$E7438="Fully converted"),SUMIFS(UK!$F$9:$F$77,UK!$C$9:$C$77,Data!$H9716),""))))</f>
        <v>0</v>
      </c>
      <c r="B7438" s="47" t="s">
        <v>45</v>
      </c>
      <c r="C7438" s="47" t="s">
        <v>144</v>
      </c>
      <c r="D7438" s="47" t="s">
        <v>46</v>
      </c>
      <c r="E7438" s="47" t="s">
        <v>139</v>
      </c>
      <c r="F7438" s="32" t="s">
        <v>16</v>
      </c>
      <c r="G7438" s="32" t="s">
        <v>105</v>
      </c>
      <c r="H7438" s="32" t="s">
        <v>105</v>
      </c>
      <c r="I7438" s="32" t="s">
        <v>105</v>
      </c>
    </row>
    <row r="7439" spans="1:9" x14ac:dyDescent="0.25">
      <c r="A7439">
        <f>IF(AND($C7439="Area (ha)",$E7439="Fully converted"),SUMIFS(UK!$E$9:$E$77,UK!$C$9:$C$77,Data!$H9717),IF(AND($C7439="Area (ha)",$E7439="In conversion"),SUMIFS(UK!$F$9:$F$77,UK!$C$9:$C$77,Data!$H9717),IF(AND($C7439="Area (ha)",$E7439="Total"),SUMIFS(UK!$F$9:$F$77,UK!$C$9:$C$77,Data!$H9717),IF(AND($C7439="Tonne",$E7439="Fully converted"),SUMIFS(UK!$F$9:$F$77,UK!$C$9:$C$77,Data!$H9717),""))))</f>
        <v>0</v>
      </c>
      <c r="B7439" s="48" t="s">
        <v>45</v>
      </c>
      <c r="C7439" s="48" t="s">
        <v>144</v>
      </c>
      <c r="D7439" s="48" t="s">
        <v>46</v>
      </c>
      <c r="E7439" s="48" t="s">
        <v>139</v>
      </c>
      <c r="F7439" s="32" t="s">
        <v>16</v>
      </c>
      <c r="G7439" s="32" t="s">
        <v>106</v>
      </c>
      <c r="H7439" s="32" t="s">
        <v>106</v>
      </c>
      <c r="I7439" s="32" t="s">
        <v>106</v>
      </c>
    </row>
    <row r="7440" spans="1:9" x14ac:dyDescent="0.25">
      <c r="A7440">
        <f>IF(AND($C7440="Area (ha)",$E7440="Fully converted"),SUMIFS(UK!$E$9:$E$77,UK!$C$9:$C$77,Data!$H9718),IF(AND($C7440="Area (ha)",$E7440="In conversion"),SUMIFS(UK!$F$9:$F$77,UK!$C$9:$C$77,Data!$H9718),IF(AND($C7440="Area (ha)",$E7440="Total"),SUMIFS(UK!$F$9:$F$77,UK!$C$9:$C$77,Data!$H9718),IF(AND($C7440="Tonne",$E7440="Fully converted"),SUMIFS(UK!$F$9:$F$77,UK!$C$9:$C$77,Data!$H9718),""))))</f>
        <v>0</v>
      </c>
      <c r="B7440" s="47" t="s">
        <v>45</v>
      </c>
      <c r="C7440" s="47" t="s">
        <v>144</v>
      </c>
      <c r="D7440" s="47" t="s">
        <v>46</v>
      </c>
      <c r="E7440" s="47" t="s">
        <v>139</v>
      </c>
      <c r="F7440" s="32" t="s">
        <v>16</v>
      </c>
      <c r="G7440" s="32" t="s">
        <v>107</v>
      </c>
      <c r="H7440" s="32" t="s">
        <v>107</v>
      </c>
      <c r="I7440" s="32" t="s">
        <v>107</v>
      </c>
    </row>
    <row r="7441" spans="1:9" x14ac:dyDescent="0.25">
      <c r="A7441">
        <f>IF(AND($C7441="Area (ha)",$E7441="Fully converted"),SUMIFS(UK!$E$9:$E$77,UK!$C$9:$C$77,Data!$H9719),IF(AND($C7441="Area (ha)",$E7441="In conversion"),SUMIFS(UK!$F$9:$F$77,UK!$C$9:$C$77,Data!$H9719),IF(AND($C7441="Area (ha)",$E7441="Total"),SUMIFS(UK!$F$9:$F$77,UK!$C$9:$C$77,Data!$H9719),IF(AND($C7441="Tonne",$E7441="Fully converted"),SUMIFS(UK!$F$9:$F$77,UK!$C$9:$C$77,Data!$H9719),""))))</f>
        <v>0</v>
      </c>
      <c r="B7441" s="47" t="s">
        <v>45</v>
      </c>
      <c r="C7441" s="47" t="s">
        <v>144</v>
      </c>
      <c r="D7441" s="47" t="s">
        <v>46</v>
      </c>
      <c r="E7441" s="47" t="s">
        <v>139</v>
      </c>
      <c r="F7441" s="32" t="s">
        <v>16</v>
      </c>
      <c r="G7441" s="32" t="s">
        <v>108</v>
      </c>
      <c r="H7441" s="32" t="s">
        <v>108</v>
      </c>
      <c r="I7441" s="32" t="s">
        <v>108</v>
      </c>
    </row>
    <row r="7442" spans="1:9" x14ac:dyDescent="0.25">
      <c r="A7442">
        <f>IF(AND($C7442="Area (ha)",$E7442="Fully converted"),SUMIFS(UK!$E$9:$E$77,UK!$C$9:$C$77,Data!$H9720),IF(AND($C7442="Area (ha)",$E7442="In conversion"),SUMIFS(UK!$F$9:$F$77,UK!$C$9:$C$77,Data!$H9720),IF(AND($C7442="Area (ha)",$E7442="Total"),SUMIFS(UK!$F$9:$F$77,UK!$C$9:$C$77,Data!$H9720),IF(AND($C7442="Tonne",$E7442="Fully converted"),SUMIFS(UK!$F$9:$F$77,UK!$C$9:$C$77,Data!$H9720),""))))</f>
        <v>80221.229000000298</v>
      </c>
      <c r="B7442" s="47" t="s">
        <v>45</v>
      </c>
      <c r="C7442" s="47" t="s">
        <v>144</v>
      </c>
      <c r="D7442" s="47" t="s">
        <v>46</v>
      </c>
      <c r="E7442" s="47" t="s">
        <v>139</v>
      </c>
      <c r="F7442" s="32" t="s">
        <v>16</v>
      </c>
      <c r="G7442" s="32" t="s">
        <v>109</v>
      </c>
      <c r="H7442" s="32" t="s">
        <v>109</v>
      </c>
      <c r="I7442" s="32" t="s">
        <v>109</v>
      </c>
    </row>
    <row r="7443" spans="1:9" x14ac:dyDescent="0.25">
      <c r="A7443">
        <f>IF(AND($C7443="Area (ha)",$E7443="Fully converted"),SUMIFS(UK!$E$9:$E$77,UK!$C$9:$C$77,Data!$H9721),IF(AND($C7443="Area (ha)",$E7443="In conversion"),SUMIFS(UK!$F$9:$F$77,UK!$C$9:$C$77,Data!$H9721),IF(AND($C7443="Area (ha)",$E7443="Total"),SUMIFS(UK!$F$9:$F$77,UK!$C$9:$C$77,Data!$H9721),IF(AND($C7443="Tonne",$E7443="Fully converted"),SUMIFS(UK!$F$9:$F$77,UK!$C$9:$C$77,Data!$H9721),""))))</f>
        <v>6989.3717500000012</v>
      </c>
      <c r="B7443" s="47" t="s">
        <v>45</v>
      </c>
      <c r="C7443" s="47" t="s">
        <v>144</v>
      </c>
      <c r="D7443" s="47" t="s">
        <v>46</v>
      </c>
      <c r="E7443" s="47" t="s">
        <v>139</v>
      </c>
      <c r="F7443" s="32" t="s">
        <v>16</v>
      </c>
      <c r="G7443" s="32" t="s">
        <v>133</v>
      </c>
      <c r="H7443" s="32" t="s">
        <v>110</v>
      </c>
      <c r="I7443" s="32" t="s">
        <v>133</v>
      </c>
    </row>
    <row r="7444" spans="1:9" x14ac:dyDescent="0.25">
      <c r="A7444">
        <f>IF(AND($C7444="Area (ha)",$E7444="Fully converted"),SUMIFS(UK!$E$9:$E$77,UK!$C$9:$C$77,Data!$H9722),IF(AND($C7444="Area (ha)",$E7444="In conversion"),SUMIFS(UK!$F$9:$F$77,UK!$C$9:$C$77,Data!$H9722),IF(AND($C7444="Area (ha)",$E7444="Total"),SUMIFS(UK!$F$9:$F$77,UK!$C$9:$C$77,Data!$H9722),IF(AND($C7444="Tonne",$E7444="Fully converted"),SUMIFS(UK!$F$9:$F$77,UK!$C$9:$C$77,Data!$H9722),""))))</f>
        <v>6965.3147500000014</v>
      </c>
      <c r="B7444" s="47" t="s">
        <v>45</v>
      </c>
      <c r="C7444" s="47" t="s">
        <v>144</v>
      </c>
      <c r="D7444" s="47" t="s">
        <v>46</v>
      </c>
      <c r="E7444" s="47" t="s">
        <v>139</v>
      </c>
      <c r="F7444" s="32" t="s">
        <v>16</v>
      </c>
      <c r="G7444" s="32" t="s">
        <v>111</v>
      </c>
      <c r="H7444" s="32" t="s">
        <v>111</v>
      </c>
      <c r="I7444" s="32" t="s">
        <v>111</v>
      </c>
    </row>
    <row r="7445" spans="1:9" x14ac:dyDescent="0.25">
      <c r="A7445">
        <f>IF(AND($C7445="Area (ha)",$E7445="Fully converted"),SUMIFS(UK!$E$9:$E$77,UK!$C$9:$C$77,Data!$H9723),IF(AND($C7445="Area (ha)",$E7445="In conversion"),SUMIFS(UK!$F$9:$F$77,UK!$C$9:$C$77,Data!$H9723),IF(AND($C7445="Area (ha)",$E7445="Total"),SUMIFS(UK!$F$9:$F$77,UK!$C$9:$C$77,Data!$H9723),IF(AND($C7445="Tonne",$E7445="Fully converted"),SUMIFS(UK!$F$9:$F$77,UK!$C$9:$C$77,Data!$H9723),""))))</f>
        <v>0</v>
      </c>
      <c r="B7445" s="47" t="s">
        <v>45</v>
      </c>
      <c r="C7445" s="47" t="s">
        <v>144</v>
      </c>
      <c r="D7445" s="47" t="s">
        <v>46</v>
      </c>
      <c r="E7445" s="47" t="s">
        <v>139</v>
      </c>
      <c r="F7445" s="32" t="s">
        <v>16</v>
      </c>
      <c r="G7445" s="32" t="s">
        <v>134</v>
      </c>
      <c r="H7445" s="32" t="s">
        <v>134</v>
      </c>
      <c r="I7445" s="32" t="s">
        <v>134</v>
      </c>
    </row>
    <row r="7446" spans="1:9" x14ac:dyDescent="0.25">
      <c r="A7446">
        <f>IF(AND($C7446="Area (ha)",$E7446="Fully converted"),SUMIFS(UK!$E$9:$E$77,UK!$C$9:$C$77,Data!$H9724),IF(AND($C7446="Area (ha)",$E7446="In conversion"),SUMIFS(UK!$F$9:$F$77,UK!$C$9:$C$77,Data!$H9724),IF(AND($C7446="Area (ha)",$E7446="Total"),SUMIFS(UK!$F$9:$F$77,UK!$C$9:$C$77,Data!$H9724),IF(AND($C7446="Tonne",$E7446="Fully converted"),SUMIFS(UK!$F$9:$F$77,UK!$C$9:$C$77,Data!$H9724),""))))</f>
        <v>0</v>
      </c>
      <c r="B7446" s="48" t="s">
        <v>45</v>
      </c>
      <c r="C7446" s="48" t="s">
        <v>144</v>
      </c>
      <c r="D7446" s="48" t="s">
        <v>46</v>
      </c>
      <c r="E7446" s="48" t="s">
        <v>139</v>
      </c>
      <c r="F7446" s="32" t="s">
        <v>16</v>
      </c>
      <c r="G7446" s="32" t="s">
        <v>113</v>
      </c>
      <c r="H7446" s="32" t="s">
        <v>113</v>
      </c>
      <c r="I7446" s="32" t="s">
        <v>113</v>
      </c>
    </row>
    <row r="7447" spans="1:9" x14ac:dyDescent="0.25">
      <c r="A7447">
        <f>IF(AND($C7447="Area (ha)",$E7447="Fully converted"),SUMIFS(UK!$E$9:$E$77,UK!$C$9:$C$77,Data!$H9725),IF(AND($C7447="Area (ha)",$E7447="In conversion"),SUMIFS(UK!$F$9:$F$77,UK!$C$9:$C$77,Data!$H9725),IF(AND($C7447="Area (ha)",$E7447="Total"),SUMIFS(UK!$F$9:$F$77,UK!$C$9:$C$77,Data!$H9725),IF(AND($C7447="Tonne",$E7447="Fully converted"),SUMIFS(UK!$F$9:$F$77,UK!$C$9:$C$77,Data!$H9725),""))))</f>
        <v>0</v>
      </c>
      <c r="B7447" s="47" t="s">
        <v>45</v>
      </c>
      <c r="C7447" s="47" t="s">
        <v>144</v>
      </c>
      <c r="D7447" s="47" t="s">
        <v>46</v>
      </c>
      <c r="E7447" s="47" t="s">
        <v>139</v>
      </c>
      <c r="F7447" s="32" t="s">
        <v>16</v>
      </c>
      <c r="G7447" s="32" t="s">
        <v>135</v>
      </c>
      <c r="H7447" s="32" t="s">
        <v>135</v>
      </c>
      <c r="I7447" s="32" t="s">
        <v>135</v>
      </c>
    </row>
    <row r="7448" spans="1:9" x14ac:dyDescent="0.25">
      <c r="A7448">
        <f>IF(AND($C7448="Area (ha)",$E7448="Fully converted"),SUMIFS(UK!$E$9:$E$77,UK!$C$9:$C$77,Data!$H9726),IF(AND($C7448="Area (ha)",$E7448="In conversion"),SUMIFS(UK!$F$9:$F$77,UK!$C$9:$C$77,Data!$H9726),IF(AND($C7448="Area (ha)",$E7448="Total"),SUMIFS(UK!$F$9:$F$77,UK!$C$9:$C$77,Data!$H9726),IF(AND($C7448="Tonne",$E7448="Fully converted"),SUMIFS(UK!$F$9:$F$77,UK!$C$9:$C$77,Data!$H9726),""))))</f>
        <v>0</v>
      </c>
      <c r="B7448" s="48" t="s">
        <v>45</v>
      </c>
      <c r="C7448" s="48" t="s">
        <v>144</v>
      </c>
      <c r="D7448" s="48" t="s">
        <v>46</v>
      </c>
      <c r="E7448" s="48" t="s">
        <v>139</v>
      </c>
      <c r="F7448" s="32" t="s">
        <v>16</v>
      </c>
      <c r="G7448" s="32" t="s">
        <v>115</v>
      </c>
      <c r="H7448" s="32" t="s">
        <v>115</v>
      </c>
      <c r="I7448" s="32" t="s">
        <v>115</v>
      </c>
    </row>
    <row r="7449" spans="1:9" x14ac:dyDescent="0.25">
      <c r="A7449">
        <f>IF(AND($C7449="Area (ha)",$E7449="Fully converted"),SUMIFS(UK!$E$9:$E$77,UK!$C$9:$C$77,Data!$H9727),IF(AND($C7449="Area (ha)",$E7449="In conversion"),SUMIFS(UK!$F$9:$F$77,UK!$C$9:$C$77,Data!$H9727),IF(AND($C7449="Area (ha)",$E7449="Total"),SUMIFS(UK!$F$9:$F$77,UK!$C$9:$C$77,Data!$H9727),IF(AND($C7449="Tonne",$E7449="Fully converted"),SUMIFS(UK!$F$9:$F$77,UK!$C$9:$C$77,Data!$H9727),""))))</f>
        <v>0</v>
      </c>
      <c r="B7449" s="47" t="s">
        <v>45</v>
      </c>
      <c r="C7449" s="47" t="s">
        <v>144</v>
      </c>
      <c r="D7449" s="47" t="s">
        <v>46</v>
      </c>
      <c r="E7449" s="47" t="s">
        <v>139</v>
      </c>
      <c r="F7449" s="32" t="s">
        <v>16</v>
      </c>
      <c r="G7449" s="32" t="s">
        <v>116</v>
      </c>
      <c r="H7449" s="32" t="s">
        <v>116</v>
      </c>
      <c r="I7449" s="32" t="s">
        <v>116</v>
      </c>
    </row>
    <row r="7450" spans="1:9" x14ac:dyDescent="0.25">
      <c r="A7450">
        <f>IF(AND($C7450="Area (ha)",$E7450="Fully converted"),SUMIFS(UK!$E$9:$E$77,UK!$C$9:$C$77,Data!$H9728),IF(AND($C7450="Area (ha)",$E7450="In conversion"),SUMIFS(UK!$F$9:$F$77,UK!$C$9:$C$77,Data!$H9728),IF(AND($C7450="Area (ha)",$E7450="Total"),SUMIFS(UK!$F$9:$F$77,UK!$C$9:$C$77,Data!$H9728),IF(AND($C7450="Tonne",$E7450="Fully converted"),SUMIFS(UK!$F$9:$F$77,UK!$C$9:$C$77,Data!$H9728),""))))</f>
        <v>2845.9154500000018</v>
      </c>
      <c r="B7450" s="47" t="s">
        <v>45</v>
      </c>
      <c r="C7450" s="47" t="s">
        <v>144</v>
      </c>
      <c r="D7450" s="47" t="s">
        <v>46</v>
      </c>
      <c r="E7450" s="47" t="s">
        <v>139</v>
      </c>
      <c r="F7450" s="32" t="s">
        <v>16</v>
      </c>
      <c r="G7450" s="32" t="s">
        <v>117</v>
      </c>
      <c r="H7450" s="32" t="s">
        <v>117</v>
      </c>
      <c r="I7450" s="32" t="s">
        <v>117</v>
      </c>
    </row>
    <row r="7451" spans="1:9" x14ac:dyDescent="0.25">
      <c r="A7451">
        <f>IF(AND($C7451="Area (ha)",$E7451="Fully converted"),SUMIFS(UK!$E$9:$E$77,UK!$C$9:$C$77,Data!$H9729),IF(AND($C7451="Area (ha)",$E7451="In conversion"),SUMIFS(UK!$F$9:$F$77,UK!$C$9:$C$77,Data!$H9729),IF(AND($C7451="Area (ha)",$E7451="Total"),SUMIFS(UK!$F$9:$F$77,UK!$C$9:$C$77,Data!$H9729),IF(AND($C7451="Tonne",$E7451="Fully converted"),SUMIFS(UK!$F$9:$F$77,UK!$C$9:$C$77,Data!$H9729),""))))</f>
        <v>24.056999999999988</v>
      </c>
      <c r="B7451" s="47" t="s">
        <v>45</v>
      </c>
      <c r="C7451" s="47" t="s">
        <v>144</v>
      </c>
      <c r="D7451" s="47" t="s">
        <v>46</v>
      </c>
      <c r="E7451" s="47" t="s">
        <v>139</v>
      </c>
      <c r="F7451" s="32" t="s">
        <v>16</v>
      </c>
      <c r="G7451" s="32" t="s">
        <v>136</v>
      </c>
      <c r="H7451" s="32" t="s">
        <v>136</v>
      </c>
      <c r="I7451" s="32" t="s">
        <v>136</v>
      </c>
    </row>
    <row r="7452" spans="1:9" x14ac:dyDescent="0.25">
      <c r="A7452">
        <f>IF(AND($C7452="Area (ha)",$E7452="Fully converted"),SUMIFS(UK!$E$9:$E$77,UK!$C$9:$C$77,Data!$H9730),IF(AND($C7452="Area (ha)",$E7452="In conversion"),SUMIFS(UK!$F$9:$F$77,UK!$C$9:$C$77,Data!$H9730),IF(AND($C7452="Area (ha)",$E7452="Total"),SUMIFS(UK!$F$9:$F$77,UK!$C$9:$C$77,Data!$H9730),IF(AND($C7452="Tonne",$E7452="Fully converted"),SUMIFS(UK!$F$9:$F$77,UK!$C$9:$C$77,Data!$H9730),""))))</f>
        <v>0</v>
      </c>
      <c r="B7452" s="47" t="s">
        <v>45</v>
      </c>
      <c r="C7452" s="47" t="s">
        <v>144</v>
      </c>
      <c r="D7452" s="47" t="s">
        <v>46</v>
      </c>
      <c r="E7452" s="47" t="s">
        <v>139</v>
      </c>
      <c r="F7452" s="32" t="s">
        <v>16</v>
      </c>
      <c r="G7452" s="32" t="s">
        <v>137</v>
      </c>
      <c r="H7452" s="32" t="s">
        <v>137</v>
      </c>
      <c r="I7452" s="32" t="s">
        <v>137</v>
      </c>
    </row>
    <row r="7453" spans="1:9" x14ac:dyDescent="0.25">
      <c r="A7453">
        <f>IF(AND($C7453="Area (ha)",$E7453="Fully converted"),SUMIFS(UK!$E$9:$E$77,UK!$C$9:$C$77,Data!$H9731),IF(AND($C7453="Area (ha)",$E7453="In conversion"),SUMIFS(UK!$F$9:$F$77,UK!$C$9:$C$77,Data!$H9731),IF(AND($C7453="Area (ha)",$E7453="Total"),SUMIFS(UK!$F$9:$F$77,UK!$C$9:$C$77,Data!$H9731),IF(AND($C7453="Tonne",$E7453="Fully converted"),SUMIFS(UK!$F$9:$F$77,UK!$C$9:$C$77,Data!$H9731),""))))</f>
        <v>1452.6339999999996</v>
      </c>
      <c r="B7453" s="5" t="s">
        <v>45</v>
      </c>
      <c r="C7453" s="5" t="s">
        <v>144</v>
      </c>
      <c r="D7453" s="5" t="s">
        <v>46</v>
      </c>
      <c r="E7453" s="5" t="s">
        <v>139</v>
      </c>
      <c r="F7453" s="32" t="s">
        <v>16</v>
      </c>
      <c r="G7453" s="32" t="s">
        <v>119</v>
      </c>
      <c r="H7453" s="32" t="s">
        <v>119</v>
      </c>
      <c r="I7453" s="32" t="s">
        <v>119</v>
      </c>
    </row>
    <row r="7454" spans="1:9" x14ac:dyDescent="0.25">
      <c r="A7454">
        <f>IF(AND($C7454="Area (ha)",$E7454="Fully converted"),SUMIFS(UK!$E$9:$E$77,UK!$C$9:$C$77,Data!$H9732),IF(AND($C7454="Area (ha)",$E7454="In conversion"),SUMIFS(UK!$F$9:$F$77,UK!$C$9:$C$77,Data!$H9732),IF(AND($C7454="Area (ha)",$E7454="Total"),SUMIFS(UK!$F$9:$F$77,UK!$C$9:$C$77,Data!$H9732),IF(AND($C7454="Tonne",$E7454="Fully converted"),SUMIFS(UK!$F$9:$F$77,UK!$C$9:$C$77,Data!$H9732),""))))</f>
        <v>1326.2541999999996</v>
      </c>
      <c r="B7454" s="48" t="s">
        <v>45</v>
      </c>
      <c r="C7454" s="48" t="s">
        <v>144</v>
      </c>
      <c r="D7454" s="48" t="s">
        <v>46</v>
      </c>
      <c r="E7454" s="48" t="s">
        <v>139</v>
      </c>
      <c r="F7454" s="32" t="s">
        <v>17</v>
      </c>
      <c r="G7454" s="32" t="s">
        <v>146</v>
      </c>
      <c r="H7454" s="32" t="s">
        <v>146</v>
      </c>
      <c r="I7454" s="32" t="s">
        <v>52</v>
      </c>
    </row>
    <row r="7455" spans="1:9" x14ac:dyDescent="0.25">
      <c r="A7455">
        <f>IF(AND($C7455="Area (ha)",$E7455="Fully converted"),SUMIFS(UK!$E$9:$E$77,UK!$C$9:$C$77,Data!$H9733),IF(AND($C7455="Area (ha)",$E7455="In conversion"),SUMIFS(UK!$F$9:$F$77,UK!$C$9:$C$77,Data!$H9733),IF(AND($C7455="Area (ha)",$E7455="Total"),SUMIFS(UK!$F$9:$F$77,UK!$C$9:$C$77,Data!$H9733),IF(AND($C7455="Tonne",$E7455="Fully converted"),SUMIFS(UK!$F$9:$F$77,UK!$C$9:$C$77,Data!$H9733),""))))</f>
        <v>1250.0311999999997</v>
      </c>
      <c r="B7455" s="47" t="s">
        <v>45</v>
      </c>
      <c r="C7455" s="47" t="s">
        <v>144</v>
      </c>
      <c r="D7455" s="47" t="s">
        <v>46</v>
      </c>
      <c r="E7455" s="47" t="s">
        <v>139</v>
      </c>
      <c r="F7455" s="32" t="s">
        <v>17</v>
      </c>
      <c r="G7455" s="32" t="s">
        <v>53</v>
      </c>
      <c r="H7455" s="32" t="s">
        <v>53</v>
      </c>
      <c r="I7455" s="32" t="s">
        <v>53</v>
      </c>
    </row>
    <row r="7456" spans="1:9" x14ac:dyDescent="0.25">
      <c r="A7456">
        <f>IF(AND($C7456="Area (ha)",$E7456="Fully converted"),SUMIFS(UK!$E$9:$E$77,UK!$C$9:$C$77,Data!$H9734),IF(AND($C7456="Area (ha)",$E7456="In conversion"),SUMIFS(UK!$F$9:$F$77,UK!$C$9:$C$77,Data!$H9734),IF(AND($C7456="Area (ha)",$E7456="Total"),SUMIFS(UK!$F$9:$F$77,UK!$C$9:$C$77,Data!$H9734),IF(AND($C7456="Tonne",$E7456="Fully converted"),SUMIFS(UK!$F$9:$F$77,UK!$C$9:$C$77,Data!$H9734),""))))</f>
        <v>1157.5361999999996</v>
      </c>
      <c r="B7456" s="48" t="s">
        <v>45</v>
      </c>
      <c r="C7456" s="48" t="s">
        <v>144</v>
      </c>
      <c r="D7456" s="48" t="s">
        <v>46</v>
      </c>
      <c r="E7456" s="48" t="s">
        <v>139</v>
      </c>
      <c r="F7456" s="32" t="s">
        <v>17</v>
      </c>
      <c r="G7456" s="32" t="s">
        <v>54</v>
      </c>
      <c r="H7456" s="32" t="s">
        <v>54</v>
      </c>
      <c r="I7456" s="32" t="s">
        <v>54</v>
      </c>
    </row>
    <row r="7457" spans="1:9" x14ac:dyDescent="0.25">
      <c r="A7457">
        <f>IF(AND($C7457="Area (ha)",$E7457="Fully converted"),SUMIFS(UK!$E$9:$E$77,UK!$C$9:$C$77,Data!$H9735),IF(AND($C7457="Area (ha)",$E7457="In conversion"),SUMIFS(UK!$F$9:$F$77,UK!$C$9:$C$77,Data!$H9735),IF(AND($C7457="Area (ha)",$E7457="Total"),SUMIFS(UK!$F$9:$F$77,UK!$C$9:$C$77,Data!$H9735),IF(AND($C7457="Tonne",$E7457="Fully converted"),SUMIFS(UK!$F$9:$F$77,UK!$C$9:$C$77,Data!$H9735),""))))</f>
        <v>92.495000000000019</v>
      </c>
      <c r="B7457" s="48" t="s">
        <v>45</v>
      </c>
      <c r="C7457" s="48" t="s">
        <v>144</v>
      </c>
      <c r="D7457" s="48" t="s">
        <v>46</v>
      </c>
      <c r="E7457" s="48" t="s">
        <v>139</v>
      </c>
      <c r="F7457" s="32" t="s">
        <v>17</v>
      </c>
      <c r="G7457" s="32" t="s">
        <v>55</v>
      </c>
      <c r="H7457" s="32" t="s">
        <v>55</v>
      </c>
      <c r="I7457" s="32" t="s">
        <v>55</v>
      </c>
    </row>
    <row r="7458" spans="1:9" x14ac:dyDescent="0.25">
      <c r="A7458">
        <f>IF(AND($C7458="Area (ha)",$E7458="Fully converted"),SUMIFS(UK!$E$9:$E$77,UK!$C$9:$C$77,Data!$H9736),IF(AND($C7458="Area (ha)",$E7458="In conversion"),SUMIFS(UK!$F$9:$F$77,UK!$C$9:$C$77,Data!$H9736),IF(AND($C7458="Area (ha)",$E7458="Total"),SUMIFS(UK!$F$9:$F$77,UK!$C$9:$C$77,Data!$H9736),IF(AND($C7458="Tonne",$E7458="Fully converted"),SUMIFS(UK!$F$9:$F$77,UK!$C$9:$C$77,Data!$H9736),""))))</f>
        <v>0</v>
      </c>
      <c r="B7458" s="47" t="s">
        <v>45</v>
      </c>
      <c r="C7458" s="47" t="s">
        <v>144</v>
      </c>
      <c r="D7458" s="47" t="s">
        <v>46</v>
      </c>
      <c r="E7458" s="47" t="s">
        <v>139</v>
      </c>
      <c r="F7458" s="32" t="s">
        <v>17</v>
      </c>
      <c r="G7458" s="32" t="s">
        <v>122</v>
      </c>
      <c r="H7458" s="32" t="s">
        <v>122</v>
      </c>
      <c r="I7458" s="32" t="s">
        <v>122</v>
      </c>
    </row>
    <row r="7459" spans="1:9" x14ac:dyDescent="0.25">
      <c r="A7459">
        <f>IF(AND($C7459="Area (ha)",$E7459="Fully converted"),SUMIFS(UK!$E$9:$E$77,UK!$C$9:$C$77,Data!$H9737),IF(AND($C7459="Area (ha)",$E7459="In conversion"),SUMIFS(UK!$F$9:$F$77,UK!$C$9:$C$77,Data!$H9737),IF(AND($C7459="Area (ha)",$E7459="Total"),SUMIFS(UK!$F$9:$F$77,UK!$C$9:$C$77,Data!$H9737),IF(AND($C7459="Tonne",$E7459="Fully converted"),SUMIFS(UK!$F$9:$F$77,UK!$C$9:$C$77,Data!$H9737),""))))</f>
        <v>76.223000000000013</v>
      </c>
      <c r="B7459" s="48" t="s">
        <v>45</v>
      </c>
      <c r="C7459" s="48" t="s">
        <v>144</v>
      </c>
      <c r="D7459" s="48" t="s">
        <v>46</v>
      </c>
      <c r="E7459" s="48" t="s">
        <v>139</v>
      </c>
      <c r="F7459" s="32" t="s">
        <v>17</v>
      </c>
      <c r="G7459" s="32" t="s">
        <v>57</v>
      </c>
      <c r="H7459" s="32" t="s">
        <v>148</v>
      </c>
      <c r="I7459" s="32" t="s">
        <v>57</v>
      </c>
    </row>
    <row r="7460" spans="1:9" x14ac:dyDescent="0.25">
      <c r="A7460">
        <f>IF(AND($C7460="Area (ha)",$E7460="Fully converted"),SUMIFS(UK!$E$9:$E$77,UK!$C$9:$C$77,Data!$H9738),IF(AND($C7460="Area (ha)",$E7460="In conversion"),SUMIFS(UK!$F$9:$F$77,UK!$C$9:$C$77,Data!$H9738),IF(AND($C7460="Area (ha)",$E7460="Total"),SUMIFS(UK!$F$9:$F$77,UK!$C$9:$C$77,Data!$H9738),IF(AND($C7460="Tonne",$E7460="Fully converted"),SUMIFS(UK!$F$9:$F$77,UK!$C$9:$C$77,Data!$H9738),""))))</f>
        <v>0</v>
      </c>
      <c r="B7460" s="47" t="s">
        <v>45</v>
      </c>
      <c r="C7460" s="47" t="s">
        <v>144</v>
      </c>
      <c r="D7460" s="47" t="s">
        <v>46</v>
      </c>
      <c r="E7460" s="47" t="s">
        <v>139</v>
      </c>
      <c r="F7460" s="32" t="s">
        <v>17</v>
      </c>
      <c r="G7460" s="32" t="s">
        <v>58</v>
      </c>
      <c r="H7460" s="32" t="s">
        <v>58</v>
      </c>
      <c r="I7460" s="32" t="s">
        <v>58</v>
      </c>
    </row>
    <row r="7461" spans="1:9" x14ac:dyDescent="0.25">
      <c r="A7461">
        <f>IF(AND($C7461="Area (ha)",$E7461="Fully converted"),SUMIFS(UK!$E$9:$E$77,UK!$C$9:$C$77,Data!$H9739),IF(AND($C7461="Area (ha)",$E7461="In conversion"),SUMIFS(UK!$F$9:$F$77,UK!$C$9:$C$77,Data!$H9739),IF(AND($C7461="Area (ha)",$E7461="Total"),SUMIFS(UK!$F$9:$F$77,UK!$C$9:$C$77,Data!$H9739),IF(AND($C7461="Tonne",$E7461="Fully converted"),SUMIFS(UK!$F$9:$F$77,UK!$C$9:$C$77,Data!$H9739),""))))</f>
        <v>0</v>
      </c>
      <c r="B7461" s="48" t="s">
        <v>45</v>
      </c>
      <c r="C7461" s="48" t="s">
        <v>144</v>
      </c>
      <c r="D7461" s="48" t="s">
        <v>46</v>
      </c>
      <c r="E7461" s="48" t="s">
        <v>139</v>
      </c>
      <c r="F7461" s="32" t="s">
        <v>17</v>
      </c>
      <c r="G7461" s="32" t="s">
        <v>59</v>
      </c>
      <c r="H7461" s="32" t="s">
        <v>59</v>
      </c>
      <c r="I7461" s="32" t="s">
        <v>59</v>
      </c>
    </row>
    <row r="7462" spans="1:9" x14ac:dyDescent="0.25">
      <c r="A7462">
        <f>IF(AND($C7462="Area (ha)",$E7462="Fully converted"),SUMIFS(UK!$E$9:$E$77,UK!$C$9:$C$77,Data!$H9740),IF(AND($C7462="Area (ha)",$E7462="In conversion"),SUMIFS(UK!$F$9:$F$77,UK!$C$9:$C$77,Data!$H9740),IF(AND($C7462="Area (ha)",$E7462="Total"),SUMIFS(UK!$F$9:$F$77,UK!$C$9:$C$77,Data!$H9740),IF(AND($C7462="Tonne",$E7462="Fully converted"),SUMIFS(UK!$F$9:$F$77,UK!$C$9:$C$77,Data!$H9740),""))))</f>
        <v>0</v>
      </c>
      <c r="B7462" s="47" t="s">
        <v>45</v>
      </c>
      <c r="C7462" s="47" t="s">
        <v>144</v>
      </c>
      <c r="D7462" s="47" t="s">
        <v>46</v>
      </c>
      <c r="E7462" s="47" t="s">
        <v>139</v>
      </c>
      <c r="F7462" s="32" t="s">
        <v>17</v>
      </c>
      <c r="G7462" s="32" t="s">
        <v>60</v>
      </c>
      <c r="H7462" s="32" t="s">
        <v>60</v>
      </c>
      <c r="I7462" s="32" t="s">
        <v>60</v>
      </c>
    </row>
    <row r="7463" spans="1:9" x14ac:dyDescent="0.25">
      <c r="A7463">
        <f>IF(AND($C7463="Area (ha)",$E7463="Fully converted"),SUMIFS(UK!$E$9:$E$77,UK!$C$9:$C$77,Data!$H9741),IF(AND($C7463="Area (ha)",$E7463="In conversion"),SUMIFS(UK!$F$9:$F$77,UK!$C$9:$C$77,Data!$H9741),IF(AND($C7463="Area (ha)",$E7463="Total"),SUMIFS(UK!$F$9:$F$77,UK!$C$9:$C$77,Data!$H9741),IF(AND($C7463="Tonne",$E7463="Fully converted"),SUMIFS(UK!$F$9:$F$77,UK!$C$9:$C$77,Data!$H9741),""))))</f>
        <v>32.076000000000001</v>
      </c>
      <c r="B7463" s="47" t="s">
        <v>45</v>
      </c>
      <c r="C7463" s="47" t="s">
        <v>144</v>
      </c>
      <c r="D7463" s="47" t="s">
        <v>46</v>
      </c>
      <c r="E7463" s="47" t="s">
        <v>139</v>
      </c>
      <c r="F7463" s="32" t="s">
        <v>17</v>
      </c>
      <c r="G7463" s="32" t="s">
        <v>61</v>
      </c>
      <c r="H7463" s="32" t="s">
        <v>61</v>
      </c>
      <c r="I7463" s="32" t="s">
        <v>61</v>
      </c>
    </row>
    <row r="7464" spans="1:9" x14ac:dyDescent="0.25">
      <c r="A7464">
        <f>IF(AND($C7464="Area (ha)",$E7464="Fully converted"),SUMIFS(UK!$E$9:$E$77,UK!$C$9:$C$77,Data!$H9742),IF(AND($C7464="Area (ha)",$E7464="In conversion"),SUMIFS(UK!$F$9:$F$77,UK!$C$9:$C$77,Data!$H9742),IF(AND($C7464="Area (ha)",$E7464="Total"),SUMIFS(UK!$F$9:$F$77,UK!$C$9:$C$77,Data!$H9742),IF(AND($C7464="Tonne",$E7464="Fully converted"),SUMIFS(UK!$F$9:$F$77,UK!$C$9:$C$77,Data!$H9742),""))))</f>
        <v>44.147000000000006</v>
      </c>
      <c r="B7464" s="47" t="s">
        <v>45</v>
      </c>
      <c r="C7464" s="47" t="s">
        <v>144</v>
      </c>
      <c r="D7464" s="47" t="s">
        <v>46</v>
      </c>
      <c r="E7464" s="47" t="s">
        <v>139</v>
      </c>
      <c r="F7464" s="32" t="s">
        <v>17</v>
      </c>
      <c r="G7464" s="32" t="s">
        <v>62</v>
      </c>
      <c r="H7464" s="32" t="s">
        <v>62</v>
      </c>
      <c r="I7464" s="32" t="s">
        <v>62</v>
      </c>
    </row>
    <row r="7465" spans="1:9" x14ac:dyDescent="0.25">
      <c r="A7465">
        <f>IF(AND($C7465="Area (ha)",$E7465="Fully converted"),SUMIFS(UK!$E$9:$E$77,UK!$C$9:$C$77,Data!$H9743),IF(AND($C7465="Area (ha)",$E7465="In conversion"),SUMIFS(UK!$F$9:$F$77,UK!$C$9:$C$77,Data!$H9743),IF(AND($C7465="Area (ha)",$E7465="Total"),SUMIFS(UK!$F$9:$F$77,UK!$C$9:$C$77,Data!$H9743),IF(AND($C7465="Tonne",$E7465="Fully converted"),SUMIFS(UK!$F$9:$F$77,UK!$C$9:$C$77,Data!$H9743),""))))</f>
        <v>0</v>
      </c>
      <c r="B7465" s="47" t="s">
        <v>45</v>
      </c>
      <c r="C7465" s="47" t="s">
        <v>144</v>
      </c>
      <c r="D7465" s="47" t="s">
        <v>46</v>
      </c>
      <c r="E7465" s="47" t="s">
        <v>139</v>
      </c>
      <c r="F7465" s="32" t="s">
        <v>17</v>
      </c>
      <c r="G7465" s="32" t="s">
        <v>63</v>
      </c>
      <c r="H7465" s="32" t="s">
        <v>63</v>
      </c>
      <c r="I7465" s="32" t="s">
        <v>63</v>
      </c>
    </row>
    <row r="7466" spans="1:9" x14ac:dyDescent="0.25">
      <c r="A7466">
        <f>IF(AND($C7466="Area (ha)",$E7466="Fully converted"),SUMIFS(UK!$E$9:$E$77,UK!$C$9:$C$77,Data!$H9744),IF(AND($C7466="Area (ha)",$E7466="In conversion"),SUMIFS(UK!$F$9:$F$77,UK!$C$9:$C$77,Data!$H9744),IF(AND($C7466="Area (ha)",$E7466="Total"),SUMIFS(UK!$F$9:$F$77,UK!$C$9:$C$77,Data!$H9744),IF(AND($C7466="Tonne",$E7466="Fully converted"),SUMIFS(UK!$F$9:$F$77,UK!$C$9:$C$77,Data!$H9744),""))))</f>
        <v>0</v>
      </c>
      <c r="B7466" s="47" t="s">
        <v>45</v>
      </c>
      <c r="C7466" s="47" t="s">
        <v>144</v>
      </c>
      <c r="D7466" s="47" t="s">
        <v>46</v>
      </c>
      <c r="E7466" s="47" t="s">
        <v>139</v>
      </c>
      <c r="F7466" s="32" t="s">
        <v>17</v>
      </c>
      <c r="G7466" s="32" t="s">
        <v>64</v>
      </c>
      <c r="H7466" s="32" t="s">
        <v>64</v>
      </c>
      <c r="I7466" s="32" t="s">
        <v>64</v>
      </c>
    </row>
    <row r="7467" spans="1:9" x14ac:dyDescent="0.25">
      <c r="A7467">
        <f>IF(AND($C7467="Area (ha)",$E7467="Fully converted"),SUMIFS(UK!$E$9:$E$77,UK!$C$9:$C$77,Data!$H9745),IF(AND($C7467="Area (ha)",$E7467="In conversion"),SUMIFS(UK!$F$9:$F$77,UK!$C$9:$C$77,Data!$H9745),IF(AND($C7467="Area (ha)",$E7467="Total"),SUMIFS(UK!$F$9:$F$77,UK!$C$9:$C$77,Data!$H9745),IF(AND($C7467="Tonne",$E7467="Fully converted"),SUMIFS(UK!$F$9:$F$77,UK!$C$9:$C$77,Data!$H9745),""))))</f>
        <v>0</v>
      </c>
      <c r="B7467" s="47" t="s">
        <v>45</v>
      </c>
      <c r="C7467" s="47" t="s">
        <v>144</v>
      </c>
      <c r="D7467" s="47" t="s">
        <v>46</v>
      </c>
      <c r="E7467" s="47" t="s">
        <v>139</v>
      </c>
      <c r="F7467" s="32" t="s">
        <v>17</v>
      </c>
      <c r="G7467" s="32" t="s">
        <v>123</v>
      </c>
      <c r="H7467" s="32" t="s">
        <v>123</v>
      </c>
      <c r="I7467" s="32" t="s">
        <v>123</v>
      </c>
    </row>
    <row r="7468" spans="1:9" x14ac:dyDescent="0.25">
      <c r="A7468">
        <f>IF(AND($C7468="Area (ha)",$E7468="Fully converted"),SUMIFS(UK!$E$9:$E$77,UK!$C$9:$C$77,Data!$H9746),IF(AND($C7468="Area (ha)",$E7468="In conversion"),SUMIFS(UK!$F$9:$F$77,UK!$C$9:$C$77,Data!$H9746),IF(AND($C7468="Area (ha)",$E7468="Total"),SUMIFS(UK!$F$9:$F$77,UK!$C$9:$C$77,Data!$H9746),IF(AND($C7468="Tonne",$E7468="Fully converted"),SUMIFS(UK!$F$9:$F$77,UK!$C$9:$C$77,Data!$H9746),""))))</f>
        <v>0</v>
      </c>
      <c r="B7468" s="48" t="s">
        <v>45</v>
      </c>
      <c r="C7468" s="48" t="s">
        <v>144</v>
      </c>
      <c r="D7468" s="48" t="s">
        <v>46</v>
      </c>
      <c r="E7468" s="48" t="s">
        <v>139</v>
      </c>
      <c r="F7468" s="32" t="s">
        <v>17</v>
      </c>
      <c r="G7468" s="32" t="s">
        <v>66</v>
      </c>
      <c r="H7468" s="32" t="s">
        <v>66</v>
      </c>
      <c r="I7468" s="32" t="s">
        <v>236</v>
      </c>
    </row>
    <row r="7469" spans="1:9" x14ac:dyDescent="0.25">
      <c r="A7469">
        <f>IF(AND($C7469="Area (ha)",$E7469="Fully converted"),SUMIFS(UK!$E$9:$E$77,UK!$C$9:$C$77,Data!$H9747),IF(AND($C7469="Area (ha)",$E7469="In conversion"),SUMIFS(UK!$F$9:$F$77,UK!$C$9:$C$77,Data!$H9747),IF(AND($C7469="Area (ha)",$E7469="Total"),SUMIFS(UK!$F$9:$F$77,UK!$C$9:$C$77,Data!$H9747),IF(AND($C7469="Tonne",$E7469="Fully converted"),SUMIFS(UK!$F$9:$F$77,UK!$C$9:$C$77,Data!$H9747),""))))</f>
        <v>0</v>
      </c>
      <c r="B7469" s="47" t="s">
        <v>45</v>
      </c>
      <c r="C7469" s="47" t="s">
        <v>144</v>
      </c>
      <c r="D7469" s="47" t="s">
        <v>46</v>
      </c>
      <c r="E7469" s="47" t="s">
        <v>139</v>
      </c>
      <c r="F7469" s="32" t="s">
        <v>17</v>
      </c>
      <c r="G7469" s="32" t="s">
        <v>67</v>
      </c>
      <c r="H7469" s="32" t="s">
        <v>67</v>
      </c>
      <c r="I7469" s="32" t="s">
        <v>67</v>
      </c>
    </row>
    <row r="7470" spans="1:9" x14ac:dyDescent="0.25">
      <c r="A7470">
        <f>IF(AND($C7470="Area (ha)",$E7470="Fully converted"),SUMIFS(UK!$E$9:$E$77,UK!$C$9:$C$77,Data!$H9748),IF(AND($C7470="Area (ha)",$E7470="In conversion"),SUMIFS(UK!$F$9:$F$77,UK!$C$9:$C$77,Data!$H9748),IF(AND($C7470="Area (ha)",$E7470="Total"),SUMIFS(UK!$F$9:$F$77,UK!$C$9:$C$77,Data!$H9748),IF(AND($C7470="Tonne",$E7470="Fully converted"),SUMIFS(UK!$F$9:$F$77,UK!$C$9:$C$77,Data!$H9748),""))))</f>
        <v>86.306999999999988</v>
      </c>
      <c r="B7470" s="48" t="s">
        <v>45</v>
      </c>
      <c r="C7470" s="48" t="s">
        <v>144</v>
      </c>
      <c r="D7470" s="48" t="s">
        <v>46</v>
      </c>
      <c r="E7470" s="48" t="s">
        <v>139</v>
      </c>
      <c r="F7470" s="32" t="s">
        <v>17</v>
      </c>
      <c r="G7470" s="32" t="s">
        <v>68</v>
      </c>
      <c r="H7470" s="32" t="s">
        <v>68</v>
      </c>
      <c r="I7470" s="32" t="s">
        <v>68</v>
      </c>
    </row>
    <row r="7471" spans="1:9" x14ac:dyDescent="0.25">
      <c r="A7471">
        <f>IF(AND($C7471="Area (ha)",$E7471="Fully converted"),SUMIFS(UK!$E$9:$E$77,UK!$C$9:$C$77,Data!$H9749),IF(AND($C7471="Area (ha)",$E7471="In conversion"),SUMIFS(UK!$F$9:$F$77,UK!$C$9:$C$77,Data!$H9749),IF(AND($C7471="Area (ha)",$E7471="Total"),SUMIFS(UK!$F$9:$F$77,UK!$C$9:$C$77,Data!$H9749),IF(AND($C7471="Tonne",$E7471="Fully converted"),SUMIFS(UK!$F$9:$F$77,UK!$C$9:$C$77,Data!$H9749),""))))</f>
        <v>0</v>
      </c>
      <c r="B7471" s="47" t="s">
        <v>45</v>
      </c>
      <c r="C7471" s="47" t="s">
        <v>144</v>
      </c>
      <c r="D7471" s="47" t="s">
        <v>46</v>
      </c>
      <c r="E7471" s="47" t="s">
        <v>139</v>
      </c>
      <c r="F7471" s="32" t="s">
        <v>17</v>
      </c>
      <c r="G7471" s="32" t="s">
        <v>69</v>
      </c>
      <c r="H7471" s="32" t="s">
        <v>69</v>
      </c>
      <c r="I7471" s="32" t="s">
        <v>69</v>
      </c>
    </row>
    <row r="7472" spans="1:9" x14ac:dyDescent="0.25">
      <c r="A7472">
        <f>IF(AND($C7472="Area (ha)",$E7472="Fully converted"),SUMIFS(UK!$E$9:$E$77,UK!$C$9:$C$77,Data!$H9750),IF(AND($C7472="Area (ha)",$E7472="In conversion"),SUMIFS(UK!$F$9:$F$77,UK!$C$9:$C$77,Data!$H9750),IF(AND($C7472="Area (ha)",$E7472="Total"),SUMIFS(UK!$F$9:$F$77,UK!$C$9:$C$77,Data!$H9750),IF(AND($C7472="Tonne",$E7472="Fully converted"),SUMIFS(UK!$F$9:$F$77,UK!$C$9:$C$77,Data!$H9750),""))))</f>
        <v>2061</v>
      </c>
      <c r="B7472" s="48" t="s">
        <v>45</v>
      </c>
      <c r="C7472" s="48" t="s">
        <v>144</v>
      </c>
      <c r="D7472" s="48" t="s">
        <v>46</v>
      </c>
      <c r="E7472" s="48" t="s">
        <v>139</v>
      </c>
      <c r="F7472" s="32" t="s">
        <v>17</v>
      </c>
      <c r="G7472" s="32" t="s">
        <v>124</v>
      </c>
      <c r="H7472" s="32" t="s">
        <v>124</v>
      </c>
      <c r="I7472" s="32" t="s">
        <v>124</v>
      </c>
    </row>
    <row r="7473" spans="1:9" x14ac:dyDescent="0.25">
      <c r="A7473">
        <f>IF(AND($C7473="Area (ha)",$E7473="Fully converted"),SUMIFS(UK!$E$9:$E$77,UK!$C$9:$C$77,Data!$H9751),IF(AND($C7473="Area (ha)",$E7473="In conversion"),SUMIFS(UK!$F$9:$F$77,UK!$C$9:$C$77,Data!$H9751),IF(AND($C7473="Area (ha)",$E7473="Total"),SUMIFS(UK!$F$9:$F$77,UK!$C$9:$C$77,Data!$H9751),IF(AND($C7473="Tonne",$E7473="Fully converted"),SUMIFS(UK!$F$9:$F$77,UK!$C$9:$C$77,Data!$H9751),""))))</f>
        <v>0</v>
      </c>
      <c r="B7473" s="47" t="s">
        <v>45</v>
      </c>
      <c r="C7473" s="47" t="s">
        <v>144</v>
      </c>
      <c r="D7473" s="47" t="s">
        <v>46</v>
      </c>
      <c r="E7473" s="47" t="s">
        <v>139</v>
      </c>
      <c r="F7473" s="32" t="s">
        <v>17</v>
      </c>
      <c r="G7473" s="32" t="s">
        <v>71</v>
      </c>
      <c r="H7473" s="32" t="s">
        <v>71</v>
      </c>
      <c r="I7473" s="32" t="s">
        <v>71</v>
      </c>
    </row>
    <row r="7474" spans="1:9" x14ac:dyDescent="0.25">
      <c r="A7474">
        <f>IF(AND($C7474="Area (ha)",$E7474="Fully converted"),SUMIFS(UK!$E$9:$E$77,UK!$C$9:$C$77,Data!$H9752),IF(AND($C7474="Area (ha)",$E7474="In conversion"),SUMIFS(UK!$F$9:$F$77,UK!$C$9:$C$77,Data!$H9752),IF(AND($C7474="Area (ha)",$E7474="Total"),SUMIFS(UK!$F$9:$F$77,UK!$C$9:$C$77,Data!$H9752),IF(AND($C7474="Tonne",$E7474="Fully converted"),SUMIFS(UK!$F$9:$F$77,UK!$C$9:$C$77,Data!$H9752),""))))</f>
        <v>38505.328000000016</v>
      </c>
      <c r="B7474" s="48" t="s">
        <v>45</v>
      </c>
      <c r="C7474" s="48" t="s">
        <v>144</v>
      </c>
      <c r="D7474" s="48" t="s">
        <v>46</v>
      </c>
      <c r="E7474" s="48" t="s">
        <v>139</v>
      </c>
      <c r="F7474" s="32" t="s">
        <v>17</v>
      </c>
      <c r="G7474" s="32" t="s">
        <v>72</v>
      </c>
      <c r="H7474" s="32" t="s">
        <v>72</v>
      </c>
      <c r="I7474" s="32" t="s">
        <v>72</v>
      </c>
    </row>
    <row r="7475" spans="1:9" x14ac:dyDescent="0.25">
      <c r="A7475">
        <f>IF(AND($C7475="Area (ha)",$E7475="Fully converted"),SUMIFS(UK!$E$9:$E$77,UK!$C$9:$C$77,Data!$H9753),IF(AND($C7475="Area (ha)",$E7475="In conversion"),SUMIFS(UK!$F$9:$F$77,UK!$C$9:$C$77,Data!$H9753),IF(AND($C7475="Area (ha)",$E7475="Total"),SUMIFS(UK!$F$9:$F$77,UK!$C$9:$C$77,Data!$H9753),IF(AND($C7475="Tonne",$E7475="Fully converted"),SUMIFS(UK!$F$9:$F$77,UK!$C$9:$C$77,Data!$H9753),""))))</f>
        <v>38505.328000000016</v>
      </c>
      <c r="B7475" s="47" t="s">
        <v>45</v>
      </c>
      <c r="C7475" s="47" t="s">
        <v>144</v>
      </c>
      <c r="D7475" s="47" t="s">
        <v>46</v>
      </c>
      <c r="E7475" s="47" t="s">
        <v>139</v>
      </c>
      <c r="F7475" s="32" t="s">
        <v>17</v>
      </c>
      <c r="G7475" s="32" t="s">
        <v>73</v>
      </c>
      <c r="H7475" s="32" t="s">
        <v>73</v>
      </c>
      <c r="I7475" s="32" t="s">
        <v>73</v>
      </c>
    </row>
    <row r="7476" spans="1:9" x14ac:dyDescent="0.25">
      <c r="A7476">
        <f>IF(AND($C7476="Area (ha)",$E7476="Fully converted"),SUMIFS(UK!$E$9:$E$77,UK!$C$9:$C$77,Data!$H9754),IF(AND($C7476="Area (ha)",$E7476="In conversion"),SUMIFS(UK!$F$9:$F$77,UK!$C$9:$C$77,Data!$H9754),IF(AND($C7476="Area (ha)",$E7476="Total"),SUMIFS(UK!$F$9:$F$77,UK!$C$9:$C$77,Data!$H9754),IF(AND($C7476="Tonne",$E7476="Fully converted"),SUMIFS(UK!$F$9:$F$77,UK!$C$9:$C$77,Data!$H9754),""))))</f>
        <v>0</v>
      </c>
      <c r="B7476" s="48" t="s">
        <v>45</v>
      </c>
      <c r="C7476" s="48" t="s">
        <v>144</v>
      </c>
      <c r="D7476" s="48" t="s">
        <v>46</v>
      </c>
      <c r="E7476" s="48" t="s">
        <v>139</v>
      </c>
      <c r="F7476" s="32" t="s">
        <v>17</v>
      </c>
      <c r="G7476" s="32" t="s">
        <v>74</v>
      </c>
      <c r="H7476" s="32" t="s">
        <v>74</v>
      </c>
      <c r="I7476" s="32" t="s">
        <v>74</v>
      </c>
    </row>
    <row r="7477" spans="1:9" x14ac:dyDescent="0.25">
      <c r="A7477">
        <f>IF(AND($C7477="Area (ha)",$E7477="Fully converted"),SUMIFS(UK!$E$9:$E$77,UK!$C$9:$C$77,Data!$H9755),IF(AND($C7477="Area (ha)",$E7477="In conversion"),SUMIFS(UK!$F$9:$F$77,UK!$C$9:$C$77,Data!$H9755),IF(AND($C7477="Area (ha)",$E7477="Total"),SUMIFS(UK!$F$9:$F$77,UK!$C$9:$C$77,Data!$H9755),IF(AND($C7477="Tonne",$E7477="Fully converted"),SUMIFS(UK!$F$9:$F$77,UK!$C$9:$C$77,Data!$H9755),""))))</f>
        <v>11926.739999999998</v>
      </c>
      <c r="B7477" s="47" t="s">
        <v>45</v>
      </c>
      <c r="C7477" s="47" t="s">
        <v>144</v>
      </c>
      <c r="D7477" s="47" t="s">
        <v>46</v>
      </c>
      <c r="E7477" s="47" t="s">
        <v>139</v>
      </c>
      <c r="F7477" s="32" t="s">
        <v>17</v>
      </c>
      <c r="G7477" s="32" t="s">
        <v>125</v>
      </c>
      <c r="H7477" s="32" t="s">
        <v>75</v>
      </c>
      <c r="I7477" s="32" t="s">
        <v>125</v>
      </c>
    </row>
    <row r="7478" spans="1:9" x14ac:dyDescent="0.25">
      <c r="A7478">
        <f>IF(AND($C7478="Area (ha)",$E7478="Fully converted"),SUMIFS(UK!$E$9:$E$77,UK!$C$9:$C$77,Data!$H9756),IF(AND($C7478="Area (ha)",$E7478="In conversion"),SUMIFS(UK!$F$9:$F$77,UK!$C$9:$C$77,Data!$H9756),IF(AND($C7478="Area (ha)",$E7478="Total"),SUMIFS(UK!$F$9:$F$77,UK!$C$9:$C$77,Data!$H9756),IF(AND($C7478="Tonne",$E7478="Fully converted"),SUMIFS(UK!$F$9:$F$77,UK!$C$9:$C$77,Data!$H9756),""))))</f>
        <v>0</v>
      </c>
      <c r="B7478" s="48" t="s">
        <v>45</v>
      </c>
      <c r="C7478" s="48" t="s">
        <v>144</v>
      </c>
      <c r="D7478" s="48" t="s">
        <v>46</v>
      </c>
      <c r="E7478" s="48" t="s">
        <v>139</v>
      </c>
      <c r="F7478" s="32" t="s">
        <v>17</v>
      </c>
      <c r="G7478" s="32" t="s">
        <v>76</v>
      </c>
      <c r="H7478" s="32" t="s">
        <v>76</v>
      </c>
      <c r="I7478" s="32" t="s">
        <v>76</v>
      </c>
    </row>
    <row r="7479" spans="1:9" x14ac:dyDescent="0.25">
      <c r="A7479">
        <f>IF(AND($C7479="Area (ha)",$E7479="Fully converted"),SUMIFS(UK!$E$9:$E$77,UK!$C$9:$C$77,Data!$H9757),IF(AND($C7479="Area (ha)",$E7479="In conversion"),SUMIFS(UK!$F$9:$F$77,UK!$C$9:$C$77,Data!$H9757),IF(AND($C7479="Area (ha)",$E7479="Total"),SUMIFS(UK!$F$9:$F$77,UK!$C$9:$C$77,Data!$H9757),IF(AND($C7479="Tonne",$E7479="Fully converted"),SUMIFS(UK!$F$9:$F$77,UK!$C$9:$C$77,Data!$H9757),""))))</f>
        <v>899.02400000000011</v>
      </c>
      <c r="B7479" s="47" t="s">
        <v>45</v>
      </c>
      <c r="C7479" s="47" t="s">
        <v>144</v>
      </c>
      <c r="D7479" s="47" t="s">
        <v>46</v>
      </c>
      <c r="E7479" s="47" t="s">
        <v>139</v>
      </c>
      <c r="F7479" s="32" t="s">
        <v>17</v>
      </c>
      <c r="G7479" s="32" t="s">
        <v>77</v>
      </c>
      <c r="H7479" s="32" t="s">
        <v>77</v>
      </c>
      <c r="I7479" s="32" t="s">
        <v>77</v>
      </c>
    </row>
    <row r="7480" spans="1:9" x14ac:dyDescent="0.25">
      <c r="A7480">
        <f>IF(AND($C7480="Area (ha)",$E7480="Fully converted"),SUMIFS(UK!$E$9:$E$77,UK!$C$9:$C$77,Data!$H9758),IF(AND($C7480="Area (ha)",$E7480="In conversion"),SUMIFS(UK!$F$9:$F$77,UK!$C$9:$C$77,Data!$H9758),IF(AND($C7480="Area (ha)",$E7480="Total"),SUMIFS(UK!$F$9:$F$77,UK!$C$9:$C$77,Data!$H9758),IF(AND($C7480="Tonne",$E7480="Fully converted"),SUMIFS(UK!$F$9:$F$77,UK!$C$9:$C$77,Data!$H9758),""))))</f>
        <v>11887.314</v>
      </c>
      <c r="B7480" s="48" t="s">
        <v>45</v>
      </c>
      <c r="C7480" s="48" t="s">
        <v>144</v>
      </c>
      <c r="D7480" s="48" t="s">
        <v>46</v>
      </c>
      <c r="E7480" s="48" t="s">
        <v>139</v>
      </c>
      <c r="F7480" s="32" t="s">
        <v>17</v>
      </c>
      <c r="G7480" s="32" t="s">
        <v>78</v>
      </c>
      <c r="H7480" s="32" t="s">
        <v>78</v>
      </c>
      <c r="I7480" s="32" t="s">
        <v>78</v>
      </c>
    </row>
    <row r="7481" spans="1:9" x14ac:dyDescent="0.25">
      <c r="A7481">
        <f>IF(AND($C7481="Area (ha)",$E7481="Fully converted"),SUMIFS(UK!$E$9:$E$77,UK!$C$9:$C$77,Data!$H9759),IF(AND($C7481="Area (ha)",$E7481="In conversion"),SUMIFS(UK!$F$9:$F$77,UK!$C$9:$C$77,Data!$H9759),IF(AND($C7481="Area (ha)",$E7481="Total"),SUMIFS(UK!$F$9:$F$77,UK!$C$9:$C$77,Data!$H9759),IF(AND($C7481="Tonne",$E7481="Fully converted"),SUMIFS(UK!$F$9:$F$77,UK!$C$9:$C$77,Data!$H9759),""))))</f>
        <v>11762.450000000015</v>
      </c>
      <c r="B7481" s="47" t="s">
        <v>45</v>
      </c>
      <c r="C7481" s="47" t="s">
        <v>144</v>
      </c>
      <c r="D7481" s="47" t="s">
        <v>46</v>
      </c>
      <c r="E7481" s="47" t="s">
        <v>139</v>
      </c>
      <c r="F7481" s="32" t="s">
        <v>17</v>
      </c>
      <c r="G7481" s="32" t="s">
        <v>126</v>
      </c>
      <c r="H7481" s="32" t="s">
        <v>126</v>
      </c>
      <c r="I7481" s="32" t="s">
        <v>126</v>
      </c>
    </row>
    <row r="7482" spans="1:9" x14ac:dyDescent="0.25">
      <c r="A7482">
        <f>IF(AND($C7482="Area (ha)",$E7482="Fully converted"),SUMIFS(UK!$E$9:$E$77,UK!$C$9:$C$77,Data!$H9760),IF(AND($C7482="Area (ha)",$E7482="In conversion"),SUMIFS(UK!$F$9:$F$77,UK!$C$9:$C$77,Data!$H9760),IF(AND($C7482="Area (ha)",$E7482="Total"),SUMIFS(UK!$F$9:$F$77,UK!$C$9:$C$77,Data!$H9760),IF(AND($C7482="Tonne",$E7482="Fully converted"),SUMIFS(UK!$F$9:$F$77,UK!$C$9:$C$77,Data!$H9760),""))))</f>
        <v>0</v>
      </c>
      <c r="B7482" s="47" t="s">
        <v>45</v>
      </c>
      <c r="C7482" s="47" t="s">
        <v>144</v>
      </c>
      <c r="D7482" s="47" t="s">
        <v>46</v>
      </c>
      <c r="E7482" s="47" t="s">
        <v>139</v>
      </c>
      <c r="F7482" s="32" t="s">
        <v>17</v>
      </c>
      <c r="G7482" s="32" t="s">
        <v>80</v>
      </c>
      <c r="H7482" s="32" t="s">
        <v>80</v>
      </c>
      <c r="I7482" s="32" t="s">
        <v>80</v>
      </c>
    </row>
    <row r="7483" spans="1:9" x14ac:dyDescent="0.25">
      <c r="A7483">
        <f>IF(AND($C7483="Area (ha)",$E7483="Fully converted"),SUMIFS(UK!$E$9:$E$77,UK!$C$9:$C$77,Data!$H9761),IF(AND($C7483="Area (ha)",$E7483="In conversion"),SUMIFS(UK!$F$9:$F$77,UK!$C$9:$C$77,Data!$H9761),IF(AND($C7483="Area (ha)",$E7483="Total"),SUMIFS(UK!$F$9:$F$77,UK!$C$9:$C$77,Data!$H9761),IF(AND($C7483="Tonne",$E7483="Fully converted"),SUMIFS(UK!$F$9:$F$77,UK!$C$9:$C$77,Data!$H9761),""))))</f>
        <v>2029.8000000000004</v>
      </c>
      <c r="B7483" s="47" t="s">
        <v>45</v>
      </c>
      <c r="C7483" s="47" t="s">
        <v>144</v>
      </c>
      <c r="D7483" s="47" t="s">
        <v>46</v>
      </c>
      <c r="E7483" s="47" t="s">
        <v>139</v>
      </c>
      <c r="F7483" s="32" t="s">
        <v>17</v>
      </c>
      <c r="G7483" s="32" t="s">
        <v>81</v>
      </c>
      <c r="H7483" s="32" t="s">
        <v>81</v>
      </c>
      <c r="I7483" s="32" t="s">
        <v>81</v>
      </c>
    </row>
    <row r="7484" spans="1:9" x14ac:dyDescent="0.25">
      <c r="A7484">
        <f>IF(AND($C7484="Area (ha)",$E7484="Fully converted"),SUMIFS(UK!$E$9:$E$77,UK!$C$9:$C$77,Data!$H9762),IF(AND($C7484="Area (ha)",$E7484="In conversion"),SUMIFS(UK!$F$9:$F$77,UK!$C$9:$C$77,Data!$H9762),IF(AND($C7484="Area (ha)",$E7484="Total"),SUMIFS(UK!$F$9:$F$77,UK!$C$9:$C$77,Data!$H9762),IF(AND($C7484="Tonne",$E7484="Fully converted"),SUMIFS(UK!$F$9:$F$77,UK!$C$9:$C$77,Data!$H9762),""))))</f>
        <v>0</v>
      </c>
      <c r="B7484" s="47" t="s">
        <v>45</v>
      </c>
      <c r="C7484" s="47" t="s">
        <v>144</v>
      </c>
      <c r="D7484" s="47" t="s">
        <v>46</v>
      </c>
      <c r="E7484" s="47" t="s">
        <v>139</v>
      </c>
      <c r="F7484" s="32" t="s">
        <v>17</v>
      </c>
      <c r="G7484" s="32" t="s">
        <v>82</v>
      </c>
      <c r="H7484" s="32" t="s">
        <v>82</v>
      </c>
      <c r="I7484" s="32" t="s">
        <v>82</v>
      </c>
    </row>
    <row r="7485" spans="1:9" x14ac:dyDescent="0.25">
      <c r="A7485">
        <f>IF(AND($C7485="Area (ha)",$E7485="Fully converted"),SUMIFS(UK!$E$9:$E$77,UK!$C$9:$C$77,Data!$H9763),IF(AND($C7485="Area (ha)",$E7485="In conversion"),SUMIFS(UK!$F$9:$F$77,UK!$C$9:$C$77,Data!$H9763),IF(AND($C7485="Area (ha)",$E7485="Total"),SUMIFS(UK!$F$9:$F$77,UK!$C$9:$C$77,Data!$H9763),IF(AND($C7485="Tonne",$E7485="Fully converted"),SUMIFS(UK!$F$9:$F$77,UK!$C$9:$C$77,Data!$H9763),""))))</f>
        <v>4058.322000000001</v>
      </c>
      <c r="B7485" s="47" t="s">
        <v>45</v>
      </c>
      <c r="C7485" s="47" t="s">
        <v>144</v>
      </c>
      <c r="D7485" s="47" t="s">
        <v>46</v>
      </c>
      <c r="E7485" s="47" t="s">
        <v>139</v>
      </c>
      <c r="F7485" s="32" t="s">
        <v>17</v>
      </c>
      <c r="G7485" s="32" t="s">
        <v>83</v>
      </c>
      <c r="H7485" s="32" t="s">
        <v>83</v>
      </c>
      <c r="I7485" s="32" t="s">
        <v>83</v>
      </c>
    </row>
    <row r="7486" spans="1:9" x14ac:dyDescent="0.25">
      <c r="A7486">
        <f>IF(AND($C7486="Area (ha)",$E7486="Fully converted"),SUMIFS(UK!$E$9:$E$77,UK!$C$9:$C$77,Data!$H9764),IF(AND($C7486="Area (ha)",$E7486="In conversion"),SUMIFS(UK!$F$9:$F$77,UK!$C$9:$C$77,Data!$H9764),IF(AND($C7486="Area (ha)",$E7486="Total"),SUMIFS(UK!$F$9:$F$77,UK!$C$9:$C$77,Data!$H9764),IF(AND($C7486="Tonne",$E7486="Fully converted"),SUMIFS(UK!$F$9:$F$77,UK!$C$9:$C$77,Data!$H9764),""))))</f>
        <v>962.62599999999998</v>
      </c>
      <c r="B7486" s="48" t="s">
        <v>45</v>
      </c>
      <c r="C7486" s="48" t="s">
        <v>144</v>
      </c>
      <c r="D7486" s="48" t="s">
        <v>46</v>
      </c>
      <c r="E7486" s="48" t="s">
        <v>139</v>
      </c>
      <c r="F7486" s="32" t="s">
        <v>17</v>
      </c>
      <c r="G7486" s="32" t="s">
        <v>84</v>
      </c>
      <c r="H7486" s="32" t="s">
        <v>84</v>
      </c>
      <c r="I7486" s="32" t="s">
        <v>84</v>
      </c>
    </row>
    <row r="7487" spans="1:9" x14ac:dyDescent="0.25">
      <c r="A7487">
        <f>IF(AND($C7487="Area (ha)",$E7487="Fully converted"),SUMIFS(UK!$E$9:$E$77,UK!$C$9:$C$77,Data!$H9765),IF(AND($C7487="Area (ha)",$E7487="In conversion"),SUMIFS(UK!$F$9:$F$77,UK!$C$9:$C$77,Data!$H9765),IF(AND($C7487="Area (ha)",$E7487="Total"),SUMIFS(UK!$F$9:$F$77,UK!$C$9:$C$77,Data!$H9765),IF(AND($C7487="Tonne",$E7487="Fully converted"),SUMIFS(UK!$F$9:$F$77,UK!$C$9:$C$77,Data!$H9765),""))))</f>
        <v>873.56599999999992</v>
      </c>
      <c r="B7487" s="47" t="s">
        <v>45</v>
      </c>
      <c r="C7487" s="47" t="s">
        <v>144</v>
      </c>
      <c r="D7487" s="47" t="s">
        <v>46</v>
      </c>
      <c r="E7487" s="47" t="s">
        <v>139</v>
      </c>
      <c r="F7487" s="32" t="s">
        <v>17</v>
      </c>
      <c r="G7487" s="32" t="s">
        <v>85</v>
      </c>
      <c r="H7487" s="32" t="s">
        <v>85</v>
      </c>
      <c r="I7487" s="32" t="s">
        <v>235</v>
      </c>
    </row>
    <row r="7488" spans="1:9" x14ac:dyDescent="0.25">
      <c r="A7488">
        <f>IF(AND($C7488="Area (ha)",$E7488="Fully converted"),SUMIFS(UK!$E$9:$E$77,UK!$C$9:$C$77,Data!$H9766),IF(AND($C7488="Area (ha)",$E7488="In conversion"),SUMIFS(UK!$F$9:$F$77,UK!$C$9:$C$77,Data!$H9766),IF(AND($C7488="Area (ha)",$E7488="Total"),SUMIFS(UK!$F$9:$F$77,UK!$C$9:$C$77,Data!$H9766),IF(AND($C7488="Tonne",$E7488="Fully converted"),SUMIFS(UK!$F$9:$F$77,UK!$C$9:$C$77,Data!$H9766),""))))</f>
        <v>89.06</v>
      </c>
      <c r="B7488" s="48" t="s">
        <v>45</v>
      </c>
      <c r="C7488" s="48" t="s">
        <v>144</v>
      </c>
      <c r="D7488" s="48" t="s">
        <v>46</v>
      </c>
      <c r="E7488" s="48" t="s">
        <v>139</v>
      </c>
      <c r="F7488" s="32" t="s">
        <v>17</v>
      </c>
      <c r="G7488" s="32" t="s">
        <v>127</v>
      </c>
      <c r="H7488" s="32" t="s">
        <v>127</v>
      </c>
      <c r="I7488" s="32" t="s">
        <v>127</v>
      </c>
    </row>
    <row r="7489" spans="1:9" x14ac:dyDescent="0.25">
      <c r="A7489">
        <f>IF(AND($C7489="Area (ha)",$E7489="Fully converted"),SUMIFS(UK!$E$9:$E$77,UK!$C$9:$C$77,Data!$H9767),IF(AND($C7489="Area (ha)",$E7489="In conversion"),SUMIFS(UK!$F$9:$F$77,UK!$C$9:$C$77,Data!$H9767),IF(AND($C7489="Area (ha)",$E7489="Total"),SUMIFS(UK!$F$9:$F$77,UK!$C$9:$C$77,Data!$H9767),IF(AND($C7489="Tonne",$E7489="Fully converted"),SUMIFS(UK!$F$9:$F$77,UK!$C$9:$C$77,Data!$H9767),""))))</f>
        <v>0</v>
      </c>
      <c r="B7489" s="47" t="s">
        <v>45</v>
      </c>
      <c r="C7489" s="47" t="s">
        <v>144</v>
      </c>
      <c r="D7489" s="47" t="s">
        <v>46</v>
      </c>
      <c r="E7489" s="47" t="s">
        <v>139</v>
      </c>
      <c r="F7489" s="32" t="s">
        <v>17</v>
      </c>
      <c r="G7489" s="32" t="s">
        <v>128</v>
      </c>
      <c r="H7489" s="32" t="s">
        <v>128</v>
      </c>
      <c r="I7489" s="32" t="s">
        <v>128</v>
      </c>
    </row>
    <row r="7490" spans="1:9" x14ac:dyDescent="0.25">
      <c r="A7490">
        <f>IF(AND($C7490="Area (ha)",$E7490="Fully converted"),SUMIFS(UK!$E$9:$E$77,UK!$C$9:$C$77,Data!$H9768),IF(AND($C7490="Area (ha)",$E7490="In conversion"),SUMIFS(UK!$F$9:$F$77,UK!$C$9:$C$77,Data!$H9768),IF(AND($C7490="Area (ha)",$E7490="Total"),SUMIFS(UK!$F$9:$F$77,UK!$C$9:$C$77,Data!$H9768),IF(AND($C7490="Tonne",$E7490="Fully converted"),SUMIFS(UK!$F$9:$F$77,UK!$C$9:$C$77,Data!$H9768),""))))</f>
        <v>0</v>
      </c>
      <c r="B7490" s="48" t="s">
        <v>45</v>
      </c>
      <c r="C7490" s="48" t="s">
        <v>144</v>
      </c>
      <c r="D7490" s="48" t="s">
        <v>46</v>
      </c>
      <c r="E7490" s="48" t="s">
        <v>139</v>
      </c>
      <c r="F7490" s="32" t="s">
        <v>17</v>
      </c>
      <c r="G7490" s="32" t="s">
        <v>129</v>
      </c>
      <c r="H7490" s="32" t="s">
        <v>129</v>
      </c>
      <c r="I7490" s="32" t="s">
        <v>129</v>
      </c>
    </row>
    <row r="7491" spans="1:9" x14ac:dyDescent="0.25">
      <c r="A7491">
        <f>IF(AND($C7491="Area (ha)",$E7491="Fully converted"),SUMIFS(UK!$E$9:$E$77,UK!$C$9:$C$77,Data!$H9769),IF(AND($C7491="Area (ha)",$E7491="In conversion"),SUMIFS(UK!$F$9:$F$77,UK!$C$9:$C$77,Data!$H9769),IF(AND($C7491="Area (ha)",$E7491="Total"),SUMIFS(UK!$F$9:$F$77,UK!$C$9:$C$77,Data!$H9769),IF(AND($C7491="Tonne",$E7491="Fully converted"),SUMIFS(UK!$F$9:$F$77,UK!$C$9:$C$77,Data!$H9769),""))))</f>
        <v>72.209999999999994</v>
      </c>
      <c r="B7491" s="47" t="s">
        <v>45</v>
      </c>
      <c r="C7491" s="47" t="s">
        <v>144</v>
      </c>
      <c r="D7491" s="47" t="s">
        <v>46</v>
      </c>
      <c r="E7491" s="47" t="s">
        <v>139</v>
      </c>
      <c r="F7491" s="32" t="s">
        <v>17</v>
      </c>
      <c r="G7491" s="32" t="s">
        <v>130</v>
      </c>
      <c r="H7491" s="32" t="s">
        <v>130</v>
      </c>
      <c r="I7491" s="32" t="s">
        <v>130</v>
      </c>
    </row>
    <row r="7492" spans="1:9" x14ac:dyDescent="0.25">
      <c r="A7492">
        <f>IF(AND($C7492="Area (ha)",$E7492="Fully converted"),SUMIFS(UK!$E$9:$E$77,UK!$C$9:$C$77,Data!$H9770),IF(AND($C7492="Area (ha)",$E7492="In conversion"),SUMIFS(UK!$F$9:$F$77,UK!$C$9:$C$77,Data!$H9770),IF(AND($C7492="Area (ha)",$E7492="Total"),SUMIFS(UK!$F$9:$F$77,UK!$C$9:$C$77,Data!$H9770),IF(AND($C7492="Tonne",$E7492="Fully converted"),SUMIFS(UK!$F$9:$F$77,UK!$C$9:$C$77,Data!$H9770),""))))</f>
        <v>72.209999999999994</v>
      </c>
      <c r="B7492" s="48" t="s">
        <v>45</v>
      </c>
      <c r="C7492" s="48" t="s">
        <v>144</v>
      </c>
      <c r="D7492" s="48" t="s">
        <v>46</v>
      </c>
      <c r="E7492" s="48" t="s">
        <v>139</v>
      </c>
      <c r="F7492" s="32" t="s">
        <v>17</v>
      </c>
      <c r="G7492" s="32" t="s">
        <v>131</v>
      </c>
      <c r="H7492" s="32" t="s">
        <v>131</v>
      </c>
      <c r="I7492" s="32" t="s">
        <v>131</v>
      </c>
    </row>
    <row r="7493" spans="1:9" x14ac:dyDescent="0.25">
      <c r="A7493">
        <f>IF(AND($C7493="Area (ha)",$E7493="Fully converted"),SUMIFS(UK!$E$9:$E$77,UK!$C$9:$C$77,Data!$H9771),IF(AND($C7493="Area (ha)",$E7493="In conversion"),SUMIFS(UK!$F$9:$F$77,UK!$C$9:$C$77,Data!$H9771),IF(AND($C7493="Area (ha)",$E7493="Total"),SUMIFS(UK!$F$9:$F$77,UK!$C$9:$C$77,Data!$H9771),IF(AND($C7493="Tonne",$E7493="Fully converted"),SUMIFS(UK!$F$9:$F$77,UK!$C$9:$C$77,Data!$H9771),""))))</f>
        <v>0</v>
      </c>
      <c r="B7493" s="47" t="s">
        <v>45</v>
      </c>
      <c r="C7493" s="47" t="s">
        <v>144</v>
      </c>
      <c r="D7493" s="47" t="s">
        <v>46</v>
      </c>
      <c r="E7493" s="47" t="s">
        <v>139</v>
      </c>
      <c r="F7493" s="32" t="s">
        <v>17</v>
      </c>
      <c r="G7493" s="32" t="s">
        <v>91</v>
      </c>
      <c r="H7493" s="32" t="s">
        <v>91</v>
      </c>
      <c r="I7493" s="32" t="s">
        <v>91</v>
      </c>
    </row>
    <row r="7494" spans="1:9" x14ac:dyDescent="0.25">
      <c r="A7494">
        <f>IF(AND($C7494="Area (ha)",$E7494="Fully converted"),SUMIFS(UK!$E$9:$E$77,UK!$C$9:$C$77,Data!$H9772),IF(AND($C7494="Area (ha)",$E7494="In conversion"),SUMIFS(UK!$F$9:$F$77,UK!$C$9:$C$77,Data!$H9772),IF(AND($C7494="Area (ha)",$E7494="Total"),SUMIFS(UK!$F$9:$F$77,UK!$C$9:$C$77,Data!$H9772),IF(AND($C7494="Tonne",$E7494="Fully converted"),SUMIFS(UK!$F$9:$F$77,UK!$C$9:$C$77,Data!$H9772),""))))</f>
        <v>0</v>
      </c>
      <c r="B7494" s="47" t="s">
        <v>45</v>
      </c>
      <c r="C7494" s="47" t="s">
        <v>144</v>
      </c>
      <c r="D7494" s="47" t="s">
        <v>46</v>
      </c>
      <c r="E7494" s="47" t="s">
        <v>139</v>
      </c>
      <c r="F7494" s="32" t="s">
        <v>17</v>
      </c>
      <c r="G7494" s="32" t="s">
        <v>92</v>
      </c>
      <c r="H7494" s="32" t="s">
        <v>92</v>
      </c>
      <c r="I7494" s="32" t="s">
        <v>92</v>
      </c>
    </row>
    <row r="7495" spans="1:9" x14ac:dyDescent="0.25">
      <c r="A7495">
        <f>IF(AND($C7495="Area (ha)",$E7495="Fully converted"),SUMIFS(UK!$E$9:$E$77,UK!$C$9:$C$77,Data!$H9773),IF(AND($C7495="Area (ha)",$E7495="In conversion"),SUMIFS(UK!$F$9:$F$77,UK!$C$9:$C$77,Data!$H9773),IF(AND($C7495="Area (ha)",$E7495="Total"),SUMIFS(UK!$F$9:$F$77,UK!$C$9:$C$77,Data!$H9773),IF(AND($C7495="Tonne",$E7495="Fully converted"),SUMIFS(UK!$F$9:$F$77,UK!$C$9:$C$77,Data!$H9773),""))))</f>
        <v>0</v>
      </c>
      <c r="B7495" s="47" t="s">
        <v>45</v>
      </c>
      <c r="C7495" s="47" t="s">
        <v>144</v>
      </c>
      <c r="D7495" s="47" t="s">
        <v>46</v>
      </c>
      <c r="E7495" s="47" t="s">
        <v>139</v>
      </c>
      <c r="F7495" s="32" t="s">
        <v>17</v>
      </c>
      <c r="G7495" s="32" t="s">
        <v>93</v>
      </c>
      <c r="H7495" s="32" t="s">
        <v>93</v>
      </c>
      <c r="I7495" s="32" t="s">
        <v>93</v>
      </c>
    </row>
    <row r="7496" spans="1:9" x14ac:dyDescent="0.25">
      <c r="A7496">
        <f>IF(AND($C7496="Area (ha)",$E7496="Fully converted"),SUMIFS(UK!$E$9:$E$77,UK!$C$9:$C$77,Data!$H9774),IF(AND($C7496="Area (ha)",$E7496="In conversion"),SUMIFS(UK!$F$9:$F$77,UK!$C$9:$C$77,Data!$H9774),IF(AND($C7496="Area (ha)",$E7496="Total"),SUMIFS(UK!$F$9:$F$77,UK!$C$9:$C$77,Data!$H9774),IF(AND($C7496="Tonne",$E7496="Fully converted"),SUMIFS(UK!$F$9:$F$77,UK!$C$9:$C$77,Data!$H9774),""))))</f>
        <v>0</v>
      </c>
      <c r="B7496" s="47" t="s">
        <v>45</v>
      </c>
      <c r="C7496" s="47" t="s">
        <v>144</v>
      </c>
      <c r="D7496" s="47" t="s">
        <v>46</v>
      </c>
      <c r="E7496" s="47" t="s">
        <v>139</v>
      </c>
      <c r="F7496" s="32" t="s">
        <v>17</v>
      </c>
      <c r="G7496" s="32" t="s">
        <v>94</v>
      </c>
      <c r="H7496" s="32" t="s">
        <v>94</v>
      </c>
      <c r="I7496" s="32" t="s">
        <v>94</v>
      </c>
    </row>
    <row r="7497" spans="1:9" x14ac:dyDescent="0.25">
      <c r="A7497">
        <f>IF(AND($C7497="Area (ha)",$E7497="Fully converted"),SUMIFS(UK!$E$9:$E$77,UK!$C$9:$C$77,Data!$H9775),IF(AND($C7497="Area (ha)",$E7497="In conversion"),SUMIFS(UK!$F$9:$F$77,UK!$C$9:$C$77,Data!$H9775),IF(AND($C7497="Area (ha)",$E7497="Total"),SUMIFS(UK!$F$9:$F$77,UK!$C$9:$C$77,Data!$H9775),IF(AND($C7497="Tonne",$E7497="Fully converted"),SUMIFS(UK!$F$9:$F$77,UK!$C$9:$C$77,Data!$H9775),""))))</f>
        <v>0</v>
      </c>
      <c r="B7497" s="47" t="s">
        <v>45</v>
      </c>
      <c r="C7497" s="47" t="s">
        <v>144</v>
      </c>
      <c r="D7497" s="47" t="s">
        <v>46</v>
      </c>
      <c r="E7497" s="47" t="s">
        <v>139</v>
      </c>
      <c r="F7497" s="32" t="s">
        <v>17</v>
      </c>
      <c r="G7497" s="32" t="s">
        <v>95</v>
      </c>
      <c r="H7497" s="32" t="s">
        <v>95</v>
      </c>
      <c r="I7497" s="32" t="s">
        <v>95</v>
      </c>
    </row>
    <row r="7498" spans="1:9" x14ac:dyDescent="0.25">
      <c r="A7498">
        <f>IF(AND($C7498="Area (ha)",$E7498="Fully converted"),SUMIFS(UK!$E$9:$E$77,UK!$C$9:$C$77,Data!$H9776),IF(AND($C7498="Area (ha)",$E7498="In conversion"),SUMIFS(UK!$F$9:$F$77,UK!$C$9:$C$77,Data!$H9776),IF(AND($C7498="Area (ha)",$E7498="Total"),SUMIFS(UK!$F$9:$F$77,UK!$C$9:$C$77,Data!$H9776),IF(AND($C7498="Tonne",$E7498="Fully converted"),SUMIFS(UK!$F$9:$F$77,UK!$C$9:$C$77,Data!$H9776),""))))</f>
        <v>0</v>
      </c>
      <c r="B7498" s="47" t="s">
        <v>45</v>
      </c>
      <c r="C7498" s="47" t="s">
        <v>144</v>
      </c>
      <c r="D7498" s="47" t="s">
        <v>46</v>
      </c>
      <c r="E7498" s="47" t="s">
        <v>139</v>
      </c>
      <c r="F7498" s="32" t="s">
        <v>17</v>
      </c>
      <c r="G7498" s="32" t="s">
        <v>96</v>
      </c>
      <c r="H7498" s="32" t="s">
        <v>96</v>
      </c>
      <c r="I7498" s="32" t="s">
        <v>96</v>
      </c>
    </row>
    <row r="7499" spans="1:9" x14ac:dyDescent="0.25">
      <c r="A7499">
        <f>IF(AND($C7499="Area (ha)",$E7499="Fully converted"),SUMIFS(UK!$E$9:$E$77,UK!$C$9:$C$77,Data!$H9777),IF(AND($C7499="Area (ha)",$E7499="In conversion"),SUMIFS(UK!$F$9:$F$77,UK!$C$9:$C$77,Data!$H9777),IF(AND($C7499="Area (ha)",$E7499="Total"),SUMIFS(UK!$F$9:$F$77,UK!$C$9:$C$77,Data!$H9777),IF(AND($C7499="Tonne",$E7499="Fully converted"),SUMIFS(UK!$F$9:$F$77,UK!$C$9:$C$77,Data!$H9777),""))))</f>
        <v>0</v>
      </c>
      <c r="B7499" s="47" t="s">
        <v>45</v>
      </c>
      <c r="C7499" s="47" t="s">
        <v>144</v>
      </c>
      <c r="D7499" s="47" t="s">
        <v>46</v>
      </c>
      <c r="E7499" s="47" t="s">
        <v>139</v>
      </c>
      <c r="F7499" s="32" t="s">
        <v>17</v>
      </c>
      <c r="G7499" s="32" t="s">
        <v>132</v>
      </c>
      <c r="H7499" s="32" t="s">
        <v>132</v>
      </c>
      <c r="I7499" s="32" t="s">
        <v>132</v>
      </c>
    </row>
    <row r="7500" spans="1:9" x14ac:dyDescent="0.25">
      <c r="A7500">
        <f>IF(AND($C7500="Area (ha)",$E7500="Fully converted"),SUMIFS(UK!$E$9:$E$77,UK!$C$9:$C$77,Data!$H9778),IF(AND($C7500="Area (ha)",$E7500="In conversion"),SUMIFS(UK!$F$9:$F$77,UK!$C$9:$C$77,Data!$H9778),IF(AND($C7500="Area (ha)",$E7500="Total"),SUMIFS(UK!$F$9:$F$77,UK!$C$9:$C$77,Data!$H9778),IF(AND($C7500="Tonne",$E7500="Fully converted"),SUMIFS(UK!$F$9:$F$77,UK!$C$9:$C$77,Data!$H9778),""))))</f>
        <v>0</v>
      </c>
      <c r="B7500" s="47" t="s">
        <v>45</v>
      </c>
      <c r="C7500" s="47" t="s">
        <v>144</v>
      </c>
      <c r="D7500" s="47" t="s">
        <v>46</v>
      </c>
      <c r="E7500" s="47" t="s">
        <v>139</v>
      </c>
      <c r="F7500" s="32" t="s">
        <v>17</v>
      </c>
      <c r="G7500" s="32" t="s">
        <v>98</v>
      </c>
      <c r="H7500" s="32" t="s">
        <v>98</v>
      </c>
      <c r="I7500" s="32" t="s">
        <v>98</v>
      </c>
    </row>
    <row r="7501" spans="1:9" x14ac:dyDescent="0.25">
      <c r="A7501">
        <f>IF(AND($C7501="Area (ha)",$E7501="Fully converted"),SUMIFS(UK!$E$9:$E$77,UK!$C$9:$C$77,Data!$H9779),IF(AND($C7501="Area (ha)",$E7501="In conversion"),SUMIFS(UK!$F$9:$F$77,UK!$C$9:$C$77,Data!$H9779),IF(AND($C7501="Area (ha)",$E7501="Total"),SUMIFS(UK!$F$9:$F$77,UK!$C$9:$C$77,Data!$H9779),IF(AND($C7501="Tonne",$E7501="Fully converted"),SUMIFS(UK!$F$9:$F$77,UK!$C$9:$C$77,Data!$H9779),""))))</f>
        <v>0</v>
      </c>
      <c r="B7501" s="48" t="s">
        <v>45</v>
      </c>
      <c r="C7501" s="48" t="s">
        <v>144</v>
      </c>
      <c r="D7501" s="48" t="s">
        <v>46</v>
      </c>
      <c r="E7501" s="48" t="s">
        <v>139</v>
      </c>
      <c r="F7501" s="32" t="s">
        <v>17</v>
      </c>
      <c r="G7501" s="32" t="s">
        <v>99</v>
      </c>
      <c r="H7501" s="32" t="s">
        <v>99</v>
      </c>
      <c r="I7501" s="32" t="s">
        <v>99</v>
      </c>
    </row>
    <row r="7502" spans="1:9" x14ac:dyDescent="0.25">
      <c r="A7502">
        <f>IF(AND($C7502="Area (ha)",$E7502="Fully converted"),SUMIFS(UK!$E$9:$E$77,UK!$C$9:$C$77,Data!$H9780),IF(AND($C7502="Area (ha)",$E7502="In conversion"),SUMIFS(UK!$F$9:$F$77,UK!$C$9:$C$77,Data!$H9780),IF(AND($C7502="Area (ha)",$E7502="Total"),SUMIFS(UK!$F$9:$F$77,UK!$C$9:$C$77,Data!$H9780),IF(AND($C7502="Tonne",$E7502="Fully converted"),SUMIFS(UK!$F$9:$F$77,UK!$C$9:$C$77,Data!$H9780),""))))</f>
        <v>0</v>
      </c>
      <c r="B7502" s="47" t="s">
        <v>45</v>
      </c>
      <c r="C7502" s="47" t="s">
        <v>144</v>
      </c>
      <c r="D7502" s="47" t="s">
        <v>46</v>
      </c>
      <c r="E7502" s="47" t="s">
        <v>139</v>
      </c>
      <c r="F7502" s="32" t="s">
        <v>17</v>
      </c>
      <c r="G7502" s="32" t="s">
        <v>100</v>
      </c>
      <c r="H7502" s="32" t="s">
        <v>100</v>
      </c>
      <c r="I7502" s="32" t="s">
        <v>101</v>
      </c>
    </row>
    <row r="7503" spans="1:9" x14ac:dyDescent="0.25">
      <c r="A7503">
        <f>IF(AND($C7503="Area (ha)",$E7503="Fully converted"),SUMIFS(UK!$E$9:$E$77,UK!$C$9:$C$77,Data!$H9781),IF(AND($C7503="Area (ha)",$E7503="In conversion"),SUMIFS(UK!$F$9:$F$77,UK!$C$9:$C$77,Data!$H9781),IF(AND($C7503="Area (ha)",$E7503="Total"),SUMIFS(UK!$F$9:$F$77,UK!$C$9:$C$77,Data!$H9781),IF(AND($C7503="Tonne",$E7503="Fully converted"),SUMIFS(UK!$F$9:$F$77,UK!$C$9:$C$77,Data!$H9781),""))))</f>
        <v>80221.229000000298</v>
      </c>
      <c r="B7503" s="48" t="s">
        <v>45</v>
      </c>
      <c r="C7503" s="48" t="s">
        <v>144</v>
      </c>
      <c r="D7503" s="48" t="s">
        <v>46</v>
      </c>
      <c r="E7503" s="48" t="s">
        <v>139</v>
      </c>
      <c r="F7503" s="32" t="s">
        <v>17</v>
      </c>
      <c r="G7503" s="32" t="s">
        <v>101</v>
      </c>
      <c r="H7503" s="32" t="s">
        <v>101</v>
      </c>
      <c r="I7503" s="32" t="s">
        <v>101</v>
      </c>
    </row>
    <row r="7504" spans="1:9" x14ac:dyDescent="0.25">
      <c r="A7504">
        <f>IF(AND($C7504="Area (ha)",$E7504="Fully converted"),SUMIFS(UK!$E$9:$E$77,UK!$C$9:$C$77,Data!$H9782),IF(AND($C7504="Area (ha)",$E7504="In conversion"),SUMIFS(UK!$F$9:$F$77,UK!$C$9:$C$77,Data!$H9782),IF(AND($C7504="Area (ha)",$E7504="Total"),SUMIFS(UK!$F$9:$F$77,UK!$C$9:$C$77,Data!$H9782),IF(AND($C7504="Tonne",$E7504="Fully converted"),SUMIFS(UK!$F$9:$F$77,UK!$C$9:$C$77,Data!$H9782),""))))</f>
        <v>6989.3717500000012</v>
      </c>
      <c r="B7504" s="48" t="s">
        <v>45</v>
      </c>
      <c r="C7504" s="48" t="s">
        <v>144</v>
      </c>
      <c r="D7504" s="48" t="s">
        <v>46</v>
      </c>
      <c r="E7504" s="48" t="s">
        <v>139</v>
      </c>
      <c r="F7504" s="32" t="s">
        <v>17</v>
      </c>
      <c r="G7504" s="32" t="s">
        <v>102</v>
      </c>
      <c r="H7504" s="32" t="s">
        <v>102</v>
      </c>
      <c r="I7504" s="32" t="s">
        <v>102</v>
      </c>
    </row>
    <row r="7505" spans="1:9" x14ac:dyDescent="0.25">
      <c r="A7505">
        <f>IF(AND($C7505="Area (ha)",$E7505="Fully converted"),SUMIFS(UK!$E$9:$E$77,UK!$C$9:$C$77,Data!$H9783),IF(AND($C7505="Area (ha)",$E7505="In conversion"),SUMIFS(UK!$F$9:$F$77,UK!$C$9:$C$77,Data!$H9783),IF(AND($C7505="Area (ha)",$E7505="Total"),SUMIFS(UK!$F$9:$F$77,UK!$C$9:$C$77,Data!$H9783),IF(AND($C7505="Tonne",$E7505="Fully converted"),SUMIFS(UK!$F$9:$F$77,UK!$C$9:$C$77,Data!$H9783),""))))</f>
        <v>6965.3147500000014</v>
      </c>
      <c r="B7505" s="47" t="s">
        <v>45</v>
      </c>
      <c r="C7505" s="47" t="s">
        <v>144</v>
      </c>
      <c r="D7505" s="47" t="s">
        <v>46</v>
      </c>
      <c r="E7505" s="47" t="s">
        <v>139</v>
      </c>
      <c r="F7505" s="32" t="s">
        <v>17</v>
      </c>
      <c r="G7505" s="32" t="s">
        <v>103</v>
      </c>
      <c r="H7505" s="32" t="s">
        <v>103</v>
      </c>
      <c r="I7505" s="32" t="s">
        <v>103</v>
      </c>
    </row>
    <row r="7506" spans="1:9" x14ac:dyDescent="0.25">
      <c r="A7506">
        <f>IF(AND($C7506="Area (ha)",$E7506="Fully converted"),SUMIFS(UK!$E$9:$E$77,UK!$C$9:$C$77,Data!$H9784),IF(AND($C7506="Area (ha)",$E7506="In conversion"),SUMIFS(UK!$F$9:$F$77,UK!$C$9:$C$77,Data!$H9784),IF(AND($C7506="Area (ha)",$E7506="Total"),SUMIFS(UK!$F$9:$F$77,UK!$C$9:$C$77,Data!$H9784),IF(AND($C7506="Tonne",$E7506="Fully converted"),SUMIFS(UK!$F$9:$F$77,UK!$C$9:$C$77,Data!$H9784),""))))</f>
        <v>0</v>
      </c>
      <c r="B7506" s="48" t="s">
        <v>45</v>
      </c>
      <c r="C7506" s="48" t="s">
        <v>144</v>
      </c>
      <c r="D7506" s="48" t="s">
        <v>46</v>
      </c>
      <c r="E7506" s="48" t="s">
        <v>139</v>
      </c>
      <c r="F7506" s="32" t="s">
        <v>17</v>
      </c>
      <c r="G7506" s="32" t="s">
        <v>104</v>
      </c>
      <c r="H7506" s="32" t="s">
        <v>104</v>
      </c>
      <c r="I7506" s="32" t="s">
        <v>104</v>
      </c>
    </row>
    <row r="7507" spans="1:9" x14ac:dyDescent="0.25">
      <c r="A7507">
        <f>IF(AND($C7507="Area (ha)",$E7507="Fully converted"),SUMIFS(UK!$E$9:$E$77,UK!$C$9:$C$77,Data!$H9785),IF(AND($C7507="Area (ha)",$E7507="In conversion"),SUMIFS(UK!$F$9:$F$77,UK!$C$9:$C$77,Data!$H9785),IF(AND($C7507="Area (ha)",$E7507="Total"),SUMIFS(UK!$F$9:$F$77,UK!$C$9:$C$77,Data!$H9785),IF(AND($C7507="Tonne",$E7507="Fully converted"),SUMIFS(UK!$F$9:$F$77,UK!$C$9:$C$77,Data!$H9785),""))))</f>
        <v>0</v>
      </c>
      <c r="B7507" s="47" t="s">
        <v>45</v>
      </c>
      <c r="C7507" s="47" t="s">
        <v>144</v>
      </c>
      <c r="D7507" s="47" t="s">
        <v>46</v>
      </c>
      <c r="E7507" s="47" t="s">
        <v>139</v>
      </c>
      <c r="F7507" s="32" t="s">
        <v>17</v>
      </c>
      <c r="G7507" s="32" t="s">
        <v>105</v>
      </c>
      <c r="H7507" s="32" t="s">
        <v>105</v>
      </c>
      <c r="I7507" s="32" t="s">
        <v>105</v>
      </c>
    </row>
    <row r="7508" spans="1:9" x14ac:dyDescent="0.25">
      <c r="A7508">
        <f>IF(AND($C7508="Area (ha)",$E7508="Fully converted"),SUMIFS(UK!$E$9:$E$77,UK!$C$9:$C$77,Data!$H9786),IF(AND($C7508="Area (ha)",$E7508="In conversion"),SUMIFS(UK!$F$9:$F$77,UK!$C$9:$C$77,Data!$H9786),IF(AND($C7508="Area (ha)",$E7508="Total"),SUMIFS(UK!$F$9:$F$77,UK!$C$9:$C$77,Data!$H9786),IF(AND($C7508="Tonne",$E7508="Fully converted"),SUMIFS(UK!$F$9:$F$77,UK!$C$9:$C$77,Data!$H9786),""))))</f>
        <v>0</v>
      </c>
      <c r="B7508" s="48" t="s">
        <v>45</v>
      </c>
      <c r="C7508" s="48" t="s">
        <v>144</v>
      </c>
      <c r="D7508" s="48" t="s">
        <v>46</v>
      </c>
      <c r="E7508" s="48" t="s">
        <v>139</v>
      </c>
      <c r="F7508" s="32" t="s">
        <v>17</v>
      </c>
      <c r="G7508" s="32" t="s">
        <v>106</v>
      </c>
      <c r="H7508" s="32" t="s">
        <v>106</v>
      </c>
      <c r="I7508" s="32" t="s">
        <v>106</v>
      </c>
    </row>
    <row r="7509" spans="1:9" x14ac:dyDescent="0.25">
      <c r="A7509">
        <f>IF(AND($C7509="Area (ha)",$E7509="Fully converted"),SUMIFS(UK!$E$9:$E$77,UK!$C$9:$C$77,Data!$H9787),IF(AND($C7509="Area (ha)",$E7509="In conversion"),SUMIFS(UK!$F$9:$F$77,UK!$C$9:$C$77,Data!$H9787),IF(AND($C7509="Area (ha)",$E7509="Total"),SUMIFS(UK!$F$9:$F$77,UK!$C$9:$C$77,Data!$H9787),IF(AND($C7509="Tonne",$E7509="Fully converted"),SUMIFS(UK!$F$9:$F$77,UK!$C$9:$C$77,Data!$H9787),""))))</f>
        <v>0</v>
      </c>
      <c r="B7509" s="47" t="s">
        <v>45</v>
      </c>
      <c r="C7509" s="47" t="s">
        <v>144</v>
      </c>
      <c r="D7509" s="47" t="s">
        <v>46</v>
      </c>
      <c r="E7509" s="47" t="s">
        <v>139</v>
      </c>
      <c r="F7509" s="32" t="s">
        <v>17</v>
      </c>
      <c r="G7509" s="32" t="s">
        <v>107</v>
      </c>
      <c r="H7509" s="32" t="s">
        <v>107</v>
      </c>
      <c r="I7509" s="32" t="s">
        <v>107</v>
      </c>
    </row>
    <row r="7510" spans="1:9" x14ac:dyDescent="0.25">
      <c r="A7510">
        <f>IF(AND($C7510="Area (ha)",$E7510="Fully converted"),SUMIFS(UK!$E$9:$E$77,UK!$C$9:$C$77,Data!$H9788),IF(AND($C7510="Area (ha)",$E7510="In conversion"),SUMIFS(UK!$F$9:$F$77,UK!$C$9:$C$77,Data!$H9788),IF(AND($C7510="Area (ha)",$E7510="Total"),SUMIFS(UK!$F$9:$F$77,UK!$C$9:$C$77,Data!$H9788),IF(AND($C7510="Tonne",$E7510="Fully converted"),SUMIFS(UK!$F$9:$F$77,UK!$C$9:$C$77,Data!$H9788),""))))</f>
        <v>0</v>
      </c>
      <c r="B7510" s="47" t="s">
        <v>45</v>
      </c>
      <c r="C7510" s="47" t="s">
        <v>144</v>
      </c>
      <c r="D7510" s="47" t="s">
        <v>46</v>
      </c>
      <c r="E7510" s="47" t="s">
        <v>139</v>
      </c>
      <c r="F7510" s="32" t="s">
        <v>17</v>
      </c>
      <c r="G7510" s="32" t="s">
        <v>108</v>
      </c>
      <c r="H7510" s="32" t="s">
        <v>108</v>
      </c>
      <c r="I7510" s="32" t="s">
        <v>108</v>
      </c>
    </row>
    <row r="7511" spans="1:9" x14ac:dyDescent="0.25">
      <c r="A7511">
        <f>IF(AND($C7511="Area (ha)",$E7511="Fully converted"),SUMIFS(UK!$E$9:$E$77,UK!$C$9:$C$77,Data!$H9789),IF(AND($C7511="Area (ha)",$E7511="In conversion"),SUMIFS(UK!$F$9:$F$77,UK!$C$9:$C$77,Data!$H9789),IF(AND($C7511="Area (ha)",$E7511="Total"),SUMIFS(UK!$F$9:$F$77,UK!$C$9:$C$77,Data!$H9789),IF(AND($C7511="Tonne",$E7511="Fully converted"),SUMIFS(UK!$F$9:$F$77,UK!$C$9:$C$77,Data!$H9789),""))))</f>
        <v>2845.9154500000018</v>
      </c>
      <c r="B7511" s="47" t="s">
        <v>45</v>
      </c>
      <c r="C7511" s="47" t="s">
        <v>144</v>
      </c>
      <c r="D7511" s="47" t="s">
        <v>46</v>
      </c>
      <c r="E7511" s="47" t="s">
        <v>139</v>
      </c>
      <c r="F7511" s="32" t="s">
        <v>17</v>
      </c>
      <c r="G7511" s="32" t="s">
        <v>109</v>
      </c>
      <c r="H7511" s="32" t="s">
        <v>109</v>
      </c>
      <c r="I7511" s="32" t="s">
        <v>109</v>
      </c>
    </row>
    <row r="7512" spans="1:9" x14ac:dyDescent="0.25">
      <c r="A7512">
        <f>IF(AND($C7512="Area (ha)",$E7512="Fully converted"),SUMIFS(UK!$E$9:$E$77,UK!$C$9:$C$77,Data!$H9790),IF(AND($C7512="Area (ha)",$E7512="In conversion"),SUMIFS(UK!$F$9:$F$77,UK!$C$9:$C$77,Data!$H9790),IF(AND($C7512="Area (ha)",$E7512="Total"),SUMIFS(UK!$F$9:$F$77,UK!$C$9:$C$77,Data!$H9790),IF(AND($C7512="Tonne",$E7512="Fully converted"),SUMIFS(UK!$F$9:$F$77,UK!$C$9:$C$77,Data!$H9790),""))))</f>
        <v>24.056999999999988</v>
      </c>
      <c r="B7512" s="47" t="s">
        <v>45</v>
      </c>
      <c r="C7512" s="47" t="s">
        <v>144</v>
      </c>
      <c r="D7512" s="47" t="s">
        <v>46</v>
      </c>
      <c r="E7512" s="47" t="s">
        <v>139</v>
      </c>
      <c r="F7512" s="32" t="s">
        <v>17</v>
      </c>
      <c r="G7512" s="32" t="s">
        <v>133</v>
      </c>
      <c r="H7512" s="32" t="s">
        <v>110</v>
      </c>
      <c r="I7512" s="32" t="s">
        <v>133</v>
      </c>
    </row>
    <row r="7513" spans="1:9" x14ac:dyDescent="0.25">
      <c r="A7513">
        <f>IF(AND($C7513="Area (ha)",$E7513="Fully converted"),SUMIFS(UK!$E$9:$E$77,UK!$C$9:$C$77,Data!$H9791),IF(AND($C7513="Area (ha)",$E7513="In conversion"),SUMIFS(UK!$F$9:$F$77,UK!$C$9:$C$77,Data!$H9791),IF(AND($C7513="Area (ha)",$E7513="Total"),SUMIFS(UK!$F$9:$F$77,UK!$C$9:$C$77,Data!$H9791),IF(AND($C7513="Tonne",$E7513="Fully converted"),SUMIFS(UK!$F$9:$F$77,UK!$C$9:$C$77,Data!$H9791),""))))</f>
        <v>0</v>
      </c>
      <c r="B7513" s="47" t="s">
        <v>45</v>
      </c>
      <c r="C7513" s="47" t="s">
        <v>144</v>
      </c>
      <c r="D7513" s="47" t="s">
        <v>46</v>
      </c>
      <c r="E7513" s="47" t="s">
        <v>139</v>
      </c>
      <c r="F7513" s="32" t="s">
        <v>17</v>
      </c>
      <c r="G7513" s="32" t="s">
        <v>111</v>
      </c>
      <c r="H7513" s="32" t="s">
        <v>111</v>
      </c>
      <c r="I7513" s="32" t="s">
        <v>111</v>
      </c>
    </row>
    <row r="7514" spans="1:9" x14ac:dyDescent="0.25">
      <c r="A7514">
        <f>IF(AND($C7514="Area (ha)",$E7514="Fully converted"),SUMIFS(UK!$E$9:$E$77,UK!$C$9:$C$77,Data!$H9792),IF(AND($C7514="Area (ha)",$E7514="In conversion"),SUMIFS(UK!$F$9:$F$77,UK!$C$9:$C$77,Data!$H9792),IF(AND($C7514="Area (ha)",$E7514="Total"),SUMIFS(UK!$F$9:$F$77,UK!$C$9:$C$77,Data!$H9792),IF(AND($C7514="Tonne",$E7514="Fully converted"),SUMIFS(UK!$F$9:$F$77,UK!$C$9:$C$77,Data!$H9792),""))))</f>
        <v>1452.6339999999996</v>
      </c>
      <c r="B7514" s="47" t="s">
        <v>45</v>
      </c>
      <c r="C7514" s="47" t="s">
        <v>144</v>
      </c>
      <c r="D7514" s="47" t="s">
        <v>46</v>
      </c>
      <c r="E7514" s="47" t="s">
        <v>139</v>
      </c>
      <c r="F7514" s="32" t="s">
        <v>17</v>
      </c>
      <c r="G7514" s="32" t="s">
        <v>134</v>
      </c>
      <c r="H7514" s="32" t="s">
        <v>134</v>
      </c>
      <c r="I7514" s="32" t="s">
        <v>134</v>
      </c>
    </row>
    <row r="7515" spans="1:9" x14ac:dyDescent="0.25">
      <c r="A7515">
        <f>IF(AND($C7515="Area (ha)",$E7515="Fully converted"),SUMIFS(UK!$E$9:$E$77,UK!$C$9:$C$77,Data!$H9793),IF(AND($C7515="Area (ha)",$E7515="In conversion"),SUMIFS(UK!$F$9:$F$77,UK!$C$9:$C$77,Data!$H9793),IF(AND($C7515="Area (ha)",$E7515="Total"),SUMIFS(UK!$F$9:$F$77,UK!$C$9:$C$77,Data!$H9793),IF(AND($C7515="Tonne",$E7515="Fully converted"),SUMIFS(UK!$F$9:$F$77,UK!$C$9:$C$77,Data!$H9793),""))))</f>
        <v>1326.2541999999996</v>
      </c>
      <c r="B7515" s="47" t="s">
        <v>45</v>
      </c>
      <c r="C7515" s="47" t="s">
        <v>144</v>
      </c>
      <c r="D7515" s="47" t="s">
        <v>46</v>
      </c>
      <c r="E7515" s="47" t="s">
        <v>139</v>
      </c>
      <c r="F7515" s="32" t="s">
        <v>17</v>
      </c>
      <c r="G7515" s="32" t="s">
        <v>113</v>
      </c>
      <c r="H7515" s="32" t="s">
        <v>113</v>
      </c>
      <c r="I7515" s="32" t="s">
        <v>113</v>
      </c>
    </row>
    <row r="7516" spans="1:9" x14ac:dyDescent="0.25">
      <c r="A7516">
        <f>IF(AND($C7516="Area (ha)",$E7516="Fully converted"),SUMIFS(UK!$E$9:$E$77,UK!$C$9:$C$77,Data!$H9794),IF(AND($C7516="Area (ha)",$E7516="In conversion"),SUMIFS(UK!$F$9:$F$77,UK!$C$9:$C$77,Data!$H9794),IF(AND($C7516="Area (ha)",$E7516="Total"),SUMIFS(UK!$F$9:$F$77,UK!$C$9:$C$77,Data!$H9794),IF(AND($C7516="Tonne",$E7516="Fully converted"),SUMIFS(UK!$F$9:$F$77,UK!$C$9:$C$77,Data!$H9794),""))))</f>
        <v>1250.0311999999997</v>
      </c>
      <c r="B7516" s="47" t="s">
        <v>45</v>
      </c>
      <c r="C7516" s="47" t="s">
        <v>144</v>
      </c>
      <c r="D7516" s="47" t="s">
        <v>46</v>
      </c>
      <c r="E7516" s="47" t="s">
        <v>139</v>
      </c>
      <c r="F7516" s="32" t="s">
        <v>17</v>
      </c>
      <c r="G7516" s="32" t="s">
        <v>135</v>
      </c>
      <c r="H7516" s="32" t="s">
        <v>135</v>
      </c>
      <c r="I7516" s="32" t="s">
        <v>135</v>
      </c>
    </row>
    <row r="7517" spans="1:9" x14ac:dyDescent="0.25">
      <c r="A7517">
        <f>IF(AND($C7517="Area (ha)",$E7517="Fully converted"),SUMIFS(UK!$E$9:$E$77,UK!$C$9:$C$77,Data!$H9795),IF(AND($C7517="Area (ha)",$E7517="In conversion"),SUMIFS(UK!$F$9:$F$77,UK!$C$9:$C$77,Data!$H9795),IF(AND($C7517="Area (ha)",$E7517="Total"),SUMIFS(UK!$F$9:$F$77,UK!$C$9:$C$77,Data!$H9795),IF(AND($C7517="Tonne",$E7517="Fully converted"),SUMIFS(UK!$F$9:$F$77,UK!$C$9:$C$77,Data!$H9795),""))))</f>
        <v>1157.5361999999996</v>
      </c>
      <c r="B7517" s="48" t="s">
        <v>45</v>
      </c>
      <c r="C7517" s="48" t="s">
        <v>144</v>
      </c>
      <c r="D7517" s="48" t="s">
        <v>46</v>
      </c>
      <c r="E7517" s="48" t="s">
        <v>139</v>
      </c>
      <c r="F7517" s="32" t="s">
        <v>17</v>
      </c>
      <c r="G7517" s="32" t="s">
        <v>115</v>
      </c>
      <c r="H7517" s="32" t="s">
        <v>115</v>
      </c>
      <c r="I7517" s="32" t="s">
        <v>115</v>
      </c>
    </row>
    <row r="7518" spans="1:9" x14ac:dyDescent="0.25">
      <c r="A7518">
        <f>IF(AND($C7518="Area (ha)",$E7518="Fully converted"),SUMIFS(UK!$E$9:$E$77,UK!$C$9:$C$77,Data!$H9796),IF(AND($C7518="Area (ha)",$E7518="In conversion"),SUMIFS(UK!$F$9:$F$77,UK!$C$9:$C$77,Data!$H9796),IF(AND($C7518="Area (ha)",$E7518="Total"),SUMIFS(UK!$F$9:$F$77,UK!$C$9:$C$77,Data!$H9796),IF(AND($C7518="Tonne",$E7518="Fully converted"),SUMIFS(UK!$F$9:$F$77,UK!$C$9:$C$77,Data!$H9796),""))))</f>
        <v>92.495000000000019</v>
      </c>
      <c r="B7518" s="47" t="s">
        <v>45</v>
      </c>
      <c r="C7518" s="47" t="s">
        <v>144</v>
      </c>
      <c r="D7518" s="47" t="s">
        <v>46</v>
      </c>
      <c r="E7518" s="47" t="s">
        <v>139</v>
      </c>
      <c r="F7518" s="32" t="s">
        <v>17</v>
      </c>
      <c r="G7518" s="32" t="s">
        <v>116</v>
      </c>
      <c r="H7518" s="32" t="s">
        <v>116</v>
      </c>
      <c r="I7518" s="32" t="s">
        <v>116</v>
      </c>
    </row>
    <row r="7519" spans="1:9" x14ac:dyDescent="0.25">
      <c r="A7519">
        <f>IF(AND($C7519="Area (ha)",$E7519="Fully converted"),SUMIFS(UK!$E$9:$E$77,UK!$C$9:$C$77,Data!$H9797),IF(AND($C7519="Area (ha)",$E7519="In conversion"),SUMIFS(UK!$F$9:$F$77,UK!$C$9:$C$77,Data!$H9797),IF(AND($C7519="Area (ha)",$E7519="Total"),SUMIFS(UK!$F$9:$F$77,UK!$C$9:$C$77,Data!$H9797),IF(AND($C7519="Tonne",$E7519="Fully converted"),SUMIFS(UK!$F$9:$F$77,UK!$C$9:$C$77,Data!$H9797),""))))</f>
        <v>0</v>
      </c>
      <c r="B7519" s="48" t="s">
        <v>45</v>
      </c>
      <c r="C7519" s="48" t="s">
        <v>144</v>
      </c>
      <c r="D7519" s="48" t="s">
        <v>46</v>
      </c>
      <c r="E7519" s="48" t="s">
        <v>139</v>
      </c>
      <c r="F7519" s="32" t="s">
        <v>17</v>
      </c>
      <c r="G7519" s="32" t="s">
        <v>117</v>
      </c>
      <c r="H7519" s="32" t="s">
        <v>117</v>
      </c>
      <c r="I7519" s="32" t="s">
        <v>117</v>
      </c>
    </row>
    <row r="7520" spans="1:9" x14ac:dyDescent="0.25">
      <c r="A7520">
        <f>IF(AND($C7520="Area (ha)",$E7520="Fully converted"),SUMIFS(UK!$E$9:$E$77,UK!$C$9:$C$77,Data!$H9798),IF(AND($C7520="Area (ha)",$E7520="In conversion"),SUMIFS(UK!$F$9:$F$77,UK!$C$9:$C$77,Data!$H9798),IF(AND($C7520="Area (ha)",$E7520="Total"),SUMIFS(UK!$F$9:$F$77,UK!$C$9:$C$77,Data!$H9798),IF(AND($C7520="Tonne",$E7520="Fully converted"),SUMIFS(UK!$F$9:$F$77,UK!$C$9:$C$77,Data!$H9798),""))))</f>
        <v>76.223000000000013</v>
      </c>
      <c r="B7520" s="47" t="s">
        <v>45</v>
      </c>
      <c r="C7520" s="47" t="s">
        <v>144</v>
      </c>
      <c r="D7520" s="47" t="s">
        <v>46</v>
      </c>
      <c r="E7520" s="47" t="s">
        <v>139</v>
      </c>
      <c r="F7520" s="32" t="s">
        <v>17</v>
      </c>
      <c r="G7520" s="32" t="s">
        <v>136</v>
      </c>
      <c r="H7520" s="32" t="s">
        <v>136</v>
      </c>
      <c r="I7520" s="32" t="s">
        <v>136</v>
      </c>
    </row>
    <row r="7521" spans="1:9" x14ac:dyDescent="0.25">
      <c r="A7521">
        <f>IF(AND($C7521="Area (ha)",$E7521="Fully converted"),SUMIFS(UK!$E$9:$E$77,UK!$C$9:$C$77,Data!$H9799),IF(AND($C7521="Area (ha)",$E7521="In conversion"),SUMIFS(UK!$F$9:$F$77,UK!$C$9:$C$77,Data!$H9799),IF(AND($C7521="Area (ha)",$E7521="Total"),SUMIFS(UK!$F$9:$F$77,UK!$C$9:$C$77,Data!$H9799),IF(AND($C7521="Tonne",$E7521="Fully converted"),SUMIFS(UK!$F$9:$F$77,UK!$C$9:$C$77,Data!$H9799),""))))</f>
        <v>0</v>
      </c>
      <c r="B7521" s="47" t="s">
        <v>45</v>
      </c>
      <c r="C7521" s="47" t="s">
        <v>144</v>
      </c>
      <c r="D7521" s="47" t="s">
        <v>46</v>
      </c>
      <c r="E7521" s="47" t="s">
        <v>139</v>
      </c>
      <c r="F7521" s="32" t="s">
        <v>17</v>
      </c>
      <c r="G7521" s="32" t="s">
        <v>137</v>
      </c>
      <c r="H7521" s="32" t="s">
        <v>137</v>
      </c>
      <c r="I7521" s="32" t="s">
        <v>137</v>
      </c>
    </row>
    <row r="7522" spans="1:9" x14ac:dyDescent="0.25">
      <c r="A7522">
        <f>IF(AND($C7522="Area (ha)",$E7522="Fully converted"),SUMIFS(UK!$E$9:$E$77,UK!$C$9:$C$77,Data!$H9800),IF(AND($C7522="Area (ha)",$E7522="In conversion"),SUMIFS(UK!$F$9:$F$77,UK!$C$9:$C$77,Data!$H9800),IF(AND($C7522="Area (ha)",$E7522="Total"),SUMIFS(UK!$F$9:$F$77,UK!$C$9:$C$77,Data!$H9800),IF(AND($C7522="Tonne",$E7522="Fully converted"),SUMIFS(UK!$F$9:$F$77,UK!$C$9:$C$77,Data!$H9800),""))))</f>
        <v>0</v>
      </c>
      <c r="B7522" s="5" t="s">
        <v>45</v>
      </c>
      <c r="C7522" s="5" t="s">
        <v>144</v>
      </c>
      <c r="D7522" s="5" t="s">
        <v>46</v>
      </c>
      <c r="E7522" s="5" t="s">
        <v>139</v>
      </c>
      <c r="F7522" s="32" t="s">
        <v>17</v>
      </c>
      <c r="G7522" s="32" t="s">
        <v>119</v>
      </c>
      <c r="H7522" s="32" t="s">
        <v>119</v>
      </c>
      <c r="I7522" s="32" t="s">
        <v>119</v>
      </c>
    </row>
    <row r="7523" spans="1:9" x14ac:dyDescent="0.25">
      <c r="A7523">
        <f>IF(AND($C7523="Area (ha)",$E7523="Fully converted"),SUMIFS(UK!$E$9:$E$77,UK!$C$9:$C$77,Data!$H9801),IF(AND($C7523="Area (ha)",$E7523="In conversion"),SUMIFS(UK!$F$9:$F$77,UK!$C$9:$C$77,Data!$H9801),IF(AND($C7523="Area (ha)",$E7523="Total"),SUMIFS(UK!$F$9:$F$77,UK!$C$9:$C$77,Data!$H9801),IF(AND($C7523="Tonne",$E7523="Fully converted"),SUMIFS(UK!$F$9:$F$77,UK!$C$9:$C$77,Data!$H9801),""))))</f>
        <v>0</v>
      </c>
      <c r="B7523" s="48" t="s">
        <v>45</v>
      </c>
      <c r="C7523" s="48" t="s">
        <v>144</v>
      </c>
      <c r="D7523" s="48" t="s">
        <v>46</v>
      </c>
      <c r="E7523" s="48" t="s">
        <v>139</v>
      </c>
      <c r="F7523" s="32" t="s">
        <v>18</v>
      </c>
      <c r="G7523" s="32" t="s">
        <v>146</v>
      </c>
      <c r="H7523" s="32" t="s">
        <v>146</v>
      </c>
      <c r="I7523" s="32" t="s">
        <v>52</v>
      </c>
    </row>
    <row r="7524" spans="1:9" x14ac:dyDescent="0.25">
      <c r="A7524">
        <f>IF(AND($C7524="Area (ha)",$E7524="Fully converted"),SUMIFS(UK!$E$9:$E$77,UK!$C$9:$C$77,Data!$H9802),IF(AND($C7524="Area (ha)",$E7524="In conversion"),SUMIFS(UK!$F$9:$F$77,UK!$C$9:$C$77,Data!$H9802),IF(AND($C7524="Area (ha)",$E7524="Total"),SUMIFS(UK!$F$9:$F$77,UK!$C$9:$C$77,Data!$H9802),IF(AND($C7524="Tonne",$E7524="Fully converted"),SUMIFS(UK!$F$9:$F$77,UK!$C$9:$C$77,Data!$H9802),""))))</f>
        <v>32.076000000000001</v>
      </c>
      <c r="B7524" s="47" t="s">
        <v>45</v>
      </c>
      <c r="C7524" s="47" t="s">
        <v>144</v>
      </c>
      <c r="D7524" s="47" t="s">
        <v>46</v>
      </c>
      <c r="E7524" s="47" t="s">
        <v>139</v>
      </c>
      <c r="F7524" s="32" t="s">
        <v>18</v>
      </c>
      <c r="G7524" s="32" t="s">
        <v>53</v>
      </c>
      <c r="H7524" s="32" t="s">
        <v>53</v>
      </c>
      <c r="I7524" s="32" t="s">
        <v>53</v>
      </c>
    </row>
    <row r="7525" spans="1:9" x14ac:dyDescent="0.25">
      <c r="A7525">
        <f>IF(AND($C7525="Area (ha)",$E7525="Fully converted"),SUMIFS(UK!$E$9:$E$77,UK!$C$9:$C$77,Data!$H9803),IF(AND($C7525="Area (ha)",$E7525="In conversion"),SUMIFS(UK!$F$9:$F$77,UK!$C$9:$C$77,Data!$H9803),IF(AND($C7525="Area (ha)",$E7525="Total"),SUMIFS(UK!$F$9:$F$77,UK!$C$9:$C$77,Data!$H9803),IF(AND($C7525="Tonne",$E7525="Fully converted"),SUMIFS(UK!$F$9:$F$77,UK!$C$9:$C$77,Data!$H9803),""))))</f>
        <v>44.147000000000006</v>
      </c>
      <c r="B7525" s="48" t="s">
        <v>45</v>
      </c>
      <c r="C7525" s="48" t="s">
        <v>144</v>
      </c>
      <c r="D7525" s="48" t="s">
        <v>46</v>
      </c>
      <c r="E7525" s="48" t="s">
        <v>139</v>
      </c>
      <c r="F7525" s="32" t="s">
        <v>18</v>
      </c>
      <c r="G7525" s="32" t="s">
        <v>54</v>
      </c>
      <c r="H7525" s="32" t="s">
        <v>54</v>
      </c>
      <c r="I7525" s="32" t="s">
        <v>54</v>
      </c>
    </row>
    <row r="7526" spans="1:9" x14ac:dyDescent="0.25">
      <c r="A7526">
        <f>IF(AND($C7526="Area (ha)",$E7526="Fully converted"),SUMIFS(UK!$E$9:$E$77,UK!$C$9:$C$77,Data!$H9804),IF(AND($C7526="Area (ha)",$E7526="In conversion"),SUMIFS(UK!$F$9:$F$77,UK!$C$9:$C$77,Data!$H9804),IF(AND($C7526="Area (ha)",$E7526="Total"),SUMIFS(UK!$F$9:$F$77,UK!$C$9:$C$77,Data!$H9804),IF(AND($C7526="Tonne",$E7526="Fully converted"),SUMIFS(UK!$F$9:$F$77,UK!$C$9:$C$77,Data!$H9804),""))))</f>
        <v>0</v>
      </c>
      <c r="B7526" s="48" t="s">
        <v>45</v>
      </c>
      <c r="C7526" s="48" t="s">
        <v>144</v>
      </c>
      <c r="D7526" s="48" t="s">
        <v>46</v>
      </c>
      <c r="E7526" s="48" t="s">
        <v>139</v>
      </c>
      <c r="F7526" s="32" t="s">
        <v>18</v>
      </c>
      <c r="G7526" s="32" t="s">
        <v>55</v>
      </c>
      <c r="H7526" s="32" t="s">
        <v>55</v>
      </c>
      <c r="I7526" s="32" t="s">
        <v>55</v>
      </c>
    </row>
    <row r="7527" spans="1:9" x14ac:dyDescent="0.25">
      <c r="A7527">
        <f>IF(AND($C7527="Area (ha)",$E7527="Fully converted"),SUMIFS(UK!$E$9:$E$77,UK!$C$9:$C$77,Data!$H9805),IF(AND($C7527="Area (ha)",$E7527="In conversion"),SUMIFS(UK!$F$9:$F$77,UK!$C$9:$C$77,Data!$H9805),IF(AND($C7527="Area (ha)",$E7527="Total"),SUMIFS(UK!$F$9:$F$77,UK!$C$9:$C$77,Data!$H9805),IF(AND($C7527="Tonne",$E7527="Fully converted"),SUMIFS(UK!$F$9:$F$77,UK!$C$9:$C$77,Data!$H9805),""))))</f>
        <v>0</v>
      </c>
      <c r="B7527" s="47" t="s">
        <v>45</v>
      </c>
      <c r="C7527" s="47" t="s">
        <v>144</v>
      </c>
      <c r="D7527" s="47" t="s">
        <v>46</v>
      </c>
      <c r="E7527" s="47" t="s">
        <v>139</v>
      </c>
      <c r="F7527" s="32" t="s">
        <v>18</v>
      </c>
      <c r="G7527" s="32" t="s">
        <v>122</v>
      </c>
      <c r="H7527" s="32" t="s">
        <v>122</v>
      </c>
      <c r="I7527" s="32" t="s">
        <v>122</v>
      </c>
    </row>
    <row r="7528" spans="1:9" x14ac:dyDescent="0.25">
      <c r="A7528">
        <f>IF(AND($C7528="Area (ha)",$E7528="Fully converted"),SUMIFS(UK!$E$9:$E$77,UK!$C$9:$C$77,Data!$H9806),IF(AND($C7528="Area (ha)",$E7528="In conversion"),SUMIFS(UK!$F$9:$F$77,UK!$C$9:$C$77,Data!$H9806),IF(AND($C7528="Area (ha)",$E7528="Total"),SUMIFS(UK!$F$9:$F$77,UK!$C$9:$C$77,Data!$H9806),IF(AND($C7528="Tonne",$E7528="Fully converted"),SUMIFS(UK!$F$9:$F$77,UK!$C$9:$C$77,Data!$H9806),""))))</f>
        <v>0</v>
      </c>
      <c r="B7528" s="48" t="s">
        <v>45</v>
      </c>
      <c r="C7528" s="48" t="s">
        <v>144</v>
      </c>
      <c r="D7528" s="48" t="s">
        <v>46</v>
      </c>
      <c r="E7528" s="48" t="s">
        <v>139</v>
      </c>
      <c r="F7528" s="32" t="s">
        <v>18</v>
      </c>
      <c r="G7528" s="32" t="s">
        <v>57</v>
      </c>
      <c r="H7528" s="32" t="s">
        <v>148</v>
      </c>
      <c r="I7528" s="32" t="s">
        <v>57</v>
      </c>
    </row>
    <row r="7529" spans="1:9" x14ac:dyDescent="0.25">
      <c r="A7529">
        <f>IF(AND($C7529="Area (ha)",$E7529="Fully converted"),SUMIFS(UK!$E$9:$E$77,UK!$C$9:$C$77,Data!$H9807),IF(AND($C7529="Area (ha)",$E7529="In conversion"),SUMIFS(UK!$F$9:$F$77,UK!$C$9:$C$77,Data!$H9807),IF(AND($C7529="Area (ha)",$E7529="Total"),SUMIFS(UK!$F$9:$F$77,UK!$C$9:$C$77,Data!$H9807),IF(AND($C7529="Tonne",$E7529="Fully converted"),SUMIFS(UK!$F$9:$F$77,UK!$C$9:$C$77,Data!$H9807),""))))</f>
        <v>0</v>
      </c>
      <c r="B7529" s="47" t="s">
        <v>45</v>
      </c>
      <c r="C7529" s="47" t="s">
        <v>144</v>
      </c>
      <c r="D7529" s="47" t="s">
        <v>46</v>
      </c>
      <c r="E7529" s="47" t="s">
        <v>139</v>
      </c>
      <c r="F7529" s="32" t="s">
        <v>18</v>
      </c>
      <c r="G7529" s="32" t="s">
        <v>58</v>
      </c>
      <c r="H7529" s="32" t="s">
        <v>58</v>
      </c>
      <c r="I7529" s="32" t="s">
        <v>58</v>
      </c>
    </row>
    <row r="7530" spans="1:9" x14ac:dyDescent="0.25">
      <c r="A7530">
        <f>IF(AND($C7530="Area (ha)",$E7530="Fully converted"),SUMIFS(UK!$E$9:$E$77,UK!$C$9:$C$77,Data!$H9808),IF(AND($C7530="Area (ha)",$E7530="In conversion"),SUMIFS(UK!$F$9:$F$77,UK!$C$9:$C$77,Data!$H9808),IF(AND($C7530="Area (ha)",$E7530="Total"),SUMIFS(UK!$F$9:$F$77,UK!$C$9:$C$77,Data!$H9808),IF(AND($C7530="Tonne",$E7530="Fully converted"),SUMIFS(UK!$F$9:$F$77,UK!$C$9:$C$77,Data!$H9808),""))))</f>
        <v>0</v>
      </c>
      <c r="B7530" s="48" t="s">
        <v>45</v>
      </c>
      <c r="C7530" s="48" t="s">
        <v>144</v>
      </c>
      <c r="D7530" s="48" t="s">
        <v>46</v>
      </c>
      <c r="E7530" s="48" t="s">
        <v>139</v>
      </c>
      <c r="F7530" s="32" t="s">
        <v>18</v>
      </c>
      <c r="G7530" s="32" t="s">
        <v>59</v>
      </c>
      <c r="H7530" s="32" t="s">
        <v>59</v>
      </c>
      <c r="I7530" s="32" t="s">
        <v>59</v>
      </c>
    </row>
    <row r="7531" spans="1:9" x14ac:dyDescent="0.25">
      <c r="A7531">
        <f>IF(AND($C7531="Area (ha)",$E7531="Fully converted"),SUMIFS(UK!$E$9:$E$77,UK!$C$9:$C$77,Data!$H9809),IF(AND($C7531="Area (ha)",$E7531="In conversion"),SUMIFS(UK!$F$9:$F$77,UK!$C$9:$C$77,Data!$H9809),IF(AND($C7531="Area (ha)",$E7531="Total"),SUMIFS(UK!$F$9:$F$77,UK!$C$9:$C$77,Data!$H9809),IF(AND($C7531="Tonne",$E7531="Fully converted"),SUMIFS(UK!$F$9:$F$77,UK!$C$9:$C$77,Data!$H9809),""))))</f>
        <v>86.306999999999988</v>
      </c>
      <c r="B7531" s="47" t="s">
        <v>45</v>
      </c>
      <c r="C7531" s="47" t="s">
        <v>144</v>
      </c>
      <c r="D7531" s="47" t="s">
        <v>46</v>
      </c>
      <c r="E7531" s="47" t="s">
        <v>139</v>
      </c>
      <c r="F7531" s="32" t="s">
        <v>18</v>
      </c>
      <c r="G7531" s="32" t="s">
        <v>60</v>
      </c>
      <c r="H7531" s="32" t="s">
        <v>60</v>
      </c>
      <c r="I7531" s="32" t="s">
        <v>60</v>
      </c>
    </row>
    <row r="7532" spans="1:9" x14ac:dyDescent="0.25">
      <c r="A7532">
        <f>IF(AND($C7532="Area (ha)",$E7532="Fully converted"),SUMIFS(UK!$E$9:$E$77,UK!$C$9:$C$77,Data!$H9810),IF(AND($C7532="Area (ha)",$E7532="In conversion"),SUMIFS(UK!$F$9:$F$77,UK!$C$9:$C$77,Data!$H9810),IF(AND($C7532="Area (ha)",$E7532="Total"),SUMIFS(UK!$F$9:$F$77,UK!$C$9:$C$77,Data!$H9810),IF(AND($C7532="Tonne",$E7532="Fully converted"),SUMIFS(UK!$F$9:$F$77,UK!$C$9:$C$77,Data!$H9810),""))))</f>
        <v>0</v>
      </c>
      <c r="B7532" s="47" t="s">
        <v>45</v>
      </c>
      <c r="C7532" s="47" t="s">
        <v>144</v>
      </c>
      <c r="D7532" s="47" t="s">
        <v>46</v>
      </c>
      <c r="E7532" s="47" t="s">
        <v>139</v>
      </c>
      <c r="F7532" s="32" t="s">
        <v>18</v>
      </c>
      <c r="G7532" s="32" t="s">
        <v>61</v>
      </c>
      <c r="H7532" s="32" t="s">
        <v>61</v>
      </c>
      <c r="I7532" s="32" t="s">
        <v>61</v>
      </c>
    </row>
    <row r="7533" spans="1:9" x14ac:dyDescent="0.25">
      <c r="A7533">
        <f>IF(AND($C7533="Area (ha)",$E7533="Fully converted"),SUMIFS(UK!$E$9:$E$77,UK!$C$9:$C$77,Data!$H9811),IF(AND($C7533="Area (ha)",$E7533="In conversion"),SUMIFS(UK!$F$9:$F$77,UK!$C$9:$C$77,Data!$H9811),IF(AND($C7533="Area (ha)",$E7533="Total"),SUMIFS(UK!$F$9:$F$77,UK!$C$9:$C$77,Data!$H9811),IF(AND($C7533="Tonne",$E7533="Fully converted"),SUMIFS(UK!$F$9:$F$77,UK!$C$9:$C$77,Data!$H9811),""))))</f>
        <v>2061</v>
      </c>
      <c r="B7533" s="47" t="s">
        <v>45</v>
      </c>
      <c r="C7533" s="47" t="s">
        <v>144</v>
      </c>
      <c r="D7533" s="47" t="s">
        <v>46</v>
      </c>
      <c r="E7533" s="47" t="s">
        <v>139</v>
      </c>
      <c r="F7533" s="32" t="s">
        <v>18</v>
      </c>
      <c r="G7533" s="32" t="s">
        <v>62</v>
      </c>
      <c r="H7533" s="32" t="s">
        <v>62</v>
      </c>
      <c r="I7533" s="32" t="s">
        <v>62</v>
      </c>
    </row>
    <row r="7534" spans="1:9" x14ac:dyDescent="0.25">
      <c r="A7534">
        <f>IF(AND($C7534="Area (ha)",$E7534="Fully converted"),SUMIFS(UK!$E$9:$E$77,UK!$C$9:$C$77,Data!$H9812),IF(AND($C7534="Area (ha)",$E7534="In conversion"),SUMIFS(UK!$F$9:$F$77,UK!$C$9:$C$77,Data!$H9812),IF(AND($C7534="Area (ha)",$E7534="Total"),SUMIFS(UK!$F$9:$F$77,UK!$C$9:$C$77,Data!$H9812),IF(AND($C7534="Tonne",$E7534="Fully converted"),SUMIFS(UK!$F$9:$F$77,UK!$C$9:$C$77,Data!$H9812),""))))</f>
        <v>0</v>
      </c>
      <c r="B7534" s="47" t="s">
        <v>45</v>
      </c>
      <c r="C7534" s="47" t="s">
        <v>144</v>
      </c>
      <c r="D7534" s="47" t="s">
        <v>46</v>
      </c>
      <c r="E7534" s="47" t="s">
        <v>139</v>
      </c>
      <c r="F7534" s="32" t="s">
        <v>18</v>
      </c>
      <c r="G7534" s="32" t="s">
        <v>63</v>
      </c>
      <c r="H7534" s="32" t="s">
        <v>63</v>
      </c>
      <c r="I7534" s="32" t="s">
        <v>63</v>
      </c>
    </row>
    <row r="7535" spans="1:9" x14ac:dyDescent="0.25">
      <c r="A7535">
        <f>IF(AND($C7535="Area (ha)",$E7535="Fully converted"),SUMIFS(UK!$E$9:$E$77,UK!$C$9:$C$77,Data!$H9813),IF(AND($C7535="Area (ha)",$E7535="In conversion"),SUMIFS(UK!$F$9:$F$77,UK!$C$9:$C$77,Data!$H9813),IF(AND($C7535="Area (ha)",$E7535="Total"),SUMIFS(UK!$F$9:$F$77,UK!$C$9:$C$77,Data!$H9813),IF(AND($C7535="Tonne",$E7535="Fully converted"),SUMIFS(UK!$F$9:$F$77,UK!$C$9:$C$77,Data!$H9813),""))))</f>
        <v>38505.328000000016</v>
      </c>
      <c r="B7535" s="47" t="s">
        <v>45</v>
      </c>
      <c r="C7535" s="47" t="s">
        <v>144</v>
      </c>
      <c r="D7535" s="47" t="s">
        <v>46</v>
      </c>
      <c r="E7535" s="47" t="s">
        <v>139</v>
      </c>
      <c r="F7535" s="32" t="s">
        <v>18</v>
      </c>
      <c r="G7535" s="32" t="s">
        <v>64</v>
      </c>
      <c r="H7535" s="32" t="s">
        <v>64</v>
      </c>
      <c r="I7535" s="32" t="s">
        <v>64</v>
      </c>
    </row>
    <row r="7536" spans="1:9" x14ac:dyDescent="0.25">
      <c r="A7536">
        <f>IF(AND($C7536="Area (ha)",$E7536="Fully converted"),SUMIFS(UK!$E$9:$E$77,UK!$C$9:$C$77,Data!$H9814),IF(AND($C7536="Area (ha)",$E7536="In conversion"),SUMIFS(UK!$F$9:$F$77,UK!$C$9:$C$77,Data!$H9814),IF(AND($C7536="Area (ha)",$E7536="Total"),SUMIFS(UK!$F$9:$F$77,UK!$C$9:$C$77,Data!$H9814),IF(AND($C7536="Tonne",$E7536="Fully converted"),SUMIFS(UK!$F$9:$F$77,UK!$C$9:$C$77,Data!$H9814),""))))</f>
        <v>38505.328000000016</v>
      </c>
      <c r="B7536" s="47" t="s">
        <v>45</v>
      </c>
      <c r="C7536" s="47" t="s">
        <v>144</v>
      </c>
      <c r="D7536" s="47" t="s">
        <v>46</v>
      </c>
      <c r="E7536" s="47" t="s">
        <v>139</v>
      </c>
      <c r="F7536" s="32" t="s">
        <v>18</v>
      </c>
      <c r="G7536" s="32" t="s">
        <v>123</v>
      </c>
      <c r="H7536" s="32" t="s">
        <v>123</v>
      </c>
      <c r="I7536" s="32" t="s">
        <v>123</v>
      </c>
    </row>
    <row r="7537" spans="1:9" x14ac:dyDescent="0.25">
      <c r="A7537">
        <f>IF(AND($C7537="Area (ha)",$E7537="Fully converted"),SUMIFS(UK!$E$9:$E$77,UK!$C$9:$C$77,Data!$H9815),IF(AND($C7537="Area (ha)",$E7537="In conversion"),SUMIFS(UK!$F$9:$F$77,UK!$C$9:$C$77,Data!$H9815),IF(AND($C7537="Area (ha)",$E7537="Total"),SUMIFS(UK!$F$9:$F$77,UK!$C$9:$C$77,Data!$H9815),IF(AND($C7537="Tonne",$E7537="Fully converted"),SUMIFS(UK!$F$9:$F$77,UK!$C$9:$C$77,Data!$H9815),""))))</f>
        <v>0</v>
      </c>
      <c r="B7537" s="48" t="s">
        <v>45</v>
      </c>
      <c r="C7537" s="48" t="s">
        <v>144</v>
      </c>
      <c r="D7537" s="48" t="s">
        <v>46</v>
      </c>
      <c r="E7537" s="48" t="s">
        <v>139</v>
      </c>
      <c r="F7537" s="32" t="s">
        <v>18</v>
      </c>
      <c r="G7537" s="32" t="s">
        <v>66</v>
      </c>
      <c r="H7537" s="32" t="s">
        <v>66</v>
      </c>
      <c r="I7537" s="32" t="s">
        <v>236</v>
      </c>
    </row>
    <row r="7538" spans="1:9" x14ac:dyDescent="0.25">
      <c r="A7538">
        <f>IF(AND($C7538="Area (ha)",$E7538="Fully converted"),SUMIFS(UK!$E$9:$E$77,UK!$C$9:$C$77,Data!$H9816),IF(AND($C7538="Area (ha)",$E7538="In conversion"),SUMIFS(UK!$F$9:$F$77,UK!$C$9:$C$77,Data!$H9816),IF(AND($C7538="Area (ha)",$E7538="Total"),SUMIFS(UK!$F$9:$F$77,UK!$C$9:$C$77,Data!$H9816),IF(AND($C7538="Tonne",$E7538="Fully converted"),SUMIFS(UK!$F$9:$F$77,UK!$C$9:$C$77,Data!$H9816),""))))</f>
        <v>11926.739999999998</v>
      </c>
      <c r="B7538" s="47" t="s">
        <v>45</v>
      </c>
      <c r="C7538" s="47" t="s">
        <v>144</v>
      </c>
      <c r="D7538" s="47" t="s">
        <v>46</v>
      </c>
      <c r="E7538" s="47" t="s">
        <v>139</v>
      </c>
      <c r="F7538" s="32" t="s">
        <v>18</v>
      </c>
      <c r="G7538" s="32" t="s">
        <v>67</v>
      </c>
      <c r="H7538" s="32" t="s">
        <v>67</v>
      </c>
      <c r="I7538" s="32" t="s">
        <v>67</v>
      </c>
    </row>
    <row r="7539" spans="1:9" x14ac:dyDescent="0.25">
      <c r="A7539">
        <f>IF(AND($C7539="Area (ha)",$E7539="Fully converted"),SUMIFS(UK!$E$9:$E$77,UK!$C$9:$C$77,Data!$H9817),IF(AND($C7539="Area (ha)",$E7539="In conversion"),SUMIFS(UK!$F$9:$F$77,UK!$C$9:$C$77,Data!$H9817),IF(AND($C7539="Area (ha)",$E7539="Total"),SUMIFS(UK!$F$9:$F$77,UK!$C$9:$C$77,Data!$H9817),IF(AND($C7539="Tonne",$E7539="Fully converted"),SUMIFS(UK!$F$9:$F$77,UK!$C$9:$C$77,Data!$H9817),""))))</f>
        <v>0</v>
      </c>
      <c r="B7539" s="48" t="s">
        <v>45</v>
      </c>
      <c r="C7539" s="48" t="s">
        <v>144</v>
      </c>
      <c r="D7539" s="48" t="s">
        <v>46</v>
      </c>
      <c r="E7539" s="48" t="s">
        <v>139</v>
      </c>
      <c r="F7539" s="32" t="s">
        <v>18</v>
      </c>
      <c r="G7539" s="32" t="s">
        <v>68</v>
      </c>
      <c r="H7539" s="32" t="s">
        <v>68</v>
      </c>
      <c r="I7539" s="32" t="s">
        <v>68</v>
      </c>
    </row>
    <row r="7540" spans="1:9" x14ac:dyDescent="0.25">
      <c r="A7540">
        <f>IF(AND($C7540="Area (ha)",$E7540="Fully converted"),SUMIFS(UK!$E$9:$E$77,UK!$C$9:$C$77,Data!$H9818),IF(AND($C7540="Area (ha)",$E7540="In conversion"),SUMIFS(UK!$F$9:$F$77,UK!$C$9:$C$77,Data!$H9818),IF(AND($C7540="Area (ha)",$E7540="Total"),SUMIFS(UK!$F$9:$F$77,UK!$C$9:$C$77,Data!$H9818),IF(AND($C7540="Tonne",$E7540="Fully converted"),SUMIFS(UK!$F$9:$F$77,UK!$C$9:$C$77,Data!$H9818),""))))</f>
        <v>899.02400000000011</v>
      </c>
      <c r="B7540" s="47" t="s">
        <v>45</v>
      </c>
      <c r="C7540" s="47" t="s">
        <v>144</v>
      </c>
      <c r="D7540" s="47" t="s">
        <v>46</v>
      </c>
      <c r="E7540" s="47" t="s">
        <v>139</v>
      </c>
      <c r="F7540" s="32" t="s">
        <v>18</v>
      </c>
      <c r="G7540" s="32" t="s">
        <v>69</v>
      </c>
      <c r="H7540" s="32" t="s">
        <v>69</v>
      </c>
      <c r="I7540" s="32" t="s">
        <v>69</v>
      </c>
    </row>
    <row r="7541" spans="1:9" x14ac:dyDescent="0.25">
      <c r="A7541">
        <f>IF(AND($C7541="Area (ha)",$E7541="Fully converted"),SUMIFS(UK!$E$9:$E$77,UK!$C$9:$C$77,Data!$H9819),IF(AND($C7541="Area (ha)",$E7541="In conversion"),SUMIFS(UK!$F$9:$F$77,UK!$C$9:$C$77,Data!$H9819),IF(AND($C7541="Area (ha)",$E7541="Total"),SUMIFS(UK!$F$9:$F$77,UK!$C$9:$C$77,Data!$H9819),IF(AND($C7541="Tonne",$E7541="Fully converted"),SUMIFS(UK!$F$9:$F$77,UK!$C$9:$C$77,Data!$H9819),""))))</f>
        <v>11887.314</v>
      </c>
      <c r="B7541" s="48" t="s">
        <v>45</v>
      </c>
      <c r="C7541" s="48" t="s">
        <v>144</v>
      </c>
      <c r="D7541" s="48" t="s">
        <v>46</v>
      </c>
      <c r="E7541" s="48" t="s">
        <v>139</v>
      </c>
      <c r="F7541" s="32" t="s">
        <v>18</v>
      </c>
      <c r="G7541" s="32" t="s">
        <v>124</v>
      </c>
      <c r="H7541" s="32" t="s">
        <v>124</v>
      </c>
      <c r="I7541" s="32" t="s">
        <v>124</v>
      </c>
    </row>
    <row r="7542" spans="1:9" x14ac:dyDescent="0.25">
      <c r="A7542">
        <f>IF(AND($C7542="Area (ha)",$E7542="Fully converted"),SUMIFS(UK!$E$9:$E$77,UK!$C$9:$C$77,Data!$H9820),IF(AND($C7542="Area (ha)",$E7542="In conversion"),SUMIFS(UK!$F$9:$F$77,UK!$C$9:$C$77,Data!$H9820),IF(AND($C7542="Area (ha)",$E7542="Total"),SUMIFS(UK!$F$9:$F$77,UK!$C$9:$C$77,Data!$H9820),IF(AND($C7542="Tonne",$E7542="Fully converted"),SUMIFS(UK!$F$9:$F$77,UK!$C$9:$C$77,Data!$H9820),""))))</f>
        <v>11762.450000000015</v>
      </c>
      <c r="B7542" s="47" t="s">
        <v>45</v>
      </c>
      <c r="C7542" s="47" t="s">
        <v>144</v>
      </c>
      <c r="D7542" s="47" t="s">
        <v>46</v>
      </c>
      <c r="E7542" s="47" t="s">
        <v>139</v>
      </c>
      <c r="F7542" s="32" t="s">
        <v>18</v>
      </c>
      <c r="G7542" s="32" t="s">
        <v>71</v>
      </c>
      <c r="H7542" s="32" t="s">
        <v>71</v>
      </c>
      <c r="I7542" s="32" t="s">
        <v>71</v>
      </c>
    </row>
    <row r="7543" spans="1:9" x14ac:dyDescent="0.25">
      <c r="A7543">
        <f>IF(AND($C7543="Area (ha)",$E7543="Fully converted"),SUMIFS(UK!$E$9:$E$77,UK!$C$9:$C$77,Data!$H9821),IF(AND($C7543="Area (ha)",$E7543="In conversion"),SUMIFS(UK!$F$9:$F$77,UK!$C$9:$C$77,Data!$H9821),IF(AND($C7543="Area (ha)",$E7543="Total"),SUMIFS(UK!$F$9:$F$77,UK!$C$9:$C$77,Data!$H9821),IF(AND($C7543="Tonne",$E7543="Fully converted"),SUMIFS(UK!$F$9:$F$77,UK!$C$9:$C$77,Data!$H9821),""))))</f>
        <v>0</v>
      </c>
      <c r="B7543" s="48" t="s">
        <v>45</v>
      </c>
      <c r="C7543" s="48" t="s">
        <v>144</v>
      </c>
      <c r="D7543" s="48" t="s">
        <v>46</v>
      </c>
      <c r="E7543" s="48" t="s">
        <v>139</v>
      </c>
      <c r="F7543" s="32" t="s">
        <v>18</v>
      </c>
      <c r="G7543" s="32" t="s">
        <v>72</v>
      </c>
      <c r="H7543" s="32" t="s">
        <v>72</v>
      </c>
      <c r="I7543" s="32" t="s">
        <v>72</v>
      </c>
    </row>
    <row r="7544" spans="1:9" x14ac:dyDescent="0.25">
      <c r="A7544">
        <f>IF(AND($C7544="Area (ha)",$E7544="Fully converted"),SUMIFS(UK!$E$9:$E$77,UK!$C$9:$C$77,Data!$H9822),IF(AND($C7544="Area (ha)",$E7544="In conversion"),SUMIFS(UK!$F$9:$F$77,UK!$C$9:$C$77,Data!$H9822),IF(AND($C7544="Area (ha)",$E7544="Total"),SUMIFS(UK!$F$9:$F$77,UK!$C$9:$C$77,Data!$H9822),IF(AND($C7544="Tonne",$E7544="Fully converted"),SUMIFS(UK!$F$9:$F$77,UK!$C$9:$C$77,Data!$H9822),""))))</f>
        <v>2029.8000000000004</v>
      </c>
      <c r="B7544" s="47" t="s">
        <v>45</v>
      </c>
      <c r="C7544" s="47" t="s">
        <v>144</v>
      </c>
      <c r="D7544" s="47" t="s">
        <v>46</v>
      </c>
      <c r="E7544" s="47" t="s">
        <v>139</v>
      </c>
      <c r="F7544" s="32" t="s">
        <v>18</v>
      </c>
      <c r="G7544" s="32" t="s">
        <v>73</v>
      </c>
      <c r="H7544" s="32" t="s">
        <v>73</v>
      </c>
      <c r="I7544" s="32" t="s">
        <v>73</v>
      </c>
    </row>
    <row r="7545" spans="1:9" x14ac:dyDescent="0.25">
      <c r="A7545">
        <f>IF(AND($C7545="Area (ha)",$E7545="Fully converted"),SUMIFS(UK!$E$9:$E$77,UK!$C$9:$C$77,Data!$H9823),IF(AND($C7545="Area (ha)",$E7545="In conversion"),SUMIFS(UK!$F$9:$F$77,UK!$C$9:$C$77,Data!$H9823),IF(AND($C7545="Area (ha)",$E7545="Total"),SUMIFS(UK!$F$9:$F$77,UK!$C$9:$C$77,Data!$H9823),IF(AND($C7545="Tonne",$E7545="Fully converted"),SUMIFS(UK!$F$9:$F$77,UK!$C$9:$C$77,Data!$H9823),""))))</f>
        <v>0</v>
      </c>
      <c r="B7545" s="48" t="s">
        <v>45</v>
      </c>
      <c r="C7545" s="48" t="s">
        <v>144</v>
      </c>
      <c r="D7545" s="48" t="s">
        <v>46</v>
      </c>
      <c r="E7545" s="48" t="s">
        <v>139</v>
      </c>
      <c r="F7545" s="32" t="s">
        <v>18</v>
      </c>
      <c r="G7545" s="32" t="s">
        <v>74</v>
      </c>
      <c r="H7545" s="32" t="s">
        <v>74</v>
      </c>
      <c r="I7545" s="32" t="s">
        <v>74</v>
      </c>
    </row>
    <row r="7546" spans="1:9" x14ac:dyDescent="0.25">
      <c r="A7546">
        <f>IF(AND($C7546="Area (ha)",$E7546="Fully converted"),SUMIFS(UK!$E$9:$E$77,UK!$C$9:$C$77,Data!$H9824),IF(AND($C7546="Area (ha)",$E7546="In conversion"),SUMIFS(UK!$F$9:$F$77,UK!$C$9:$C$77,Data!$H9824),IF(AND($C7546="Area (ha)",$E7546="Total"),SUMIFS(UK!$F$9:$F$77,UK!$C$9:$C$77,Data!$H9824),IF(AND($C7546="Tonne",$E7546="Fully converted"),SUMIFS(UK!$F$9:$F$77,UK!$C$9:$C$77,Data!$H9824),""))))</f>
        <v>4058.322000000001</v>
      </c>
      <c r="B7546" s="47" t="s">
        <v>45</v>
      </c>
      <c r="C7546" s="47" t="s">
        <v>144</v>
      </c>
      <c r="D7546" s="47" t="s">
        <v>46</v>
      </c>
      <c r="E7546" s="47" t="s">
        <v>139</v>
      </c>
      <c r="F7546" s="32" t="s">
        <v>18</v>
      </c>
      <c r="G7546" s="32" t="s">
        <v>125</v>
      </c>
      <c r="H7546" s="32" t="s">
        <v>75</v>
      </c>
      <c r="I7546" s="32" t="s">
        <v>125</v>
      </c>
    </row>
    <row r="7547" spans="1:9" x14ac:dyDescent="0.25">
      <c r="A7547">
        <f>IF(AND($C7547="Area (ha)",$E7547="Fully converted"),SUMIFS(UK!$E$9:$E$77,UK!$C$9:$C$77,Data!$H9825),IF(AND($C7547="Area (ha)",$E7547="In conversion"),SUMIFS(UK!$F$9:$F$77,UK!$C$9:$C$77,Data!$H9825),IF(AND($C7547="Area (ha)",$E7547="Total"),SUMIFS(UK!$F$9:$F$77,UK!$C$9:$C$77,Data!$H9825),IF(AND($C7547="Tonne",$E7547="Fully converted"),SUMIFS(UK!$F$9:$F$77,UK!$C$9:$C$77,Data!$H9825),""))))</f>
        <v>962.62599999999998</v>
      </c>
      <c r="B7547" s="48" t="s">
        <v>45</v>
      </c>
      <c r="C7547" s="48" t="s">
        <v>144</v>
      </c>
      <c r="D7547" s="48" t="s">
        <v>46</v>
      </c>
      <c r="E7547" s="48" t="s">
        <v>139</v>
      </c>
      <c r="F7547" s="32" t="s">
        <v>18</v>
      </c>
      <c r="G7547" s="32" t="s">
        <v>76</v>
      </c>
      <c r="H7547" s="32" t="s">
        <v>76</v>
      </c>
      <c r="I7547" s="32" t="s">
        <v>76</v>
      </c>
    </row>
    <row r="7548" spans="1:9" x14ac:dyDescent="0.25">
      <c r="A7548">
        <f>IF(AND($C7548="Area (ha)",$E7548="Fully converted"),SUMIFS(UK!$E$9:$E$77,UK!$C$9:$C$77,Data!$H9826),IF(AND($C7548="Area (ha)",$E7548="In conversion"),SUMIFS(UK!$F$9:$F$77,UK!$C$9:$C$77,Data!$H9826),IF(AND($C7548="Area (ha)",$E7548="Total"),SUMIFS(UK!$F$9:$F$77,UK!$C$9:$C$77,Data!$H9826),IF(AND($C7548="Tonne",$E7548="Fully converted"),SUMIFS(UK!$F$9:$F$77,UK!$C$9:$C$77,Data!$H9826),""))))</f>
        <v>873.56599999999992</v>
      </c>
      <c r="B7548" s="47" t="s">
        <v>45</v>
      </c>
      <c r="C7548" s="47" t="s">
        <v>144</v>
      </c>
      <c r="D7548" s="47" t="s">
        <v>46</v>
      </c>
      <c r="E7548" s="47" t="s">
        <v>139</v>
      </c>
      <c r="F7548" s="32" t="s">
        <v>18</v>
      </c>
      <c r="G7548" s="32" t="s">
        <v>77</v>
      </c>
      <c r="H7548" s="32" t="s">
        <v>77</v>
      </c>
      <c r="I7548" s="32" t="s">
        <v>77</v>
      </c>
    </row>
    <row r="7549" spans="1:9" x14ac:dyDescent="0.25">
      <c r="A7549">
        <f>IF(AND($C7549="Area (ha)",$E7549="Fully converted"),SUMIFS(UK!$E$9:$E$77,UK!$C$9:$C$77,Data!$H9827),IF(AND($C7549="Area (ha)",$E7549="In conversion"),SUMIFS(UK!$F$9:$F$77,UK!$C$9:$C$77,Data!$H9827),IF(AND($C7549="Area (ha)",$E7549="Total"),SUMIFS(UK!$F$9:$F$77,UK!$C$9:$C$77,Data!$H9827),IF(AND($C7549="Tonne",$E7549="Fully converted"),SUMIFS(UK!$F$9:$F$77,UK!$C$9:$C$77,Data!$H9827),""))))</f>
        <v>89.06</v>
      </c>
      <c r="B7549" s="47" t="s">
        <v>45</v>
      </c>
      <c r="C7549" s="47" t="s">
        <v>144</v>
      </c>
      <c r="D7549" s="47" t="s">
        <v>46</v>
      </c>
      <c r="E7549" s="47" t="s">
        <v>139</v>
      </c>
      <c r="F7549" s="32" t="s">
        <v>18</v>
      </c>
      <c r="G7549" s="32" t="s">
        <v>78</v>
      </c>
      <c r="H7549" s="32" t="s">
        <v>78</v>
      </c>
      <c r="I7549" s="32" t="s">
        <v>78</v>
      </c>
    </row>
    <row r="7550" spans="1:9" x14ac:dyDescent="0.25">
      <c r="A7550">
        <f>IF(AND($C7550="Area (ha)",$E7550="Fully converted"),SUMIFS(UK!$E$9:$E$77,UK!$C$9:$C$77,Data!$H9828),IF(AND($C7550="Area (ha)",$E7550="In conversion"),SUMIFS(UK!$F$9:$F$77,UK!$C$9:$C$77,Data!$H9828),IF(AND($C7550="Area (ha)",$E7550="Total"),SUMIFS(UK!$F$9:$F$77,UK!$C$9:$C$77,Data!$H9828),IF(AND($C7550="Tonne",$E7550="Fully converted"),SUMIFS(UK!$F$9:$F$77,UK!$C$9:$C$77,Data!$H9828),""))))</f>
        <v>0</v>
      </c>
      <c r="B7550" s="47" t="s">
        <v>45</v>
      </c>
      <c r="C7550" s="47" t="s">
        <v>144</v>
      </c>
      <c r="D7550" s="47" t="s">
        <v>46</v>
      </c>
      <c r="E7550" s="47" t="s">
        <v>139</v>
      </c>
      <c r="F7550" s="32" t="s">
        <v>18</v>
      </c>
      <c r="G7550" s="32" t="s">
        <v>126</v>
      </c>
      <c r="H7550" s="32" t="s">
        <v>126</v>
      </c>
      <c r="I7550" s="32" t="s">
        <v>126</v>
      </c>
    </row>
    <row r="7551" spans="1:9" x14ac:dyDescent="0.25">
      <c r="A7551">
        <f>IF(AND($C7551="Area (ha)",$E7551="Fully converted"),SUMIFS(UK!$E$9:$E$77,UK!$C$9:$C$77,Data!$H9829),IF(AND($C7551="Area (ha)",$E7551="In conversion"),SUMIFS(UK!$F$9:$F$77,UK!$C$9:$C$77,Data!$H9829),IF(AND($C7551="Area (ha)",$E7551="Total"),SUMIFS(UK!$F$9:$F$77,UK!$C$9:$C$77,Data!$H9829),IF(AND($C7551="Tonne",$E7551="Fully converted"),SUMIFS(UK!$F$9:$F$77,UK!$C$9:$C$77,Data!$H9829),""))))</f>
        <v>0</v>
      </c>
      <c r="B7551" s="47" t="s">
        <v>45</v>
      </c>
      <c r="C7551" s="47" t="s">
        <v>144</v>
      </c>
      <c r="D7551" s="47" t="s">
        <v>46</v>
      </c>
      <c r="E7551" s="47" t="s">
        <v>139</v>
      </c>
      <c r="F7551" s="32" t="s">
        <v>18</v>
      </c>
      <c r="G7551" s="32" t="s">
        <v>80</v>
      </c>
      <c r="H7551" s="32" t="s">
        <v>80</v>
      </c>
      <c r="I7551" s="32" t="s">
        <v>80</v>
      </c>
    </row>
    <row r="7552" spans="1:9" x14ac:dyDescent="0.25">
      <c r="A7552">
        <f>IF(AND($C7552="Area (ha)",$E7552="Fully converted"),SUMIFS(UK!$E$9:$E$77,UK!$C$9:$C$77,Data!$H9830),IF(AND($C7552="Area (ha)",$E7552="In conversion"),SUMIFS(UK!$F$9:$F$77,UK!$C$9:$C$77,Data!$H9830),IF(AND($C7552="Area (ha)",$E7552="Total"),SUMIFS(UK!$F$9:$F$77,UK!$C$9:$C$77,Data!$H9830),IF(AND($C7552="Tonne",$E7552="Fully converted"),SUMIFS(UK!$F$9:$F$77,UK!$C$9:$C$77,Data!$H9830),""))))</f>
        <v>72.209999999999994</v>
      </c>
      <c r="B7552" s="47" t="s">
        <v>45</v>
      </c>
      <c r="C7552" s="47" t="s">
        <v>144</v>
      </c>
      <c r="D7552" s="47" t="s">
        <v>46</v>
      </c>
      <c r="E7552" s="47" t="s">
        <v>139</v>
      </c>
      <c r="F7552" s="32" t="s">
        <v>18</v>
      </c>
      <c r="G7552" s="32" t="s">
        <v>81</v>
      </c>
      <c r="H7552" s="32" t="s">
        <v>81</v>
      </c>
      <c r="I7552" s="32" t="s">
        <v>81</v>
      </c>
    </row>
    <row r="7553" spans="1:9" x14ac:dyDescent="0.25">
      <c r="A7553">
        <f>IF(AND($C7553="Area (ha)",$E7553="Fully converted"),SUMIFS(UK!$E$9:$E$77,UK!$C$9:$C$77,Data!$H9831),IF(AND($C7553="Area (ha)",$E7553="In conversion"),SUMIFS(UK!$F$9:$F$77,UK!$C$9:$C$77,Data!$H9831),IF(AND($C7553="Area (ha)",$E7553="Total"),SUMIFS(UK!$F$9:$F$77,UK!$C$9:$C$77,Data!$H9831),IF(AND($C7553="Tonne",$E7553="Fully converted"),SUMIFS(UK!$F$9:$F$77,UK!$C$9:$C$77,Data!$H9831),""))))</f>
        <v>72.209999999999994</v>
      </c>
      <c r="B7553" s="47" t="s">
        <v>45</v>
      </c>
      <c r="C7553" s="47" t="s">
        <v>144</v>
      </c>
      <c r="D7553" s="47" t="s">
        <v>46</v>
      </c>
      <c r="E7553" s="47" t="s">
        <v>139</v>
      </c>
      <c r="F7553" s="32" t="s">
        <v>18</v>
      </c>
      <c r="G7553" s="32" t="s">
        <v>82</v>
      </c>
      <c r="H7553" s="32" t="s">
        <v>82</v>
      </c>
      <c r="I7553" s="32" t="s">
        <v>82</v>
      </c>
    </row>
    <row r="7554" spans="1:9" x14ac:dyDescent="0.25">
      <c r="A7554">
        <f>IF(AND($C7554="Area (ha)",$E7554="Fully converted"),SUMIFS(UK!$E$9:$E$77,UK!$C$9:$C$77,Data!$H9832),IF(AND($C7554="Area (ha)",$E7554="In conversion"),SUMIFS(UK!$F$9:$F$77,UK!$C$9:$C$77,Data!$H9832),IF(AND($C7554="Area (ha)",$E7554="Total"),SUMIFS(UK!$F$9:$F$77,UK!$C$9:$C$77,Data!$H9832),IF(AND($C7554="Tonne",$E7554="Fully converted"),SUMIFS(UK!$F$9:$F$77,UK!$C$9:$C$77,Data!$H9832),""))))</f>
        <v>0</v>
      </c>
      <c r="B7554" s="47" t="s">
        <v>45</v>
      </c>
      <c r="C7554" s="47" t="s">
        <v>144</v>
      </c>
      <c r="D7554" s="47" t="s">
        <v>46</v>
      </c>
      <c r="E7554" s="47" t="s">
        <v>139</v>
      </c>
      <c r="F7554" s="32" t="s">
        <v>18</v>
      </c>
      <c r="G7554" s="32" t="s">
        <v>83</v>
      </c>
      <c r="H7554" s="32" t="s">
        <v>83</v>
      </c>
      <c r="I7554" s="32" t="s">
        <v>83</v>
      </c>
    </row>
    <row r="7555" spans="1:9" x14ac:dyDescent="0.25">
      <c r="A7555">
        <f>IF(AND($C7555="Area (ha)",$E7555="Fully converted"),SUMIFS(UK!$E$9:$E$77,UK!$C$9:$C$77,Data!$H9833),IF(AND($C7555="Area (ha)",$E7555="In conversion"),SUMIFS(UK!$F$9:$F$77,UK!$C$9:$C$77,Data!$H9833),IF(AND($C7555="Area (ha)",$E7555="Total"),SUMIFS(UK!$F$9:$F$77,UK!$C$9:$C$77,Data!$H9833),IF(AND($C7555="Tonne",$E7555="Fully converted"),SUMIFS(UK!$F$9:$F$77,UK!$C$9:$C$77,Data!$H9833),""))))</f>
        <v>0</v>
      </c>
      <c r="B7555" s="48" t="s">
        <v>45</v>
      </c>
      <c r="C7555" s="48" t="s">
        <v>144</v>
      </c>
      <c r="D7555" s="48" t="s">
        <v>46</v>
      </c>
      <c r="E7555" s="48" t="s">
        <v>139</v>
      </c>
      <c r="F7555" s="32" t="s">
        <v>18</v>
      </c>
      <c r="G7555" s="32" t="s">
        <v>84</v>
      </c>
      <c r="H7555" s="32" t="s">
        <v>84</v>
      </c>
      <c r="I7555" s="32" t="s">
        <v>84</v>
      </c>
    </row>
    <row r="7556" spans="1:9" x14ac:dyDescent="0.25">
      <c r="A7556">
        <f>IF(AND($C7556="Area (ha)",$E7556="Fully converted"),SUMIFS(UK!$E$9:$E$77,UK!$C$9:$C$77,Data!$H9834),IF(AND($C7556="Area (ha)",$E7556="In conversion"),SUMIFS(UK!$F$9:$F$77,UK!$C$9:$C$77,Data!$H9834),IF(AND($C7556="Area (ha)",$E7556="Total"),SUMIFS(UK!$F$9:$F$77,UK!$C$9:$C$77,Data!$H9834),IF(AND($C7556="Tonne",$E7556="Fully converted"),SUMIFS(UK!$F$9:$F$77,UK!$C$9:$C$77,Data!$H9834),""))))</f>
        <v>0</v>
      </c>
      <c r="B7556" s="47" t="s">
        <v>45</v>
      </c>
      <c r="C7556" s="47" t="s">
        <v>144</v>
      </c>
      <c r="D7556" s="47" t="s">
        <v>46</v>
      </c>
      <c r="E7556" s="47" t="s">
        <v>139</v>
      </c>
      <c r="F7556" s="32" t="s">
        <v>18</v>
      </c>
      <c r="G7556" s="32" t="s">
        <v>85</v>
      </c>
      <c r="H7556" s="32" t="s">
        <v>85</v>
      </c>
      <c r="I7556" s="32" t="s">
        <v>235</v>
      </c>
    </row>
    <row r="7557" spans="1:9" x14ac:dyDescent="0.25">
      <c r="A7557">
        <f>IF(AND($C7557="Area (ha)",$E7557="Fully converted"),SUMIFS(UK!$E$9:$E$77,UK!$C$9:$C$77,Data!$H9835),IF(AND($C7557="Area (ha)",$E7557="In conversion"),SUMIFS(UK!$F$9:$F$77,UK!$C$9:$C$77,Data!$H9835),IF(AND($C7557="Area (ha)",$E7557="Total"),SUMIFS(UK!$F$9:$F$77,UK!$C$9:$C$77,Data!$H9835),IF(AND($C7557="Tonne",$E7557="Fully converted"),SUMIFS(UK!$F$9:$F$77,UK!$C$9:$C$77,Data!$H9835),""))))</f>
        <v>0</v>
      </c>
      <c r="B7557" s="48" t="s">
        <v>45</v>
      </c>
      <c r="C7557" s="48" t="s">
        <v>144</v>
      </c>
      <c r="D7557" s="48" t="s">
        <v>46</v>
      </c>
      <c r="E7557" s="48" t="s">
        <v>139</v>
      </c>
      <c r="F7557" s="32" t="s">
        <v>18</v>
      </c>
      <c r="G7557" s="32" t="s">
        <v>127</v>
      </c>
      <c r="H7557" s="32" t="s">
        <v>127</v>
      </c>
      <c r="I7557" s="32" t="s">
        <v>127</v>
      </c>
    </row>
    <row r="7558" spans="1:9" x14ac:dyDescent="0.25">
      <c r="A7558">
        <f>IF(AND($C7558="Area (ha)",$E7558="Fully converted"),SUMIFS(UK!$E$9:$E$77,UK!$C$9:$C$77,Data!$H9836),IF(AND($C7558="Area (ha)",$E7558="In conversion"),SUMIFS(UK!$F$9:$F$77,UK!$C$9:$C$77,Data!$H9836),IF(AND($C7558="Area (ha)",$E7558="Total"),SUMIFS(UK!$F$9:$F$77,UK!$C$9:$C$77,Data!$H9836),IF(AND($C7558="Tonne",$E7558="Fully converted"),SUMIFS(UK!$F$9:$F$77,UK!$C$9:$C$77,Data!$H9836),""))))</f>
        <v>0</v>
      </c>
      <c r="B7558" s="47" t="s">
        <v>45</v>
      </c>
      <c r="C7558" s="47" t="s">
        <v>144</v>
      </c>
      <c r="D7558" s="47" t="s">
        <v>46</v>
      </c>
      <c r="E7558" s="47" t="s">
        <v>139</v>
      </c>
      <c r="F7558" s="32" t="s">
        <v>18</v>
      </c>
      <c r="G7558" s="32" t="s">
        <v>128</v>
      </c>
      <c r="H7558" s="32" t="s">
        <v>128</v>
      </c>
      <c r="I7558" s="32" t="s">
        <v>128</v>
      </c>
    </row>
    <row r="7559" spans="1:9" x14ac:dyDescent="0.25">
      <c r="A7559">
        <f>IF(AND($C7559="Area (ha)",$E7559="Fully converted"),SUMIFS(UK!$E$9:$E$77,UK!$C$9:$C$77,Data!$H9837),IF(AND($C7559="Area (ha)",$E7559="In conversion"),SUMIFS(UK!$F$9:$F$77,UK!$C$9:$C$77,Data!$H9837),IF(AND($C7559="Area (ha)",$E7559="Total"),SUMIFS(UK!$F$9:$F$77,UK!$C$9:$C$77,Data!$H9837),IF(AND($C7559="Tonne",$E7559="Fully converted"),SUMIFS(UK!$F$9:$F$77,UK!$C$9:$C$77,Data!$H9837),""))))</f>
        <v>0</v>
      </c>
      <c r="B7559" s="48" t="s">
        <v>45</v>
      </c>
      <c r="C7559" s="48" t="s">
        <v>144</v>
      </c>
      <c r="D7559" s="48" t="s">
        <v>46</v>
      </c>
      <c r="E7559" s="48" t="s">
        <v>139</v>
      </c>
      <c r="F7559" s="32" t="s">
        <v>18</v>
      </c>
      <c r="G7559" s="32" t="s">
        <v>129</v>
      </c>
      <c r="H7559" s="32" t="s">
        <v>129</v>
      </c>
      <c r="I7559" s="32" t="s">
        <v>129</v>
      </c>
    </row>
    <row r="7560" spans="1:9" x14ac:dyDescent="0.25">
      <c r="A7560">
        <f>IF(AND($C7560="Area (ha)",$E7560="Fully converted"),SUMIFS(UK!$E$9:$E$77,UK!$C$9:$C$77,Data!$H9838),IF(AND($C7560="Area (ha)",$E7560="In conversion"),SUMIFS(UK!$F$9:$F$77,UK!$C$9:$C$77,Data!$H9838),IF(AND($C7560="Area (ha)",$E7560="Total"),SUMIFS(UK!$F$9:$F$77,UK!$C$9:$C$77,Data!$H9838),IF(AND($C7560="Tonne",$E7560="Fully converted"),SUMIFS(UK!$F$9:$F$77,UK!$C$9:$C$77,Data!$H9838),""))))</f>
        <v>0</v>
      </c>
      <c r="B7560" s="47" t="s">
        <v>45</v>
      </c>
      <c r="C7560" s="47" t="s">
        <v>144</v>
      </c>
      <c r="D7560" s="47" t="s">
        <v>46</v>
      </c>
      <c r="E7560" s="47" t="s">
        <v>139</v>
      </c>
      <c r="F7560" s="32" t="s">
        <v>18</v>
      </c>
      <c r="G7560" s="32" t="s">
        <v>130</v>
      </c>
      <c r="H7560" s="32" t="s">
        <v>130</v>
      </c>
      <c r="I7560" s="32" t="s">
        <v>130</v>
      </c>
    </row>
    <row r="7561" spans="1:9" x14ac:dyDescent="0.25">
      <c r="A7561">
        <f>IF(AND($C7561="Area (ha)",$E7561="Fully converted"),SUMIFS(UK!$E$9:$E$77,UK!$C$9:$C$77,Data!$H9839),IF(AND($C7561="Area (ha)",$E7561="In conversion"),SUMIFS(UK!$F$9:$F$77,UK!$C$9:$C$77,Data!$H9839),IF(AND($C7561="Area (ha)",$E7561="Total"),SUMIFS(UK!$F$9:$F$77,UK!$C$9:$C$77,Data!$H9839),IF(AND($C7561="Tonne",$E7561="Fully converted"),SUMIFS(UK!$F$9:$F$77,UK!$C$9:$C$77,Data!$H9839),""))))</f>
        <v>0</v>
      </c>
      <c r="B7561" s="48" t="s">
        <v>45</v>
      </c>
      <c r="C7561" s="48" t="s">
        <v>144</v>
      </c>
      <c r="D7561" s="48" t="s">
        <v>46</v>
      </c>
      <c r="E7561" s="48" t="s">
        <v>139</v>
      </c>
      <c r="F7561" s="32" t="s">
        <v>18</v>
      </c>
      <c r="G7561" s="32" t="s">
        <v>131</v>
      </c>
      <c r="H7561" s="32" t="s">
        <v>131</v>
      </c>
      <c r="I7561" s="32" t="s">
        <v>131</v>
      </c>
    </row>
    <row r="7562" spans="1:9" x14ac:dyDescent="0.25">
      <c r="A7562">
        <f>IF(AND($C7562="Area (ha)",$E7562="Fully converted"),SUMIFS(UK!$E$9:$E$77,UK!$C$9:$C$77,Data!$H9840),IF(AND($C7562="Area (ha)",$E7562="In conversion"),SUMIFS(UK!$F$9:$F$77,UK!$C$9:$C$77,Data!$H9840),IF(AND($C7562="Area (ha)",$E7562="Total"),SUMIFS(UK!$F$9:$F$77,UK!$C$9:$C$77,Data!$H9840),IF(AND($C7562="Tonne",$E7562="Fully converted"),SUMIFS(UK!$F$9:$F$77,UK!$C$9:$C$77,Data!$H9840),""))))</f>
        <v>0</v>
      </c>
      <c r="B7562" s="47" t="s">
        <v>45</v>
      </c>
      <c r="C7562" s="47" t="s">
        <v>144</v>
      </c>
      <c r="D7562" s="47" t="s">
        <v>46</v>
      </c>
      <c r="E7562" s="47" t="s">
        <v>139</v>
      </c>
      <c r="F7562" s="32" t="s">
        <v>18</v>
      </c>
      <c r="G7562" s="32" t="s">
        <v>91</v>
      </c>
      <c r="H7562" s="32" t="s">
        <v>91</v>
      </c>
      <c r="I7562" s="32" t="s">
        <v>91</v>
      </c>
    </row>
    <row r="7563" spans="1:9" x14ac:dyDescent="0.25">
      <c r="A7563">
        <f>IF(AND($C7563="Area (ha)",$E7563="Fully converted"),SUMIFS(UK!$E$9:$E$77,UK!$C$9:$C$77,Data!$H9841),IF(AND($C7563="Area (ha)",$E7563="In conversion"),SUMIFS(UK!$F$9:$F$77,UK!$C$9:$C$77,Data!$H9841),IF(AND($C7563="Area (ha)",$E7563="Total"),SUMIFS(UK!$F$9:$F$77,UK!$C$9:$C$77,Data!$H9841),IF(AND($C7563="Tonne",$E7563="Fully converted"),SUMIFS(UK!$F$9:$F$77,UK!$C$9:$C$77,Data!$H9841),""))))</f>
        <v>0</v>
      </c>
      <c r="B7563" s="47" t="s">
        <v>45</v>
      </c>
      <c r="C7563" s="47" t="s">
        <v>144</v>
      </c>
      <c r="D7563" s="47" t="s">
        <v>46</v>
      </c>
      <c r="E7563" s="47" t="s">
        <v>139</v>
      </c>
      <c r="F7563" s="32" t="s">
        <v>18</v>
      </c>
      <c r="G7563" s="32" t="s">
        <v>92</v>
      </c>
      <c r="H7563" s="32" t="s">
        <v>92</v>
      </c>
      <c r="I7563" s="32" t="s">
        <v>92</v>
      </c>
    </row>
    <row r="7564" spans="1:9" x14ac:dyDescent="0.25">
      <c r="A7564">
        <f>IF(AND($C7564="Area (ha)",$E7564="Fully converted"),SUMIFS(UK!$E$9:$E$77,UK!$C$9:$C$77,Data!$H9842),IF(AND($C7564="Area (ha)",$E7564="In conversion"),SUMIFS(UK!$F$9:$F$77,UK!$C$9:$C$77,Data!$H9842),IF(AND($C7564="Area (ha)",$E7564="Total"),SUMIFS(UK!$F$9:$F$77,UK!$C$9:$C$77,Data!$H9842),IF(AND($C7564="Tonne",$E7564="Fully converted"),SUMIFS(UK!$F$9:$F$77,UK!$C$9:$C$77,Data!$H9842),""))))</f>
        <v>80221.229000000298</v>
      </c>
      <c r="B7564" s="47" t="s">
        <v>45</v>
      </c>
      <c r="C7564" s="47" t="s">
        <v>144</v>
      </c>
      <c r="D7564" s="47" t="s">
        <v>46</v>
      </c>
      <c r="E7564" s="47" t="s">
        <v>139</v>
      </c>
      <c r="F7564" s="32" t="s">
        <v>18</v>
      </c>
      <c r="G7564" s="32" t="s">
        <v>93</v>
      </c>
      <c r="H7564" s="32" t="s">
        <v>93</v>
      </c>
      <c r="I7564" s="32" t="s">
        <v>93</v>
      </c>
    </row>
    <row r="7565" spans="1:9" x14ac:dyDescent="0.25">
      <c r="A7565">
        <f>IF(AND($C7565="Area (ha)",$E7565="Fully converted"),SUMIFS(UK!$E$9:$E$77,UK!$C$9:$C$77,Data!$H9843),IF(AND($C7565="Area (ha)",$E7565="In conversion"),SUMIFS(UK!$F$9:$F$77,UK!$C$9:$C$77,Data!$H9843),IF(AND($C7565="Area (ha)",$E7565="Total"),SUMIFS(UK!$F$9:$F$77,UK!$C$9:$C$77,Data!$H9843),IF(AND($C7565="Tonne",$E7565="Fully converted"),SUMIFS(UK!$F$9:$F$77,UK!$C$9:$C$77,Data!$H9843),""))))</f>
        <v>6989.3717500000012</v>
      </c>
      <c r="B7565" s="47" t="s">
        <v>45</v>
      </c>
      <c r="C7565" s="47" t="s">
        <v>144</v>
      </c>
      <c r="D7565" s="47" t="s">
        <v>46</v>
      </c>
      <c r="E7565" s="47" t="s">
        <v>139</v>
      </c>
      <c r="F7565" s="32" t="s">
        <v>18</v>
      </c>
      <c r="G7565" s="32" t="s">
        <v>94</v>
      </c>
      <c r="H7565" s="32" t="s">
        <v>94</v>
      </c>
      <c r="I7565" s="32" t="s">
        <v>94</v>
      </c>
    </row>
    <row r="7566" spans="1:9" x14ac:dyDescent="0.25">
      <c r="A7566">
        <f>IF(AND($C7566="Area (ha)",$E7566="Fully converted"),SUMIFS(UK!$E$9:$E$77,UK!$C$9:$C$77,Data!$H9844),IF(AND($C7566="Area (ha)",$E7566="In conversion"),SUMIFS(UK!$F$9:$F$77,UK!$C$9:$C$77,Data!$H9844),IF(AND($C7566="Area (ha)",$E7566="Total"),SUMIFS(UK!$F$9:$F$77,UK!$C$9:$C$77,Data!$H9844),IF(AND($C7566="Tonne",$E7566="Fully converted"),SUMIFS(UK!$F$9:$F$77,UK!$C$9:$C$77,Data!$H9844),""))))</f>
        <v>6965.3147500000014</v>
      </c>
      <c r="B7566" s="47" t="s">
        <v>45</v>
      </c>
      <c r="C7566" s="47" t="s">
        <v>144</v>
      </c>
      <c r="D7566" s="47" t="s">
        <v>46</v>
      </c>
      <c r="E7566" s="47" t="s">
        <v>139</v>
      </c>
      <c r="F7566" s="32" t="s">
        <v>18</v>
      </c>
      <c r="G7566" s="32" t="s">
        <v>95</v>
      </c>
      <c r="H7566" s="32" t="s">
        <v>95</v>
      </c>
      <c r="I7566" s="32" t="s">
        <v>95</v>
      </c>
    </row>
    <row r="7567" spans="1:9" x14ac:dyDescent="0.25">
      <c r="A7567">
        <f>IF(AND($C7567="Area (ha)",$E7567="Fully converted"),SUMIFS(UK!$E$9:$E$77,UK!$C$9:$C$77,Data!$H9845),IF(AND($C7567="Area (ha)",$E7567="In conversion"),SUMIFS(UK!$F$9:$F$77,UK!$C$9:$C$77,Data!$H9845),IF(AND($C7567="Area (ha)",$E7567="Total"),SUMIFS(UK!$F$9:$F$77,UK!$C$9:$C$77,Data!$H9845),IF(AND($C7567="Tonne",$E7567="Fully converted"),SUMIFS(UK!$F$9:$F$77,UK!$C$9:$C$77,Data!$H9845),""))))</f>
        <v>0</v>
      </c>
      <c r="B7567" s="47" t="s">
        <v>45</v>
      </c>
      <c r="C7567" s="47" t="s">
        <v>144</v>
      </c>
      <c r="D7567" s="47" t="s">
        <v>46</v>
      </c>
      <c r="E7567" s="47" t="s">
        <v>139</v>
      </c>
      <c r="F7567" s="32" t="s">
        <v>18</v>
      </c>
      <c r="G7567" s="32" t="s">
        <v>96</v>
      </c>
      <c r="H7567" s="32" t="s">
        <v>96</v>
      </c>
      <c r="I7567" s="32" t="s">
        <v>96</v>
      </c>
    </row>
    <row r="7568" spans="1:9" x14ac:dyDescent="0.25">
      <c r="A7568">
        <f>IF(AND($C7568="Area (ha)",$E7568="Fully converted"),SUMIFS(UK!$E$9:$E$77,UK!$C$9:$C$77,Data!$H9846),IF(AND($C7568="Area (ha)",$E7568="In conversion"),SUMIFS(UK!$F$9:$F$77,UK!$C$9:$C$77,Data!$H9846),IF(AND($C7568="Area (ha)",$E7568="Total"),SUMIFS(UK!$F$9:$F$77,UK!$C$9:$C$77,Data!$H9846),IF(AND($C7568="Tonne",$E7568="Fully converted"),SUMIFS(UK!$F$9:$F$77,UK!$C$9:$C$77,Data!$H9846),""))))</f>
        <v>0</v>
      </c>
      <c r="B7568" s="48" t="s">
        <v>45</v>
      </c>
      <c r="C7568" s="48" t="s">
        <v>144</v>
      </c>
      <c r="D7568" s="48" t="s">
        <v>46</v>
      </c>
      <c r="E7568" s="48" t="s">
        <v>139</v>
      </c>
      <c r="F7568" s="32" t="s">
        <v>18</v>
      </c>
      <c r="G7568" s="32" t="s">
        <v>132</v>
      </c>
      <c r="H7568" s="32" t="s">
        <v>132</v>
      </c>
      <c r="I7568" s="32" t="s">
        <v>132</v>
      </c>
    </row>
    <row r="7569" spans="1:9" x14ac:dyDescent="0.25">
      <c r="A7569">
        <f>IF(AND($C7569="Area (ha)",$E7569="Fully converted"),SUMIFS(UK!$E$9:$E$77,UK!$C$9:$C$77,Data!$H9847),IF(AND($C7569="Area (ha)",$E7569="In conversion"),SUMIFS(UK!$F$9:$F$77,UK!$C$9:$C$77,Data!$H9847),IF(AND($C7569="Area (ha)",$E7569="Total"),SUMIFS(UK!$F$9:$F$77,UK!$C$9:$C$77,Data!$H9847),IF(AND($C7569="Tonne",$E7569="Fully converted"),SUMIFS(UK!$F$9:$F$77,UK!$C$9:$C$77,Data!$H9847),""))))</f>
        <v>0</v>
      </c>
      <c r="B7569" s="47" t="s">
        <v>45</v>
      </c>
      <c r="C7569" s="47" t="s">
        <v>144</v>
      </c>
      <c r="D7569" s="47" t="s">
        <v>46</v>
      </c>
      <c r="E7569" s="47" t="s">
        <v>139</v>
      </c>
      <c r="F7569" s="32" t="s">
        <v>18</v>
      </c>
      <c r="G7569" s="32" t="s">
        <v>98</v>
      </c>
      <c r="H7569" s="32" t="s">
        <v>98</v>
      </c>
      <c r="I7569" s="32" t="s">
        <v>98</v>
      </c>
    </row>
    <row r="7570" spans="1:9" x14ac:dyDescent="0.25">
      <c r="A7570">
        <f>IF(AND($C7570="Area (ha)",$E7570="Fully converted"),SUMIFS(UK!$E$9:$E$77,UK!$C$9:$C$77,Data!$H9848),IF(AND($C7570="Area (ha)",$E7570="In conversion"),SUMIFS(UK!$F$9:$F$77,UK!$C$9:$C$77,Data!$H9848),IF(AND($C7570="Area (ha)",$E7570="Total"),SUMIFS(UK!$F$9:$F$77,UK!$C$9:$C$77,Data!$H9848),IF(AND($C7570="Tonne",$E7570="Fully converted"),SUMIFS(UK!$F$9:$F$77,UK!$C$9:$C$77,Data!$H9848),""))))</f>
        <v>0</v>
      </c>
      <c r="B7570" s="48" t="s">
        <v>45</v>
      </c>
      <c r="C7570" s="48" t="s">
        <v>144</v>
      </c>
      <c r="D7570" s="48" t="s">
        <v>46</v>
      </c>
      <c r="E7570" s="48" t="s">
        <v>139</v>
      </c>
      <c r="F7570" s="32" t="s">
        <v>18</v>
      </c>
      <c r="G7570" s="32" t="s">
        <v>99</v>
      </c>
      <c r="H7570" s="32" t="s">
        <v>99</v>
      </c>
      <c r="I7570" s="32" t="s">
        <v>99</v>
      </c>
    </row>
    <row r="7571" spans="1:9" x14ac:dyDescent="0.25">
      <c r="A7571">
        <f>IF(AND($C7571="Area (ha)",$E7571="Fully converted"),SUMIFS(UK!$E$9:$E$77,UK!$C$9:$C$77,Data!$H9849),IF(AND($C7571="Area (ha)",$E7571="In conversion"),SUMIFS(UK!$F$9:$F$77,UK!$C$9:$C$77,Data!$H9849),IF(AND($C7571="Area (ha)",$E7571="Total"),SUMIFS(UK!$F$9:$F$77,UK!$C$9:$C$77,Data!$H9849),IF(AND($C7571="Tonne",$E7571="Fully converted"),SUMIFS(UK!$F$9:$F$77,UK!$C$9:$C$77,Data!$H9849),""))))</f>
        <v>0</v>
      </c>
      <c r="B7571" s="47" t="s">
        <v>45</v>
      </c>
      <c r="C7571" s="47" t="s">
        <v>144</v>
      </c>
      <c r="D7571" s="47" t="s">
        <v>46</v>
      </c>
      <c r="E7571" s="47" t="s">
        <v>139</v>
      </c>
      <c r="F7571" s="32" t="s">
        <v>18</v>
      </c>
      <c r="G7571" s="32" t="s">
        <v>100</v>
      </c>
      <c r="H7571" s="32" t="s">
        <v>100</v>
      </c>
      <c r="I7571" s="32" t="s">
        <v>101</v>
      </c>
    </row>
    <row r="7572" spans="1:9" x14ac:dyDescent="0.25">
      <c r="A7572">
        <f>IF(AND($C7572="Area (ha)",$E7572="Fully converted"),SUMIFS(UK!$E$9:$E$77,UK!$C$9:$C$77,Data!$H9850),IF(AND($C7572="Area (ha)",$E7572="In conversion"),SUMIFS(UK!$F$9:$F$77,UK!$C$9:$C$77,Data!$H9850),IF(AND($C7572="Area (ha)",$E7572="Total"),SUMIFS(UK!$F$9:$F$77,UK!$C$9:$C$77,Data!$H9850),IF(AND($C7572="Tonne",$E7572="Fully converted"),SUMIFS(UK!$F$9:$F$77,UK!$C$9:$C$77,Data!$H9850),""))))</f>
        <v>2845.9154500000018</v>
      </c>
      <c r="B7572" s="48" t="s">
        <v>45</v>
      </c>
      <c r="C7572" s="48" t="s">
        <v>144</v>
      </c>
      <c r="D7572" s="48" t="s">
        <v>46</v>
      </c>
      <c r="E7572" s="48" t="s">
        <v>139</v>
      </c>
      <c r="F7572" s="32" t="s">
        <v>18</v>
      </c>
      <c r="G7572" s="32" t="s">
        <v>101</v>
      </c>
      <c r="H7572" s="32" t="s">
        <v>101</v>
      </c>
      <c r="I7572" s="32" t="s">
        <v>101</v>
      </c>
    </row>
    <row r="7573" spans="1:9" x14ac:dyDescent="0.25">
      <c r="A7573">
        <f>IF(AND($C7573="Area (ha)",$E7573="Fully converted"),SUMIFS(UK!$E$9:$E$77,UK!$C$9:$C$77,Data!$H9851),IF(AND($C7573="Area (ha)",$E7573="In conversion"),SUMIFS(UK!$F$9:$F$77,UK!$C$9:$C$77,Data!$H9851),IF(AND($C7573="Area (ha)",$E7573="Total"),SUMIFS(UK!$F$9:$F$77,UK!$C$9:$C$77,Data!$H9851),IF(AND($C7573="Tonne",$E7573="Fully converted"),SUMIFS(UK!$F$9:$F$77,UK!$C$9:$C$77,Data!$H9851),""))))</f>
        <v>24.056999999999988</v>
      </c>
      <c r="B7573" s="48" t="s">
        <v>45</v>
      </c>
      <c r="C7573" s="48" t="s">
        <v>144</v>
      </c>
      <c r="D7573" s="48" t="s">
        <v>46</v>
      </c>
      <c r="E7573" s="48" t="s">
        <v>139</v>
      </c>
      <c r="F7573" s="32" t="s">
        <v>18</v>
      </c>
      <c r="G7573" s="32" t="s">
        <v>102</v>
      </c>
      <c r="H7573" s="32" t="s">
        <v>102</v>
      </c>
      <c r="I7573" s="32" t="s">
        <v>102</v>
      </c>
    </row>
    <row r="7574" spans="1:9" x14ac:dyDescent="0.25">
      <c r="A7574">
        <f>IF(AND($C7574="Area (ha)",$E7574="Fully converted"),SUMIFS(UK!$E$9:$E$77,UK!$C$9:$C$77,Data!$H9852),IF(AND($C7574="Area (ha)",$E7574="In conversion"),SUMIFS(UK!$F$9:$F$77,UK!$C$9:$C$77,Data!$H9852),IF(AND($C7574="Area (ha)",$E7574="Total"),SUMIFS(UK!$F$9:$F$77,UK!$C$9:$C$77,Data!$H9852),IF(AND($C7574="Tonne",$E7574="Fully converted"),SUMIFS(UK!$F$9:$F$77,UK!$C$9:$C$77,Data!$H9852),""))))</f>
        <v>0</v>
      </c>
      <c r="B7574" s="47" t="s">
        <v>45</v>
      </c>
      <c r="C7574" s="47" t="s">
        <v>144</v>
      </c>
      <c r="D7574" s="47" t="s">
        <v>46</v>
      </c>
      <c r="E7574" s="47" t="s">
        <v>139</v>
      </c>
      <c r="F7574" s="32" t="s">
        <v>18</v>
      </c>
      <c r="G7574" s="32" t="s">
        <v>103</v>
      </c>
      <c r="H7574" s="32" t="s">
        <v>103</v>
      </c>
      <c r="I7574" s="32" t="s">
        <v>103</v>
      </c>
    </row>
    <row r="7575" spans="1:9" x14ac:dyDescent="0.25">
      <c r="A7575">
        <f>IF(AND($C7575="Area (ha)",$E7575="Fully converted"),SUMIFS(UK!$E$9:$E$77,UK!$C$9:$C$77,Data!$H9853),IF(AND($C7575="Area (ha)",$E7575="In conversion"),SUMIFS(UK!$F$9:$F$77,UK!$C$9:$C$77,Data!$H9853),IF(AND($C7575="Area (ha)",$E7575="Total"),SUMIFS(UK!$F$9:$F$77,UK!$C$9:$C$77,Data!$H9853),IF(AND($C7575="Tonne",$E7575="Fully converted"),SUMIFS(UK!$F$9:$F$77,UK!$C$9:$C$77,Data!$H9853),""))))</f>
        <v>1452.6339999999996</v>
      </c>
      <c r="B7575" s="48" t="s">
        <v>45</v>
      </c>
      <c r="C7575" s="48" t="s">
        <v>144</v>
      </c>
      <c r="D7575" s="48" t="s">
        <v>46</v>
      </c>
      <c r="E7575" s="48" t="s">
        <v>139</v>
      </c>
      <c r="F7575" s="32" t="s">
        <v>18</v>
      </c>
      <c r="G7575" s="32" t="s">
        <v>104</v>
      </c>
      <c r="H7575" s="32" t="s">
        <v>104</v>
      </c>
      <c r="I7575" s="32" t="s">
        <v>104</v>
      </c>
    </row>
    <row r="7576" spans="1:9" x14ac:dyDescent="0.25">
      <c r="A7576">
        <f>IF(AND($C7576="Area (ha)",$E7576="Fully converted"),SUMIFS(UK!$E$9:$E$77,UK!$C$9:$C$77,Data!$H9854),IF(AND($C7576="Area (ha)",$E7576="In conversion"),SUMIFS(UK!$F$9:$F$77,UK!$C$9:$C$77,Data!$H9854),IF(AND($C7576="Area (ha)",$E7576="Total"),SUMIFS(UK!$F$9:$F$77,UK!$C$9:$C$77,Data!$H9854),IF(AND($C7576="Tonne",$E7576="Fully converted"),SUMIFS(UK!$F$9:$F$77,UK!$C$9:$C$77,Data!$H9854),""))))</f>
        <v>1326.2541999999996</v>
      </c>
      <c r="B7576" s="47" t="s">
        <v>45</v>
      </c>
      <c r="C7576" s="47" t="s">
        <v>144</v>
      </c>
      <c r="D7576" s="47" t="s">
        <v>46</v>
      </c>
      <c r="E7576" s="47" t="s">
        <v>139</v>
      </c>
      <c r="F7576" s="32" t="s">
        <v>18</v>
      </c>
      <c r="G7576" s="32" t="s">
        <v>105</v>
      </c>
      <c r="H7576" s="32" t="s">
        <v>105</v>
      </c>
      <c r="I7576" s="32" t="s">
        <v>105</v>
      </c>
    </row>
    <row r="7577" spans="1:9" x14ac:dyDescent="0.25">
      <c r="A7577">
        <f>IF(AND($C7577="Area (ha)",$E7577="Fully converted"),SUMIFS(UK!$E$9:$E$77,UK!$C$9:$C$77,Data!$H9855),IF(AND($C7577="Area (ha)",$E7577="In conversion"),SUMIFS(UK!$F$9:$F$77,UK!$C$9:$C$77,Data!$H9855),IF(AND($C7577="Area (ha)",$E7577="Total"),SUMIFS(UK!$F$9:$F$77,UK!$C$9:$C$77,Data!$H9855),IF(AND($C7577="Tonne",$E7577="Fully converted"),SUMIFS(UK!$F$9:$F$77,UK!$C$9:$C$77,Data!$H9855),""))))</f>
        <v>1250.0311999999997</v>
      </c>
      <c r="B7577" s="48" t="s">
        <v>45</v>
      </c>
      <c r="C7577" s="48" t="s">
        <v>144</v>
      </c>
      <c r="D7577" s="48" t="s">
        <v>46</v>
      </c>
      <c r="E7577" s="48" t="s">
        <v>139</v>
      </c>
      <c r="F7577" s="32" t="s">
        <v>18</v>
      </c>
      <c r="G7577" s="32" t="s">
        <v>106</v>
      </c>
      <c r="H7577" s="32" t="s">
        <v>106</v>
      </c>
      <c r="I7577" s="32" t="s">
        <v>106</v>
      </c>
    </row>
    <row r="7578" spans="1:9" x14ac:dyDescent="0.25">
      <c r="A7578">
        <f>IF(AND($C7578="Area (ha)",$E7578="Fully converted"),SUMIFS(UK!$E$9:$E$77,UK!$C$9:$C$77,Data!$H9856),IF(AND($C7578="Area (ha)",$E7578="In conversion"),SUMIFS(UK!$F$9:$F$77,UK!$C$9:$C$77,Data!$H9856),IF(AND($C7578="Area (ha)",$E7578="Total"),SUMIFS(UK!$F$9:$F$77,UK!$C$9:$C$77,Data!$H9856),IF(AND($C7578="Tonne",$E7578="Fully converted"),SUMIFS(UK!$F$9:$F$77,UK!$C$9:$C$77,Data!$H9856),""))))</f>
        <v>1157.5361999999996</v>
      </c>
      <c r="B7578" s="47" t="s">
        <v>45</v>
      </c>
      <c r="C7578" s="47" t="s">
        <v>144</v>
      </c>
      <c r="D7578" s="47" t="s">
        <v>46</v>
      </c>
      <c r="E7578" s="47" t="s">
        <v>139</v>
      </c>
      <c r="F7578" s="32" t="s">
        <v>18</v>
      </c>
      <c r="G7578" s="32" t="s">
        <v>107</v>
      </c>
      <c r="H7578" s="32" t="s">
        <v>107</v>
      </c>
      <c r="I7578" s="32" t="s">
        <v>107</v>
      </c>
    </row>
    <row r="7579" spans="1:9" x14ac:dyDescent="0.25">
      <c r="A7579">
        <f>IF(AND($C7579="Area (ha)",$E7579="Fully converted"),SUMIFS(UK!$E$9:$E$77,UK!$C$9:$C$77,Data!$H9857),IF(AND($C7579="Area (ha)",$E7579="In conversion"),SUMIFS(UK!$F$9:$F$77,UK!$C$9:$C$77,Data!$H9857),IF(AND($C7579="Area (ha)",$E7579="Total"),SUMIFS(UK!$F$9:$F$77,UK!$C$9:$C$77,Data!$H9857),IF(AND($C7579="Tonne",$E7579="Fully converted"),SUMIFS(UK!$F$9:$F$77,UK!$C$9:$C$77,Data!$H9857),""))))</f>
        <v>92.495000000000019</v>
      </c>
      <c r="B7579" s="47" t="s">
        <v>45</v>
      </c>
      <c r="C7579" s="47" t="s">
        <v>144</v>
      </c>
      <c r="D7579" s="47" t="s">
        <v>46</v>
      </c>
      <c r="E7579" s="47" t="s">
        <v>139</v>
      </c>
      <c r="F7579" s="32" t="s">
        <v>18</v>
      </c>
      <c r="G7579" s="32" t="s">
        <v>108</v>
      </c>
      <c r="H7579" s="32" t="s">
        <v>108</v>
      </c>
      <c r="I7579" s="32" t="s">
        <v>108</v>
      </c>
    </row>
    <row r="7580" spans="1:9" x14ac:dyDescent="0.25">
      <c r="A7580">
        <f>IF(AND($C7580="Area (ha)",$E7580="Fully converted"),SUMIFS(UK!$E$9:$E$77,UK!$C$9:$C$77,Data!$H9858),IF(AND($C7580="Area (ha)",$E7580="In conversion"),SUMIFS(UK!$F$9:$F$77,UK!$C$9:$C$77,Data!$H9858),IF(AND($C7580="Area (ha)",$E7580="Total"),SUMIFS(UK!$F$9:$F$77,UK!$C$9:$C$77,Data!$H9858),IF(AND($C7580="Tonne",$E7580="Fully converted"),SUMIFS(UK!$F$9:$F$77,UK!$C$9:$C$77,Data!$H9858),""))))</f>
        <v>0</v>
      </c>
      <c r="B7580" s="47" t="s">
        <v>45</v>
      </c>
      <c r="C7580" s="47" t="s">
        <v>144</v>
      </c>
      <c r="D7580" s="47" t="s">
        <v>46</v>
      </c>
      <c r="E7580" s="47" t="s">
        <v>139</v>
      </c>
      <c r="F7580" s="32" t="s">
        <v>18</v>
      </c>
      <c r="G7580" s="32" t="s">
        <v>109</v>
      </c>
      <c r="H7580" s="32" t="s">
        <v>109</v>
      </c>
      <c r="I7580" s="32" t="s">
        <v>109</v>
      </c>
    </row>
    <row r="7581" spans="1:9" x14ac:dyDescent="0.25">
      <c r="A7581">
        <f>IF(AND($C7581="Area (ha)",$E7581="Fully converted"),SUMIFS(UK!$E$9:$E$77,UK!$C$9:$C$77,Data!$H9859),IF(AND($C7581="Area (ha)",$E7581="In conversion"),SUMIFS(UK!$F$9:$F$77,UK!$C$9:$C$77,Data!$H9859),IF(AND($C7581="Area (ha)",$E7581="Total"),SUMIFS(UK!$F$9:$F$77,UK!$C$9:$C$77,Data!$H9859),IF(AND($C7581="Tonne",$E7581="Fully converted"),SUMIFS(UK!$F$9:$F$77,UK!$C$9:$C$77,Data!$H9859),""))))</f>
        <v>76.223000000000013</v>
      </c>
      <c r="B7581" s="47" t="s">
        <v>45</v>
      </c>
      <c r="C7581" s="47" t="s">
        <v>144</v>
      </c>
      <c r="D7581" s="47" t="s">
        <v>46</v>
      </c>
      <c r="E7581" s="47" t="s">
        <v>139</v>
      </c>
      <c r="F7581" s="32" t="s">
        <v>18</v>
      </c>
      <c r="G7581" s="32" t="s">
        <v>133</v>
      </c>
      <c r="H7581" s="32" t="s">
        <v>110</v>
      </c>
      <c r="I7581" s="32" t="s">
        <v>133</v>
      </c>
    </row>
    <row r="7582" spans="1:9" x14ac:dyDescent="0.25">
      <c r="A7582">
        <f>IF(AND($C7582="Area (ha)",$E7582="Fully converted"),SUMIFS(UK!$E$9:$E$77,UK!$C$9:$C$77,Data!$H9860),IF(AND($C7582="Area (ha)",$E7582="In conversion"),SUMIFS(UK!$F$9:$F$77,UK!$C$9:$C$77,Data!$H9860),IF(AND($C7582="Area (ha)",$E7582="Total"),SUMIFS(UK!$F$9:$F$77,UK!$C$9:$C$77,Data!$H9860),IF(AND($C7582="Tonne",$E7582="Fully converted"),SUMIFS(UK!$F$9:$F$77,UK!$C$9:$C$77,Data!$H9860),""))))</f>
        <v>0</v>
      </c>
      <c r="B7582" s="47" t="s">
        <v>45</v>
      </c>
      <c r="C7582" s="47" t="s">
        <v>144</v>
      </c>
      <c r="D7582" s="47" t="s">
        <v>46</v>
      </c>
      <c r="E7582" s="47" t="s">
        <v>139</v>
      </c>
      <c r="F7582" s="32" t="s">
        <v>18</v>
      </c>
      <c r="G7582" s="32" t="s">
        <v>111</v>
      </c>
      <c r="H7582" s="32" t="s">
        <v>111</v>
      </c>
      <c r="I7582" s="32" t="s">
        <v>111</v>
      </c>
    </row>
    <row r="7583" spans="1:9" x14ac:dyDescent="0.25">
      <c r="A7583">
        <f>IF(AND($C7583="Area (ha)",$E7583="Fully converted"),SUMIFS(UK!$E$9:$E$77,UK!$C$9:$C$77,Data!$H9861),IF(AND($C7583="Area (ha)",$E7583="In conversion"),SUMIFS(UK!$F$9:$F$77,UK!$C$9:$C$77,Data!$H9861),IF(AND($C7583="Area (ha)",$E7583="Total"),SUMIFS(UK!$F$9:$F$77,UK!$C$9:$C$77,Data!$H9861),IF(AND($C7583="Tonne",$E7583="Fully converted"),SUMIFS(UK!$F$9:$F$77,UK!$C$9:$C$77,Data!$H9861),""))))</f>
        <v>0</v>
      </c>
      <c r="B7583" s="47" t="s">
        <v>45</v>
      </c>
      <c r="C7583" s="47" t="s">
        <v>144</v>
      </c>
      <c r="D7583" s="47" t="s">
        <v>46</v>
      </c>
      <c r="E7583" s="47" t="s">
        <v>139</v>
      </c>
      <c r="F7583" s="32" t="s">
        <v>18</v>
      </c>
      <c r="G7583" s="32" t="s">
        <v>134</v>
      </c>
      <c r="H7583" s="32" t="s">
        <v>134</v>
      </c>
      <c r="I7583" s="32" t="s">
        <v>134</v>
      </c>
    </row>
    <row r="7584" spans="1:9" x14ac:dyDescent="0.25">
      <c r="A7584">
        <f>IF(AND($C7584="Area (ha)",$E7584="Fully converted"),SUMIFS(UK!$E$9:$E$77,UK!$C$9:$C$77,Data!$H9862),IF(AND($C7584="Area (ha)",$E7584="In conversion"),SUMIFS(UK!$F$9:$F$77,UK!$C$9:$C$77,Data!$H9862),IF(AND($C7584="Area (ha)",$E7584="Total"),SUMIFS(UK!$F$9:$F$77,UK!$C$9:$C$77,Data!$H9862),IF(AND($C7584="Tonne",$E7584="Fully converted"),SUMIFS(UK!$F$9:$F$77,UK!$C$9:$C$77,Data!$H9862),""))))</f>
        <v>0</v>
      </c>
      <c r="B7584" s="48" t="s">
        <v>45</v>
      </c>
      <c r="C7584" s="48" t="s">
        <v>144</v>
      </c>
      <c r="D7584" s="48" t="s">
        <v>46</v>
      </c>
      <c r="E7584" s="48" t="s">
        <v>139</v>
      </c>
      <c r="F7584" s="32" t="s">
        <v>18</v>
      </c>
      <c r="G7584" s="32" t="s">
        <v>113</v>
      </c>
      <c r="H7584" s="32" t="s">
        <v>113</v>
      </c>
      <c r="I7584" s="32" t="s">
        <v>113</v>
      </c>
    </row>
    <row r="7585" spans="1:9" x14ac:dyDescent="0.25">
      <c r="A7585">
        <f>IF(AND($C7585="Area (ha)",$E7585="Fully converted"),SUMIFS(UK!$E$9:$E$77,UK!$C$9:$C$77,Data!$H9863),IF(AND($C7585="Area (ha)",$E7585="In conversion"),SUMIFS(UK!$F$9:$F$77,UK!$C$9:$C$77,Data!$H9863),IF(AND($C7585="Area (ha)",$E7585="Total"),SUMIFS(UK!$F$9:$F$77,UK!$C$9:$C$77,Data!$H9863),IF(AND($C7585="Tonne",$E7585="Fully converted"),SUMIFS(UK!$F$9:$F$77,UK!$C$9:$C$77,Data!$H9863),""))))</f>
        <v>32.076000000000001</v>
      </c>
      <c r="B7585" s="47" t="s">
        <v>45</v>
      </c>
      <c r="C7585" s="47" t="s">
        <v>144</v>
      </c>
      <c r="D7585" s="47" t="s">
        <v>46</v>
      </c>
      <c r="E7585" s="47" t="s">
        <v>139</v>
      </c>
      <c r="F7585" s="32" t="s">
        <v>18</v>
      </c>
      <c r="G7585" s="32" t="s">
        <v>135</v>
      </c>
      <c r="H7585" s="32" t="s">
        <v>135</v>
      </c>
      <c r="I7585" s="32" t="s">
        <v>135</v>
      </c>
    </row>
    <row r="7586" spans="1:9" x14ac:dyDescent="0.25">
      <c r="A7586">
        <f>IF(AND($C7586="Area (ha)",$E7586="Fully converted"),SUMIFS(UK!$E$9:$E$77,UK!$C$9:$C$77,Data!$H9864),IF(AND($C7586="Area (ha)",$E7586="In conversion"),SUMIFS(UK!$F$9:$F$77,UK!$C$9:$C$77,Data!$H9864),IF(AND($C7586="Area (ha)",$E7586="Total"),SUMIFS(UK!$F$9:$F$77,UK!$C$9:$C$77,Data!$H9864),IF(AND($C7586="Tonne",$E7586="Fully converted"),SUMIFS(UK!$F$9:$F$77,UK!$C$9:$C$77,Data!$H9864),""))))</f>
        <v>44.147000000000006</v>
      </c>
      <c r="B7586" s="48" t="s">
        <v>45</v>
      </c>
      <c r="C7586" s="48" t="s">
        <v>144</v>
      </c>
      <c r="D7586" s="48" t="s">
        <v>46</v>
      </c>
      <c r="E7586" s="48" t="s">
        <v>139</v>
      </c>
      <c r="F7586" s="32" t="s">
        <v>18</v>
      </c>
      <c r="G7586" s="32" t="s">
        <v>115</v>
      </c>
      <c r="H7586" s="32" t="s">
        <v>115</v>
      </c>
      <c r="I7586" s="32" t="s">
        <v>115</v>
      </c>
    </row>
    <row r="7587" spans="1:9" x14ac:dyDescent="0.25">
      <c r="A7587">
        <f>IF(AND($C7587="Area (ha)",$E7587="Fully converted"),SUMIFS(UK!$E$9:$E$77,UK!$C$9:$C$77,Data!$H9865),IF(AND($C7587="Area (ha)",$E7587="In conversion"),SUMIFS(UK!$F$9:$F$77,UK!$C$9:$C$77,Data!$H9865),IF(AND($C7587="Area (ha)",$E7587="Total"),SUMIFS(UK!$F$9:$F$77,UK!$C$9:$C$77,Data!$H9865),IF(AND($C7587="Tonne",$E7587="Fully converted"),SUMIFS(UK!$F$9:$F$77,UK!$C$9:$C$77,Data!$H9865),""))))</f>
        <v>0</v>
      </c>
      <c r="B7587" s="47" t="s">
        <v>45</v>
      </c>
      <c r="C7587" s="47" t="s">
        <v>144</v>
      </c>
      <c r="D7587" s="47" t="s">
        <v>46</v>
      </c>
      <c r="E7587" s="47" t="s">
        <v>139</v>
      </c>
      <c r="F7587" s="32" t="s">
        <v>18</v>
      </c>
      <c r="G7587" s="32" t="s">
        <v>116</v>
      </c>
      <c r="H7587" s="32" t="s">
        <v>116</v>
      </c>
      <c r="I7587" s="32" t="s">
        <v>116</v>
      </c>
    </row>
    <row r="7588" spans="1:9" x14ac:dyDescent="0.25">
      <c r="A7588">
        <f>IF(AND($C7588="Area (ha)",$E7588="Fully converted"),SUMIFS(UK!$E$9:$E$77,UK!$C$9:$C$77,Data!$H9866),IF(AND($C7588="Area (ha)",$E7588="In conversion"),SUMIFS(UK!$F$9:$F$77,UK!$C$9:$C$77,Data!$H9866),IF(AND($C7588="Area (ha)",$E7588="Total"),SUMIFS(UK!$F$9:$F$77,UK!$C$9:$C$77,Data!$H9866),IF(AND($C7588="Tonne",$E7588="Fully converted"),SUMIFS(UK!$F$9:$F$77,UK!$C$9:$C$77,Data!$H9866),""))))</f>
        <v>0</v>
      </c>
      <c r="B7588" s="48" t="s">
        <v>45</v>
      </c>
      <c r="C7588" s="48" t="s">
        <v>144</v>
      </c>
      <c r="D7588" s="48" t="s">
        <v>46</v>
      </c>
      <c r="E7588" s="48" t="s">
        <v>139</v>
      </c>
      <c r="F7588" s="32" t="s">
        <v>18</v>
      </c>
      <c r="G7588" s="32" t="s">
        <v>117</v>
      </c>
      <c r="H7588" s="32" t="s">
        <v>117</v>
      </c>
      <c r="I7588" s="32" t="s">
        <v>117</v>
      </c>
    </row>
    <row r="7589" spans="1:9" x14ac:dyDescent="0.25">
      <c r="A7589">
        <f>IF(AND($C7589="Area (ha)",$E7589="Fully converted"),SUMIFS(UK!$E$9:$E$77,UK!$C$9:$C$77,Data!$H9867),IF(AND($C7589="Area (ha)",$E7589="In conversion"),SUMIFS(UK!$F$9:$F$77,UK!$C$9:$C$77,Data!$H9867),IF(AND($C7589="Area (ha)",$E7589="Total"),SUMIFS(UK!$F$9:$F$77,UK!$C$9:$C$77,Data!$H9867),IF(AND($C7589="Tonne",$E7589="Fully converted"),SUMIFS(UK!$F$9:$F$77,UK!$C$9:$C$77,Data!$H9867),""))))</f>
        <v>0</v>
      </c>
      <c r="B7589" s="47" t="s">
        <v>45</v>
      </c>
      <c r="C7589" s="47" t="s">
        <v>144</v>
      </c>
      <c r="D7589" s="47" t="s">
        <v>46</v>
      </c>
      <c r="E7589" s="47" t="s">
        <v>139</v>
      </c>
      <c r="F7589" s="32" t="s">
        <v>18</v>
      </c>
      <c r="G7589" s="32" t="s">
        <v>136</v>
      </c>
      <c r="H7589" s="32" t="s">
        <v>136</v>
      </c>
      <c r="I7589" s="32" t="s">
        <v>136</v>
      </c>
    </row>
    <row r="7590" spans="1:9" x14ac:dyDescent="0.25">
      <c r="A7590">
        <f>IF(AND($C7590="Area (ha)",$E7590="Fully converted"),SUMIFS(UK!$E$9:$E$77,UK!$C$9:$C$77,Data!$H9868),IF(AND($C7590="Area (ha)",$E7590="In conversion"),SUMIFS(UK!$F$9:$F$77,UK!$C$9:$C$77,Data!$H9868),IF(AND($C7590="Area (ha)",$E7590="Total"),SUMIFS(UK!$F$9:$F$77,UK!$C$9:$C$77,Data!$H9868),IF(AND($C7590="Tonne",$E7590="Fully converted"),SUMIFS(UK!$F$9:$F$77,UK!$C$9:$C$77,Data!$H9868),""))))</f>
        <v>0</v>
      </c>
      <c r="B7590" s="47" t="s">
        <v>45</v>
      </c>
      <c r="C7590" s="47" t="s">
        <v>144</v>
      </c>
      <c r="D7590" s="47" t="s">
        <v>46</v>
      </c>
      <c r="E7590" s="47" t="s">
        <v>139</v>
      </c>
      <c r="F7590" s="32" t="s">
        <v>18</v>
      </c>
      <c r="G7590" s="32" t="s">
        <v>137</v>
      </c>
      <c r="H7590" s="32" t="s">
        <v>137</v>
      </c>
      <c r="I7590" s="32" t="s">
        <v>137</v>
      </c>
    </row>
    <row r="7591" spans="1:9" x14ac:dyDescent="0.25">
      <c r="A7591">
        <f>IF(AND($C7591="Area (ha)",$E7591="Fully converted"),SUMIFS(UK!$E$9:$E$77,UK!$C$9:$C$77,Data!$H9869),IF(AND($C7591="Area (ha)",$E7591="In conversion"),SUMIFS(UK!$F$9:$F$77,UK!$C$9:$C$77,Data!$H9869),IF(AND($C7591="Area (ha)",$E7591="Total"),SUMIFS(UK!$F$9:$F$77,UK!$C$9:$C$77,Data!$H9869),IF(AND($C7591="Tonne",$E7591="Fully converted"),SUMIFS(UK!$F$9:$F$77,UK!$C$9:$C$77,Data!$H9869),""))))</f>
        <v>0</v>
      </c>
      <c r="B7591" s="5" t="s">
        <v>45</v>
      </c>
      <c r="C7591" s="5" t="s">
        <v>144</v>
      </c>
      <c r="D7591" s="5" t="s">
        <v>46</v>
      </c>
      <c r="E7591" s="5" t="s">
        <v>139</v>
      </c>
      <c r="F7591" s="32" t="s">
        <v>18</v>
      </c>
      <c r="G7591" s="32" t="s">
        <v>119</v>
      </c>
      <c r="H7591" s="32" t="s">
        <v>119</v>
      </c>
      <c r="I7591" s="32" t="s">
        <v>119</v>
      </c>
    </row>
    <row r="7592" spans="1:9" x14ac:dyDescent="0.25">
      <c r="A7592">
        <f>IF(AND($C7592="Area (ha)",$E7592="Fully converted"),SUMIFS(UK!$E$9:$E$77,UK!$C$9:$C$77,Data!$H9870),IF(AND($C7592="Area (ha)",$E7592="In conversion"),SUMIFS(UK!$F$9:$F$77,UK!$C$9:$C$77,Data!$H9870),IF(AND($C7592="Area (ha)",$E7592="Total"),SUMIFS(UK!$F$9:$F$77,UK!$C$9:$C$77,Data!$H9870),IF(AND($C7592="Tonne",$E7592="Fully converted"),SUMIFS(UK!$F$9:$F$77,UK!$C$9:$C$77,Data!$H9870),""))))</f>
        <v>86.306999999999988</v>
      </c>
      <c r="B7592" s="48" t="s">
        <v>45</v>
      </c>
      <c r="C7592" s="48" t="s">
        <v>144</v>
      </c>
      <c r="D7592" s="48" t="s">
        <v>46</v>
      </c>
      <c r="E7592" s="48" t="s">
        <v>139</v>
      </c>
      <c r="F7592" s="32" t="s">
        <v>19</v>
      </c>
      <c r="G7592" s="32" t="s">
        <v>146</v>
      </c>
      <c r="H7592" s="32" t="s">
        <v>146</v>
      </c>
      <c r="I7592" s="32" t="s">
        <v>52</v>
      </c>
    </row>
    <row r="7593" spans="1:9" x14ac:dyDescent="0.25">
      <c r="A7593">
        <f>IF(AND($C7593="Area (ha)",$E7593="Fully converted"),SUMIFS(UK!$E$9:$E$77,UK!$C$9:$C$77,Data!$H9871),IF(AND($C7593="Area (ha)",$E7593="In conversion"),SUMIFS(UK!$F$9:$F$77,UK!$C$9:$C$77,Data!$H9871),IF(AND($C7593="Area (ha)",$E7593="Total"),SUMIFS(UK!$F$9:$F$77,UK!$C$9:$C$77,Data!$H9871),IF(AND($C7593="Tonne",$E7593="Fully converted"),SUMIFS(UK!$F$9:$F$77,UK!$C$9:$C$77,Data!$H9871),""))))</f>
        <v>0</v>
      </c>
      <c r="B7593" s="47" t="s">
        <v>45</v>
      </c>
      <c r="C7593" s="47" t="s">
        <v>144</v>
      </c>
      <c r="D7593" s="47" t="s">
        <v>46</v>
      </c>
      <c r="E7593" s="47" t="s">
        <v>139</v>
      </c>
      <c r="F7593" s="32" t="s">
        <v>19</v>
      </c>
      <c r="G7593" s="32" t="s">
        <v>53</v>
      </c>
      <c r="H7593" s="32" t="s">
        <v>53</v>
      </c>
      <c r="I7593" s="32" t="s">
        <v>53</v>
      </c>
    </row>
    <row r="7594" spans="1:9" x14ac:dyDescent="0.25">
      <c r="A7594">
        <f>IF(AND($C7594="Area (ha)",$E7594="Fully converted"),SUMIFS(UK!$E$9:$E$77,UK!$C$9:$C$77,Data!$H9872),IF(AND($C7594="Area (ha)",$E7594="In conversion"),SUMIFS(UK!$F$9:$F$77,UK!$C$9:$C$77,Data!$H9872),IF(AND($C7594="Area (ha)",$E7594="Total"),SUMIFS(UK!$F$9:$F$77,UK!$C$9:$C$77,Data!$H9872),IF(AND($C7594="Tonne",$E7594="Fully converted"),SUMIFS(UK!$F$9:$F$77,UK!$C$9:$C$77,Data!$H9872),""))))</f>
        <v>2061</v>
      </c>
      <c r="B7594" s="48" t="s">
        <v>45</v>
      </c>
      <c r="C7594" s="48" t="s">
        <v>144</v>
      </c>
      <c r="D7594" s="48" t="s">
        <v>46</v>
      </c>
      <c r="E7594" s="48" t="s">
        <v>139</v>
      </c>
      <c r="F7594" s="32" t="s">
        <v>19</v>
      </c>
      <c r="G7594" s="32" t="s">
        <v>54</v>
      </c>
      <c r="H7594" s="32" t="s">
        <v>54</v>
      </c>
      <c r="I7594" s="32" t="s">
        <v>54</v>
      </c>
    </row>
    <row r="7595" spans="1:9" x14ac:dyDescent="0.25">
      <c r="A7595">
        <f>IF(AND($C7595="Area (ha)",$E7595="Fully converted"),SUMIFS(UK!$E$9:$E$77,UK!$C$9:$C$77,Data!$H9873),IF(AND($C7595="Area (ha)",$E7595="In conversion"),SUMIFS(UK!$F$9:$F$77,UK!$C$9:$C$77,Data!$H9873),IF(AND($C7595="Area (ha)",$E7595="Total"),SUMIFS(UK!$F$9:$F$77,UK!$C$9:$C$77,Data!$H9873),IF(AND($C7595="Tonne",$E7595="Fully converted"),SUMIFS(UK!$F$9:$F$77,UK!$C$9:$C$77,Data!$H9873),""))))</f>
        <v>0</v>
      </c>
      <c r="B7595" s="48" t="s">
        <v>45</v>
      </c>
      <c r="C7595" s="48" t="s">
        <v>144</v>
      </c>
      <c r="D7595" s="48" t="s">
        <v>46</v>
      </c>
      <c r="E7595" s="48" t="s">
        <v>139</v>
      </c>
      <c r="F7595" s="32" t="s">
        <v>19</v>
      </c>
      <c r="G7595" s="32" t="s">
        <v>55</v>
      </c>
      <c r="H7595" s="32" t="s">
        <v>55</v>
      </c>
      <c r="I7595" s="32" t="s">
        <v>55</v>
      </c>
    </row>
    <row r="7596" spans="1:9" x14ac:dyDescent="0.25">
      <c r="A7596">
        <f>IF(AND($C7596="Area (ha)",$E7596="Fully converted"),SUMIFS(UK!$E$9:$E$77,UK!$C$9:$C$77,Data!$H9874),IF(AND($C7596="Area (ha)",$E7596="In conversion"),SUMIFS(UK!$F$9:$F$77,UK!$C$9:$C$77,Data!$H9874),IF(AND($C7596="Area (ha)",$E7596="Total"),SUMIFS(UK!$F$9:$F$77,UK!$C$9:$C$77,Data!$H9874),IF(AND($C7596="Tonne",$E7596="Fully converted"),SUMIFS(UK!$F$9:$F$77,UK!$C$9:$C$77,Data!$H9874),""))))</f>
        <v>38505.328000000016</v>
      </c>
      <c r="B7596" s="47" t="s">
        <v>45</v>
      </c>
      <c r="C7596" s="47" t="s">
        <v>144</v>
      </c>
      <c r="D7596" s="47" t="s">
        <v>46</v>
      </c>
      <c r="E7596" s="47" t="s">
        <v>139</v>
      </c>
      <c r="F7596" s="32" t="s">
        <v>19</v>
      </c>
      <c r="G7596" s="32" t="s">
        <v>122</v>
      </c>
      <c r="H7596" s="32" t="s">
        <v>122</v>
      </c>
      <c r="I7596" s="32" t="s">
        <v>122</v>
      </c>
    </row>
    <row r="7597" spans="1:9" x14ac:dyDescent="0.25">
      <c r="A7597">
        <f>IF(AND($C7597="Area (ha)",$E7597="Fully converted"),SUMIFS(UK!$E$9:$E$77,UK!$C$9:$C$77,Data!$H9875),IF(AND($C7597="Area (ha)",$E7597="In conversion"),SUMIFS(UK!$F$9:$F$77,UK!$C$9:$C$77,Data!$H9875),IF(AND($C7597="Area (ha)",$E7597="Total"),SUMIFS(UK!$F$9:$F$77,UK!$C$9:$C$77,Data!$H9875),IF(AND($C7597="Tonne",$E7597="Fully converted"),SUMIFS(UK!$F$9:$F$77,UK!$C$9:$C$77,Data!$H9875),""))))</f>
        <v>38505.328000000016</v>
      </c>
      <c r="B7597" s="48" t="s">
        <v>45</v>
      </c>
      <c r="C7597" s="48" t="s">
        <v>144</v>
      </c>
      <c r="D7597" s="48" t="s">
        <v>46</v>
      </c>
      <c r="E7597" s="48" t="s">
        <v>139</v>
      </c>
      <c r="F7597" s="32" t="s">
        <v>19</v>
      </c>
      <c r="G7597" s="32" t="s">
        <v>57</v>
      </c>
      <c r="H7597" s="32" t="s">
        <v>148</v>
      </c>
      <c r="I7597" s="32" t="s">
        <v>57</v>
      </c>
    </row>
    <row r="7598" spans="1:9" x14ac:dyDescent="0.25">
      <c r="A7598">
        <f>IF(AND($C7598="Area (ha)",$E7598="Fully converted"),SUMIFS(UK!$E$9:$E$77,UK!$C$9:$C$77,Data!$H9876),IF(AND($C7598="Area (ha)",$E7598="In conversion"),SUMIFS(UK!$F$9:$F$77,UK!$C$9:$C$77,Data!$H9876),IF(AND($C7598="Area (ha)",$E7598="Total"),SUMIFS(UK!$F$9:$F$77,UK!$C$9:$C$77,Data!$H9876),IF(AND($C7598="Tonne",$E7598="Fully converted"),SUMIFS(UK!$F$9:$F$77,UK!$C$9:$C$77,Data!$H9876),""))))</f>
        <v>0</v>
      </c>
      <c r="B7598" s="47" t="s">
        <v>45</v>
      </c>
      <c r="C7598" s="47" t="s">
        <v>144</v>
      </c>
      <c r="D7598" s="47" t="s">
        <v>46</v>
      </c>
      <c r="E7598" s="47" t="s">
        <v>139</v>
      </c>
      <c r="F7598" s="32" t="s">
        <v>19</v>
      </c>
      <c r="G7598" s="32" t="s">
        <v>58</v>
      </c>
      <c r="H7598" s="32" t="s">
        <v>58</v>
      </c>
      <c r="I7598" s="32" t="s">
        <v>58</v>
      </c>
    </row>
    <row r="7599" spans="1:9" x14ac:dyDescent="0.25">
      <c r="A7599">
        <f>IF(AND($C7599="Area (ha)",$E7599="Fully converted"),SUMIFS(UK!$E$9:$E$77,UK!$C$9:$C$77,Data!$H9877),IF(AND($C7599="Area (ha)",$E7599="In conversion"),SUMIFS(UK!$F$9:$F$77,UK!$C$9:$C$77,Data!$H9877),IF(AND($C7599="Area (ha)",$E7599="Total"),SUMIFS(UK!$F$9:$F$77,UK!$C$9:$C$77,Data!$H9877),IF(AND($C7599="Tonne",$E7599="Fully converted"),SUMIFS(UK!$F$9:$F$77,UK!$C$9:$C$77,Data!$H9877),""))))</f>
        <v>11926.739999999998</v>
      </c>
      <c r="B7599" s="48" t="s">
        <v>45</v>
      </c>
      <c r="C7599" s="48" t="s">
        <v>144</v>
      </c>
      <c r="D7599" s="48" t="s">
        <v>46</v>
      </c>
      <c r="E7599" s="48" t="s">
        <v>139</v>
      </c>
      <c r="F7599" s="32" t="s">
        <v>19</v>
      </c>
      <c r="G7599" s="32" t="s">
        <v>59</v>
      </c>
      <c r="H7599" s="32" t="s">
        <v>59</v>
      </c>
      <c r="I7599" s="32" t="s">
        <v>59</v>
      </c>
    </row>
    <row r="7600" spans="1:9" x14ac:dyDescent="0.25">
      <c r="A7600">
        <f>IF(AND($C7600="Area (ha)",$E7600="Fully converted"),SUMIFS(UK!$E$9:$E$77,UK!$C$9:$C$77,Data!$H9878),IF(AND($C7600="Area (ha)",$E7600="In conversion"),SUMIFS(UK!$F$9:$F$77,UK!$C$9:$C$77,Data!$H9878),IF(AND($C7600="Area (ha)",$E7600="Total"),SUMIFS(UK!$F$9:$F$77,UK!$C$9:$C$77,Data!$H9878),IF(AND($C7600="Tonne",$E7600="Fully converted"),SUMIFS(UK!$F$9:$F$77,UK!$C$9:$C$77,Data!$H9878),""))))</f>
        <v>0</v>
      </c>
      <c r="B7600" s="47" t="s">
        <v>45</v>
      </c>
      <c r="C7600" s="47" t="s">
        <v>144</v>
      </c>
      <c r="D7600" s="47" t="s">
        <v>46</v>
      </c>
      <c r="E7600" s="47" t="s">
        <v>139</v>
      </c>
      <c r="F7600" s="32" t="s">
        <v>19</v>
      </c>
      <c r="G7600" s="32" t="s">
        <v>60</v>
      </c>
      <c r="H7600" s="32" t="s">
        <v>60</v>
      </c>
      <c r="I7600" s="32" t="s">
        <v>60</v>
      </c>
    </row>
    <row r="7601" spans="1:9" x14ac:dyDescent="0.25">
      <c r="A7601">
        <f>IF(AND($C7601="Area (ha)",$E7601="Fully converted"),SUMIFS(UK!$E$9:$E$77,UK!$C$9:$C$77,Data!$H9879),IF(AND($C7601="Area (ha)",$E7601="In conversion"),SUMIFS(UK!$F$9:$F$77,UK!$C$9:$C$77,Data!$H9879),IF(AND($C7601="Area (ha)",$E7601="Total"),SUMIFS(UK!$F$9:$F$77,UK!$C$9:$C$77,Data!$H9879),IF(AND($C7601="Tonne",$E7601="Fully converted"),SUMIFS(UK!$F$9:$F$77,UK!$C$9:$C$77,Data!$H9879),""))))</f>
        <v>899.02400000000011</v>
      </c>
      <c r="B7601" s="47" t="s">
        <v>45</v>
      </c>
      <c r="C7601" s="47" t="s">
        <v>144</v>
      </c>
      <c r="D7601" s="47" t="s">
        <v>46</v>
      </c>
      <c r="E7601" s="47" t="s">
        <v>139</v>
      </c>
      <c r="F7601" s="32" t="s">
        <v>19</v>
      </c>
      <c r="G7601" s="32" t="s">
        <v>61</v>
      </c>
      <c r="H7601" s="32" t="s">
        <v>61</v>
      </c>
      <c r="I7601" s="32" t="s">
        <v>61</v>
      </c>
    </row>
    <row r="7602" spans="1:9" x14ac:dyDescent="0.25">
      <c r="A7602">
        <f>IF(AND($C7602="Area (ha)",$E7602="Fully converted"),SUMIFS(UK!$E$9:$E$77,UK!$C$9:$C$77,Data!$H9880),IF(AND($C7602="Area (ha)",$E7602="In conversion"),SUMIFS(UK!$F$9:$F$77,UK!$C$9:$C$77,Data!$H9880),IF(AND($C7602="Area (ha)",$E7602="Total"),SUMIFS(UK!$F$9:$F$77,UK!$C$9:$C$77,Data!$H9880),IF(AND($C7602="Tonne",$E7602="Fully converted"),SUMIFS(UK!$F$9:$F$77,UK!$C$9:$C$77,Data!$H9880),""))))</f>
        <v>11887.314</v>
      </c>
      <c r="B7602" s="47" t="s">
        <v>45</v>
      </c>
      <c r="C7602" s="47" t="s">
        <v>144</v>
      </c>
      <c r="D7602" s="47" t="s">
        <v>46</v>
      </c>
      <c r="E7602" s="47" t="s">
        <v>139</v>
      </c>
      <c r="F7602" s="32" t="s">
        <v>19</v>
      </c>
      <c r="G7602" s="32" t="s">
        <v>62</v>
      </c>
      <c r="H7602" s="32" t="s">
        <v>62</v>
      </c>
      <c r="I7602" s="32" t="s">
        <v>62</v>
      </c>
    </row>
    <row r="7603" spans="1:9" x14ac:dyDescent="0.25">
      <c r="A7603">
        <f>IF(AND($C7603="Area (ha)",$E7603="Fully converted"),SUMIFS(UK!$E$9:$E$77,UK!$C$9:$C$77,Data!$H9881),IF(AND($C7603="Area (ha)",$E7603="In conversion"),SUMIFS(UK!$F$9:$F$77,UK!$C$9:$C$77,Data!$H9881),IF(AND($C7603="Area (ha)",$E7603="Total"),SUMIFS(UK!$F$9:$F$77,UK!$C$9:$C$77,Data!$H9881),IF(AND($C7603="Tonne",$E7603="Fully converted"),SUMIFS(UK!$F$9:$F$77,UK!$C$9:$C$77,Data!$H9881),""))))</f>
        <v>11762.450000000015</v>
      </c>
      <c r="B7603" s="47" t="s">
        <v>45</v>
      </c>
      <c r="C7603" s="47" t="s">
        <v>144</v>
      </c>
      <c r="D7603" s="47" t="s">
        <v>46</v>
      </c>
      <c r="E7603" s="47" t="s">
        <v>139</v>
      </c>
      <c r="F7603" s="32" t="s">
        <v>19</v>
      </c>
      <c r="G7603" s="32" t="s">
        <v>63</v>
      </c>
      <c r="H7603" s="32" t="s">
        <v>63</v>
      </c>
      <c r="I7603" s="32" t="s">
        <v>63</v>
      </c>
    </row>
    <row r="7604" spans="1:9" x14ac:dyDescent="0.25">
      <c r="A7604">
        <f>IF(AND($C7604="Area (ha)",$E7604="Fully converted"),SUMIFS(UK!$E$9:$E$77,UK!$C$9:$C$77,Data!$H9882),IF(AND($C7604="Area (ha)",$E7604="In conversion"),SUMIFS(UK!$F$9:$F$77,UK!$C$9:$C$77,Data!$H9882),IF(AND($C7604="Area (ha)",$E7604="Total"),SUMIFS(UK!$F$9:$F$77,UK!$C$9:$C$77,Data!$H9882),IF(AND($C7604="Tonne",$E7604="Fully converted"),SUMIFS(UK!$F$9:$F$77,UK!$C$9:$C$77,Data!$H9882),""))))</f>
        <v>0</v>
      </c>
      <c r="B7604" s="47" t="s">
        <v>45</v>
      </c>
      <c r="C7604" s="47" t="s">
        <v>144</v>
      </c>
      <c r="D7604" s="47" t="s">
        <v>46</v>
      </c>
      <c r="E7604" s="47" t="s">
        <v>139</v>
      </c>
      <c r="F7604" s="32" t="s">
        <v>19</v>
      </c>
      <c r="G7604" s="32" t="s">
        <v>64</v>
      </c>
      <c r="H7604" s="32" t="s">
        <v>64</v>
      </c>
      <c r="I7604" s="32" t="s">
        <v>64</v>
      </c>
    </row>
    <row r="7605" spans="1:9" x14ac:dyDescent="0.25">
      <c r="A7605">
        <f>IF(AND($C7605="Area (ha)",$E7605="Fully converted"),SUMIFS(UK!$E$9:$E$77,UK!$C$9:$C$77,Data!$H9883),IF(AND($C7605="Area (ha)",$E7605="In conversion"),SUMIFS(UK!$F$9:$F$77,UK!$C$9:$C$77,Data!$H9883),IF(AND($C7605="Area (ha)",$E7605="Total"),SUMIFS(UK!$F$9:$F$77,UK!$C$9:$C$77,Data!$H9883),IF(AND($C7605="Tonne",$E7605="Fully converted"),SUMIFS(UK!$F$9:$F$77,UK!$C$9:$C$77,Data!$H9883),""))))</f>
        <v>2029.8000000000004</v>
      </c>
      <c r="B7605" s="47" t="s">
        <v>45</v>
      </c>
      <c r="C7605" s="47" t="s">
        <v>144</v>
      </c>
      <c r="D7605" s="47" t="s">
        <v>46</v>
      </c>
      <c r="E7605" s="47" t="s">
        <v>139</v>
      </c>
      <c r="F7605" s="32" t="s">
        <v>19</v>
      </c>
      <c r="G7605" s="32" t="s">
        <v>123</v>
      </c>
      <c r="H7605" s="32" t="s">
        <v>123</v>
      </c>
      <c r="I7605" s="32" t="s">
        <v>123</v>
      </c>
    </row>
    <row r="7606" spans="1:9" x14ac:dyDescent="0.25">
      <c r="A7606">
        <f>IF(AND($C7606="Area (ha)",$E7606="Fully converted"),SUMIFS(UK!$E$9:$E$77,UK!$C$9:$C$77,Data!$H9884),IF(AND($C7606="Area (ha)",$E7606="In conversion"),SUMIFS(UK!$F$9:$F$77,UK!$C$9:$C$77,Data!$H9884),IF(AND($C7606="Area (ha)",$E7606="Total"),SUMIFS(UK!$F$9:$F$77,UK!$C$9:$C$77,Data!$H9884),IF(AND($C7606="Tonne",$E7606="Fully converted"),SUMIFS(UK!$F$9:$F$77,UK!$C$9:$C$77,Data!$H9884),""))))</f>
        <v>0</v>
      </c>
      <c r="B7606" s="48" t="s">
        <v>45</v>
      </c>
      <c r="C7606" s="48" t="s">
        <v>144</v>
      </c>
      <c r="D7606" s="48" t="s">
        <v>46</v>
      </c>
      <c r="E7606" s="48" t="s">
        <v>139</v>
      </c>
      <c r="F7606" s="32" t="s">
        <v>19</v>
      </c>
      <c r="G7606" s="32" t="s">
        <v>66</v>
      </c>
      <c r="H7606" s="32" t="s">
        <v>66</v>
      </c>
      <c r="I7606" s="32" t="s">
        <v>236</v>
      </c>
    </row>
    <row r="7607" spans="1:9" x14ac:dyDescent="0.25">
      <c r="A7607">
        <f>IF(AND($C7607="Area (ha)",$E7607="Fully converted"),SUMIFS(UK!$E$9:$E$77,UK!$C$9:$C$77,Data!$H9885),IF(AND($C7607="Area (ha)",$E7607="In conversion"),SUMIFS(UK!$F$9:$F$77,UK!$C$9:$C$77,Data!$H9885),IF(AND($C7607="Area (ha)",$E7607="Total"),SUMIFS(UK!$F$9:$F$77,UK!$C$9:$C$77,Data!$H9885),IF(AND($C7607="Tonne",$E7607="Fully converted"),SUMIFS(UK!$F$9:$F$77,UK!$C$9:$C$77,Data!$H9885),""))))</f>
        <v>4058.322000000001</v>
      </c>
      <c r="B7607" s="47" t="s">
        <v>45</v>
      </c>
      <c r="C7607" s="47" t="s">
        <v>144</v>
      </c>
      <c r="D7607" s="47" t="s">
        <v>46</v>
      </c>
      <c r="E7607" s="47" t="s">
        <v>139</v>
      </c>
      <c r="F7607" s="32" t="s">
        <v>19</v>
      </c>
      <c r="G7607" s="32" t="s">
        <v>67</v>
      </c>
      <c r="H7607" s="32" t="s">
        <v>67</v>
      </c>
      <c r="I7607" s="32" t="s">
        <v>67</v>
      </c>
    </row>
    <row r="7608" spans="1:9" x14ac:dyDescent="0.25">
      <c r="A7608">
        <f>IF(AND($C7608="Area (ha)",$E7608="Fully converted"),SUMIFS(UK!$E$9:$E$77,UK!$C$9:$C$77,Data!$H9886),IF(AND($C7608="Area (ha)",$E7608="In conversion"),SUMIFS(UK!$F$9:$F$77,UK!$C$9:$C$77,Data!$H9886),IF(AND($C7608="Area (ha)",$E7608="Total"),SUMIFS(UK!$F$9:$F$77,UK!$C$9:$C$77,Data!$H9886),IF(AND($C7608="Tonne",$E7608="Fully converted"),SUMIFS(UK!$F$9:$F$77,UK!$C$9:$C$77,Data!$H9886),""))))</f>
        <v>962.62599999999998</v>
      </c>
      <c r="B7608" s="48" t="s">
        <v>45</v>
      </c>
      <c r="C7608" s="48" t="s">
        <v>144</v>
      </c>
      <c r="D7608" s="48" t="s">
        <v>46</v>
      </c>
      <c r="E7608" s="48" t="s">
        <v>139</v>
      </c>
      <c r="F7608" s="32" t="s">
        <v>19</v>
      </c>
      <c r="G7608" s="32" t="s">
        <v>68</v>
      </c>
      <c r="H7608" s="32" t="s">
        <v>68</v>
      </c>
      <c r="I7608" s="32" t="s">
        <v>68</v>
      </c>
    </row>
    <row r="7609" spans="1:9" x14ac:dyDescent="0.25">
      <c r="A7609">
        <f>IF(AND($C7609="Area (ha)",$E7609="Fully converted"),SUMIFS(UK!$E$9:$E$77,UK!$C$9:$C$77,Data!$H9887),IF(AND($C7609="Area (ha)",$E7609="In conversion"),SUMIFS(UK!$F$9:$F$77,UK!$C$9:$C$77,Data!$H9887),IF(AND($C7609="Area (ha)",$E7609="Total"),SUMIFS(UK!$F$9:$F$77,UK!$C$9:$C$77,Data!$H9887),IF(AND($C7609="Tonne",$E7609="Fully converted"),SUMIFS(UK!$F$9:$F$77,UK!$C$9:$C$77,Data!$H9887),""))))</f>
        <v>873.56599999999992</v>
      </c>
      <c r="B7609" s="47" t="s">
        <v>45</v>
      </c>
      <c r="C7609" s="47" t="s">
        <v>144</v>
      </c>
      <c r="D7609" s="47" t="s">
        <v>46</v>
      </c>
      <c r="E7609" s="47" t="s">
        <v>139</v>
      </c>
      <c r="F7609" s="32" t="s">
        <v>19</v>
      </c>
      <c r="G7609" s="32" t="s">
        <v>69</v>
      </c>
      <c r="H7609" s="32" t="s">
        <v>69</v>
      </c>
      <c r="I7609" s="32" t="s">
        <v>69</v>
      </c>
    </row>
    <row r="7610" spans="1:9" x14ac:dyDescent="0.25">
      <c r="A7610">
        <f>IF(AND($C7610="Area (ha)",$E7610="Fully converted"),SUMIFS(UK!$E$9:$E$77,UK!$C$9:$C$77,Data!$H9888),IF(AND($C7610="Area (ha)",$E7610="In conversion"),SUMIFS(UK!$F$9:$F$77,UK!$C$9:$C$77,Data!$H9888),IF(AND($C7610="Area (ha)",$E7610="Total"),SUMIFS(UK!$F$9:$F$77,UK!$C$9:$C$77,Data!$H9888),IF(AND($C7610="Tonne",$E7610="Fully converted"),SUMIFS(UK!$F$9:$F$77,UK!$C$9:$C$77,Data!$H9888),""))))</f>
        <v>89.06</v>
      </c>
      <c r="B7610" s="48" t="s">
        <v>45</v>
      </c>
      <c r="C7610" s="48" t="s">
        <v>144</v>
      </c>
      <c r="D7610" s="48" t="s">
        <v>46</v>
      </c>
      <c r="E7610" s="48" t="s">
        <v>139</v>
      </c>
      <c r="F7610" s="32" t="s">
        <v>19</v>
      </c>
      <c r="G7610" s="32" t="s">
        <v>124</v>
      </c>
      <c r="H7610" s="32" t="s">
        <v>124</v>
      </c>
      <c r="I7610" s="32" t="s">
        <v>124</v>
      </c>
    </row>
    <row r="7611" spans="1:9" x14ac:dyDescent="0.25">
      <c r="A7611">
        <f>IF(AND($C7611="Area (ha)",$E7611="Fully converted"),SUMIFS(UK!$E$9:$E$77,UK!$C$9:$C$77,Data!$H9889),IF(AND($C7611="Area (ha)",$E7611="In conversion"),SUMIFS(UK!$F$9:$F$77,UK!$C$9:$C$77,Data!$H9889),IF(AND($C7611="Area (ha)",$E7611="Total"),SUMIFS(UK!$F$9:$F$77,UK!$C$9:$C$77,Data!$H9889),IF(AND($C7611="Tonne",$E7611="Fully converted"),SUMIFS(UK!$F$9:$F$77,UK!$C$9:$C$77,Data!$H9889),""))))</f>
        <v>0</v>
      </c>
      <c r="B7611" s="47" t="s">
        <v>45</v>
      </c>
      <c r="C7611" s="47" t="s">
        <v>144</v>
      </c>
      <c r="D7611" s="47" t="s">
        <v>46</v>
      </c>
      <c r="E7611" s="47" t="s">
        <v>139</v>
      </c>
      <c r="F7611" s="32" t="s">
        <v>19</v>
      </c>
      <c r="G7611" s="32" t="s">
        <v>71</v>
      </c>
      <c r="H7611" s="32" t="s">
        <v>71</v>
      </c>
      <c r="I7611" s="32" t="s">
        <v>71</v>
      </c>
    </row>
    <row r="7612" spans="1:9" x14ac:dyDescent="0.25">
      <c r="A7612">
        <f>IF(AND($C7612="Area (ha)",$E7612="Fully converted"),SUMIFS(UK!$E$9:$E$77,UK!$C$9:$C$77,Data!$H9890),IF(AND($C7612="Area (ha)",$E7612="In conversion"),SUMIFS(UK!$F$9:$F$77,UK!$C$9:$C$77,Data!$H9890),IF(AND($C7612="Area (ha)",$E7612="Total"),SUMIFS(UK!$F$9:$F$77,UK!$C$9:$C$77,Data!$H9890),IF(AND($C7612="Tonne",$E7612="Fully converted"),SUMIFS(UK!$F$9:$F$77,UK!$C$9:$C$77,Data!$H9890),""))))</f>
        <v>0</v>
      </c>
      <c r="B7612" s="48" t="s">
        <v>45</v>
      </c>
      <c r="C7612" s="48" t="s">
        <v>144</v>
      </c>
      <c r="D7612" s="48" t="s">
        <v>46</v>
      </c>
      <c r="E7612" s="48" t="s">
        <v>139</v>
      </c>
      <c r="F7612" s="32" t="s">
        <v>19</v>
      </c>
      <c r="G7612" s="32" t="s">
        <v>72</v>
      </c>
      <c r="H7612" s="32" t="s">
        <v>72</v>
      </c>
      <c r="I7612" s="32" t="s">
        <v>72</v>
      </c>
    </row>
    <row r="7613" spans="1:9" x14ac:dyDescent="0.25">
      <c r="A7613">
        <f>IF(AND($C7613="Area (ha)",$E7613="Fully converted"),SUMIFS(UK!$E$9:$E$77,UK!$C$9:$C$77,Data!$H9891),IF(AND($C7613="Area (ha)",$E7613="In conversion"),SUMIFS(UK!$F$9:$F$77,UK!$C$9:$C$77,Data!$H9891),IF(AND($C7613="Area (ha)",$E7613="Total"),SUMIFS(UK!$F$9:$F$77,UK!$C$9:$C$77,Data!$H9891),IF(AND($C7613="Tonne",$E7613="Fully converted"),SUMIFS(UK!$F$9:$F$77,UK!$C$9:$C$77,Data!$H9891),""))))</f>
        <v>72.209999999999994</v>
      </c>
      <c r="B7613" s="47" t="s">
        <v>45</v>
      </c>
      <c r="C7613" s="47" t="s">
        <v>144</v>
      </c>
      <c r="D7613" s="47" t="s">
        <v>46</v>
      </c>
      <c r="E7613" s="47" t="s">
        <v>139</v>
      </c>
      <c r="F7613" s="32" t="s">
        <v>19</v>
      </c>
      <c r="G7613" s="32" t="s">
        <v>73</v>
      </c>
      <c r="H7613" s="32" t="s">
        <v>73</v>
      </c>
      <c r="I7613" s="32" t="s">
        <v>73</v>
      </c>
    </row>
    <row r="7614" spans="1:9" x14ac:dyDescent="0.25">
      <c r="A7614">
        <f>IF(AND($C7614="Area (ha)",$E7614="Fully converted"),SUMIFS(UK!$E$9:$E$77,UK!$C$9:$C$77,Data!$H9892),IF(AND($C7614="Area (ha)",$E7614="In conversion"),SUMIFS(UK!$F$9:$F$77,UK!$C$9:$C$77,Data!$H9892),IF(AND($C7614="Area (ha)",$E7614="Total"),SUMIFS(UK!$F$9:$F$77,UK!$C$9:$C$77,Data!$H9892),IF(AND($C7614="Tonne",$E7614="Fully converted"),SUMIFS(UK!$F$9:$F$77,UK!$C$9:$C$77,Data!$H9892),""))))</f>
        <v>72.209999999999994</v>
      </c>
      <c r="B7614" s="48" t="s">
        <v>45</v>
      </c>
      <c r="C7614" s="48" t="s">
        <v>144</v>
      </c>
      <c r="D7614" s="48" t="s">
        <v>46</v>
      </c>
      <c r="E7614" s="48" t="s">
        <v>139</v>
      </c>
      <c r="F7614" s="32" t="s">
        <v>19</v>
      </c>
      <c r="G7614" s="32" t="s">
        <v>74</v>
      </c>
      <c r="H7614" s="32" t="s">
        <v>74</v>
      </c>
      <c r="I7614" s="32" t="s">
        <v>74</v>
      </c>
    </row>
    <row r="7615" spans="1:9" x14ac:dyDescent="0.25">
      <c r="A7615">
        <f>IF(AND($C7615="Area (ha)",$E7615="Fully converted"),SUMIFS(UK!$E$9:$E$77,UK!$C$9:$C$77,Data!$H9893),IF(AND($C7615="Area (ha)",$E7615="In conversion"),SUMIFS(UK!$F$9:$F$77,UK!$C$9:$C$77,Data!$H9893),IF(AND($C7615="Area (ha)",$E7615="Total"),SUMIFS(UK!$F$9:$F$77,UK!$C$9:$C$77,Data!$H9893),IF(AND($C7615="Tonne",$E7615="Fully converted"),SUMIFS(UK!$F$9:$F$77,UK!$C$9:$C$77,Data!$H9893),""))))</f>
        <v>0</v>
      </c>
      <c r="B7615" s="47" t="s">
        <v>45</v>
      </c>
      <c r="C7615" s="47" t="s">
        <v>144</v>
      </c>
      <c r="D7615" s="47" t="s">
        <v>46</v>
      </c>
      <c r="E7615" s="47" t="s">
        <v>139</v>
      </c>
      <c r="F7615" s="32" t="s">
        <v>19</v>
      </c>
      <c r="G7615" s="32" t="s">
        <v>125</v>
      </c>
      <c r="H7615" s="32" t="s">
        <v>75</v>
      </c>
      <c r="I7615" s="32" t="s">
        <v>125</v>
      </c>
    </row>
    <row r="7616" spans="1:9" x14ac:dyDescent="0.25">
      <c r="A7616">
        <f>IF(AND($C7616="Area (ha)",$E7616="Fully converted"),SUMIFS(UK!$E$9:$E$77,UK!$C$9:$C$77,Data!$H9894),IF(AND($C7616="Area (ha)",$E7616="In conversion"),SUMIFS(UK!$F$9:$F$77,UK!$C$9:$C$77,Data!$H9894),IF(AND($C7616="Area (ha)",$E7616="Total"),SUMIFS(UK!$F$9:$F$77,UK!$C$9:$C$77,Data!$H9894),IF(AND($C7616="Tonne",$E7616="Fully converted"),SUMIFS(UK!$F$9:$F$77,UK!$C$9:$C$77,Data!$H9894),""))))</f>
        <v>0</v>
      </c>
      <c r="B7616" s="48" t="s">
        <v>45</v>
      </c>
      <c r="C7616" s="48" t="s">
        <v>144</v>
      </c>
      <c r="D7616" s="48" t="s">
        <v>46</v>
      </c>
      <c r="E7616" s="48" t="s">
        <v>139</v>
      </c>
      <c r="F7616" s="32" t="s">
        <v>19</v>
      </c>
      <c r="G7616" s="32" t="s">
        <v>76</v>
      </c>
      <c r="H7616" s="32" t="s">
        <v>76</v>
      </c>
      <c r="I7616" s="32" t="s">
        <v>76</v>
      </c>
    </row>
    <row r="7617" spans="1:9" x14ac:dyDescent="0.25">
      <c r="A7617">
        <f>IF(AND($C7617="Area (ha)",$E7617="Fully converted"),SUMIFS(UK!$E$9:$E$77,UK!$C$9:$C$77,Data!$H9895),IF(AND($C7617="Area (ha)",$E7617="In conversion"),SUMIFS(UK!$F$9:$F$77,UK!$C$9:$C$77,Data!$H9895),IF(AND($C7617="Area (ha)",$E7617="Total"),SUMIFS(UK!$F$9:$F$77,UK!$C$9:$C$77,Data!$H9895),IF(AND($C7617="Tonne",$E7617="Fully converted"),SUMIFS(UK!$F$9:$F$77,UK!$C$9:$C$77,Data!$H9895),""))))</f>
        <v>0</v>
      </c>
      <c r="B7617" s="47" t="s">
        <v>45</v>
      </c>
      <c r="C7617" s="47" t="s">
        <v>144</v>
      </c>
      <c r="D7617" s="47" t="s">
        <v>46</v>
      </c>
      <c r="E7617" s="47" t="s">
        <v>139</v>
      </c>
      <c r="F7617" s="32" t="s">
        <v>19</v>
      </c>
      <c r="G7617" s="32" t="s">
        <v>77</v>
      </c>
      <c r="H7617" s="32" t="s">
        <v>77</v>
      </c>
      <c r="I7617" s="32" t="s">
        <v>77</v>
      </c>
    </row>
    <row r="7618" spans="1:9" x14ac:dyDescent="0.25">
      <c r="A7618">
        <f>IF(AND($C7618="Area (ha)",$E7618="Fully converted"),SUMIFS(UK!$E$9:$E$77,UK!$C$9:$C$77,Data!$H9896),IF(AND($C7618="Area (ha)",$E7618="In conversion"),SUMIFS(UK!$F$9:$F$77,UK!$C$9:$C$77,Data!$H9896),IF(AND($C7618="Area (ha)",$E7618="Total"),SUMIFS(UK!$F$9:$F$77,UK!$C$9:$C$77,Data!$H9896),IF(AND($C7618="Tonne",$E7618="Fully converted"),SUMIFS(UK!$F$9:$F$77,UK!$C$9:$C$77,Data!$H9896),""))))</f>
        <v>0</v>
      </c>
      <c r="B7618" s="48" t="s">
        <v>45</v>
      </c>
      <c r="C7618" s="48" t="s">
        <v>144</v>
      </c>
      <c r="D7618" s="48" t="s">
        <v>46</v>
      </c>
      <c r="E7618" s="48" t="s">
        <v>139</v>
      </c>
      <c r="F7618" s="32" t="s">
        <v>19</v>
      </c>
      <c r="G7618" s="32" t="s">
        <v>78</v>
      </c>
      <c r="H7618" s="32" t="s">
        <v>78</v>
      </c>
      <c r="I7618" s="32" t="s">
        <v>78</v>
      </c>
    </row>
    <row r="7619" spans="1:9" x14ac:dyDescent="0.25">
      <c r="A7619">
        <f>IF(AND($C7619="Area (ha)",$E7619="Fully converted"),SUMIFS(UK!$E$9:$E$77,UK!$C$9:$C$77,Data!$H9897),IF(AND($C7619="Area (ha)",$E7619="In conversion"),SUMIFS(UK!$F$9:$F$77,UK!$C$9:$C$77,Data!$H9897),IF(AND($C7619="Area (ha)",$E7619="Total"),SUMIFS(UK!$F$9:$F$77,UK!$C$9:$C$77,Data!$H9897),IF(AND($C7619="Tonne",$E7619="Fully converted"),SUMIFS(UK!$F$9:$F$77,UK!$C$9:$C$77,Data!$H9897),""))))</f>
        <v>0</v>
      </c>
      <c r="B7619" s="47" t="s">
        <v>45</v>
      </c>
      <c r="C7619" s="47" t="s">
        <v>144</v>
      </c>
      <c r="D7619" s="47" t="s">
        <v>46</v>
      </c>
      <c r="E7619" s="47" t="s">
        <v>139</v>
      </c>
      <c r="F7619" s="32" t="s">
        <v>19</v>
      </c>
      <c r="G7619" s="32" t="s">
        <v>126</v>
      </c>
      <c r="H7619" s="32" t="s">
        <v>126</v>
      </c>
      <c r="I7619" s="32" t="s">
        <v>126</v>
      </c>
    </row>
    <row r="7620" spans="1:9" x14ac:dyDescent="0.25">
      <c r="A7620">
        <f>IF(AND($C7620="Area (ha)",$E7620="Fully converted"),SUMIFS(UK!$E$9:$E$77,UK!$C$9:$C$77,Data!$H9898),IF(AND($C7620="Area (ha)",$E7620="In conversion"),SUMIFS(UK!$F$9:$F$77,UK!$C$9:$C$77,Data!$H9898),IF(AND($C7620="Area (ha)",$E7620="Total"),SUMIFS(UK!$F$9:$F$77,UK!$C$9:$C$77,Data!$H9898),IF(AND($C7620="Tonne",$E7620="Fully converted"),SUMIFS(UK!$F$9:$F$77,UK!$C$9:$C$77,Data!$H9898),""))))</f>
        <v>0</v>
      </c>
      <c r="B7620" s="47" t="s">
        <v>45</v>
      </c>
      <c r="C7620" s="47" t="s">
        <v>144</v>
      </c>
      <c r="D7620" s="47" t="s">
        <v>46</v>
      </c>
      <c r="E7620" s="47" t="s">
        <v>139</v>
      </c>
      <c r="F7620" s="32" t="s">
        <v>19</v>
      </c>
      <c r="G7620" s="32" t="s">
        <v>80</v>
      </c>
      <c r="H7620" s="32" t="s">
        <v>80</v>
      </c>
      <c r="I7620" s="32" t="s">
        <v>80</v>
      </c>
    </row>
    <row r="7621" spans="1:9" x14ac:dyDescent="0.25">
      <c r="A7621">
        <f>IF(AND($C7621="Area (ha)",$E7621="Fully converted"),SUMIFS(UK!$E$9:$E$77,UK!$C$9:$C$77,Data!$H9899),IF(AND($C7621="Area (ha)",$E7621="In conversion"),SUMIFS(UK!$F$9:$F$77,UK!$C$9:$C$77,Data!$H9899),IF(AND($C7621="Area (ha)",$E7621="Total"),SUMIFS(UK!$F$9:$F$77,UK!$C$9:$C$77,Data!$H9899),IF(AND($C7621="Tonne",$E7621="Fully converted"),SUMIFS(UK!$F$9:$F$77,UK!$C$9:$C$77,Data!$H9899),""))))</f>
        <v>0</v>
      </c>
      <c r="B7621" s="47" t="s">
        <v>45</v>
      </c>
      <c r="C7621" s="47" t="s">
        <v>144</v>
      </c>
      <c r="D7621" s="47" t="s">
        <v>46</v>
      </c>
      <c r="E7621" s="47" t="s">
        <v>139</v>
      </c>
      <c r="F7621" s="32" t="s">
        <v>19</v>
      </c>
      <c r="G7621" s="32" t="s">
        <v>81</v>
      </c>
      <c r="H7621" s="32" t="s">
        <v>81</v>
      </c>
      <c r="I7621" s="32" t="s">
        <v>81</v>
      </c>
    </row>
    <row r="7622" spans="1:9" x14ac:dyDescent="0.25">
      <c r="A7622">
        <f>IF(AND($C7622="Area (ha)",$E7622="Fully converted"),SUMIFS(UK!$E$9:$E$77,UK!$C$9:$C$77,Data!$H9900),IF(AND($C7622="Area (ha)",$E7622="In conversion"),SUMIFS(UK!$F$9:$F$77,UK!$C$9:$C$77,Data!$H9900),IF(AND($C7622="Area (ha)",$E7622="Total"),SUMIFS(UK!$F$9:$F$77,UK!$C$9:$C$77,Data!$H9900),IF(AND($C7622="Tonne",$E7622="Fully converted"),SUMIFS(UK!$F$9:$F$77,UK!$C$9:$C$77,Data!$H9900),""))))</f>
        <v>0</v>
      </c>
      <c r="B7622" s="47" t="s">
        <v>45</v>
      </c>
      <c r="C7622" s="47" t="s">
        <v>144</v>
      </c>
      <c r="D7622" s="47" t="s">
        <v>46</v>
      </c>
      <c r="E7622" s="47" t="s">
        <v>139</v>
      </c>
      <c r="F7622" s="32" t="s">
        <v>19</v>
      </c>
      <c r="G7622" s="32" t="s">
        <v>82</v>
      </c>
      <c r="H7622" s="32" t="s">
        <v>82</v>
      </c>
      <c r="I7622" s="32" t="s">
        <v>82</v>
      </c>
    </row>
    <row r="7623" spans="1:9" x14ac:dyDescent="0.25">
      <c r="A7623">
        <f>IF(AND($C7623="Area (ha)",$E7623="Fully converted"),SUMIFS(UK!$E$9:$E$77,UK!$C$9:$C$77,Data!$H9901),IF(AND($C7623="Area (ha)",$E7623="In conversion"),SUMIFS(UK!$F$9:$F$77,UK!$C$9:$C$77,Data!$H9901),IF(AND($C7623="Area (ha)",$E7623="Total"),SUMIFS(UK!$F$9:$F$77,UK!$C$9:$C$77,Data!$H9901),IF(AND($C7623="Tonne",$E7623="Fully converted"),SUMIFS(UK!$F$9:$F$77,UK!$C$9:$C$77,Data!$H9901),""))))</f>
        <v>0</v>
      </c>
      <c r="B7623" s="47" t="s">
        <v>45</v>
      </c>
      <c r="C7623" s="47" t="s">
        <v>144</v>
      </c>
      <c r="D7623" s="47" t="s">
        <v>46</v>
      </c>
      <c r="E7623" s="47" t="s">
        <v>139</v>
      </c>
      <c r="F7623" s="32" t="s">
        <v>19</v>
      </c>
      <c r="G7623" s="32" t="s">
        <v>83</v>
      </c>
      <c r="H7623" s="32" t="s">
        <v>83</v>
      </c>
      <c r="I7623" s="32" t="s">
        <v>83</v>
      </c>
    </row>
    <row r="7624" spans="1:9" x14ac:dyDescent="0.25">
      <c r="A7624">
        <f>IF(AND($C7624="Area (ha)",$E7624="Fully converted"),SUMIFS(UK!$E$9:$E$77,UK!$C$9:$C$77,Data!$H9902),IF(AND($C7624="Area (ha)",$E7624="In conversion"),SUMIFS(UK!$F$9:$F$77,UK!$C$9:$C$77,Data!$H9902),IF(AND($C7624="Area (ha)",$E7624="Total"),SUMIFS(UK!$F$9:$F$77,UK!$C$9:$C$77,Data!$H9902),IF(AND($C7624="Tonne",$E7624="Fully converted"),SUMIFS(UK!$F$9:$F$77,UK!$C$9:$C$77,Data!$H9902),""))))</f>
        <v>0</v>
      </c>
      <c r="B7624" s="48" t="s">
        <v>45</v>
      </c>
      <c r="C7624" s="48" t="s">
        <v>144</v>
      </c>
      <c r="D7624" s="48" t="s">
        <v>46</v>
      </c>
      <c r="E7624" s="48" t="s">
        <v>139</v>
      </c>
      <c r="F7624" s="32" t="s">
        <v>19</v>
      </c>
      <c r="G7624" s="32" t="s">
        <v>84</v>
      </c>
      <c r="H7624" s="32" t="s">
        <v>84</v>
      </c>
      <c r="I7624" s="32" t="s">
        <v>84</v>
      </c>
    </row>
    <row r="7625" spans="1:9" x14ac:dyDescent="0.25">
      <c r="A7625">
        <f>IF(AND($C7625="Area (ha)",$E7625="Fully converted"),SUMIFS(UK!$E$9:$E$77,UK!$C$9:$C$77,Data!$H9903),IF(AND($C7625="Area (ha)",$E7625="In conversion"),SUMIFS(UK!$F$9:$F$77,UK!$C$9:$C$77,Data!$H9903),IF(AND($C7625="Area (ha)",$E7625="Total"),SUMIFS(UK!$F$9:$F$77,UK!$C$9:$C$77,Data!$H9903),IF(AND($C7625="Tonne",$E7625="Fully converted"),SUMIFS(UK!$F$9:$F$77,UK!$C$9:$C$77,Data!$H9903),""))))</f>
        <v>80221.229000000298</v>
      </c>
      <c r="B7625" s="47" t="s">
        <v>45</v>
      </c>
      <c r="C7625" s="47" t="s">
        <v>144</v>
      </c>
      <c r="D7625" s="47" t="s">
        <v>46</v>
      </c>
      <c r="E7625" s="47" t="s">
        <v>139</v>
      </c>
      <c r="F7625" s="32" t="s">
        <v>19</v>
      </c>
      <c r="G7625" s="32" t="s">
        <v>85</v>
      </c>
      <c r="H7625" s="32" t="s">
        <v>85</v>
      </c>
      <c r="I7625" s="32" t="s">
        <v>235</v>
      </c>
    </row>
    <row r="7626" spans="1:9" x14ac:dyDescent="0.25">
      <c r="A7626">
        <f>IF(AND($C7626="Area (ha)",$E7626="Fully converted"),SUMIFS(UK!$E$9:$E$77,UK!$C$9:$C$77,Data!$H9904),IF(AND($C7626="Area (ha)",$E7626="In conversion"),SUMIFS(UK!$F$9:$F$77,UK!$C$9:$C$77,Data!$H9904),IF(AND($C7626="Area (ha)",$E7626="Total"),SUMIFS(UK!$F$9:$F$77,UK!$C$9:$C$77,Data!$H9904),IF(AND($C7626="Tonne",$E7626="Fully converted"),SUMIFS(UK!$F$9:$F$77,UK!$C$9:$C$77,Data!$H9904),""))))</f>
        <v>6989.3717500000012</v>
      </c>
      <c r="B7626" s="48" t="s">
        <v>45</v>
      </c>
      <c r="C7626" s="48" t="s">
        <v>144</v>
      </c>
      <c r="D7626" s="48" t="s">
        <v>46</v>
      </c>
      <c r="E7626" s="48" t="s">
        <v>139</v>
      </c>
      <c r="F7626" s="32" t="s">
        <v>19</v>
      </c>
      <c r="G7626" s="32" t="s">
        <v>127</v>
      </c>
      <c r="H7626" s="32" t="s">
        <v>127</v>
      </c>
      <c r="I7626" s="32" t="s">
        <v>127</v>
      </c>
    </row>
    <row r="7627" spans="1:9" x14ac:dyDescent="0.25">
      <c r="A7627">
        <f>IF(AND($C7627="Area (ha)",$E7627="Fully converted"),SUMIFS(UK!$E$9:$E$77,UK!$C$9:$C$77,Data!$H9905),IF(AND($C7627="Area (ha)",$E7627="In conversion"),SUMIFS(UK!$F$9:$F$77,UK!$C$9:$C$77,Data!$H9905),IF(AND($C7627="Area (ha)",$E7627="Total"),SUMIFS(UK!$F$9:$F$77,UK!$C$9:$C$77,Data!$H9905),IF(AND($C7627="Tonne",$E7627="Fully converted"),SUMIFS(UK!$F$9:$F$77,UK!$C$9:$C$77,Data!$H9905),""))))</f>
        <v>6965.3147500000014</v>
      </c>
      <c r="B7627" s="47" t="s">
        <v>45</v>
      </c>
      <c r="C7627" s="47" t="s">
        <v>144</v>
      </c>
      <c r="D7627" s="47" t="s">
        <v>46</v>
      </c>
      <c r="E7627" s="47" t="s">
        <v>139</v>
      </c>
      <c r="F7627" s="32" t="s">
        <v>19</v>
      </c>
      <c r="G7627" s="32" t="s">
        <v>128</v>
      </c>
      <c r="H7627" s="32" t="s">
        <v>128</v>
      </c>
      <c r="I7627" s="32" t="s">
        <v>128</v>
      </c>
    </row>
    <row r="7628" spans="1:9" x14ac:dyDescent="0.25">
      <c r="A7628">
        <f>IF(AND($C7628="Area (ha)",$E7628="Fully converted"),SUMIFS(UK!$E$9:$E$77,UK!$C$9:$C$77,Data!$H9906),IF(AND($C7628="Area (ha)",$E7628="In conversion"),SUMIFS(UK!$F$9:$F$77,UK!$C$9:$C$77,Data!$H9906),IF(AND($C7628="Area (ha)",$E7628="Total"),SUMIFS(UK!$F$9:$F$77,UK!$C$9:$C$77,Data!$H9906),IF(AND($C7628="Tonne",$E7628="Fully converted"),SUMIFS(UK!$F$9:$F$77,UK!$C$9:$C$77,Data!$H9906),""))))</f>
        <v>0</v>
      </c>
      <c r="B7628" s="48" t="s">
        <v>45</v>
      </c>
      <c r="C7628" s="48" t="s">
        <v>144</v>
      </c>
      <c r="D7628" s="48" t="s">
        <v>46</v>
      </c>
      <c r="E7628" s="48" t="s">
        <v>139</v>
      </c>
      <c r="F7628" s="32" t="s">
        <v>19</v>
      </c>
      <c r="G7628" s="32" t="s">
        <v>129</v>
      </c>
      <c r="H7628" s="32" t="s">
        <v>129</v>
      </c>
      <c r="I7628" s="32" t="s">
        <v>129</v>
      </c>
    </row>
    <row r="7629" spans="1:9" x14ac:dyDescent="0.25">
      <c r="A7629">
        <f>IF(AND($C7629="Area (ha)",$E7629="Fully converted"),SUMIFS(UK!$E$9:$E$77,UK!$C$9:$C$77,Data!$H9907),IF(AND($C7629="Area (ha)",$E7629="In conversion"),SUMIFS(UK!$F$9:$F$77,UK!$C$9:$C$77,Data!$H9907),IF(AND($C7629="Area (ha)",$E7629="Total"),SUMIFS(UK!$F$9:$F$77,UK!$C$9:$C$77,Data!$H9907),IF(AND($C7629="Tonne",$E7629="Fully converted"),SUMIFS(UK!$F$9:$F$77,UK!$C$9:$C$77,Data!$H9907),""))))</f>
        <v>0</v>
      </c>
      <c r="B7629" s="47" t="s">
        <v>45</v>
      </c>
      <c r="C7629" s="47" t="s">
        <v>144</v>
      </c>
      <c r="D7629" s="47" t="s">
        <v>46</v>
      </c>
      <c r="E7629" s="47" t="s">
        <v>139</v>
      </c>
      <c r="F7629" s="32" t="s">
        <v>19</v>
      </c>
      <c r="G7629" s="32" t="s">
        <v>130</v>
      </c>
      <c r="H7629" s="32" t="s">
        <v>130</v>
      </c>
      <c r="I7629" s="32" t="s">
        <v>130</v>
      </c>
    </row>
    <row r="7630" spans="1:9" x14ac:dyDescent="0.25">
      <c r="A7630">
        <f>IF(AND($C7630="Area (ha)",$E7630="Fully converted"),SUMIFS(UK!$E$9:$E$77,UK!$C$9:$C$77,Data!$H9908),IF(AND($C7630="Area (ha)",$E7630="In conversion"),SUMIFS(UK!$F$9:$F$77,UK!$C$9:$C$77,Data!$H9908),IF(AND($C7630="Area (ha)",$E7630="Total"),SUMIFS(UK!$F$9:$F$77,UK!$C$9:$C$77,Data!$H9908),IF(AND($C7630="Tonne",$E7630="Fully converted"),SUMIFS(UK!$F$9:$F$77,UK!$C$9:$C$77,Data!$H9908),""))))</f>
        <v>0</v>
      </c>
      <c r="B7630" s="48" t="s">
        <v>45</v>
      </c>
      <c r="C7630" s="48" t="s">
        <v>144</v>
      </c>
      <c r="D7630" s="48" t="s">
        <v>46</v>
      </c>
      <c r="E7630" s="48" t="s">
        <v>139</v>
      </c>
      <c r="F7630" s="32" t="s">
        <v>19</v>
      </c>
      <c r="G7630" s="32" t="s">
        <v>131</v>
      </c>
      <c r="H7630" s="32" t="s">
        <v>131</v>
      </c>
      <c r="I7630" s="32" t="s">
        <v>131</v>
      </c>
    </row>
    <row r="7631" spans="1:9" x14ac:dyDescent="0.25">
      <c r="A7631">
        <f>IF(AND($C7631="Area (ha)",$E7631="Fully converted"),SUMIFS(UK!$E$9:$E$77,UK!$C$9:$C$77,Data!$H9909),IF(AND($C7631="Area (ha)",$E7631="In conversion"),SUMIFS(UK!$F$9:$F$77,UK!$C$9:$C$77,Data!$H9909),IF(AND($C7631="Area (ha)",$E7631="Total"),SUMIFS(UK!$F$9:$F$77,UK!$C$9:$C$77,Data!$H9909),IF(AND($C7631="Tonne",$E7631="Fully converted"),SUMIFS(UK!$F$9:$F$77,UK!$C$9:$C$77,Data!$H9909),""))))</f>
        <v>0</v>
      </c>
      <c r="B7631" s="47" t="s">
        <v>45</v>
      </c>
      <c r="C7631" s="47" t="s">
        <v>144</v>
      </c>
      <c r="D7631" s="47" t="s">
        <v>46</v>
      </c>
      <c r="E7631" s="47" t="s">
        <v>139</v>
      </c>
      <c r="F7631" s="32" t="s">
        <v>19</v>
      </c>
      <c r="G7631" s="32" t="s">
        <v>91</v>
      </c>
      <c r="H7631" s="32" t="s">
        <v>91</v>
      </c>
      <c r="I7631" s="32" t="s">
        <v>91</v>
      </c>
    </row>
    <row r="7632" spans="1:9" x14ac:dyDescent="0.25">
      <c r="A7632">
        <f>IF(AND($C7632="Area (ha)",$E7632="Fully converted"),SUMIFS(UK!$E$9:$E$77,UK!$C$9:$C$77,Data!$H9910),IF(AND($C7632="Area (ha)",$E7632="In conversion"),SUMIFS(UK!$F$9:$F$77,UK!$C$9:$C$77,Data!$H9910),IF(AND($C7632="Area (ha)",$E7632="Total"),SUMIFS(UK!$F$9:$F$77,UK!$C$9:$C$77,Data!$H9910),IF(AND($C7632="Tonne",$E7632="Fully converted"),SUMIFS(UK!$F$9:$F$77,UK!$C$9:$C$77,Data!$H9910),""))))</f>
        <v>0</v>
      </c>
      <c r="B7632" s="47" t="s">
        <v>45</v>
      </c>
      <c r="C7632" s="47" t="s">
        <v>144</v>
      </c>
      <c r="D7632" s="47" t="s">
        <v>46</v>
      </c>
      <c r="E7632" s="47" t="s">
        <v>139</v>
      </c>
      <c r="F7632" s="32" t="s">
        <v>19</v>
      </c>
      <c r="G7632" s="32" t="s">
        <v>92</v>
      </c>
      <c r="H7632" s="32" t="s">
        <v>92</v>
      </c>
      <c r="I7632" s="32" t="s">
        <v>92</v>
      </c>
    </row>
    <row r="7633" spans="1:9" x14ac:dyDescent="0.25">
      <c r="A7633">
        <f>IF(AND($C7633="Area (ha)",$E7633="Fully converted"),SUMIFS(UK!$E$9:$E$77,UK!$C$9:$C$77,Data!$H9911),IF(AND($C7633="Area (ha)",$E7633="In conversion"),SUMIFS(UK!$F$9:$F$77,UK!$C$9:$C$77,Data!$H9911),IF(AND($C7633="Area (ha)",$E7633="Total"),SUMIFS(UK!$F$9:$F$77,UK!$C$9:$C$77,Data!$H9911),IF(AND($C7633="Tonne",$E7633="Fully converted"),SUMIFS(UK!$F$9:$F$77,UK!$C$9:$C$77,Data!$H9911),""))))</f>
        <v>2845.9154500000018</v>
      </c>
      <c r="B7633" s="47" t="s">
        <v>45</v>
      </c>
      <c r="C7633" s="47" t="s">
        <v>144</v>
      </c>
      <c r="D7633" s="47" t="s">
        <v>46</v>
      </c>
      <c r="E7633" s="47" t="s">
        <v>139</v>
      </c>
      <c r="F7633" s="32" t="s">
        <v>19</v>
      </c>
      <c r="G7633" s="32" t="s">
        <v>93</v>
      </c>
      <c r="H7633" s="32" t="s">
        <v>93</v>
      </c>
      <c r="I7633" s="32" t="s">
        <v>93</v>
      </c>
    </row>
    <row r="7634" spans="1:9" x14ac:dyDescent="0.25">
      <c r="A7634">
        <f>IF(AND($C7634="Area (ha)",$E7634="Fully converted"),SUMIFS(UK!$E$9:$E$77,UK!$C$9:$C$77,Data!$H9912),IF(AND($C7634="Area (ha)",$E7634="In conversion"),SUMIFS(UK!$F$9:$F$77,UK!$C$9:$C$77,Data!$H9912),IF(AND($C7634="Area (ha)",$E7634="Total"),SUMIFS(UK!$F$9:$F$77,UK!$C$9:$C$77,Data!$H9912),IF(AND($C7634="Tonne",$E7634="Fully converted"),SUMIFS(UK!$F$9:$F$77,UK!$C$9:$C$77,Data!$H9912),""))))</f>
        <v>24.056999999999988</v>
      </c>
      <c r="B7634" s="47" t="s">
        <v>45</v>
      </c>
      <c r="C7634" s="47" t="s">
        <v>144</v>
      </c>
      <c r="D7634" s="47" t="s">
        <v>46</v>
      </c>
      <c r="E7634" s="47" t="s">
        <v>139</v>
      </c>
      <c r="F7634" s="32" t="s">
        <v>19</v>
      </c>
      <c r="G7634" s="32" t="s">
        <v>94</v>
      </c>
      <c r="H7634" s="32" t="s">
        <v>94</v>
      </c>
      <c r="I7634" s="32" t="s">
        <v>94</v>
      </c>
    </row>
    <row r="7635" spans="1:9" x14ac:dyDescent="0.25">
      <c r="A7635">
        <f>IF(AND($C7635="Area (ha)",$E7635="Fully converted"),SUMIFS(UK!$E$9:$E$77,UK!$C$9:$C$77,Data!$H9913),IF(AND($C7635="Area (ha)",$E7635="In conversion"),SUMIFS(UK!$F$9:$F$77,UK!$C$9:$C$77,Data!$H9913),IF(AND($C7635="Area (ha)",$E7635="Total"),SUMIFS(UK!$F$9:$F$77,UK!$C$9:$C$77,Data!$H9913),IF(AND($C7635="Tonne",$E7635="Fully converted"),SUMIFS(UK!$F$9:$F$77,UK!$C$9:$C$77,Data!$H9913),""))))</f>
        <v>0</v>
      </c>
      <c r="B7635" s="47" t="s">
        <v>45</v>
      </c>
      <c r="C7635" s="47" t="s">
        <v>144</v>
      </c>
      <c r="D7635" s="47" t="s">
        <v>46</v>
      </c>
      <c r="E7635" s="47" t="s">
        <v>139</v>
      </c>
      <c r="F7635" s="32" t="s">
        <v>19</v>
      </c>
      <c r="G7635" s="32" t="s">
        <v>95</v>
      </c>
      <c r="H7635" s="32" t="s">
        <v>95</v>
      </c>
      <c r="I7635" s="32" t="s">
        <v>95</v>
      </c>
    </row>
    <row r="7636" spans="1:9" x14ac:dyDescent="0.25">
      <c r="A7636">
        <f>IF(AND($C7636="Area (ha)",$E7636="Fully converted"),SUMIFS(UK!$E$9:$E$77,UK!$C$9:$C$77,Data!$H9914),IF(AND($C7636="Area (ha)",$E7636="In conversion"),SUMIFS(UK!$F$9:$F$77,UK!$C$9:$C$77,Data!$H9914),IF(AND($C7636="Area (ha)",$E7636="Total"),SUMIFS(UK!$F$9:$F$77,UK!$C$9:$C$77,Data!$H9914),IF(AND($C7636="Tonne",$E7636="Fully converted"),SUMIFS(UK!$F$9:$F$77,UK!$C$9:$C$77,Data!$H9914),""))))</f>
        <v>1452.6339999999996</v>
      </c>
      <c r="B7636" s="47" t="s">
        <v>45</v>
      </c>
      <c r="C7636" s="47" t="s">
        <v>144</v>
      </c>
      <c r="D7636" s="47" t="s">
        <v>46</v>
      </c>
      <c r="E7636" s="47" t="s">
        <v>139</v>
      </c>
      <c r="F7636" s="32" t="s">
        <v>19</v>
      </c>
      <c r="G7636" s="32" t="s">
        <v>96</v>
      </c>
      <c r="H7636" s="32" t="s">
        <v>96</v>
      </c>
      <c r="I7636" s="32" t="s">
        <v>96</v>
      </c>
    </row>
    <row r="7637" spans="1:9" x14ac:dyDescent="0.25">
      <c r="A7637">
        <f>IF(AND($C7637="Area (ha)",$E7637="Fully converted"),SUMIFS(UK!$E$9:$E$77,UK!$C$9:$C$77,Data!$H9915),IF(AND($C7637="Area (ha)",$E7637="In conversion"),SUMIFS(UK!$F$9:$F$77,UK!$C$9:$C$77,Data!$H9915),IF(AND($C7637="Area (ha)",$E7637="Total"),SUMIFS(UK!$F$9:$F$77,UK!$C$9:$C$77,Data!$H9915),IF(AND($C7637="Tonne",$E7637="Fully converted"),SUMIFS(UK!$F$9:$F$77,UK!$C$9:$C$77,Data!$H9915),""))))</f>
        <v>1326.2541999999996</v>
      </c>
      <c r="B7637" s="47" t="s">
        <v>45</v>
      </c>
      <c r="C7637" s="47" t="s">
        <v>144</v>
      </c>
      <c r="D7637" s="47" t="s">
        <v>46</v>
      </c>
      <c r="E7637" s="47" t="s">
        <v>139</v>
      </c>
      <c r="F7637" s="32" t="s">
        <v>19</v>
      </c>
      <c r="G7637" s="32" t="s">
        <v>132</v>
      </c>
      <c r="H7637" s="32" t="s">
        <v>132</v>
      </c>
      <c r="I7637" s="32" t="s">
        <v>132</v>
      </c>
    </row>
    <row r="7638" spans="1:9" x14ac:dyDescent="0.25">
      <c r="A7638">
        <f>IF(AND($C7638="Area (ha)",$E7638="Fully converted"),SUMIFS(UK!$E$9:$E$77,UK!$C$9:$C$77,Data!$H9916),IF(AND($C7638="Area (ha)",$E7638="In conversion"),SUMIFS(UK!$F$9:$F$77,UK!$C$9:$C$77,Data!$H9916),IF(AND($C7638="Area (ha)",$E7638="Total"),SUMIFS(UK!$F$9:$F$77,UK!$C$9:$C$77,Data!$H9916),IF(AND($C7638="Tonne",$E7638="Fully converted"),SUMIFS(UK!$F$9:$F$77,UK!$C$9:$C$77,Data!$H9916),""))))</f>
        <v>1250.0311999999997</v>
      </c>
      <c r="B7638" s="47" t="s">
        <v>45</v>
      </c>
      <c r="C7638" s="47" t="s">
        <v>144</v>
      </c>
      <c r="D7638" s="47" t="s">
        <v>46</v>
      </c>
      <c r="E7638" s="47" t="s">
        <v>139</v>
      </c>
      <c r="F7638" s="32" t="s">
        <v>19</v>
      </c>
      <c r="G7638" s="32" t="s">
        <v>98</v>
      </c>
      <c r="H7638" s="32" t="s">
        <v>98</v>
      </c>
      <c r="I7638" s="32" t="s">
        <v>98</v>
      </c>
    </row>
    <row r="7639" spans="1:9" x14ac:dyDescent="0.25">
      <c r="A7639">
        <f>IF(AND($C7639="Area (ha)",$E7639="Fully converted"),SUMIFS(UK!$E$9:$E$77,UK!$C$9:$C$77,Data!$H9917),IF(AND($C7639="Area (ha)",$E7639="In conversion"),SUMIFS(UK!$F$9:$F$77,UK!$C$9:$C$77,Data!$H9917),IF(AND($C7639="Area (ha)",$E7639="Total"),SUMIFS(UK!$F$9:$F$77,UK!$C$9:$C$77,Data!$H9917),IF(AND($C7639="Tonne",$E7639="Fully converted"),SUMIFS(UK!$F$9:$F$77,UK!$C$9:$C$77,Data!$H9917),""))))</f>
        <v>1157.5361999999996</v>
      </c>
      <c r="B7639" s="48" t="s">
        <v>45</v>
      </c>
      <c r="C7639" s="48" t="s">
        <v>144</v>
      </c>
      <c r="D7639" s="48" t="s">
        <v>46</v>
      </c>
      <c r="E7639" s="48" t="s">
        <v>139</v>
      </c>
      <c r="F7639" s="32" t="s">
        <v>19</v>
      </c>
      <c r="G7639" s="32" t="s">
        <v>99</v>
      </c>
      <c r="H7639" s="32" t="s">
        <v>99</v>
      </c>
      <c r="I7639" s="32" t="s">
        <v>99</v>
      </c>
    </row>
    <row r="7640" spans="1:9" x14ac:dyDescent="0.25">
      <c r="A7640">
        <f>IF(AND($C7640="Area (ha)",$E7640="Fully converted"),SUMIFS(UK!$E$9:$E$77,UK!$C$9:$C$77,Data!$H9918),IF(AND($C7640="Area (ha)",$E7640="In conversion"),SUMIFS(UK!$F$9:$F$77,UK!$C$9:$C$77,Data!$H9918),IF(AND($C7640="Area (ha)",$E7640="Total"),SUMIFS(UK!$F$9:$F$77,UK!$C$9:$C$77,Data!$H9918),IF(AND($C7640="Tonne",$E7640="Fully converted"),SUMIFS(UK!$F$9:$F$77,UK!$C$9:$C$77,Data!$H9918),""))))</f>
        <v>92.495000000000019</v>
      </c>
      <c r="B7640" s="47" t="s">
        <v>45</v>
      </c>
      <c r="C7640" s="47" t="s">
        <v>144</v>
      </c>
      <c r="D7640" s="47" t="s">
        <v>46</v>
      </c>
      <c r="E7640" s="47" t="s">
        <v>139</v>
      </c>
      <c r="F7640" s="32" t="s">
        <v>19</v>
      </c>
      <c r="G7640" s="32" t="s">
        <v>100</v>
      </c>
      <c r="H7640" s="32" t="s">
        <v>100</v>
      </c>
      <c r="I7640" s="32" t="s">
        <v>101</v>
      </c>
    </row>
    <row r="7641" spans="1:9" x14ac:dyDescent="0.25">
      <c r="A7641">
        <f>IF(AND($C7641="Area (ha)",$E7641="Fully converted"),SUMIFS(UK!$E$9:$E$77,UK!$C$9:$C$77,Data!$H9919),IF(AND($C7641="Area (ha)",$E7641="In conversion"),SUMIFS(UK!$F$9:$F$77,UK!$C$9:$C$77,Data!$H9919),IF(AND($C7641="Area (ha)",$E7641="Total"),SUMIFS(UK!$F$9:$F$77,UK!$C$9:$C$77,Data!$H9919),IF(AND($C7641="Tonne",$E7641="Fully converted"),SUMIFS(UK!$F$9:$F$77,UK!$C$9:$C$77,Data!$H9919),""))))</f>
        <v>0</v>
      </c>
      <c r="B7641" s="48" t="s">
        <v>45</v>
      </c>
      <c r="C7641" s="48" t="s">
        <v>144</v>
      </c>
      <c r="D7641" s="48" t="s">
        <v>46</v>
      </c>
      <c r="E7641" s="48" t="s">
        <v>139</v>
      </c>
      <c r="F7641" s="32" t="s">
        <v>19</v>
      </c>
      <c r="G7641" s="32" t="s">
        <v>101</v>
      </c>
      <c r="H7641" s="32" t="s">
        <v>101</v>
      </c>
      <c r="I7641" s="32" t="s">
        <v>101</v>
      </c>
    </row>
    <row r="7642" spans="1:9" x14ac:dyDescent="0.25">
      <c r="A7642">
        <f>IF(AND($C7642="Area (ha)",$E7642="Fully converted"),SUMIFS(UK!$E$9:$E$77,UK!$C$9:$C$77,Data!$H9920),IF(AND($C7642="Area (ha)",$E7642="In conversion"),SUMIFS(UK!$F$9:$F$77,UK!$C$9:$C$77,Data!$H9920),IF(AND($C7642="Area (ha)",$E7642="Total"),SUMIFS(UK!$F$9:$F$77,UK!$C$9:$C$77,Data!$H9920),IF(AND($C7642="Tonne",$E7642="Fully converted"),SUMIFS(UK!$F$9:$F$77,UK!$C$9:$C$77,Data!$H9920),""))))</f>
        <v>76.223000000000013</v>
      </c>
      <c r="B7642" s="48" t="s">
        <v>45</v>
      </c>
      <c r="C7642" s="48" t="s">
        <v>144</v>
      </c>
      <c r="D7642" s="48" t="s">
        <v>46</v>
      </c>
      <c r="E7642" s="48" t="s">
        <v>139</v>
      </c>
      <c r="F7642" s="32" t="s">
        <v>19</v>
      </c>
      <c r="G7642" s="32" t="s">
        <v>102</v>
      </c>
      <c r="H7642" s="32" t="s">
        <v>102</v>
      </c>
      <c r="I7642" s="32" t="s">
        <v>102</v>
      </c>
    </row>
    <row r="7643" spans="1:9" x14ac:dyDescent="0.25">
      <c r="A7643">
        <f>IF(AND($C7643="Area (ha)",$E7643="Fully converted"),SUMIFS(UK!$E$9:$E$77,UK!$C$9:$C$77,Data!$H9921),IF(AND($C7643="Area (ha)",$E7643="In conversion"),SUMIFS(UK!$F$9:$F$77,UK!$C$9:$C$77,Data!$H9921),IF(AND($C7643="Area (ha)",$E7643="Total"),SUMIFS(UK!$F$9:$F$77,UK!$C$9:$C$77,Data!$H9921),IF(AND($C7643="Tonne",$E7643="Fully converted"),SUMIFS(UK!$F$9:$F$77,UK!$C$9:$C$77,Data!$H9921),""))))</f>
        <v>0</v>
      </c>
      <c r="B7643" s="47" t="s">
        <v>45</v>
      </c>
      <c r="C7643" s="47" t="s">
        <v>144</v>
      </c>
      <c r="D7643" s="47" t="s">
        <v>46</v>
      </c>
      <c r="E7643" s="47" t="s">
        <v>139</v>
      </c>
      <c r="F7643" s="32" t="s">
        <v>19</v>
      </c>
      <c r="G7643" s="32" t="s">
        <v>103</v>
      </c>
      <c r="H7643" s="32" t="s">
        <v>103</v>
      </c>
      <c r="I7643" s="32" t="s">
        <v>103</v>
      </c>
    </row>
    <row r="7644" spans="1:9" x14ac:dyDescent="0.25">
      <c r="A7644">
        <f>IF(AND($C7644="Area (ha)",$E7644="Fully converted"),SUMIFS(UK!$E$9:$E$77,UK!$C$9:$C$77,Data!$H9922),IF(AND($C7644="Area (ha)",$E7644="In conversion"),SUMIFS(UK!$F$9:$F$77,UK!$C$9:$C$77,Data!$H9922),IF(AND($C7644="Area (ha)",$E7644="Total"),SUMIFS(UK!$F$9:$F$77,UK!$C$9:$C$77,Data!$H9922),IF(AND($C7644="Tonne",$E7644="Fully converted"),SUMIFS(UK!$F$9:$F$77,UK!$C$9:$C$77,Data!$H9922),""))))</f>
        <v>0</v>
      </c>
      <c r="B7644" s="48" t="s">
        <v>45</v>
      </c>
      <c r="C7644" s="48" t="s">
        <v>144</v>
      </c>
      <c r="D7644" s="48" t="s">
        <v>46</v>
      </c>
      <c r="E7644" s="48" t="s">
        <v>139</v>
      </c>
      <c r="F7644" s="32" t="s">
        <v>19</v>
      </c>
      <c r="G7644" s="32" t="s">
        <v>104</v>
      </c>
      <c r="H7644" s="32" t="s">
        <v>104</v>
      </c>
      <c r="I7644" s="32" t="s">
        <v>104</v>
      </c>
    </row>
    <row r="7645" spans="1:9" x14ac:dyDescent="0.25">
      <c r="A7645">
        <f>IF(AND($C7645="Area (ha)",$E7645="Fully converted"),SUMIFS(UK!$E$9:$E$77,UK!$C$9:$C$77,Data!$H9923),IF(AND($C7645="Area (ha)",$E7645="In conversion"),SUMIFS(UK!$F$9:$F$77,UK!$C$9:$C$77,Data!$H9923),IF(AND($C7645="Area (ha)",$E7645="Total"),SUMIFS(UK!$F$9:$F$77,UK!$C$9:$C$77,Data!$H9923),IF(AND($C7645="Tonne",$E7645="Fully converted"),SUMIFS(UK!$F$9:$F$77,UK!$C$9:$C$77,Data!$H9923),""))))</f>
        <v>0</v>
      </c>
      <c r="B7645" s="47" t="s">
        <v>45</v>
      </c>
      <c r="C7645" s="47" t="s">
        <v>144</v>
      </c>
      <c r="D7645" s="47" t="s">
        <v>46</v>
      </c>
      <c r="E7645" s="47" t="s">
        <v>139</v>
      </c>
      <c r="F7645" s="32" t="s">
        <v>19</v>
      </c>
      <c r="G7645" s="32" t="s">
        <v>105</v>
      </c>
      <c r="H7645" s="32" t="s">
        <v>105</v>
      </c>
      <c r="I7645" s="32" t="s">
        <v>105</v>
      </c>
    </row>
    <row r="7646" spans="1:9" x14ac:dyDescent="0.25">
      <c r="A7646">
        <f>IF(AND($C7646="Area (ha)",$E7646="Fully converted"),SUMIFS(UK!$E$9:$E$77,UK!$C$9:$C$77,Data!$H9924),IF(AND($C7646="Area (ha)",$E7646="In conversion"),SUMIFS(UK!$F$9:$F$77,UK!$C$9:$C$77,Data!$H9924),IF(AND($C7646="Area (ha)",$E7646="Total"),SUMIFS(UK!$F$9:$F$77,UK!$C$9:$C$77,Data!$H9924),IF(AND($C7646="Tonne",$E7646="Fully converted"),SUMIFS(UK!$F$9:$F$77,UK!$C$9:$C$77,Data!$H9924),""))))</f>
        <v>32.076000000000001</v>
      </c>
      <c r="B7646" s="48" t="s">
        <v>45</v>
      </c>
      <c r="C7646" s="48" t="s">
        <v>144</v>
      </c>
      <c r="D7646" s="48" t="s">
        <v>46</v>
      </c>
      <c r="E7646" s="48" t="s">
        <v>139</v>
      </c>
      <c r="F7646" s="32" t="s">
        <v>19</v>
      </c>
      <c r="G7646" s="32" t="s">
        <v>106</v>
      </c>
      <c r="H7646" s="32" t="s">
        <v>106</v>
      </c>
      <c r="I7646" s="32" t="s">
        <v>106</v>
      </c>
    </row>
    <row r="7647" spans="1:9" x14ac:dyDescent="0.25">
      <c r="A7647">
        <f>IF(AND($C7647="Area (ha)",$E7647="Fully converted"),SUMIFS(UK!$E$9:$E$77,UK!$C$9:$C$77,Data!$H9925),IF(AND($C7647="Area (ha)",$E7647="In conversion"),SUMIFS(UK!$F$9:$F$77,UK!$C$9:$C$77,Data!$H9925),IF(AND($C7647="Area (ha)",$E7647="Total"),SUMIFS(UK!$F$9:$F$77,UK!$C$9:$C$77,Data!$H9925),IF(AND($C7647="Tonne",$E7647="Fully converted"),SUMIFS(UK!$F$9:$F$77,UK!$C$9:$C$77,Data!$H9925),""))))</f>
        <v>44.147000000000006</v>
      </c>
      <c r="B7647" s="47" t="s">
        <v>45</v>
      </c>
      <c r="C7647" s="47" t="s">
        <v>144</v>
      </c>
      <c r="D7647" s="47" t="s">
        <v>46</v>
      </c>
      <c r="E7647" s="47" t="s">
        <v>139</v>
      </c>
      <c r="F7647" s="32" t="s">
        <v>19</v>
      </c>
      <c r="G7647" s="32" t="s">
        <v>107</v>
      </c>
      <c r="H7647" s="32" t="s">
        <v>107</v>
      </c>
      <c r="I7647" s="32" t="s">
        <v>107</v>
      </c>
    </row>
    <row r="7648" spans="1:9" x14ac:dyDescent="0.25">
      <c r="A7648">
        <f>IF(AND($C7648="Area (ha)",$E7648="Fully converted"),SUMIFS(UK!$E$9:$E$77,UK!$C$9:$C$77,Data!$H9926),IF(AND($C7648="Area (ha)",$E7648="In conversion"),SUMIFS(UK!$F$9:$F$77,UK!$C$9:$C$77,Data!$H9926),IF(AND($C7648="Area (ha)",$E7648="Total"),SUMIFS(UK!$F$9:$F$77,UK!$C$9:$C$77,Data!$H9926),IF(AND($C7648="Tonne",$E7648="Fully converted"),SUMIFS(UK!$F$9:$F$77,UK!$C$9:$C$77,Data!$H9926),""))))</f>
        <v>0</v>
      </c>
      <c r="B7648" s="47" t="s">
        <v>45</v>
      </c>
      <c r="C7648" s="47" t="s">
        <v>144</v>
      </c>
      <c r="D7648" s="47" t="s">
        <v>46</v>
      </c>
      <c r="E7648" s="47" t="s">
        <v>139</v>
      </c>
      <c r="F7648" s="32" t="s">
        <v>19</v>
      </c>
      <c r="G7648" s="32" t="s">
        <v>108</v>
      </c>
      <c r="H7648" s="32" t="s">
        <v>108</v>
      </c>
      <c r="I7648" s="32" t="s">
        <v>108</v>
      </c>
    </row>
    <row r="7649" spans="1:9" x14ac:dyDescent="0.25">
      <c r="A7649">
        <f>IF(AND($C7649="Area (ha)",$E7649="Fully converted"),SUMIFS(UK!$E$9:$E$77,UK!$C$9:$C$77,Data!$H9927),IF(AND($C7649="Area (ha)",$E7649="In conversion"),SUMIFS(UK!$F$9:$F$77,UK!$C$9:$C$77,Data!$H9927),IF(AND($C7649="Area (ha)",$E7649="Total"),SUMIFS(UK!$F$9:$F$77,UK!$C$9:$C$77,Data!$H9927),IF(AND($C7649="Tonne",$E7649="Fully converted"),SUMIFS(UK!$F$9:$F$77,UK!$C$9:$C$77,Data!$H9927),""))))</f>
        <v>0</v>
      </c>
      <c r="B7649" s="47" t="s">
        <v>45</v>
      </c>
      <c r="C7649" s="47" t="s">
        <v>144</v>
      </c>
      <c r="D7649" s="47" t="s">
        <v>46</v>
      </c>
      <c r="E7649" s="47" t="s">
        <v>139</v>
      </c>
      <c r="F7649" s="32" t="s">
        <v>19</v>
      </c>
      <c r="G7649" s="32" t="s">
        <v>109</v>
      </c>
      <c r="H7649" s="32" t="s">
        <v>109</v>
      </c>
      <c r="I7649" s="32" t="s">
        <v>109</v>
      </c>
    </row>
    <row r="7650" spans="1:9" x14ac:dyDescent="0.25">
      <c r="A7650">
        <f>IF(AND($C7650="Area (ha)",$E7650="Fully converted"),SUMIFS(UK!$E$9:$E$77,UK!$C$9:$C$77,Data!$H9928),IF(AND($C7650="Area (ha)",$E7650="In conversion"),SUMIFS(UK!$F$9:$F$77,UK!$C$9:$C$77,Data!$H9928),IF(AND($C7650="Area (ha)",$E7650="Total"),SUMIFS(UK!$F$9:$F$77,UK!$C$9:$C$77,Data!$H9928),IF(AND($C7650="Tonne",$E7650="Fully converted"),SUMIFS(UK!$F$9:$F$77,UK!$C$9:$C$77,Data!$H9928),""))))</f>
        <v>0</v>
      </c>
      <c r="B7650" s="47" t="s">
        <v>45</v>
      </c>
      <c r="C7650" s="47" t="s">
        <v>144</v>
      </c>
      <c r="D7650" s="47" t="s">
        <v>46</v>
      </c>
      <c r="E7650" s="47" t="s">
        <v>139</v>
      </c>
      <c r="F7650" s="32" t="s">
        <v>19</v>
      </c>
      <c r="G7650" s="32" t="s">
        <v>133</v>
      </c>
      <c r="H7650" s="32" t="s">
        <v>110</v>
      </c>
      <c r="I7650" s="32" t="s">
        <v>133</v>
      </c>
    </row>
    <row r="7651" spans="1:9" x14ac:dyDescent="0.25">
      <c r="A7651">
        <f>IF(AND($C7651="Area (ha)",$E7651="Fully converted"),SUMIFS(UK!$E$9:$E$77,UK!$C$9:$C$77,Data!$H9929),IF(AND($C7651="Area (ha)",$E7651="In conversion"),SUMIFS(UK!$F$9:$F$77,UK!$C$9:$C$77,Data!$H9929),IF(AND($C7651="Area (ha)",$E7651="Total"),SUMIFS(UK!$F$9:$F$77,UK!$C$9:$C$77,Data!$H9929),IF(AND($C7651="Tonne",$E7651="Fully converted"),SUMIFS(UK!$F$9:$F$77,UK!$C$9:$C$77,Data!$H9929),""))))</f>
        <v>0</v>
      </c>
      <c r="B7651" s="47" t="s">
        <v>45</v>
      </c>
      <c r="C7651" s="47" t="s">
        <v>144</v>
      </c>
      <c r="D7651" s="47" t="s">
        <v>46</v>
      </c>
      <c r="E7651" s="47" t="s">
        <v>139</v>
      </c>
      <c r="F7651" s="32" t="s">
        <v>19</v>
      </c>
      <c r="G7651" s="32" t="s">
        <v>111</v>
      </c>
      <c r="H7651" s="32" t="s">
        <v>111</v>
      </c>
      <c r="I7651" s="32" t="s">
        <v>111</v>
      </c>
    </row>
    <row r="7652" spans="1:9" x14ac:dyDescent="0.25">
      <c r="A7652">
        <f>IF(AND($C7652="Area (ha)",$E7652="Fully converted"),SUMIFS(UK!$E$9:$E$77,UK!$C$9:$C$77,Data!$H9930),IF(AND($C7652="Area (ha)",$E7652="In conversion"),SUMIFS(UK!$F$9:$F$77,UK!$C$9:$C$77,Data!$H9930),IF(AND($C7652="Area (ha)",$E7652="Total"),SUMIFS(UK!$F$9:$F$77,UK!$C$9:$C$77,Data!$H9930),IF(AND($C7652="Tonne",$E7652="Fully converted"),SUMIFS(UK!$F$9:$F$77,UK!$C$9:$C$77,Data!$H9930),""))))</f>
        <v>0</v>
      </c>
      <c r="B7652" s="47" t="s">
        <v>45</v>
      </c>
      <c r="C7652" s="47" t="s">
        <v>144</v>
      </c>
      <c r="D7652" s="47" t="s">
        <v>46</v>
      </c>
      <c r="E7652" s="47" t="s">
        <v>139</v>
      </c>
      <c r="F7652" s="32" t="s">
        <v>19</v>
      </c>
      <c r="G7652" s="32" t="s">
        <v>134</v>
      </c>
      <c r="H7652" s="32" t="s">
        <v>134</v>
      </c>
      <c r="I7652" s="32" t="s">
        <v>134</v>
      </c>
    </row>
    <row r="7653" spans="1:9" x14ac:dyDescent="0.25">
      <c r="A7653">
        <f>IF(AND($C7653="Area (ha)",$E7653="Fully converted"),SUMIFS(UK!$E$9:$E$77,UK!$C$9:$C$77,Data!$H9931),IF(AND($C7653="Area (ha)",$E7653="In conversion"),SUMIFS(UK!$F$9:$F$77,UK!$C$9:$C$77,Data!$H9931),IF(AND($C7653="Area (ha)",$E7653="Total"),SUMIFS(UK!$F$9:$F$77,UK!$C$9:$C$77,Data!$H9931),IF(AND($C7653="Tonne",$E7653="Fully converted"),SUMIFS(UK!$F$9:$F$77,UK!$C$9:$C$77,Data!$H9931),""))))</f>
        <v>86.306999999999988</v>
      </c>
      <c r="B7653" s="47" t="s">
        <v>45</v>
      </c>
      <c r="C7653" s="47" t="s">
        <v>144</v>
      </c>
      <c r="D7653" s="47" t="s">
        <v>46</v>
      </c>
      <c r="E7653" s="47" t="s">
        <v>139</v>
      </c>
      <c r="F7653" s="32" t="s">
        <v>19</v>
      </c>
      <c r="G7653" s="32" t="s">
        <v>113</v>
      </c>
      <c r="H7653" s="32" t="s">
        <v>113</v>
      </c>
      <c r="I7653" s="32" t="s">
        <v>113</v>
      </c>
    </row>
    <row r="7654" spans="1:9" x14ac:dyDescent="0.25">
      <c r="A7654">
        <f>IF(AND($C7654="Area (ha)",$E7654="Fully converted"),SUMIFS(UK!$E$9:$E$77,UK!$C$9:$C$77,Data!$H9932),IF(AND($C7654="Area (ha)",$E7654="In conversion"),SUMIFS(UK!$F$9:$F$77,UK!$C$9:$C$77,Data!$H9932),IF(AND($C7654="Area (ha)",$E7654="Total"),SUMIFS(UK!$F$9:$F$77,UK!$C$9:$C$77,Data!$H9932),IF(AND($C7654="Tonne",$E7654="Fully converted"),SUMIFS(UK!$F$9:$F$77,UK!$C$9:$C$77,Data!$H9932),""))))</f>
        <v>0</v>
      </c>
      <c r="B7654" s="47" t="s">
        <v>45</v>
      </c>
      <c r="C7654" s="47" t="s">
        <v>144</v>
      </c>
      <c r="D7654" s="47" t="s">
        <v>46</v>
      </c>
      <c r="E7654" s="47" t="s">
        <v>139</v>
      </c>
      <c r="F7654" s="32" t="s">
        <v>19</v>
      </c>
      <c r="G7654" s="32" t="s">
        <v>135</v>
      </c>
      <c r="H7654" s="32" t="s">
        <v>135</v>
      </c>
      <c r="I7654" s="32" t="s">
        <v>135</v>
      </c>
    </row>
    <row r="7655" spans="1:9" x14ac:dyDescent="0.25">
      <c r="A7655">
        <f>IF(AND($C7655="Area (ha)",$E7655="Fully converted"),SUMIFS(UK!$E$9:$E$77,UK!$C$9:$C$77,Data!$H9933),IF(AND($C7655="Area (ha)",$E7655="In conversion"),SUMIFS(UK!$F$9:$F$77,UK!$C$9:$C$77,Data!$H9933),IF(AND($C7655="Area (ha)",$E7655="Total"),SUMIFS(UK!$F$9:$F$77,UK!$C$9:$C$77,Data!$H9933),IF(AND($C7655="Tonne",$E7655="Fully converted"),SUMIFS(UK!$F$9:$F$77,UK!$C$9:$C$77,Data!$H9933),""))))</f>
        <v>2061</v>
      </c>
      <c r="B7655" s="48" t="s">
        <v>45</v>
      </c>
      <c r="C7655" s="48" t="s">
        <v>144</v>
      </c>
      <c r="D7655" s="48" t="s">
        <v>46</v>
      </c>
      <c r="E7655" s="48" t="s">
        <v>139</v>
      </c>
      <c r="F7655" s="32" t="s">
        <v>19</v>
      </c>
      <c r="G7655" s="32" t="s">
        <v>115</v>
      </c>
      <c r="H7655" s="32" t="s">
        <v>115</v>
      </c>
      <c r="I7655" s="32" t="s">
        <v>115</v>
      </c>
    </row>
    <row r="7656" spans="1:9" x14ac:dyDescent="0.25">
      <c r="A7656">
        <f>IF(AND($C7656="Area (ha)",$E7656="Fully converted"),SUMIFS(UK!$E$9:$E$77,UK!$C$9:$C$77,Data!$H9934),IF(AND($C7656="Area (ha)",$E7656="In conversion"),SUMIFS(UK!$F$9:$F$77,UK!$C$9:$C$77,Data!$H9934),IF(AND($C7656="Area (ha)",$E7656="Total"),SUMIFS(UK!$F$9:$F$77,UK!$C$9:$C$77,Data!$H9934),IF(AND($C7656="Tonne",$E7656="Fully converted"),SUMIFS(UK!$F$9:$F$77,UK!$C$9:$C$77,Data!$H9934),""))))</f>
        <v>0</v>
      </c>
      <c r="B7656" s="47" t="s">
        <v>45</v>
      </c>
      <c r="C7656" s="47" t="s">
        <v>144</v>
      </c>
      <c r="D7656" s="47" t="s">
        <v>46</v>
      </c>
      <c r="E7656" s="47" t="s">
        <v>139</v>
      </c>
      <c r="F7656" s="32" t="s">
        <v>19</v>
      </c>
      <c r="G7656" s="32" t="s">
        <v>116</v>
      </c>
      <c r="H7656" s="32" t="s">
        <v>116</v>
      </c>
      <c r="I7656" s="32" t="s">
        <v>116</v>
      </c>
    </row>
    <row r="7657" spans="1:9" x14ac:dyDescent="0.25">
      <c r="A7657">
        <f>IF(AND($C7657="Area (ha)",$E7657="Fully converted"),SUMIFS(UK!$E$9:$E$77,UK!$C$9:$C$77,Data!$H9935),IF(AND($C7657="Area (ha)",$E7657="In conversion"),SUMIFS(UK!$F$9:$F$77,UK!$C$9:$C$77,Data!$H9935),IF(AND($C7657="Area (ha)",$E7657="Total"),SUMIFS(UK!$F$9:$F$77,UK!$C$9:$C$77,Data!$H9935),IF(AND($C7657="Tonne",$E7657="Fully converted"),SUMIFS(UK!$F$9:$F$77,UK!$C$9:$C$77,Data!$H9935),""))))</f>
        <v>38505.328000000016</v>
      </c>
      <c r="B7657" s="48" t="s">
        <v>45</v>
      </c>
      <c r="C7657" s="48" t="s">
        <v>144</v>
      </c>
      <c r="D7657" s="48" t="s">
        <v>46</v>
      </c>
      <c r="E7657" s="48" t="s">
        <v>139</v>
      </c>
      <c r="F7657" s="32" t="s">
        <v>19</v>
      </c>
      <c r="G7657" s="32" t="s">
        <v>117</v>
      </c>
      <c r="H7657" s="32" t="s">
        <v>117</v>
      </c>
      <c r="I7657" s="32" t="s">
        <v>117</v>
      </c>
    </row>
    <row r="7658" spans="1:9" x14ac:dyDescent="0.25">
      <c r="A7658">
        <f>IF(AND($C7658="Area (ha)",$E7658="Fully converted"),SUMIFS(UK!$E$9:$E$77,UK!$C$9:$C$77,Data!$H9936),IF(AND($C7658="Area (ha)",$E7658="In conversion"),SUMIFS(UK!$F$9:$F$77,UK!$C$9:$C$77,Data!$H9936),IF(AND($C7658="Area (ha)",$E7658="Total"),SUMIFS(UK!$F$9:$F$77,UK!$C$9:$C$77,Data!$H9936),IF(AND($C7658="Tonne",$E7658="Fully converted"),SUMIFS(UK!$F$9:$F$77,UK!$C$9:$C$77,Data!$H9936),""))))</f>
        <v>38505.328000000016</v>
      </c>
      <c r="B7658" s="47" t="s">
        <v>45</v>
      </c>
      <c r="C7658" s="47" t="s">
        <v>144</v>
      </c>
      <c r="D7658" s="47" t="s">
        <v>46</v>
      </c>
      <c r="E7658" s="47" t="s">
        <v>139</v>
      </c>
      <c r="F7658" s="32" t="s">
        <v>19</v>
      </c>
      <c r="G7658" s="32" t="s">
        <v>136</v>
      </c>
      <c r="H7658" s="32" t="s">
        <v>136</v>
      </c>
      <c r="I7658" s="32" t="s">
        <v>136</v>
      </c>
    </row>
    <row r="7659" spans="1:9" x14ac:dyDescent="0.25">
      <c r="A7659">
        <f>IF(AND($C7659="Area (ha)",$E7659="Fully converted"),SUMIFS(UK!$E$9:$E$77,UK!$C$9:$C$77,Data!$H9937),IF(AND($C7659="Area (ha)",$E7659="In conversion"),SUMIFS(UK!$F$9:$F$77,UK!$C$9:$C$77,Data!$H9937),IF(AND($C7659="Area (ha)",$E7659="Total"),SUMIFS(UK!$F$9:$F$77,UK!$C$9:$C$77,Data!$H9937),IF(AND($C7659="Tonne",$E7659="Fully converted"),SUMIFS(UK!$F$9:$F$77,UK!$C$9:$C$77,Data!$H9937),""))))</f>
        <v>0</v>
      </c>
      <c r="B7659" s="47" t="s">
        <v>45</v>
      </c>
      <c r="C7659" s="47" t="s">
        <v>144</v>
      </c>
      <c r="D7659" s="47" t="s">
        <v>46</v>
      </c>
      <c r="E7659" s="47" t="s">
        <v>139</v>
      </c>
      <c r="F7659" s="32" t="s">
        <v>19</v>
      </c>
      <c r="G7659" s="32" t="s">
        <v>137</v>
      </c>
      <c r="H7659" s="32" t="s">
        <v>137</v>
      </c>
      <c r="I7659" s="32" t="s">
        <v>137</v>
      </c>
    </row>
    <row r="7660" spans="1:9" x14ac:dyDescent="0.25">
      <c r="A7660">
        <f>IF(AND($C7660="Area (ha)",$E7660="Fully converted"),SUMIFS(UK!$E$9:$E$77,UK!$C$9:$C$77,Data!$H9938),IF(AND($C7660="Area (ha)",$E7660="In conversion"),SUMIFS(UK!$F$9:$F$77,UK!$C$9:$C$77,Data!$H9938),IF(AND($C7660="Area (ha)",$E7660="Total"),SUMIFS(UK!$F$9:$F$77,UK!$C$9:$C$77,Data!$H9938),IF(AND($C7660="Tonne",$E7660="Fully converted"),SUMIFS(UK!$F$9:$F$77,UK!$C$9:$C$77,Data!$H9938),""))))</f>
        <v>11926.739999999998</v>
      </c>
      <c r="B7660" t="s">
        <v>45</v>
      </c>
      <c r="C7660" t="s">
        <v>144</v>
      </c>
      <c r="D7660" t="s">
        <v>46</v>
      </c>
      <c r="E7660" t="s">
        <v>139</v>
      </c>
      <c r="F7660" s="32" t="s">
        <v>19</v>
      </c>
      <c r="G7660" s="32" t="s">
        <v>119</v>
      </c>
      <c r="H7660" s="32" t="s">
        <v>119</v>
      </c>
      <c r="I7660" s="32" t="s">
        <v>119</v>
      </c>
    </row>
    <row r="7661" spans="1:9" x14ac:dyDescent="0.25">
      <c r="A7661">
        <f>IF(AND($C7661="Area (ha)",$E7661="Fully converted"),SUMIFS(UK!$E$9:$E$77,UK!$C$9:$C$77,Data!$H9939),IF(AND($C7661="Area (ha)",$E7661="In conversion"),SUMIFS(UK!$F$9:$F$77,UK!$C$9:$C$77,Data!$H9939),IF(AND($C7661="Area (ha)",$E7661="Total"),SUMIFS(UK!$F$9:$F$77,UK!$C$9:$C$77,Data!$H9939),IF(AND($C7661="Tonne",$E7661="Fully converted"),SUMIFS(UK!$F$9:$F$77,UK!$C$9:$C$77,Data!$H9939),""))))</f>
        <v>0</v>
      </c>
      <c r="B7661" s="48" t="s">
        <v>45</v>
      </c>
      <c r="C7661" s="48" t="s">
        <v>144</v>
      </c>
      <c r="D7661" s="48" t="s">
        <v>46</v>
      </c>
      <c r="E7661" s="48" t="s">
        <v>139</v>
      </c>
      <c r="F7661" s="32" t="s">
        <v>20</v>
      </c>
      <c r="G7661" s="32" t="s">
        <v>146</v>
      </c>
      <c r="H7661" s="32" t="s">
        <v>146</v>
      </c>
      <c r="I7661" s="32" t="s">
        <v>52</v>
      </c>
    </row>
    <row r="7662" spans="1:9" x14ac:dyDescent="0.25">
      <c r="A7662">
        <f>IF(AND($C7662="Area (ha)",$E7662="Fully converted"),SUMIFS(UK!$E$9:$E$77,UK!$C$9:$C$77,Data!$H9940),IF(AND($C7662="Area (ha)",$E7662="In conversion"),SUMIFS(UK!$F$9:$F$77,UK!$C$9:$C$77,Data!$H9940),IF(AND($C7662="Area (ha)",$E7662="Total"),SUMIFS(UK!$F$9:$F$77,UK!$C$9:$C$77,Data!$H9940),IF(AND($C7662="Tonne",$E7662="Fully converted"),SUMIFS(UK!$F$9:$F$77,UK!$C$9:$C$77,Data!$H9940),""))))</f>
        <v>899.02400000000011</v>
      </c>
      <c r="B7662" s="47" t="s">
        <v>45</v>
      </c>
      <c r="C7662" s="47" t="s">
        <v>144</v>
      </c>
      <c r="D7662" s="47" t="s">
        <v>46</v>
      </c>
      <c r="E7662" s="47" t="s">
        <v>139</v>
      </c>
      <c r="F7662" s="32" t="s">
        <v>20</v>
      </c>
      <c r="G7662" s="32" t="s">
        <v>53</v>
      </c>
      <c r="H7662" s="32" t="s">
        <v>53</v>
      </c>
      <c r="I7662" s="32" t="s">
        <v>53</v>
      </c>
    </row>
    <row r="7663" spans="1:9" x14ac:dyDescent="0.25">
      <c r="A7663">
        <f>IF(AND($C7663="Area (ha)",$E7663="Fully converted"),SUMIFS(UK!$E$9:$E$77,UK!$C$9:$C$77,Data!$H9941),IF(AND($C7663="Area (ha)",$E7663="In conversion"),SUMIFS(UK!$F$9:$F$77,UK!$C$9:$C$77,Data!$H9941),IF(AND($C7663="Area (ha)",$E7663="Total"),SUMIFS(UK!$F$9:$F$77,UK!$C$9:$C$77,Data!$H9941),IF(AND($C7663="Tonne",$E7663="Fully converted"),SUMIFS(UK!$F$9:$F$77,UK!$C$9:$C$77,Data!$H9941),""))))</f>
        <v>11887.314</v>
      </c>
      <c r="B7663" s="48" t="s">
        <v>45</v>
      </c>
      <c r="C7663" s="48" t="s">
        <v>144</v>
      </c>
      <c r="D7663" s="48" t="s">
        <v>46</v>
      </c>
      <c r="E7663" s="48" t="s">
        <v>139</v>
      </c>
      <c r="F7663" s="32" t="s">
        <v>20</v>
      </c>
      <c r="G7663" s="32" t="s">
        <v>54</v>
      </c>
      <c r="H7663" s="32" t="s">
        <v>54</v>
      </c>
      <c r="I7663" s="32" t="s">
        <v>54</v>
      </c>
    </row>
    <row r="7664" spans="1:9" x14ac:dyDescent="0.25">
      <c r="A7664">
        <f>IF(AND($C7664="Area (ha)",$E7664="Fully converted"),SUMIFS(UK!$E$9:$E$77,UK!$C$9:$C$77,Data!$H9942),IF(AND($C7664="Area (ha)",$E7664="In conversion"),SUMIFS(UK!$F$9:$F$77,UK!$C$9:$C$77,Data!$H9942),IF(AND($C7664="Area (ha)",$E7664="Total"),SUMIFS(UK!$F$9:$F$77,UK!$C$9:$C$77,Data!$H9942),IF(AND($C7664="Tonne",$E7664="Fully converted"),SUMIFS(UK!$F$9:$F$77,UK!$C$9:$C$77,Data!$H9942),""))))</f>
        <v>11762.450000000015</v>
      </c>
      <c r="B7664" s="48" t="s">
        <v>45</v>
      </c>
      <c r="C7664" s="48" t="s">
        <v>144</v>
      </c>
      <c r="D7664" s="48" t="s">
        <v>46</v>
      </c>
      <c r="E7664" s="48" t="s">
        <v>139</v>
      </c>
      <c r="F7664" s="32" t="s">
        <v>20</v>
      </c>
      <c r="G7664" s="32" t="s">
        <v>55</v>
      </c>
      <c r="H7664" s="32" t="s">
        <v>55</v>
      </c>
      <c r="I7664" s="32" t="s">
        <v>55</v>
      </c>
    </row>
    <row r="7665" spans="1:9" x14ac:dyDescent="0.25">
      <c r="A7665">
        <f>IF(AND($C7665="Area (ha)",$E7665="Fully converted"),SUMIFS(UK!$E$9:$E$77,UK!$C$9:$C$77,Data!$H9943),IF(AND($C7665="Area (ha)",$E7665="In conversion"),SUMIFS(UK!$F$9:$F$77,UK!$C$9:$C$77,Data!$H9943),IF(AND($C7665="Area (ha)",$E7665="Total"),SUMIFS(UK!$F$9:$F$77,UK!$C$9:$C$77,Data!$H9943),IF(AND($C7665="Tonne",$E7665="Fully converted"),SUMIFS(UK!$F$9:$F$77,UK!$C$9:$C$77,Data!$H9943),""))))</f>
        <v>0</v>
      </c>
      <c r="B7665" s="47" t="s">
        <v>45</v>
      </c>
      <c r="C7665" s="47" t="s">
        <v>144</v>
      </c>
      <c r="D7665" s="47" t="s">
        <v>46</v>
      </c>
      <c r="E7665" s="47" t="s">
        <v>139</v>
      </c>
      <c r="F7665" s="32" t="s">
        <v>20</v>
      </c>
      <c r="G7665" s="32" t="s">
        <v>122</v>
      </c>
      <c r="H7665" s="32" t="s">
        <v>122</v>
      </c>
      <c r="I7665" s="32" t="s">
        <v>122</v>
      </c>
    </row>
    <row r="7666" spans="1:9" x14ac:dyDescent="0.25">
      <c r="A7666">
        <f>IF(AND($C7666="Area (ha)",$E7666="Fully converted"),SUMIFS(UK!$E$9:$E$77,UK!$C$9:$C$77,Data!$H9944),IF(AND($C7666="Area (ha)",$E7666="In conversion"),SUMIFS(UK!$F$9:$F$77,UK!$C$9:$C$77,Data!$H9944),IF(AND($C7666="Area (ha)",$E7666="Total"),SUMIFS(UK!$F$9:$F$77,UK!$C$9:$C$77,Data!$H9944),IF(AND($C7666="Tonne",$E7666="Fully converted"),SUMIFS(UK!$F$9:$F$77,UK!$C$9:$C$77,Data!$H9944),""))))</f>
        <v>2029.8000000000004</v>
      </c>
      <c r="B7666" s="48" t="s">
        <v>45</v>
      </c>
      <c r="C7666" s="48" t="s">
        <v>144</v>
      </c>
      <c r="D7666" s="48" t="s">
        <v>46</v>
      </c>
      <c r="E7666" s="48" t="s">
        <v>139</v>
      </c>
      <c r="F7666" s="32" t="s">
        <v>20</v>
      </c>
      <c r="G7666" s="32" t="s">
        <v>57</v>
      </c>
      <c r="H7666" s="32" t="s">
        <v>148</v>
      </c>
      <c r="I7666" s="32" t="s">
        <v>57</v>
      </c>
    </row>
    <row r="7667" spans="1:9" x14ac:dyDescent="0.25">
      <c r="A7667">
        <f>IF(AND($C7667="Area (ha)",$E7667="Fully converted"),SUMIFS(UK!$E$9:$E$77,UK!$C$9:$C$77,Data!$H9945),IF(AND($C7667="Area (ha)",$E7667="In conversion"),SUMIFS(UK!$F$9:$F$77,UK!$C$9:$C$77,Data!$H9945),IF(AND($C7667="Area (ha)",$E7667="Total"),SUMIFS(UK!$F$9:$F$77,UK!$C$9:$C$77,Data!$H9945),IF(AND($C7667="Tonne",$E7667="Fully converted"),SUMIFS(UK!$F$9:$F$77,UK!$C$9:$C$77,Data!$H9945),""))))</f>
        <v>0</v>
      </c>
      <c r="B7667" s="47" t="s">
        <v>45</v>
      </c>
      <c r="C7667" s="47" t="s">
        <v>144</v>
      </c>
      <c r="D7667" s="47" t="s">
        <v>46</v>
      </c>
      <c r="E7667" s="47" t="s">
        <v>139</v>
      </c>
      <c r="F7667" s="32" t="s">
        <v>20</v>
      </c>
      <c r="G7667" s="32" t="s">
        <v>58</v>
      </c>
      <c r="H7667" s="32" t="s">
        <v>58</v>
      </c>
      <c r="I7667" s="32" t="s">
        <v>58</v>
      </c>
    </row>
    <row r="7668" spans="1:9" x14ac:dyDescent="0.25">
      <c r="A7668">
        <f>IF(AND($C7668="Area (ha)",$E7668="Fully converted"),SUMIFS(UK!$E$9:$E$77,UK!$C$9:$C$77,Data!$H9946),IF(AND($C7668="Area (ha)",$E7668="In conversion"),SUMIFS(UK!$F$9:$F$77,UK!$C$9:$C$77,Data!$H9946),IF(AND($C7668="Area (ha)",$E7668="Total"),SUMIFS(UK!$F$9:$F$77,UK!$C$9:$C$77,Data!$H9946),IF(AND($C7668="Tonne",$E7668="Fully converted"),SUMIFS(UK!$F$9:$F$77,UK!$C$9:$C$77,Data!$H9946),""))))</f>
        <v>4058.322000000001</v>
      </c>
      <c r="B7668" s="48" t="s">
        <v>45</v>
      </c>
      <c r="C7668" s="48" t="s">
        <v>144</v>
      </c>
      <c r="D7668" s="48" t="s">
        <v>46</v>
      </c>
      <c r="E7668" s="48" t="s">
        <v>139</v>
      </c>
      <c r="F7668" s="32" t="s">
        <v>20</v>
      </c>
      <c r="G7668" s="32" t="s">
        <v>59</v>
      </c>
      <c r="H7668" s="32" t="s">
        <v>59</v>
      </c>
      <c r="I7668" s="32" t="s">
        <v>59</v>
      </c>
    </row>
    <row r="7669" spans="1:9" x14ac:dyDescent="0.25">
      <c r="A7669">
        <f>IF(AND($C7669="Area (ha)",$E7669="Fully converted"),SUMIFS(UK!$E$9:$E$77,UK!$C$9:$C$77,Data!$H9947),IF(AND($C7669="Area (ha)",$E7669="In conversion"),SUMIFS(UK!$F$9:$F$77,UK!$C$9:$C$77,Data!$H9947),IF(AND($C7669="Area (ha)",$E7669="Total"),SUMIFS(UK!$F$9:$F$77,UK!$C$9:$C$77,Data!$H9947),IF(AND($C7669="Tonne",$E7669="Fully converted"),SUMIFS(UK!$F$9:$F$77,UK!$C$9:$C$77,Data!$H9947),""))))</f>
        <v>962.62599999999998</v>
      </c>
      <c r="B7669" s="47" t="s">
        <v>45</v>
      </c>
      <c r="C7669" s="47" t="s">
        <v>144</v>
      </c>
      <c r="D7669" s="47" t="s">
        <v>46</v>
      </c>
      <c r="E7669" s="47" t="s">
        <v>139</v>
      </c>
      <c r="F7669" s="32" t="s">
        <v>20</v>
      </c>
      <c r="G7669" s="32" t="s">
        <v>60</v>
      </c>
      <c r="H7669" s="32" t="s">
        <v>60</v>
      </c>
      <c r="I7669" s="32" t="s">
        <v>60</v>
      </c>
    </row>
    <row r="7670" spans="1:9" x14ac:dyDescent="0.25">
      <c r="A7670">
        <f>IF(AND($C7670="Area (ha)",$E7670="Fully converted"),SUMIFS(UK!$E$9:$E$77,UK!$C$9:$C$77,Data!$H9948),IF(AND($C7670="Area (ha)",$E7670="In conversion"),SUMIFS(UK!$F$9:$F$77,UK!$C$9:$C$77,Data!$H9948),IF(AND($C7670="Area (ha)",$E7670="Total"),SUMIFS(UK!$F$9:$F$77,UK!$C$9:$C$77,Data!$H9948),IF(AND($C7670="Tonne",$E7670="Fully converted"),SUMIFS(UK!$F$9:$F$77,UK!$C$9:$C$77,Data!$H9948),""))))</f>
        <v>873.56599999999992</v>
      </c>
      <c r="B7670" s="47" t="s">
        <v>45</v>
      </c>
      <c r="C7670" s="47" t="s">
        <v>144</v>
      </c>
      <c r="D7670" s="47" t="s">
        <v>46</v>
      </c>
      <c r="E7670" s="47" t="s">
        <v>139</v>
      </c>
      <c r="F7670" s="32" t="s">
        <v>20</v>
      </c>
      <c r="G7670" s="32" t="s">
        <v>61</v>
      </c>
      <c r="H7670" s="32" t="s">
        <v>61</v>
      </c>
      <c r="I7670" s="32" t="s">
        <v>61</v>
      </c>
    </row>
    <row r="7671" spans="1:9" x14ac:dyDescent="0.25">
      <c r="A7671">
        <f>IF(AND($C7671="Area (ha)",$E7671="Fully converted"),SUMIFS(UK!$E$9:$E$77,UK!$C$9:$C$77,Data!$H9949),IF(AND($C7671="Area (ha)",$E7671="In conversion"),SUMIFS(UK!$F$9:$F$77,UK!$C$9:$C$77,Data!$H9949),IF(AND($C7671="Area (ha)",$E7671="Total"),SUMIFS(UK!$F$9:$F$77,UK!$C$9:$C$77,Data!$H9949),IF(AND($C7671="Tonne",$E7671="Fully converted"),SUMIFS(UK!$F$9:$F$77,UK!$C$9:$C$77,Data!$H9949),""))))</f>
        <v>89.06</v>
      </c>
      <c r="B7671" s="47" t="s">
        <v>45</v>
      </c>
      <c r="C7671" s="47" t="s">
        <v>144</v>
      </c>
      <c r="D7671" s="47" t="s">
        <v>46</v>
      </c>
      <c r="E7671" s="47" t="s">
        <v>139</v>
      </c>
      <c r="F7671" s="32" t="s">
        <v>20</v>
      </c>
      <c r="G7671" s="32" t="s">
        <v>62</v>
      </c>
      <c r="H7671" s="32" t="s">
        <v>62</v>
      </c>
      <c r="I7671" s="32" t="s">
        <v>62</v>
      </c>
    </row>
    <row r="7672" spans="1:9" x14ac:dyDescent="0.25">
      <c r="A7672">
        <f>IF(AND($C7672="Area (ha)",$E7672="Fully converted"),SUMIFS(UK!$E$9:$E$77,UK!$C$9:$C$77,Data!$H9950),IF(AND($C7672="Area (ha)",$E7672="In conversion"),SUMIFS(UK!$F$9:$F$77,UK!$C$9:$C$77,Data!$H9950),IF(AND($C7672="Area (ha)",$E7672="Total"),SUMIFS(UK!$F$9:$F$77,UK!$C$9:$C$77,Data!$H9950),IF(AND($C7672="Tonne",$E7672="Fully converted"),SUMIFS(UK!$F$9:$F$77,UK!$C$9:$C$77,Data!$H9950),""))))</f>
        <v>0</v>
      </c>
      <c r="B7672" s="47" t="s">
        <v>45</v>
      </c>
      <c r="C7672" s="47" t="s">
        <v>144</v>
      </c>
      <c r="D7672" s="47" t="s">
        <v>46</v>
      </c>
      <c r="E7672" s="47" t="s">
        <v>139</v>
      </c>
      <c r="F7672" s="32" t="s">
        <v>20</v>
      </c>
      <c r="G7672" s="32" t="s">
        <v>63</v>
      </c>
      <c r="H7672" s="32" t="s">
        <v>63</v>
      </c>
      <c r="I7672" s="32" t="s">
        <v>63</v>
      </c>
    </row>
    <row r="7673" spans="1:9" x14ac:dyDescent="0.25">
      <c r="A7673">
        <f>IF(AND($C7673="Area (ha)",$E7673="Fully converted"),SUMIFS(UK!$E$9:$E$77,UK!$C$9:$C$77,Data!$H9951),IF(AND($C7673="Area (ha)",$E7673="In conversion"),SUMIFS(UK!$F$9:$F$77,UK!$C$9:$C$77,Data!$H9951),IF(AND($C7673="Area (ha)",$E7673="Total"),SUMIFS(UK!$F$9:$F$77,UK!$C$9:$C$77,Data!$H9951),IF(AND($C7673="Tonne",$E7673="Fully converted"),SUMIFS(UK!$F$9:$F$77,UK!$C$9:$C$77,Data!$H9951),""))))</f>
        <v>0</v>
      </c>
      <c r="B7673" s="47" t="s">
        <v>45</v>
      </c>
      <c r="C7673" s="47" t="s">
        <v>144</v>
      </c>
      <c r="D7673" s="47" t="s">
        <v>46</v>
      </c>
      <c r="E7673" s="47" t="s">
        <v>139</v>
      </c>
      <c r="F7673" s="32" t="s">
        <v>20</v>
      </c>
      <c r="G7673" s="32" t="s">
        <v>64</v>
      </c>
      <c r="H7673" s="32" t="s">
        <v>64</v>
      </c>
      <c r="I7673" s="32" t="s">
        <v>64</v>
      </c>
    </row>
    <row r="7674" spans="1:9" x14ac:dyDescent="0.25">
      <c r="A7674">
        <f>IF(AND($C7674="Area (ha)",$E7674="Fully converted"),SUMIFS(UK!$E$9:$E$77,UK!$C$9:$C$77,Data!$H9952),IF(AND($C7674="Area (ha)",$E7674="In conversion"),SUMIFS(UK!$F$9:$F$77,UK!$C$9:$C$77,Data!$H9952),IF(AND($C7674="Area (ha)",$E7674="Total"),SUMIFS(UK!$F$9:$F$77,UK!$C$9:$C$77,Data!$H9952),IF(AND($C7674="Tonne",$E7674="Fully converted"),SUMIFS(UK!$F$9:$F$77,UK!$C$9:$C$77,Data!$H9952),""))))</f>
        <v>72.209999999999994</v>
      </c>
      <c r="B7674" s="47" t="s">
        <v>45</v>
      </c>
      <c r="C7674" s="47" t="s">
        <v>144</v>
      </c>
      <c r="D7674" s="47" t="s">
        <v>46</v>
      </c>
      <c r="E7674" s="47" t="s">
        <v>139</v>
      </c>
      <c r="F7674" s="32" t="s">
        <v>20</v>
      </c>
      <c r="G7674" s="32" t="s">
        <v>123</v>
      </c>
      <c r="H7674" s="32" t="s">
        <v>123</v>
      </c>
      <c r="I7674" s="32" t="s">
        <v>123</v>
      </c>
    </row>
    <row r="7675" spans="1:9" x14ac:dyDescent="0.25">
      <c r="A7675">
        <f>IF(AND($C7675="Area (ha)",$E7675="Fully converted"),SUMIFS(UK!$E$9:$E$77,UK!$C$9:$C$77,Data!$H9953),IF(AND($C7675="Area (ha)",$E7675="In conversion"),SUMIFS(UK!$F$9:$F$77,UK!$C$9:$C$77,Data!$H9953),IF(AND($C7675="Area (ha)",$E7675="Total"),SUMIFS(UK!$F$9:$F$77,UK!$C$9:$C$77,Data!$H9953),IF(AND($C7675="Tonne",$E7675="Fully converted"),SUMIFS(UK!$F$9:$F$77,UK!$C$9:$C$77,Data!$H9953),""))))</f>
        <v>72.209999999999994</v>
      </c>
      <c r="B7675" s="47" t="s">
        <v>45</v>
      </c>
      <c r="C7675" s="47" t="s">
        <v>144</v>
      </c>
      <c r="D7675" s="47" t="s">
        <v>46</v>
      </c>
      <c r="E7675" s="47" t="s">
        <v>139</v>
      </c>
      <c r="F7675" s="32" t="s">
        <v>20</v>
      </c>
      <c r="G7675" s="32" t="s">
        <v>66</v>
      </c>
      <c r="H7675" s="32" t="s">
        <v>66</v>
      </c>
      <c r="I7675" s="32" t="s">
        <v>236</v>
      </c>
    </row>
    <row r="7676" spans="1:9" x14ac:dyDescent="0.25">
      <c r="A7676">
        <f>IF(AND($C7676="Area (ha)",$E7676="Fully converted"),SUMIFS(UK!$E$9:$E$77,UK!$C$9:$C$77,Data!$H9954),IF(AND($C7676="Area (ha)",$E7676="In conversion"),SUMIFS(UK!$F$9:$F$77,UK!$C$9:$C$77,Data!$H9954),IF(AND($C7676="Area (ha)",$E7676="Total"),SUMIFS(UK!$F$9:$F$77,UK!$C$9:$C$77,Data!$H9954),IF(AND($C7676="Tonne",$E7676="Fully converted"),SUMIFS(UK!$F$9:$F$77,UK!$C$9:$C$77,Data!$H9954),""))))</f>
        <v>0</v>
      </c>
      <c r="B7676" s="47" t="s">
        <v>45</v>
      </c>
      <c r="C7676" s="47" t="s">
        <v>144</v>
      </c>
      <c r="D7676" s="47" t="s">
        <v>46</v>
      </c>
      <c r="E7676" s="47" t="s">
        <v>139</v>
      </c>
      <c r="F7676" s="32" t="s">
        <v>20</v>
      </c>
      <c r="G7676" s="32" t="s">
        <v>67</v>
      </c>
      <c r="H7676" s="32" t="s">
        <v>67</v>
      </c>
      <c r="I7676" s="32" t="s">
        <v>67</v>
      </c>
    </row>
    <row r="7677" spans="1:9" x14ac:dyDescent="0.25">
      <c r="A7677">
        <f>IF(AND($C7677="Area (ha)",$E7677="Fully converted"),SUMIFS(UK!$E$9:$E$77,UK!$C$9:$C$77,Data!$H9955),IF(AND($C7677="Area (ha)",$E7677="In conversion"),SUMIFS(UK!$F$9:$F$77,UK!$C$9:$C$77,Data!$H9955),IF(AND($C7677="Area (ha)",$E7677="Total"),SUMIFS(UK!$F$9:$F$77,UK!$C$9:$C$77,Data!$H9955),IF(AND($C7677="Tonne",$E7677="Fully converted"),SUMIFS(UK!$F$9:$F$77,UK!$C$9:$C$77,Data!$H9955),""))))</f>
        <v>0</v>
      </c>
      <c r="B7677" s="48" t="s">
        <v>45</v>
      </c>
      <c r="C7677" s="48" t="s">
        <v>144</v>
      </c>
      <c r="D7677" s="48" t="s">
        <v>46</v>
      </c>
      <c r="E7677" s="48" t="s">
        <v>139</v>
      </c>
      <c r="F7677" s="32" t="s">
        <v>20</v>
      </c>
      <c r="G7677" s="32" t="s">
        <v>68</v>
      </c>
      <c r="H7677" s="32" t="s">
        <v>68</v>
      </c>
      <c r="I7677" s="32" t="s">
        <v>68</v>
      </c>
    </row>
    <row r="7678" spans="1:9" x14ac:dyDescent="0.25">
      <c r="A7678">
        <f>IF(AND($C7678="Area (ha)",$E7678="Fully converted"),SUMIFS(UK!$E$9:$E$77,UK!$C$9:$C$77,Data!$H9956),IF(AND($C7678="Area (ha)",$E7678="In conversion"),SUMIFS(UK!$F$9:$F$77,UK!$C$9:$C$77,Data!$H9956),IF(AND($C7678="Area (ha)",$E7678="Total"),SUMIFS(UK!$F$9:$F$77,UK!$C$9:$C$77,Data!$H9956),IF(AND($C7678="Tonne",$E7678="Fully converted"),SUMIFS(UK!$F$9:$F$77,UK!$C$9:$C$77,Data!$H9956),""))))</f>
        <v>0</v>
      </c>
      <c r="B7678" s="47" t="s">
        <v>45</v>
      </c>
      <c r="C7678" s="47" t="s">
        <v>144</v>
      </c>
      <c r="D7678" s="47" t="s">
        <v>46</v>
      </c>
      <c r="E7678" s="47" t="s">
        <v>139</v>
      </c>
      <c r="F7678" s="32" t="s">
        <v>20</v>
      </c>
      <c r="G7678" s="32" t="s">
        <v>69</v>
      </c>
      <c r="H7678" s="32" t="s">
        <v>69</v>
      </c>
      <c r="I7678" s="32" t="s">
        <v>69</v>
      </c>
    </row>
    <row r="7679" spans="1:9" x14ac:dyDescent="0.25">
      <c r="A7679">
        <f>IF(AND($C7679="Area (ha)",$E7679="Fully converted"),SUMIFS(UK!$E$9:$E$77,UK!$C$9:$C$77,Data!$H9957),IF(AND($C7679="Area (ha)",$E7679="In conversion"),SUMIFS(UK!$F$9:$F$77,UK!$C$9:$C$77,Data!$H9957),IF(AND($C7679="Area (ha)",$E7679="Total"),SUMIFS(UK!$F$9:$F$77,UK!$C$9:$C$77,Data!$H9957),IF(AND($C7679="Tonne",$E7679="Fully converted"),SUMIFS(UK!$F$9:$F$77,UK!$C$9:$C$77,Data!$H9957),""))))</f>
        <v>0</v>
      </c>
      <c r="B7679" s="48" t="s">
        <v>45</v>
      </c>
      <c r="C7679" s="48" t="s">
        <v>144</v>
      </c>
      <c r="D7679" s="48" t="s">
        <v>46</v>
      </c>
      <c r="E7679" s="48" t="s">
        <v>139</v>
      </c>
      <c r="F7679" s="32" t="s">
        <v>20</v>
      </c>
      <c r="G7679" s="32" t="s">
        <v>124</v>
      </c>
      <c r="H7679" s="32" t="s">
        <v>124</v>
      </c>
      <c r="I7679" s="32" t="s">
        <v>124</v>
      </c>
    </row>
    <row r="7680" spans="1:9" x14ac:dyDescent="0.25">
      <c r="A7680">
        <f>IF(AND($C7680="Area (ha)",$E7680="Fully converted"),SUMIFS(UK!$E$9:$E$77,UK!$C$9:$C$77,Data!$H9958),IF(AND($C7680="Area (ha)",$E7680="In conversion"),SUMIFS(UK!$F$9:$F$77,UK!$C$9:$C$77,Data!$H9958),IF(AND($C7680="Area (ha)",$E7680="Total"),SUMIFS(UK!$F$9:$F$77,UK!$C$9:$C$77,Data!$H9958),IF(AND($C7680="Tonne",$E7680="Fully converted"),SUMIFS(UK!$F$9:$F$77,UK!$C$9:$C$77,Data!$H9958),""))))</f>
        <v>0</v>
      </c>
      <c r="B7680" s="47" t="s">
        <v>45</v>
      </c>
      <c r="C7680" s="47" t="s">
        <v>144</v>
      </c>
      <c r="D7680" s="47" t="s">
        <v>46</v>
      </c>
      <c r="E7680" s="47" t="s">
        <v>139</v>
      </c>
      <c r="F7680" s="32" t="s">
        <v>20</v>
      </c>
      <c r="G7680" s="32" t="s">
        <v>71</v>
      </c>
      <c r="H7680" s="32" t="s">
        <v>71</v>
      </c>
      <c r="I7680" s="32" t="s">
        <v>71</v>
      </c>
    </row>
    <row r="7681" spans="1:9" x14ac:dyDescent="0.25">
      <c r="A7681">
        <f>IF(AND($C7681="Area (ha)",$E7681="Fully converted"),SUMIFS(UK!$E$9:$E$77,UK!$C$9:$C$77,Data!$H9959),IF(AND($C7681="Area (ha)",$E7681="In conversion"),SUMIFS(UK!$F$9:$F$77,UK!$C$9:$C$77,Data!$H9959),IF(AND($C7681="Area (ha)",$E7681="Total"),SUMIFS(UK!$F$9:$F$77,UK!$C$9:$C$77,Data!$H9959),IF(AND($C7681="Tonne",$E7681="Fully converted"),SUMIFS(UK!$F$9:$F$77,UK!$C$9:$C$77,Data!$H9959),""))))</f>
        <v>0</v>
      </c>
      <c r="B7681" s="48" t="s">
        <v>45</v>
      </c>
      <c r="C7681" s="48" t="s">
        <v>144</v>
      </c>
      <c r="D7681" s="48" t="s">
        <v>46</v>
      </c>
      <c r="E7681" s="48" t="s">
        <v>139</v>
      </c>
      <c r="F7681" s="32" t="s">
        <v>20</v>
      </c>
      <c r="G7681" s="32" t="s">
        <v>72</v>
      </c>
      <c r="H7681" s="32" t="s">
        <v>72</v>
      </c>
      <c r="I7681" s="32" t="s">
        <v>72</v>
      </c>
    </row>
    <row r="7682" spans="1:9" x14ac:dyDescent="0.25">
      <c r="A7682">
        <f>IF(AND($C7682="Area (ha)",$E7682="Fully converted"),SUMIFS(UK!$E$9:$E$77,UK!$C$9:$C$77,Data!$H9960),IF(AND($C7682="Area (ha)",$E7682="In conversion"),SUMIFS(UK!$F$9:$F$77,UK!$C$9:$C$77,Data!$H9960),IF(AND($C7682="Area (ha)",$E7682="Total"),SUMIFS(UK!$F$9:$F$77,UK!$C$9:$C$77,Data!$H9960),IF(AND($C7682="Tonne",$E7682="Fully converted"),SUMIFS(UK!$F$9:$F$77,UK!$C$9:$C$77,Data!$H9960),""))))</f>
        <v>0</v>
      </c>
      <c r="B7682" s="47" t="s">
        <v>45</v>
      </c>
      <c r="C7682" s="47" t="s">
        <v>144</v>
      </c>
      <c r="D7682" s="47" t="s">
        <v>46</v>
      </c>
      <c r="E7682" s="47" t="s">
        <v>139</v>
      </c>
      <c r="F7682" s="32" t="s">
        <v>20</v>
      </c>
      <c r="G7682" s="32" t="s">
        <v>73</v>
      </c>
      <c r="H7682" s="32" t="s">
        <v>73</v>
      </c>
      <c r="I7682" s="32" t="s">
        <v>73</v>
      </c>
    </row>
    <row r="7683" spans="1:9" x14ac:dyDescent="0.25">
      <c r="A7683">
        <f>IF(AND($C7683="Area (ha)",$E7683="Fully converted"),SUMIFS(UK!$E$9:$E$77,UK!$C$9:$C$77,Data!$H9961),IF(AND($C7683="Area (ha)",$E7683="In conversion"),SUMIFS(UK!$F$9:$F$77,UK!$C$9:$C$77,Data!$H9961),IF(AND($C7683="Area (ha)",$E7683="Total"),SUMIFS(UK!$F$9:$F$77,UK!$C$9:$C$77,Data!$H9961),IF(AND($C7683="Tonne",$E7683="Fully converted"),SUMIFS(UK!$F$9:$F$77,UK!$C$9:$C$77,Data!$H9961),""))))</f>
        <v>0</v>
      </c>
      <c r="B7683" s="48" t="s">
        <v>45</v>
      </c>
      <c r="C7683" s="48" t="s">
        <v>144</v>
      </c>
      <c r="D7683" s="48" t="s">
        <v>46</v>
      </c>
      <c r="E7683" s="48" t="s">
        <v>139</v>
      </c>
      <c r="F7683" s="32" t="s">
        <v>20</v>
      </c>
      <c r="G7683" s="32" t="s">
        <v>74</v>
      </c>
      <c r="H7683" s="32" t="s">
        <v>74</v>
      </c>
      <c r="I7683" s="32" t="s">
        <v>74</v>
      </c>
    </row>
    <row r="7684" spans="1:9" x14ac:dyDescent="0.25">
      <c r="A7684">
        <f>IF(AND($C7684="Area (ha)",$E7684="Fully converted"),SUMIFS(UK!$E$9:$E$77,UK!$C$9:$C$77,Data!$H9962),IF(AND($C7684="Area (ha)",$E7684="In conversion"),SUMIFS(UK!$F$9:$F$77,UK!$C$9:$C$77,Data!$H9962),IF(AND($C7684="Area (ha)",$E7684="Total"),SUMIFS(UK!$F$9:$F$77,UK!$C$9:$C$77,Data!$H9962),IF(AND($C7684="Tonne",$E7684="Fully converted"),SUMIFS(UK!$F$9:$F$77,UK!$C$9:$C$77,Data!$H9962),""))))</f>
        <v>0</v>
      </c>
      <c r="B7684" s="47" t="s">
        <v>45</v>
      </c>
      <c r="C7684" s="47" t="s">
        <v>144</v>
      </c>
      <c r="D7684" s="47" t="s">
        <v>46</v>
      </c>
      <c r="E7684" s="47" t="s">
        <v>139</v>
      </c>
      <c r="F7684" s="32" t="s">
        <v>20</v>
      </c>
      <c r="G7684" s="32" t="s">
        <v>125</v>
      </c>
      <c r="H7684" s="32" t="s">
        <v>75</v>
      </c>
      <c r="I7684" s="32" t="s">
        <v>125</v>
      </c>
    </row>
    <row r="7685" spans="1:9" x14ac:dyDescent="0.25">
      <c r="A7685">
        <f>IF(AND($C7685="Area (ha)",$E7685="Fully converted"),SUMIFS(UK!$E$9:$E$77,UK!$C$9:$C$77,Data!$H9963),IF(AND($C7685="Area (ha)",$E7685="In conversion"),SUMIFS(UK!$F$9:$F$77,UK!$C$9:$C$77,Data!$H9963),IF(AND($C7685="Area (ha)",$E7685="Total"),SUMIFS(UK!$F$9:$F$77,UK!$C$9:$C$77,Data!$H9963),IF(AND($C7685="Tonne",$E7685="Fully converted"),SUMIFS(UK!$F$9:$F$77,UK!$C$9:$C$77,Data!$H9963),""))))</f>
        <v>0</v>
      </c>
      <c r="B7685" s="48" t="s">
        <v>45</v>
      </c>
      <c r="C7685" s="48" t="s">
        <v>144</v>
      </c>
      <c r="D7685" s="48" t="s">
        <v>46</v>
      </c>
      <c r="E7685" s="48" t="s">
        <v>139</v>
      </c>
      <c r="F7685" s="32" t="s">
        <v>20</v>
      </c>
      <c r="G7685" s="32" t="s">
        <v>76</v>
      </c>
      <c r="H7685" s="32" t="s">
        <v>76</v>
      </c>
      <c r="I7685" s="32" t="s">
        <v>76</v>
      </c>
    </row>
    <row r="7686" spans="1:9" x14ac:dyDescent="0.25">
      <c r="A7686">
        <f>IF(AND($C7686="Area (ha)",$E7686="Fully converted"),SUMIFS(UK!$E$9:$E$77,UK!$C$9:$C$77,Data!$H9964),IF(AND($C7686="Area (ha)",$E7686="In conversion"),SUMIFS(UK!$F$9:$F$77,UK!$C$9:$C$77,Data!$H9964),IF(AND($C7686="Area (ha)",$E7686="Total"),SUMIFS(UK!$F$9:$F$77,UK!$C$9:$C$77,Data!$H9964),IF(AND($C7686="Tonne",$E7686="Fully converted"),SUMIFS(UK!$F$9:$F$77,UK!$C$9:$C$77,Data!$H9964),""))))</f>
        <v>80221.229000000298</v>
      </c>
      <c r="B7686" s="47" t="s">
        <v>45</v>
      </c>
      <c r="C7686" s="47" t="s">
        <v>144</v>
      </c>
      <c r="D7686" s="47" t="s">
        <v>46</v>
      </c>
      <c r="E7686" s="47" t="s">
        <v>139</v>
      </c>
      <c r="F7686" s="32" t="s">
        <v>20</v>
      </c>
      <c r="G7686" s="32" t="s">
        <v>77</v>
      </c>
      <c r="H7686" s="32" t="s">
        <v>77</v>
      </c>
      <c r="I7686" s="32" t="s">
        <v>77</v>
      </c>
    </row>
    <row r="7687" spans="1:9" x14ac:dyDescent="0.25">
      <c r="A7687">
        <f>IF(AND($C7687="Area (ha)",$E7687="Fully converted"),SUMIFS(UK!$E$9:$E$77,UK!$C$9:$C$77,Data!$H9965),IF(AND($C7687="Area (ha)",$E7687="In conversion"),SUMIFS(UK!$F$9:$F$77,UK!$C$9:$C$77,Data!$H9965),IF(AND($C7687="Area (ha)",$E7687="Total"),SUMIFS(UK!$F$9:$F$77,UK!$C$9:$C$77,Data!$H9965),IF(AND($C7687="Tonne",$E7687="Fully converted"),SUMIFS(UK!$F$9:$F$77,UK!$C$9:$C$77,Data!$H9965),""))))</f>
        <v>6989.3717500000012</v>
      </c>
      <c r="B7687" s="48" t="s">
        <v>45</v>
      </c>
      <c r="C7687" s="48" t="s">
        <v>144</v>
      </c>
      <c r="D7687" s="48" t="s">
        <v>46</v>
      </c>
      <c r="E7687" s="48" t="s">
        <v>139</v>
      </c>
      <c r="F7687" s="32" t="s">
        <v>20</v>
      </c>
      <c r="G7687" s="32" t="s">
        <v>78</v>
      </c>
      <c r="H7687" s="32" t="s">
        <v>78</v>
      </c>
      <c r="I7687" s="32" t="s">
        <v>78</v>
      </c>
    </row>
    <row r="7688" spans="1:9" x14ac:dyDescent="0.25">
      <c r="A7688">
        <f>IF(AND($C7688="Area (ha)",$E7688="Fully converted"),SUMIFS(UK!$E$9:$E$77,UK!$C$9:$C$77,Data!$H9966),IF(AND($C7688="Area (ha)",$E7688="In conversion"),SUMIFS(UK!$F$9:$F$77,UK!$C$9:$C$77,Data!$H9966),IF(AND($C7688="Area (ha)",$E7688="Total"),SUMIFS(UK!$F$9:$F$77,UK!$C$9:$C$77,Data!$H9966),IF(AND($C7688="Tonne",$E7688="Fully converted"),SUMIFS(UK!$F$9:$F$77,UK!$C$9:$C$77,Data!$H9966),""))))</f>
        <v>6965.3147500000014</v>
      </c>
      <c r="B7688" s="47" t="s">
        <v>45</v>
      </c>
      <c r="C7688" s="47" t="s">
        <v>144</v>
      </c>
      <c r="D7688" s="47" t="s">
        <v>46</v>
      </c>
      <c r="E7688" s="47" t="s">
        <v>139</v>
      </c>
      <c r="F7688" s="32" t="s">
        <v>20</v>
      </c>
      <c r="G7688" s="32" t="s">
        <v>126</v>
      </c>
      <c r="H7688" s="32" t="s">
        <v>126</v>
      </c>
      <c r="I7688" s="32" t="s">
        <v>126</v>
      </c>
    </row>
    <row r="7689" spans="1:9" x14ac:dyDescent="0.25">
      <c r="A7689">
        <f>IF(AND($C7689="Area (ha)",$E7689="Fully converted"),SUMIFS(UK!$E$9:$E$77,UK!$C$9:$C$77,Data!$H9967),IF(AND($C7689="Area (ha)",$E7689="In conversion"),SUMIFS(UK!$F$9:$F$77,UK!$C$9:$C$77,Data!$H9967),IF(AND($C7689="Area (ha)",$E7689="Total"),SUMIFS(UK!$F$9:$F$77,UK!$C$9:$C$77,Data!$H9967),IF(AND($C7689="Tonne",$E7689="Fully converted"),SUMIFS(UK!$F$9:$F$77,UK!$C$9:$C$77,Data!$H9967),""))))</f>
        <v>0</v>
      </c>
      <c r="B7689" s="47" t="s">
        <v>45</v>
      </c>
      <c r="C7689" s="47" t="s">
        <v>144</v>
      </c>
      <c r="D7689" s="47" t="s">
        <v>46</v>
      </c>
      <c r="E7689" s="47" t="s">
        <v>139</v>
      </c>
      <c r="F7689" s="32" t="s">
        <v>20</v>
      </c>
      <c r="G7689" s="32" t="s">
        <v>80</v>
      </c>
      <c r="H7689" s="32" t="s">
        <v>80</v>
      </c>
      <c r="I7689" s="32" t="s">
        <v>80</v>
      </c>
    </row>
    <row r="7690" spans="1:9" x14ac:dyDescent="0.25">
      <c r="A7690">
        <f>IF(AND($C7690="Area (ha)",$E7690="Fully converted"),SUMIFS(UK!$E$9:$E$77,UK!$C$9:$C$77,Data!$H9968),IF(AND($C7690="Area (ha)",$E7690="In conversion"),SUMIFS(UK!$F$9:$F$77,UK!$C$9:$C$77,Data!$H9968),IF(AND($C7690="Area (ha)",$E7690="Total"),SUMIFS(UK!$F$9:$F$77,UK!$C$9:$C$77,Data!$H9968),IF(AND($C7690="Tonne",$E7690="Fully converted"),SUMIFS(UK!$F$9:$F$77,UK!$C$9:$C$77,Data!$H9968),""))))</f>
        <v>0</v>
      </c>
      <c r="B7690" s="47" t="s">
        <v>45</v>
      </c>
      <c r="C7690" s="47" t="s">
        <v>144</v>
      </c>
      <c r="D7690" s="47" t="s">
        <v>46</v>
      </c>
      <c r="E7690" s="47" t="s">
        <v>139</v>
      </c>
      <c r="F7690" s="32" t="s">
        <v>20</v>
      </c>
      <c r="G7690" s="32" t="s">
        <v>81</v>
      </c>
      <c r="H7690" s="32" t="s">
        <v>81</v>
      </c>
      <c r="I7690" s="32" t="s">
        <v>81</v>
      </c>
    </row>
    <row r="7691" spans="1:9" x14ac:dyDescent="0.25">
      <c r="A7691">
        <f>IF(AND($C7691="Area (ha)",$E7691="Fully converted"),SUMIFS(UK!$E$9:$E$77,UK!$C$9:$C$77,Data!$H9969),IF(AND($C7691="Area (ha)",$E7691="In conversion"),SUMIFS(UK!$F$9:$F$77,UK!$C$9:$C$77,Data!$H9969),IF(AND($C7691="Area (ha)",$E7691="Total"),SUMIFS(UK!$F$9:$F$77,UK!$C$9:$C$77,Data!$H9969),IF(AND($C7691="Tonne",$E7691="Fully converted"),SUMIFS(UK!$F$9:$F$77,UK!$C$9:$C$77,Data!$H9969),""))))</f>
        <v>0</v>
      </c>
      <c r="B7691" s="47" t="s">
        <v>45</v>
      </c>
      <c r="C7691" s="47" t="s">
        <v>144</v>
      </c>
      <c r="D7691" s="47" t="s">
        <v>46</v>
      </c>
      <c r="E7691" s="47" t="s">
        <v>139</v>
      </c>
      <c r="F7691" s="32" t="s">
        <v>20</v>
      </c>
      <c r="G7691" s="32" t="s">
        <v>82</v>
      </c>
      <c r="H7691" s="32" t="s">
        <v>82</v>
      </c>
      <c r="I7691" s="32" t="s">
        <v>82</v>
      </c>
    </row>
    <row r="7692" spans="1:9" x14ac:dyDescent="0.25">
      <c r="A7692">
        <f>IF(AND($C7692="Area (ha)",$E7692="Fully converted"),SUMIFS(UK!$E$9:$E$77,UK!$C$9:$C$77,Data!$H9970),IF(AND($C7692="Area (ha)",$E7692="In conversion"),SUMIFS(UK!$F$9:$F$77,UK!$C$9:$C$77,Data!$H9970),IF(AND($C7692="Area (ha)",$E7692="Total"),SUMIFS(UK!$F$9:$F$77,UK!$C$9:$C$77,Data!$H9970),IF(AND($C7692="Tonne",$E7692="Fully converted"),SUMIFS(UK!$F$9:$F$77,UK!$C$9:$C$77,Data!$H9970),""))))</f>
        <v>0</v>
      </c>
      <c r="B7692" s="47" t="s">
        <v>45</v>
      </c>
      <c r="C7692" s="47" t="s">
        <v>144</v>
      </c>
      <c r="D7692" s="47" t="s">
        <v>46</v>
      </c>
      <c r="E7692" s="47" t="s">
        <v>139</v>
      </c>
      <c r="F7692" s="32" t="s">
        <v>20</v>
      </c>
      <c r="G7692" s="32" t="s">
        <v>83</v>
      </c>
      <c r="H7692" s="32" t="s">
        <v>83</v>
      </c>
      <c r="I7692" s="32" t="s">
        <v>83</v>
      </c>
    </row>
    <row r="7693" spans="1:9" x14ac:dyDescent="0.25">
      <c r="A7693">
        <f>IF(AND($C7693="Area (ha)",$E7693="Fully converted"),SUMIFS(UK!$E$9:$E$77,UK!$C$9:$C$77,Data!$H9971),IF(AND($C7693="Area (ha)",$E7693="In conversion"),SUMIFS(UK!$F$9:$F$77,UK!$C$9:$C$77,Data!$H9971),IF(AND($C7693="Area (ha)",$E7693="Total"),SUMIFS(UK!$F$9:$F$77,UK!$C$9:$C$77,Data!$H9971),IF(AND($C7693="Tonne",$E7693="Fully converted"),SUMIFS(UK!$F$9:$F$77,UK!$C$9:$C$77,Data!$H9971),""))))</f>
        <v>0</v>
      </c>
      <c r="B7693" s="48" t="s">
        <v>45</v>
      </c>
      <c r="C7693" s="48" t="s">
        <v>144</v>
      </c>
      <c r="D7693" s="48" t="s">
        <v>46</v>
      </c>
      <c r="E7693" s="48" t="s">
        <v>139</v>
      </c>
      <c r="F7693" s="32" t="s">
        <v>20</v>
      </c>
      <c r="G7693" s="32" t="s">
        <v>84</v>
      </c>
      <c r="H7693" s="32" t="s">
        <v>84</v>
      </c>
      <c r="I7693" s="32" t="s">
        <v>84</v>
      </c>
    </row>
    <row r="7694" spans="1:9" x14ac:dyDescent="0.25">
      <c r="A7694">
        <f>IF(AND($C7694="Area (ha)",$E7694="Fully converted"),SUMIFS(UK!$E$9:$E$77,UK!$C$9:$C$77,Data!$H9972),IF(AND($C7694="Area (ha)",$E7694="In conversion"),SUMIFS(UK!$F$9:$F$77,UK!$C$9:$C$77,Data!$H9972),IF(AND($C7694="Area (ha)",$E7694="Total"),SUMIFS(UK!$F$9:$F$77,UK!$C$9:$C$77,Data!$H9972),IF(AND($C7694="Tonne",$E7694="Fully converted"),SUMIFS(UK!$F$9:$F$77,UK!$C$9:$C$77,Data!$H9972),""))))</f>
        <v>2845.9154500000018</v>
      </c>
      <c r="B7694" s="47" t="s">
        <v>45</v>
      </c>
      <c r="C7694" s="47" t="s">
        <v>144</v>
      </c>
      <c r="D7694" s="47" t="s">
        <v>46</v>
      </c>
      <c r="E7694" s="47" t="s">
        <v>139</v>
      </c>
      <c r="F7694" s="32" t="s">
        <v>20</v>
      </c>
      <c r="G7694" s="32" t="s">
        <v>85</v>
      </c>
      <c r="H7694" s="32" t="s">
        <v>85</v>
      </c>
      <c r="I7694" s="32" t="s">
        <v>235</v>
      </c>
    </row>
    <row r="7695" spans="1:9" x14ac:dyDescent="0.25">
      <c r="A7695">
        <f>IF(AND($C7695="Area (ha)",$E7695="Fully converted"),SUMIFS(UK!$E$9:$E$77,UK!$C$9:$C$77,Data!$H9973),IF(AND($C7695="Area (ha)",$E7695="In conversion"),SUMIFS(UK!$F$9:$F$77,UK!$C$9:$C$77,Data!$H9973),IF(AND($C7695="Area (ha)",$E7695="Total"),SUMIFS(UK!$F$9:$F$77,UK!$C$9:$C$77,Data!$H9973),IF(AND($C7695="Tonne",$E7695="Fully converted"),SUMIFS(UK!$F$9:$F$77,UK!$C$9:$C$77,Data!$H9973),""))))</f>
        <v>24.056999999999988</v>
      </c>
      <c r="B7695" s="48" t="s">
        <v>45</v>
      </c>
      <c r="C7695" s="48" t="s">
        <v>144</v>
      </c>
      <c r="D7695" s="48" t="s">
        <v>46</v>
      </c>
      <c r="E7695" s="48" t="s">
        <v>139</v>
      </c>
      <c r="F7695" s="32" t="s">
        <v>20</v>
      </c>
      <c r="G7695" s="32" t="s">
        <v>127</v>
      </c>
      <c r="H7695" s="32" t="s">
        <v>127</v>
      </c>
      <c r="I7695" s="32" t="s">
        <v>127</v>
      </c>
    </row>
    <row r="7696" spans="1:9" x14ac:dyDescent="0.25">
      <c r="A7696">
        <f>IF(AND($C7696="Area (ha)",$E7696="Fully converted"),SUMIFS(UK!$E$9:$E$77,UK!$C$9:$C$77,Data!$H9974),IF(AND($C7696="Area (ha)",$E7696="In conversion"),SUMIFS(UK!$F$9:$F$77,UK!$C$9:$C$77,Data!$H9974),IF(AND($C7696="Area (ha)",$E7696="Total"),SUMIFS(UK!$F$9:$F$77,UK!$C$9:$C$77,Data!$H9974),IF(AND($C7696="Tonne",$E7696="Fully converted"),SUMIFS(UK!$F$9:$F$77,UK!$C$9:$C$77,Data!$H9974),""))))</f>
        <v>0</v>
      </c>
      <c r="B7696" s="47" t="s">
        <v>45</v>
      </c>
      <c r="C7696" s="47" t="s">
        <v>144</v>
      </c>
      <c r="D7696" s="47" t="s">
        <v>46</v>
      </c>
      <c r="E7696" s="47" t="s">
        <v>139</v>
      </c>
      <c r="F7696" s="32" t="s">
        <v>20</v>
      </c>
      <c r="G7696" s="32" t="s">
        <v>128</v>
      </c>
      <c r="H7696" s="32" t="s">
        <v>128</v>
      </c>
      <c r="I7696" s="32" t="s">
        <v>128</v>
      </c>
    </row>
    <row r="7697" spans="1:9" x14ac:dyDescent="0.25">
      <c r="A7697">
        <f>IF(AND($C7697="Area (ha)",$E7697="Fully converted"),SUMIFS(UK!$E$9:$E$77,UK!$C$9:$C$77,Data!$H9975),IF(AND($C7697="Area (ha)",$E7697="In conversion"),SUMIFS(UK!$F$9:$F$77,UK!$C$9:$C$77,Data!$H9975),IF(AND($C7697="Area (ha)",$E7697="Total"),SUMIFS(UK!$F$9:$F$77,UK!$C$9:$C$77,Data!$H9975),IF(AND($C7697="Tonne",$E7697="Fully converted"),SUMIFS(UK!$F$9:$F$77,UK!$C$9:$C$77,Data!$H9975),""))))</f>
        <v>1452.6339999999996</v>
      </c>
      <c r="B7697" s="48" t="s">
        <v>45</v>
      </c>
      <c r="C7697" s="48" t="s">
        <v>144</v>
      </c>
      <c r="D7697" s="48" t="s">
        <v>46</v>
      </c>
      <c r="E7697" s="48" t="s">
        <v>139</v>
      </c>
      <c r="F7697" s="32" t="s">
        <v>20</v>
      </c>
      <c r="G7697" s="32" t="s">
        <v>129</v>
      </c>
      <c r="H7697" s="32" t="s">
        <v>129</v>
      </c>
      <c r="I7697" s="32" t="s">
        <v>129</v>
      </c>
    </row>
    <row r="7698" spans="1:9" x14ac:dyDescent="0.25">
      <c r="A7698">
        <f>IF(AND($C7698="Area (ha)",$E7698="Fully converted"),SUMIFS(UK!$E$9:$E$77,UK!$C$9:$C$77,Data!$H9976),IF(AND($C7698="Area (ha)",$E7698="In conversion"),SUMIFS(UK!$F$9:$F$77,UK!$C$9:$C$77,Data!$H9976),IF(AND($C7698="Area (ha)",$E7698="Total"),SUMIFS(UK!$F$9:$F$77,UK!$C$9:$C$77,Data!$H9976),IF(AND($C7698="Tonne",$E7698="Fully converted"),SUMIFS(UK!$F$9:$F$77,UK!$C$9:$C$77,Data!$H9976),""))))</f>
        <v>1326.2541999999996</v>
      </c>
      <c r="B7698" s="47" t="s">
        <v>45</v>
      </c>
      <c r="C7698" s="47" t="s">
        <v>144</v>
      </c>
      <c r="D7698" s="47" t="s">
        <v>46</v>
      </c>
      <c r="E7698" s="47" t="s">
        <v>139</v>
      </c>
      <c r="F7698" s="32" t="s">
        <v>20</v>
      </c>
      <c r="G7698" s="32" t="s">
        <v>130</v>
      </c>
      <c r="H7698" s="32" t="s">
        <v>130</v>
      </c>
      <c r="I7698" s="32" t="s">
        <v>130</v>
      </c>
    </row>
    <row r="7699" spans="1:9" x14ac:dyDescent="0.25">
      <c r="A7699">
        <f>IF(AND($C7699="Area (ha)",$E7699="Fully converted"),SUMIFS(UK!$E$9:$E$77,UK!$C$9:$C$77,Data!$H9977),IF(AND($C7699="Area (ha)",$E7699="In conversion"),SUMIFS(UK!$F$9:$F$77,UK!$C$9:$C$77,Data!$H9977),IF(AND($C7699="Area (ha)",$E7699="Total"),SUMIFS(UK!$F$9:$F$77,UK!$C$9:$C$77,Data!$H9977),IF(AND($C7699="Tonne",$E7699="Fully converted"),SUMIFS(UK!$F$9:$F$77,UK!$C$9:$C$77,Data!$H9977),""))))</f>
        <v>1250.0311999999997</v>
      </c>
      <c r="B7699" s="48" t="s">
        <v>45</v>
      </c>
      <c r="C7699" s="48" t="s">
        <v>144</v>
      </c>
      <c r="D7699" s="48" t="s">
        <v>46</v>
      </c>
      <c r="E7699" s="48" t="s">
        <v>139</v>
      </c>
      <c r="F7699" s="32" t="s">
        <v>20</v>
      </c>
      <c r="G7699" s="32" t="s">
        <v>131</v>
      </c>
      <c r="H7699" s="32" t="s">
        <v>131</v>
      </c>
      <c r="I7699" s="32" t="s">
        <v>131</v>
      </c>
    </row>
    <row r="7700" spans="1:9" x14ac:dyDescent="0.25">
      <c r="A7700">
        <f>IF(AND($C7700="Area (ha)",$E7700="Fully converted"),SUMIFS(UK!$E$9:$E$77,UK!$C$9:$C$77,Data!$H9978),IF(AND($C7700="Area (ha)",$E7700="In conversion"),SUMIFS(UK!$F$9:$F$77,UK!$C$9:$C$77,Data!$H9978),IF(AND($C7700="Area (ha)",$E7700="Total"),SUMIFS(UK!$F$9:$F$77,UK!$C$9:$C$77,Data!$H9978),IF(AND($C7700="Tonne",$E7700="Fully converted"),SUMIFS(UK!$F$9:$F$77,UK!$C$9:$C$77,Data!$H9978),""))))</f>
        <v>1157.5361999999996</v>
      </c>
      <c r="B7700" s="47" t="s">
        <v>45</v>
      </c>
      <c r="C7700" s="47" t="s">
        <v>144</v>
      </c>
      <c r="D7700" s="47" t="s">
        <v>46</v>
      </c>
      <c r="E7700" s="47" t="s">
        <v>139</v>
      </c>
      <c r="F7700" s="32" t="s">
        <v>20</v>
      </c>
      <c r="G7700" s="32" t="s">
        <v>91</v>
      </c>
      <c r="H7700" s="32" t="s">
        <v>91</v>
      </c>
      <c r="I7700" s="32" t="s">
        <v>91</v>
      </c>
    </row>
    <row r="7701" spans="1:9" x14ac:dyDescent="0.25">
      <c r="A7701">
        <f>IF(AND($C7701="Area (ha)",$E7701="Fully converted"),SUMIFS(UK!$E$9:$E$77,UK!$C$9:$C$77,Data!$H9979),IF(AND($C7701="Area (ha)",$E7701="In conversion"),SUMIFS(UK!$F$9:$F$77,UK!$C$9:$C$77,Data!$H9979),IF(AND($C7701="Area (ha)",$E7701="Total"),SUMIFS(UK!$F$9:$F$77,UK!$C$9:$C$77,Data!$H9979),IF(AND($C7701="Tonne",$E7701="Fully converted"),SUMIFS(UK!$F$9:$F$77,UK!$C$9:$C$77,Data!$H9979),""))))</f>
        <v>92.495000000000019</v>
      </c>
      <c r="B7701" s="48" t="s">
        <v>45</v>
      </c>
      <c r="C7701" s="48" t="s">
        <v>144</v>
      </c>
      <c r="D7701" s="48" t="s">
        <v>46</v>
      </c>
      <c r="E7701" s="48" t="s">
        <v>139</v>
      </c>
      <c r="F7701" s="32" t="s">
        <v>20</v>
      </c>
      <c r="G7701" s="32" t="s">
        <v>92</v>
      </c>
      <c r="H7701" s="32" t="s">
        <v>92</v>
      </c>
      <c r="I7701" s="32" t="s">
        <v>92</v>
      </c>
    </row>
    <row r="7702" spans="1:9" x14ac:dyDescent="0.25">
      <c r="A7702">
        <f>IF(AND($C7702="Area (ha)",$E7702="Fully converted"),SUMIFS(UK!$E$9:$E$77,UK!$C$9:$C$77,Data!$H9980),IF(AND($C7702="Area (ha)",$E7702="In conversion"),SUMIFS(UK!$F$9:$F$77,UK!$C$9:$C$77,Data!$H9980),IF(AND($C7702="Area (ha)",$E7702="Total"),SUMIFS(UK!$F$9:$F$77,UK!$C$9:$C$77,Data!$H9980),IF(AND($C7702="Tonne",$E7702="Fully converted"),SUMIFS(UK!$F$9:$F$77,UK!$C$9:$C$77,Data!$H9980),""))))</f>
        <v>0</v>
      </c>
      <c r="B7702" s="47" t="s">
        <v>45</v>
      </c>
      <c r="C7702" s="47" t="s">
        <v>144</v>
      </c>
      <c r="D7702" s="47" t="s">
        <v>46</v>
      </c>
      <c r="E7702" s="47" t="s">
        <v>139</v>
      </c>
      <c r="F7702" s="32" t="s">
        <v>20</v>
      </c>
      <c r="G7702" s="32" t="s">
        <v>93</v>
      </c>
      <c r="H7702" s="32" t="s">
        <v>93</v>
      </c>
      <c r="I7702" s="32" t="s">
        <v>93</v>
      </c>
    </row>
    <row r="7703" spans="1:9" x14ac:dyDescent="0.25">
      <c r="A7703">
        <f>IF(AND($C7703="Area (ha)",$E7703="Fully converted"),SUMIFS(UK!$E$9:$E$77,UK!$C$9:$C$77,Data!$H9981),IF(AND($C7703="Area (ha)",$E7703="In conversion"),SUMIFS(UK!$F$9:$F$77,UK!$C$9:$C$77,Data!$H9981),IF(AND($C7703="Area (ha)",$E7703="Total"),SUMIFS(UK!$F$9:$F$77,UK!$C$9:$C$77,Data!$H9981),IF(AND($C7703="Tonne",$E7703="Fully converted"),SUMIFS(UK!$F$9:$F$77,UK!$C$9:$C$77,Data!$H9981),""))))</f>
        <v>76.223000000000013</v>
      </c>
      <c r="B7703" s="47" t="s">
        <v>45</v>
      </c>
      <c r="C7703" s="47" t="s">
        <v>144</v>
      </c>
      <c r="D7703" s="47" t="s">
        <v>46</v>
      </c>
      <c r="E7703" s="47" t="s">
        <v>139</v>
      </c>
      <c r="F7703" s="32" t="s">
        <v>20</v>
      </c>
      <c r="G7703" s="32" t="s">
        <v>94</v>
      </c>
      <c r="H7703" s="32" t="s">
        <v>94</v>
      </c>
      <c r="I7703" s="32" t="s">
        <v>94</v>
      </c>
    </row>
    <row r="7704" spans="1:9" x14ac:dyDescent="0.25">
      <c r="A7704">
        <f>IF(AND($C7704="Area (ha)",$E7704="Fully converted"),SUMIFS(UK!$E$9:$E$77,UK!$C$9:$C$77,Data!$H9982),IF(AND($C7704="Area (ha)",$E7704="In conversion"),SUMIFS(UK!$F$9:$F$77,UK!$C$9:$C$77,Data!$H9982),IF(AND($C7704="Area (ha)",$E7704="Total"),SUMIFS(UK!$F$9:$F$77,UK!$C$9:$C$77,Data!$H9982),IF(AND($C7704="Tonne",$E7704="Fully converted"),SUMIFS(UK!$F$9:$F$77,UK!$C$9:$C$77,Data!$H9982),""))))</f>
        <v>0</v>
      </c>
      <c r="B7704" s="47" t="s">
        <v>45</v>
      </c>
      <c r="C7704" s="47" t="s">
        <v>144</v>
      </c>
      <c r="D7704" s="47" t="s">
        <v>46</v>
      </c>
      <c r="E7704" s="47" t="s">
        <v>139</v>
      </c>
      <c r="F7704" s="32" t="s">
        <v>20</v>
      </c>
      <c r="G7704" s="32" t="s">
        <v>95</v>
      </c>
      <c r="H7704" s="32" t="s">
        <v>95</v>
      </c>
      <c r="I7704" s="32" t="s">
        <v>95</v>
      </c>
    </row>
    <row r="7705" spans="1:9" x14ac:dyDescent="0.25">
      <c r="A7705">
        <f>IF(AND($C7705="Area (ha)",$E7705="Fully converted"),SUMIFS(UK!$E$9:$E$77,UK!$C$9:$C$77,Data!$H9983),IF(AND($C7705="Area (ha)",$E7705="In conversion"),SUMIFS(UK!$F$9:$F$77,UK!$C$9:$C$77,Data!$H9983),IF(AND($C7705="Area (ha)",$E7705="Total"),SUMIFS(UK!$F$9:$F$77,UK!$C$9:$C$77,Data!$H9983),IF(AND($C7705="Tonne",$E7705="Fully converted"),SUMIFS(UK!$F$9:$F$77,UK!$C$9:$C$77,Data!$H9983),""))))</f>
        <v>0</v>
      </c>
      <c r="B7705" s="47" t="s">
        <v>45</v>
      </c>
      <c r="C7705" s="47" t="s">
        <v>144</v>
      </c>
      <c r="D7705" s="47" t="s">
        <v>46</v>
      </c>
      <c r="E7705" s="47" t="s">
        <v>139</v>
      </c>
      <c r="F7705" s="32" t="s">
        <v>20</v>
      </c>
      <c r="G7705" s="32" t="s">
        <v>96</v>
      </c>
      <c r="H7705" s="32" t="s">
        <v>96</v>
      </c>
      <c r="I7705" s="32" t="s">
        <v>96</v>
      </c>
    </row>
    <row r="7706" spans="1:9" x14ac:dyDescent="0.25">
      <c r="A7706">
        <f>IF(AND($C7706="Area (ha)",$E7706="Fully converted"),SUMIFS(UK!$E$9:$E$77,UK!$C$9:$C$77,Data!$H9984),IF(AND($C7706="Area (ha)",$E7706="In conversion"),SUMIFS(UK!$F$9:$F$77,UK!$C$9:$C$77,Data!$H9984),IF(AND($C7706="Area (ha)",$E7706="Total"),SUMIFS(UK!$F$9:$F$77,UK!$C$9:$C$77,Data!$H9984),IF(AND($C7706="Tonne",$E7706="Fully converted"),SUMIFS(UK!$F$9:$F$77,UK!$C$9:$C$77,Data!$H9984),""))))</f>
        <v>0</v>
      </c>
      <c r="B7706" s="47" t="s">
        <v>45</v>
      </c>
      <c r="C7706" s="47" t="s">
        <v>144</v>
      </c>
      <c r="D7706" s="47" t="s">
        <v>46</v>
      </c>
      <c r="E7706" s="47" t="s">
        <v>139</v>
      </c>
      <c r="F7706" s="32" t="s">
        <v>20</v>
      </c>
      <c r="G7706" s="32" t="s">
        <v>132</v>
      </c>
      <c r="H7706" s="32" t="s">
        <v>132</v>
      </c>
      <c r="I7706" s="32" t="s">
        <v>132</v>
      </c>
    </row>
    <row r="7707" spans="1:9" x14ac:dyDescent="0.25">
      <c r="A7707">
        <f>IF(AND($C7707="Area (ha)",$E7707="Fully converted"),SUMIFS(UK!$E$9:$E$77,UK!$C$9:$C$77,Data!$H9985),IF(AND($C7707="Area (ha)",$E7707="In conversion"),SUMIFS(UK!$F$9:$F$77,UK!$C$9:$C$77,Data!$H9985),IF(AND($C7707="Area (ha)",$E7707="Total"),SUMIFS(UK!$F$9:$F$77,UK!$C$9:$C$77,Data!$H9985),IF(AND($C7707="Tonne",$E7707="Fully converted"),SUMIFS(UK!$F$9:$F$77,UK!$C$9:$C$77,Data!$H9985),""))))</f>
        <v>32.076000000000001</v>
      </c>
      <c r="B7707" s="47" t="s">
        <v>45</v>
      </c>
      <c r="C7707" s="47" t="s">
        <v>144</v>
      </c>
      <c r="D7707" s="47" t="s">
        <v>46</v>
      </c>
      <c r="E7707" s="47" t="s">
        <v>139</v>
      </c>
      <c r="F7707" s="32" t="s">
        <v>20</v>
      </c>
      <c r="G7707" s="32" t="s">
        <v>98</v>
      </c>
      <c r="H7707" s="32" t="s">
        <v>98</v>
      </c>
      <c r="I7707" s="32" t="s">
        <v>98</v>
      </c>
    </row>
    <row r="7708" spans="1:9" x14ac:dyDescent="0.25">
      <c r="A7708">
        <f>IF(AND($C7708="Area (ha)",$E7708="Fully converted"),SUMIFS(UK!$E$9:$E$77,UK!$C$9:$C$77,Data!$H9986),IF(AND($C7708="Area (ha)",$E7708="In conversion"),SUMIFS(UK!$F$9:$F$77,UK!$C$9:$C$77,Data!$H9986),IF(AND($C7708="Area (ha)",$E7708="Total"),SUMIFS(UK!$F$9:$F$77,UK!$C$9:$C$77,Data!$H9986),IF(AND($C7708="Tonne",$E7708="Fully converted"),SUMIFS(UK!$F$9:$F$77,UK!$C$9:$C$77,Data!$H9986),""))))</f>
        <v>44.147000000000006</v>
      </c>
      <c r="B7708" s="48" t="s">
        <v>45</v>
      </c>
      <c r="C7708" s="48" t="s">
        <v>144</v>
      </c>
      <c r="D7708" s="48" t="s">
        <v>46</v>
      </c>
      <c r="E7708" s="48" t="s">
        <v>139</v>
      </c>
      <c r="F7708" s="32" t="s">
        <v>20</v>
      </c>
      <c r="G7708" s="32" t="s">
        <v>99</v>
      </c>
      <c r="H7708" s="32" t="s">
        <v>99</v>
      </c>
      <c r="I7708" s="32" t="s">
        <v>99</v>
      </c>
    </row>
    <row r="7709" spans="1:9" x14ac:dyDescent="0.25">
      <c r="A7709">
        <f>IF(AND($C7709="Area (ha)",$E7709="Fully converted"),SUMIFS(UK!$E$9:$E$77,UK!$C$9:$C$77,Data!$H9987),IF(AND($C7709="Area (ha)",$E7709="In conversion"),SUMIFS(UK!$F$9:$F$77,UK!$C$9:$C$77,Data!$H9987),IF(AND($C7709="Area (ha)",$E7709="Total"),SUMIFS(UK!$F$9:$F$77,UK!$C$9:$C$77,Data!$H9987),IF(AND($C7709="Tonne",$E7709="Fully converted"),SUMIFS(UK!$F$9:$F$77,UK!$C$9:$C$77,Data!$H9987),""))))</f>
        <v>0</v>
      </c>
      <c r="B7709" s="47" t="s">
        <v>45</v>
      </c>
      <c r="C7709" s="47" t="s">
        <v>144</v>
      </c>
      <c r="D7709" s="47" t="s">
        <v>46</v>
      </c>
      <c r="E7709" s="47" t="s">
        <v>139</v>
      </c>
      <c r="F7709" s="32" t="s">
        <v>20</v>
      </c>
      <c r="G7709" s="32" t="s">
        <v>100</v>
      </c>
      <c r="H7709" s="32" t="s">
        <v>100</v>
      </c>
      <c r="I7709" s="32" t="s">
        <v>101</v>
      </c>
    </row>
    <row r="7710" spans="1:9" x14ac:dyDescent="0.25">
      <c r="A7710">
        <f>IF(AND($C7710="Area (ha)",$E7710="Fully converted"),SUMIFS(UK!$E$9:$E$77,UK!$C$9:$C$77,Data!$H9988),IF(AND($C7710="Area (ha)",$E7710="In conversion"),SUMIFS(UK!$F$9:$F$77,UK!$C$9:$C$77,Data!$H9988),IF(AND($C7710="Area (ha)",$E7710="Total"),SUMIFS(UK!$F$9:$F$77,UK!$C$9:$C$77,Data!$H9988),IF(AND($C7710="Tonne",$E7710="Fully converted"),SUMIFS(UK!$F$9:$F$77,UK!$C$9:$C$77,Data!$H9988),""))))</f>
        <v>0</v>
      </c>
      <c r="B7710" s="48" t="s">
        <v>45</v>
      </c>
      <c r="C7710" s="48" t="s">
        <v>144</v>
      </c>
      <c r="D7710" s="48" t="s">
        <v>46</v>
      </c>
      <c r="E7710" s="48" t="s">
        <v>139</v>
      </c>
      <c r="F7710" s="32" t="s">
        <v>20</v>
      </c>
      <c r="G7710" s="32" t="s">
        <v>101</v>
      </c>
      <c r="H7710" s="32" t="s">
        <v>101</v>
      </c>
      <c r="I7710" s="32" t="s">
        <v>101</v>
      </c>
    </row>
    <row r="7711" spans="1:9" x14ac:dyDescent="0.25">
      <c r="A7711">
        <f>IF(AND($C7711="Area (ha)",$E7711="Fully converted"),SUMIFS(UK!$E$9:$E$77,UK!$C$9:$C$77,Data!$H9989),IF(AND($C7711="Area (ha)",$E7711="In conversion"),SUMIFS(UK!$F$9:$F$77,UK!$C$9:$C$77,Data!$H9989),IF(AND($C7711="Area (ha)",$E7711="Total"),SUMIFS(UK!$F$9:$F$77,UK!$C$9:$C$77,Data!$H9989),IF(AND($C7711="Tonne",$E7711="Fully converted"),SUMIFS(UK!$F$9:$F$77,UK!$C$9:$C$77,Data!$H9989),""))))</f>
        <v>0</v>
      </c>
      <c r="B7711" s="48" t="s">
        <v>45</v>
      </c>
      <c r="C7711" s="48" t="s">
        <v>144</v>
      </c>
      <c r="D7711" s="48" t="s">
        <v>46</v>
      </c>
      <c r="E7711" s="48" t="s">
        <v>139</v>
      </c>
      <c r="F7711" s="32" t="s">
        <v>20</v>
      </c>
      <c r="G7711" s="32" t="s">
        <v>102</v>
      </c>
      <c r="H7711" s="32" t="s">
        <v>102</v>
      </c>
      <c r="I7711" s="32" t="s">
        <v>102</v>
      </c>
    </row>
    <row r="7712" spans="1:9" x14ac:dyDescent="0.25">
      <c r="A7712">
        <f>IF(AND($C7712="Area (ha)",$E7712="Fully converted"),SUMIFS(UK!$E$9:$E$77,UK!$C$9:$C$77,Data!$H9990),IF(AND($C7712="Area (ha)",$E7712="In conversion"),SUMIFS(UK!$F$9:$F$77,UK!$C$9:$C$77,Data!$H9990),IF(AND($C7712="Area (ha)",$E7712="Total"),SUMIFS(UK!$F$9:$F$77,UK!$C$9:$C$77,Data!$H9990),IF(AND($C7712="Tonne",$E7712="Fully converted"),SUMIFS(UK!$F$9:$F$77,UK!$C$9:$C$77,Data!$H9990),""))))</f>
        <v>0</v>
      </c>
      <c r="B7712" s="47" t="s">
        <v>45</v>
      </c>
      <c r="C7712" s="47" t="s">
        <v>144</v>
      </c>
      <c r="D7712" s="47" t="s">
        <v>46</v>
      </c>
      <c r="E7712" s="47" t="s">
        <v>139</v>
      </c>
      <c r="F7712" s="32" t="s">
        <v>20</v>
      </c>
      <c r="G7712" s="32" t="s">
        <v>103</v>
      </c>
      <c r="H7712" s="32" t="s">
        <v>103</v>
      </c>
      <c r="I7712" s="32" t="s">
        <v>103</v>
      </c>
    </row>
    <row r="7713" spans="1:9" x14ac:dyDescent="0.25">
      <c r="A7713">
        <f>IF(AND($C7713="Area (ha)",$E7713="Fully converted"),SUMIFS(UK!$E$9:$E$77,UK!$C$9:$C$77,Data!$H9991),IF(AND($C7713="Area (ha)",$E7713="In conversion"),SUMIFS(UK!$F$9:$F$77,UK!$C$9:$C$77,Data!$H9991),IF(AND($C7713="Area (ha)",$E7713="Total"),SUMIFS(UK!$F$9:$F$77,UK!$C$9:$C$77,Data!$H9991),IF(AND($C7713="Tonne",$E7713="Fully converted"),SUMIFS(UK!$F$9:$F$77,UK!$C$9:$C$77,Data!$H9991),""))))</f>
        <v>0</v>
      </c>
      <c r="B7713" s="48" t="s">
        <v>45</v>
      </c>
      <c r="C7713" s="48" t="s">
        <v>144</v>
      </c>
      <c r="D7713" s="48" t="s">
        <v>46</v>
      </c>
      <c r="E7713" s="48" t="s">
        <v>139</v>
      </c>
      <c r="F7713" s="32" t="s">
        <v>20</v>
      </c>
      <c r="G7713" s="32" t="s">
        <v>104</v>
      </c>
      <c r="H7713" s="32" t="s">
        <v>104</v>
      </c>
      <c r="I7713" s="32" t="s">
        <v>104</v>
      </c>
    </row>
    <row r="7714" spans="1:9" x14ac:dyDescent="0.25">
      <c r="A7714">
        <f>IF(AND($C7714="Area (ha)",$E7714="Fully converted"),SUMIFS(UK!$E$9:$E$77,UK!$C$9:$C$77,Data!$H9992),IF(AND($C7714="Area (ha)",$E7714="In conversion"),SUMIFS(UK!$F$9:$F$77,UK!$C$9:$C$77,Data!$H9992),IF(AND($C7714="Area (ha)",$E7714="Total"),SUMIFS(UK!$F$9:$F$77,UK!$C$9:$C$77,Data!$H9992),IF(AND($C7714="Tonne",$E7714="Fully converted"),SUMIFS(UK!$F$9:$F$77,UK!$C$9:$C$77,Data!$H9992),""))))</f>
        <v>86.306999999999988</v>
      </c>
      <c r="B7714" s="47" t="s">
        <v>45</v>
      </c>
      <c r="C7714" s="47" t="s">
        <v>144</v>
      </c>
      <c r="D7714" s="47" t="s">
        <v>46</v>
      </c>
      <c r="E7714" s="47" t="s">
        <v>139</v>
      </c>
      <c r="F7714" s="32" t="s">
        <v>20</v>
      </c>
      <c r="G7714" s="32" t="s">
        <v>105</v>
      </c>
      <c r="H7714" s="32" t="s">
        <v>105</v>
      </c>
      <c r="I7714" s="32" t="s">
        <v>105</v>
      </c>
    </row>
    <row r="7715" spans="1:9" x14ac:dyDescent="0.25">
      <c r="A7715">
        <f>IF(AND($C7715="Area (ha)",$E7715="Fully converted"),SUMIFS(UK!$E$9:$E$77,UK!$C$9:$C$77,Data!$H9993),IF(AND($C7715="Area (ha)",$E7715="In conversion"),SUMIFS(UK!$F$9:$F$77,UK!$C$9:$C$77,Data!$H9993),IF(AND($C7715="Area (ha)",$E7715="Total"),SUMIFS(UK!$F$9:$F$77,UK!$C$9:$C$77,Data!$H9993),IF(AND($C7715="Tonne",$E7715="Fully converted"),SUMIFS(UK!$F$9:$F$77,UK!$C$9:$C$77,Data!$H9993),""))))</f>
        <v>0</v>
      </c>
      <c r="B7715" s="48" t="s">
        <v>45</v>
      </c>
      <c r="C7715" s="48" t="s">
        <v>144</v>
      </c>
      <c r="D7715" s="48" t="s">
        <v>46</v>
      </c>
      <c r="E7715" s="48" t="s">
        <v>139</v>
      </c>
      <c r="F7715" s="32" t="s">
        <v>20</v>
      </c>
      <c r="G7715" s="32" t="s">
        <v>106</v>
      </c>
      <c r="H7715" s="32" t="s">
        <v>106</v>
      </c>
      <c r="I7715" s="32" t="s">
        <v>106</v>
      </c>
    </row>
    <row r="7716" spans="1:9" x14ac:dyDescent="0.25">
      <c r="A7716">
        <f>IF(AND($C7716="Area (ha)",$E7716="Fully converted"),SUMIFS(UK!$E$9:$E$77,UK!$C$9:$C$77,Data!$H9994),IF(AND($C7716="Area (ha)",$E7716="In conversion"),SUMIFS(UK!$F$9:$F$77,UK!$C$9:$C$77,Data!$H9994),IF(AND($C7716="Area (ha)",$E7716="Total"),SUMIFS(UK!$F$9:$F$77,UK!$C$9:$C$77,Data!$H9994),IF(AND($C7716="Tonne",$E7716="Fully converted"),SUMIFS(UK!$F$9:$F$77,UK!$C$9:$C$77,Data!$H9994),""))))</f>
        <v>2061</v>
      </c>
      <c r="B7716" s="47" t="s">
        <v>45</v>
      </c>
      <c r="C7716" s="47" t="s">
        <v>144</v>
      </c>
      <c r="D7716" s="47" t="s">
        <v>46</v>
      </c>
      <c r="E7716" s="47" t="s">
        <v>139</v>
      </c>
      <c r="F7716" s="32" t="s">
        <v>20</v>
      </c>
      <c r="G7716" s="32" t="s">
        <v>107</v>
      </c>
      <c r="H7716" s="32" t="s">
        <v>107</v>
      </c>
      <c r="I7716" s="32" t="s">
        <v>107</v>
      </c>
    </row>
    <row r="7717" spans="1:9" x14ac:dyDescent="0.25">
      <c r="A7717">
        <f>IF(AND($C7717="Area (ha)",$E7717="Fully converted"),SUMIFS(UK!$E$9:$E$77,UK!$C$9:$C$77,Data!$H9995),IF(AND($C7717="Area (ha)",$E7717="In conversion"),SUMIFS(UK!$F$9:$F$77,UK!$C$9:$C$77,Data!$H9995),IF(AND($C7717="Area (ha)",$E7717="Total"),SUMIFS(UK!$F$9:$F$77,UK!$C$9:$C$77,Data!$H9995),IF(AND($C7717="Tonne",$E7717="Fully converted"),SUMIFS(UK!$F$9:$F$77,UK!$C$9:$C$77,Data!$H9995),""))))</f>
        <v>0</v>
      </c>
      <c r="B7717" s="48" t="s">
        <v>45</v>
      </c>
      <c r="C7717" s="48" t="s">
        <v>144</v>
      </c>
      <c r="D7717" s="48" t="s">
        <v>46</v>
      </c>
      <c r="E7717" s="48" t="s">
        <v>139</v>
      </c>
      <c r="F7717" s="32" t="s">
        <v>20</v>
      </c>
      <c r="G7717" s="32" t="s">
        <v>108</v>
      </c>
      <c r="H7717" s="32" t="s">
        <v>108</v>
      </c>
      <c r="I7717" s="32" t="s">
        <v>108</v>
      </c>
    </row>
    <row r="7718" spans="1:9" x14ac:dyDescent="0.25">
      <c r="A7718">
        <f>IF(AND($C7718="Area (ha)",$E7718="Fully converted"),SUMIFS(UK!$E$9:$E$77,UK!$C$9:$C$77,Data!$H9996),IF(AND($C7718="Area (ha)",$E7718="In conversion"),SUMIFS(UK!$F$9:$F$77,UK!$C$9:$C$77,Data!$H9996),IF(AND($C7718="Area (ha)",$E7718="Total"),SUMIFS(UK!$F$9:$F$77,UK!$C$9:$C$77,Data!$H9996),IF(AND($C7718="Tonne",$E7718="Fully converted"),SUMIFS(UK!$F$9:$F$77,UK!$C$9:$C$77,Data!$H9996),""))))</f>
        <v>38505.328000000016</v>
      </c>
      <c r="B7718" s="47" t="s">
        <v>45</v>
      </c>
      <c r="C7718" s="47" t="s">
        <v>144</v>
      </c>
      <c r="D7718" s="47" t="s">
        <v>46</v>
      </c>
      <c r="E7718" s="47" t="s">
        <v>139</v>
      </c>
      <c r="F7718" s="32" t="s">
        <v>20</v>
      </c>
      <c r="G7718" s="32" t="s">
        <v>109</v>
      </c>
      <c r="H7718" s="32" t="s">
        <v>109</v>
      </c>
      <c r="I7718" s="32" t="s">
        <v>109</v>
      </c>
    </row>
    <row r="7719" spans="1:9" x14ac:dyDescent="0.25">
      <c r="A7719">
        <f>IF(AND($C7719="Area (ha)",$E7719="Fully converted"),SUMIFS(UK!$E$9:$E$77,UK!$C$9:$C$77,Data!$H9997),IF(AND($C7719="Area (ha)",$E7719="In conversion"),SUMIFS(UK!$F$9:$F$77,UK!$C$9:$C$77,Data!$H9997),IF(AND($C7719="Area (ha)",$E7719="Total"),SUMIFS(UK!$F$9:$F$77,UK!$C$9:$C$77,Data!$H9997),IF(AND($C7719="Tonne",$E7719="Fully converted"),SUMIFS(UK!$F$9:$F$77,UK!$C$9:$C$77,Data!$H9997),""))))</f>
        <v>38505.328000000016</v>
      </c>
      <c r="B7719" s="47" t="s">
        <v>45</v>
      </c>
      <c r="C7719" s="47" t="s">
        <v>144</v>
      </c>
      <c r="D7719" s="47" t="s">
        <v>46</v>
      </c>
      <c r="E7719" s="47" t="s">
        <v>139</v>
      </c>
      <c r="F7719" s="32" t="s">
        <v>20</v>
      </c>
      <c r="G7719" s="32" t="s">
        <v>133</v>
      </c>
      <c r="H7719" s="32" t="s">
        <v>110</v>
      </c>
      <c r="I7719" s="32" t="s">
        <v>133</v>
      </c>
    </row>
    <row r="7720" spans="1:9" x14ac:dyDescent="0.25">
      <c r="A7720">
        <f>IF(AND($C7720="Area (ha)",$E7720="Fully converted"),SUMIFS(UK!$E$9:$E$77,UK!$C$9:$C$77,Data!$H9998),IF(AND($C7720="Area (ha)",$E7720="In conversion"),SUMIFS(UK!$F$9:$F$77,UK!$C$9:$C$77,Data!$H9998),IF(AND($C7720="Area (ha)",$E7720="Total"),SUMIFS(UK!$F$9:$F$77,UK!$C$9:$C$77,Data!$H9998),IF(AND($C7720="Tonne",$E7720="Fully converted"),SUMIFS(UK!$F$9:$F$77,UK!$C$9:$C$77,Data!$H9998),""))))</f>
        <v>0</v>
      </c>
      <c r="B7720" s="47" t="s">
        <v>45</v>
      </c>
      <c r="C7720" s="47" t="s">
        <v>144</v>
      </c>
      <c r="D7720" s="47" t="s">
        <v>46</v>
      </c>
      <c r="E7720" s="47" t="s">
        <v>139</v>
      </c>
      <c r="F7720" s="32" t="s">
        <v>20</v>
      </c>
      <c r="G7720" s="32" t="s">
        <v>111</v>
      </c>
      <c r="H7720" s="32" t="s">
        <v>111</v>
      </c>
      <c r="I7720" s="32" t="s">
        <v>111</v>
      </c>
    </row>
    <row r="7721" spans="1:9" x14ac:dyDescent="0.25">
      <c r="A7721">
        <f>IF(AND($C7721="Area (ha)",$E7721="Fully converted"),SUMIFS(UK!$E$9:$E$77,UK!$C$9:$C$77,Data!$H9999),IF(AND($C7721="Area (ha)",$E7721="In conversion"),SUMIFS(UK!$F$9:$F$77,UK!$C$9:$C$77,Data!$H9999),IF(AND($C7721="Area (ha)",$E7721="Total"),SUMIFS(UK!$F$9:$F$77,UK!$C$9:$C$77,Data!$H9999),IF(AND($C7721="Tonne",$E7721="Fully converted"),SUMIFS(UK!$F$9:$F$77,UK!$C$9:$C$77,Data!$H9999),""))))</f>
        <v>11926.739999999998</v>
      </c>
      <c r="B7721" s="47" t="s">
        <v>45</v>
      </c>
      <c r="C7721" s="47" t="s">
        <v>144</v>
      </c>
      <c r="D7721" s="47" t="s">
        <v>46</v>
      </c>
      <c r="E7721" s="47" t="s">
        <v>139</v>
      </c>
      <c r="F7721" s="32" t="s">
        <v>20</v>
      </c>
      <c r="G7721" s="32" t="s">
        <v>134</v>
      </c>
      <c r="H7721" s="32" t="s">
        <v>134</v>
      </c>
      <c r="I7721" s="32" t="s">
        <v>134</v>
      </c>
    </row>
    <row r="7722" spans="1:9" x14ac:dyDescent="0.25">
      <c r="A7722">
        <f>IF(AND($C7722="Area (ha)",$E7722="Fully converted"),SUMIFS(UK!$E$9:$E$77,UK!$C$9:$C$77,Data!$H10000),IF(AND($C7722="Area (ha)",$E7722="In conversion"),SUMIFS(UK!$F$9:$F$77,UK!$C$9:$C$77,Data!$H10000),IF(AND($C7722="Area (ha)",$E7722="Total"),SUMIFS(UK!$F$9:$F$77,UK!$C$9:$C$77,Data!$H10000),IF(AND($C7722="Tonne",$E7722="Fully converted"),SUMIFS(UK!$F$9:$F$77,UK!$C$9:$C$77,Data!$H10000),""))))</f>
        <v>0</v>
      </c>
      <c r="B7722" s="47" t="s">
        <v>45</v>
      </c>
      <c r="C7722" s="47" t="s">
        <v>144</v>
      </c>
      <c r="D7722" s="47" t="s">
        <v>46</v>
      </c>
      <c r="E7722" s="47" t="s">
        <v>139</v>
      </c>
      <c r="F7722" s="32" t="s">
        <v>20</v>
      </c>
      <c r="G7722" s="32" t="s">
        <v>113</v>
      </c>
      <c r="H7722" s="32" t="s">
        <v>113</v>
      </c>
      <c r="I7722" s="32" t="s">
        <v>113</v>
      </c>
    </row>
    <row r="7723" spans="1:9" x14ac:dyDescent="0.25">
      <c r="A7723">
        <f>IF(AND($C7723="Area (ha)",$E7723="Fully converted"),SUMIFS(UK!$E$9:$E$77,UK!$C$9:$C$77,Data!$H10001),IF(AND($C7723="Area (ha)",$E7723="In conversion"),SUMIFS(UK!$F$9:$F$77,UK!$C$9:$C$77,Data!$H10001),IF(AND($C7723="Area (ha)",$E7723="Total"),SUMIFS(UK!$F$9:$F$77,UK!$C$9:$C$77,Data!$H10001),IF(AND($C7723="Tonne",$E7723="Fully converted"),SUMIFS(UK!$F$9:$F$77,UK!$C$9:$C$77,Data!$H10001),""))))</f>
        <v>899.02400000000011</v>
      </c>
      <c r="B7723" s="47" t="s">
        <v>45</v>
      </c>
      <c r="C7723" s="47" t="s">
        <v>144</v>
      </c>
      <c r="D7723" s="47" t="s">
        <v>46</v>
      </c>
      <c r="E7723" s="47" t="s">
        <v>139</v>
      </c>
      <c r="F7723" s="32" t="s">
        <v>20</v>
      </c>
      <c r="G7723" s="32" t="s">
        <v>135</v>
      </c>
      <c r="H7723" s="32" t="s">
        <v>135</v>
      </c>
      <c r="I7723" s="32" t="s">
        <v>135</v>
      </c>
    </row>
    <row r="7724" spans="1:9" x14ac:dyDescent="0.25">
      <c r="A7724">
        <f>IF(AND($C7724="Area (ha)",$E7724="Fully converted"),SUMIFS(UK!$E$9:$E$77,UK!$C$9:$C$77,Data!$H10002),IF(AND($C7724="Area (ha)",$E7724="In conversion"),SUMIFS(UK!$F$9:$F$77,UK!$C$9:$C$77,Data!$H10002),IF(AND($C7724="Area (ha)",$E7724="Total"),SUMIFS(UK!$F$9:$F$77,UK!$C$9:$C$77,Data!$H10002),IF(AND($C7724="Tonne",$E7724="Fully converted"),SUMIFS(UK!$F$9:$F$77,UK!$C$9:$C$77,Data!$H10002),""))))</f>
        <v>11887.314</v>
      </c>
      <c r="B7724" s="48" t="s">
        <v>45</v>
      </c>
      <c r="C7724" s="48" t="s">
        <v>144</v>
      </c>
      <c r="D7724" s="48" t="s">
        <v>46</v>
      </c>
      <c r="E7724" s="48" t="s">
        <v>139</v>
      </c>
      <c r="F7724" s="32" t="s">
        <v>20</v>
      </c>
      <c r="G7724" s="32" t="s">
        <v>115</v>
      </c>
      <c r="H7724" s="32" t="s">
        <v>115</v>
      </c>
      <c r="I7724" s="32" t="s">
        <v>115</v>
      </c>
    </row>
    <row r="7725" spans="1:9" x14ac:dyDescent="0.25">
      <c r="A7725">
        <f>IF(AND($C7725="Area (ha)",$E7725="Fully converted"),SUMIFS(UK!$E$9:$E$77,UK!$C$9:$C$77,Data!$H10003),IF(AND($C7725="Area (ha)",$E7725="In conversion"),SUMIFS(UK!$F$9:$F$77,UK!$C$9:$C$77,Data!$H10003),IF(AND($C7725="Area (ha)",$E7725="Total"),SUMIFS(UK!$F$9:$F$77,UK!$C$9:$C$77,Data!$H10003),IF(AND($C7725="Tonne",$E7725="Fully converted"),SUMIFS(UK!$F$9:$F$77,UK!$C$9:$C$77,Data!$H10003),""))))</f>
        <v>11762.450000000015</v>
      </c>
      <c r="B7725" s="47" t="s">
        <v>45</v>
      </c>
      <c r="C7725" s="47" t="s">
        <v>144</v>
      </c>
      <c r="D7725" s="47" t="s">
        <v>46</v>
      </c>
      <c r="E7725" s="47" t="s">
        <v>139</v>
      </c>
      <c r="F7725" s="32" t="s">
        <v>20</v>
      </c>
      <c r="G7725" s="32" t="s">
        <v>116</v>
      </c>
      <c r="H7725" s="32" t="s">
        <v>116</v>
      </c>
      <c r="I7725" s="32" t="s">
        <v>116</v>
      </c>
    </row>
    <row r="7726" spans="1:9" x14ac:dyDescent="0.25">
      <c r="A7726">
        <f>IF(AND($C7726="Area (ha)",$E7726="Fully converted"),SUMIFS(UK!$E$9:$E$77,UK!$C$9:$C$77,Data!$H10004),IF(AND($C7726="Area (ha)",$E7726="In conversion"),SUMIFS(UK!$F$9:$F$77,UK!$C$9:$C$77,Data!$H10004),IF(AND($C7726="Area (ha)",$E7726="Total"),SUMIFS(UK!$F$9:$F$77,UK!$C$9:$C$77,Data!$H10004),IF(AND($C7726="Tonne",$E7726="Fully converted"),SUMIFS(UK!$F$9:$F$77,UK!$C$9:$C$77,Data!$H10004),""))))</f>
        <v>0</v>
      </c>
      <c r="B7726" s="48" t="s">
        <v>45</v>
      </c>
      <c r="C7726" s="48" t="s">
        <v>144</v>
      </c>
      <c r="D7726" s="48" t="s">
        <v>46</v>
      </c>
      <c r="E7726" s="48" t="s">
        <v>139</v>
      </c>
      <c r="F7726" s="32" t="s">
        <v>20</v>
      </c>
      <c r="G7726" s="32" t="s">
        <v>117</v>
      </c>
      <c r="H7726" s="32" t="s">
        <v>117</v>
      </c>
      <c r="I7726" s="32" t="s">
        <v>117</v>
      </c>
    </row>
    <row r="7727" spans="1:9" x14ac:dyDescent="0.25">
      <c r="A7727">
        <f>IF(AND($C7727="Area (ha)",$E7727="Fully converted"),SUMIFS(UK!$E$9:$E$77,UK!$C$9:$C$77,Data!$H10005),IF(AND($C7727="Area (ha)",$E7727="In conversion"),SUMIFS(UK!$F$9:$F$77,UK!$C$9:$C$77,Data!$H10005),IF(AND($C7727="Area (ha)",$E7727="Total"),SUMIFS(UK!$F$9:$F$77,UK!$C$9:$C$77,Data!$H10005),IF(AND($C7727="Tonne",$E7727="Fully converted"),SUMIFS(UK!$F$9:$F$77,UK!$C$9:$C$77,Data!$H10005),""))))</f>
        <v>2029.8000000000004</v>
      </c>
      <c r="B7727" s="47" t="s">
        <v>45</v>
      </c>
      <c r="C7727" s="47" t="s">
        <v>144</v>
      </c>
      <c r="D7727" s="47" t="s">
        <v>46</v>
      </c>
      <c r="E7727" s="47" t="s">
        <v>139</v>
      </c>
      <c r="F7727" s="32" t="s">
        <v>20</v>
      </c>
      <c r="G7727" s="32" t="s">
        <v>136</v>
      </c>
      <c r="H7727" s="32" t="s">
        <v>136</v>
      </c>
      <c r="I7727" s="32" t="s">
        <v>136</v>
      </c>
    </row>
    <row r="7728" spans="1:9" x14ac:dyDescent="0.25">
      <c r="A7728">
        <f>IF(AND($C7728="Area (ha)",$E7728="Fully converted"),SUMIFS(UK!$E$9:$E$77,UK!$C$9:$C$77,Data!$H10006),IF(AND($C7728="Area (ha)",$E7728="In conversion"),SUMIFS(UK!$F$9:$F$77,UK!$C$9:$C$77,Data!$H10006),IF(AND($C7728="Area (ha)",$E7728="Total"),SUMIFS(UK!$F$9:$F$77,UK!$C$9:$C$77,Data!$H10006),IF(AND($C7728="Tonne",$E7728="Fully converted"),SUMIFS(UK!$F$9:$F$77,UK!$C$9:$C$77,Data!$H10006),""))))</f>
        <v>0</v>
      </c>
      <c r="B7728" s="47" t="s">
        <v>45</v>
      </c>
      <c r="C7728" s="47" t="s">
        <v>144</v>
      </c>
      <c r="D7728" s="47" t="s">
        <v>46</v>
      </c>
      <c r="E7728" s="47" t="s">
        <v>139</v>
      </c>
      <c r="F7728" s="32" t="s">
        <v>20</v>
      </c>
      <c r="G7728" s="32" t="s">
        <v>137</v>
      </c>
      <c r="H7728" s="32" t="s">
        <v>137</v>
      </c>
      <c r="I7728" s="32" t="s">
        <v>137</v>
      </c>
    </row>
    <row r="7729" spans="1:9" x14ac:dyDescent="0.25">
      <c r="A7729">
        <f>IF(AND($C7729="Area (ha)",$E7729="Fully converted"),SUMIFS(UK!$E$9:$E$77,UK!$C$9:$C$77,Data!$H10007),IF(AND($C7729="Area (ha)",$E7729="In conversion"),SUMIFS(UK!$F$9:$F$77,UK!$C$9:$C$77,Data!$H10007),IF(AND($C7729="Area (ha)",$E7729="Total"),SUMIFS(UK!$F$9:$F$77,UK!$C$9:$C$77,Data!$H10007),IF(AND($C7729="Tonne",$E7729="Fully converted"),SUMIFS(UK!$F$9:$F$77,UK!$C$9:$C$77,Data!$H10007),""))))</f>
        <v>4058.322000000001</v>
      </c>
      <c r="B7729" t="s">
        <v>45</v>
      </c>
      <c r="C7729" t="s">
        <v>144</v>
      </c>
      <c r="D7729" t="s">
        <v>46</v>
      </c>
      <c r="E7729" t="s">
        <v>139</v>
      </c>
      <c r="F7729" s="32" t="s">
        <v>20</v>
      </c>
      <c r="G7729" s="32" t="s">
        <v>119</v>
      </c>
      <c r="H7729" s="32" t="s">
        <v>119</v>
      </c>
      <c r="I7729" s="32" t="s">
        <v>119</v>
      </c>
    </row>
    <row r="7730" spans="1:9" x14ac:dyDescent="0.25">
      <c r="A7730">
        <f>IF(AND($C7730="Area (ha)",$E7730="Fully converted"),SUMIFS(UK!$E$9:$E$77,UK!$C$9:$C$77,Data!$H10008),IF(AND($C7730="Area (ha)",$E7730="In conversion"),SUMIFS(UK!$F$9:$F$77,UK!$C$9:$C$77,Data!$H10008),IF(AND($C7730="Area (ha)",$E7730="Total"),SUMIFS(UK!$F$9:$F$77,UK!$C$9:$C$77,Data!$H10008),IF(AND($C7730="Tonne",$E7730="Fully converted"),SUMIFS(UK!$F$9:$F$77,UK!$C$9:$C$77,Data!$H10008),""))))</f>
        <v>962.62599999999998</v>
      </c>
      <c r="B7730" s="48" t="s">
        <v>45</v>
      </c>
      <c r="C7730" s="48" t="s">
        <v>144</v>
      </c>
      <c r="D7730" s="48" t="s">
        <v>46</v>
      </c>
      <c r="E7730" s="48" t="s">
        <v>139</v>
      </c>
      <c r="F7730" s="32" t="s">
        <v>21</v>
      </c>
      <c r="G7730" s="32" t="s">
        <v>146</v>
      </c>
      <c r="H7730" s="32" t="s">
        <v>146</v>
      </c>
      <c r="I7730" s="32" t="s">
        <v>52</v>
      </c>
    </row>
    <row r="7731" spans="1:9" x14ac:dyDescent="0.25">
      <c r="A7731">
        <f>IF(AND($C7731="Area (ha)",$E7731="Fully converted"),SUMIFS(UK!$E$9:$E$77,UK!$C$9:$C$77,Data!$H10009),IF(AND($C7731="Area (ha)",$E7731="In conversion"),SUMIFS(UK!$F$9:$F$77,UK!$C$9:$C$77,Data!$H10009),IF(AND($C7731="Area (ha)",$E7731="Total"),SUMIFS(UK!$F$9:$F$77,UK!$C$9:$C$77,Data!$H10009),IF(AND($C7731="Tonne",$E7731="Fully converted"),SUMIFS(UK!$F$9:$F$77,UK!$C$9:$C$77,Data!$H10009),""))))</f>
        <v>873.56599999999992</v>
      </c>
      <c r="B7731" s="47" t="s">
        <v>45</v>
      </c>
      <c r="C7731" s="47" t="s">
        <v>144</v>
      </c>
      <c r="D7731" s="47" t="s">
        <v>46</v>
      </c>
      <c r="E7731" s="47" t="s">
        <v>139</v>
      </c>
      <c r="F7731" s="32" t="s">
        <v>21</v>
      </c>
      <c r="G7731" s="32" t="s">
        <v>53</v>
      </c>
      <c r="H7731" s="32" t="s">
        <v>53</v>
      </c>
      <c r="I7731" s="32" t="s">
        <v>53</v>
      </c>
    </row>
    <row r="7732" spans="1:9" x14ac:dyDescent="0.25">
      <c r="A7732">
        <f>IF(AND($C7732="Area (ha)",$E7732="Fully converted"),SUMIFS(UK!$E$9:$E$77,UK!$C$9:$C$77,Data!$H10010),IF(AND($C7732="Area (ha)",$E7732="In conversion"),SUMIFS(UK!$F$9:$F$77,UK!$C$9:$C$77,Data!$H10010),IF(AND($C7732="Area (ha)",$E7732="Total"),SUMIFS(UK!$F$9:$F$77,UK!$C$9:$C$77,Data!$H10010),IF(AND($C7732="Tonne",$E7732="Fully converted"),SUMIFS(UK!$F$9:$F$77,UK!$C$9:$C$77,Data!$H10010),""))))</f>
        <v>89.06</v>
      </c>
      <c r="B7732" s="48" t="s">
        <v>45</v>
      </c>
      <c r="C7732" s="48" t="s">
        <v>144</v>
      </c>
      <c r="D7732" s="48" t="s">
        <v>46</v>
      </c>
      <c r="E7732" s="48" t="s">
        <v>139</v>
      </c>
      <c r="F7732" s="32" t="s">
        <v>21</v>
      </c>
      <c r="G7732" s="32" t="s">
        <v>54</v>
      </c>
      <c r="H7732" s="32" t="s">
        <v>54</v>
      </c>
      <c r="I7732" s="32" t="s">
        <v>54</v>
      </c>
    </row>
    <row r="7733" spans="1:9" x14ac:dyDescent="0.25">
      <c r="A7733">
        <f>IF(AND($C7733="Area (ha)",$E7733="Fully converted"),SUMIFS(UK!$E$9:$E$77,UK!$C$9:$C$77,Data!$H10011),IF(AND($C7733="Area (ha)",$E7733="In conversion"),SUMIFS(UK!$F$9:$F$77,UK!$C$9:$C$77,Data!$H10011),IF(AND($C7733="Area (ha)",$E7733="Total"),SUMIFS(UK!$F$9:$F$77,UK!$C$9:$C$77,Data!$H10011),IF(AND($C7733="Tonne",$E7733="Fully converted"),SUMIFS(UK!$F$9:$F$77,UK!$C$9:$C$77,Data!$H10011),""))))</f>
        <v>0</v>
      </c>
      <c r="B7733" s="48" t="s">
        <v>45</v>
      </c>
      <c r="C7733" s="48" t="s">
        <v>144</v>
      </c>
      <c r="D7733" s="48" t="s">
        <v>46</v>
      </c>
      <c r="E7733" s="48" t="s">
        <v>139</v>
      </c>
      <c r="F7733" s="32" t="s">
        <v>21</v>
      </c>
      <c r="G7733" s="32" t="s">
        <v>55</v>
      </c>
      <c r="H7733" s="32" t="s">
        <v>55</v>
      </c>
      <c r="I7733" s="32" t="s">
        <v>55</v>
      </c>
    </row>
    <row r="7734" spans="1:9" x14ac:dyDescent="0.25">
      <c r="A7734">
        <f>IF(AND($C7734="Area (ha)",$E7734="Fully converted"),SUMIFS(UK!$E$9:$E$77,UK!$C$9:$C$77,Data!$H10012),IF(AND($C7734="Area (ha)",$E7734="In conversion"),SUMIFS(UK!$F$9:$F$77,UK!$C$9:$C$77,Data!$H10012),IF(AND($C7734="Area (ha)",$E7734="Total"),SUMIFS(UK!$F$9:$F$77,UK!$C$9:$C$77,Data!$H10012),IF(AND($C7734="Tonne",$E7734="Fully converted"),SUMIFS(UK!$F$9:$F$77,UK!$C$9:$C$77,Data!$H10012),""))))</f>
        <v>0</v>
      </c>
      <c r="B7734" s="47" t="s">
        <v>45</v>
      </c>
      <c r="C7734" s="47" t="s">
        <v>144</v>
      </c>
      <c r="D7734" s="47" t="s">
        <v>46</v>
      </c>
      <c r="E7734" s="47" t="s">
        <v>139</v>
      </c>
      <c r="F7734" s="32" t="s">
        <v>21</v>
      </c>
      <c r="G7734" s="32" t="s">
        <v>122</v>
      </c>
      <c r="H7734" s="32" t="s">
        <v>122</v>
      </c>
      <c r="I7734" s="32" t="s">
        <v>122</v>
      </c>
    </row>
    <row r="7735" spans="1:9" x14ac:dyDescent="0.25">
      <c r="A7735">
        <f>IF(AND($C7735="Area (ha)",$E7735="Fully converted"),SUMIFS(UK!$E$9:$E$77,UK!$C$9:$C$77,Data!$H10013),IF(AND($C7735="Area (ha)",$E7735="In conversion"),SUMIFS(UK!$F$9:$F$77,UK!$C$9:$C$77,Data!$H10013),IF(AND($C7735="Area (ha)",$E7735="Total"),SUMIFS(UK!$F$9:$F$77,UK!$C$9:$C$77,Data!$H10013),IF(AND($C7735="Tonne",$E7735="Fully converted"),SUMIFS(UK!$F$9:$F$77,UK!$C$9:$C$77,Data!$H10013),""))))</f>
        <v>72.209999999999994</v>
      </c>
      <c r="B7735" s="48" t="s">
        <v>45</v>
      </c>
      <c r="C7735" s="48" t="s">
        <v>144</v>
      </c>
      <c r="D7735" s="48" t="s">
        <v>46</v>
      </c>
      <c r="E7735" s="48" t="s">
        <v>139</v>
      </c>
      <c r="F7735" s="32" t="s">
        <v>21</v>
      </c>
      <c r="G7735" s="32" t="s">
        <v>57</v>
      </c>
      <c r="H7735" s="32" t="s">
        <v>148</v>
      </c>
      <c r="I7735" s="32" t="s">
        <v>57</v>
      </c>
    </row>
    <row r="7736" spans="1:9" x14ac:dyDescent="0.25">
      <c r="A7736">
        <f>IF(AND($C7736="Area (ha)",$E7736="Fully converted"),SUMIFS(UK!$E$9:$E$77,UK!$C$9:$C$77,Data!$H10014),IF(AND($C7736="Area (ha)",$E7736="In conversion"),SUMIFS(UK!$F$9:$F$77,UK!$C$9:$C$77,Data!$H10014),IF(AND($C7736="Area (ha)",$E7736="Total"),SUMIFS(UK!$F$9:$F$77,UK!$C$9:$C$77,Data!$H10014),IF(AND($C7736="Tonne",$E7736="Fully converted"),SUMIFS(UK!$F$9:$F$77,UK!$C$9:$C$77,Data!$H10014),""))))</f>
        <v>72.209999999999994</v>
      </c>
      <c r="B7736" s="47" t="s">
        <v>45</v>
      </c>
      <c r="C7736" s="47" t="s">
        <v>144</v>
      </c>
      <c r="D7736" s="47" t="s">
        <v>46</v>
      </c>
      <c r="E7736" s="47" t="s">
        <v>139</v>
      </c>
      <c r="F7736" s="32" t="s">
        <v>21</v>
      </c>
      <c r="G7736" s="32" t="s">
        <v>58</v>
      </c>
      <c r="H7736" s="32" t="s">
        <v>58</v>
      </c>
      <c r="I7736" s="32" t="s">
        <v>58</v>
      </c>
    </row>
    <row r="7737" spans="1:9" x14ac:dyDescent="0.25">
      <c r="A7737">
        <f>IF(AND($C7737="Area (ha)",$E7737="Fully converted"),SUMIFS(UK!$E$9:$E$77,UK!$C$9:$C$77,Data!$H10015),IF(AND($C7737="Area (ha)",$E7737="In conversion"),SUMIFS(UK!$F$9:$F$77,UK!$C$9:$C$77,Data!$H10015),IF(AND($C7737="Area (ha)",$E7737="Total"),SUMIFS(UK!$F$9:$F$77,UK!$C$9:$C$77,Data!$H10015),IF(AND($C7737="Tonne",$E7737="Fully converted"),SUMIFS(UK!$F$9:$F$77,UK!$C$9:$C$77,Data!$H10015),""))))</f>
        <v>0</v>
      </c>
      <c r="B7737" s="48" t="s">
        <v>45</v>
      </c>
      <c r="C7737" s="48" t="s">
        <v>144</v>
      </c>
      <c r="D7737" s="48" t="s">
        <v>46</v>
      </c>
      <c r="E7737" s="48" t="s">
        <v>139</v>
      </c>
      <c r="F7737" s="32" t="s">
        <v>21</v>
      </c>
      <c r="G7737" s="32" t="s">
        <v>59</v>
      </c>
      <c r="H7737" s="32" t="s">
        <v>59</v>
      </c>
      <c r="I7737" s="32" t="s">
        <v>59</v>
      </c>
    </row>
    <row r="7738" spans="1:9" x14ac:dyDescent="0.25">
      <c r="A7738">
        <f>IF(AND($C7738="Area (ha)",$E7738="Fully converted"),SUMIFS(UK!$E$9:$E$77,UK!$C$9:$C$77,Data!$H10016),IF(AND($C7738="Area (ha)",$E7738="In conversion"),SUMIFS(UK!$F$9:$F$77,UK!$C$9:$C$77,Data!$H10016),IF(AND($C7738="Area (ha)",$E7738="Total"),SUMIFS(UK!$F$9:$F$77,UK!$C$9:$C$77,Data!$H10016),IF(AND($C7738="Tonne",$E7738="Fully converted"),SUMIFS(UK!$F$9:$F$77,UK!$C$9:$C$77,Data!$H10016),""))))</f>
        <v>0</v>
      </c>
      <c r="B7738" s="47" t="s">
        <v>45</v>
      </c>
      <c r="C7738" s="47" t="s">
        <v>144</v>
      </c>
      <c r="D7738" s="47" t="s">
        <v>46</v>
      </c>
      <c r="E7738" s="47" t="s">
        <v>139</v>
      </c>
      <c r="F7738" s="32" t="s">
        <v>21</v>
      </c>
      <c r="G7738" s="32" t="s">
        <v>60</v>
      </c>
      <c r="H7738" s="32" t="s">
        <v>60</v>
      </c>
      <c r="I7738" s="32" t="s">
        <v>60</v>
      </c>
    </row>
    <row r="7739" spans="1:9" x14ac:dyDescent="0.25">
      <c r="A7739">
        <f>IF(AND($C7739="Area (ha)",$E7739="Fully converted"),SUMIFS(UK!$E$9:$E$77,UK!$C$9:$C$77,Data!$H10017),IF(AND($C7739="Area (ha)",$E7739="In conversion"),SUMIFS(UK!$F$9:$F$77,UK!$C$9:$C$77,Data!$H10017),IF(AND($C7739="Area (ha)",$E7739="Total"),SUMIFS(UK!$F$9:$F$77,UK!$C$9:$C$77,Data!$H10017),IF(AND($C7739="Tonne",$E7739="Fully converted"),SUMIFS(UK!$F$9:$F$77,UK!$C$9:$C$77,Data!$H10017),""))))</f>
        <v>0</v>
      </c>
      <c r="B7739" s="48" t="s">
        <v>45</v>
      </c>
      <c r="C7739" s="48" t="s">
        <v>144</v>
      </c>
      <c r="D7739" s="48" t="s">
        <v>46</v>
      </c>
      <c r="E7739" s="48" t="s">
        <v>139</v>
      </c>
      <c r="F7739" s="32" t="s">
        <v>21</v>
      </c>
      <c r="G7739" s="32" t="s">
        <v>61</v>
      </c>
      <c r="H7739" s="32" t="s">
        <v>61</v>
      </c>
      <c r="I7739" s="32" t="s">
        <v>61</v>
      </c>
    </row>
    <row r="7740" spans="1:9" x14ac:dyDescent="0.25">
      <c r="A7740">
        <f>IF(AND($C7740="Area (ha)",$E7740="Fully converted"),SUMIFS(UK!$E$9:$E$77,UK!$C$9:$C$77,Data!$H10018),IF(AND($C7740="Area (ha)",$E7740="In conversion"),SUMIFS(UK!$F$9:$F$77,UK!$C$9:$C$77,Data!$H10018),IF(AND($C7740="Area (ha)",$E7740="Total"),SUMIFS(UK!$F$9:$F$77,UK!$C$9:$C$77,Data!$H10018),IF(AND($C7740="Tonne",$E7740="Fully converted"),SUMIFS(UK!$F$9:$F$77,UK!$C$9:$C$77,Data!$H10018),""))))</f>
        <v>0</v>
      </c>
      <c r="B7740" s="47" t="s">
        <v>45</v>
      </c>
      <c r="C7740" s="47" t="s">
        <v>144</v>
      </c>
      <c r="D7740" s="47" t="s">
        <v>46</v>
      </c>
      <c r="E7740" s="47" t="s">
        <v>139</v>
      </c>
      <c r="F7740" s="32" t="s">
        <v>21</v>
      </c>
      <c r="G7740" s="32" t="s">
        <v>62</v>
      </c>
      <c r="H7740" s="32" t="s">
        <v>62</v>
      </c>
      <c r="I7740" s="32" t="s">
        <v>62</v>
      </c>
    </row>
    <row r="7741" spans="1:9" x14ac:dyDescent="0.25">
      <c r="A7741">
        <f>IF(AND($C7741="Area (ha)",$E7741="Fully converted"),SUMIFS(UK!$E$9:$E$77,UK!$C$9:$C$77,Data!$H10019),IF(AND($C7741="Area (ha)",$E7741="In conversion"),SUMIFS(UK!$F$9:$F$77,UK!$C$9:$C$77,Data!$H10019),IF(AND($C7741="Area (ha)",$E7741="Total"),SUMIFS(UK!$F$9:$F$77,UK!$C$9:$C$77,Data!$H10019),IF(AND($C7741="Tonne",$E7741="Fully converted"),SUMIFS(UK!$F$9:$F$77,UK!$C$9:$C$77,Data!$H10019),""))))</f>
        <v>0</v>
      </c>
      <c r="B7741" s="47" t="s">
        <v>45</v>
      </c>
      <c r="C7741" s="47" t="s">
        <v>144</v>
      </c>
      <c r="D7741" s="47" t="s">
        <v>46</v>
      </c>
      <c r="E7741" s="47" t="s">
        <v>139</v>
      </c>
      <c r="F7741" s="32" t="s">
        <v>21</v>
      </c>
      <c r="G7741" s="32" t="s">
        <v>63</v>
      </c>
      <c r="H7741" s="32" t="s">
        <v>63</v>
      </c>
      <c r="I7741" s="32" t="s">
        <v>63</v>
      </c>
    </row>
    <row r="7742" spans="1:9" x14ac:dyDescent="0.25">
      <c r="A7742">
        <f>IF(AND($C7742="Area (ha)",$E7742="Fully converted"),SUMIFS(UK!$E$9:$E$77,UK!$C$9:$C$77,Data!$H10020),IF(AND($C7742="Area (ha)",$E7742="In conversion"),SUMIFS(UK!$F$9:$F$77,UK!$C$9:$C$77,Data!$H10020),IF(AND($C7742="Area (ha)",$E7742="Total"),SUMIFS(UK!$F$9:$F$77,UK!$C$9:$C$77,Data!$H10020),IF(AND($C7742="Tonne",$E7742="Fully converted"),SUMIFS(UK!$F$9:$F$77,UK!$C$9:$C$77,Data!$H10020),""))))</f>
        <v>0</v>
      </c>
      <c r="B7742" s="47" t="s">
        <v>45</v>
      </c>
      <c r="C7742" s="47" t="s">
        <v>144</v>
      </c>
      <c r="D7742" s="47" t="s">
        <v>46</v>
      </c>
      <c r="E7742" s="47" t="s">
        <v>139</v>
      </c>
      <c r="F7742" s="32" t="s">
        <v>21</v>
      </c>
      <c r="G7742" s="32" t="s">
        <v>64</v>
      </c>
      <c r="H7742" s="32" t="s">
        <v>64</v>
      </c>
      <c r="I7742" s="32" t="s">
        <v>64</v>
      </c>
    </row>
    <row r="7743" spans="1:9" x14ac:dyDescent="0.25">
      <c r="A7743">
        <f>IF(AND($C7743="Area (ha)",$E7743="Fully converted"),SUMIFS(UK!$E$9:$E$77,UK!$C$9:$C$77,Data!$H10021),IF(AND($C7743="Area (ha)",$E7743="In conversion"),SUMIFS(UK!$F$9:$F$77,UK!$C$9:$C$77,Data!$H10021),IF(AND($C7743="Area (ha)",$E7743="Total"),SUMIFS(UK!$F$9:$F$77,UK!$C$9:$C$77,Data!$H10021),IF(AND($C7743="Tonne",$E7743="Fully converted"),SUMIFS(UK!$F$9:$F$77,UK!$C$9:$C$77,Data!$H10021),""))))</f>
        <v>0</v>
      </c>
      <c r="B7743" s="47" t="s">
        <v>45</v>
      </c>
      <c r="C7743" s="47" t="s">
        <v>144</v>
      </c>
      <c r="D7743" s="47" t="s">
        <v>46</v>
      </c>
      <c r="E7743" s="47" t="s">
        <v>139</v>
      </c>
      <c r="F7743" s="32" t="s">
        <v>21</v>
      </c>
      <c r="G7743" s="32" t="s">
        <v>123</v>
      </c>
      <c r="H7743" s="32" t="s">
        <v>123</v>
      </c>
      <c r="I7743" s="32" t="s">
        <v>123</v>
      </c>
    </row>
    <row r="7744" spans="1:9" x14ac:dyDescent="0.25">
      <c r="A7744">
        <f>IF(AND($C7744="Area (ha)",$E7744="Fully converted"),SUMIFS(UK!$E$9:$E$77,UK!$C$9:$C$77,Data!$H10022),IF(AND($C7744="Area (ha)",$E7744="In conversion"),SUMIFS(UK!$F$9:$F$77,UK!$C$9:$C$77,Data!$H10022),IF(AND($C7744="Area (ha)",$E7744="Total"),SUMIFS(UK!$F$9:$F$77,UK!$C$9:$C$77,Data!$H10022),IF(AND($C7744="Tonne",$E7744="Fully converted"),SUMIFS(UK!$F$9:$F$77,UK!$C$9:$C$77,Data!$H10022),""))))</f>
        <v>0</v>
      </c>
      <c r="B7744" s="47" t="s">
        <v>45</v>
      </c>
      <c r="C7744" s="47" t="s">
        <v>144</v>
      </c>
      <c r="D7744" s="47" t="s">
        <v>46</v>
      </c>
      <c r="E7744" s="47" t="s">
        <v>139</v>
      </c>
      <c r="F7744" s="32" t="s">
        <v>21</v>
      </c>
      <c r="G7744" s="32" t="s">
        <v>66</v>
      </c>
      <c r="H7744" s="32" t="s">
        <v>66</v>
      </c>
      <c r="I7744" s="32" t="s">
        <v>236</v>
      </c>
    </row>
    <row r="7745" spans="1:9" x14ac:dyDescent="0.25">
      <c r="A7745">
        <f>IF(AND($C7745="Area (ha)",$E7745="Fully converted"),SUMIFS(UK!$E$9:$E$77,UK!$C$9:$C$77,Data!$H10023),IF(AND($C7745="Area (ha)",$E7745="In conversion"),SUMIFS(UK!$F$9:$F$77,UK!$C$9:$C$77,Data!$H10023),IF(AND($C7745="Area (ha)",$E7745="Total"),SUMIFS(UK!$F$9:$F$77,UK!$C$9:$C$77,Data!$H10023),IF(AND($C7745="Tonne",$E7745="Fully converted"),SUMIFS(UK!$F$9:$F$77,UK!$C$9:$C$77,Data!$H10023),""))))</f>
        <v>0</v>
      </c>
      <c r="B7745" s="47" t="s">
        <v>45</v>
      </c>
      <c r="C7745" s="47" t="s">
        <v>144</v>
      </c>
      <c r="D7745" s="47" t="s">
        <v>46</v>
      </c>
      <c r="E7745" s="47" t="s">
        <v>139</v>
      </c>
      <c r="F7745" s="32" t="s">
        <v>21</v>
      </c>
      <c r="G7745" s="32" t="s">
        <v>67</v>
      </c>
      <c r="H7745" s="32" t="s">
        <v>67</v>
      </c>
      <c r="I7745" s="32" t="s">
        <v>67</v>
      </c>
    </row>
    <row r="7746" spans="1:9" x14ac:dyDescent="0.25">
      <c r="A7746">
        <f>IF(AND($C7746="Area (ha)",$E7746="Fully converted"),SUMIFS(UK!$E$9:$E$77,UK!$C$9:$C$77,Data!$H10024),IF(AND($C7746="Area (ha)",$E7746="In conversion"),SUMIFS(UK!$F$9:$F$77,UK!$C$9:$C$77,Data!$H10024),IF(AND($C7746="Area (ha)",$E7746="Total"),SUMIFS(UK!$F$9:$F$77,UK!$C$9:$C$77,Data!$H10024),IF(AND($C7746="Tonne",$E7746="Fully converted"),SUMIFS(UK!$F$9:$F$77,UK!$C$9:$C$77,Data!$H10024),""))))</f>
        <v>0</v>
      </c>
      <c r="B7746" s="48" t="s">
        <v>45</v>
      </c>
      <c r="C7746" s="48" t="s">
        <v>144</v>
      </c>
      <c r="D7746" s="48" t="s">
        <v>46</v>
      </c>
      <c r="E7746" s="48" t="s">
        <v>139</v>
      </c>
      <c r="F7746" s="32" t="s">
        <v>21</v>
      </c>
      <c r="G7746" s="32" t="s">
        <v>68</v>
      </c>
      <c r="H7746" s="32" t="s">
        <v>68</v>
      </c>
      <c r="I7746" s="32" t="s">
        <v>68</v>
      </c>
    </row>
    <row r="7747" spans="1:9" x14ac:dyDescent="0.25">
      <c r="A7747">
        <f>IF(AND($C7747="Area (ha)",$E7747="Fully converted"),SUMIFS(UK!$E$9:$E$77,UK!$C$9:$C$77,Data!$H10025),IF(AND($C7747="Area (ha)",$E7747="In conversion"),SUMIFS(UK!$F$9:$F$77,UK!$C$9:$C$77,Data!$H10025),IF(AND($C7747="Area (ha)",$E7747="Total"),SUMIFS(UK!$F$9:$F$77,UK!$C$9:$C$77,Data!$H10025),IF(AND($C7747="Tonne",$E7747="Fully converted"),SUMIFS(UK!$F$9:$F$77,UK!$C$9:$C$77,Data!$H10025),""))))</f>
        <v>80221.229000000298</v>
      </c>
      <c r="B7747" s="47" t="s">
        <v>45</v>
      </c>
      <c r="C7747" s="47" t="s">
        <v>144</v>
      </c>
      <c r="D7747" s="47" t="s">
        <v>46</v>
      </c>
      <c r="E7747" s="47" t="s">
        <v>139</v>
      </c>
      <c r="F7747" s="32" t="s">
        <v>21</v>
      </c>
      <c r="G7747" s="32" t="s">
        <v>69</v>
      </c>
      <c r="H7747" s="32" t="s">
        <v>69</v>
      </c>
      <c r="I7747" s="32" t="s">
        <v>69</v>
      </c>
    </row>
    <row r="7748" spans="1:9" x14ac:dyDescent="0.25">
      <c r="A7748">
        <f>IF(AND($C7748="Area (ha)",$E7748="Fully converted"),SUMIFS(UK!$E$9:$E$77,UK!$C$9:$C$77,Data!$H10026),IF(AND($C7748="Area (ha)",$E7748="In conversion"),SUMIFS(UK!$F$9:$F$77,UK!$C$9:$C$77,Data!$H10026),IF(AND($C7748="Area (ha)",$E7748="Total"),SUMIFS(UK!$F$9:$F$77,UK!$C$9:$C$77,Data!$H10026),IF(AND($C7748="Tonne",$E7748="Fully converted"),SUMIFS(UK!$F$9:$F$77,UK!$C$9:$C$77,Data!$H10026),""))))</f>
        <v>6989.3717500000012</v>
      </c>
      <c r="B7748" s="48" t="s">
        <v>45</v>
      </c>
      <c r="C7748" s="48" t="s">
        <v>144</v>
      </c>
      <c r="D7748" s="48" t="s">
        <v>46</v>
      </c>
      <c r="E7748" s="48" t="s">
        <v>139</v>
      </c>
      <c r="F7748" s="32" t="s">
        <v>21</v>
      </c>
      <c r="G7748" s="32" t="s">
        <v>124</v>
      </c>
      <c r="H7748" s="32" t="s">
        <v>124</v>
      </c>
      <c r="I7748" s="32" t="s">
        <v>124</v>
      </c>
    </row>
    <row r="7749" spans="1:9" x14ac:dyDescent="0.25">
      <c r="A7749">
        <f>IF(AND($C7749="Area (ha)",$E7749="Fully converted"),SUMIFS(UK!$E$9:$E$77,UK!$C$9:$C$77,Data!$H10027),IF(AND($C7749="Area (ha)",$E7749="In conversion"),SUMIFS(UK!$F$9:$F$77,UK!$C$9:$C$77,Data!$H10027),IF(AND($C7749="Area (ha)",$E7749="Total"),SUMIFS(UK!$F$9:$F$77,UK!$C$9:$C$77,Data!$H10027),IF(AND($C7749="Tonne",$E7749="Fully converted"),SUMIFS(UK!$F$9:$F$77,UK!$C$9:$C$77,Data!$H10027),""))))</f>
        <v>6965.3147500000014</v>
      </c>
      <c r="B7749" s="47" t="s">
        <v>45</v>
      </c>
      <c r="C7749" s="47" t="s">
        <v>144</v>
      </c>
      <c r="D7749" s="47" t="s">
        <v>46</v>
      </c>
      <c r="E7749" s="47" t="s">
        <v>139</v>
      </c>
      <c r="F7749" s="32" t="s">
        <v>21</v>
      </c>
      <c r="G7749" s="32" t="s">
        <v>71</v>
      </c>
      <c r="H7749" s="32" t="s">
        <v>71</v>
      </c>
      <c r="I7749" s="32" t="s">
        <v>71</v>
      </c>
    </row>
    <row r="7750" spans="1:9" x14ac:dyDescent="0.25">
      <c r="A7750">
        <f>IF(AND($C7750="Area (ha)",$E7750="Fully converted"),SUMIFS(UK!$E$9:$E$77,UK!$C$9:$C$77,Data!$H10028),IF(AND($C7750="Area (ha)",$E7750="In conversion"),SUMIFS(UK!$F$9:$F$77,UK!$C$9:$C$77,Data!$H10028),IF(AND($C7750="Area (ha)",$E7750="Total"),SUMIFS(UK!$F$9:$F$77,UK!$C$9:$C$77,Data!$H10028),IF(AND($C7750="Tonne",$E7750="Fully converted"),SUMIFS(UK!$F$9:$F$77,UK!$C$9:$C$77,Data!$H10028),""))))</f>
        <v>0</v>
      </c>
      <c r="B7750" s="48" t="s">
        <v>45</v>
      </c>
      <c r="C7750" s="48" t="s">
        <v>144</v>
      </c>
      <c r="D7750" s="48" t="s">
        <v>46</v>
      </c>
      <c r="E7750" s="48" t="s">
        <v>139</v>
      </c>
      <c r="F7750" s="32" t="s">
        <v>21</v>
      </c>
      <c r="G7750" s="32" t="s">
        <v>72</v>
      </c>
      <c r="H7750" s="32" t="s">
        <v>72</v>
      </c>
      <c r="I7750" s="32" t="s">
        <v>72</v>
      </c>
    </row>
    <row r="7751" spans="1:9" x14ac:dyDescent="0.25">
      <c r="A7751">
        <f>IF(AND($C7751="Area (ha)",$E7751="Fully converted"),SUMIFS(UK!$E$9:$E$77,UK!$C$9:$C$77,Data!$H10029),IF(AND($C7751="Area (ha)",$E7751="In conversion"),SUMIFS(UK!$F$9:$F$77,UK!$C$9:$C$77,Data!$H10029),IF(AND($C7751="Area (ha)",$E7751="Total"),SUMIFS(UK!$F$9:$F$77,UK!$C$9:$C$77,Data!$H10029),IF(AND($C7751="Tonne",$E7751="Fully converted"),SUMIFS(UK!$F$9:$F$77,UK!$C$9:$C$77,Data!$H10029),""))))</f>
        <v>0</v>
      </c>
      <c r="B7751" s="47" t="s">
        <v>45</v>
      </c>
      <c r="C7751" s="47" t="s">
        <v>144</v>
      </c>
      <c r="D7751" s="47" t="s">
        <v>46</v>
      </c>
      <c r="E7751" s="47" t="s">
        <v>139</v>
      </c>
      <c r="F7751" s="32" t="s">
        <v>21</v>
      </c>
      <c r="G7751" s="32" t="s">
        <v>73</v>
      </c>
      <c r="H7751" s="32" t="s">
        <v>73</v>
      </c>
      <c r="I7751" s="32" t="s">
        <v>73</v>
      </c>
    </row>
    <row r="7752" spans="1:9" x14ac:dyDescent="0.25">
      <c r="A7752">
        <f>IF(AND($C7752="Area (ha)",$E7752="Fully converted"),SUMIFS(UK!$E$9:$E$77,UK!$C$9:$C$77,Data!$H10030),IF(AND($C7752="Area (ha)",$E7752="In conversion"),SUMIFS(UK!$F$9:$F$77,UK!$C$9:$C$77,Data!$H10030),IF(AND($C7752="Area (ha)",$E7752="Total"),SUMIFS(UK!$F$9:$F$77,UK!$C$9:$C$77,Data!$H10030),IF(AND($C7752="Tonne",$E7752="Fully converted"),SUMIFS(UK!$F$9:$F$77,UK!$C$9:$C$77,Data!$H10030),""))))</f>
        <v>0</v>
      </c>
      <c r="B7752" s="48" t="s">
        <v>45</v>
      </c>
      <c r="C7752" s="48" t="s">
        <v>144</v>
      </c>
      <c r="D7752" s="48" t="s">
        <v>46</v>
      </c>
      <c r="E7752" s="48" t="s">
        <v>139</v>
      </c>
      <c r="F7752" s="32" t="s">
        <v>21</v>
      </c>
      <c r="G7752" s="32" t="s">
        <v>74</v>
      </c>
      <c r="H7752" s="32" t="s">
        <v>74</v>
      </c>
      <c r="I7752" s="32" t="s">
        <v>74</v>
      </c>
    </row>
    <row r="7753" spans="1:9" x14ac:dyDescent="0.25">
      <c r="A7753">
        <f>IF(AND($C7753="Area (ha)",$E7753="Fully converted"),SUMIFS(UK!$E$9:$E$77,UK!$C$9:$C$77,Data!$H10031),IF(AND($C7753="Area (ha)",$E7753="In conversion"),SUMIFS(UK!$F$9:$F$77,UK!$C$9:$C$77,Data!$H10031),IF(AND($C7753="Area (ha)",$E7753="Total"),SUMIFS(UK!$F$9:$F$77,UK!$C$9:$C$77,Data!$H10031),IF(AND($C7753="Tonne",$E7753="Fully converted"),SUMIFS(UK!$F$9:$F$77,UK!$C$9:$C$77,Data!$H10031),""))))</f>
        <v>0</v>
      </c>
      <c r="B7753" s="47" t="s">
        <v>45</v>
      </c>
      <c r="C7753" s="47" t="s">
        <v>144</v>
      </c>
      <c r="D7753" s="47" t="s">
        <v>46</v>
      </c>
      <c r="E7753" s="47" t="s">
        <v>139</v>
      </c>
      <c r="F7753" s="32" t="s">
        <v>21</v>
      </c>
      <c r="G7753" s="32" t="s">
        <v>125</v>
      </c>
      <c r="H7753" s="32" t="s">
        <v>75</v>
      </c>
      <c r="I7753" s="32" t="s">
        <v>125</v>
      </c>
    </row>
    <row r="7754" spans="1:9" x14ac:dyDescent="0.25">
      <c r="A7754">
        <f>IF(AND($C7754="Area (ha)",$E7754="Fully converted"),SUMIFS(UK!$E$9:$E$77,UK!$C$9:$C$77,Data!$H10032),IF(AND($C7754="Area (ha)",$E7754="In conversion"),SUMIFS(UK!$F$9:$F$77,UK!$C$9:$C$77,Data!$H10032),IF(AND($C7754="Area (ha)",$E7754="Total"),SUMIFS(UK!$F$9:$F$77,UK!$C$9:$C$77,Data!$H10032),IF(AND($C7754="Tonne",$E7754="Fully converted"),SUMIFS(UK!$F$9:$F$77,UK!$C$9:$C$77,Data!$H10032),""))))</f>
        <v>0</v>
      </c>
      <c r="B7754" s="48" t="s">
        <v>45</v>
      </c>
      <c r="C7754" s="48" t="s">
        <v>144</v>
      </c>
      <c r="D7754" s="48" t="s">
        <v>46</v>
      </c>
      <c r="E7754" s="48" t="s">
        <v>139</v>
      </c>
      <c r="F7754" s="32" t="s">
        <v>21</v>
      </c>
      <c r="G7754" s="32" t="s">
        <v>76</v>
      </c>
      <c r="H7754" s="32" t="s">
        <v>76</v>
      </c>
      <c r="I7754" s="32" t="s">
        <v>76</v>
      </c>
    </row>
    <row r="7755" spans="1:9" x14ac:dyDescent="0.25">
      <c r="A7755">
        <f>IF(AND($C7755="Area (ha)",$E7755="Fully converted"),SUMIFS(UK!$E$9:$E$77,UK!$C$9:$C$77,Data!$H10033),IF(AND($C7755="Area (ha)",$E7755="In conversion"),SUMIFS(UK!$F$9:$F$77,UK!$C$9:$C$77,Data!$H10033),IF(AND($C7755="Area (ha)",$E7755="Total"),SUMIFS(UK!$F$9:$F$77,UK!$C$9:$C$77,Data!$H10033),IF(AND($C7755="Tonne",$E7755="Fully converted"),SUMIFS(UK!$F$9:$F$77,UK!$C$9:$C$77,Data!$H10033),""))))</f>
        <v>2845.9154500000018</v>
      </c>
      <c r="B7755" s="47" t="s">
        <v>45</v>
      </c>
      <c r="C7755" s="47" t="s">
        <v>144</v>
      </c>
      <c r="D7755" s="47" t="s">
        <v>46</v>
      </c>
      <c r="E7755" s="47" t="s">
        <v>139</v>
      </c>
      <c r="F7755" s="32" t="s">
        <v>21</v>
      </c>
      <c r="G7755" s="32" t="s">
        <v>77</v>
      </c>
      <c r="H7755" s="32" t="s">
        <v>77</v>
      </c>
      <c r="I7755" s="32" t="s">
        <v>77</v>
      </c>
    </row>
    <row r="7756" spans="1:9" x14ac:dyDescent="0.25">
      <c r="A7756">
        <f>IF(AND($C7756="Area (ha)",$E7756="Fully converted"),SUMIFS(UK!$E$9:$E$77,UK!$C$9:$C$77,Data!$H10034),IF(AND($C7756="Area (ha)",$E7756="In conversion"),SUMIFS(UK!$F$9:$F$77,UK!$C$9:$C$77,Data!$H10034),IF(AND($C7756="Area (ha)",$E7756="Total"),SUMIFS(UK!$F$9:$F$77,UK!$C$9:$C$77,Data!$H10034),IF(AND($C7756="Tonne",$E7756="Fully converted"),SUMIFS(UK!$F$9:$F$77,UK!$C$9:$C$77,Data!$H10034),""))))</f>
        <v>24.056999999999988</v>
      </c>
      <c r="B7756" s="48" t="s">
        <v>45</v>
      </c>
      <c r="C7756" s="48" t="s">
        <v>144</v>
      </c>
      <c r="D7756" s="48" t="s">
        <v>46</v>
      </c>
      <c r="E7756" s="48" t="s">
        <v>139</v>
      </c>
      <c r="F7756" s="32" t="s">
        <v>21</v>
      </c>
      <c r="G7756" s="32" t="s">
        <v>78</v>
      </c>
      <c r="H7756" s="32" t="s">
        <v>78</v>
      </c>
      <c r="I7756" s="32" t="s">
        <v>78</v>
      </c>
    </row>
    <row r="7757" spans="1:9" x14ac:dyDescent="0.25">
      <c r="A7757">
        <f>IF(AND($C7757="Area (ha)",$E7757="Fully converted"),SUMIFS(UK!$E$9:$E$77,UK!$C$9:$C$77,Data!$H10035),IF(AND($C7757="Area (ha)",$E7757="In conversion"),SUMIFS(UK!$F$9:$F$77,UK!$C$9:$C$77,Data!$H10035),IF(AND($C7757="Area (ha)",$E7757="Total"),SUMIFS(UK!$F$9:$F$77,UK!$C$9:$C$77,Data!$H10035),IF(AND($C7757="Tonne",$E7757="Fully converted"),SUMIFS(UK!$F$9:$F$77,UK!$C$9:$C$77,Data!$H10035),""))))</f>
        <v>0</v>
      </c>
      <c r="B7757" s="47" t="s">
        <v>45</v>
      </c>
      <c r="C7757" s="47" t="s">
        <v>144</v>
      </c>
      <c r="D7757" s="47" t="s">
        <v>46</v>
      </c>
      <c r="E7757" s="47" t="s">
        <v>139</v>
      </c>
      <c r="F7757" s="32" t="s">
        <v>21</v>
      </c>
      <c r="G7757" s="32" t="s">
        <v>126</v>
      </c>
      <c r="H7757" s="32" t="s">
        <v>126</v>
      </c>
      <c r="I7757" s="32" t="s">
        <v>126</v>
      </c>
    </row>
    <row r="7758" spans="1:9" x14ac:dyDescent="0.25">
      <c r="A7758">
        <f>IF(AND($C7758="Area (ha)",$E7758="Fully converted"),SUMIFS(UK!$E$9:$E$77,UK!$C$9:$C$77,Data!$H10036),IF(AND($C7758="Area (ha)",$E7758="In conversion"),SUMIFS(UK!$F$9:$F$77,UK!$C$9:$C$77,Data!$H10036),IF(AND($C7758="Area (ha)",$E7758="Total"),SUMIFS(UK!$F$9:$F$77,UK!$C$9:$C$77,Data!$H10036),IF(AND($C7758="Tonne",$E7758="Fully converted"),SUMIFS(UK!$F$9:$F$77,UK!$C$9:$C$77,Data!$H10036),""))))</f>
        <v>1452.6339999999996</v>
      </c>
      <c r="B7758" s="47" t="s">
        <v>45</v>
      </c>
      <c r="C7758" s="47" t="s">
        <v>144</v>
      </c>
      <c r="D7758" s="47" t="s">
        <v>46</v>
      </c>
      <c r="E7758" s="47" t="s">
        <v>139</v>
      </c>
      <c r="F7758" s="32" t="s">
        <v>21</v>
      </c>
      <c r="G7758" s="32" t="s">
        <v>80</v>
      </c>
      <c r="H7758" s="32" t="s">
        <v>80</v>
      </c>
      <c r="I7758" s="32" t="s">
        <v>80</v>
      </c>
    </row>
    <row r="7759" spans="1:9" x14ac:dyDescent="0.25">
      <c r="A7759">
        <f>IF(AND($C7759="Area (ha)",$E7759="Fully converted"),SUMIFS(UK!$E$9:$E$77,UK!$C$9:$C$77,Data!$H10037),IF(AND($C7759="Area (ha)",$E7759="In conversion"),SUMIFS(UK!$F$9:$F$77,UK!$C$9:$C$77,Data!$H10037),IF(AND($C7759="Area (ha)",$E7759="Total"),SUMIFS(UK!$F$9:$F$77,UK!$C$9:$C$77,Data!$H10037),IF(AND($C7759="Tonne",$E7759="Fully converted"),SUMIFS(UK!$F$9:$F$77,UK!$C$9:$C$77,Data!$H10037),""))))</f>
        <v>1326.2541999999996</v>
      </c>
      <c r="B7759" s="47" t="s">
        <v>45</v>
      </c>
      <c r="C7759" s="47" t="s">
        <v>144</v>
      </c>
      <c r="D7759" s="47" t="s">
        <v>46</v>
      </c>
      <c r="E7759" s="47" t="s">
        <v>139</v>
      </c>
      <c r="F7759" s="32" t="s">
        <v>21</v>
      </c>
      <c r="G7759" s="32" t="s">
        <v>81</v>
      </c>
      <c r="H7759" s="32" t="s">
        <v>81</v>
      </c>
      <c r="I7759" s="32" t="s">
        <v>81</v>
      </c>
    </row>
    <row r="7760" spans="1:9" x14ac:dyDescent="0.25">
      <c r="A7760">
        <f>IF(AND($C7760="Area (ha)",$E7760="Fully converted"),SUMIFS(UK!$E$9:$E$77,UK!$C$9:$C$77,Data!$H10038),IF(AND($C7760="Area (ha)",$E7760="In conversion"),SUMIFS(UK!$F$9:$F$77,UK!$C$9:$C$77,Data!$H10038),IF(AND($C7760="Area (ha)",$E7760="Total"),SUMIFS(UK!$F$9:$F$77,UK!$C$9:$C$77,Data!$H10038),IF(AND($C7760="Tonne",$E7760="Fully converted"),SUMIFS(UK!$F$9:$F$77,UK!$C$9:$C$77,Data!$H10038),""))))</f>
        <v>1250.0311999999997</v>
      </c>
      <c r="B7760" s="47" t="s">
        <v>45</v>
      </c>
      <c r="C7760" s="47" t="s">
        <v>144</v>
      </c>
      <c r="D7760" s="47" t="s">
        <v>46</v>
      </c>
      <c r="E7760" s="47" t="s">
        <v>139</v>
      </c>
      <c r="F7760" s="32" t="s">
        <v>21</v>
      </c>
      <c r="G7760" s="32" t="s">
        <v>82</v>
      </c>
      <c r="H7760" s="32" t="s">
        <v>82</v>
      </c>
      <c r="I7760" s="32" t="s">
        <v>82</v>
      </c>
    </row>
    <row r="7761" spans="1:9" x14ac:dyDescent="0.25">
      <c r="A7761">
        <f>IF(AND($C7761="Area (ha)",$E7761="Fully converted"),SUMIFS(UK!$E$9:$E$77,UK!$C$9:$C$77,Data!$H10039),IF(AND($C7761="Area (ha)",$E7761="In conversion"),SUMIFS(UK!$F$9:$F$77,UK!$C$9:$C$77,Data!$H10039),IF(AND($C7761="Area (ha)",$E7761="Total"),SUMIFS(UK!$F$9:$F$77,UK!$C$9:$C$77,Data!$H10039),IF(AND($C7761="Tonne",$E7761="Fully converted"),SUMIFS(UK!$F$9:$F$77,UK!$C$9:$C$77,Data!$H10039),""))))</f>
        <v>1157.5361999999996</v>
      </c>
      <c r="B7761" s="47" t="s">
        <v>45</v>
      </c>
      <c r="C7761" s="47" t="s">
        <v>144</v>
      </c>
      <c r="D7761" s="47" t="s">
        <v>46</v>
      </c>
      <c r="E7761" s="47" t="s">
        <v>139</v>
      </c>
      <c r="F7761" s="32" t="s">
        <v>21</v>
      </c>
      <c r="G7761" s="32" t="s">
        <v>83</v>
      </c>
      <c r="H7761" s="32" t="s">
        <v>83</v>
      </c>
      <c r="I7761" s="32" t="s">
        <v>83</v>
      </c>
    </row>
    <row r="7762" spans="1:9" x14ac:dyDescent="0.25">
      <c r="A7762">
        <f>IF(AND($C7762="Area (ha)",$E7762="Fully converted"),SUMIFS(UK!$E$9:$E$77,UK!$C$9:$C$77,Data!$H10040),IF(AND($C7762="Area (ha)",$E7762="In conversion"),SUMIFS(UK!$F$9:$F$77,UK!$C$9:$C$77,Data!$H10040),IF(AND($C7762="Area (ha)",$E7762="Total"),SUMIFS(UK!$F$9:$F$77,UK!$C$9:$C$77,Data!$H10040),IF(AND($C7762="Tonne",$E7762="Fully converted"),SUMIFS(UK!$F$9:$F$77,UK!$C$9:$C$77,Data!$H10040),""))))</f>
        <v>92.495000000000019</v>
      </c>
      <c r="B7762" s="47" t="s">
        <v>45</v>
      </c>
      <c r="C7762" s="47" t="s">
        <v>144</v>
      </c>
      <c r="D7762" s="47" t="s">
        <v>46</v>
      </c>
      <c r="E7762" s="47" t="s">
        <v>139</v>
      </c>
      <c r="F7762" s="32" t="s">
        <v>21</v>
      </c>
      <c r="G7762" s="32" t="s">
        <v>84</v>
      </c>
      <c r="H7762" s="32" t="s">
        <v>84</v>
      </c>
      <c r="I7762" s="32" t="s">
        <v>84</v>
      </c>
    </row>
    <row r="7763" spans="1:9" x14ac:dyDescent="0.25">
      <c r="A7763">
        <f>IF(AND($C7763="Area (ha)",$E7763="Fully converted"),SUMIFS(UK!$E$9:$E$77,UK!$C$9:$C$77,Data!$H10041),IF(AND($C7763="Area (ha)",$E7763="In conversion"),SUMIFS(UK!$F$9:$F$77,UK!$C$9:$C$77,Data!$H10041),IF(AND($C7763="Area (ha)",$E7763="Total"),SUMIFS(UK!$F$9:$F$77,UK!$C$9:$C$77,Data!$H10041),IF(AND($C7763="Tonne",$E7763="Fully converted"),SUMIFS(UK!$F$9:$F$77,UK!$C$9:$C$77,Data!$H10041),""))))</f>
        <v>0</v>
      </c>
      <c r="B7763" s="47" t="s">
        <v>45</v>
      </c>
      <c r="C7763" s="47" t="s">
        <v>144</v>
      </c>
      <c r="D7763" s="47" t="s">
        <v>46</v>
      </c>
      <c r="E7763" s="47" t="s">
        <v>139</v>
      </c>
      <c r="F7763" s="32" t="s">
        <v>21</v>
      </c>
      <c r="G7763" s="32" t="s">
        <v>85</v>
      </c>
      <c r="H7763" s="32" t="s">
        <v>85</v>
      </c>
      <c r="I7763" s="32" t="s">
        <v>235</v>
      </c>
    </row>
    <row r="7764" spans="1:9" x14ac:dyDescent="0.25">
      <c r="A7764">
        <f>IF(AND($C7764="Area (ha)",$E7764="Fully converted"),SUMIFS(UK!$E$9:$E$77,UK!$C$9:$C$77,Data!$H10042),IF(AND($C7764="Area (ha)",$E7764="In conversion"),SUMIFS(UK!$F$9:$F$77,UK!$C$9:$C$77,Data!$H10042),IF(AND($C7764="Area (ha)",$E7764="Total"),SUMIFS(UK!$F$9:$F$77,UK!$C$9:$C$77,Data!$H10042),IF(AND($C7764="Tonne",$E7764="Fully converted"),SUMIFS(UK!$F$9:$F$77,UK!$C$9:$C$77,Data!$H10042),""))))</f>
        <v>76.223000000000013</v>
      </c>
      <c r="B7764" s="48" t="s">
        <v>45</v>
      </c>
      <c r="C7764" s="48" t="s">
        <v>144</v>
      </c>
      <c r="D7764" s="48" t="s">
        <v>46</v>
      </c>
      <c r="E7764" s="48" t="s">
        <v>139</v>
      </c>
      <c r="F7764" s="32" t="s">
        <v>21</v>
      </c>
      <c r="G7764" s="32" t="s">
        <v>127</v>
      </c>
      <c r="H7764" s="32" t="s">
        <v>127</v>
      </c>
      <c r="I7764" s="32" t="s">
        <v>127</v>
      </c>
    </row>
    <row r="7765" spans="1:9" x14ac:dyDescent="0.25">
      <c r="A7765">
        <f>IF(AND($C7765="Area (ha)",$E7765="Fully converted"),SUMIFS(UK!$E$9:$E$77,UK!$C$9:$C$77,Data!$H10043),IF(AND($C7765="Area (ha)",$E7765="In conversion"),SUMIFS(UK!$F$9:$F$77,UK!$C$9:$C$77,Data!$H10043),IF(AND($C7765="Area (ha)",$E7765="Total"),SUMIFS(UK!$F$9:$F$77,UK!$C$9:$C$77,Data!$H10043),IF(AND($C7765="Tonne",$E7765="Fully converted"),SUMIFS(UK!$F$9:$F$77,UK!$C$9:$C$77,Data!$H10043),""))))</f>
        <v>0</v>
      </c>
      <c r="B7765" s="47" t="s">
        <v>45</v>
      </c>
      <c r="C7765" s="47" t="s">
        <v>144</v>
      </c>
      <c r="D7765" s="47" t="s">
        <v>46</v>
      </c>
      <c r="E7765" s="47" t="s">
        <v>139</v>
      </c>
      <c r="F7765" s="32" t="s">
        <v>21</v>
      </c>
      <c r="G7765" s="32" t="s">
        <v>128</v>
      </c>
      <c r="H7765" s="32" t="s">
        <v>128</v>
      </c>
      <c r="I7765" s="32" t="s">
        <v>128</v>
      </c>
    </row>
    <row r="7766" spans="1:9" x14ac:dyDescent="0.25">
      <c r="A7766">
        <f>IF(AND($C7766="Area (ha)",$E7766="Fully converted"),SUMIFS(UK!$E$9:$E$77,UK!$C$9:$C$77,Data!$H10044),IF(AND($C7766="Area (ha)",$E7766="In conversion"),SUMIFS(UK!$F$9:$F$77,UK!$C$9:$C$77,Data!$H10044),IF(AND($C7766="Area (ha)",$E7766="Total"),SUMIFS(UK!$F$9:$F$77,UK!$C$9:$C$77,Data!$H10044),IF(AND($C7766="Tonne",$E7766="Fully converted"),SUMIFS(UK!$F$9:$F$77,UK!$C$9:$C$77,Data!$H10044),""))))</f>
        <v>0</v>
      </c>
      <c r="B7766" s="48" t="s">
        <v>45</v>
      </c>
      <c r="C7766" s="48" t="s">
        <v>144</v>
      </c>
      <c r="D7766" s="48" t="s">
        <v>46</v>
      </c>
      <c r="E7766" s="48" t="s">
        <v>139</v>
      </c>
      <c r="F7766" s="32" t="s">
        <v>21</v>
      </c>
      <c r="G7766" s="32" t="s">
        <v>129</v>
      </c>
      <c r="H7766" s="32" t="s">
        <v>129</v>
      </c>
      <c r="I7766" s="32" t="s">
        <v>129</v>
      </c>
    </row>
    <row r="7767" spans="1:9" x14ac:dyDescent="0.25">
      <c r="A7767">
        <f>IF(AND($C7767="Area (ha)",$E7767="Fully converted"),SUMIFS(UK!$E$9:$E$77,UK!$C$9:$C$77,Data!$H10045),IF(AND($C7767="Area (ha)",$E7767="In conversion"),SUMIFS(UK!$F$9:$F$77,UK!$C$9:$C$77,Data!$H10045),IF(AND($C7767="Area (ha)",$E7767="Total"),SUMIFS(UK!$F$9:$F$77,UK!$C$9:$C$77,Data!$H10045),IF(AND($C7767="Tonne",$E7767="Fully converted"),SUMIFS(UK!$F$9:$F$77,UK!$C$9:$C$77,Data!$H10045),""))))</f>
        <v>0</v>
      </c>
      <c r="B7767" s="47" t="s">
        <v>45</v>
      </c>
      <c r="C7767" s="47" t="s">
        <v>144</v>
      </c>
      <c r="D7767" s="47" t="s">
        <v>46</v>
      </c>
      <c r="E7767" s="47" t="s">
        <v>139</v>
      </c>
      <c r="F7767" s="32" t="s">
        <v>21</v>
      </c>
      <c r="G7767" s="32" t="s">
        <v>130</v>
      </c>
      <c r="H7767" s="32" t="s">
        <v>130</v>
      </c>
      <c r="I7767" s="32" t="s">
        <v>130</v>
      </c>
    </row>
    <row r="7768" spans="1:9" x14ac:dyDescent="0.25">
      <c r="A7768">
        <f>IF(AND($C7768="Area (ha)",$E7768="Fully converted"),SUMIFS(UK!$E$9:$E$77,UK!$C$9:$C$77,Data!$H10046),IF(AND($C7768="Area (ha)",$E7768="In conversion"),SUMIFS(UK!$F$9:$F$77,UK!$C$9:$C$77,Data!$H10046),IF(AND($C7768="Area (ha)",$E7768="Total"),SUMIFS(UK!$F$9:$F$77,UK!$C$9:$C$77,Data!$H10046),IF(AND($C7768="Tonne",$E7768="Fully converted"),SUMIFS(UK!$F$9:$F$77,UK!$C$9:$C$77,Data!$H10046),""))))</f>
        <v>32.076000000000001</v>
      </c>
      <c r="B7768" s="48" t="s">
        <v>45</v>
      </c>
      <c r="C7768" s="48" t="s">
        <v>144</v>
      </c>
      <c r="D7768" s="48" t="s">
        <v>46</v>
      </c>
      <c r="E7768" s="48" t="s">
        <v>139</v>
      </c>
      <c r="F7768" s="32" t="s">
        <v>21</v>
      </c>
      <c r="G7768" s="32" t="s">
        <v>131</v>
      </c>
      <c r="H7768" s="32" t="s">
        <v>131</v>
      </c>
      <c r="I7768" s="32" t="s">
        <v>131</v>
      </c>
    </row>
    <row r="7769" spans="1:9" x14ac:dyDescent="0.25">
      <c r="A7769">
        <f>IF(AND($C7769="Area (ha)",$E7769="Fully converted"),SUMIFS(UK!$E$9:$E$77,UK!$C$9:$C$77,Data!$H10047),IF(AND($C7769="Area (ha)",$E7769="In conversion"),SUMIFS(UK!$F$9:$F$77,UK!$C$9:$C$77,Data!$H10047),IF(AND($C7769="Area (ha)",$E7769="Total"),SUMIFS(UK!$F$9:$F$77,UK!$C$9:$C$77,Data!$H10047),IF(AND($C7769="Tonne",$E7769="Fully converted"),SUMIFS(UK!$F$9:$F$77,UK!$C$9:$C$77,Data!$H10047),""))))</f>
        <v>44.147000000000006</v>
      </c>
      <c r="B7769" s="47" t="s">
        <v>45</v>
      </c>
      <c r="C7769" s="47" t="s">
        <v>144</v>
      </c>
      <c r="D7769" s="47" t="s">
        <v>46</v>
      </c>
      <c r="E7769" s="47" t="s">
        <v>139</v>
      </c>
      <c r="F7769" s="32" t="s">
        <v>21</v>
      </c>
      <c r="G7769" s="32" t="s">
        <v>91</v>
      </c>
      <c r="H7769" s="32" t="s">
        <v>91</v>
      </c>
      <c r="I7769" s="32" t="s">
        <v>91</v>
      </c>
    </row>
    <row r="7770" spans="1:9" x14ac:dyDescent="0.25">
      <c r="A7770">
        <f>IF(AND($C7770="Area (ha)",$E7770="Fully converted"),SUMIFS(UK!$E$9:$E$77,UK!$C$9:$C$77,Data!$H10048),IF(AND($C7770="Area (ha)",$E7770="In conversion"),SUMIFS(UK!$F$9:$F$77,UK!$C$9:$C$77,Data!$H10048),IF(AND($C7770="Area (ha)",$E7770="Total"),SUMIFS(UK!$F$9:$F$77,UK!$C$9:$C$77,Data!$H10048),IF(AND($C7770="Tonne",$E7770="Fully converted"),SUMIFS(UK!$F$9:$F$77,UK!$C$9:$C$77,Data!$H10048),""))))</f>
        <v>0</v>
      </c>
      <c r="B7770" s="48" t="s">
        <v>45</v>
      </c>
      <c r="C7770" s="48" t="s">
        <v>144</v>
      </c>
      <c r="D7770" s="48" t="s">
        <v>46</v>
      </c>
      <c r="E7770" s="48" t="s">
        <v>139</v>
      </c>
      <c r="F7770" s="32" t="s">
        <v>21</v>
      </c>
      <c r="G7770" s="32" t="s">
        <v>92</v>
      </c>
      <c r="H7770" s="32" t="s">
        <v>92</v>
      </c>
      <c r="I7770" s="32" t="s">
        <v>92</v>
      </c>
    </row>
    <row r="7771" spans="1:9" x14ac:dyDescent="0.25">
      <c r="A7771">
        <f>IF(AND($C7771="Area (ha)",$E7771="Fully converted"),SUMIFS(UK!$E$9:$E$77,UK!$C$9:$C$77,Data!$H10049),IF(AND($C7771="Area (ha)",$E7771="In conversion"),SUMIFS(UK!$F$9:$F$77,UK!$C$9:$C$77,Data!$H10049),IF(AND($C7771="Area (ha)",$E7771="Total"),SUMIFS(UK!$F$9:$F$77,UK!$C$9:$C$77,Data!$H10049),IF(AND($C7771="Tonne",$E7771="Fully converted"),SUMIFS(UK!$F$9:$F$77,UK!$C$9:$C$77,Data!$H10049),""))))</f>
        <v>0</v>
      </c>
      <c r="B7771" s="47" t="s">
        <v>45</v>
      </c>
      <c r="C7771" s="47" t="s">
        <v>144</v>
      </c>
      <c r="D7771" s="47" t="s">
        <v>46</v>
      </c>
      <c r="E7771" s="47" t="s">
        <v>139</v>
      </c>
      <c r="F7771" s="32" t="s">
        <v>21</v>
      </c>
      <c r="G7771" s="32" t="s">
        <v>93</v>
      </c>
      <c r="H7771" s="32" t="s">
        <v>93</v>
      </c>
      <c r="I7771" s="32" t="s">
        <v>93</v>
      </c>
    </row>
    <row r="7772" spans="1:9" x14ac:dyDescent="0.25">
      <c r="A7772">
        <f>IF(AND($C7772="Area (ha)",$E7772="Fully converted"),SUMIFS(UK!$E$9:$E$77,UK!$C$9:$C$77,Data!$H10050),IF(AND($C7772="Area (ha)",$E7772="In conversion"),SUMIFS(UK!$F$9:$F$77,UK!$C$9:$C$77,Data!$H10050),IF(AND($C7772="Area (ha)",$E7772="Total"),SUMIFS(UK!$F$9:$F$77,UK!$C$9:$C$77,Data!$H10050),IF(AND($C7772="Tonne",$E7772="Fully converted"),SUMIFS(UK!$F$9:$F$77,UK!$C$9:$C$77,Data!$H10050),""))))</f>
        <v>0</v>
      </c>
      <c r="B7772" s="47" t="s">
        <v>45</v>
      </c>
      <c r="C7772" s="47" t="s">
        <v>144</v>
      </c>
      <c r="D7772" s="47" t="s">
        <v>46</v>
      </c>
      <c r="E7772" s="47" t="s">
        <v>139</v>
      </c>
      <c r="F7772" s="32" t="s">
        <v>21</v>
      </c>
      <c r="G7772" s="32" t="s">
        <v>94</v>
      </c>
      <c r="H7772" s="32" t="s">
        <v>94</v>
      </c>
      <c r="I7772" s="32" t="s">
        <v>94</v>
      </c>
    </row>
    <row r="7773" spans="1:9" x14ac:dyDescent="0.25">
      <c r="A7773">
        <f>IF(AND($C7773="Area (ha)",$E7773="Fully converted"),SUMIFS(UK!$E$9:$E$77,UK!$C$9:$C$77,Data!$H10051),IF(AND($C7773="Area (ha)",$E7773="In conversion"),SUMIFS(UK!$F$9:$F$77,UK!$C$9:$C$77,Data!$H10051),IF(AND($C7773="Area (ha)",$E7773="Total"),SUMIFS(UK!$F$9:$F$77,UK!$C$9:$C$77,Data!$H10051),IF(AND($C7773="Tonne",$E7773="Fully converted"),SUMIFS(UK!$F$9:$F$77,UK!$C$9:$C$77,Data!$H10051),""))))</f>
        <v>0</v>
      </c>
      <c r="B7773" s="47" t="s">
        <v>45</v>
      </c>
      <c r="C7773" s="47" t="s">
        <v>144</v>
      </c>
      <c r="D7773" s="47" t="s">
        <v>46</v>
      </c>
      <c r="E7773" s="47" t="s">
        <v>139</v>
      </c>
      <c r="F7773" s="32" t="s">
        <v>21</v>
      </c>
      <c r="G7773" s="32" t="s">
        <v>95</v>
      </c>
      <c r="H7773" s="32" t="s">
        <v>95</v>
      </c>
      <c r="I7773" s="32" t="s">
        <v>95</v>
      </c>
    </row>
    <row r="7774" spans="1:9" x14ac:dyDescent="0.25">
      <c r="A7774">
        <f>IF(AND($C7774="Area (ha)",$E7774="Fully converted"),SUMIFS(UK!$E$9:$E$77,UK!$C$9:$C$77,Data!$H10052),IF(AND($C7774="Area (ha)",$E7774="In conversion"),SUMIFS(UK!$F$9:$F$77,UK!$C$9:$C$77,Data!$H10052),IF(AND($C7774="Area (ha)",$E7774="Total"),SUMIFS(UK!$F$9:$F$77,UK!$C$9:$C$77,Data!$H10052),IF(AND($C7774="Tonne",$E7774="Fully converted"),SUMIFS(UK!$F$9:$F$77,UK!$C$9:$C$77,Data!$H10052),""))))</f>
        <v>0</v>
      </c>
      <c r="B7774" s="47" t="s">
        <v>45</v>
      </c>
      <c r="C7774" s="47" t="s">
        <v>144</v>
      </c>
      <c r="D7774" s="47" t="s">
        <v>46</v>
      </c>
      <c r="E7774" s="47" t="s">
        <v>139</v>
      </c>
      <c r="F7774" s="32" t="s">
        <v>21</v>
      </c>
      <c r="G7774" s="32" t="s">
        <v>96</v>
      </c>
      <c r="H7774" s="32" t="s">
        <v>96</v>
      </c>
      <c r="I7774" s="32" t="s">
        <v>96</v>
      </c>
    </row>
    <row r="7775" spans="1:9" x14ac:dyDescent="0.25">
      <c r="A7775">
        <f>IF(AND($C7775="Area (ha)",$E7775="Fully converted"),SUMIFS(UK!$E$9:$E$77,UK!$C$9:$C$77,Data!$H10053),IF(AND($C7775="Area (ha)",$E7775="In conversion"),SUMIFS(UK!$F$9:$F$77,UK!$C$9:$C$77,Data!$H10053),IF(AND($C7775="Area (ha)",$E7775="Total"),SUMIFS(UK!$F$9:$F$77,UK!$C$9:$C$77,Data!$H10053),IF(AND($C7775="Tonne",$E7775="Fully converted"),SUMIFS(UK!$F$9:$F$77,UK!$C$9:$C$77,Data!$H10053),""))))</f>
        <v>86.306999999999988</v>
      </c>
      <c r="B7775" s="47" t="s">
        <v>45</v>
      </c>
      <c r="C7775" s="47" t="s">
        <v>144</v>
      </c>
      <c r="D7775" s="47" t="s">
        <v>46</v>
      </c>
      <c r="E7775" s="47" t="s">
        <v>139</v>
      </c>
      <c r="F7775" s="32" t="s">
        <v>21</v>
      </c>
      <c r="G7775" s="32" t="s">
        <v>132</v>
      </c>
      <c r="H7775" s="32" t="s">
        <v>132</v>
      </c>
      <c r="I7775" s="32" t="s">
        <v>132</v>
      </c>
    </row>
    <row r="7776" spans="1:9" x14ac:dyDescent="0.25">
      <c r="A7776">
        <f>IF(AND($C7776="Area (ha)",$E7776="Fully converted"),SUMIFS(UK!$E$9:$E$77,UK!$C$9:$C$77,Data!$H10054),IF(AND($C7776="Area (ha)",$E7776="In conversion"),SUMIFS(UK!$F$9:$F$77,UK!$C$9:$C$77,Data!$H10054),IF(AND($C7776="Area (ha)",$E7776="Total"),SUMIFS(UK!$F$9:$F$77,UK!$C$9:$C$77,Data!$H10054),IF(AND($C7776="Tonne",$E7776="Fully converted"),SUMIFS(UK!$F$9:$F$77,UK!$C$9:$C$77,Data!$H10054),""))))</f>
        <v>0</v>
      </c>
      <c r="B7776" s="47" t="s">
        <v>45</v>
      </c>
      <c r="C7776" s="47" t="s">
        <v>144</v>
      </c>
      <c r="D7776" s="47" t="s">
        <v>46</v>
      </c>
      <c r="E7776" s="47" t="s">
        <v>139</v>
      </c>
      <c r="F7776" s="32" t="s">
        <v>21</v>
      </c>
      <c r="G7776" s="32" t="s">
        <v>98</v>
      </c>
      <c r="H7776" s="32" t="s">
        <v>98</v>
      </c>
      <c r="I7776" s="32" t="s">
        <v>98</v>
      </c>
    </row>
    <row r="7777" spans="1:9" x14ac:dyDescent="0.25">
      <c r="A7777">
        <f>IF(AND($C7777="Area (ha)",$E7777="Fully converted"),SUMIFS(UK!$E$9:$E$77,UK!$C$9:$C$77,Data!$H10055),IF(AND($C7777="Area (ha)",$E7777="In conversion"),SUMIFS(UK!$F$9:$F$77,UK!$C$9:$C$77,Data!$H10055),IF(AND($C7777="Area (ha)",$E7777="Total"),SUMIFS(UK!$F$9:$F$77,UK!$C$9:$C$77,Data!$H10055),IF(AND($C7777="Tonne",$E7777="Fully converted"),SUMIFS(UK!$F$9:$F$77,UK!$C$9:$C$77,Data!$H10055),""))))</f>
        <v>2061</v>
      </c>
      <c r="B7777" s="48" t="s">
        <v>45</v>
      </c>
      <c r="C7777" s="48" t="s">
        <v>144</v>
      </c>
      <c r="D7777" s="48" t="s">
        <v>46</v>
      </c>
      <c r="E7777" s="48" t="s">
        <v>139</v>
      </c>
      <c r="F7777" s="32" t="s">
        <v>21</v>
      </c>
      <c r="G7777" s="32" t="s">
        <v>99</v>
      </c>
      <c r="H7777" s="32" t="s">
        <v>99</v>
      </c>
      <c r="I7777" s="32" t="s">
        <v>99</v>
      </c>
    </row>
    <row r="7778" spans="1:9" x14ac:dyDescent="0.25">
      <c r="A7778">
        <f>IF(AND($C7778="Area (ha)",$E7778="Fully converted"),SUMIFS(UK!$E$9:$E$77,UK!$C$9:$C$77,Data!$H10056),IF(AND($C7778="Area (ha)",$E7778="In conversion"),SUMIFS(UK!$F$9:$F$77,UK!$C$9:$C$77,Data!$H10056),IF(AND($C7778="Area (ha)",$E7778="Total"),SUMIFS(UK!$F$9:$F$77,UK!$C$9:$C$77,Data!$H10056),IF(AND($C7778="Tonne",$E7778="Fully converted"),SUMIFS(UK!$F$9:$F$77,UK!$C$9:$C$77,Data!$H10056),""))))</f>
        <v>0</v>
      </c>
      <c r="B7778" s="47" t="s">
        <v>45</v>
      </c>
      <c r="C7778" s="47" t="s">
        <v>144</v>
      </c>
      <c r="D7778" s="47" t="s">
        <v>46</v>
      </c>
      <c r="E7778" s="47" t="s">
        <v>139</v>
      </c>
      <c r="F7778" s="32" t="s">
        <v>21</v>
      </c>
      <c r="G7778" s="32" t="s">
        <v>100</v>
      </c>
      <c r="H7778" s="32" t="s">
        <v>100</v>
      </c>
      <c r="I7778" s="32" t="s">
        <v>101</v>
      </c>
    </row>
    <row r="7779" spans="1:9" x14ac:dyDescent="0.25">
      <c r="A7779">
        <f>IF(AND($C7779="Area (ha)",$E7779="Fully converted"),SUMIFS(UK!$E$9:$E$77,UK!$C$9:$C$77,Data!$H10057),IF(AND($C7779="Area (ha)",$E7779="In conversion"),SUMIFS(UK!$F$9:$F$77,UK!$C$9:$C$77,Data!$H10057),IF(AND($C7779="Area (ha)",$E7779="Total"),SUMIFS(UK!$F$9:$F$77,UK!$C$9:$C$77,Data!$H10057),IF(AND($C7779="Tonne",$E7779="Fully converted"),SUMIFS(UK!$F$9:$F$77,UK!$C$9:$C$77,Data!$H10057),""))))</f>
        <v>38505.328000000016</v>
      </c>
      <c r="B7779" s="48" t="s">
        <v>45</v>
      </c>
      <c r="C7779" s="48" t="s">
        <v>144</v>
      </c>
      <c r="D7779" s="48" t="s">
        <v>46</v>
      </c>
      <c r="E7779" s="48" t="s">
        <v>139</v>
      </c>
      <c r="F7779" s="32" t="s">
        <v>21</v>
      </c>
      <c r="G7779" s="32" t="s">
        <v>101</v>
      </c>
      <c r="H7779" s="32" t="s">
        <v>101</v>
      </c>
      <c r="I7779" s="32" t="s">
        <v>101</v>
      </c>
    </row>
    <row r="7780" spans="1:9" x14ac:dyDescent="0.25">
      <c r="A7780">
        <f>IF(AND($C7780="Area (ha)",$E7780="Fully converted"),SUMIFS(UK!$E$9:$E$77,UK!$C$9:$C$77,Data!$H10058),IF(AND($C7780="Area (ha)",$E7780="In conversion"),SUMIFS(UK!$F$9:$F$77,UK!$C$9:$C$77,Data!$H10058),IF(AND($C7780="Area (ha)",$E7780="Total"),SUMIFS(UK!$F$9:$F$77,UK!$C$9:$C$77,Data!$H10058),IF(AND($C7780="Tonne",$E7780="Fully converted"),SUMIFS(UK!$F$9:$F$77,UK!$C$9:$C$77,Data!$H10058),""))))</f>
        <v>38505.328000000016</v>
      </c>
      <c r="B7780" s="48" t="s">
        <v>45</v>
      </c>
      <c r="C7780" s="48" t="s">
        <v>144</v>
      </c>
      <c r="D7780" s="48" t="s">
        <v>46</v>
      </c>
      <c r="E7780" s="48" t="s">
        <v>139</v>
      </c>
      <c r="F7780" s="32" t="s">
        <v>21</v>
      </c>
      <c r="G7780" s="32" t="s">
        <v>102</v>
      </c>
      <c r="H7780" s="32" t="s">
        <v>102</v>
      </c>
      <c r="I7780" s="32" t="s">
        <v>102</v>
      </c>
    </row>
    <row r="7781" spans="1:9" x14ac:dyDescent="0.25">
      <c r="A7781">
        <f>IF(AND($C7781="Area (ha)",$E7781="Fully converted"),SUMIFS(UK!$E$9:$E$77,UK!$C$9:$C$77,Data!$H10059),IF(AND($C7781="Area (ha)",$E7781="In conversion"),SUMIFS(UK!$F$9:$F$77,UK!$C$9:$C$77,Data!$H10059),IF(AND($C7781="Area (ha)",$E7781="Total"),SUMIFS(UK!$F$9:$F$77,UK!$C$9:$C$77,Data!$H10059),IF(AND($C7781="Tonne",$E7781="Fully converted"),SUMIFS(UK!$F$9:$F$77,UK!$C$9:$C$77,Data!$H10059),""))))</f>
        <v>0</v>
      </c>
      <c r="B7781" s="47" t="s">
        <v>45</v>
      </c>
      <c r="C7781" s="47" t="s">
        <v>144</v>
      </c>
      <c r="D7781" s="47" t="s">
        <v>46</v>
      </c>
      <c r="E7781" s="47" t="s">
        <v>139</v>
      </c>
      <c r="F7781" s="32" t="s">
        <v>21</v>
      </c>
      <c r="G7781" s="32" t="s">
        <v>103</v>
      </c>
      <c r="H7781" s="32" t="s">
        <v>103</v>
      </c>
      <c r="I7781" s="32" t="s">
        <v>103</v>
      </c>
    </row>
    <row r="7782" spans="1:9" x14ac:dyDescent="0.25">
      <c r="A7782">
        <f>IF(AND($C7782="Area (ha)",$E7782="Fully converted"),SUMIFS(UK!$E$9:$E$77,UK!$C$9:$C$77,Data!$H10060),IF(AND($C7782="Area (ha)",$E7782="In conversion"),SUMIFS(UK!$F$9:$F$77,UK!$C$9:$C$77,Data!$H10060),IF(AND($C7782="Area (ha)",$E7782="Total"),SUMIFS(UK!$F$9:$F$77,UK!$C$9:$C$77,Data!$H10060),IF(AND($C7782="Tonne",$E7782="Fully converted"),SUMIFS(UK!$F$9:$F$77,UK!$C$9:$C$77,Data!$H10060),""))))</f>
        <v>11926.739999999998</v>
      </c>
      <c r="B7782" s="48" t="s">
        <v>45</v>
      </c>
      <c r="C7782" s="48" t="s">
        <v>144</v>
      </c>
      <c r="D7782" s="48" t="s">
        <v>46</v>
      </c>
      <c r="E7782" s="48" t="s">
        <v>139</v>
      </c>
      <c r="F7782" s="32" t="s">
        <v>21</v>
      </c>
      <c r="G7782" s="32" t="s">
        <v>104</v>
      </c>
      <c r="H7782" s="32" t="s">
        <v>104</v>
      </c>
      <c r="I7782" s="32" t="s">
        <v>104</v>
      </c>
    </row>
    <row r="7783" spans="1:9" x14ac:dyDescent="0.25">
      <c r="A7783">
        <f>IF(AND($C7783="Area (ha)",$E7783="Fully converted"),SUMIFS(UK!$E$9:$E$77,UK!$C$9:$C$77,Data!$H10061),IF(AND($C7783="Area (ha)",$E7783="In conversion"),SUMIFS(UK!$F$9:$F$77,UK!$C$9:$C$77,Data!$H10061),IF(AND($C7783="Area (ha)",$E7783="Total"),SUMIFS(UK!$F$9:$F$77,UK!$C$9:$C$77,Data!$H10061),IF(AND($C7783="Tonne",$E7783="Fully converted"),SUMIFS(UK!$F$9:$F$77,UK!$C$9:$C$77,Data!$H10061),""))))</f>
        <v>0</v>
      </c>
      <c r="B7783" s="47" t="s">
        <v>45</v>
      </c>
      <c r="C7783" s="47" t="s">
        <v>144</v>
      </c>
      <c r="D7783" s="47" t="s">
        <v>46</v>
      </c>
      <c r="E7783" s="47" t="s">
        <v>139</v>
      </c>
      <c r="F7783" s="32" t="s">
        <v>21</v>
      </c>
      <c r="G7783" s="32" t="s">
        <v>105</v>
      </c>
      <c r="H7783" s="32" t="s">
        <v>105</v>
      </c>
      <c r="I7783" s="32" t="s">
        <v>105</v>
      </c>
    </row>
    <row r="7784" spans="1:9" x14ac:dyDescent="0.25">
      <c r="A7784">
        <f>IF(AND($C7784="Area (ha)",$E7784="Fully converted"),SUMIFS(UK!$E$9:$E$77,UK!$C$9:$C$77,Data!$H10062),IF(AND($C7784="Area (ha)",$E7784="In conversion"),SUMIFS(UK!$F$9:$F$77,UK!$C$9:$C$77,Data!$H10062),IF(AND($C7784="Area (ha)",$E7784="Total"),SUMIFS(UK!$F$9:$F$77,UK!$C$9:$C$77,Data!$H10062),IF(AND($C7784="Tonne",$E7784="Fully converted"),SUMIFS(UK!$F$9:$F$77,UK!$C$9:$C$77,Data!$H10062),""))))</f>
        <v>899.02400000000011</v>
      </c>
      <c r="B7784" s="48" t="s">
        <v>45</v>
      </c>
      <c r="C7784" s="48" t="s">
        <v>144</v>
      </c>
      <c r="D7784" s="48" t="s">
        <v>46</v>
      </c>
      <c r="E7784" s="48" t="s">
        <v>139</v>
      </c>
      <c r="F7784" s="32" t="s">
        <v>21</v>
      </c>
      <c r="G7784" s="32" t="s">
        <v>106</v>
      </c>
      <c r="H7784" s="32" t="s">
        <v>106</v>
      </c>
      <c r="I7784" s="32" t="s">
        <v>106</v>
      </c>
    </row>
    <row r="7785" spans="1:9" x14ac:dyDescent="0.25">
      <c r="A7785">
        <f>IF(AND($C7785="Area (ha)",$E7785="Fully converted"),SUMIFS(UK!$E$9:$E$77,UK!$C$9:$C$77,Data!$H10063),IF(AND($C7785="Area (ha)",$E7785="In conversion"),SUMIFS(UK!$F$9:$F$77,UK!$C$9:$C$77,Data!$H10063),IF(AND($C7785="Area (ha)",$E7785="Total"),SUMIFS(UK!$F$9:$F$77,UK!$C$9:$C$77,Data!$H10063),IF(AND($C7785="Tonne",$E7785="Fully converted"),SUMIFS(UK!$F$9:$F$77,UK!$C$9:$C$77,Data!$H10063),""))))</f>
        <v>11887.314</v>
      </c>
      <c r="B7785" s="47" t="s">
        <v>45</v>
      </c>
      <c r="C7785" s="47" t="s">
        <v>144</v>
      </c>
      <c r="D7785" s="47" t="s">
        <v>46</v>
      </c>
      <c r="E7785" s="47" t="s">
        <v>139</v>
      </c>
      <c r="F7785" s="32" t="s">
        <v>21</v>
      </c>
      <c r="G7785" s="32" t="s">
        <v>107</v>
      </c>
      <c r="H7785" s="32" t="s">
        <v>107</v>
      </c>
      <c r="I7785" s="32" t="s">
        <v>107</v>
      </c>
    </row>
    <row r="7786" spans="1:9" x14ac:dyDescent="0.25">
      <c r="A7786">
        <f>IF(AND($C7786="Area (ha)",$E7786="Fully converted"),SUMIFS(UK!$E$9:$E$77,UK!$C$9:$C$77,Data!$H10064),IF(AND($C7786="Area (ha)",$E7786="In conversion"),SUMIFS(UK!$F$9:$F$77,UK!$C$9:$C$77,Data!$H10064),IF(AND($C7786="Area (ha)",$E7786="Total"),SUMIFS(UK!$F$9:$F$77,UK!$C$9:$C$77,Data!$H10064),IF(AND($C7786="Tonne",$E7786="Fully converted"),SUMIFS(UK!$F$9:$F$77,UK!$C$9:$C$77,Data!$H10064),""))))</f>
        <v>11762.450000000015</v>
      </c>
      <c r="B7786" s="48" t="s">
        <v>45</v>
      </c>
      <c r="C7786" s="48" t="s">
        <v>144</v>
      </c>
      <c r="D7786" s="48" t="s">
        <v>46</v>
      </c>
      <c r="E7786" s="48" t="s">
        <v>139</v>
      </c>
      <c r="F7786" s="32" t="s">
        <v>21</v>
      </c>
      <c r="G7786" s="32" t="s">
        <v>108</v>
      </c>
      <c r="H7786" s="32" t="s">
        <v>108</v>
      </c>
      <c r="I7786" s="32" t="s">
        <v>108</v>
      </c>
    </row>
    <row r="7787" spans="1:9" x14ac:dyDescent="0.25">
      <c r="A7787">
        <f>IF(AND($C7787="Area (ha)",$E7787="Fully converted"),SUMIFS(UK!$E$9:$E$77,UK!$C$9:$C$77,Data!$H10065),IF(AND($C7787="Area (ha)",$E7787="In conversion"),SUMIFS(UK!$F$9:$F$77,UK!$C$9:$C$77,Data!$H10065),IF(AND($C7787="Area (ha)",$E7787="Total"),SUMIFS(UK!$F$9:$F$77,UK!$C$9:$C$77,Data!$H10065),IF(AND($C7787="Tonne",$E7787="Fully converted"),SUMIFS(UK!$F$9:$F$77,UK!$C$9:$C$77,Data!$H10065),""))))</f>
        <v>0</v>
      </c>
      <c r="B7787" s="47" t="s">
        <v>45</v>
      </c>
      <c r="C7787" s="47" t="s">
        <v>144</v>
      </c>
      <c r="D7787" s="47" t="s">
        <v>46</v>
      </c>
      <c r="E7787" s="47" t="s">
        <v>139</v>
      </c>
      <c r="F7787" s="32" t="s">
        <v>21</v>
      </c>
      <c r="G7787" s="32" t="s">
        <v>109</v>
      </c>
      <c r="H7787" s="32" t="s">
        <v>109</v>
      </c>
      <c r="I7787" s="32" t="s">
        <v>109</v>
      </c>
    </row>
    <row r="7788" spans="1:9" x14ac:dyDescent="0.25">
      <c r="A7788">
        <f>IF(AND($C7788="Area (ha)",$E7788="Fully converted"),SUMIFS(UK!$E$9:$E$77,UK!$C$9:$C$77,Data!$H10066),IF(AND($C7788="Area (ha)",$E7788="In conversion"),SUMIFS(UK!$F$9:$F$77,UK!$C$9:$C$77,Data!$H10066),IF(AND($C7788="Area (ha)",$E7788="Total"),SUMIFS(UK!$F$9:$F$77,UK!$C$9:$C$77,Data!$H10066),IF(AND($C7788="Tonne",$E7788="Fully converted"),SUMIFS(UK!$F$9:$F$77,UK!$C$9:$C$77,Data!$H10066),""))))</f>
        <v>2029.8000000000004</v>
      </c>
      <c r="B7788" s="47" t="s">
        <v>45</v>
      </c>
      <c r="C7788" s="47" t="s">
        <v>144</v>
      </c>
      <c r="D7788" s="47" t="s">
        <v>46</v>
      </c>
      <c r="E7788" s="47" t="s">
        <v>139</v>
      </c>
      <c r="F7788" s="32" t="s">
        <v>21</v>
      </c>
      <c r="G7788" s="32" t="s">
        <v>133</v>
      </c>
      <c r="H7788" s="32" t="s">
        <v>110</v>
      </c>
      <c r="I7788" s="32" t="s">
        <v>133</v>
      </c>
    </row>
    <row r="7789" spans="1:9" x14ac:dyDescent="0.25">
      <c r="A7789">
        <f>IF(AND($C7789="Area (ha)",$E7789="Fully converted"),SUMIFS(UK!$E$9:$E$77,UK!$C$9:$C$77,Data!$H10067),IF(AND($C7789="Area (ha)",$E7789="In conversion"),SUMIFS(UK!$F$9:$F$77,UK!$C$9:$C$77,Data!$H10067),IF(AND($C7789="Area (ha)",$E7789="Total"),SUMIFS(UK!$F$9:$F$77,UK!$C$9:$C$77,Data!$H10067),IF(AND($C7789="Tonne",$E7789="Fully converted"),SUMIFS(UK!$F$9:$F$77,UK!$C$9:$C$77,Data!$H10067),""))))</f>
        <v>0</v>
      </c>
      <c r="B7789" s="47" t="s">
        <v>45</v>
      </c>
      <c r="C7789" s="47" t="s">
        <v>144</v>
      </c>
      <c r="D7789" s="47" t="s">
        <v>46</v>
      </c>
      <c r="E7789" s="47" t="s">
        <v>139</v>
      </c>
      <c r="F7789" s="32" t="s">
        <v>21</v>
      </c>
      <c r="G7789" s="32" t="s">
        <v>111</v>
      </c>
      <c r="H7789" s="32" t="s">
        <v>111</v>
      </c>
      <c r="I7789" s="32" t="s">
        <v>111</v>
      </c>
    </row>
    <row r="7790" spans="1:9" x14ac:dyDescent="0.25">
      <c r="A7790">
        <f>IF(AND($C7790="Area (ha)",$E7790="Fully converted"),SUMIFS(UK!$E$9:$E$77,UK!$C$9:$C$77,Data!$H10068),IF(AND($C7790="Area (ha)",$E7790="In conversion"),SUMIFS(UK!$F$9:$F$77,UK!$C$9:$C$77,Data!$H10068),IF(AND($C7790="Area (ha)",$E7790="Total"),SUMIFS(UK!$F$9:$F$77,UK!$C$9:$C$77,Data!$H10068),IF(AND($C7790="Tonne",$E7790="Fully converted"),SUMIFS(UK!$F$9:$F$77,UK!$C$9:$C$77,Data!$H10068),""))))</f>
        <v>4058.322000000001</v>
      </c>
      <c r="B7790" s="47" t="s">
        <v>45</v>
      </c>
      <c r="C7790" s="47" t="s">
        <v>144</v>
      </c>
      <c r="D7790" s="47" t="s">
        <v>46</v>
      </c>
      <c r="E7790" s="47" t="s">
        <v>139</v>
      </c>
      <c r="F7790" s="32" t="s">
        <v>21</v>
      </c>
      <c r="G7790" s="32" t="s">
        <v>134</v>
      </c>
      <c r="H7790" s="32" t="s">
        <v>134</v>
      </c>
      <c r="I7790" s="32" t="s">
        <v>134</v>
      </c>
    </row>
    <row r="7791" spans="1:9" x14ac:dyDescent="0.25">
      <c r="A7791">
        <f>IF(AND($C7791="Area (ha)",$E7791="Fully converted"),SUMIFS(UK!$E$9:$E$77,UK!$C$9:$C$77,Data!$H10069),IF(AND($C7791="Area (ha)",$E7791="In conversion"),SUMIFS(UK!$F$9:$F$77,UK!$C$9:$C$77,Data!$H10069),IF(AND($C7791="Area (ha)",$E7791="Total"),SUMIFS(UK!$F$9:$F$77,UK!$C$9:$C$77,Data!$H10069),IF(AND($C7791="Tonne",$E7791="Fully converted"),SUMIFS(UK!$F$9:$F$77,UK!$C$9:$C$77,Data!$H10069),""))))</f>
        <v>962.62599999999998</v>
      </c>
      <c r="B7791" s="47" t="s">
        <v>45</v>
      </c>
      <c r="C7791" s="47" t="s">
        <v>144</v>
      </c>
      <c r="D7791" s="47" t="s">
        <v>46</v>
      </c>
      <c r="E7791" s="47" t="s">
        <v>139</v>
      </c>
      <c r="F7791" s="32" t="s">
        <v>21</v>
      </c>
      <c r="G7791" s="32" t="s">
        <v>113</v>
      </c>
      <c r="H7791" s="32" t="s">
        <v>113</v>
      </c>
      <c r="I7791" s="32" t="s">
        <v>113</v>
      </c>
    </row>
    <row r="7792" spans="1:9" x14ac:dyDescent="0.25">
      <c r="A7792">
        <f>IF(AND($C7792="Area (ha)",$E7792="Fully converted"),SUMIFS(UK!$E$9:$E$77,UK!$C$9:$C$77,Data!$H10070),IF(AND($C7792="Area (ha)",$E7792="In conversion"),SUMIFS(UK!$F$9:$F$77,UK!$C$9:$C$77,Data!$H10070),IF(AND($C7792="Area (ha)",$E7792="Total"),SUMIFS(UK!$F$9:$F$77,UK!$C$9:$C$77,Data!$H10070),IF(AND($C7792="Tonne",$E7792="Fully converted"),SUMIFS(UK!$F$9:$F$77,UK!$C$9:$C$77,Data!$H10070),""))))</f>
        <v>873.56599999999992</v>
      </c>
      <c r="B7792" s="47" t="s">
        <v>45</v>
      </c>
      <c r="C7792" s="47" t="s">
        <v>144</v>
      </c>
      <c r="D7792" s="47" t="s">
        <v>46</v>
      </c>
      <c r="E7792" s="47" t="s">
        <v>139</v>
      </c>
      <c r="F7792" s="32" t="s">
        <v>21</v>
      </c>
      <c r="G7792" s="32" t="s">
        <v>135</v>
      </c>
      <c r="H7792" s="32" t="s">
        <v>135</v>
      </c>
      <c r="I7792" s="32" t="s">
        <v>135</v>
      </c>
    </row>
    <row r="7793" spans="1:9" x14ac:dyDescent="0.25">
      <c r="A7793">
        <f>IF(AND($C7793="Area (ha)",$E7793="Fully converted"),SUMIFS(UK!$E$9:$E$77,UK!$C$9:$C$77,Data!$H10071),IF(AND($C7793="Area (ha)",$E7793="In conversion"),SUMIFS(UK!$F$9:$F$77,UK!$C$9:$C$77,Data!$H10071),IF(AND($C7793="Area (ha)",$E7793="Total"),SUMIFS(UK!$F$9:$F$77,UK!$C$9:$C$77,Data!$H10071),IF(AND($C7793="Tonne",$E7793="Fully converted"),SUMIFS(UK!$F$9:$F$77,UK!$C$9:$C$77,Data!$H10071),""))))</f>
        <v>89.06</v>
      </c>
      <c r="B7793" s="48" t="s">
        <v>45</v>
      </c>
      <c r="C7793" s="48" t="s">
        <v>144</v>
      </c>
      <c r="D7793" s="48" t="s">
        <v>46</v>
      </c>
      <c r="E7793" s="48" t="s">
        <v>139</v>
      </c>
      <c r="F7793" s="32" t="s">
        <v>21</v>
      </c>
      <c r="G7793" s="32" t="s">
        <v>115</v>
      </c>
      <c r="H7793" s="32" t="s">
        <v>115</v>
      </c>
      <c r="I7793" s="32" t="s">
        <v>115</v>
      </c>
    </row>
    <row r="7794" spans="1:9" x14ac:dyDescent="0.25">
      <c r="A7794">
        <f>IF(AND($C7794="Area (ha)",$E7794="Fully converted"),SUMIFS(UK!$E$9:$E$77,UK!$C$9:$C$77,Data!$H10072),IF(AND($C7794="Area (ha)",$E7794="In conversion"),SUMIFS(UK!$F$9:$F$77,UK!$C$9:$C$77,Data!$H10072),IF(AND($C7794="Area (ha)",$E7794="Total"),SUMIFS(UK!$F$9:$F$77,UK!$C$9:$C$77,Data!$H10072),IF(AND($C7794="Tonne",$E7794="Fully converted"),SUMIFS(UK!$F$9:$F$77,UK!$C$9:$C$77,Data!$H10072),""))))</f>
        <v>0</v>
      </c>
      <c r="B7794" s="47" t="s">
        <v>45</v>
      </c>
      <c r="C7794" s="47" t="s">
        <v>144</v>
      </c>
      <c r="D7794" s="47" t="s">
        <v>46</v>
      </c>
      <c r="E7794" s="47" t="s">
        <v>139</v>
      </c>
      <c r="F7794" s="32" t="s">
        <v>21</v>
      </c>
      <c r="G7794" s="32" t="s">
        <v>116</v>
      </c>
      <c r="H7794" s="32" t="s">
        <v>116</v>
      </c>
      <c r="I7794" s="32" t="s">
        <v>116</v>
      </c>
    </row>
    <row r="7795" spans="1:9" x14ac:dyDescent="0.25">
      <c r="A7795">
        <f>IF(AND($C7795="Area (ha)",$E7795="Fully converted"),SUMIFS(UK!$E$9:$E$77,UK!$C$9:$C$77,Data!$H10073),IF(AND($C7795="Area (ha)",$E7795="In conversion"),SUMIFS(UK!$F$9:$F$77,UK!$C$9:$C$77,Data!$H10073),IF(AND($C7795="Area (ha)",$E7795="Total"),SUMIFS(UK!$F$9:$F$77,UK!$C$9:$C$77,Data!$H10073),IF(AND($C7795="Tonne",$E7795="Fully converted"),SUMIFS(UK!$F$9:$F$77,UK!$C$9:$C$77,Data!$H10073),""))))</f>
        <v>0</v>
      </c>
      <c r="B7795" s="48" t="s">
        <v>45</v>
      </c>
      <c r="C7795" s="48" t="s">
        <v>144</v>
      </c>
      <c r="D7795" s="48" t="s">
        <v>46</v>
      </c>
      <c r="E7795" s="48" t="s">
        <v>139</v>
      </c>
      <c r="F7795" s="32" t="s">
        <v>21</v>
      </c>
      <c r="G7795" s="32" t="s">
        <v>117</v>
      </c>
      <c r="H7795" s="32" t="s">
        <v>117</v>
      </c>
      <c r="I7795" s="32" t="s">
        <v>117</v>
      </c>
    </row>
    <row r="7796" spans="1:9" x14ac:dyDescent="0.25">
      <c r="A7796">
        <f>IF(AND($C7796="Area (ha)",$E7796="Fully converted"),SUMIFS(UK!$E$9:$E$77,UK!$C$9:$C$77,Data!$H10074),IF(AND($C7796="Area (ha)",$E7796="In conversion"),SUMIFS(UK!$F$9:$F$77,UK!$C$9:$C$77,Data!$H10074),IF(AND($C7796="Area (ha)",$E7796="Total"),SUMIFS(UK!$F$9:$F$77,UK!$C$9:$C$77,Data!$H10074),IF(AND($C7796="Tonne",$E7796="Fully converted"),SUMIFS(UK!$F$9:$F$77,UK!$C$9:$C$77,Data!$H10074),""))))</f>
        <v>72.209999999999994</v>
      </c>
      <c r="B7796" s="47" t="s">
        <v>45</v>
      </c>
      <c r="C7796" s="47" t="s">
        <v>144</v>
      </c>
      <c r="D7796" s="47" t="s">
        <v>46</v>
      </c>
      <c r="E7796" s="47" t="s">
        <v>139</v>
      </c>
      <c r="F7796" s="32" t="s">
        <v>21</v>
      </c>
      <c r="G7796" s="32" t="s">
        <v>136</v>
      </c>
      <c r="H7796" s="32" t="s">
        <v>136</v>
      </c>
      <c r="I7796" s="32" t="s">
        <v>136</v>
      </c>
    </row>
    <row r="7797" spans="1:9" x14ac:dyDescent="0.25">
      <c r="A7797">
        <f>IF(AND($C7797="Area (ha)",$E7797="Fully converted"),SUMIFS(UK!$E$9:$E$77,UK!$C$9:$C$77,Data!$H10075),IF(AND($C7797="Area (ha)",$E7797="In conversion"),SUMIFS(UK!$F$9:$F$77,UK!$C$9:$C$77,Data!$H10075),IF(AND($C7797="Area (ha)",$E7797="Total"),SUMIFS(UK!$F$9:$F$77,UK!$C$9:$C$77,Data!$H10075),IF(AND($C7797="Tonne",$E7797="Fully converted"),SUMIFS(UK!$F$9:$F$77,UK!$C$9:$C$77,Data!$H10075),""))))</f>
        <v>72.209999999999994</v>
      </c>
      <c r="B7797" t="s">
        <v>45</v>
      </c>
      <c r="C7797" t="s">
        <v>144</v>
      </c>
      <c r="D7797" t="s">
        <v>46</v>
      </c>
      <c r="E7797" t="s">
        <v>139</v>
      </c>
      <c r="F7797" s="32" t="s">
        <v>21</v>
      </c>
      <c r="G7797" s="32" t="s">
        <v>137</v>
      </c>
      <c r="H7797" s="32" t="s">
        <v>137</v>
      </c>
      <c r="I7797" s="32" t="s">
        <v>137</v>
      </c>
    </row>
    <row r="7798" spans="1:9" x14ac:dyDescent="0.25">
      <c r="A7798">
        <f>IF(AND($C7798="Area (ha)",$E7798="Fully converted"),SUMIFS(UK!$E$9:$E$77,UK!$C$9:$C$77,Data!$H10076),IF(AND($C7798="Area (ha)",$E7798="In conversion"),SUMIFS(UK!$F$9:$F$77,UK!$C$9:$C$77,Data!$H10076),IF(AND($C7798="Area (ha)",$E7798="Total"),SUMIFS(UK!$F$9:$F$77,UK!$C$9:$C$77,Data!$H10076),IF(AND($C7798="Tonne",$E7798="Fully converted"),SUMIFS(UK!$F$9:$F$77,UK!$C$9:$C$77,Data!$H10076),""))))</f>
        <v>0</v>
      </c>
      <c r="B7798" t="s">
        <v>45</v>
      </c>
      <c r="C7798" t="s">
        <v>144</v>
      </c>
      <c r="D7798" t="s">
        <v>46</v>
      </c>
      <c r="E7798" t="s">
        <v>139</v>
      </c>
      <c r="F7798" s="32" t="s">
        <v>21</v>
      </c>
      <c r="G7798" s="32" t="s">
        <v>119</v>
      </c>
      <c r="H7798" s="32" t="s">
        <v>119</v>
      </c>
      <c r="I7798" s="32" t="s">
        <v>119</v>
      </c>
    </row>
    <row r="7799" spans="1:9" x14ac:dyDescent="0.25">
      <c r="A7799">
        <f>IF(AND($C7799="Area (ha)",$E7799="Fully converted"),SUMIFS(UK!$E$9:$E$77,UK!$C$9:$C$77,Data!$H10077),IF(AND($C7799="Area (ha)",$E7799="In conversion"),SUMIFS(UK!$F$9:$F$77,UK!$C$9:$C$77,Data!$H10077),IF(AND($C7799="Area (ha)",$E7799="Total"),SUMIFS(UK!$F$9:$F$77,UK!$C$9:$C$77,Data!$H10077),IF(AND($C7799="Tonne",$E7799="Fully converted"),SUMIFS(UK!$F$9:$F$77,UK!$C$9:$C$77,Data!$H10077),""))))</f>
        <v>0</v>
      </c>
      <c r="B7799" s="47" t="s">
        <v>45</v>
      </c>
      <c r="C7799" s="47" t="s">
        <v>144</v>
      </c>
      <c r="D7799" s="47" t="s">
        <v>46</v>
      </c>
      <c r="E7799" s="47" t="s">
        <v>139</v>
      </c>
      <c r="F7799" s="32" t="s">
        <v>22</v>
      </c>
      <c r="G7799" s="32" t="s">
        <v>146</v>
      </c>
      <c r="H7799" s="32" t="s">
        <v>146</v>
      </c>
      <c r="I7799" s="32" t="s">
        <v>52</v>
      </c>
    </row>
    <row r="7800" spans="1:9" x14ac:dyDescent="0.25">
      <c r="A7800">
        <f>IF(AND($C7800="Area (ha)",$E7800="Fully converted"),SUMIFS(UK!$E$9:$E$77,UK!$C$9:$C$77,Data!$H10078),IF(AND($C7800="Area (ha)",$E7800="In conversion"),SUMIFS(UK!$F$9:$F$77,UK!$C$9:$C$77,Data!$H10078),IF(AND($C7800="Area (ha)",$E7800="Total"),SUMIFS(UK!$F$9:$F$77,UK!$C$9:$C$77,Data!$H10078),IF(AND($C7800="Tonne",$E7800="Fully converted"),SUMIFS(UK!$F$9:$F$77,UK!$C$9:$C$77,Data!$H10078),""))))</f>
        <v>0</v>
      </c>
      <c r="B7800" s="47" t="s">
        <v>45</v>
      </c>
      <c r="C7800" s="47" t="s">
        <v>144</v>
      </c>
      <c r="D7800" s="47" t="s">
        <v>46</v>
      </c>
      <c r="E7800" s="47" t="s">
        <v>139</v>
      </c>
      <c r="F7800" s="32" t="s">
        <v>22</v>
      </c>
      <c r="G7800" s="32" t="s">
        <v>53</v>
      </c>
      <c r="H7800" s="32" t="s">
        <v>53</v>
      </c>
      <c r="I7800" s="32" t="s">
        <v>53</v>
      </c>
    </row>
    <row r="7801" spans="1:9" x14ac:dyDescent="0.25">
      <c r="A7801">
        <f>IF(AND($C7801="Area (ha)",$E7801="Fully converted"),SUMIFS(UK!$E$9:$E$77,UK!$C$9:$C$77,Data!$H10079),IF(AND($C7801="Area (ha)",$E7801="In conversion"),SUMIFS(UK!$F$9:$F$77,UK!$C$9:$C$77,Data!$H10079),IF(AND($C7801="Area (ha)",$E7801="Total"),SUMIFS(UK!$F$9:$F$77,UK!$C$9:$C$77,Data!$H10079),IF(AND($C7801="Tonne",$E7801="Fully converted"),SUMIFS(UK!$F$9:$F$77,UK!$C$9:$C$77,Data!$H10079),""))))</f>
        <v>0</v>
      </c>
      <c r="B7801" s="47" t="s">
        <v>45</v>
      </c>
      <c r="C7801" s="47" t="s">
        <v>144</v>
      </c>
      <c r="D7801" s="47" t="s">
        <v>46</v>
      </c>
      <c r="E7801" s="47" t="s">
        <v>139</v>
      </c>
      <c r="F7801" s="32" t="s">
        <v>22</v>
      </c>
      <c r="G7801" s="32" t="s">
        <v>54</v>
      </c>
      <c r="H7801" s="32" t="s">
        <v>54</v>
      </c>
      <c r="I7801" s="32" t="s">
        <v>54</v>
      </c>
    </row>
    <row r="7802" spans="1:9" x14ac:dyDescent="0.25">
      <c r="A7802">
        <f>IF(AND($C7802="Area (ha)",$E7802="Fully converted"),SUMIFS(UK!$E$9:$E$77,UK!$C$9:$C$77,Data!$H10080),IF(AND($C7802="Area (ha)",$E7802="In conversion"),SUMIFS(UK!$F$9:$F$77,UK!$C$9:$C$77,Data!$H10080),IF(AND($C7802="Area (ha)",$E7802="Total"),SUMIFS(UK!$F$9:$F$77,UK!$C$9:$C$77,Data!$H10080),IF(AND($C7802="Tonne",$E7802="Fully converted"),SUMIFS(UK!$F$9:$F$77,UK!$C$9:$C$77,Data!$H10080),""))))</f>
        <v>0</v>
      </c>
      <c r="B7802" s="47" t="s">
        <v>45</v>
      </c>
      <c r="C7802" s="47" t="s">
        <v>144</v>
      </c>
      <c r="D7802" s="47" t="s">
        <v>46</v>
      </c>
      <c r="E7802" s="47" t="s">
        <v>139</v>
      </c>
      <c r="F7802" s="32" t="s">
        <v>22</v>
      </c>
      <c r="G7802" s="32" t="s">
        <v>55</v>
      </c>
      <c r="H7802" s="32" t="s">
        <v>55</v>
      </c>
      <c r="I7802" s="32" t="s">
        <v>55</v>
      </c>
    </row>
    <row r="7803" spans="1:9" x14ac:dyDescent="0.25">
      <c r="A7803">
        <f>IF(AND($C7803="Area (ha)",$E7803="Fully converted"),SUMIFS(UK!$E$9:$E$77,UK!$C$9:$C$77,Data!$H10081),IF(AND($C7803="Area (ha)",$E7803="In conversion"),SUMIFS(UK!$F$9:$F$77,UK!$C$9:$C$77,Data!$H10081),IF(AND($C7803="Area (ha)",$E7803="Total"),SUMIFS(UK!$F$9:$F$77,UK!$C$9:$C$77,Data!$H10081),IF(AND($C7803="Tonne",$E7803="Fully converted"),SUMIFS(UK!$F$9:$F$77,UK!$C$9:$C$77,Data!$H10081),""))))</f>
        <v>0</v>
      </c>
      <c r="B7803" s="47" t="s">
        <v>45</v>
      </c>
      <c r="C7803" s="47" t="s">
        <v>144</v>
      </c>
      <c r="D7803" s="47" t="s">
        <v>46</v>
      </c>
      <c r="E7803" s="47" t="s">
        <v>139</v>
      </c>
      <c r="F7803" s="32" t="s">
        <v>22</v>
      </c>
      <c r="G7803" s="32" t="s">
        <v>122</v>
      </c>
      <c r="H7803" s="32" t="s">
        <v>122</v>
      </c>
      <c r="I7803" s="32" t="s">
        <v>122</v>
      </c>
    </row>
    <row r="7804" spans="1:9" x14ac:dyDescent="0.25">
      <c r="A7804">
        <f>IF(AND($C7804="Area (ha)",$E7804="Fully converted"),SUMIFS(UK!$E$9:$E$77,UK!$C$9:$C$77,Data!$H10082),IF(AND($C7804="Area (ha)",$E7804="In conversion"),SUMIFS(UK!$F$9:$F$77,UK!$C$9:$C$77,Data!$H10082),IF(AND($C7804="Area (ha)",$E7804="Total"),SUMIFS(UK!$F$9:$F$77,UK!$C$9:$C$77,Data!$H10082),IF(AND($C7804="Tonne",$E7804="Fully converted"),SUMIFS(UK!$F$9:$F$77,UK!$C$9:$C$77,Data!$H10082),""))))</f>
        <v>0</v>
      </c>
      <c r="B7804" s="47" t="s">
        <v>45</v>
      </c>
      <c r="C7804" s="47" t="s">
        <v>144</v>
      </c>
      <c r="D7804" s="47" t="s">
        <v>46</v>
      </c>
      <c r="E7804" s="47" t="s">
        <v>139</v>
      </c>
      <c r="F7804" s="32" t="s">
        <v>22</v>
      </c>
      <c r="G7804" s="32" t="s">
        <v>57</v>
      </c>
      <c r="H7804" s="32" t="s">
        <v>148</v>
      </c>
      <c r="I7804" s="32" t="s">
        <v>57</v>
      </c>
    </row>
    <row r="7805" spans="1:9" x14ac:dyDescent="0.25">
      <c r="A7805">
        <f>IF(AND($C7805="Area (ha)",$E7805="Fully converted"),SUMIFS(UK!$E$9:$E$77,UK!$C$9:$C$77,Data!$H10083),IF(AND($C7805="Area (ha)",$E7805="In conversion"),SUMIFS(UK!$F$9:$F$77,UK!$C$9:$C$77,Data!$H10083),IF(AND($C7805="Area (ha)",$E7805="Total"),SUMIFS(UK!$F$9:$F$77,UK!$C$9:$C$77,Data!$H10083),IF(AND($C7805="Tonne",$E7805="Fully converted"),SUMIFS(UK!$F$9:$F$77,UK!$C$9:$C$77,Data!$H10083),""))))</f>
        <v>0</v>
      </c>
      <c r="B7805" s="47" t="s">
        <v>45</v>
      </c>
      <c r="C7805" s="47" t="s">
        <v>144</v>
      </c>
      <c r="D7805" s="47" t="s">
        <v>46</v>
      </c>
      <c r="E7805" s="47" t="s">
        <v>139</v>
      </c>
      <c r="F7805" s="32" t="s">
        <v>22</v>
      </c>
      <c r="G7805" s="32" t="s">
        <v>58</v>
      </c>
      <c r="H7805" s="32" t="s">
        <v>58</v>
      </c>
      <c r="I7805" s="32" t="s">
        <v>58</v>
      </c>
    </row>
    <row r="7806" spans="1:9" x14ac:dyDescent="0.25">
      <c r="A7806">
        <f>IF(AND($C7806="Area (ha)",$E7806="Fully converted"),SUMIFS(UK!$E$9:$E$77,UK!$C$9:$C$77,Data!$H10084),IF(AND($C7806="Area (ha)",$E7806="In conversion"),SUMIFS(UK!$F$9:$F$77,UK!$C$9:$C$77,Data!$H10084),IF(AND($C7806="Area (ha)",$E7806="Total"),SUMIFS(UK!$F$9:$F$77,UK!$C$9:$C$77,Data!$H10084),IF(AND($C7806="Tonne",$E7806="Fully converted"),SUMIFS(UK!$F$9:$F$77,UK!$C$9:$C$77,Data!$H10084),""))))</f>
        <v>0</v>
      </c>
      <c r="B7806" s="47" t="s">
        <v>45</v>
      </c>
      <c r="C7806" s="47" t="s">
        <v>144</v>
      </c>
      <c r="D7806" s="47" t="s">
        <v>46</v>
      </c>
      <c r="E7806" s="47" t="s">
        <v>139</v>
      </c>
      <c r="F7806" s="32" t="s">
        <v>22</v>
      </c>
      <c r="G7806" s="32" t="s">
        <v>59</v>
      </c>
      <c r="H7806" s="32" t="s">
        <v>59</v>
      </c>
      <c r="I7806" s="32" t="s">
        <v>59</v>
      </c>
    </row>
    <row r="7807" spans="1:9" x14ac:dyDescent="0.25">
      <c r="A7807">
        <f>IF(AND($C7807="Area (ha)",$E7807="Fully converted"),SUMIFS(UK!$E$9:$E$77,UK!$C$9:$C$77,Data!$H10085),IF(AND($C7807="Area (ha)",$E7807="In conversion"),SUMIFS(UK!$F$9:$F$77,UK!$C$9:$C$77,Data!$H10085),IF(AND($C7807="Area (ha)",$E7807="Total"),SUMIFS(UK!$F$9:$F$77,UK!$C$9:$C$77,Data!$H10085),IF(AND($C7807="Tonne",$E7807="Fully converted"),SUMIFS(UK!$F$9:$F$77,UK!$C$9:$C$77,Data!$H10085),""))))</f>
        <v>0</v>
      </c>
      <c r="B7807" s="47" t="s">
        <v>45</v>
      </c>
      <c r="C7807" s="47" t="s">
        <v>144</v>
      </c>
      <c r="D7807" s="47" t="s">
        <v>46</v>
      </c>
      <c r="E7807" s="47" t="s">
        <v>139</v>
      </c>
      <c r="F7807" s="32" t="s">
        <v>22</v>
      </c>
      <c r="G7807" s="32" t="s">
        <v>60</v>
      </c>
      <c r="H7807" s="32" t="s">
        <v>60</v>
      </c>
      <c r="I7807" s="32" t="s">
        <v>60</v>
      </c>
    </row>
    <row r="7808" spans="1:9" x14ac:dyDescent="0.25">
      <c r="A7808">
        <f>IF(AND($C7808="Area (ha)",$E7808="Fully converted"),SUMIFS(UK!$E$9:$E$77,UK!$C$9:$C$77,Data!$H10086),IF(AND($C7808="Area (ha)",$E7808="In conversion"),SUMIFS(UK!$F$9:$F$77,UK!$C$9:$C$77,Data!$H10086),IF(AND($C7808="Area (ha)",$E7808="Total"),SUMIFS(UK!$F$9:$F$77,UK!$C$9:$C$77,Data!$H10086),IF(AND($C7808="Tonne",$E7808="Fully converted"),SUMIFS(UK!$F$9:$F$77,UK!$C$9:$C$77,Data!$H10086),""))))</f>
        <v>80221.229000000298</v>
      </c>
      <c r="B7808" s="48" t="s">
        <v>45</v>
      </c>
      <c r="C7808" s="48" t="s">
        <v>144</v>
      </c>
      <c r="D7808" s="48" t="s">
        <v>46</v>
      </c>
      <c r="E7808" s="48" t="s">
        <v>139</v>
      </c>
      <c r="F7808" s="32" t="s">
        <v>22</v>
      </c>
      <c r="G7808" s="32" t="s">
        <v>61</v>
      </c>
      <c r="H7808" s="32" t="s">
        <v>61</v>
      </c>
      <c r="I7808" s="32" t="s">
        <v>61</v>
      </c>
    </row>
    <row r="7809" spans="1:9" x14ac:dyDescent="0.25">
      <c r="A7809">
        <f>IF(AND($C7809="Area (ha)",$E7809="Fully converted"),SUMIFS(UK!$E$9:$E$77,UK!$C$9:$C$77,Data!$H10087),IF(AND($C7809="Area (ha)",$E7809="In conversion"),SUMIFS(UK!$F$9:$F$77,UK!$C$9:$C$77,Data!$H10087),IF(AND($C7809="Area (ha)",$E7809="Total"),SUMIFS(UK!$F$9:$F$77,UK!$C$9:$C$77,Data!$H10087),IF(AND($C7809="Tonne",$E7809="Fully converted"),SUMIFS(UK!$F$9:$F$77,UK!$C$9:$C$77,Data!$H10087),""))))</f>
        <v>6989.3717500000012</v>
      </c>
      <c r="B7809" s="47" t="s">
        <v>45</v>
      </c>
      <c r="C7809" s="47" t="s">
        <v>144</v>
      </c>
      <c r="D7809" s="47" t="s">
        <v>46</v>
      </c>
      <c r="E7809" s="47" t="s">
        <v>139</v>
      </c>
      <c r="F7809" s="32" t="s">
        <v>22</v>
      </c>
      <c r="G7809" s="32" t="s">
        <v>62</v>
      </c>
      <c r="H7809" s="32" t="s">
        <v>62</v>
      </c>
      <c r="I7809" s="32" t="s">
        <v>62</v>
      </c>
    </row>
    <row r="7810" spans="1:9" x14ac:dyDescent="0.25">
      <c r="A7810">
        <f>IF(AND($C7810="Area (ha)",$E7810="Fully converted"),SUMIFS(UK!$E$9:$E$77,UK!$C$9:$C$77,Data!$H10088),IF(AND($C7810="Area (ha)",$E7810="In conversion"),SUMIFS(UK!$F$9:$F$77,UK!$C$9:$C$77,Data!$H10088),IF(AND($C7810="Area (ha)",$E7810="Total"),SUMIFS(UK!$F$9:$F$77,UK!$C$9:$C$77,Data!$H10088),IF(AND($C7810="Tonne",$E7810="Fully converted"),SUMIFS(UK!$F$9:$F$77,UK!$C$9:$C$77,Data!$H10088),""))))</f>
        <v>6965.3147500000014</v>
      </c>
      <c r="B7810" s="48" t="s">
        <v>45</v>
      </c>
      <c r="C7810" s="48" t="s">
        <v>144</v>
      </c>
      <c r="D7810" s="48" t="s">
        <v>46</v>
      </c>
      <c r="E7810" s="48" t="s">
        <v>139</v>
      </c>
      <c r="F7810" s="32" t="s">
        <v>22</v>
      </c>
      <c r="G7810" s="32" t="s">
        <v>63</v>
      </c>
      <c r="H7810" s="32" t="s">
        <v>63</v>
      </c>
      <c r="I7810" s="32" t="s">
        <v>63</v>
      </c>
    </row>
    <row r="7811" spans="1:9" x14ac:dyDescent="0.25">
      <c r="A7811">
        <f>IF(AND($C7811="Area (ha)",$E7811="Fully converted"),SUMIFS(UK!$E$9:$E$77,UK!$C$9:$C$77,Data!$H10089),IF(AND($C7811="Area (ha)",$E7811="In conversion"),SUMIFS(UK!$F$9:$F$77,UK!$C$9:$C$77,Data!$H10089),IF(AND($C7811="Area (ha)",$E7811="Total"),SUMIFS(UK!$F$9:$F$77,UK!$C$9:$C$77,Data!$H10089),IF(AND($C7811="Tonne",$E7811="Fully converted"),SUMIFS(UK!$F$9:$F$77,UK!$C$9:$C$77,Data!$H10089),""))))</f>
        <v>0</v>
      </c>
      <c r="B7811" s="47" t="s">
        <v>45</v>
      </c>
      <c r="C7811" s="47" t="s">
        <v>144</v>
      </c>
      <c r="D7811" s="47" t="s">
        <v>46</v>
      </c>
      <c r="E7811" s="47" t="s">
        <v>139</v>
      </c>
      <c r="F7811" s="32" t="s">
        <v>22</v>
      </c>
      <c r="G7811" s="32" t="s">
        <v>64</v>
      </c>
      <c r="H7811" s="32" t="s">
        <v>64</v>
      </c>
      <c r="I7811" s="32" t="s">
        <v>64</v>
      </c>
    </row>
    <row r="7812" spans="1:9" x14ac:dyDescent="0.25">
      <c r="A7812">
        <f>IF(AND($C7812="Area (ha)",$E7812="Fully converted"),SUMIFS(UK!$E$9:$E$77,UK!$C$9:$C$77,Data!$H10090),IF(AND($C7812="Area (ha)",$E7812="In conversion"),SUMIFS(UK!$F$9:$F$77,UK!$C$9:$C$77,Data!$H10090),IF(AND($C7812="Area (ha)",$E7812="Total"),SUMIFS(UK!$F$9:$F$77,UK!$C$9:$C$77,Data!$H10090),IF(AND($C7812="Tonne",$E7812="Fully converted"),SUMIFS(UK!$F$9:$F$77,UK!$C$9:$C$77,Data!$H10090),""))))</f>
        <v>0</v>
      </c>
      <c r="B7812" s="48" t="s">
        <v>45</v>
      </c>
      <c r="C7812" s="48" t="s">
        <v>144</v>
      </c>
      <c r="D7812" s="48" t="s">
        <v>46</v>
      </c>
      <c r="E7812" s="48" t="s">
        <v>139</v>
      </c>
      <c r="F7812" s="32" t="s">
        <v>22</v>
      </c>
      <c r="G7812" s="32" t="s">
        <v>123</v>
      </c>
      <c r="H7812" s="32" t="s">
        <v>123</v>
      </c>
      <c r="I7812" s="32" t="s">
        <v>123</v>
      </c>
    </row>
    <row r="7813" spans="1:9" x14ac:dyDescent="0.25">
      <c r="A7813">
        <f>IF(AND($C7813="Area (ha)",$E7813="Fully converted"),SUMIFS(UK!$E$9:$E$77,UK!$C$9:$C$77,Data!$H10091),IF(AND($C7813="Area (ha)",$E7813="In conversion"),SUMIFS(UK!$F$9:$F$77,UK!$C$9:$C$77,Data!$H10091),IF(AND($C7813="Area (ha)",$E7813="Total"),SUMIFS(UK!$F$9:$F$77,UK!$C$9:$C$77,Data!$H10091),IF(AND($C7813="Tonne",$E7813="Fully converted"),SUMIFS(UK!$F$9:$F$77,UK!$C$9:$C$77,Data!$H10091),""))))</f>
        <v>0</v>
      </c>
      <c r="B7813" s="47" t="s">
        <v>45</v>
      </c>
      <c r="C7813" s="47" t="s">
        <v>144</v>
      </c>
      <c r="D7813" s="47" t="s">
        <v>46</v>
      </c>
      <c r="E7813" s="47" t="s">
        <v>139</v>
      </c>
      <c r="F7813" s="32" t="s">
        <v>22</v>
      </c>
      <c r="G7813" s="32" t="s">
        <v>66</v>
      </c>
      <c r="H7813" s="32" t="s">
        <v>66</v>
      </c>
      <c r="I7813" s="32" t="s">
        <v>236</v>
      </c>
    </row>
    <row r="7814" spans="1:9" x14ac:dyDescent="0.25">
      <c r="A7814">
        <f>IF(AND($C7814="Area (ha)",$E7814="Fully converted"),SUMIFS(UK!$E$9:$E$77,UK!$C$9:$C$77,Data!$H10092),IF(AND($C7814="Area (ha)",$E7814="In conversion"),SUMIFS(UK!$F$9:$F$77,UK!$C$9:$C$77,Data!$H10092),IF(AND($C7814="Area (ha)",$E7814="Total"),SUMIFS(UK!$F$9:$F$77,UK!$C$9:$C$77,Data!$H10092),IF(AND($C7814="Tonne",$E7814="Fully converted"),SUMIFS(UK!$F$9:$F$77,UK!$C$9:$C$77,Data!$H10092),""))))</f>
        <v>0</v>
      </c>
      <c r="B7814" s="48" t="s">
        <v>45</v>
      </c>
      <c r="C7814" s="48" t="s">
        <v>144</v>
      </c>
      <c r="D7814" s="48" t="s">
        <v>46</v>
      </c>
      <c r="E7814" s="48" t="s">
        <v>139</v>
      </c>
      <c r="F7814" s="32" t="s">
        <v>22</v>
      </c>
      <c r="G7814" s="32" t="s">
        <v>67</v>
      </c>
      <c r="H7814" s="32" t="s">
        <v>67</v>
      </c>
      <c r="I7814" s="32" t="s">
        <v>67</v>
      </c>
    </row>
    <row r="7815" spans="1:9" x14ac:dyDescent="0.25">
      <c r="A7815">
        <f>IF(AND($C7815="Area (ha)",$E7815="Fully converted"),SUMIFS(UK!$E$9:$E$77,UK!$C$9:$C$77,Data!$H10093),IF(AND($C7815="Area (ha)",$E7815="In conversion"),SUMIFS(UK!$F$9:$F$77,UK!$C$9:$C$77,Data!$H10093),IF(AND($C7815="Area (ha)",$E7815="Total"),SUMIFS(UK!$F$9:$F$77,UK!$C$9:$C$77,Data!$H10093),IF(AND($C7815="Tonne",$E7815="Fully converted"),SUMIFS(UK!$F$9:$F$77,UK!$C$9:$C$77,Data!$H10093),""))))</f>
        <v>0</v>
      </c>
      <c r="B7815" s="47" t="s">
        <v>45</v>
      </c>
      <c r="C7815" s="47" t="s">
        <v>144</v>
      </c>
      <c r="D7815" s="47" t="s">
        <v>46</v>
      </c>
      <c r="E7815" s="47" t="s">
        <v>139</v>
      </c>
      <c r="F7815" s="32" t="s">
        <v>22</v>
      </c>
      <c r="G7815" s="32" t="s">
        <v>68</v>
      </c>
      <c r="H7815" s="32" t="s">
        <v>68</v>
      </c>
      <c r="I7815" s="32" t="s">
        <v>68</v>
      </c>
    </row>
    <row r="7816" spans="1:9" x14ac:dyDescent="0.25">
      <c r="A7816">
        <f>IF(AND($C7816="Area (ha)",$E7816="Fully converted"),SUMIFS(UK!$E$9:$E$77,UK!$C$9:$C$77,Data!$H10094),IF(AND($C7816="Area (ha)",$E7816="In conversion"),SUMIFS(UK!$F$9:$F$77,UK!$C$9:$C$77,Data!$H10094),IF(AND($C7816="Area (ha)",$E7816="Total"),SUMIFS(UK!$F$9:$F$77,UK!$C$9:$C$77,Data!$H10094),IF(AND($C7816="Tonne",$E7816="Fully converted"),SUMIFS(UK!$F$9:$F$77,UK!$C$9:$C$77,Data!$H10094),""))))</f>
        <v>2845.9154500000018</v>
      </c>
      <c r="B7816" s="47" t="s">
        <v>45</v>
      </c>
      <c r="C7816" s="47" t="s">
        <v>144</v>
      </c>
      <c r="D7816" s="47" t="s">
        <v>46</v>
      </c>
      <c r="E7816" s="47" t="s">
        <v>139</v>
      </c>
      <c r="F7816" s="32" t="s">
        <v>22</v>
      </c>
      <c r="G7816" s="32" t="s">
        <v>69</v>
      </c>
      <c r="H7816" s="32" t="s">
        <v>69</v>
      </c>
      <c r="I7816" s="32" t="s">
        <v>69</v>
      </c>
    </row>
    <row r="7817" spans="1:9" x14ac:dyDescent="0.25">
      <c r="A7817">
        <f>IF(AND($C7817="Area (ha)",$E7817="Fully converted"),SUMIFS(UK!$E$9:$E$77,UK!$C$9:$C$77,Data!$H10095),IF(AND($C7817="Area (ha)",$E7817="In conversion"),SUMIFS(UK!$F$9:$F$77,UK!$C$9:$C$77,Data!$H10095),IF(AND($C7817="Area (ha)",$E7817="Total"),SUMIFS(UK!$F$9:$F$77,UK!$C$9:$C$77,Data!$H10095),IF(AND($C7817="Tonne",$E7817="Fully converted"),SUMIFS(UK!$F$9:$F$77,UK!$C$9:$C$77,Data!$H10095),""))))</f>
        <v>24.056999999999988</v>
      </c>
      <c r="B7817" s="47" t="s">
        <v>45</v>
      </c>
      <c r="C7817" s="47" t="s">
        <v>144</v>
      </c>
      <c r="D7817" s="47" t="s">
        <v>46</v>
      </c>
      <c r="E7817" s="47" t="s">
        <v>139</v>
      </c>
      <c r="F7817" s="32" t="s">
        <v>22</v>
      </c>
      <c r="G7817" s="32" t="s">
        <v>124</v>
      </c>
      <c r="H7817" s="32" t="s">
        <v>124</v>
      </c>
      <c r="I7817" s="32" t="s">
        <v>124</v>
      </c>
    </row>
    <row r="7818" spans="1:9" x14ac:dyDescent="0.25">
      <c r="A7818">
        <f>IF(AND($C7818="Area (ha)",$E7818="Fully converted"),SUMIFS(UK!$E$9:$E$77,UK!$C$9:$C$77,Data!$H10096),IF(AND($C7818="Area (ha)",$E7818="In conversion"),SUMIFS(UK!$F$9:$F$77,UK!$C$9:$C$77,Data!$H10096),IF(AND($C7818="Area (ha)",$E7818="Total"),SUMIFS(UK!$F$9:$F$77,UK!$C$9:$C$77,Data!$H10096),IF(AND($C7818="Tonne",$E7818="Fully converted"),SUMIFS(UK!$F$9:$F$77,UK!$C$9:$C$77,Data!$H10096),""))))</f>
        <v>0</v>
      </c>
      <c r="B7818" s="47" t="s">
        <v>45</v>
      </c>
      <c r="C7818" s="47" t="s">
        <v>144</v>
      </c>
      <c r="D7818" s="47" t="s">
        <v>46</v>
      </c>
      <c r="E7818" s="47" t="s">
        <v>139</v>
      </c>
      <c r="F7818" s="32" t="s">
        <v>22</v>
      </c>
      <c r="G7818" s="32" t="s">
        <v>71</v>
      </c>
      <c r="H7818" s="32" t="s">
        <v>71</v>
      </c>
      <c r="I7818" s="32" t="s">
        <v>71</v>
      </c>
    </row>
    <row r="7819" spans="1:9" x14ac:dyDescent="0.25">
      <c r="A7819">
        <f>IF(AND($C7819="Area (ha)",$E7819="Fully converted"),SUMIFS(UK!$E$9:$E$77,UK!$C$9:$C$77,Data!$H10097),IF(AND($C7819="Area (ha)",$E7819="In conversion"),SUMIFS(UK!$F$9:$F$77,UK!$C$9:$C$77,Data!$H10097),IF(AND($C7819="Area (ha)",$E7819="Total"),SUMIFS(UK!$F$9:$F$77,UK!$C$9:$C$77,Data!$H10097),IF(AND($C7819="Tonne",$E7819="Fully converted"),SUMIFS(UK!$F$9:$F$77,UK!$C$9:$C$77,Data!$H10097),""))))</f>
        <v>1452.6339999999996</v>
      </c>
      <c r="B7819" s="47" t="s">
        <v>45</v>
      </c>
      <c r="C7819" s="47" t="s">
        <v>144</v>
      </c>
      <c r="D7819" s="47" t="s">
        <v>46</v>
      </c>
      <c r="E7819" s="47" t="s">
        <v>139</v>
      </c>
      <c r="F7819" s="32" t="s">
        <v>22</v>
      </c>
      <c r="G7819" s="32" t="s">
        <v>72</v>
      </c>
      <c r="H7819" s="32" t="s">
        <v>72</v>
      </c>
      <c r="I7819" s="32" t="s">
        <v>72</v>
      </c>
    </row>
    <row r="7820" spans="1:9" x14ac:dyDescent="0.25">
      <c r="A7820">
        <f>IF(AND($C7820="Area (ha)",$E7820="Fully converted"),SUMIFS(UK!$E$9:$E$77,UK!$C$9:$C$77,Data!$H10098),IF(AND($C7820="Area (ha)",$E7820="In conversion"),SUMIFS(UK!$F$9:$F$77,UK!$C$9:$C$77,Data!$H10098),IF(AND($C7820="Area (ha)",$E7820="Total"),SUMIFS(UK!$F$9:$F$77,UK!$C$9:$C$77,Data!$H10098),IF(AND($C7820="Tonne",$E7820="Fully converted"),SUMIFS(UK!$F$9:$F$77,UK!$C$9:$C$77,Data!$H10098),""))))</f>
        <v>1326.2541999999996</v>
      </c>
      <c r="B7820" s="47" t="s">
        <v>45</v>
      </c>
      <c r="C7820" s="47" t="s">
        <v>144</v>
      </c>
      <c r="D7820" s="47" t="s">
        <v>46</v>
      </c>
      <c r="E7820" s="47" t="s">
        <v>139</v>
      </c>
      <c r="F7820" s="32" t="s">
        <v>22</v>
      </c>
      <c r="G7820" s="32" t="s">
        <v>73</v>
      </c>
      <c r="H7820" s="32" t="s">
        <v>73</v>
      </c>
      <c r="I7820" s="32" t="s">
        <v>73</v>
      </c>
    </row>
    <row r="7821" spans="1:9" x14ac:dyDescent="0.25">
      <c r="A7821">
        <f>IF(AND($C7821="Area (ha)",$E7821="Fully converted"),SUMIFS(UK!$E$9:$E$77,UK!$C$9:$C$77,Data!$H10099),IF(AND($C7821="Area (ha)",$E7821="In conversion"),SUMIFS(UK!$F$9:$F$77,UK!$C$9:$C$77,Data!$H10099),IF(AND($C7821="Area (ha)",$E7821="Total"),SUMIFS(UK!$F$9:$F$77,UK!$C$9:$C$77,Data!$H10099),IF(AND($C7821="Tonne",$E7821="Fully converted"),SUMIFS(UK!$F$9:$F$77,UK!$C$9:$C$77,Data!$H10099),""))))</f>
        <v>1250.0311999999997</v>
      </c>
      <c r="B7821" s="47" t="s">
        <v>45</v>
      </c>
      <c r="C7821" s="47" t="s">
        <v>144</v>
      </c>
      <c r="D7821" s="47" t="s">
        <v>46</v>
      </c>
      <c r="E7821" s="47" t="s">
        <v>139</v>
      </c>
      <c r="F7821" s="32" t="s">
        <v>22</v>
      </c>
      <c r="G7821" s="32" t="s">
        <v>74</v>
      </c>
      <c r="H7821" s="32" t="s">
        <v>74</v>
      </c>
      <c r="I7821" s="32" t="s">
        <v>74</v>
      </c>
    </row>
    <row r="7822" spans="1:9" x14ac:dyDescent="0.25">
      <c r="A7822">
        <f>IF(AND($C7822="Area (ha)",$E7822="Fully converted"),SUMIFS(UK!$E$9:$E$77,UK!$C$9:$C$77,Data!$H10100),IF(AND($C7822="Area (ha)",$E7822="In conversion"),SUMIFS(UK!$F$9:$F$77,UK!$C$9:$C$77,Data!$H10100),IF(AND($C7822="Area (ha)",$E7822="Total"),SUMIFS(UK!$F$9:$F$77,UK!$C$9:$C$77,Data!$H10100),IF(AND($C7822="Tonne",$E7822="Fully converted"),SUMIFS(UK!$F$9:$F$77,UK!$C$9:$C$77,Data!$H10100),""))))</f>
        <v>1157.5361999999996</v>
      </c>
      <c r="B7822" s="47" t="s">
        <v>45</v>
      </c>
      <c r="C7822" s="47" t="s">
        <v>144</v>
      </c>
      <c r="D7822" s="47" t="s">
        <v>46</v>
      </c>
      <c r="E7822" s="47" t="s">
        <v>139</v>
      </c>
      <c r="F7822" s="32" t="s">
        <v>22</v>
      </c>
      <c r="G7822" s="32" t="s">
        <v>125</v>
      </c>
      <c r="H7822" s="32" t="s">
        <v>75</v>
      </c>
      <c r="I7822" s="32" t="s">
        <v>125</v>
      </c>
    </row>
    <row r="7823" spans="1:9" x14ac:dyDescent="0.25">
      <c r="A7823">
        <f>IF(AND($C7823="Area (ha)",$E7823="Fully converted"),SUMIFS(UK!$E$9:$E$77,UK!$C$9:$C$77,Data!$H10101),IF(AND($C7823="Area (ha)",$E7823="In conversion"),SUMIFS(UK!$F$9:$F$77,UK!$C$9:$C$77,Data!$H10101),IF(AND($C7823="Area (ha)",$E7823="Total"),SUMIFS(UK!$F$9:$F$77,UK!$C$9:$C$77,Data!$H10101),IF(AND($C7823="Tonne",$E7823="Fully converted"),SUMIFS(UK!$F$9:$F$77,UK!$C$9:$C$77,Data!$H10101),""))))</f>
        <v>92.495000000000019</v>
      </c>
      <c r="B7823" s="47" t="s">
        <v>45</v>
      </c>
      <c r="C7823" s="47" t="s">
        <v>144</v>
      </c>
      <c r="D7823" s="47" t="s">
        <v>46</v>
      </c>
      <c r="E7823" s="47" t="s">
        <v>139</v>
      </c>
      <c r="F7823" s="32" t="s">
        <v>22</v>
      </c>
      <c r="G7823" s="32" t="s">
        <v>76</v>
      </c>
      <c r="H7823" s="32" t="s">
        <v>76</v>
      </c>
      <c r="I7823" s="32" t="s">
        <v>76</v>
      </c>
    </row>
    <row r="7824" spans="1:9" x14ac:dyDescent="0.25">
      <c r="A7824">
        <f>IF(AND($C7824="Area (ha)",$E7824="Fully converted"),SUMIFS(UK!$E$9:$E$77,UK!$C$9:$C$77,Data!$H10102),IF(AND($C7824="Area (ha)",$E7824="In conversion"),SUMIFS(UK!$F$9:$F$77,UK!$C$9:$C$77,Data!$H10102),IF(AND($C7824="Area (ha)",$E7824="Total"),SUMIFS(UK!$F$9:$F$77,UK!$C$9:$C$77,Data!$H10102),IF(AND($C7824="Tonne",$E7824="Fully converted"),SUMIFS(UK!$F$9:$F$77,UK!$C$9:$C$77,Data!$H10102),""))))</f>
        <v>0</v>
      </c>
      <c r="B7824" s="47" t="s">
        <v>45</v>
      </c>
      <c r="C7824" s="47" t="s">
        <v>144</v>
      </c>
      <c r="D7824" s="47" t="s">
        <v>46</v>
      </c>
      <c r="E7824" s="47" t="s">
        <v>139</v>
      </c>
      <c r="F7824" s="32" t="s">
        <v>22</v>
      </c>
      <c r="G7824" s="32" t="s">
        <v>77</v>
      </c>
      <c r="H7824" s="32" t="s">
        <v>77</v>
      </c>
      <c r="I7824" s="32" t="s">
        <v>77</v>
      </c>
    </row>
    <row r="7825" spans="1:9" x14ac:dyDescent="0.25">
      <c r="A7825">
        <f>IF(AND($C7825="Area (ha)",$E7825="Fully converted"),SUMIFS(UK!$E$9:$E$77,UK!$C$9:$C$77,Data!$H10103),IF(AND($C7825="Area (ha)",$E7825="In conversion"),SUMIFS(UK!$F$9:$F$77,UK!$C$9:$C$77,Data!$H10103),IF(AND($C7825="Area (ha)",$E7825="Total"),SUMIFS(UK!$F$9:$F$77,UK!$C$9:$C$77,Data!$H10103),IF(AND($C7825="Tonne",$E7825="Fully converted"),SUMIFS(UK!$F$9:$F$77,UK!$C$9:$C$77,Data!$H10103),""))))</f>
        <v>76.223000000000013</v>
      </c>
      <c r="B7825" s="48" t="s">
        <v>45</v>
      </c>
      <c r="C7825" s="48" t="s">
        <v>144</v>
      </c>
      <c r="D7825" s="48" t="s">
        <v>46</v>
      </c>
      <c r="E7825" s="48" t="s">
        <v>139</v>
      </c>
      <c r="F7825" s="32" t="s">
        <v>22</v>
      </c>
      <c r="G7825" s="32" t="s">
        <v>78</v>
      </c>
      <c r="H7825" s="32" t="s">
        <v>78</v>
      </c>
      <c r="I7825" s="32" t="s">
        <v>78</v>
      </c>
    </row>
    <row r="7826" spans="1:9" x14ac:dyDescent="0.25">
      <c r="A7826">
        <f>IF(AND($C7826="Area (ha)",$E7826="Fully converted"),SUMIFS(UK!$E$9:$E$77,UK!$C$9:$C$77,Data!$H10104),IF(AND($C7826="Area (ha)",$E7826="In conversion"),SUMIFS(UK!$F$9:$F$77,UK!$C$9:$C$77,Data!$H10104),IF(AND($C7826="Area (ha)",$E7826="Total"),SUMIFS(UK!$F$9:$F$77,UK!$C$9:$C$77,Data!$H10104),IF(AND($C7826="Tonne",$E7826="Fully converted"),SUMIFS(UK!$F$9:$F$77,UK!$C$9:$C$77,Data!$H10104),""))))</f>
        <v>0</v>
      </c>
      <c r="B7826" s="47" t="s">
        <v>45</v>
      </c>
      <c r="C7826" s="47" t="s">
        <v>144</v>
      </c>
      <c r="D7826" s="47" t="s">
        <v>46</v>
      </c>
      <c r="E7826" s="47" t="s">
        <v>139</v>
      </c>
      <c r="F7826" s="32" t="s">
        <v>22</v>
      </c>
      <c r="G7826" s="32" t="s">
        <v>126</v>
      </c>
      <c r="H7826" s="32" t="s">
        <v>126</v>
      </c>
      <c r="I7826" s="32" t="s">
        <v>126</v>
      </c>
    </row>
    <row r="7827" spans="1:9" x14ac:dyDescent="0.25">
      <c r="A7827">
        <f>IF(AND($C7827="Area (ha)",$E7827="Fully converted"),SUMIFS(UK!$E$9:$E$77,UK!$C$9:$C$77,Data!$H10105),IF(AND($C7827="Area (ha)",$E7827="In conversion"),SUMIFS(UK!$F$9:$F$77,UK!$C$9:$C$77,Data!$H10105),IF(AND($C7827="Area (ha)",$E7827="Total"),SUMIFS(UK!$F$9:$F$77,UK!$C$9:$C$77,Data!$H10105),IF(AND($C7827="Tonne",$E7827="Fully converted"),SUMIFS(UK!$F$9:$F$77,UK!$C$9:$C$77,Data!$H10105),""))))</f>
        <v>0</v>
      </c>
      <c r="B7827" s="47" t="s">
        <v>45</v>
      </c>
      <c r="C7827" s="47" t="s">
        <v>144</v>
      </c>
      <c r="D7827" s="47" t="s">
        <v>46</v>
      </c>
      <c r="E7827" s="47" t="s">
        <v>139</v>
      </c>
      <c r="F7827" s="32" t="s">
        <v>22</v>
      </c>
      <c r="G7827" s="32" t="s">
        <v>80</v>
      </c>
      <c r="H7827" s="32" t="s">
        <v>80</v>
      </c>
      <c r="I7827" s="32" t="s">
        <v>80</v>
      </c>
    </row>
    <row r="7828" spans="1:9" x14ac:dyDescent="0.25">
      <c r="A7828">
        <f>IF(AND($C7828="Area (ha)",$E7828="Fully converted"),SUMIFS(UK!$E$9:$E$77,UK!$C$9:$C$77,Data!$H10106),IF(AND($C7828="Area (ha)",$E7828="In conversion"),SUMIFS(UK!$F$9:$F$77,UK!$C$9:$C$77,Data!$H10106),IF(AND($C7828="Area (ha)",$E7828="Total"),SUMIFS(UK!$F$9:$F$77,UK!$C$9:$C$77,Data!$H10106),IF(AND($C7828="Tonne",$E7828="Fully converted"),SUMIFS(UK!$F$9:$F$77,UK!$C$9:$C$77,Data!$H10106),""))))</f>
        <v>0</v>
      </c>
      <c r="B7828" s="48" t="s">
        <v>45</v>
      </c>
      <c r="C7828" s="48" t="s">
        <v>144</v>
      </c>
      <c r="D7828" s="48" t="s">
        <v>46</v>
      </c>
      <c r="E7828" s="48" t="s">
        <v>139</v>
      </c>
      <c r="F7828" s="32" t="s">
        <v>22</v>
      </c>
      <c r="G7828" s="32" t="s">
        <v>81</v>
      </c>
      <c r="H7828" s="32" t="s">
        <v>81</v>
      </c>
      <c r="I7828" s="32" t="s">
        <v>81</v>
      </c>
    </row>
    <row r="7829" spans="1:9" x14ac:dyDescent="0.25">
      <c r="A7829">
        <f>IF(AND($C7829="Area (ha)",$E7829="Fully converted"),SUMIFS(UK!$E$9:$E$77,UK!$C$9:$C$77,Data!$H10107),IF(AND($C7829="Area (ha)",$E7829="In conversion"),SUMIFS(UK!$F$9:$F$77,UK!$C$9:$C$77,Data!$H10107),IF(AND($C7829="Area (ha)",$E7829="Total"),SUMIFS(UK!$F$9:$F$77,UK!$C$9:$C$77,Data!$H10107),IF(AND($C7829="Tonne",$E7829="Fully converted"),SUMIFS(UK!$F$9:$F$77,UK!$C$9:$C$77,Data!$H10107),""))))</f>
        <v>32.076000000000001</v>
      </c>
      <c r="B7829" s="47" t="s">
        <v>45</v>
      </c>
      <c r="C7829" s="47" t="s">
        <v>144</v>
      </c>
      <c r="D7829" s="47" t="s">
        <v>46</v>
      </c>
      <c r="E7829" s="47" t="s">
        <v>139</v>
      </c>
      <c r="F7829" s="32" t="s">
        <v>22</v>
      </c>
      <c r="G7829" s="32" t="s">
        <v>82</v>
      </c>
      <c r="H7829" s="32" t="s">
        <v>82</v>
      </c>
      <c r="I7829" s="32" t="s">
        <v>82</v>
      </c>
    </row>
    <row r="7830" spans="1:9" x14ac:dyDescent="0.25">
      <c r="A7830">
        <f>IF(AND($C7830="Area (ha)",$E7830="Fully converted"),SUMIFS(UK!$E$9:$E$77,UK!$C$9:$C$77,Data!$H10108),IF(AND($C7830="Area (ha)",$E7830="In conversion"),SUMIFS(UK!$F$9:$F$77,UK!$C$9:$C$77,Data!$H10108),IF(AND($C7830="Area (ha)",$E7830="Total"),SUMIFS(UK!$F$9:$F$77,UK!$C$9:$C$77,Data!$H10108),IF(AND($C7830="Tonne",$E7830="Fully converted"),SUMIFS(UK!$F$9:$F$77,UK!$C$9:$C$77,Data!$H10108),""))))</f>
        <v>44.147000000000006</v>
      </c>
      <c r="B7830" s="48" t="s">
        <v>45</v>
      </c>
      <c r="C7830" s="48" t="s">
        <v>144</v>
      </c>
      <c r="D7830" s="48" t="s">
        <v>46</v>
      </c>
      <c r="E7830" s="48" t="s">
        <v>139</v>
      </c>
      <c r="F7830" s="32" t="s">
        <v>22</v>
      </c>
      <c r="G7830" s="32" t="s">
        <v>83</v>
      </c>
      <c r="H7830" s="32" t="s">
        <v>83</v>
      </c>
      <c r="I7830" s="32" t="s">
        <v>83</v>
      </c>
    </row>
    <row r="7831" spans="1:9" x14ac:dyDescent="0.25">
      <c r="A7831">
        <f>IF(AND($C7831="Area (ha)",$E7831="Fully converted"),SUMIFS(UK!$E$9:$E$77,UK!$C$9:$C$77,Data!$H10109),IF(AND($C7831="Area (ha)",$E7831="In conversion"),SUMIFS(UK!$F$9:$F$77,UK!$C$9:$C$77,Data!$H10109),IF(AND($C7831="Area (ha)",$E7831="Total"),SUMIFS(UK!$F$9:$F$77,UK!$C$9:$C$77,Data!$H10109),IF(AND($C7831="Tonne",$E7831="Fully converted"),SUMIFS(UK!$F$9:$F$77,UK!$C$9:$C$77,Data!$H10109),""))))</f>
        <v>0</v>
      </c>
      <c r="B7831" s="47" t="s">
        <v>45</v>
      </c>
      <c r="C7831" s="47" t="s">
        <v>144</v>
      </c>
      <c r="D7831" s="47" t="s">
        <v>46</v>
      </c>
      <c r="E7831" s="47" t="s">
        <v>139</v>
      </c>
      <c r="F7831" s="32" t="s">
        <v>22</v>
      </c>
      <c r="G7831" s="32" t="s">
        <v>84</v>
      </c>
      <c r="H7831" s="32" t="s">
        <v>84</v>
      </c>
      <c r="I7831" s="32" t="s">
        <v>84</v>
      </c>
    </row>
    <row r="7832" spans="1:9" x14ac:dyDescent="0.25">
      <c r="A7832">
        <f>IF(AND($C7832="Area (ha)",$E7832="Fully converted"),SUMIFS(UK!$E$9:$E$77,UK!$C$9:$C$77,Data!$H10110),IF(AND($C7832="Area (ha)",$E7832="In conversion"),SUMIFS(UK!$F$9:$F$77,UK!$C$9:$C$77,Data!$H10110),IF(AND($C7832="Area (ha)",$E7832="Total"),SUMIFS(UK!$F$9:$F$77,UK!$C$9:$C$77,Data!$H10110),IF(AND($C7832="Tonne",$E7832="Fully converted"),SUMIFS(UK!$F$9:$F$77,UK!$C$9:$C$77,Data!$H10110),""))))</f>
        <v>0</v>
      </c>
      <c r="B7832" s="48" t="s">
        <v>45</v>
      </c>
      <c r="C7832" s="48" t="s">
        <v>144</v>
      </c>
      <c r="D7832" s="48" t="s">
        <v>46</v>
      </c>
      <c r="E7832" s="48" t="s">
        <v>139</v>
      </c>
      <c r="F7832" s="32" t="s">
        <v>22</v>
      </c>
      <c r="G7832" s="32" t="s">
        <v>85</v>
      </c>
      <c r="H7832" s="32" t="s">
        <v>85</v>
      </c>
      <c r="I7832" s="32" t="s">
        <v>235</v>
      </c>
    </row>
    <row r="7833" spans="1:9" x14ac:dyDescent="0.25">
      <c r="A7833">
        <f>IF(AND($C7833="Area (ha)",$E7833="Fully converted"),SUMIFS(UK!$E$9:$E$77,UK!$C$9:$C$77,Data!$H10111),IF(AND($C7833="Area (ha)",$E7833="In conversion"),SUMIFS(UK!$F$9:$F$77,UK!$C$9:$C$77,Data!$H10111),IF(AND($C7833="Area (ha)",$E7833="Total"),SUMIFS(UK!$F$9:$F$77,UK!$C$9:$C$77,Data!$H10111),IF(AND($C7833="Tonne",$E7833="Fully converted"),SUMIFS(UK!$F$9:$F$77,UK!$C$9:$C$77,Data!$H10111),""))))</f>
        <v>0</v>
      </c>
      <c r="B7833" s="47" t="s">
        <v>45</v>
      </c>
      <c r="C7833" s="47" t="s">
        <v>144</v>
      </c>
      <c r="D7833" s="47" t="s">
        <v>46</v>
      </c>
      <c r="E7833" s="47" t="s">
        <v>139</v>
      </c>
      <c r="F7833" s="32" t="s">
        <v>22</v>
      </c>
      <c r="G7833" s="32" t="s">
        <v>127</v>
      </c>
      <c r="H7833" s="32" t="s">
        <v>127</v>
      </c>
      <c r="I7833" s="32" t="s">
        <v>127</v>
      </c>
    </row>
    <row r="7834" spans="1:9" x14ac:dyDescent="0.25">
      <c r="A7834">
        <f>IF(AND($C7834="Area (ha)",$E7834="Fully converted"),SUMIFS(UK!$E$9:$E$77,UK!$C$9:$C$77,Data!$H10112),IF(AND($C7834="Area (ha)",$E7834="In conversion"),SUMIFS(UK!$F$9:$F$77,UK!$C$9:$C$77,Data!$H10112),IF(AND($C7834="Area (ha)",$E7834="Total"),SUMIFS(UK!$F$9:$F$77,UK!$C$9:$C$77,Data!$H10112),IF(AND($C7834="Tonne",$E7834="Fully converted"),SUMIFS(UK!$F$9:$F$77,UK!$C$9:$C$77,Data!$H10112),""))))</f>
        <v>0</v>
      </c>
      <c r="B7834" s="47" t="s">
        <v>45</v>
      </c>
      <c r="C7834" s="47" t="s">
        <v>144</v>
      </c>
      <c r="D7834" s="47" t="s">
        <v>46</v>
      </c>
      <c r="E7834" s="47" t="s">
        <v>139</v>
      </c>
      <c r="F7834" s="32" t="s">
        <v>22</v>
      </c>
      <c r="G7834" s="32" t="s">
        <v>128</v>
      </c>
      <c r="H7834" s="32" t="s">
        <v>128</v>
      </c>
      <c r="I7834" s="32" t="s">
        <v>128</v>
      </c>
    </row>
    <row r="7835" spans="1:9" x14ac:dyDescent="0.25">
      <c r="A7835">
        <f>IF(AND($C7835="Area (ha)",$E7835="Fully converted"),SUMIFS(UK!$E$9:$E$77,UK!$C$9:$C$77,Data!$H10113),IF(AND($C7835="Area (ha)",$E7835="In conversion"),SUMIFS(UK!$F$9:$F$77,UK!$C$9:$C$77,Data!$H10113),IF(AND($C7835="Area (ha)",$E7835="Total"),SUMIFS(UK!$F$9:$F$77,UK!$C$9:$C$77,Data!$H10113),IF(AND($C7835="Tonne",$E7835="Fully converted"),SUMIFS(UK!$F$9:$F$77,UK!$C$9:$C$77,Data!$H10113),""))))</f>
        <v>0</v>
      </c>
      <c r="B7835" s="47" t="s">
        <v>45</v>
      </c>
      <c r="C7835" s="47" t="s">
        <v>144</v>
      </c>
      <c r="D7835" s="47" t="s">
        <v>46</v>
      </c>
      <c r="E7835" s="47" t="s">
        <v>139</v>
      </c>
      <c r="F7835" s="32" t="s">
        <v>22</v>
      </c>
      <c r="G7835" s="32" t="s">
        <v>129</v>
      </c>
      <c r="H7835" s="32" t="s">
        <v>129</v>
      </c>
      <c r="I7835" s="32" t="s">
        <v>129</v>
      </c>
    </row>
    <row r="7836" spans="1:9" x14ac:dyDescent="0.25">
      <c r="A7836">
        <f>IF(AND($C7836="Area (ha)",$E7836="Fully converted"),SUMIFS(UK!$E$9:$E$77,UK!$C$9:$C$77,Data!$H10114),IF(AND($C7836="Area (ha)",$E7836="In conversion"),SUMIFS(UK!$F$9:$F$77,UK!$C$9:$C$77,Data!$H10114),IF(AND($C7836="Area (ha)",$E7836="Total"),SUMIFS(UK!$F$9:$F$77,UK!$C$9:$C$77,Data!$H10114),IF(AND($C7836="Tonne",$E7836="Fully converted"),SUMIFS(UK!$F$9:$F$77,UK!$C$9:$C$77,Data!$H10114),""))))</f>
        <v>86.306999999999988</v>
      </c>
      <c r="B7836" s="47" t="s">
        <v>45</v>
      </c>
      <c r="C7836" s="47" t="s">
        <v>144</v>
      </c>
      <c r="D7836" s="47" t="s">
        <v>46</v>
      </c>
      <c r="E7836" s="47" t="s">
        <v>139</v>
      </c>
      <c r="F7836" s="32" t="s">
        <v>22</v>
      </c>
      <c r="G7836" s="32" t="s">
        <v>130</v>
      </c>
      <c r="H7836" s="32" t="s">
        <v>130</v>
      </c>
      <c r="I7836" s="32" t="s">
        <v>130</v>
      </c>
    </row>
    <row r="7837" spans="1:9" x14ac:dyDescent="0.25">
      <c r="A7837">
        <f>IF(AND($C7837="Area (ha)",$E7837="Fully converted"),SUMIFS(UK!$E$9:$E$77,UK!$C$9:$C$77,Data!$H10115),IF(AND($C7837="Area (ha)",$E7837="In conversion"),SUMIFS(UK!$F$9:$F$77,UK!$C$9:$C$77,Data!$H10115),IF(AND($C7837="Area (ha)",$E7837="Total"),SUMIFS(UK!$F$9:$F$77,UK!$C$9:$C$77,Data!$H10115),IF(AND($C7837="Tonne",$E7837="Fully converted"),SUMIFS(UK!$F$9:$F$77,UK!$C$9:$C$77,Data!$H10115),""))))</f>
        <v>0</v>
      </c>
      <c r="B7837" s="47" t="s">
        <v>45</v>
      </c>
      <c r="C7837" s="47" t="s">
        <v>144</v>
      </c>
      <c r="D7837" s="47" t="s">
        <v>46</v>
      </c>
      <c r="E7837" s="47" t="s">
        <v>139</v>
      </c>
      <c r="F7837" s="32" t="s">
        <v>22</v>
      </c>
      <c r="G7837" s="32" t="s">
        <v>131</v>
      </c>
      <c r="H7837" s="32" t="s">
        <v>131</v>
      </c>
      <c r="I7837" s="32" t="s">
        <v>131</v>
      </c>
    </row>
    <row r="7838" spans="1:9" x14ac:dyDescent="0.25">
      <c r="A7838">
        <f>IF(AND($C7838="Area (ha)",$E7838="Fully converted"),SUMIFS(UK!$E$9:$E$77,UK!$C$9:$C$77,Data!$H10116),IF(AND($C7838="Area (ha)",$E7838="In conversion"),SUMIFS(UK!$F$9:$F$77,UK!$C$9:$C$77,Data!$H10116),IF(AND($C7838="Area (ha)",$E7838="Total"),SUMIFS(UK!$F$9:$F$77,UK!$C$9:$C$77,Data!$H10116),IF(AND($C7838="Tonne",$E7838="Fully converted"),SUMIFS(UK!$F$9:$F$77,UK!$C$9:$C$77,Data!$H10116),""))))</f>
        <v>2061</v>
      </c>
      <c r="B7838" s="47" t="s">
        <v>45</v>
      </c>
      <c r="C7838" s="47" t="s">
        <v>144</v>
      </c>
      <c r="D7838" s="47" t="s">
        <v>46</v>
      </c>
      <c r="E7838" s="47" t="s">
        <v>139</v>
      </c>
      <c r="F7838" s="32" t="s">
        <v>22</v>
      </c>
      <c r="G7838" s="32" t="s">
        <v>91</v>
      </c>
      <c r="H7838" s="32" t="s">
        <v>91</v>
      </c>
      <c r="I7838" s="32" t="s">
        <v>91</v>
      </c>
    </row>
    <row r="7839" spans="1:9" x14ac:dyDescent="0.25">
      <c r="A7839">
        <f>IF(AND($C7839="Area (ha)",$E7839="Fully converted"),SUMIFS(UK!$E$9:$E$77,UK!$C$9:$C$77,Data!$H10117),IF(AND($C7839="Area (ha)",$E7839="In conversion"),SUMIFS(UK!$F$9:$F$77,UK!$C$9:$C$77,Data!$H10117),IF(AND($C7839="Area (ha)",$E7839="Total"),SUMIFS(UK!$F$9:$F$77,UK!$C$9:$C$77,Data!$H10117),IF(AND($C7839="Tonne",$E7839="Fully converted"),SUMIFS(UK!$F$9:$F$77,UK!$C$9:$C$77,Data!$H10117),""))))</f>
        <v>0</v>
      </c>
      <c r="B7839" s="48" t="s">
        <v>45</v>
      </c>
      <c r="C7839" s="48" t="s">
        <v>144</v>
      </c>
      <c r="D7839" s="48" t="s">
        <v>46</v>
      </c>
      <c r="E7839" s="48" t="s">
        <v>139</v>
      </c>
      <c r="F7839" s="32" t="s">
        <v>22</v>
      </c>
      <c r="G7839" s="32" t="s">
        <v>92</v>
      </c>
      <c r="H7839" s="32" t="s">
        <v>92</v>
      </c>
      <c r="I7839" s="32" t="s">
        <v>92</v>
      </c>
    </row>
    <row r="7840" spans="1:9" x14ac:dyDescent="0.25">
      <c r="A7840">
        <f>IF(AND($C7840="Area (ha)",$E7840="Fully converted"),SUMIFS(UK!$E$9:$E$77,UK!$C$9:$C$77,Data!$H10118),IF(AND($C7840="Area (ha)",$E7840="In conversion"),SUMIFS(UK!$F$9:$F$77,UK!$C$9:$C$77,Data!$H10118),IF(AND($C7840="Area (ha)",$E7840="Total"),SUMIFS(UK!$F$9:$F$77,UK!$C$9:$C$77,Data!$H10118),IF(AND($C7840="Tonne",$E7840="Fully converted"),SUMIFS(UK!$F$9:$F$77,UK!$C$9:$C$77,Data!$H10118),""))))</f>
        <v>38505.328000000016</v>
      </c>
      <c r="B7840" s="47" t="s">
        <v>45</v>
      </c>
      <c r="C7840" s="47" t="s">
        <v>144</v>
      </c>
      <c r="D7840" s="47" t="s">
        <v>46</v>
      </c>
      <c r="E7840" s="47" t="s">
        <v>139</v>
      </c>
      <c r="F7840" s="32" t="s">
        <v>22</v>
      </c>
      <c r="G7840" s="32" t="s">
        <v>93</v>
      </c>
      <c r="H7840" s="32" t="s">
        <v>93</v>
      </c>
      <c r="I7840" s="32" t="s">
        <v>93</v>
      </c>
    </row>
    <row r="7841" spans="1:9" x14ac:dyDescent="0.25">
      <c r="A7841">
        <f>IF(AND($C7841="Area (ha)",$E7841="Fully converted"),SUMIFS(UK!$E$9:$E$77,UK!$C$9:$C$77,Data!$H10119),IF(AND($C7841="Area (ha)",$E7841="In conversion"),SUMIFS(UK!$F$9:$F$77,UK!$C$9:$C$77,Data!$H10119),IF(AND($C7841="Area (ha)",$E7841="Total"),SUMIFS(UK!$F$9:$F$77,UK!$C$9:$C$77,Data!$H10119),IF(AND($C7841="Tonne",$E7841="Fully converted"),SUMIFS(UK!$F$9:$F$77,UK!$C$9:$C$77,Data!$H10119),""))))</f>
        <v>38505.328000000016</v>
      </c>
      <c r="B7841" s="48" t="s">
        <v>45</v>
      </c>
      <c r="C7841" s="48" t="s">
        <v>144</v>
      </c>
      <c r="D7841" s="48" t="s">
        <v>46</v>
      </c>
      <c r="E7841" s="48" t="s">
        <v>139</v>
      </c>
      <c r="F7841" s="32" t="s">
        <v>22</v>
      </c>
      <c r="G7841" s="32" t="s">
        <v>94</v>
      </c>
      <c r="H7841" s="32" t="s">
        <v>94</v>
      </c>
      <c r="I7841" s="32" t="s">
        <v>94</v>
      </c>
    </row>
    <row r="7842" spans="1:9" x14ac:dyDescent="0.25">
      <c r="A7842">
        <f>IF(AND($C7842="Area (ha)",$E7842="Fully converted"),SUMIFS(UK!$E$9:$E$77,UK!$C$9:$C$77,Data!$H10120),IF(AND($C7842="Area (ha)",$E7842="In conversion"),SUMIFS(UK!$F$9:$F$77,UK!$C$9:$C$77,Data!$H10120),IF(AND($C7842="Area (ha)",$E7842="Total"),SUMIFS(UK!$F$9:$F$77,UK!$C$9:$C$77,Data!$H10120),IF(AND($C7842="Tonne",$E7842="Fully converted"),SUMIFS(UK!$F$9:$F$77,UK!$C$9:$C$77,Data!$H10120),""))))</f>
        <v>0</v>
      </c>
      <c r="B7842" s="47" t="s">
        <v>45</v>
      </c>
      <c r="C7842" s="47" t="s">
        <v>144</v>
      </c>
      <c r="D7842" s="47" t="s">
        <v>46</v>
      </c>
      <c r="E7842" s="47" t="s">
        <v>139</v>
      </c>
      <c r="F7842" s="32" t="s">
        <v>22</v>
      </c>
      <c r="G7842" s="32" t="s">
        <v>95</v>
      </c>
      <c r="H7842" s="32" t="s">
        <v>95</v>
      </c>
      <c r="I7842" s="32" t="s">
        <v>95</v>
      </c>
    </row>
    <row r="7843" spans="1:9" x14ac:dyDescent="0.25">
      <c r="A7843">
        <f>IF(AND($C7843="Area (ha)",$E7843="Fully converted"),SUMIFS(UK!$E$9:$E$77,UK!$C$9:$C$77,Data!$H10121),IF(AND($C7843="Area (ha)",$E7843="In conversion"),SUMIFS(UK!$F$9:$F$77,UK!$C$9:$C$77,Data!$H10121),IF(AND($C7843="Area (ha)",$E7843="Total"),SUMIFS(UK!$F$9:$F$77,UK!$C$9:$C$77,Data!$H10121),IF(AND($C7843="Tonne",$E7843="Fully converted"),SUMIFS(UK!$F$9:$F$77,UK!$C$9:$C$77,Data!$H10121),""))))</f>
        <v>11926.739999999998</v>
      </c>
      <c r="B7843" s="48" t="s">
        <v>45</v>
      </c>
      <c r="C7843" s="48" t="s">
        <v>144</v>
      </c>
      <c r="D7843" s="48" t="s">
        <v>46</v>
      </c>
      <c r="E7843" s="48" t="s">
        <v>139</v>
      </c>
      <c r="F7843" s="32" t="s">
        <v>22</v>
      </c>
      <c r="G7843" s="32" t="s">
        <v>96</v>
      </c>
      <c r="H7843" s="32" t="s">
        <v>96</v>
      </c>
      <c r="I7843" s="32" t="s">
        <v>96</v>
      </c>
    </row>
    <row r="7844" spans="1:9" x14ac:dyDescent="0.25">
      <c r="A7844">
        <f>IF(AND($C7844="Area (ha)",$E7844="Fully converted"),SUMIFS(UK!$E$9:$E$77,UK!$C$9:$C$77,Data!$H10122),IF(AND($C7844="Area (ha)",$E7844="In conversion"),SUMIFS(UK!$F$9:$F$77,UK!$C$9:$C$77,Data!$H10122),IF(AND($C7844="Area (ha)",$E7844="Total"),SUMIFS(UK!$F$9:$F$77,UK!$C$9:$C$77,Data!$H10122),IF(AND($C7844="Tonne",$E7844="Fully converted"),SUMIFS(UK!$F$9:$F$77,UK!$C$9:$C$77,Data!$H10122),""))))</f>
        <v>0</v>
      </c>
      <c r="B7844" s="47" t="s">
        <v>45</v>
      </c>
      <c r="C7844" s="47" t="s">
        <v>144</v>
      </c>
      <c r="D7844" s="47" t="s">
        <v>46</v>
      </c>
      <c r="E7844" s="47" t="s">
        <v>139</v>
      </c>
      <c r="F7844" s="32" t="s">
        <v>22</v>
      </c>
      <c r="G7844" s="32" t="s">
        <v>132</v>
      </c>
      <c r="H7844" s="32" t="s">
        <v>132</v>
      </c>
      <c r="I7844" s="32" t="s">
        <v>132</v>
      </c>
    </row>
    <row r="7845" spans="1:9" x14ac:dyDescent="0.25">
      <c r="A7845">
        <f>IF(AND($C7845="Area (ha)",$E7845="Fully converted"),SUMIFS(UK!$E$9:$E$77,UK!$C$9:$C$77,Data!$H10123),IF(AND($C7845="Area (ha)",$E7845="In conversion"),SUMIFS(UK!$F$9:$F$77,UK!$C$9:$C$77,Data!$H10123),IF(AND($C7845="Area (ha)",$E7845="Total"),SUMIFS(UK!$F$9:$F$77,UK!$C$9:$C$77,Data!$H10123),IF(AND($C7845="Tonne",$E7845="Fully converted"),SUMIFS(UK!$F$9:$F$77,UK!$C$9:$C$77,Data!$H10123),""))))</f>
        <v>899.02400000000011</v>
      </c>
      <c r="B7845" s="48" t="s">
        <v>45</v>
      </c>
      <c r="C7845" s="48" t="s">
        <v>144</v>
      </c>
      <c r="D7845" s="48" t="s">
        <v>46</v>
      </c>
      <c r="E7845" s="48" t="s">
        <v>139</v>
      </c>
      <c r="F7845" s="32" t="s">
        <v>22</v>
      </c>
      <c r="G7845" s="32" t="s">
        <v>98</v>
      </c>
      <c r="H7845" s="32" t="s">
        <v>98</v>
      </c>
      <c r="I7845" s="32" t="s">
        <v>98</v>
      </c>
    </row>
    <row r="7846" spans="1:9" x14ac:dyDescent="0.25">
      <c r="A7846">
        <f>IF(AND($C7846="Area (ha)",$E7846="Fully converted"),SUMIFS(UK!$E$9:$E$77,UK!$C$9:$C$77,Data!$H10124),IF(AND($C7846="Area (ha)",$E7846="In conversion"),SUMIFS(UK!$F$9:$F$77,UK!$C$9:$C$77,Data!$H10124),IF(AND($C7846="Area (ha)",$E7846="Total"),SUMIFS(UK!$F$9:$F$77,UK!$C$9:$C$77,Data!$H10124),IF(AND($C7846="Tonne",$E7846="Fully converted"),SUMIFS(UK!$F$9:$F$77,UK!$C$9:$C$77,Data!$H10124),""))))</f>
        <v>11887.314</v>
      </c>
      <c r="B7846" s="47" t="s">
        <v>45</v>
      </c>
      <c r="C7846" s="47" t="s">
        <v>144</v>
      </c>
      <c r="D7846" s="47" t="s">
        <v>46</v>
      </c>
      <c r="E7846" s="47" t="s">
        <v>139</v>
      </c>
      <c r="F7846" s="32" t="s">
        <v>22</v>
      </c>
      <c r="G7846" s="32" t="s">
        <v>99</v>
      </c>
      <c r="H7846" s="32" t="s">
        <v>99</v>
      </c>
      <c r="I7846" s="32" t="s">
        <v>99</v>
      </c>
    </row>
    <row r="7847" spans="1:9" x14ac:dyDescent="0.25">
      <c r="A7847">
        <f>IF(AND($C7847="Area (ha)",$E7847="Fully converted"),SUMIFS(UK!$E$9:$E$77,UK!$C$9:$C$77,Data!$H10125),IF(AND($C7847="Area (ha)",$E7847="In conversion"),SUMIFS(UK!$F$9:$F$77,UK!$C$9:$C$77,Data!$H10125),IF(AND($C7847="Area (ha)",$E7847="Total"),SUMIFS(UK!$F$9:$F$77,UK!$C$9:$C$77,Data!$H10125),IF(AND($C7847="Tonne",$E7847="Fully converted"),SUMIFS(UK!$F$9:$F$77,UK!$C$9:$C$77,Data!$H10125),""))))</f>
        <v>11762.450000000015</v>
      </c>
      <c r="B7847" s="47" t="s">
        <v>45</v>
      </c>
      <c r="C7847" s="47" t="s">
        <v>144</v>
      </c>
      <c r="D7847" s="47" t="s">
        <v>46</v>
      </c>
      <c r="E7847" s="47" t="s">
        <v>139</v>
      </c>
      <c r="F7847" s="32" t="s">
        <v>22</v>
      </c>
      <c r="G7847" s="32" t="s">
        <v>100</v>
      </c>
      <c r="H7847" s="32" t="s">
        <v>100</v>
      </c>
      <c r="I7847" s="32" t="s">
        <v>101</v>
      </c>
    </row>
    <row r="7848" spans="1:9" x14ac:dyDescent="0.25">
      <c r="A7848">
        <f>IF(AND($C7848="Area (ha)",$E7848="Fully converted"),SUMIFS(UK!$E$9:$E$77,UK!$C$9:$C$77,Data!$H10126),IF(AND($C7848="Area (ha)",$E7848="In conversion"),SUMIFS(UK!$F$9:$F$77,UK!$C$9:$C$77,Data!$H10126),IF(AND($C7848="Area (ha)",$E7848="Total"),SUMIFS(UK!$F$9:$F$77,UK!$C$9:$C$77,Data!$H10126),IF(AND($C7848="Tonne",$E7848="Fully converted"),SUMIFS(UK!$F$9:$F$77,UK!$C$9:$C$77,Data!$H10126),""))))</f>
        <v>0</v>
      </c>
      <c r="B7848" s="48" t="s">
        <v>45</v>
      </c>
      <c r="C7848" s="48" t="s">
        <v>144</v>
      </c>
      <c r="D7848" s="48" t="s">
        <v>46</v>
      </c>
      <c r="E7848" s="48" t="s">
        <v>139</v>
      </c>
      <c r="F7848" s="32" t="s">
        <v>22</v>
      </c>
      <c r="G7848" s="32" t="s">
        <v>101</v>
      </c>
      <c r="H7848" s="32" t="s">
        <v>101</v>
      </c>
      <c r="I7848" s="32" t="s">
        <v>101</v>
      </c>
    </row>
    <row r="7849" spans="1:9" x14ac:dyDescent="0.25">
      <c r="A7849">
        <f>IF(AND($C7849="Area (ha)",$E7849="Fully converted"),SUMIFS(UK!$E$9:$E$77,UK!$C$9:$C$77,Data!$H10127),IF(AND($C7849="Area (ha)",$E7849="In conversion"),SUMIFS(UK!$F$9:$F$77,UK!$C$9:$C$77,Data!$H10127),IF(AND($C7849="Area (ha)",$E7849="Total"),SUMIFS(UK!$F$9:$F$77,UK!$C$9:$C$77,Data!$H10127),IF(AND($C7849="Tonne",$E7849="Fully converted"),SUMIFS(UK!$F$9:$F$77,UK!$C$9:$C$77,Data!$H10127),""))))</f>
        <v>2029.8000000000004</v>
      </c>
      <c r="B7849" s="47" t="s">
        <v>45</v>
      </c>
      <c r="C7849" s="47" t="s">
        <v>144</v>
      </c>
      <c r="D7849" s="47" t="s">
        <v>46</v>
      </c>
      <c r="E7849" s="47" t="s">
        <v>139</v>
      </c>
      <c r="F7849" s="32" t="s">
        <v>22</v>
      </c>
      <c r="G7849" s="32" t="s">
        <v>102</v>
      </c>
      <c r="H7849" s="32" t="s">
        <v>102</v>
      </c>
      <c r="I7849" s="32" t="s">
        <v>102</v>
      </c>
    </row>
    <row r="7850" spans="1:9" x14ac:dyDescent="0.25">
      <c r="A7850">
        <f>IF(AND($C7850="Area (ha)",$E7850="Fully converted"),SUMIFS(UK!$E$9:$E$77,UK!$C$9:$C$77,Data!$H10128),IF(AND($C7850="Area (ha)",$E7850="In conversion"),SUMIFS(UK!$F$9:$F$77,UK!$C$9:$C$77,Data!$H10128),IF(AND($C7850="Area (ha)",$E7850="Total"),SUMIFS(UK!$F$9:$F$77,UK!$C$9:$C$77,Data!$H10128),IF(AND($C7850="Tonne",$E7850="Fully converted"),SUMIFS(UK!$F$9:$F$77,UK!$C$9:$C$77,Data!$H10128),""))))</f>
        <v>0</v>
      </c>
      <c r="B7850" s="47" t="s">
        <v>45</v>
      </c>
      <c r="C7850" s="47" t="s">
        <v>144</v>
      </c>
      <c r="D7850" s="47" t="s">
        <v>46</v>
      </c>
      <c r="E7850" s="47" t="s">
        <v>139</v>
      </c>
      <c r="F7850" s="32" t="s">
        <v>22</v>
      </c>
      <c r="G7850" s="32" t="s">
        <v>103</v>
      </c>
      <c r="H7850" s="32" t="s">
        <v>103</v>
      </c>
      <c r="I7850" s="32" t="s">
        <v>103</v>
      </c>
    </row>
    <row r="7851" spans="1:9" x14ac:dyDescent="0.25">
      <c r="A7851">
        <f>IF(AND($C7851="Area (ha)",$E7851="Fully converted"),SUMIFS(UK!$E$9:$E$77,UK!$C$9:$C$77,Data!$H10129),IF(AND($C7851="Area (ha)",$E7851="In conversion"),SUMIFS(UK!$F$9:$F$77,UK!$C$9:$C$77,Data!$H10129),IF(AND($C7851="Area (ha)",$E7851="Total"),SUMIFS(UK!$F$9:$F$77,UK!$C$9:$C$77,Data!$H10129),IF(AND($C7851="Tonne",$E7851="Fully converted"),SUMIFS(UK!$F$9:$F$77,UK!$C$9:$C$77,Data!$H10129),""))))</f>
        <v>4058.322000000001</v>
      </c>
      <c r="B7851" s="47" t="s">
        <v>45</v>
      </c>
      <c r="C7851" s="47" t="s">
        <v>144</v>
      </c>
      <c r="D7851" s="47" t="s">
        <v>46</v>
      </c>
      <c r="E7851" s="47" t="s">
        <v>139</v>
      </c>
      <c r="F7851" s="32" t="s">
        <v>22</v>
      </c>
      <c r="G7851" s="32" t="s">
        <v>104</v>
      </c>
      <c r="H7851" s="32" t="s">
        <v>104</v>
      </c>
      <c r="I7851" s="32" t="s">
        <v>104</v>
      </c>
    </row>
    <row r="7852" spans="1:9" x14ac:dyDescent="0.25">
      <c r="A7852">
        <f>IF(AND($C7852="Area (ha)",$E7852="Fully converted"),SUMIFS(UK!$E$9:$E$77,UK!$C$9:$C$77,Data!$H10130),IF(AND($C7852="Area (ha)",$E7852="In conversion"),SUMIFS(UK!$F$9:$F$77,UK!$C$9:$C$77,Data!$H10130),IF(AND($C7852="Area (ha)",$E7852="Total"),SUMIFS(UK!$F$9:$F$77,UK!$C$9:$C$77,Data!$H10130),IF(AND($C7852="Tonne",$E7852="Fully converted"),SUMIFS(UK!$F$9:$F$77,UK!$C$9:$C$77,Data!$H10130),""))))</f>
        <v>962.62599999999998</v>
      </c>
      <c r="B7852" s="47" t="s">
        <v>45</v>
      </c>
      <c r="C7852" s="47" t="s">
        <v>144</v>
      </c>
      <c r="D7852" s="47" t="s">
        <v>46</v>
      </c>
      <c r="E7852" s="47" t="s">
        <v>139</v>
      </c>
      <c r="F7852" s="32" t="s">
        <v>22</v>
      </c>
      <c r="G7852" s="32" t="s">
        <v>105</v>
      </c>
      <c r="H7852" s="32" t="s">
        <v>105</v>
      </c>
      <c r="I7852" s="32" t="s">
        <v>105</v>
      </c>
    </row>
    <row r="7853" spans="1:9" x14ac:dyDescent="0.25">
      <c r="A7853">
        <f>IF(AND($C7853="Area (ha)",$E7853="Fully converted"),SUMIFS(UK!$E$9:$E$77,UK!$C$9:$C$77,Data!$H10131),IF(AND($C7853="Area (ha)",$E7853="In conversion"),SUMIFS(UK!$F$9:$F$77,UK!$C$9:$C$77,Data!$H10131),IF(AND($C7853="Area (ha)",$E7853="Total"),SUMIFS(UK!$F$9:$F$77,UK!$C$9:$C$77,Data!$H10131),IF(AND($C7853="Tonne",$E7853="Fully converted"),SUMIFS(UK!$F$9:$F$77,UK!$C$9:$C$77,Data!$H10131),""))))</f>
        <v>873.56599999999992</v>
      </c>
      <c r="B7853" s="47" t="s">
        <v>45</v>
      </c>
      <c r="C7853" s="47" t="s">
        <v>144</v>
      </c>
      <c r="D7853" s="47" t="s">
        <v>46</v>
      </c>
      <c r="E7853" s="47" t="s">
        <v>139</v>
      </c>
      <c r="F7853" s="32" t="s">
        <v>22</v>
      </c>
      <c r="G7853" s="32" t="s">
        <v>106</v>
      </c>
      <c r="H7853" s="32" t="s">
        <v>106</v>
      </c>
      <c r="I7853" s="32" t="s">
        <v>106</v>
      </c>
    </row>
    <row r="7854" spans="1:9" x14ac:dyDescent="0.25">
      <c r="A7854">
        <f>IF(AND($C7854="Area (ha)",$E7854="Fully converted"),SUMIFS(UK!$E$9:$E$77,UK!$C$9:$C$77,Data!$H10132),IF(AND($C7854="Area (ha)",$E7854="In conversion"),SUMIFS(UK!$F$9:$F$77,UK!$C$9:$C$77,Data!$H10132),IF(AND($C7854="Area (ha)",$E7854="Total"),SUMIFS(UK!$F$9:$F$77,UK!$C$9:$C$77,Data!$H10132),IF(AND($C7854="Tonne",$E7854="Fully converted"),SUMIFS(UK!$F$9:$F$77,UK!$C$9:$C$77,Data!$H10132),""))))</f>
        <v>89.06</v>
      </c>
      <c r="B7854" s="47" t="s">
        <v>45</v>
      </c>
      <c r="C7854" s="47" t="s">
        <v>144</v>
      </c>
      <c r="D7854" s="47" t="s">
        <v>46</v>
      </c>
      <c r="E7854" s="47" t="s">
        <v>139</v>
      </c>
      <c r="F7854" s="32" t="s">
        <v>22</v>
      </c>
      <c r="G7854" s="32" t="s">
        <v>107</v>
      </c>
      <c r="H7854" s="32" t="s">
        <v>107</v>
      </c>
      <c r="I7854" s="32" t="s">
        <v>107</v>
      </c>
    </row>
    <row r="7855" spans="1:9" x14ac:dyDescent="0.25">
      <c r="A7855">
        <f>IF(AND($C7855="Area (ha)",$E7855="Fully converted"),SUMIFS(UK!$E$9:$E$77,UK!$C$9:$C$77,Data!$H10133),IF(AND($C7855="Area (ha)",$E7855="In conversion"),SUMIFS(UK!$F$9:$F$77,UK!$C$9:$C$77,Data!$H10133),IF(AND($C7855="Area (ha)",$E7855="Total"),SUMIFS(UK!$F$9:$F$77,UK!$C$9:$C$77,Data!$H10133),IF(AND($C7855="Tonne",$E7855="Fully converted"),SUMIFS(UK!$F$9:$F$77,UK!$C$9:$C$77,Data!$H10133),""))))</f>
        <v>0</v>
      </c>
      <c r="B7855" s="48" t="s">
        <v>45</v>
      </c>
      <c r="C7855" s="48" t="s">
        <v>144</v>
      </c>
      <c r="D7855" s="48" t="s">
        <v>46</v>
      </c>
      <c r="E7855" s="48" t="s">
        <v>139</v>
      </c>
      <c r="F7855" s="32" t="s">
        <v>22</v>
      </c>
      <c r="G7855" s="32" t="s">
        <v>108</v>
      </c>
      <c r="H7855" s="32" t="s">
        <v>108</v>
      </c>
      <c r="I7855" s="32" t="s">
        <v>108</v>
      </c>
    </row>
    <row r="7856" spans="1:9" x14ac:dyDescent="0.25">
      <c r="A7856">
        <f>IF(AND($C7856="Area (ha)",$E7856="Fully converted"),SUMIFS(UK!$E$9:$E$77,UK!$C$9:$C$77,Data!$H10134),IF(AND($C7856="Area (ha)",$E7856="In conversion"),SUMIFS(UK!$F$9:$F$77,UK!$C$9:$C$77,Data!$H10134),IF(AND($C7856="Area (ha)",$E7856="Total"),SUMIFS(UK!$F$9:$F$77,UK!$C$9:$C$77,Data!$H10134),IF(AND($C7856="Tonne",$E7856="Fully converted"),SUMIFS(UK!$F$9:$F$77,UK!$C$9:$C$77,Data!$H10134),""))))</f>
        <v>0</v>
      </c>
      <c r="B7856" s="47" t="s">
        <v>45</v>
      </c>
      <c r="C7856" s="47" t="s">
        <v>144</v>
      </c>
      <c r="D7856" s="47" t="s">
        <v>46</v>
      </c>
      <c r="E7856" s="47" t="s">
        <v>139</v>
      </c>
      <c r="F7856" s="32" t="s">
        <v>22</v>
      </c>
      <c r="G7856" s="32" t="s">
        <v>109</v>
      </c>
      <c r="H7856" s="32" t="s">
        <v>109</v>
      </c>
      <c r="I7856" s="32" t="s">
        <v>109</v>
      </c>
    </row>
    <row r="7857" spans="1:9" x14ac:dyDescent="0.25">
      <c r="A7857">
        <f>IF(AND($C7857="Area (ha)",$E7857="Fully converted"),SUMIFS(UK!$E$9:$E$77,UK!$C$9:$C$77,Data!$H10135),IF(AND($C7857="Area (ha)",$E7857="In conversion"),SUMIFS(UK!$F$9:$F$77,UK!$C$9:$C$77,Data!$H10135),IF(AND($C7857="Area (ha)",$E7857="Total"),SUMIFS(UK!$F$9:$F$77,UK!$C$9:$C$77,Data!$H10135),IF(AND($C7857="Tonne",$E7857="Fully converted"),SUMIFS(UK!$F$9:$F$77,UK!$C$9:$C$77,Data!$H10135),""))))</f>
        <v>72.209999999999994</v>
      </c>
      <c r="B7857" s="48" t="s">
        <v>45</v>
      </c>
      <c r="C7857" s="48" t="s">
        <v>144</v>
      </c>
      <c r="D7857" s="48" t="s">
        <v>46</v>
      </c>
      <c r="E7857" s="48" t="s">
        <v>139</v>
      </c>
      <c r="F7857" s="32" t="s">
        <v>22</v>
      </c>
      <c r="G7857" s="32" t="s">
        <v>133</v>
      </c>
      <c r="H7857" s="32" t="s">
        <v>110</v>
      </c>
      <c r="I7857" s="32" t="s">
        <v>133</v>
      </c>
    </row>
    <row r="7858" spans="1:9" x14ac:dyDescent="0.25">
      <c r="A7858">
        <f>IF(AND($C7858="Area (ha)",$E7858="Fully converted"),SUMIFS(UK!$E$9:$E$77,UK!$C$9:$C$77,Data!$H10136),IF(AND($C7858="Area (ha)",$E7858="In conversion"),SUMIFS(UK!$F$9:$F$77,UK!$C$9:$C$77,Data!$H10136),IF(AND($C7858="Area (ha)",$E7858="Total"),SUMIFS(UK!$F$9:$F$77,UK!$C$9:$C$77,Data!$H10136),IF(AND($C7858="Tonne",$E7858="Fully converted"),SUMIFS(UK!$F$9:$F$77,UK!$C$9:$C$77,Data!$H10136),""))))</f>
        <v>72.209999999999994</v>
      </c>
      <c r="B7858" s="47" t="s">
        <v>45</v>
      </c>
      <c r="C7858" s="47" t="s">
        <v>144</v>
      </c>
      <c r="D7858" s="47" t="s">
        <v>46</v>
      </c>
      <c r="E7858" s="47" t="s">
        <v>139</v>
      </c>
      <c r="F7858" s="32" t="s">
        <v>22</v>
      </c>
      <c r="G7858" s="32" t="s">
        <v>111</v>
      </c>
      <c r="H7858" s="32" t="s">
        <v>111</v>
      </c>
      <c r="I7858" s="32" t="s">
        <v>111</v>
      </c>
    </row>
    <row r="7859" spans="1:9" x14ac:dyDescent="0.25">
      <c r="A7859">
        <f>IF(AND($C7859="Area (ha)",$E7859="Fully converted"),SUMIFS(UK!$E$9:$E$77,UK!$C$9:$C$77,Data!$H10137),IF(AND($C7859="Area (ha)",$E7859="In conversion"),SUMIFS(UK!$F$9:$F$77,UK!$C$9:$C$77,Data!$H10137),IF(AND($C7859="Area (ha)",$E7859="Total"),SUMIFS(UK!$F$9:$F$77,UK!$C$9:$C$77,Data!$H10137),IF(AND($C7859="Tonne",$E7859="Fully converted"),SUMIFS(UK!$F$9:$F$77,UK!$C$9:$C$77,Data!$H10137),""))))</f>
        <v>0</v>
      </c>
      <c r="B7859" s="48" t="s">
        <v>45</v>
      </c>
      <c r="C7859" s="48" t="s">
        <v>144</v>
      </c>
      <c r="D7859" s="48" t="s">
        <v>46</v>
      </c>
      <c r="E7859" s="48" t="s">
        <v>139</v>
      </c>
      <c r="F7859" s="32" t="s">
        <v>22</v>
      </c>
      <c r="G7859" s="32" t="s">
        <v>134</v>
      </c>
      <c r="H7859" s="32" t="s">
        <v>134</v>
      </c>
      <c r="I7859" s="32" t="s">
        <v>134</v>
      </c>
    </row>
    <row r="7860" spans="1:9" x14ac:dyDescent="0.25">
      <c r="A7860">
        <f>IF(AND($C7860="Area (ha)",$E7860="Fully converted"),SUMIFS(UK!$E$9:$E$77,UK!$C$9:$C$77,Data!$H10138),IF(AND($C7860="Area (ha)",$E7860="In conversion"),SUMIFS(UK!$F$9:$F$77,UK!$C$9:$C$77,Data!$H10138),IF(AND($C7860="Area (ha)",$E7860="Total"),SUMIFS(UK!$F$9:$F$77,UK!$C$9:$C$77,Data!$H10138),IF(AND($C7860="Tonne",$E7860="Fully converted"),SUMIFS(UK!$F$9:$F$77,UK!$C$9:$C$77,Data!$H10138),""))))</f>
        <v>0</v>
      </c>
      <c r="B7860" s="47" t="s">
        <v>45</v>
      </c>
      <c r="C7860" s="47" t="s">
        <v>144</v>
      </c>
      <c r="D7860" s="47" t="s">
        <v>46</v>
      </c>
      <c r="E7860" s="47" t="s">
        <v>139</v>
      </c>
      <c r="F7860" s="32" t="s">
        <v>22</v>
      </c>
      <c r="G7860" s="32" t="s">
        <v>113</v>
      </c>
      <c r="H7860" s="32" t="s">
        <v>113</v>
      </c>
      <c r="I7860" s="32" t="s">
        <v>113</v>
      </c>
    </row>
    <row r="7861" spans="1:9" x14ac:dyDescent="0.25">
      <c r="A7861">
        <f>IF(AND($C7861="Area (ha)",$E7861="Fully converted"),SUMIFS(UK!$E$9:$E$77,UK!$C$9:$C$77,Data!$H10139),IF(AND($C7861="Area (ha)",$E7861="In conversion"),SUMIFS(UK!$F$9:$F$77,UK!$C$9:$C$77,Data!$H10139),IF(AND($C7861="Area (ha)",$E7861="Total"),SUMIFS(UK!$F$9:$F$77,UK!$C$9:$C$77,Data!$H10139),IF(AND($C7861="Tonne",$E7861="Fully converted"),SUMIFS(UK!$F$9:$F$77,UK!$C$9:$C$77,Data!$H10139),""))))</f>
        <v>0</v>
      </c>
      <c r="B7861" s="48" t="s">
        <v>45</v>
      </c>
      <c r="C7861" s="48" t="s">
        <v>144</v>
      </c>
      <c r="D7861" s="48" t="s">
        <v>46</v>
      </c>
      <c r="E7861" s="48" t="s">
        <v>139</v>
      </c>
      <c r="F7861" s="32" t="s">
        <v>22</v>
      </c>
      <c r="G7861" s="32" t="s">
        <v>135</v>
      </c>
      <c r="H7861" s="32" t="s">
        <v>135</v>
      </c>
      <c r="I7861" s="32" t="s">
        <v>135</v>
      </c>
    </row>
    <row r="7862" spans="1:9" x14ac:dyDescent="0.25">
      <c r="A7862">
        <f>IF(AND($C7862="Area (ha)",$E7862="Fully converted"),SUMIFS(UK!$E$9:$E$77,UK!$C$9:$C$77,Data!$H10140),IF(AND($C7862="Area (ha)",$E7862="In conversion"),SUMIFS(UK!$F$9:$F$77,UK!$C$9:$C$77,Data!$H10140),IF(AND($C7862="Area (ha)",$E7862="Total"),SUMIFS(UK!$F$9:$F$77,UK!$C$9:$C$77,Data!$H10140),IF(AND($C7862="Tonne",$E7862="Fully converted"),SUMIFS(UK!$F$9:$F$77,UK!$C$9:$C$77,Data!$H10140),""))))</f>
        <v>0</v>
      </c>
      <c r="B7862" s="47" t="s">
        <v>45</v>
      </c>
      <c r="C7862" s="47" t="s">
        <v>144</v>
      </c>
      <c r="D7862" s="47" t="s">
        <v>46</v>
      </c>
      <c r="E7862" s="47" t="s">
        <v>139</v>
      </c>
      <c r="F7862" s="32" t="s">
        <v>22</v>
      </c>
      <c r="G7862" s="32" t="s">
        <v>115</v>
      </c>
      <c r="H7862" s="32" t="s">
        <v>115</v>
      </c>
      <c r="I7862" s="32" t="s">
        <v>115</v>
      </c>
    </row>
    <row r="7863" spans="1:9" x14ac:dyDescent="0.25">
      <c r="A7863">
        <f>IF(AND($C7863="Area (ha)",$E7863="Fully converted"),SUMIFS(UK!$E$9:$E$77,UK!$C$9:$C$77,Data!$H10141),IF(AND($C7863="Area (ha)",$E7863="In conversion"),SUMIFS(UK!$F$9:$F$77,UK!$C$9:$C$77,Data!$H10141),IF(AND($C7863="Area (ha)",$E7863="Total"),SUMIFS(UK!$F$9:$F$77,UK!$C$9:$C$77,Data!$H10141),IF(AND($C7863="Tonne",$E7863="Fully converted"),SUMIFS(UK!$F$9:$F$77,UK!$C$9:$C$77,Data!$H10141),""))))</f>
        <v>0</v>
      </c>
      <c r="B7863" s="47" t="s">
        <v>45</v>
      </c>
      <c r="C7863" s="47" t="s">
        <v>144</v>
      </c>
      <c r="D7863" s="47" t="s">
        <v>46</v>
      </c>
      <c r="E7863" s="47" t="s">
        <v>139</v>
      </c>
      <c r="F7863" s="32" t="s">
        <v>22</v>
      </c>
      <c r="G7863" s="32" t="s">
        <v>116</v>
      </c>
      <c r="H7863" s="32" t="s">
        <v>116</v>
      </c>
      <c r="I7863" s="32" t="s">
        <v>116</v>
      </c>
    </row>
    <row r="7864" spans="1:9" x14ac:dyDescent="0.25">
      <c r="A7864">
        <f>IF(AND($C7864="Area (ha)",$E7864="Fully converted"),SUMIFS(UK!$E$9:$E$77,UK!$C$9:$C$77,Data!$H10142),IF(AND($C7864="Area (ha)",$E7864="In conversion"),SUMIFS(UK!$F$9:$F$77,UK!$C$9:$C$77,Data!$H10142),IF(AND($C7864="Area (ha)",$E7864="Total"),SUMIFS(UK!$F$9:$F$77,UK!$C$9:$C$77,Data!$H10142),IF(AND($C7864="Tonne",$E7864="Fully converted"),SUMIFS(UK!$F$9:$F$77,UK!$C$9:$C$77,Data!$H10142),""))))</f>
        <v>0</v>
      </c>
      <c r="B7864" s="47" t="s">
        <v>45</v>
      </c>
      <c r="C7864" s="47" t="s">
        <v>144</v>
      </c>
      <c r="D7864" s="47" t="s">
        <v>46</v>
      </c>
      <c r="E7864" s="47" t="s">
        <v>139</v>
      </c>
      <c r="F7864" s="32" t="s">
        <v>22</v>
      </c>
      <c r="G7864" s="32" t="s">
        <v>117</v>
      </c>
      <c r="H7864" s="32" t="s">
        <v>117</v>
      </c>
      <c r="I7864" s="32" t="s">
        <v>117</v>
      </c>
    </row>
    <row r="7865" spans="1:9" x14ac:dyDescent="0.25">
      <c r="A7865">
        <f>IF(AND($C7865="Area (ha)",$E7865="Fully converted"),SUMIFS(UK!$E$9:$E$77,UK!$C$9:$C$77,Data!$H10143),IF(AND($C7865="Area (ha)",$E7865="In conversion"),SUMIFS(UK!$F$9:$F$77,UK!$C$9:$C$77,Data!$H10143),IF(AND($C7865="Area (ha)",$E7865="Total"),SUMIFS(UK!$F$9:$F$77,UK!$C$9:$C$77,Data!$H10143),IF(AND($C7865="Tonne",$E7865="Fully converted"),SUMIFS(UK!$F$9:$F$77,UK!$C$9:$C$77,Data!$H10143),""))))</f>
        <v>0</v>
      </c>
      <c r="B7865" s="47" t="s">
        <v>45</v>
      </c>
      <c r="C7865" s="47" t="s">
        <v>144</v>
      </c>
      <c r="D7865" s="47" t="s">
        <v>46</v>
      </c>
      <c r="E7865" s="47" t="s">
        <v>139</v>
      </c>
      <c r="F7865" s="32" t="s">
        <v>22</v>
      </c>
      <c r="G7865" s="32" t="s">
        <v>136</v>
      </c>
      <c r="H7865" s="32" t="s">
        <v>136</v>
      </c>
      <c r="I7865" s="32" t="s">
        <v>136</v>
      </c>
    </row>
    <row r="7866" spans="1:9" x14ac:dyDescent="0.25">
      <c r="A7866">
        <f>IF(AND($C7866="Area (ha)",$E7866="Fully converted"),SUMIFS(UK!$E$9:$E$77,UK!$C$9:$C$77,Data!$H10144),IF(AND($C7866="Area (ha)",$E7866="In conversion"),SUMIFS(UK!$F$9:$F$77,UK!$C$9:$C$77,Data!$H10144),IF(AND($C7866="Area (ha)",$E7866="Total"),SUMIFS(UK!$F$9:$F$77,UK!$C$9:$C$77,Data!$H10144),IF(AND($C7866="Tonne",$E7866="Fully converted"),SUMIFS(UK!$F$9:$F$77,UK!$C$9:$C$77,Data!$H10144),""))))</f>
        <v>0</v>
      </c>
      <c r="B7866" t="s">
        <v>45</v>
      </c>
      <c r="C7866" t="s">
        <v>144</v>
      </c>
      <c r="D7866" t="s">
        <v>46</v>
      </c>
      <c r="E7866" t="s">
        <v>139</v>
      </c>
      <c r="F7866" s="32" t="s">
        <v>22</v>
      </c>
      <c r="G7866" s="32" t="s">
        <v>137</v>
      </c>
      <c r="H7866" s="32" t="s">
        <v>137</v>
      </c>
      <c r="I7866" s="32" t="s">
        <v>137</v>
      </c>
    </row>
    <row r="7867" spans="1:9" x14ac:dyDescent="0.25">
      <c r="A7867">
        <f>IF(AND($C7867="Area (ha)",$E7867="Fully converted"),SUMIFS(UK!$E$9:$E$77,UK!$C$9:$C$77,Data!$H10145),IF(AND($C7867="Area (ha)",$E7867="In conversion"),SUMIFS(UK!$F$9:$F$77,UK!$C$9:$C$77,Data!$H10145),IF(AND($C7867="Area (ha)",$E7867="Total"),SUMIFS(UK!$F$9:$F$77,UK!$C$9:$C$77,Data!$H10145),IF(AND($C7867="Tonne",$E7867="Fully converted"),SUMIFS(UK!$F$9:$F$77,UK!$C$9:$C$77,Data!$H10145),""))))</f>
        <v>0</v>
      </c>
      <c r="B7867" t="s">
        <v>45</v>
      </c>
      <c r="C7867" t="s">
        <v>144</v>
      </c>
      <c r="D7867" t="s">
        <v>46</v>
      </c>
      <c r="E7867" t="s">
        <v>139</v>
      </c>
      <c r="F7867" s="32" t="s">
        <v>22</v>
      </c>
      <c r="G7867" s="32" t="s">
        <v>119</v>
      </c>
      <c r="H7867" s="32" t="s">
        <v>119</v>
      </c>
      <c r="I7867" s="32" t="s">
        <v>119</v>
      </c>
    </row>
    <row r="7868" spans="1:9" x14ac:dyDescent="0.25">
      <c r="A7868">
        <f>IF(AND($C7868="Area (ha)",$E7868="Fully converted"),SUMIFS(UK!$E$9:$E$77,UK!$C$9:$C$77,Data!$H10146),IF(AND($C7868="Area (ha)",$E7868="In conversion"),SUMIFS(UK!$F$9:$F$77,UK!$C$9:$C$77,Data!$H10146),IF(AND($C7868="Area (ha)",$E7868="Total"),SUMIFS(UK!$F$9:$F$77,UK!$C$9:$C$77,Data!$H10146),IF(AND($C7868="Tonne",$E7868="Fully converted"),SUMIFS(UK!$F$9:$F$77,UK!$C$9:$C$77,Data!$H10146),""))))</f>
        <v>0</v>
      </c>
      <c r="B7868" s="48" t="s">
        <v>45</v>
      </c>
      <c r="C7868" s="48" t="s">
        <v>144</v>
      </c>
      <c r="D7868" s="48" t="s">
        <v>46</v>
      </c>
      <c r="E7868" s="48" t="s">
        <v>139</v>
      </c>
      <c r="F7868" s="32" t="s">
        <v>23</v>
      </c>
      <c r="G7868" s="32" t="s">
        <v>146</v>
      </c>
      <c r="H7868" s="32" t="s">
        <v>146</v>
      </c>
      <c r="I7868" s="32" t="s">
        <v>52</v>
      </c>
    </row>
    <row r="7869" spans="1:9" x14ac:dyDescent="0.25">
      <c r="A7869">
        <f>IF(AND($C7869="Area (ha)",$E7869="Fully converted"),SUMIFS(UK!$E$9:$E$77,UK!$C$9:$C$77,Data!$H10147),IF(AND($C7869="Area (ha)",$E7869="In conversion"),SUMIFS(UK!$F$9:$F$77,UK!$C$9:$C$77,Data!$H10147),IF(AND($C7869="Area (ha)",$E7869="Total"),SUMIFS(UK!$F$9:$F$77,UK!$C$9:$C$77,Data!$H10147),IF(AND($C7869="Tonne",$E7869="Fully converted"),SUMIFS(UK!$F$9:$F$77,UK!$C$9:$C$77,Data!$H10147),""))))</f>
        <v>80221.229000000298</v>
      </c>
      <c r="B7869" s="47" t="s">
        <v>45</v>
      </c>
      <c r="C7869" s="47" t="s">
        <v>144</v>
      </c>
      <c r="D7869" s="47" t="s">
        <v>46</v>
      </c>
      <c r="E7869" s="47" t="s">
        <v>139</v>
      </c>
      <c r="F7869" s="32" t="s">
        <v>23</v>
      </c>
      <c r="G7869" s="32" t="s">
        <v>53</v>
      </c>
      <c r="H7869" s="32" t="s">
        <v>53</v>
      </c>
      <c r="I7869" s="32" t="s">
        <v>53</v>
      </c>
    </row>
    <row r="7870" spans="1:9" x14ac:dyDescent="0.25">
      <c r="A7870">
        <f>IF(AND($C7870="Area (ha)",$E7870="Fully converted"),SUMIFS(UK!$E$9:$E$77,UK!$C$9:$C$77,Data!$H10148),IF(AND($C7870="Area (ha)",$E7870="In conversion"),SUMIFS(UK!$F$9:$F$77,UK!$C$9:$C$77,Data!$H10148),IF(AND($C7870="Area (ha)",$E7870="Total"),SUMIFS(UK!$F$9:$F$77,UK!$C$9:$C$77,Data!$H10148),IF(AND($C7870="Tonne",$E7870="Fully converted"),SUMIFS(UK!$F$9:$F$77,UK!$C$9:$C$77,Data!$H10148),""))))</f>
        <v>6989.3717500000012</v>
      </c>
      <c r="B7870" s="48" t="s">
        <v>45</v>
      </c>
      <c r="C7870" s="48" t="s">
        <v>144</v>
      </c>
      <c r="D7870" s="48" t="s">
        <v>46</v>
      </c>
      <c r="E7870" s="48" t="s">
        <v>139</v>
      </c>
      <c r="F7870" s="32" t="s">
        <v>23</v>
      </c>
      <c r="G7870" s="32" t="s">
        <v>54</v>
      </c>
      <c r="H7870" s="32" t="s">
        <v>54</v>
      </c>
      <c r="I7870" s="32" t="s">
        <v>54</v>
      </c>
    </row>
    <row r="7871" spans="1:9" x14ac:dyDescent="0.25">
      <c r="A7871">
        <f>IF(AND($C7871="Area (ha)",$E7871="Fully converted"),SUMIFS(UK!$E$9:$E$77,UK!$C$9:$C$77,Data!$H10149),IF(AND($C7871="Area (ha)",$E7871="In conversion"),SUMIFS(UK!$F$9:$F$77,UK!$C$9:$C$77,Data!$H10149),IF(AND($C7871="Area (ha)",$E7871="Total"),SUMIFS(UK!$F$9:$F$77,UK!$C$9:$C$77,Data!$H10149),IF(AND($C7871="Tonne",$E7871="Fully converted"),SUMIFS(UK!$F$9:$F$77,UK!$C$9:$C$77,Data!$H10149),""))))</f>
        <v>6965.3147500000014</v>
      </c>
      <c r="B7871" s="48" t="s">
        <v>45</v>
      </c>
      <c r="C7871" s="48" t="s">
        <v>144</v>
      </c>
      <c r="D7871" s="48" t="s">
        <v>46</v>
      </c>
      <c r="E7871" s="48" t="s">
        <v>139</v>
      </c>
      <c r="F7871" s="32" t="s">
        <v>23</v>
      </c>
      <c r="G7871" s="32" t="s">
        <v>55</v>
      </c>
      <c r="H7871" s="32" t="s">
        <v>55</v>
      </c>
      <c r="I7871" s="32" t="s">
        <v>55</v>
      </c>
    </row>
    <row r="7872" spans="1:9" x14ac:dyDescent="0.25">
      <c r="A7872">
        <f>IF(AND($C7872="Area (ha)",$E7872="Fully converted"),SUMIFS(UK!$E$9:$E$77,UK!$C$9:$C$77,Data!$H10150),IF(AND($C7872="Area (ha)",$E7872="In conversion"),SUMIFS(UK!$F$9:$F$77,UK!$C$9:$C$77,Data!$H10150),IF(AND($C7872="Area (ha)",$E7872="Total"),SUMIFS(UK!$F$9:$F$77,UK!$C$9:$C$77,Data!$H10150),IF(AND($C7872="Tonne",$E7872="Fully converted"),SUMIFS(UK!$F$9:$F$77,UK!$C$9:$C$77,Data!$H10150),""))))</f>
        <v>0</v>
      </c>
      <c r="B7872" s="47" t="s">
        <v>45</v>
      </c>
      <c r="C7872" s="47" t="s">
        <v>144</v>
      </c>
      <c r="D7872" s="47" t="s">
        <v>46</v>
      </c>
      <c r="E7872" s="47" t="s">
        <v>139</v>
      </c>
      <c r="F7872" s="32" t="s">
        <v>23</v>
      </c>
      <c r="G7872" s="32" t="s">
        <v>122</v>
      </c>
      <c r="H7872" s="32" t="s">
        <v>122</v>
      </c>
      <c r="I7872" s="32" t="s">
        <v>122</v>
      </c>
    </row>
    <row r="7873" spans="1:9" x14ac:dyDescent="0.25">
      <c r="A7873">
        <f>IF(AND($C7873="Area (ha)",$E7873="Fully converted"),SUMIFS(UK!$E$9:$E$77,UK!$C$9:$C$77,Data!$H10151),IF(AND($C7873="Area (ha)",$E7873="In conversion"),SUMIFS(UK!$F$9:$F$77,UK!$C$9:$C$77,Data!$H10151),IF(AND($C7873="Area (ha)",$E7873="Total"),SUMIFS(UK!$F$9:$F$77,UK!$C$9:$C$77,Data!$H10151),IF(AND($C7873="Tonne",$E7873="Fully converted"),SUMIFS(UK!$F$9:$F$77,UK!$C$9:$C$77,Data!$H10151),""))))</f>
        <v>0</v>
      </c>
      <c r="B7873" s="48" t="s">
        <v>45</v>
      </c>
      <c r="C7873" s="48" t="s">
        <v>144</v>
      </c>
      <c r="D7873" s="48" t="s">
        <v>46</v>
      </c>
      <c r="E7873" s="48" t="s">
        <v>139</v>
      </c>
      <c r="F7873" s="32" t="s">
        <v>23</v>
      </c>
      <c r="G7873" s="32" t="s">
        <v>57</v>
      </c>
      <c r="H7873" s="32" t="s">
        <v>148</v>
      </c>
      <c r="I7873" s="32" t="s">
        <v>57</v>
      </c>
    </row>
    <row r="7874" spans="1:9" x14ac:dyDescent="0.25">
      <c r="A7874">
        <f>IF(AND($C7874="Area (ha)",$E7874="Fully converted"),SUMIFS(UK!$E$9:$E$77,UK!$C$9:$C$77,Data!$H10152),IF(AND($C7874="Area (ha)",$E7874="In conversion"),SUMIFS(UK!$F$9:$F$77,UK!$C$9:$C$77,Data!$H10152),IF(AND($C7874="Area (ha)",$E7874="Total"),SUMIFS(UK!$F$9:$F$77,UK!$C$9:$C$77,Data!$H10152),IF(AND($C7874="Tonne",$E7874="Fully converted"),SUMIFS(UK!$F$9:$F$77,UK!$C$9:$C$77,Data!$H10152),""))))</f>
        <v>0</v>
      </c>
      <c r="B7874" s="47" t="s">
        <v>45</v>
      </c>
      <c r="C7874" s="47" t="s">
        <v>144</v>
      </c>
      <c r="D7874" s="47" t="s">
        <v>46</v>
      </c>
      <c r="E7874" s="47" t="s">
        <v>139</v>
      </c>
      <c r="F7874" s="32" t="s">
        <v>23</v>
      </c>
      <c r="G7874" s="32" t="s">
        <v>58</v>
      </c>
      <c r="H7874" s="32" t="s">
        <v>58</v>
      </c>
      <c r="I7874" s="32" t="s">
        <v>58</v>
      </c>
    </row>
    <row r="7875" spans="1:9" x14ac:dyDescent="0.25">
      <c r="A7875">
        <f>IF(AND($C7875="Area (ha)",$E7875="Fully converted"),SUMIFS(UK!$E$9:$E$77,UK!$C$9:$C$77,Data!$H10153),IF(AND($C7875="Area (ha)",$E7875="In conversion"),SUMIFS(UK!$F$9:$F$77,UK!$C$9:$C$77,Data!$H10153),IF(AND($C7875="Area (ha)",$E7875="Total"),SUMIFS(UK!$F$9:$F$77,UK!$C$9:$C$77,Data!$H10153),IF(AND($C7875="Tonne",$E7875="Fully converted"),SUMIFS(UK!$F$9:$F$77,UK!$C$9:$C$77,Data!$H10153),""))))</f>
        <v>0</v>
      </c>
      <c r="B7875" s="48" t="s">
        <v>45</v>
      </c>
      <c r="C7875" s="48" t="s">
        <v>144</v>
      </c>
      <c r="D7875" s="48" t="s">
        <v>46</v>
      </c>
      <c r="E7875" s="48" t="s">
        <v>139</v>
      </c>
      <c r="F7875" s="32" t="s">
        <v>23</v>
      </c>
      <c r="G7875" s="32" t="s">
        <v>59</v>
      </c>
      <c r="H7875" s="32" t="s">
        <v>59</v>
      </c>
      <c r="I7875" s="32" t="s">
        <v>59</v>
      </c>
    </row>
    <row r="7876" spans="1:9" x14ac:dyDescent="0.25">
      <c r="A7876">
        <f>IF(AND($C7876="Area (ha)",$E7876="Fully converted"),SUMIFS(UK!$E$9:$E$77,UK!$C$9:$C$77,Data!$H10154),IF(AND($C7876="Area (ha)",$E7876="In conversion"),SUMIFS(UK!$F$9:$F$77,UK!$C$9:$C$77,Data!$H10154),IF(AND($C7876="Area (ha)",$E7876="Total"),SUMIFS(UK!$F$9:$F$77,UK!$C$9:$C$77,Data!$H10154),IF(AND($C7876="Tonne",$E7876="Fully converted"),SUMIFS(UK!$F$9:$F$77,UK!$C$9:$C$77,Data!$H10154),""))))</f>
        <v>0</v>
      </c>
      <c r="B7876" s="47" t="s">
        <v>45</v>
      </c>
      <c r="C7876" s="47" t="s">
        <v>144</v>
      </c>
      <c r="D7876" s="47" t="s">
        <v>46</v>
      </c>
      <c r="E7876" s="47" t="s">
        <v>139</v>
      </c>
      <c r="F7876" s="32" t="s">
        <v>23</v>
      </c>
      <c r="G7876" s="32" t="s">
        <v>60</v>
      </c>
      <c r="H7876" s="32" t="s">
        <v>60</v>
      </c>
      <c r="I7876" s="32" t="s">
        <v>60</v>
      </c>
    </row>
    <row r="7877" spans="1:9" x14ac:dyDescent="0.25">
      <c r="A7877">
        <f>IF(AND($C7877="Area (ha)",$E7877="Fully converted"),SUMIFS(UK!$E$9:$E$77,UK!$C$9:$C$77,Data!$H10155),IF(AND($C7877="Area (ha)",$E7877="In conversion"),SUMIFS(UK!$F$9:$F$77,UK!$C$9:$C$77,Data!$H10155),IF(AND($C7877="Area (ha)",$E7877="Total"),SUMIFS(UK!$F$9:$F$77,UK!$C$9:$C$77,Data!$H10155),IF(AND($C7877="Tonne",$E7877="Fully converted"),SUMIFS(UK!$F$9:$F$77,UK!$C$9:$C$77,Data!$H10155),""))))</f>
        <v>2845.9154500000018</v>
      </c>
      <c r="B7877" s="48" t="s">
        <v>45</v>
      </c>
      <c r="C7877" s="48" t="s">
        <v>144</v>
      </c>
      <c r="D7877" s="48" t="s">
        <v>46</v>
      </c>
      <c r="E7877" s="48" t="s">
        <v>139</v>
      </c>
      <c r="F7877" s="32" t="s">
        <v>23</v>
      </c>
      <c r="G7877" s="32" t="s">
        <v>61</v>
      </c>
      <c r="H7877" s="32" t="s">
        <v>61</v>
      </c>
      <c r="I7877" s="32" t="s">
        <v>61</v>
      </c>
    </row>
    <row r="7878" spans="1:9" x14ac:dyDescent="0.25">
      <c r="A7878">
        <f>IF(AND($C7878="Area (ha)",$E7878="Fully converted"),SUMIFS(UK!$E$9:$E$77,UK!$C$9:$C$77,Data!$H10156),IF(AND($C7878="Area (ha)",$E7878="In conversion"),SUMIFS(UK!$F$9:$F$77,UK!$C$9:$C$77,Data!$H10156),IF(AND($C7878="Area (ha)",$E7878="Total"),SUMIFS(UK!$F$9:$F$77,UK!$C$9:$C$77,Data!$H10156),IF(AND($C7878="Tonne",$E7878="Fully converted"),SUMIFS(UK!$F$9:$F$77,UK!$C$9:$C$77,Data!$H10156),""))))</f>
        <v>24.056999999999988</v>
      </c>
      <c r="B7878" s="47" t="s">
        <v>45</v>
      </c>
      <c r="C7878" s="47" t="s">
        <v>144</v>
      </c>
      <c r="D7878" s="47" t="s">
        <v>46</v>
      </c>
      <c r="E7878" s="47" t="s">
        <v>139</v>
      </c>
      <c r="F7878" s="32" t="s">
        <v>23</v>
      </c>
      <c r="G7878" s="32" t="s">
        <v>62</v>
      </c>
      <c r="H7878" s="32" t="s">
        <v>62</v>
      </c>
      <c r="I7878" s="32" t="s">
        <v>62</v>
      </c>
    </row>
    <row r="7879" spans="1:9" x14ac:dyDescent="0.25">
      <c r="A7879">
        <f>IF(AND($C7879="Area (ha)",$E7879="Fully converted"),SUMIFS(UK!$E$9:$E$77,UK!$C$9:$C$77,Data!$H10157),IF(AND($C7879="Area (ha)",$E7879="In conversion"),SUMIFS(UK!$F$9:$F$77,UK!$C$9:$C$77,Data!$H10157),IF(AND($C7879="Area (ha)",$E7879="Total"),SUMIFS(UK!$F$9:$F$77,UK!$C$9:$C$77,Data!$H10157),IF(AND($C7879="Tonne",$E7879="Fully converted"),SUMIFS(UK!$F$9:$F$77,UK!$C$9:$C$77,Data!$H10157),""))))</f>
        <v>0</v>
      </c>
      <c r="B7879" s="47" t="s">
        <v>45</v>
      </c>
      <c r="C7879" s="47" t="s">
        <v>144</v>
      </c>
      <c r="D7879" s="47" t="s">
        <v>46</v>
      </c>
      <c r="E7879" s="47" t="s">
        <v>139</v>
      </c>
      <c r="F7879" s="32" t="s">
        <v>23</v>
      </c>
      <c r="G7879" s="32" t="s">
        <v>63</v>
      </c>
      <c r="H7879" s="32" t="s">
        <v>63</v>
      </c>
      <c r="I7879" s="32" t="s">
        <v>63</v>
      </c>
    </row>
    <row r="7880" spans="1:9" x14ac:dyDescent="0.25">
      <c r="A7880">
        <f>IF(AND($C7880="Area (ha)",$E7880="Fully converted"),SUMIFS(UK!$E$9:$E$77,UK!$C$9:$C$77,Data!$H10158),IF(AND($C7880="Area (ha)",$E7880="In conversion"),SUMIFS(UK!$F$9:$F$77,UK!$C$9:$C$77,Data!$H10158),IF(AND($C7880="Area (ha)",$E7880="Total"),SUMIFS(UK!$F$9:$F$77,UK!$C$9:$C$77,Data!$H10158),IF(AND($C7880="Tonne",$E7880="Fully converted"),SUMIFS(UK!$F$9:$F$77,UK!$C$9:$C$77,Data!$H10158),""))))</f>
        <v>1452.6339999999996</v>
      </c>
      <c r="B7880" s="47" t="s">
        <v>45</v>
      </c>
      <c r="C7880" s="47" t="s">
        <v>144</v>
      </c>
      <c r="D7880" s="47" t="s">
        <v>46</v>
      </c>
      <c r="E7880" s="47" t="s">
        <v>139</v>
      </c>
      <c r="F7880" s="32" t="s">
        <v>23</v>
      </c>
      <c r="G7880" s="32" t="s">
        <v>64</v>
      </c>
      <c r="H7880" s="32" t="s">
        <v>64</v>
      </c>
      <c r="I7880" s="32" t="s">
        <v>64</v>
      </c>
    </row>
    <row r="7881" spans="1:9" x14ac:dyDescent="0.25">
      <c r="A7881">
        <f>IF(AND($C7881="Area (ha)",$E7881="Fully converted"),SUMIFS(UK!$E$9:$E$77,UK!$C$9:$C$77,Data!$H10159),IF(AND($C7881="Area (ha)",$E7881="In conversion"),SUMIFS(UK!$F$9:$F$77,UK!$C$9:$C$77,Data!$H10159),IF(AND($C7881="Area (ha)",$E7881="Total"),SUMIFS(UK!$F$9:$F$77,UK!$C$9:$C$77,Data!$H10159),IF(AND($C7881="Tonne",$E7881="Fully converted"),SUMIFS(UK!$F$9:$F$77,UK!$C$9:$C$77,Data!$H10159),""))))</f>
        <v>1326.2541999999996</v>
      </c>
      <c r="B7881" s="47" t="s">
        <v>45</v>
      </c>
      <c r="C7881" s="47" t="s">
        <v>144</v>
      </c>
      <c r="D7881" s="47" t="s">
        <v>46</v>
      </c>
      <c r="E7881" s="47" t="s">
        <v>139</v>
      </c>
      <c r="F7881" s="32" t="s">
        <v>23</v>
      </c>
      <c r="G7881" s="32" t="s">
        <v>123</v>
      </c>
      <c r="H7881" s="32" t="s">
        <v>123</v>
      </c>
      <c r="I7881" s="32" t="s">
        <v>123</v>
      </c>
    </row>
    <row r="7882" spans="1:9" x14ac:dyDescent="0.25">
      <c r="A7882">
        <f>IF(AND($C7882="Area (ha)",$E7882="Fully converted"),SUMIFS(UK!$E$9:$E$77,UK!$C$9:$C$77,Data!$H10160),IF(AND($C7882="Area (ha)",$E7882="In conversion"),SUMIFS(UK!$F$9:$F$77,UK!$C$9:$C$77,Data!$H10160),IF(AND($C7882="Area (ha)",$E7882="Total"),SUMIFS(UK!$F$9:$F$77,UK!$C$9:$C$77,Data!$H10160),IF(AND($C7882="Tonne",$E7882="Fully converted"),SUMIFS(UK!$F$9:$F$77,UK!$C$9:$C$77,Data!$H10160),""))))</f>
        <v>1250.0311999999997</v>
      </c>
      <c r="B7882" s="47" t="s">
        <v>45</v>
      </c>
      <c r="C7882" s="47" t="s">
        <v>144</v>
      </c>
      <c r="D7882" s="47" t="s">
        <v>46</v>
      </c>
      <c r="E7882" s="47" t="s">
        <v>139</v>
      </c>
      <c r="F7882" s="32" t="s">
        <v>23</v>
      </c>
      <c r="G7882" s="32" t="s">
        <v>66</v>
      </c>
      <c r="H7882" s="32" t="s">
        <v>66</v>
      </c>
      <c r="I7882" s="32" t="s">
        <v>236</v>
      </c>
    </row>
    <row r="7883" spans="1:9" x14ac:dyDescent="0.25">
      <c r="A7883">
        <f>IF(AND($C7883="Area (ha)",$E7883="Fully converted"),SUMIFS(UK!$E$9:$E$77,UK!$C$9:$C$77,Data!$H10161),IF(AND($C7883="Area (ha)",$E7883="In conversion"),SUMIFS(UK!$F$9:$F$77,UK!$C$9:$C$77,Data!$H10161),IF(AND($C7883="Area (ha)",$E7883="Total"),SUMIFS(UK!$F$9:$F$77,UK!$C$9:$C$77,Data!$H10161),IF(AND($C7883="Tonne",$E7883="Fully converted"),SUMIFS(UK!$F$9:$F$77,UK!$C$9:$C$77,Data!$H10161),""))))</f>
        <v>1157.5361999999996</v>
      </c>
      <c r="B7883" s="47" t="s">
        <v>45</v>
      </c>
      <c r="C7883" s="47" t="s">
        <v>144</v>
      </c>
      <c r="D7883" s="47" t="s">
        <v>46</v>
      </c>
      <c r="E7883" s="47" t="s">
        <v>139</v>
      </c>
      <c r="F7883" s="32" t="s">
        <v>23</v>
      </c>
      <c r="G7883" s="32" t="s">
        <v>67</v>
      </c>
      <c r="H7883" s="32" t="s">
        <v>67</v>
      </c>
      <c r="I7883" s="32" t="s">
        <v>67</v>
      </c>
    </row>
    <row r="7884" spans="1:9" x14ac:dyDescent="0.25">
      <c r="A7884">
        <f>IF(AND($C7884="Area (ha)",$E7884="Fully converted"),SUMIFS(UK!$E$9:$E$77,UK!$C$9:$C$77,Data!$H10162),IF(AND($C7884="Area (ha)",$E7884="In conversion"),SUMIFS(UK!$F$9:$F$77,UK!$C$9:$C$77,Data!$H10162),IF(AND($C7884="Area (ha)",$E7884="Total"),SUMIFS(UK!$F$9:$F$77,UK!$C$9:$C$77,Data!$H10162),IF(AND($C7884="Tonne",$E7884="Fully converted"),SUMIFS(UK!$F$9:$F$77,UK!$C$9:$C$77,Data!$H10162),""))))</f>
        <v>92.495000000000019</v>
      </c>
      <c r="B7884" s="48" t="s">
        <v>45</v>
      </c>
      <c r="C7884" s="48" t="s">
        <v>144</v>
      </c>
      <c r="D7884" s="48" t="s">
        <v>46</v>
      </c>
      <c r="E7884" s="48" t="s">
        <v>139</v>
      </c>
      <c r="F7884" s="32" t="s">
        <v>23</v>
      </c>
      <c r="G7884" s="32" t="s">
        <v>68</v>
      </c>
      <c r="H7884" s="32" t="s">
        <v>68</v>
      </c>
      <c r="I7884" s="32" t="s">
        <v>68</v>
      </c>
    </row>
    <row r="7885" spans="1:9" x14ac:dyDescent="0.25">
      <c r="A7885">
        <f>IF(AND($C7885="Area (ha)",$E7885="Fully converted"),SUMIFS(UK!$E$9:$E$77,UK!$C$9:$C$77,Data!$H10163),IF(AND($C7885="Area (ha)",$E7885="In conversion"),SUMIFS(UK!$F$9:$F$77,UK!$C$9:$C$77,Data!$H10163),IF(AND($C7885="Area (ha)",$E7885="Total"),SUMIFS(UK!$F$9:$F$77,UK!$C$9:$C$77,Data!$H10163),IF(AND($C7885="Tonne",$E7885="Fully converted"),SUMIFS(UK!$F$9:$F$77,UK!$C$9:$C$77,Data!$H10163),""))))</f>
        <v>0</v>
      </c>
      <c r="B7885" s="47" t="s">
        <v>45</v>
      </c>
      <c r="C7885" s="47" t="s">
        <v>144</v>
      </c>
      <c r="D7885" s="47" t="s">
        <v>46</v>
      </c>
      <c r="E7885" s="47" t="s">
        <v>139</v>
      </c>
      <c r="F7885" s="32" t="s">
        <v>23</v>
      </c>
      <c r="G7885" s="32" t="s">
        <v>69</v>
      </c>
      <c r="H7885" s="32" t="s">
        <v>69</v>
      </c>
      <c r="I7885" s="32" t="s">
        <v>69</v>
      </c>
    </row>
    <row r="7886" spans="1:9" x14ac:dyDescent="0.25">
      <c r="A7886">
        <f>IF(AND($C7886="Area (ha)",$E7886="Fully converted"),SUMIFS(UK!$E$9:$E$77,UK!$C$9:$C$77,Data!$H10164),IF(AND($C7886="Area (ha)",$E7886="In conversion"),SUMIFS(UK!$F$9:$F$77,UK!$C$9:$C$77,Data!$H10164),IF(AND($C7886="Area (ha)",$E7886="Total"),SUMIFS(UK!$F$9:$F$77,UK!$C$9:$C$77,Data!$H10164),IF(AND($C7886="Tonne",$E7886="Fully converted"),SUMIFS(UK!$F$9:$F$77,UK!$C$9:$C$77,Data!$H10164),""))))</f>
        <v>76.223000000000013</v>
      </c>
      <c r="B7886" s="48" t="s">
        <v>45</v>
      </c>
      <c r="C7886" s="48" t="s">
        <v>144</v>
      </c>
      <c r="D7886" s="48" t="s">
        <v>46</v>
      </c>
      <c r="E7886" s="48" t="s">
        <v>139</v>
      </c>
      <c r="F7886" s="32" t="s">
        <v>23</v>
      </c>
      <c r="G7886" s="32" t="s">
        <v>124</v>
      </c>
      <c r="H7886" s="32" t="s">
        <v>124</v>
      </c>
      <c r="I7886" s="32" t="s">
        <v>124</v>
      </c>
    </row>
    <row r="7887" spans="1:9" x14ac:dyDescent="0.25">
      <c r="A7887">
        <f>IF(AND($C7887="Area (ha)",$E7887="Fully converted"),SUMIFS(UK!$E$9:$E$77,UK!$C$9:$C$77,Data!$H10165),IF(AND($C7887="Area (ha)",$E7887="In conversion"),SUMIFS(UK!$F$9:$F$77,UK!$C$9:$C$77,Data!$H10165),IF(AND($C7887="Area (ha)",$E7887="Total"),SUMIFS(UK!$F$9:$F$77,UK!$C$9:$C$77,Data!$H10165),IF(AND($C7887="Tonne",$E7887="Fully converted"),SUMIFS(UK!$F$9:$F$77,UK!$C$9:$C$77,Data!$H10165),""))))</f>
        <v>0</v>
      </c>
      <c r="B7887" s="47" t="s">
        <v>45</v>
      </c>
      <c r="C7887" s="47" t="s">
        <v>144</v>
      </c>
      <c r="D7887" s="47" t="s">
        <v>46</v>
      </c>
      <c r="E7887" s="47" t="s">
        <v>139</v>
      </c>
      <c r="F7887" s="32" t="s">
        <v>23</v>
      </c>
      <c r="G7887" s="32" t="s">
        <v>71</v>
      </c>
      <c r="H7887" s="32" t="s">
        <v>71</v>
      </c>
      <c r="I7887" s="32" t="s">
        <v>71</v>
      </c>
    </row>
    <row r="7888" spans="1:9" x14ac:dyDescent="0.25">
      <c r="A7888">
        <f>IF(AND($C7888="Area (ha)",$E7888="Fully converted"),SUMIFS(UK!$E$9:$E$77,UK!$C$9:$C$77,Data!$H10166),IF(AND($C7888="Area (ha)",$E7888="In conversion"),SUMIFS(UK!$F$9:$F$77,UK!$C$9:$C$77,Data!$H10166),IF(AND($C7888="Area (ha)",$E7888="Total"),SUMIFS(UK!$F$9:$F$77,UK!$C$9:$C$77,Data!$H10166),IF(AND($C7888="Tonne",$E7888="Fully converted"),SUMIFS(UK!$F$9:$F$77,UK!$C$9:$C$77,Data!$H10166),""))))</f>
        <v>0</v>
      </c>
      <c r="B7888" s="48" t="s">
        <v>45</v>
      </c>
      <c r="C7888" s="48" t="s">
        <v>144</v>
      </c>
      <c r="D7888" s="48" t="s">
        <v>46</v>
      </c>
      <c r="E7888" s="48" t="s">
        <v>139</v>
      </c>
      <c r="F7888" s="32" t="s">
        <v>23</v>
      </c>
      <c r="G7888" s="32" t="s">
        <v>72</v>
      </c>
      <c r="H7888" s="32" t="s">
        <v>72</v>
      </c>
      <c r="I7888" s="32" t="s">
        <v>72</v>
      </c>
    </row>
    <row r="7889" spans="1:9" x14ac:dyDescent="0.25">
      <c r="A7889">
        <f>IF(AND($C7889="Area (ha)",$E7889="Fully converted"),SUMIFS(UK!$E$9:$E$77,UK!$C$9:$C$77,Data!$H10167),IF(AND($C7889="Area (ha)",$E7889="In conversion"),SUMIFS(UK!$F$9:$F$77,UK!$C$9:$C$77,Data!$H10167),IF(AND($C7889="Area (ha)",$E7889="Total"),SUMIFS(UK!$F$9:$F$77,UK!$C$9:$C$77,Data!$H10167),IF(AND($C7889="Tonne",$E7889="Fully converted"),SUMIFS(UK!$F$9:$F$77,UK!$C$9:$C$77,Data!$H10167),""))))</f>
        <v>0</v>
      </c>
      <c r="B7889" s="47" t="s">
        <v>45</v>
      </c>
      <c r="C7889" s="47" t="s">
        <v>144</v>
      </c>
      <c r="D7889" s="47" t="s">
        <v>46</v>
      </c>
      <c r="E7889" s="47" t="s">
        <v>139</v>
      </c>
      <c r="F7889" s="32" t="s">
        <v>23</v>
      </c>
      <c r="G7889" s="32" t="s">
        <v>73</v>
      </c>
      <c r="H7889" s="32" t="s">
        <v>73</v>
      </c>
      <c r="I7889" s="32" t="s">
        <v>73</v>
      </c>
    </row>
    <row r="7890" spans="1:9" x14ac:dyDescent="0.25">
      <c r="A7890">
        <f>IF(AND($C7890="Area (ha)",$E7890="Fully converted"),SUMIFS(UK!$E$9:$E$77,UK!$C$9:$C$77,Data!$H10168),IF(AND($C7890="Area (ha)",$E7890="In conversion"),SUMIFS(UK!$F$9:$F$77,UK!$C$9:$C$77,Data!$H10168),IF(AND($C7890="Area (ha)",$E7890="Total"),SUMIFS(UK!$F$9:$F$77,UK!$C$9:$C$77,Data!$H10168),IF(AND($C7890="Tonne",$E7890="Fully converted"),SUMIFS(UK!$F$9:$F$77,UK!$C$9:$C$77,Data!$H10168),""))))</f>
        <v>32.076000000000001</v>
      </c>
      <c r="B7890" s="48" t="s">
        <v>45</v>
      </c>
      <c r="C7890" s="48" t="s">
        <v>144</v>
      </c>
      <c r="D7890" s="48" t="s">
        <v>46</v>
      </c>
      <c r="E7890" s="48" t="s">
        <v>139</v>
      </c>
      <c r="F7890" s="32" t="s">
        <v>23</v>
      </c>
      <c r="G7890" s="32" t="s">
        <v>74</v>
      </c>
      <c r="H7890" s="32" t="s">
        <v>74</v>
      </c>
      <c r="I7890" s="32" t="s">
        <v>74</v>
      </c>
    </row>
    <row r="7891" spans="1:9" x14ac:dyDescent="0.25">
      <c r="A7891">
        <f>IF(AND($C7891="Area (ha)",$E7891="Fully converted"),SUMIFS(UK!$E$9:$E$77,UK!$C$9:$C$77,Data!$H10169),IF(AND($C7891="Area (ha)",$E7891="In conversion"),SUMIFS(UK!$F$9:$F$77,UK!$C$9:$C$77,Data!$H10169),IF(AND($C7891="Area (ha)",$E7891="Total"),SUMIFS(UK!$F$9:$F$77,UK!$C$9:$C$77,Data!$H10169),IF(AND($C7891="Tonne",$E7891="Fully converted"),SUMIFS(UK!$F$9:$F$77,UK!$C$9:$C$77,Data!$H10169),""))))</f>
        <v>44.147000000000006</v>
      </c>
      <c r="B7891" s="47" t="s">
        <v>45</v>
      </c>
      <c r="C7891" s="47" t="s">
        <v>144</v>
      </c>
      <c r="D7891" s="47" t="s">
        <v>46</v>
      </c>
      <c r="E7891" s="47" t="s">
        <v>139</v>
      </c>
      <c r="F7891" s="32" t="s">
        <v>23</v>
      </c>
      <c r="G7891" s="32" t="s">
        <v>125</v>
      </c>
      <c r="H7891" s="32" t="s">
        <v>75</v>
      </c>
      <c r="I7891" s="32" t="s">
        <v>125</v>
      </c>
    </row>
    <row r="7892" spans="1:9" x14ac:dyDescent="0.25">
      <c r="A7892">
        <f>IF(AND($C7892="Area (ha)",$E7892="Fully converted"),SUMIFS(UK!$E$9:$E$77,UK!$C$9:$C$77,Data!$H10170),IF(AND($C7892="Area (ha)",$E7892="In conversion"),SUMIFS(UK!$F$9:$F$77,UK!$C$9:$C$77,Data!$H10170),IF(AND($C7892="Area (ha)",$E7892="Total"),SUMIFS(UK!$F$9:$F$77,UK!$C$9:$C$77,Data!$H10170),IF(AND($C7892="Tonne",$E7892="Fully converted"),SUMIFS(UK!$F$9:$F$77,UK!$C$9:$C$77,Data!$H10170),""))))</f>
        <v>0</v>
      </c>
      <c r="B7892" s="48" t="s">
        <v>45</v>
      </c>
      <c r="C7892" s="48" t="s">
        <v>144</v>
      </c>
      <c r="D7892" s="48" t="s">
        <v>46</v>
      </c>
      <c r="E7892" s="48" t="s">
        <v>139</v>
      </c>
      <c r="F7892" s="32" t="s">
        <v>23</v>
      </c>
      <c r="G7892" s="32" t="s">
        <v>76</v>
      </c>
      <c r="H7892" s="32" t="s">
        <v>76</v>
      </c>
      <c r="I7892" s="32" t="s">
        <v>76</v>
      </c>
    </row>
    <row r="7893" spans="1:9" x14ac:dyDescent="0.25">
      <c r="A7893">
        <f>IF(AND($C7893="Area (ha)",$E7893="Fully converted"),SUMIFS(UK!$E$9:$E$77,UK!$C$9:$C$77,Data!$H10171),IF(AND($C7893="Area (ha)",$E7893="In conversion"),SUMIFS(UK!$F$9:$F$77,UK!$C$9:$C$77,Data!$H10171),IF(AND($C7893="Area (ha)",$E7893="Total"),SUMIFS(UK!$F$9:$F$77,UK!$C$9:$C$77,Data!$H10171),IF(AND($C7893="Tonne",$E7893="Fully converted"),SUMIFS(UK!$F$9:$F$77,UK!$C$9:$C$77,Data!$H10171),""))))</f>
        <v>0</v>
      </c>
      <c r="B7893" s="47" t="s">
        <v>45</v>
      </c>
      <c r="C7893" s="47" t="s">
        <v>144</v>
      </c>
      <c r="D7893" s="47" t="s">
        <v>46</v>
      </c>
      <c r="E7893" s="47" t="s">
        <v>139</v>
      </c>
      <c r="F7893" s="32" t="s">
        <v>23</v>
      </c>
      <c r="G7893" s="32" t="s">
        <v>77</v>
      </c>
      <c r="H7893" s="32" t="s">
        <v>77</v>
      </c>
      <c r="I7893" s="32" t="s">
        <v>77</v>
      </c>
    </row>
    <row r="7894" spans="1:9" x14ac:dyDescent="0.25">
      <c r="A7894">
        <f>IF(AND($C7894="Area (ha)",$E7894="Fully converted"),SUMIFS(UK!$E$9:$E$77,UK!$C$9:$C$77,Data!$H10172),IF(AND($C7894="Area (ha)",$E7894="In conversion"),SUMIFS(UK!$F$9:$F$77,UK!$C$9:$C$77,Data!$H10172),IF(AND($C7894="Area (ha)",$E7894="Total"),SUMIFS(UK!$F$9:$F$77,UK!$C$9:$C$77,Data!$H10172),IF(AND($C7894="Tonne",$E7894="Fully converted"),SUMIFS(UK!$F$9:$F$77,UK!$C$9:$C$77,Data!$H10172),""))))</f>
        <v>0</v>
      </c>
      <c r="B7894" s="48" t="s">
        <v>45</v>
      </c>
      <c r="C7894" s="48" t="s">
        <v>144</v>
      </c>
      <c r="D7894" s="48" t="s">
        <v>46</v>
      </c>
      <c r="E7894" s="48" t="s">
        <v>139</v>
      </c>
      <c r="F7894" s="32" t="s">
        <v>23</v>
      </c>
      <c r="G7894" s="32" t="s">
        <v>78</v>
      </c>
      <c r="H7894" s="32" t="s">
        <v>78</v>
      </c>
      <c r="I7894" s="32" t="s">
        <v>78</v>
      </c>
    </row>
    <row r="7895" spans="1:9" x14ac:dyDescent="0.25">
      <c r="A7895">
        <f>IF(AND($C7895="Area (ha)",$E7895="Fully converted"),SUMIFS(UK!$E$9:$E$77,UK!$C$9:$C$77,Data!$H10173),IF(AND($C7895="Area (ha)",$E7895="In conversion"),SUMIFS(UK!$F$9:$F$77,UK!$C$9:$C$77,Data!$H10173),IF(AND($C7895="Area (ha)",$E7895="Total"),SUMIFS(UK!$F$9:$F$77,UK!$C$9:$C$77,Data!$H10173),IF(AND($C7895="Tonne",$E7895="Fully converted"),SUMIFS(UK!$F$9:$F$77,UK!$C$9:$C$77,Data!$H10173),""))))</f>
        <v>0</v>
      </c>
      <c r="B7895" s="47" t="s">
        <v>45</v>
      </c>
      <c r="C7895" s="47" t="s">
        <v>144</v>
      </c>
      <c r="D7895" s="47" t="s">
        <v>46</v>
      </c>
      <c r="E7895" s="47" t="s">
        <v>139</v>
      </c>
      <c r="F7895" s="32" t="s">
        <v>23</v>
      </c>
      <c r="G7895" s="32" t="s">
        <v>126</v>
      </c>
      <c r="H7895" s="32" t="s">
        <v>126</v>
      </c>
      <c r="I7895" s="32" t="s">
        <v>126</v>
      </c>
    </row>
    <row r="7896" spans="1:9" x14ac:dyDescent="0.25">
      <c r="A7896">
        <f>IF(AND($C7896="Area (ha)",$E7896="Fully converted"),SUMIFS(UK!$E$9:$E$77,UK!$C$9:$C$77,Data!$H10174),IF(AND($C7896="Area (ha)",$E7896="In conversion"),SUMIFS(UK!$F$9:$F$77,UK!$C$9:$C$77,Data!$H10174),IF(AND($C7896="Area (ha)",$E7896="Total"),SUMIFS(UK!$F$9:$F$77,UK!$C$9:$C$77,Data!$H10174),IF(AND($C7896="Tonne",$E7896="Fully converted"),SUMIFS(UK!$F$9:$F$77,UK!$C$9:$C$77,Data!$H10174),""))))</f>
        <v>0</v>
      </c>
      <c r="B7896" s="47" t="s">
        <v>45</v>
      </c>
      <c r="C7896" s="47" t="s">
        <v>144</v>
      </c>
      <c r="D7896" s="47" t="s">
        <v>46</v>
      </c>
      <c r="E7896" s="47" t="s">
        <v>139</v>
      </c>
      <c r="F7896" s="32" t="s">
        <v>23</v>
      </c>
      <c r="G7896" s="32" t="s">
        <v>80</v>
      </c>
      <c r="H7896" s="32" t="s">
        <v>80</v>
      </c>
      <c r="I7896" s="32" t="s">
        <v>80</v>
      </c>
    </row>
    <row r="7897" spans="1:9" x14ac:dyDescent="0.25">
      <c r="A7897">
        <f>IF(AND($C7897="Area (ha)",$E7897="Fully converted"),SUMIFS(UK!$E$9:$E$77,UK!$C$9:$C$77,Data!$H10175),IF(AND($C7897="Area (ha)",$E7897="In conversion"),SUMIFS(UK!$F$9:$F$77,UK!$C$9:$C$77,Data!$H10175),IF(AND($C7897="Area (ha)",$E7897="Total"),SUMIFS(UK!$F$9:$F$77,UK!$C$9:$C$77,Data!$H10175),IF(AND($C7897="Tonne",$E7897="Fully converted"),SUMIFS(UK!$F$9:$F$77,UK!$C$9:$C$77,Data!$H10175),""))))</f>
        <v>86.306999999999988</v>
      </c>
      <c r="B7897" s="47" t="s">
        <v>45</v>
      </c>
      <c r="C7897" s="47" t="s">
        <v>144</v>
      </c>
      <c r="D7897" s="47" t="s">
        <v>46</v>
      </c>
      <c r="E7897" s="47" t="s">
        <v>139</v>
      </c>
      <c r="F7897" s="32" t="s">
        <v>23</v>
      </c>
      <c r="G7897" s="32" t="s">
        <v>81</v>
      </c>
      <c r="H7897" s="32" t="s">
        <v>81</v>
      </c>
      <c r="I7897" s="32" t="s">
        <v>81</v>
      </c>
    </row>
    <row r="7898" spans="1:9" x14ac:dyDescent="0.25">
      <c r="A7898">
        <f>IF(AND($C7898="Area (ha)",$E7898="Fully converted"),SUMIFS(UK!$E$9:$E$77,UK!$C$9:$C$77,Data!$H10176),IF(AND($C7898="Area (ha)",$E7898="In conversion"),SUMIFS(UK!$F$9:$F$77,UK!$C$9:$C$77,Data!$H10176),IF(AND($C7898="Area (ha)",$E7898="Total"),SUMIFS(UK!$F$9:$F$77,UK!$C$9:$C$77,Data!$H10176),IF(AND($C7898="Tonne",$E7898="Fully converted"),SUMIFS(UK!$F$9:$F$77,UK!$C$9:$C$77,Data!$H10176),""))))</f>
        <v>0</v>
      </c>
      <c r="B7898" s="47" t="s">
        <v>45</v>
      </c>
      <c r="C7898" s="47" t="s">
        <v>144</v>
      </c>
      <c r="D7898" s="47" t="s">
        <v>46</v>
      </c>
      <c r="E7898" s="47" t="s">
        <v>139</v>
      </c>
      <c r="F7898" s="32" t="s">
        <v>23</v>
      </c>
      <c r="G7898" s="32" t="s">
        <v>82</v>
      </c>
      <c r="H7898" s="32" t="s">
        <v>82</v>
      </c>
      <c r="I7898" s="32" t="s">
        <v>82</v>
      </c>
    </row>
    <row r="7899" spans="1:9" x14ac:dyDescent="0.25">
      <c r="A7899">
        <f>IF(AND($C7899="Area (ha)",$E7899="Fully converted"),SUMIFS(UK!$E$9:$E$77,UK!$C$9:$C$77,Data!$H10177),IF(AND($C7899="Area (ha)",$E7899="In conversion"),SUMIFS(UK!$F$9:$F$77,UK!$C$9:$C$77,Data!$H10177),IF(AND($C7899="Area (ha)",$E7899="Total"),SUMIFS(UK!$F$9:$F$77,UK!$C$9:$C$77,Data!$H10177),IF(AND($C7899="Tonne",$E7899="Fully converted"),SUMIFS(UK!$F$9:$F$77,UK!$C$9:$C$77,Data!$H10177),""))))</f>
        <v>2061</v>
      </c>
      <c r="B7899" s="47" t="s">
        <v>45</v>
      </c>
      <c r="C7899" s="47" t="s">
        <v>144</v>
      </c>
      <c r="D7899" s="47" t="s">
        <v>46</v>
      </c>
      <c r="E7899" s="47" t="s">
        <v>139</v>
      </c>
      <c r="F7899" s="32" t="s">
        <v>23</v>
      </c>
      <c r="G7899" s="32" t="s">
        <v>83</v>
      </c>
      <c r="H7899" s="32" t="s">
        <v>83</v>
      </c>
      <c r="I7899" s="32" t="s">
        <v>83</v>
      </c>
    </row>
    <row r="7900" spans="1:9" x14ac:dyDescent="0.25">
      <c r="A7900">
        <f>IF(AND($C7900="Area (ha)",$E7900="Fully converted"),SUMIFS(UK!$E$9:$E$77,UK!$C$9:$C$77,Data!$H10178),IF(AND($C7900="Area (ha)",$E7900="In conversion"),SUMIFS(UK!$F$9:$F$77,UK!$C$9:$C$77,Data!$H10178),IF(AND($C7900="Area (ha)",$E7900="Total"),SUMIFS(UK!$F$9:$F$77,UK!$C$9:$C$77,Data!$H10178),IF(AND($C7900="Tonne",$E7900="Fully converted"),SUMIFS(UK!$F$9:$F$77,UK!$C$9:$C$77,Data!$H10178),""))))</f>
        <v>0</v>
      </c>
      <c r="B7900" s="47" t="s">
        <v>45</v>
      </c>
      <c r="C7900" s="47" t="s">
        <v>144</v>
      </c>
      <c r="D7900" s="47" t="s">
        <v>46</v>
      </c>
      <c r="E7900" s="47" t="s">
        <v>139</v>
      </c>
      <c r="F7900" s="32" t="s">
        <v>23</v>
      </c>
      <c r="G7900" s="32" t="s">
        <v>84</v>
      </c>
      <c r="H7900" s="32" t="s">
        <v>84</v>
      </c>
      <c r="I7900" s="32" t="s">
        <v>84</v>
      </c>
    </row>
    <row r="7901" spans="1:9" x14ac:dyDescent="0.25">
      <c r="A7901">
        <f>IF(AND($C7901="Area (ha)",$E7901="Fully converted"),SUMIFS(UK!$E$9:$E$77,UK!$C$9:$C$77,Data!$H10179),IF(AND($C7901="Area (ha)",$E7901="In conversion"),SUMIFS(UK!$F$9:$F$77,UK!$C$9:$C$77,Data!$H10179),IF(AND($C7901="Area (ha)",$E7901="Total"),SUMIFS(UK!$F$9:$F$77,UK!$C$9:$C$77,Data!$H10179),IF(AND($C7901="Tonne",$E7901="Fully converted"),SUMIFS(UK!$F$9:$F$77,UK!$C$9:$C$77,Data!$H10179),""))))</f>
        <v>38505.328000000016</v>
      </c>
      <c r="B7901" s="47" t="s">
        <v>45</v>
      </c>
      <c r="C7901" s="47" t="s">
        <v>144</v>
      </c>
      <c r="D7901" s="47" t="s">
        <v>46</v>
      </c>
      <c r="E7901" s="47" t="s">
        <v>139</v>
      </c>
      <c r="F7901" s="32" t="s">
        <v>23</v>
      </c>
      <c r="G7901" s="32" t="s">
        <v>85</v>
      </c>
      <c r="H7901" s="32" t="s">
        <v>85</v>
      </c>
      <c r="I7901" s="32" t="s">
        <v>235</v>
      </c>
    </row>
    <row r="7902" spans="1:9" x14ac:dyDescent="0.25">
      <c r="A7902">
        <f>IF(AND($C7902="Area (ha)",$E7902="Fully converted"),SUMIFS(UK!$E$9:$E$77,UK!$C$9:$C$77,Data!$H10180),IF(AND($C7902="Area (ha)",$E7902="In conversion"),SUMIFS(UK!$F$9:$F$77,UK!$C$9:$C$77,Data!$H10180),IF(AND($C7902="Area (ha)",$E7902="Total"),SUMIFS(UK!$F$9:$F$77,UK!$C$9:$C$77,Data!$H10180),IF(AND($C7902="Tonne",$E7902="Fully converted"),SUMIFS(UK!$F$9:$F$77,UK!$C$9:$C$77,Data!$H10180),""))))</f>
        <v>38505.328000000016</v>
      </c>
      <c r="B7902" s="48" t="s">
        <v>45</v>
      </c>
      <c r="C7902" s="48" t="s">
        <v>144</v>
      </c>
      <c r="D7902" s="48" t="s">
        <v>46</v>
      </c>
      <c r="E7902" s="48" t="s">
        <v>139</v>
      </c>
      <c r="F7902" s="32" t="s">
        <v>23</v>
      </c>
      <c r="G7902" s="32" t="s">
        <v>127</v>
      </c>
      <c r="H7902" s="32" t="s">
        <v>127</v>
      </c>
      <c r="I7902" s="32" t="s">
        <v>127</v>
      </c>
    </row>
    <row r="7903" spans="1:9" x14ac:dyDescent="0.25">
      <c r="A7903">
        <f>IF(AND($C7903="Area (ha)",$E7903="Fully converted"),SUMIFS(UK!$E$9:$E$77,UK!$C$9:$C$77,Data!$H10181),IF(AND($C7903="Area (ha)",$E7903="In conversion"),SUMIFS(UK!$F$9:$F$77,UK!$C$9:$C$77,Data!$H10181),IF(AND($C7903="Area (ha)",$E7903="Total"),SUMIFS(UK!$F$9:$F$77,UK!$C$9:$C$77,Data!$H10181),IF(AND($C7903="Tonne",$E7903="Fully converted"),SUMIFS(UK!$F$9:$F$77,UK!$C$9:$C$77,Data!$H10181),""))))</f>
        <v>0</v>
      </c>
      <c r="B7903" s="47" t="s">
        <v>45</v>
      </c>
      <c r="C7903" s="47" t="s">
        <v>144</v>
      </c>
      <c r="D7903" s="47" t="s">
        <v>46</v>
      </c>
      <c r="E7903" s="47" t="s">
        <v>139</v>
      </c>
      <c r="F7903" s="32" t="s">
        <v>23</v>
      </c>
      <c r="G7903" s="32" t="s">
        <v>128</v>
      </c>
      <c r="H7903" s="32" t="s">
        <v>128</v>
      </c>
      <c r="I7903" s="32" t="s">
        <v>128</v>
      </c>
    </row>
    <row r="7904" spans="1:9" x14ac:dyDescent="0.25">
      <c r="A7904">
        <f>IF(AND($C7904="Area (ha)",$E7904="Fully converted"),SUMIFS(UK!$E$9:$E$77,UK!$C$9:$C$77,Data!$H10182),IF(AND($C7904="Area (ha)",$E7904="In conversion"),SUMIFS(UK!$F$9:$F$77,UK!$C$9:$C$77,Data!$H10182),IF(AND($C7904="Area (ha)",$E7904="Total"),SUMIFS(UK!$F$9:$F$77,UK!$C$9:$C$77,Data!$H10182),IF(AND($C7904="Tonne",$E7904="Fully converted"),SUMIFS(UK!$F$9:$F$77,UK!$C$9:$C$77,Data!$H10182),""))))</f>
        <v>11926.739999999998</v>
      </c>
      <c r="B7904" s="48" t="s">
        <v>45</v>
      </c>
      <c r="C7904" s="48" t="s">
        <v>144</v>
      </c>
      <c r="D7904" s="48" t="s">
        <v>46</v>
      </c>
      <c r="E7904" s="48" t="s">
        <v>139</v>
      </c>
      <c r="F7904" s="32" t="s">
        <v>23</v>
      </c>
      <c r="G7904" s="32" t="s">
        <v>129</v>
      </c>
      <c r="H7904" s="32" t="s">
        <v>129</v>
      </c>
      <c r="I7904" s="32" t="s">
        <v>129</v>
      </c>
    </row>
    <row r="7905" spans="1:9" x14ac:dyDescent="0.25">
      <c r="A7905">
        <f>IF(AND($C7905="Area (ha)",$E7905="Fully converted"),SUMIFS(UK!$E$9:$E$77,UK!$C$9:$C$77,Data!$H10183),IF(AND($C7905="Area (ha)",$E7905="In conversion"),SUMIFS(UK!$F$9:$F$77,UK!$C$9:$C$77,Data!$H10183),IF(AND($C7905="Area (ha)",$E7905="Total"),SUMIFS(UK!$F$9:$F$77,UK!$C$9:$C$77,Data!$H10183),IF(AND($C7905="Tonne",$E7905="Fully converted"),SUMIFS(UK!$F$9:$F$77,UK!$C$9:$C$77,Data!$H10183),""))))</f>
        <v>0</v>
      </c>
      <c r="B7905" s="47" t="s">
        <v>45</v>
      </c>
      <c r="C7905" s="47" t="s">
        <v>144</v>
      </c>
      <c r="D7905" s="47" t="s">
        <v>46</v>
      </c>
      <c r="E7905" s="47" t="s">
        <v>139</v>
      </c>
      <c r="F7905" s="32" t="s">
        <v>23</v>
      </c>
      <c r="G7905" s="32" t="s">
        <v>130</v>
      </c>
      <c r="H7905" s="32" t="s">
        <v>130</v>
      </c>
      <c r="I7905" s="32" t="s">
        <v>130</v>
      </c>
    </row>
    <row r="7906" spans="1:9" x14ac:dyDescent="0.25">
      <c r="A7906">
        <f>IF(AND($C7906="Area (ha)",$E7906="Fully converted"),SUMIFS(UK!$E$9:$E$77,UK!$C$9:$C$77,Data!$H10184),IF(AND($C7906="Area (ha)",$E7906="In conversion"),SUMIFS(UK!$F$9:$F$77,UK!$C$9:$C$77,Data!$H10184),IF(AND($C7906="Area (ha)",$E7906="Total"),SUMIFS(UK!$F$9:$F$77,UK!$C$9:$C$77,Data!$H10184),IF(AND($C7906="Tonne",$E7906="Fully converted"),SUMIFS(UK!$F$9:$F$77,UK!$C$9:$C$77,Data!$H10184),""))))</f>
        <v>899.02400000000011</v>
      </c>
      <c r="B7906" s="48" t="s">
        <v>45</v>
      </c>
      <c r="C7906" s="48" t="s">
        <v>144</v>
      </c>
      <c r="D7906" s="48" t="s">
        <v>46</v>
      </c>
      <c r="E7906" s="48" t="s">
        <v>139</v>
      </c>
      <c r="F7906" s="32" t="s">
        <v>23</v>
      </c>
      <c r="G7906" s="32" t="s">
        <v>131</v>
      </c>
      <c r="H7906" s="32" t="s">
        <v>131</v>
      </c>
      <c r="I7906" s="32" t="s">
        <v>131</v>
      </c>
    </row>
    <row r="7907" spans="1:9" x14ac:dyDescent="0.25">
      <c r="A7907">
        <f>IF(AND($C7907="Area (ha)",$E7907="Fully converted"),SUMIFS(UK!$E$9:$E$77,UK!$C$9:$C$77,Data!$H10185),IF(AND($C7907="Area (ha)",$E7907="In conversion"),SUMIFS(UK!$F$9:$F$77,UK!$C$9:$C$77,Data!$H10185),IF(AND($C7907="Area (ha)",$E7907="Total"),SUMIFS(UK!$F$9:$F$77,UK!$C$9:$C$77,Data!$H10185),IF(AND($C7907="Tonne",$E7907="Fully converted"),SUMIFS(UK!$F$9:$F$77,UK!$C$9:$C$77,Data!$H10185),""))))</f>
        <v>11887.314</v>
      </c>
      <c r="B7907" s="47" t="s">
        <v>45</v>
      </c>
      <c r="C7907" s="47" t="s">
        <v>144</v>
      </c>
      <c r="D7907" s="47" t="s">
        <v>46</v>
      </c>
      <c r="E7907" s="47" t="s">
        <v>139</v>
      </c>
      <c r="F7907" s="32" t="s">
        <v>23</v>
      </c>
      <c r="G7907" s="32" t="s">
        <v>91</v>
      </c>
      <c r="H7907" s="32" t="s">
        <v>91</v>
      </c>
      <c r="I7907" s="32" t="s">
        <v>91</v>
      </c>
    </row>
    <row r="7908" spans="1:9" x14ac:dyDescent="0.25">
      <c r="A7908">
        <f>IF(AND($C7908="Area (ha)",$E7908="Fully converted"),SUMIFS(UK!$E$9:$E$77,UK!$C$9:$C$77,Data!$H10186),IF(AND($C7908="Area (ha)",$E7908="In conversion"),SUMIFS(UK!$F$9:$F$77,UK!$C$9:$C$77,Data!$H10186),IF(AND($C7908="Area (ha)",$E7908="Total"),SUMIFS(UK!$F$9:$F$77,UK!$C$9:$C$77,Data!$H10186),IF(AND($C7908="Tonne",$E7908="Fully converted"),SUMIFS(UK!$F$9:$F$77,UK!$C$9:$C$77,Data!$H10186),""))))</f>
        <v>11762.450000000015</v>
      </c>
      <c r="B7908" s="48" t="s">
        <v>45</v>
      </c>
      <c r="C7908" s="48" t="s">
        <v>144</v>
      </c>
      <c r="D7908" s="48" t="s">
        <v>46</v>
      </c>
      <c r="E7908" s="48" t="s">
        <v>139</v>
      </c>
      <c r="F7908" s="32" t="s">
        <v>23</v>
      </c>
      <c r="G7908" s="32" t="s">
        <v>92</v>
      </c>
      <c r="H7908" s="32" t="s">
        <v>92</v>
      </c>
      <c r="I7908" s="32" t="s">
        <v>92</v>
      </c>
    </row>
    <row r="7909" spans="1:9" x14ac:dyDescent="0.25">
      <c r="A7909">
        <f>IF(AND($C7909="Area (ha)",$E7909="Fully converted"),SUMIFS(UK!$E$9:$E$77,UK!$C$9:$C$77,Data!$H10187),IF(AND($C7909="Area (ha)",$E7909="In conversion"),SUMIFS(UK!$F$9:$F$77,UK!$C$9:$C$77,Data!$H10187),IF(AND($C7909="Area (ha)",$E7909="Total"),SUMIFS(UK!$F$9:$F$77,UK!$C$9:$C$77,Data!$H10187),IF(AND($C7909="Tonne",$E7909="Fully converted"),SUMIFS(UK!$F$9:$F$77,UK!$C$9:$C$77,Data!$H10187),""))))</f>
        <v>0</v>
      </c>
      <c r="B7909" s="47" t="s">
        <v>45</v>
      </c>
      <c r="C7909" s="47" t="s">
        <v>144</v>
      </c>
      <c r="D7909" s="47" t="s">
        <v>46</v>
      </c>
      <c r="E7909" s="47" t="s">
        <v>139</v>
      </c>
      <c r="F7909" s="32" t="s">
        <v>23</v>
      </c>
      <c r="G7909" s="32" t="s">
        <v>93</v>
      </c>
      <c r="H7909" s="32" t="s">
        <v>93</v>
      </c>
      <c r="I7909" s="32" t="s">
        <v>93</v>
      </c>
    </row>
    <row r="7910" spans="1:9" x14ac:dyDescent="0.25">
      <c r="A7910">
        <f>IF(AND($C7910="Area (ha)",$E7910="Fully converted"),SUMIFS(UK!$E$9:$E$77,UK!$C$9:$C$77,Data!$H10188),IF(AND($C7910="Area (ha)",$E7910="In conversion"),SUMIFS(UK!$F$9:$F$77,UK!$C$9:$C$77,Data!$H10188),IF(AND($C7910="Area (ha)",$E7910="Total"),SUMIFS(UK!$F$9:$F$77,UK!$C$9:$C$77,Data!$H10188),IF(AND($C7910="Tonne",$E7910="Fully converted"),SUMIFS(UK!$F$9:$F$77,UK!$C$9:$C$77,Data!$H10188),""))))</f>
        <v>2029.8000000000004</v>
      </c>
      <c r="B7910" s="47" t="s">
        <v>45</v>
      </c>
      <c r="C7910" s="47" t="s">
        <v>144</v>
      </c>
      <c r="D7910" s="47" t="s">
        <v>46</v>
      </c>
      <c r="E7910" s="47" t="s">
        <v>139</v>
      </c>
      <c r="F7910" s="32" t="s">
        <v>23</v>
      </c>
      <c r="G7910" s="32" t="s">
        <v>94</v>
      </c>
      <c r="H7910" s="32" t="s">
        <v>94</v>
      </c>
      <c r="I7910" s="32" t="s">
        <v>94</v>
      </c>
    </row>
    <row r="7911" spans="1:9" x14ac:dyDescent="0.25">
      <c r="A7911">
        <f>IF(AND($C7911="Area (ha)",$E7911="Fully converted"),SUMIFS(UK!$E$9:$E$77,UK!$C$9:$C$77,Data!$H10189),IF(AND($C7911="Area (ha)",$E7911="In conversion"),SUMIFS(UK!$F$9:$F$77,UK!$C$9:$C$77,Data!$H10189),IF(AND($C7911="Area (ha)",$E7911="Total"),SUMIFS(UK!$F$9:$F$77,UK!$C$9:$C$77,Data!$H10189),IF(AND($C7911="Tonne",$E7911="Fully converted"),SUMIFS(UK!$F$9:$F$77,UK!$C$9:$C$77,Data!$H10189),""))))</f>
        <v>0</v>
      </c>
      <c r="B7911" s="47" t="s">
        <v>45</v>
      </c>
      <c r="C7911" s="47" t="s">
        <v>144</v>
      </c>
      <c r="D7911" s="47" t="s">
        <v>46</v>
      </c>
      <c r="E7911" s="47" t="s">
        <v>139</v>
      </c>
      <c r="F7911" s="32" t="s">
        <v>23</v>
      </c>
      <c r="G7911" s="32" t="s">
        <v>95</v>
      </c>
      <c r="H7911" s="32" t="s">
        <v>95</v>
      </c>
      <c r="I7911" s="32" t="s">
        <v>95</v>
      </c>
    </row>
    <row r="7912" spans="1:9" x14ac:dyDescent="0.25">
      <c r="A7912">
        <f>IF(AND($C7912="Area (ha)",$E7912="Fully converted"),SUMIFS(UK!$E$9:$E$77,UK!$C$9:$C$77,Data!$H10190),IF(AND($C7912="Area (ha)",$E7912="In conversion"),SUMIFS(UK!$F$9:$F$77,UK!$C$9:$C$77,Data!$H10190),IF(AND($C7912="Area (ha)",$E7912="Total"),SUMIFS(UK!$F$9:$F$77,UK!$C$9:$C$77,Data!$H10190),IF(AND($C7912="Tonne",$E7912="Fully converted"),SUMIFS(UK!$F$9:$F$77,UK!$C$9:$C$77,Data!$H10190),""))))</f>
        <v>4058.322000000001</v>
      </c>
      <c r="B7912" s="47" t="s">
        <v>45</v>
      </c>
      <c r="C7912" s="47" t="s">
        <v>144</v>
      </c>
      <c r="D7912" s="47" t="s">
        <v>46</v>
      </c>
      <c r="E7912" s="47" t="s">
        <v>139</v>
      </c>
      <c r="F7912" s="32" t="s">
        <v>23</v>
      </c>
      <c r="G7912" s="32" t="s">
        <v>96</v>
      </c>
      <c r="H7912" s="32" t="s">
        <v>96</v>
      </c>
      <c r="I7912" s="32" t="s">
        <v>96</v>
      </c>
    </row>
    <row r="7913" spans="1:9" x14ac:dyDescent="0.25">
      <c r="A7913">
        <f>IF(AND($C7913="Area (ha)",$E7913="Fully converted"),SUMIFS(UK!$E$9:$E$77,UK!$C$9:$C$77,Data!$H10191),IF(AND($C7913="Area (ha)",$E7913="In conversion"),SUMIFS(UK!$F$9:$F$77,UK!$C$9:$C$77,Data!$H10191),IF(AND($C7913="Area (ha)",$E7913="Total"),SUMIFS(UK!$F$9:$F$77,UK!$C$9:$C$77,Data!$H10191),IF(AND($C7913="Tonne",$E7913="Fully converted"),SUMIFS(UK!$F$9:$F$77,UK!$C$9:$C$77,Data!$H10191),""))))</f>
        <v>962.62599999999998</v>
      </c>
      <c r="B7913" s="47" t="s">
        <v>45</v>
      </c>
      <c r="C7913" s="47" t="s">
        <v>144</v>
      </c>
      <c r="D7913" s="47" t="s">
        <v>46</v>
      </c>
      <c r="E7913" s="47" t="s">
        <v>139</v>
      </c>
      <c r="F7913" s="32" t="s">
        <v>23</v>
      </c>
      <c r="G7913" s="32" t="s">
        <v>132</v>
      </c>
      <c r="H7913" s="32" t="s">
        <v>132</v>
      </c>
      <c r="I7913" s="32" t="s">
        <v>132</v>
      </c>
    </row>
    <row r="7914" spans="1:9" x14ac:dyDescent="0.25">
      <c r="A7914">
        <f>IF(AND($C7914="Area (ha)",$E7914="Fully converted"),SUMIFS(UK!$E$9:$E$77,UK!$C$9:$C$77,Data!$H10192),IF(AND($C7914="Area (ha)",$E7914="In conversion"),SUMIFS(UK!$F$9:$F$77,UK!$C$9:$C$77,Data!$H10192),IF(AND($C7914="Area (ha)",$E7914="Total"),SUMIFS(UK!$F$9:$F$77,UK!$C$9:$C$77,Data!$H10192),IF(AND($C7914="Tonne",$E7914="Fully converted"),SUMIFS(UK!$F$9:$F$77,UK!$C$9:$C$77,Data!$H10192),""))))</f>
        <v>873.56599999999992</v>
      </c>
      <c r="B7914" s="47" t="s">
        <v>45</v>
      </c>
      <c r="C7914" s="47" t="s">
        <v>144</v>
      </c>
      <c r="D7914" s="47" t="s">
        <v>46</v>
      </c>
      <c r="E7914" s="47" t="s">
        <v>139</v>
      </c>
      <c r="F7914" s="32" t="s">
        <v>23</v>
      </c>
      <c r="G7914" s="32" t="s">
        <v>98</v>
      </c>
      <c r="H7914" s="32" t="s">
        <v>98</v>
      </c>
      <c r="I7914" s="32" t="s">
        <v>98</v>
      </c>
    </row>
    <row r="7915" spans="1:9" x14ac:dyDescent="0.25">
      <c r="A7915">
        <f>IF(AND($C7915="Area (ha)",$E7915="Fully converted"),SUMIFS(UK!$E$9:$E$77,UK!$C$9:$C$77,Data!$H10193),IF(AND($C7915="Area (ha)",$E7915="In conversion"),SUMIFS(UK!$F$9:$F$77,UK!$C$9:$C$77,Data!$H10193),IF(AND($C7915="Area (ha)",$E7915="Total"),SUMIFS(UK!$F$9:$F$77,UK!$C$9:$C$77,Data!$H10193),IF(AND($C7915="Tonne",$E7915="Fully converted"),SUMIFS(UK!$F$9:$F$77,UK!$C$9:$C$77,Data!$H10193),""))))</f>
        <v>89.06</v>
      </c>
      <c r="B7915" s="47" t="s">
        <v>45</v>
      </c>
      <c r="C7915" s="47" t="s">
        <v>144</v>
      </c>
      <c r="D7915" s="47" t="s">
        <v>46</v>
      </c>
      <c r="E7915" s="47" t="s">
        <v>139</v>
      </c>
      <c r="F7915" s="32" t="s">
        <v>23</v>
      </c>
      <c r="G7915" s="32" t="s">
        <v>99</v>
      </c>
      <c r="H7915" s="32" t="s">
        <v>99</v>
      </c>
      <c r="I7915" s="32" t="s">
        <v>99</v>
      </c>
    </row>
    <row r="7916" spans="1:9" x14ac:dyDescent="0.25">
      <c r="A7916">
        <f>IF(AND($C7916="Area (ha)",$E7916="Fully converted"),SUMIFS(UK!$E$9:$E$77,UK!$C$9:$C$77,Data!$H10194),IF(AND($C7916="Area (ha)",$E7916="In conversion"),SUMIFS(UK!$F$9:$F$77,UK!$C$9:$C$77,Data!$H10194),IF(AND($C7916="Area (ha)",$E7916="Total"),SUMIFS(UK!$F$9:$F$77,UK!$C$9:$C$77,Data!$H10194),IF(AND($C7916="Tonne",$E7916="Fully converted"),SUMIFS(UK!$F$9:$F$77,UK!$C$9:$C$77,Data!$H10194),""))))</f>
        <v>0</v>
      </c>
      <c r="B7916" s="47" t="s">
        <v>45</v>
      </c>
      <c r="C7916" s="47" t="s">
        <v>144</v>
      </c>
      <c r="D7916" s="47" t="s">
        <v>46</v>
      </c>
      <c r="E7916" s="47" t="s">
        <v>139</v>
      </c>
      <c r="F7916" s="32" t="s">
        <v>23</v>
      </c>
      <c r="G7916" s="32" t="s">
        <v>100</v>
      </c>
      <c r="H7916" s="32" t="s">
        <v>100</v>
      </c>
      <c r="I7916" s="32" t="s">
        <v>101</v>
      </c>
    </row>
    <row r="7917" spans="1:9" x14ac:dyDescent="0.25">
      <c r="A7917">
        <f>IF(AND($C7917="Area (ha)",$E7917="Fully converted"),SUMIFS(UK!$E$9:$E$77,UK!$C$9:$C$77,Data!$H10195),IF(AND($C7917="Area (ha)",$E7917="In conversion"),SUMIFS(UK!$F$9:$F$77,UK!$C$9:$C$77,Data!$H10195),IF(AND($C7917="Area (ha)",$E7917="Total"),SUMIFS(UK!$F$9:$F$77,UK!$C$9:$C$77,Data!$H10195),IF(AND($C7917="Tonne",$E7917="Fully converted"),SUMIFS(UK!$F$9:$F$77,UK!$C$9:$C$77,Data!$H10195),""))))</f>
        <v>0</v>
      </c>
      <c r="B7917" s="48" t="s">
        <v>45</v>
      </c>
      <c r="C7917" s="48" t="s">
        <v>144</v>
      </c>
      <c r="D7917" s="48" t="s">
        <v>46</v>
      </c>
      <c r="E7917" s="48" t="s">
        <v>139</v>
      </c>
      <c r="F7917" s="32" t="s">
        <v>23</v>
      </c>
      <c r="G7917" s="32" t="s">
        <v>101</v>
      </c>
      <c r="H7917" s="32" t="s">
        <v>101</v>
      </c>
      <c r="I7917" s="32" t="s">
        <v>101</v>
      </c>
    </row>
    <row r="7918" spans="1:9" x14ac:dyDescent="0.25">
      <c r="A7918">
        <f>IF(AND($C7918="Area (ha)",$E7918="Fully converted"),SUMIFS(UK!$E$9:$E$77,UK!$C$9:$C$77,Data!$H10196),IF(AND($C7918="Area (ha)",$E7918="In conversion"),SUMIFS(UK!$F$9:$F$77,UK!$C$9:$C$77,Data!$H10196),IF(AND($C7918="Area (ha)",$E7918="Total"),SUMIFS(UK!$F$9:$F$77,UK!$C$9:$C$77,Data!$H10196),IF(AND($C7918="Tonne",$E7918="Fully converted"),SUMIFS(UK!$F$9:$F$77,UK!$C$9:$C$77,Data!$H10196),""))))</f>
        <v>72.209999999999994</v>
      </c>
      <c r="B7918" s="48" t="s">
        <v>45</v>
      </c>
      <c r="C7918" s="48" t="s">
        <v>144</v>
      </c>
      <c r="D7918" s="48" t="s">
        <v>46</v>
      </c>
      <c r="E7918" s="48" t="s">
        <v>139</v>
      </c>
      <c r="F7918" s="32" t="s">
        <v>23</v>
      </c>
      <c r="G7918" s="32" t="s">
        <v>102</v>
      </c>
      <c r="H7918" s="32" t="s">
        <v>102</v>
      </c>
      <c r="I7918" s="32" t="s">
        <v>102</v>
      </c>
    </row>
    <row r="7919" spans="1:9" x14ac:dyDescent="0.25">
      <c r="A7919">
        <f>IF(AND($C7919="Area (ha)",$E7919="Fully converted"),SUMIFS(UK!$E$9:$E$77,UK!$C$9:$C$77,Data!$H10197),IF(AND($C7919="Area (ha)",$E7919="In conversion"),SUMIFS(UK!$F$9:$F$77,UK!$C$9:$C$77,Data!$H10197),IF(AND($C7919="Area (ha)",$E7919="Total"),SUMIFS(UK!$F$9:$F$77,UK!$C$9:$C$77,Data!$H10197),IF(AND($C7919="Tonne",$E7919="Fully converted"),SUMIFS(UK!$F$9:$F$77,UK!$C$9:$C$77,Data!$H10197),""))))</f>
        <v>72.209999999999994</v>
      </c>
      <c r="B7919" s="47" t="s">
        <v>45</v>
      </c>
      <c r="C7919" s="47" t="s">
        <v>144</v>
      </c>
      <c r="D7919" s="47" t="s">
        <v>46</v>
      </c>
      <c r="E7919" s="47" t="s">
        <v>139</v>
      </c>
      <c r="F7919" s="32" t="s">
        <v>23</v>
      </c>
      <c r="G7919" s="32" t="s">
        <v>103</v>
      </c>
      <c r="H7919" s="32" t="s">
        <v>103</v>
      </c>
      <c r="I7919" s="32" t="s">
        <v>103</v>
      </c>
    </row>
    <row r="7920" spans="1:9" x14ac:dyDescent="0.25">
      <c r="A7920">
        <f>IF(AND($C7920="Area (ha)",$E7920="Fully converted"),SUMIFS(UK!$E$9:$E$77,UK!$C$9:$C$77,Data!$H10198),IF(AND($C7920="Area (ha)",$E7920="In conversion"),SUMIFS(UK!$F$9:$F$77,UK!$C$9:$C$77,Data!$H10198),IF(AND($C7920="Area (ha)",$E7920="Total"),SUMIFS(UK!$F$9:$F$77,UK!$C$9:$C$77,Data!$H10198),IF(AND($C7920="Tonne",$E7920="Fully converted"),SUMIFS(UK!$F$9:$F$77,UK!$C$9:$C$77,Data!$H10198),""))))</f>
        <v>0</v>
      </c>
      <c r="B7920" s="48" t="s">
        <v>45</v>
      </c>
      <c r="C7920" s="48" t="s">
        <v>144</v>
      </c>
      <c r="D7920" s="48" t="s">
        <v>46</v>
      </c>
      <c r="E7920" s="48" t="s">
        <v>139</v>
      </c>
      <c r="F7920" s="32" t="s">
        <v>23</v>
      </c>
      <c r="G7920" s="32" t="s">
        <v>104</v>
      </c>
      <c r="H7920" s="32" t="s">
        <v>104</v>
      </c>
      <c r="I7920" s="32" t="s">
        <v>104</v>
      </c>
    </row>
    <row r="7921" spans="1:9" x14ac:dyDescent="0.25">
      <c r="A7921">
        <f>IF(AND($C7921="Area (ha)",$E7921="Fully converted"),SUMIFS(UK!$E$9:$E$77,UK!$C$9:$C$77,Data!$H10199),IF(AND($C7921="Area (ha)",$E7921="In conversion"),SUMIFS(UK!$F$9:$F$77,UK!$C$9:$C$77,Data!$H10199),IF(AND($C7921="Area (ha)",$E7921="Total"),SUMIFS(UK!$F$9:$F$77,UK!$C$9:$C$77,Data!$H10199),IF(AND($C7921="Tonne",$E7921="Fully converted"),SUMIFS(UK!$F$9:$F$77,UK!$C$9:$C$77,Data!$H10199),""))))</f>
        <v>0</v>
      </c>
      <c r="B7921" s="47" t="s">
        <v>45</v>
      </c>
      <c r="C7921" s="47" t="s">
        <v>144</v>
      </c>
      <c r="D7921" s="47" t="s">
        <v>46</v>
      </c>
      <c r="E7921" s="47" t="s">
        <v>139</v>
      </c>
      <c r="F7921" s="32" t="s">
        <v>23</v>
      </c>
      <c r="G7921" s="32" t="s">
        <v>105</v>
      </c>
      <c r="H7921" s="32" t="s">
        <v>105</v>
      </c>
      <c r="I7921" s="32" t="s">
        <v>105</v>
      </c>
    </row>
    <row r="7922" spans="1:9" x14ac:dyDescent="0.25">
      <c r="A7922">
        <f>IF(AND($C7922="Area (ha)",$E7922="Fully converted"),SUMIFS(UK!$E$9:$E$77,UK!$C$9:$C$77,Data!$H10200),IF(AND($C7922="Area (ha)",$E7922="In conversion"),SUMIFS(UK!$F$9:$F$77,UK!$C$9:$C$77,Data!$H10200),IF(AND($C7922="Area (ha)",$E7922="Total"),SUMIFS(UK!$F$9:$F$77,UK!$C$9:$C$77,Data!$H10200),IF(AND($C7922="Tonne",$E7922="Fully converted"),SUMIFS(UK!$F$9:$F$77,UK!$C$9:$C$77,Data!$H10200),""))))</f>
        <v>0</v>
      </c>
      <c r="B7922" s="48" t="s">
        <v>45</v>
      </c>
      <c r="C7922" s="48" t="s">
        <v>144</v>
      </c>
      <c r="D7922" s="48" t="s">
        <v>46</v>
      </c>
      <c r="E7922" s="48" t="s">
        <v>139</v>
      </c>
      <c r="F7922" s="32" t="s">
        <v>23</v>
      </c>
      <c r="G7922" s="32" t="s">
        <v>106</v>
      </c>
      <c r="H7922" s="32" t="s">
        <v>106</v>
      </c>
      <c r="I7922" s="32" t="s">
        <v>106</v>
      </c>
    </row>
    <row r="7923" spans="1:9" x14ac:dyDescent="0.25">
      <c r="A7923">
        <f>IF(AND($C7923="Area (ha)",$E7923="Fully converted"),SUMIFS(UK!$E$9:$E$77,UK!$C$9:$C$77,Data!$H10201),IF(AND($C7923="Area (ha)",$E7923="In conversion"),SUMIFS(UK!$F$9:$F$77,UK!$C$9:$C$77,Data!$H10201),IF(AND($C7923="Area (ha)",$E7923="Total"),SUMIFS(UK!$F$9:$F$77,UK!$C$9:$C$77,Data!$H10201),IF(AND($C7923="Tonne",$E7923="Fully converted"),SUMIFS(UK!$F$9:$F$77,UK!$C$9:$C$77,Data!$H10201),""))))</f>
        <v>0</v>
      </c>
      <c r="B7923" s="47" t="s">
        <v>45</v>
      </c>
      <c r="C7923" s="47" t="s">
        <v>144</v>
      </c>
      <c r="D7923" s="47" t="s">
        <v>46</v>
      </c>
      <c r="E7923" s="47" t="s">
        <v>139</v>
      </c>
      <c r="F7923" s="32" t="s">
        <v>23</v>
      </c>
      <c r="G7923" s="32" t="s">
        <v>107</v>
      </c>
      <c r="H7923" s="32" t="s">
        <v>107</v>
      </c>
      <c r="I7923" s="32" t="s">
        <v>107</v>
      </c>
    </row>
    <row r="7924" spans="1:9" x14ac:dyDescent="0.25">
      <c r="A7924">
        <f>IF(AND($C7924="Area (ha)",$E7924="Fully converted"),SUMIFS(UK!$E$9:$E$77,UK!$C$9:$C$77,Data!$H10202),IF(AND($C7924="Area (ha)",$E7924="In conversion"),SUMIFS(UK!$F$9:$F$77,UK!$C$9:$C$77,Data!$H10202),IF(AND($C7924="Area (ha)",$E7924="Total"),SUMIFS(UK!$F$9:$F$77,UK!$C$9:$C$77,Data!$H10202),IF(AND($C7924="Tonne",$E7924="Fully converted"),SUMIFS(UK!$F$9:$F$77,UK!$C$9:$C$77,Data!$H10202),""))))</f>
        <v>0</v>
      </c>
      <c r="B7924" s="48" t="s">
        <v>45</v>
      </c>
      <c r="C7924" s="48" t="s">
        <v>144</v>
      </c>
      <c r="D7924" s="48" t="s">
        <v>46</v>
      </c>
      <c r="E7924" s="48" t="s">
        <v>139</v>
      </c>
      <c r="F7924" s="32" t="s">
        <v>23</v>
      </c>
      <c r="G7924" s="32" t="s">
        <v>108</v>
      </c>
      <c r="H7924" s="32" t="s">
        <v>108</v>
      </c>
      <c r="I7924" s="32" t="s">
        <v>108</v>
      </c>
    </row>
    <row r="7925" spans="1:9" x14ac:dyDescent="0.25">
      <c r="A7925">
        <f>IF(AND($C7925="Area (ha)",$E7925="Fully converted"),SUMIFS(UK!$E$9:$E$77,UK!$C$9:$C$77,Data!$H10203),IF(AND($C7925="Area (ha)",$E7925="In conversion"),SUMIFS(UK!$F$9:$F$77,UK!$C$9:$C$77,Data!$H10203),IF(AND($C7925="Area (ha)",$E7925="Total"),SUMIFS(UK!$F$9:$F$77,UK!$C$9:$C$77,Data!$H10203),IF(AND($C7925="Tonne",$E7925="Fully converted"),SUMIFS(UK!$F$9:$F$77,UK!$C$9:$C$77,Data!$H10203),""))))</f>
        <v>0</v>
      </c>
      <c r="B7925" s="47" t="s">
        <v>45</v>
      </c>
      <c r="C7925" s="47" t="s">
        <v>144</v>
      </c>
      <c r="D7925" s="47" t="s">
        <v>46</v>
      </c>
      <c r="E7925" s="47" t="s">
        <v>139</v>
      </c>
      <c r="F7925" s="32" t="s">
        <v>23</v>
      </c>
      <c r="G7925" s="32" t="s">
        <v>109</v>
      </c>
      <c r="H7925" s="32" t="s">
        <v>109</v>
      </c>
      <c r="I7925" s="32" t="s">
        <v>109</v>
      </c>
    </row>
    <row r="7926" spans="1:9" x14ac:dyDescent="0.25">
      <c r="A7926">
        <f>IF(AND($C7926="Area (ha)",$E7926="Fully converted"),SUMIFS(UK!$E$9:$E$77,UK!$C$9:$C$77,Data!$H10204),IF(AND($C7926="Area (ha)",$E7926="In conversion"),SUMIFS(UK!$F$9:$F$77,UK!$C$9:$C$77,Data!$H10204),IF(AND($C7926="Area (ha)",$E7926="Total"),SUMIFS(UK!$F$9:$F$77,UK!$C$9:$C$77,Data!$H10204),IF(AND($C7926="Tonne",$E7926="Fully converted"),SUMIFS(UK!$F$9:$F$77,UK!$C$9:$C$77,Data!$H10204),""))))</f>
        <v>0</v>
      </c>
      <c r="B7926" s="47" t="s">
        <v>45</v>
      </c>
      <c r="C7926" s="47" t="s">
        <v>144</v>
      </c>
      <c r="D7926" s="47" t="s">
        <v>46</v>
      </c>
      <c r="E7926" s="47" t="s">
        <v>139</v>
      </c>
      <c r="F7926" s="32" t="s">
        <v>23</v>
      </c>
      <c r="G7926" s="32" t="s">
        <v>133</v>
      </c>
      <c r="H7926" s="32" t="s">
        <v>110</v>
      </c>
      <c r="I7926" s="32" t="s">
        <v>133</v>
      </c>
    </row>
    <row r="7927" spans="1:9" x14ac:dyDescent="0.25">
      <c r="A7927">
        <f>IF(AND($C7927="Area (ha)",$E7927="Fully converted"),SUMIFS(UK!$E$9:$E$77,UK!$C$9:$C$77,Data!$H10205),IF(AND($C7927="Area (ha)",$E7927="In conversion"),SUMIFS(UK!$F$9:$F$77,UK!$C$9:$C$77,Data!$H10205),IF(AND($C7927="Area (ha)",$E7927="Total"),SUMIFS(UK!$F$9:$F$77,UK!$C$9:$C$77,Data!$H10205),IF(AND($C7927="Tonne",$E7927="Fully converted"),SUMIFS(UK!$F$9:$F$77,UK!$C$9:$C$77,Data!$H10205),""))))</f>
        <v>0</v>
      </c>
      <c r="B7927" s="47" t="s">
        <v>45</v>
      </c>
      <c r="C7927" s="47" t="s">
        <v>144</v>
      </c>
      <c r="D7927" s="47" t="s">
        <v>46</v>
      </c>
      <c r="E7927" s="47" t="s">
        <v>139</v>
      </c>
      <c r="F7927" s="32" t="s">
        <v>23</v>
      </c>
      <c r="G7927" s="32" t="s">
        <v>111</v>
      </c>
      <c r="H7927" s="32" t="s">
        <v>111</v>
      </c>
      <c r="I7927" s="32" t="s">
        <v>111</v>
      </c>
    </row>
    <row r="7928" spans="1:9" x14ac:dyDescent="0.25">
      <c r="A7928">
        <f>IF(AND($C7928="Area (ha)",$E7928="Fully converted"),SUMIFS(UK!$E$9:$E$77,UK!$C$9:$C$77,Data!$H10206),IF(AND($C7928="Area (ha)",$E7928="In conversion"),SUMIFS(UK!$F$9:$F$77,UK!$C$9:$C$77,Data!$H10206),IF(AND($C7928="Area (ha)",$E7928="Total"),SUMIFS(UK!$F$9:$F$77,UK!$C$9:$C$77,Data!$H10206),IF(AND($C7928="Tonne",$E7928="Fully converted"),SUMIFS(UK!$F$9:$F$77,UK!$C$9:$C$77,Data!$H10206),""))))</f>
        <v>0</v>
      </c>
      <c r="B7928" s="47" t="s">
        <v>45</v>
      </c>
      <c r="C7928" s="47" t="s">
        <v>144</v>
      </c>
      <c r="D7928" s="47" t="s">
        <v>46</v>
      </c>
      <c r="E7928" s="47" t="s">
        <v>139</v>
      </c>
      <c r="F7928" s="32" t="s">
        <v>23</v>
      </c>
      <c r="G7928" s="32" t="s">
        <v>134</v>
      </c>
      <c r="H7928" s="32" t="s">
        <v>134</v>
      </c>
      <c r="I7928" s="32" t="s">
        <v>134</v>
      </c>
    </row>
    <row r="7929" spans="1:9" x14ac:dyDescent="0.25">
      <c r="A7929">
        <f>IF(AND($C7929="Area (ha)",$E7929="Fully converted"),SUMIFS(UK!$E$9:$E$77,UK!$C$9:$C$77,Data!$H10207),IF(AND($C7929="Area (ha)",$E7929="In conversion"),SUMIFS(UK!$F$9:$F$77,UK!$C$9:$C$77,Data!$H10207),IF(AND($C7929="Area (ha)",$E7929="Total"),SUMIFS(UK!$F$9:$F$77,UK!$C$9:$C$77,Data!$H10207),IF(AND($C7929="Tonne",$E7929="Fully converted"),SUMIFS(UK!$F$9:$F$77,UK!$C$9:$C$77,Data!$H10207),""))))</f>
        <v>0</v>
      </c>
      <c r="B7929" s="47" t="s">
        <v>45</v>
      </c>
      <c r="C7929" s="47" t="s">
        <v>144</v>
      </c>
      <c r="D7929" s="47" t="s">
        <v>46</v>
      </c>
      <c r="E7929" s="47" t="s">
        <v>139</v>
      </c>
      <c r="F7929" s="32" t="s">
        <v>23</v>
      </c>
      <c r="G7929" s="32" t="s">
        <v>113</v>
      </c>
      <c r="H7929" s="32" t="s">
        <v>113</v>
      </c>
      <c r="I7929" s="32" t="s">
        <v>113</v>
      </c>
    </row>
    <row r="7930" spans="1:9" x14ac:dyDescent="0.25">
      <c r="A7930">
        <f>IF(AND($C7930="Area (ha)",$E7930="Fully converted"),SUMIFS(UK!$E$9:$E$77,UK!$C$9:$C$77,Data!$H10208),IF(AND($C7930="Area (ha)",$E7930="In conversion"),SUMIFS(UK!$F$9:$F$77,UK!$C$9:$C$77,Data!$H10208),IF(AND($C7930="Area (ha)",$E7930="Total"),SUMIFS(UK!$F$9:$F$77,UK!$C$9:$C$77,Data!$H10208),IF(AND($C7930="Tonne",$E7930="Fully converted"),SUMIFS(UK!$F$9:$F$77,UK!$C$9:$C$77,Data!$H10208),""))))</f>
        <v>80221.229000000298</v>
      </c>
      <c r="B7930" s="47" t="s">
        <v>45</v>
      </c>
      <c r="C7930" s="47" t="s">
        <v>144</v>
      </c>
      <c r="D7930" s="47" t="s">
        <v>46</v>
      </c>
      <c r="E7930" s="47" t="s">
        <v>139</v>
      </c>
      <c r="F7930" s="32" t="s">
        <v>23</v>
      </c>
      <c r="G7930" s="32" t="s">
        <v>135</v>
      </c>
      <c r="H7930" s="32" t="s">
        <v>135</v>
      </c>
      <c r="I7930" s="32" t="s">
        <v>135</v>
      </c>
    </row>
    <row r="7931" spans="1:9" x14ac:dyDescent="0.25">
      <c r="A7931">
        <f>IF(AND($C7931="Area (ha)",$E7931="Fully converted"),SUMIFS(UK!$E$9:$E$77,UK!$C$9:$C$77,Data!$H10209),IF(AND($C7931="Area (ha)",$E7931="In conversion"),SUMIFS(UK!$F$9:$F$77,UK!$C$9:$C$77,Data!$H10209),IF(AND($C7931="Area (ha)",$E7931="Total"),SUMIFS(UK!$F$9:$F$77,UK!$C$9:$C$77,Data!$H10209),IF(AND($C7931="Tonne",$E7931="Fully converted"),SUMIFS(UK!$F$9:$F$77,UK!$C$9:$C$77,Data!$H10209),""))))</f>
        <v>6989.3717500000012</v>
      </c>
      <c r="B7931" s="48" t="s">
        <v>45</v>
      </c>
      <c r="C7931" s="48" t="s">
        <v>144</v>
      </c>
      <c r="D7931" s="48" t="s">
        <v>46</v>
      </c>
      <c r="E7931" s="48" t="s">
        <v>139</v>
      </c>
      <c r="F7931" s="32" t="s">
        <v>23</v>
      </c>
      <c r="G7931" s="32" t="s">
        <v>115</v>
      </c>
      <c r="H7931" s="32" t="s">
        <v>115</v>
      </c>
      <c r="I7931" s="32" t="s">
        <v>115</v>
      </c>
    </row>
    <row r="7932" spans="1:9" x14ac:dyDescent="0.25">
      <c r="A7932">
        <f>IF(AND($C7932="Area (ha)",$E7932="Fully converted"),SUMIFS(UK!$E$9:$E$77,UK!$C$9:$C$77,Data!$H10210),IF(AND($C7932="Area (ha)",$E7932="In conversion"),SUMIFS(UK!$F$9:$F$77,UK!$C$9:$C$77,Data!$H10210),IF(AND($C7932="Area (ha)",$E7932="Total"),SUMIFS(UK!$F$9:$F$77,UK!$C$9:$C$77,Data!$H10210),IF(AND($C7932="Tonne",$E7932="Fully converted"),SUMIFS(UK!$F$9:$F$77,UK!$C$9:$C$77,Data!$H10210),""))))</f>
        <v>6965.3147500000014</v>
      </c>
      <c r="B7932" s="47" t="s">
        <v>45</v>
      </c>
      <c r="C7932" s="47" t="s">
        <v>144</v>
      </c>
      <c r="D7932" s="47" t="s">
        <v>46</v>
      </c>
      <c r="E7932" s="47" t="s">
        <v>139</v>
      </c>
      <c r="F7932" s="32" t="s">
        <v>23</v>
      </c>
      <c r="G7932" s="32" t="s">
        <v>116</v>
      </c>
      <c r="H7932" s="32" t="s">
        <v>116</v>
      </c>
      <c r="I7932" s="32" t="s">
        <v>116</v>
      </c>
    </row>
    <row r="7933" spans="1:9" x14ac:dyDescent="0.25">
      <c r="A7933">
        <f>IF(AND($C7933="Area (ha)",$E7933="Fully converted"),SUMIFS(UK!$E$9:$E$77,UK!$C$9:$C$77,Data!$H10211),IF(AND($C7933="Area (ha)",$E7933="In conversion"),SUMIFS(UK!$F$9:$F$77,UK!$C$9:$C$77,Data!$H10211),IF(AND($C7933="Area (ha)",$E7933="Total"),SUMIFS(UK!$F$9:$F$77,UK!$C$9:$C$77,Data!$H10211),IF(AND($C7933="Tonne",$E7933="Fully converted"),SUMIFS(UK!$F$9:$F$77,UK!$C$9:$C$77,Data!$H10211),""))))</f>
        <v>0</v>
      </c>
      <c r="B7933" s="48" t="s">
        <v>45</v>
      </c>
      <c r="C7933" s="48" t="s">
        <v>144</v>
      </c>
      <c r="D7933" s="48" t="s">
        <v>46</v>
      </c>
      <c r="E7933" s="48" t="s">
        <v>139</v>
      </c>
      <c r="F7933" s="32" t="s">
        <v>23</v>
      </c>
      <c r="G7933" s="32" t="s">
        <v>117</v>
      </c>
      <c r="H7933" s="32" t="s">
        <v>117</v>
      </c>
      <c r="I7933" s="32" t="s">
        <v>117</v>
      </c>
    </row>
    <row r="7934" spans="1:9" x14ac:dyDescent="0.25">
      <c r="A7934">
        <f>IF(AND($C7934="Area (ha)",$E7934="Fully converted"),SUMIFS(UK!$E$9:$E$77,UK!$C$9:$C$77,Data!$H10212),IF(AND($C7934="Area (ha)",$E7934="In conversion"),SUMIFS(UK!$F$9:$F$77,UK!$C$9:$C$77,Data!$H10212),IF(AND($C7934="Area (ha)",$E7934="Total"),SUMIFS(UK!$F$9:$F$77,UK!$C$9:$C$77,Data!$H10212),IF(AND($C7934="Tonne",$E7934="Fully converted"),SUMIFS(UK!$F$9:$F$77,UK!$C$9:$C$77,Data!$H10212),""))))</f>
        <v>0</v>
      </c>
      <c r="B7934" s="47" t="s">
        <v>45</v>
      </c>
      <c r="C7934" s="47" t="s">
        <v>144</v>
      </c>
      <c r="D7934" s="47" t="s">
        <v>46</v>
      </c>
      <c r="E7934" s="47" t="s">
        <v>139</v>
      </c>
      <c r="F7934" s="32" t="s">
        <v>23</v>
      </c>
      <c r="G7934" s="32" t="s">
        <v>136</v>
      </c>
      <c r="H7934" s="32" t="s">
        <v>136</v>
      </c>
      <c r="I7934" s="32" t="s">
        <v>136</v>
      </c>
    </row>
    <row r="7935" spans="1:9" x14ac:dyDescent="0.25">
      <c r="A7935">
        <f>IF(AND($C7935="Area (ha)",$E7935="Fully converted"),SUMIFS(UK!$E$9:$E$77,UK!$C$9:$C$77,Data!$H10213),IF(AND($C7935="Area (ha)",$E7935="In conversion"),SUMIFS(UK!$F$9:$F$77,UK!$C$9:$C$77,Data!$H10213),IF(AND($C7935="Area (ha)",$E7935="Total"),SUMIFS(UK!$F$9:$F$77,UK!$C$9:$C$77,Data!$H10213),IF(AND($C7935="Tonne",$E7935="Fully converted"),SUMIFS(UK!$F$9:$F$77,UK!$C$9:$C$77,Data!$H10213),""))))</f>
        <v>0</v>
      </c>
      <c r="B7935" t="s">
        <v>45</v>
      </c>
      <c r="C7935" t="s">
        <v>144</v>
      </c>
      <c r="D7935" t="s">
        <v>46</v>
      </c>
      <c r="E7935" t="s">
        <v>139</v>
      </c>
      <c r="F7935" s="32" t="s">
        <v>23</v>
      </c>
      <c r="G7935" s="32" t="s">
        <v>137</v>
      </c>
      <c r="H7935" s="32" t="s">
        <v>137</v>
      </c>
      <c r="I7935" s="32" t="s">
        <v>137</v>
      </c>
    </row>
    <row r="7936" spans="1:9" x14ac:dyDescent="0.25">
      <c r="A7936">
        <f>IF(AND($C7936="Area (ha)",$E7936="Fully converted"),SUMIFS(UK!$E$9:$E$77,UK!$C$9:$C$77,Data!$H10214),IF(AND($C7936="Area (ha)",$E7936="In conversion"),SUMIFS(UK!$F$9:$F$77,UK!$C$9:$C$77,Data!$H10214),IF(AND($C7936="Area (ha)",$E7936="Total"),SUMIFS(UK!$F$9:$F$77,UK!$C$9:$C$77,Data!$H10214),IF(AND($C7936="Tonne",$E7936="Fully converted"),SUMIFS(UK!$F$9:$F$77,UK!$C$9:$C$77,Data!$H10214),""))))</f>
        <v>0</v>
      </c>
      <c r="B7936" t="s">
        <v>45</v>
      </c>
      <c r="C7936" t="s">
        <v>144</v>
      </c>
      <c r="D7936" t="s">
        <v>46</v>
      </c>
      <c r="E7936" t="s">
        <v>139</v>
      </c>
      <c r="F7936" s="32" t="s">
        <v>23</v>
      </c>
      <c r="G7936" s="32" t="s">
        <v>119</v>
      </c>
      <c r="H7936" s="32" t="s">
        <v>119</v>
      </c>
      <c r="I7936" s="32" t="s">
        <v>119</v>
      </c>
    </row>
    <row r="7937" spans="1:9" x14ac:dyDescent="0.25">
      <c r="A7937">
        <f>IF(AND($C7937="Area (ha)",$E7937="Fully converted"),SUMIFS(UK!$E$9:$E$77,UK!$C$9:$C$77,Data!$H10215),IF(AND($C7937="Area (ha)",$E7937="In conversion"),SUMIFS(UK!$F$9:$F$77,UK!$C$9:$C$77,Data!$H10215),IF(AND($C7937="Area (ha)",$E7937="Total"),SUMIFS(UK!$F$9:$F$77,UK!$C$9:$C$77,Data!$H10215),IF(AND($C7937="Tonne",$E7937="Fully converted"),SUMIFS(UK!$F$9:$F$77,UK!$C$9:$C$77,Data!$H10215),""))))</f>
        <v>0</v>
      </c>
      <c r="B7937" s="48" t="s">
        <v>45</v>
      </c>
      <c r="C7937" s="48" t="s">
        <v>144</v>
      </c>
      <c r="D7937" s="48" t="s">
        <v>46</v>
      </c>
      <c r="E7937" s="48" t="s">
        <v>139</v>
      </c>
      <c r="F7937" s="32" t="s">
        <v>24</v>
      </c>
      <c r="G7937" s="32" t="s">
        <v>146</v>
      </c>
      <c r="H7937" s="32" t="s">
        <v>146</v>
      </c>
      <c r="I7937" s="32" t="s">
        <v>52</v>
      </c>
    </row>
    <row r="7938" spans="1:9" x14ac:dyDescent="0.25">
      <c r="A7938">
        <f>IF(AND($C7938="Area (ha)",$E7938="Fully converted"),SUMIFS(UK!$E$9:$E$77,UK!$C$9:$C$77,Data!$H10216),IF(AND($C7938="Area (ha)",$E7938="In conversion"),SUMIFS(UK!$F$9:$F$77,UK!$C$9:$C$77,Data!$H10216),IF(AND($C7938="Area (ha)",$E7938="Total"),SUMIFS(UK!$F$9:$F$77,UK!$C$9:$C$77,Data!$H10216),IF(AND($C7938="Tonne",$E7938="Fully converted"),SUMIFS(UK!$F$9:$F$77,UK!$C$9:$C$77,Data!$H10216),""))))</f>
        <v>2845.9154500000018</v>
      </c>
      <c r="B7938" s="47" t="s">
        <v>45</v>
      </c>
      <c r="C7938" s="47" t="s">
        <v>144</v>
      </c>
      <c r="D7938" s="47" t="s">
        <v>46</v>
      </c>
      <c r="E7938" s="47" t="s">
        <v>139</v>
      </c>
      <c r="F7938" s="32" t="s">
        <v>24</v>
      </c>
      <c r="G7938" s="32" t="s">
        <v>53</v>
      </c>
      <c r="H7938" s="32" t="s">
        <v>53</v>
      </c>
      <c r="I7938" s="32" t="s">
        <v>53</v>
      </c>
    </row>
    <row r="7939" spans="1:9" x14ac:dyDescent="0.25">
      <c r="A7939">
        <f>IF(AND($C7939="Area (ha)",$E7939="Fully converted"),SUMIFS(UK!$E$9:$E$77,UK!$C$9:$C$77,Data!$H10217),IF(AND($C7939="Area (ha)",$E7939="In conversion"),SUMIFS(UK!$F$9:$F$77,UK!$C$9:$C$77,Data!$H10217),IF(AND($C7939="Area (ha)",$E7939="Total"),SUMIFS(UK!$F$9:$F$77,UK!$C$9:$C$77,Data!$H10217),IF(AND($C7939="Tonne",$E7939="Fully converted"),SUMIFS(UK!$F$9:$F$77,UK!$C$9:$C$77,Data!$H10217),""))))</f>
        <v>24.056999999999988</v>
      </c>
      <c r="B7939" s="48" t="s">
        <v>45</v>
      </c>
      <c r="C7939" s="48" t="s">
        <v>144</v>
      </c>
      <c r="D7939" s="48" t="s">
        <v>46</v>
      </c>
      <c r="E7939" s="48" t="s">
        <v>139</v>
      </c>
      <c r="F7939" s="32" t="s">
        <v>24</v>
      </c>
      <c r="G7939" s="32" t="s">
        <v>54</v>
      </c>
      <c r="H7939" s="32" t="s">
        <v>54</v>
      </c>
      <c r="I7939" s="32" t="s">
        <v>54</v>
      </c>
    </row>
    <row r="7940" spans="1:9" x14ac:dyDescent="0.25">
      <c r="A7940">
        <f>IF(AND($C7940="Area (ha)",$E7940="Fully converted"),SUMIFS(UK!$E$9:$E$77,UK!$C$9:$C$77,Data!$H10218),IF(AND($C7940="Area (ha)",$E7940="In conversion"),SUMIFS(UK!$F$9:$F$77,UK!$C$9:$C$77,Data!$H10218),IF(AND($C7940="Area (ha)",$E7940="Total"),SUMIFS(UK!$F$9:$F$77,UK!$C$9:$C$77,Data!$H10218),IF(AND($C7940="Tonne",$E7940="Fully converted"),SUMIFS(UK!$F$9:$F$77,UK!$C$9:$C$77,Data!$H10218),""))))</f>
        <v>0</v>
      </c>
      <c r="B7940" s="48" t="s">
        <v>45</v>
      </c>
      <c r="C7940" s="48" t="s">
        <v>144</v>
      </c>
      <c r="D7940" s="48" t="s">
        <v>46</v>
      </c>
      <c r="E7940" s="48" t="s">
        <v>139</v>
      </c>
      <c r="F7940" s="32" t="s">
        <v>24</v>
      </c>
      <c r="G7940" s="32" t="s">
        <v>55</v>
      </c>
      <c r="H7940" s="32" t="s">
        <v>55</v>
      </c>
      <c r="I7940" s="32" t="s">
        <v>55</v>
      </c>
    </row>
    <row r="7941" spans="1:9" x14ac:dyDescent="0.25">
      <c r="A7941">
        <f>IF(AND($C7941="Area (ha)",$E7941="Fully converted"),SUMIFS(UK!$E$9:$E$77,UK!$C$9:$C$77,Data!$H10219),IF(AND($C7941="Area (ha)",$E7941="In conversion"),SUMIFS(UK!$F$9:$F$77,UK!$C$9:$C$77,Data!$H10219),IF(AND($C7941="Area (ha)",$E7941="Total"),SUMIFS(UK!$F$9:$F$77,UK!$C$9:$C$77,Data!$H10219),IF(AND($C7941="Tonne",$E7941="Fully converted"),SUMIFS(UK!$F$9:$F$77,UK!$C$9:$C$77,Data!$H10219),""))))</f>
        <v>1452.6339999999996</v>
      </c>
      <c r="B7941" s="47" t="s">
        <v>45</v>
      </c>
      <c r="C7941" s="47" t="s">
        <v>144</v>
      </c>
      <c r="D7941" s="47" t="s">
        <v>46</v>
      </c>
      <c r="E7941" s="47" t="s">
        <v>139</v>
      </c>
      <c r="F7941" s="32" t="s">
        <v>24</v>
      </c>
      <c r="G7941" s="32" t="s">
        <v>122</v>
      </c>
      <c r="H7941" s="32" t="s">
        <v>122</v>
      </c>
      <c r="I7941" s="32" t="s">
        <v>122</v>
      </c>
    </row>
    <row r="7942" spans="1:9" x14ac:dyDescent="0.25">
      <c r="A7942">
        <f>IF(AND($C7942="Area (ha)",$E7942="Fully converted"),SUMIFS(UK!$E$9:$E$77,UK!$C$9:$C$77,Data!$H10220),IF(AND($C7942="Area (ha)",$E7942="In conversion"),SUMIFS(UK!$F$9:$F$77,UK!$C$9:$C$77,Data!$H10220),IF(AND($C7942="Area (ha)",$E7942="Total"),SUMIFS(UK!$F$9:$F$77,UK!$C$9:$C$77,Data!$H10220),IF(AND($C7942="Tonne",$E7942="Fully converted"),SUMIFS(UK!$F$9:$F$77,UK!$C$9:$C$77,Data!$H10220),""))))</f>
        <v>1326.2541999999996</v>
      </c>
      <c r="B7942" s="48" t="s">
        <v>45</v>
      </c>
      <c r="C7942" s="48" t="s">
        <v>144</v>
      </c>
      <c r="D7942" s="48" t="s">
        <v>46</v>
      </c>
      <c r="E7942" s="48" t="s">
        <v>139</v>
      </c>
      <c r="F7942" s="32" t="s">
        <v>24</v>
      </c>
      <c r="G7942" s="32" t="s">
        <v>57</v>
      </c>
      <c r="H7942" s="32" t="s">
        <v>148</v>
      </c>
      <c r="I7942" s="32" t="s">
        <v>57</v>
      </c>
    </row>
    <row r="7943" spans="1:9" x14ac:dyDescent="0.25">
      <c r="A7943">
        <f>IF(AND($C7943="Area (ha)",$E7943="Fully converted"),SUMIFS(UK!$E$9:$E$77,UK!$C$9:$C$77,Data!$H10221),IF(AND($C7943="Area (ha)",$E7943="In conversion"),SUMIFS(UK!$F$9:$F$77,UK!$C$9:$C$77,Data!$H10221),IF(AND($C7943="Area (ha)",$E7943="Total"),SUMIFS(UK!$F$9:$F$77,UK!$C$9:$C$77,Data!$H10221),IF(AND($C7943="Tonne",$E7943="Fully converted"),SUMIFS(UK!$F$9:$F$77,UK!$C$9:$C$77,Data!$H10221),""))))</f>
        <v>1250.0311999999997</v>
      </c>
      <c r="B7943" s="47" t="s">
        <v>45</v>
      </c>
      <c r="C7943" s="47" t="s">
        <v>144</v>
      </c>
      <c r="D7943" s="47" t="s">
        <v>46</v>
      </c>
      <c r="E7943" s="47" t="s">
        <v>139</v>
      </c>
      <c r="F7943" s="32" t="s">
        <v>24</v>
      </c>
      <c r="G7943" s="32" t="s">
        <v>58</v>
      </c>
      <c r="H7943" s="32" t="s">
        <v>58</v>
      </c>
      <c r="I7943" s="32" t="s">
        <v>58</v>
      </c>
    </row>
    <row r="7944" spans="1:9" x14ac:dyDescent="0.25">
      <c r="A7944">
        <f>IF(AND($C7944="Area (ha)",$E7944="Fully converted"),SUMIFS(UK!$E$9:$E$77,UK!$C$9:$C$77,Data!$H10222),IF(AND($C7944="Area (ha)",$E7944="In conversion"),SUMIFS(UK!$F$9:$F$77,UK!$C$9:$C$77,Data!$H10222),IF(AND($C7944="Area (ha)",$E7944="Total"),SUMIFS(UK!$F$9:$F$77,UK!$C$9:$C$77,Data!$H10222),IF(AND($C7944="Tonne",$E7944="Fully converted"),SUMIFS(UK!$F$9:$F$77,UK!$C$9:$C$77,Data!$H10222),""))))</f>
        <v>1157.5361999999996</v>
      </c>
      <c r="B7944" s="48" t="s">
        <v>45</v>
      </c>
      <c r="C7944" s="48" t="s">
        <v>144</v>
      </c>
      <c r="D7944" s="48" t="s">
        <v>46</v>
      </c>
      <c r="E7944" s="48" t="s">
        <v>139</v>
      </c>
      <c r="F7944" s="32" t="s">
        <v>24</v>
      </c>
      <c r="G7944" s="32" t="s">
        <v>59</v>
      </c>
      <c r="H7944" s="32" t="s">
        <v>59</v>
      </c>
      <c r="I7944" s="32" t="s">
        <v>59</v>
      </c>
    </row>
    <row r="7945" spans="1:9" x14ac:dyDescent="0.25">
      <c r="A7945">
        <f>IF(AND($C7945="Area (ha)",$E7945="Fully converted"),SUMIFS(UK!$E$9:$E$77,UK!$C$9:$C$77,Data!$H10223),IF(AND($C7945="Area (ha)",$E7945="In conversion"),SUMIFS(UK!$F$9:$F$77,UK!$C$9:$C$77,Data!$H10223),IF(AND($C7945="Area (ha)",$E7945="Total"),SUMIFS(UK!$F$9:$F$77,UK!$C$9:$C$77,Data!$H10223),IF(AND($C7945="Tonne",$E7945="Fully converted"),SUMIFS(UK!$F$9:$F$77,UK!$C$9:$C$77,Data!$H10223),""))))</f>
        <v>92.495000000000019</v>
      </c>
      <c r="B7945" s="47" t="s">
        <v>45</v>
      </c>
      <c r="C7945" s="47" t="s">
        <v>144</v>
      </c>
      <c r="D7945" s="47" t="s">
        <v>46</v>
      </c>
      <c r="E7945" s="47" t="s">
        <v>139</v>
      </c>
      <c r="F7945" s="32" t="s">
        <v>24</v>
      </c>
      <c r="G7945" s="32" t="s">
        <v>60</v>
      </c>
      <c r="H7945" s="32" t="s">
        <v>60</v>
      </c>
      <c r="I7945" s="32" t="s">
        <v>60</v>
      </c>
    </row>
    <row r="7946" spans="1:9" x14ac:dyDescent="0.25">
      <c r="A7946">
        <f>IF(AND($C7946="Area (ha)",$E7946="Fully converted"),SUMIFS(UK!$E$9:$E$77,UK!$C$9:$C$77,Data!$H10224),IF(AND($C7946="Area (ha)",$E7946="In conversion"),SUMIFS(UK!$F$9:$F$77,UK!$C$9:$C$77,Data!$H10224),IF(AND($C7946="Area (ha)",$E7946="Total"),SUMIFS(UK!$F$9:$F$77,UK!$C$9:$C$77,Data!$H10224),IF(AND($C7946="Tonne",$E7946="Fully converted"),SUMIFS(UK!$F$9:$F$77,UK!$C$9:$C$77,Data!$H10224),""))))</f>
        <v>0</v>
      </c>
      <c r="B7946" s="48" t="s">
        <v>45</v>
      </c>
      <c r="C7946" s="48" t="s">
        <v>144</v>
      </c>
      <c r="D7946" s="48" t="s">
        <v>46</v>
      </c>
      <c r="E7946" s="48" t="s">
        <v>139</v>
      </c>
      <c r="F7946" s="32" t="s">
        <v>24</v>
      </c>
      <c r="G7946" s="32" t="s">
        <v>61</v>
      </c>
      <c r="H7946" s="32" t="s">
        <v>61</v>
      </c>
      <c r="I7946" s="32" t="s">
        <v>61</v>
      </c>
    </row>
    <row r="7947" spans="1:9" x14ac:dyDescent="0.25">
      <c r="A7947">
        <f>IF(AND($C7947="Area (ha)",$E7947="Fully converted"),SUMIFS(UK!$E$9:$E$77,UK!$C$9:$C$77,Data!$H10225),IF(AND($C7947="Area (ha)",$E7947="In conversion"),SUMIFS(UK!$F$9:$F$77,UK!$C$9:$C$77,Data!$H10225),IF(AND($C7947="Area (ha)",$E7947="Total"),SUMIFS(UK!$F$9:$F$77,UK!$C$9:$C$77,Data!$H10225),IF(AND($C7947="Tonne",$E7947="Fully converted"),SUMIFS(UK!$F$9:$F$77,UK!$C$9:$C$77,Data!$H10225),""))))</f>
        <v>76.223000000000013</v>
      </c>
      <c r="B7947" s="47" t="s">
        <v>45</v>
      </c>
      <c r="C7947" s="47" t="s">
        <v>144</v>
      </c>
      <c r="D7947" s="47" t="s">
        <v>46</v>
      </c>
      <c r="E7947" s="47" t="s">
        <v>139</v>
      </c>
      <c r="F7947" s="32" t="s">
        <v>24</v>
      </c>
      <c r="G7947" s="32" t="s">
        <v>62</v>
      </c>
      <c r="H7947" s="32" t="s">
        <v>62</v>
      </c>
      <c r="I7947" s="32" t="s">
        <v>62</v>
      </c>
    </row>
    <row r="7948" spans="1:9" x14ac:dyDescent="0.25">
      <c r="A7948">
        <f>IF(AND($C7948="Area (ha)",$E7948="Fully converted"),SUMIFS(UK!$E$9:$E$77,UK!$C$9:$C$77,Data!$H10226),IF(AND($C7948="Area (ha)",$E7948="In conversion"),SUMIFS(UK!$F$9:$F$77,UK!$C$9:$C$77,Data!$H10226),IF(AND($C7948="Area (ha)",$E7948="Total"),SUMIFS(UK!$F$9:$F$77,UK!$C$9:$C$77,Data!$H10226),IF(AND($C7948="Tonne",$E7948="Fully converted"),SUMIFS(UK!$F$9:$F$77,UK!$C$9:$C$77,Data!$H10226),""))))</f>
        <v>0</v>
      </c>
      <c r="B7948" s="47" t="s">
        <v>45</v>
      </c>
      <c r="C7948" s="47" t="s">
        <v>144</v>
      </c>
      <c r="D7948" s="47" t="s">
        <v>46</v>
      </c>
      <c r="E7948" s="47" t="s">
        <v>139</v>
      </c>
      <c r="F7948" s="32" t="s">
        <v>24</v>
      </c>
      <c r="G7948" s="32" t="s">
        <v>63</v>
      </c>
      <c r="H7948" s="32" t="s">
        <v>63</v>
      </c>
      <c r="I7948" s="32" t="s">
        <v>63</v>
      </c>
    </row>
    <row r="7949" spans="1:9" x14ac:dyDescent="0.25">
      <c r="A7949">
        <f>IF(AND($C7949="Area (ha)",$E7949="Fully converted"),SUMIFS(UK!$E$9:$E$77,UK!$C$9:$C$77,Data!$H10227),IF(AND($C7949="Area (ha)",$E7949="In conversion"),SUMIFS(UK!$F$9:$F$77,UK!$C$9:$C$77,Data!$H10227),IF(AND($C7949="Area (ha)",$E7949="Total"),SUMIFS(UK!$F$9:$F$77,UK!$C$9:$C$77,Data!$H10227),IF(AND($C7949="Tonne",$E7949="Fully converted"),SUMIFS(UK!$F$9:$F$77,UK!$C$9:$C$77,Data!$H10227),""))))</f>
        <v>0</v>
      </c>
      <c r="B7949" s="47" t="s">
        <v>45</v>
      </c>
      <c r="C7949" s="47" t="s">
        <v>144</v>
      </c>
      <c r="D7949" s="47" t="s">
        <v>46</v>
      </c>
      <c r="E7949" s="47" t="s">
        <v>139</v>
      </c>
      <c r="F7949" s="32" t="s">
        <v>24</v>
      </c>
      <c r="G7949" s="32" t="s">
        <v>64</v>
      </c>
      <c r="H7949" s="32" t="s">
        <v>64</v>
      </c>
      <c r="I7949" s="32" t="s">
        <v>64</v>
      </c>
    </row>
    <row r="7950" spans="1:9" x14ac:dyDescent="0.25">
      <c r="A7950">
        <f>IF(AND($C7950="Area (ha)",$E7950="Fully converted"),SUMIFS(UK!$E$9:$E$77,UK!$C$9:$C$77,Data!$H10228),IF(AND($C7950="Area (ha)",$E7950="In conversion"),SUMIFS(UK!$F$9:$F$77,UK!$C$9:$C$77,Data!$H10228),IF(AND($C7950="Area (ha)",$E7950="Total"),SUMIFS(UK!$F$9:$F$77,UK!$C$9:$C$77,Data!$H10228),IF(AND($C7950="Tonne",$E7950="Fully converted"),SUMIFS(UK!$F$9:$F$77,UK!$C$9:$C$77,Data!$H10228),""))))</f>
        <v>0</v>
      </c>
      <c r="B7950" s="47" t="s">
        <v>45</v>
      </c>
      <c r="C7950" s="47" t="s">
        <v>144</v>
      </c>
      <c r="D7950" s="47" t="s">
        <v>46</v>
      </c>
      <c r="E7950" s="47" t="s">
        <v>139</v>
      </c>
      <c r="F7950" s="32" t="s">
        <v>24</v>
      </c>
      <c r="G7950" s="32" t="s">
        <v>123</v>
      </c>
      <c r="H7950" s="32" t="s">
        <v>123</v>
      </c>
      <c r="I7950" s="32" t="s">
        <v>123</v>
      </c>
    </row>
    <row r="7951" spans="1:9" x14ac:dyDescent="0.25">
      <c r="A7951">
        <f>IF(AND($C7951="Area (ha)",$E7951="Fully converted"),SUMIFS(UK!$E$9:$E$77,UK!$C$9:$C$77,Data!$H10229),IF(AND($C7951="Area (ha)",$E7951="In conversion"),SUMIFS(UK!$F$9:$F$77,UK!$C$9:$C$77,Data!$H10229),IF(AND($C7951="Area (ha)",$E7951="Total"),SUMIFS(UK!$F$9:$F$77,UK!$C$9:$C$77,Data!$H10229),IF(AND($C7951="Tonne",$E7951="Fully converted"),SUMIFS(UK!$F$9:$F$77,UK!$C$9:$C$77,Data!$H10229),""))))</f>
        <v>32.076000000000001</v>
      </c>
      <c r="B7951" s="47" t="s">
        <v>45</v>
      </c>
      <c r="C7951" s="47" t="s">
        <v>144</v>
      </c>
      <c r="D7951" s="47" t="s">
        <v>46</v>
      </c>
      <c r="E7951" s="47" t="s">
        <v>139</v>
      </c>
      <c r="F7951" s="32" t="s">
        <v>24</v>
      </c>
      <c r="G7951" s="32" t="s">
        <v>66</v>
      </c>
      <c r="H7951" s="32" t="s">
        <v>66</v>
      </c>
      <c r="I7951" s="32" t="s">
        <v>236</v>
      </c>
    </row>
    <row r="7952" spans="1:9" x14ac:dyDescent="0.25">
      <c r="A7952">
        <f>IF(AND($C7952="Area (ha)",$E7952="Fully converted"),SUMIFS(UK!$E$9:$E$77,UK!$C$9:$C$77,Data!$H10230),IF(AND($C7952="Area (ha)",$E7952="In conversion"),SUMIFS(UK!$F$9:$F$77,UK!$C$9:$C$77,Data!$H10230),IF(AND($C7952="Area (ha)",$E7952="Total"),SUMIFS(UK!$F$9:$F$77,UK!$C$9:$C$77,Data!$H10230),IF(AND($C7952="Tonne",$E7952="Fully converted"),SUMIFS(UK!$F$9:$F$77,UK!$C$9:$C$77,Data!$H10230),""))))</f>
        <v>44.147000000000006</v>
      </c>
      <c r="B7952" s="47" t="s">
        <v>45</v>
      </c>
      <c r="C7952" s="47" t="s">
        <v>144</v>
      </c>
      <c r="D7952" s="47" t="s">
        <v>46</v>
      </c>
      <c r="E7952" s="47" t="s">
        <v>139</v>
      </c>
      <c r="F7952" s="32" t="s">
        <v>24</v>
      </c>
      <c r="G7952" s="32" t="s">
        <v>67</v>
      </c>
      <c r="H7952" s="32" t="s">
        <v>67</v>
      </c>
      <c r="I7952" s="32" t="s">
        <v>67</v>
      </c>
    </row>
    <row r="7953" spans="1:9" x14ac:dyDescent="0.25">
      <c r="A7953">
        <f>IF(AND($C7953="Area (ha)",$E7953="Fully converted"),SUMIFS(UK!$E$9:$E$77,UK!$C$9:$C$77,Data!$H10231),IF(AND($C7953="Area (ha)",$E7953="In conversion"),SUMIFS(UK!$F$9:$F$77,UK!$C$9:$C$77,Data!$H10231),IF(AND($C7953="Area (ha)",$E7953="Total"),SUMIFS(UK!$F$9:$F$77,UK!$C$9:$C$77,Data!$H10231),IF(AND($C7953="Tonne",$E7953="Fully converted"),SUMIFS(UK!$F$9:$F$77,UK!$C$9:$C$77,Data!$H10231),""))))</f>
        <v>0</v>
      </c>
      <c r="B7953" s="48" t="s">
        <v>45</v>
      </c>
      <c r="C7953" s="48" t="s">
        <v>144</v>
      </c>
      <c r="D7953" s="48" t="s">
        <v>46</v>
      </c>
      <c r="E7953" s="48" t="s">
        <v>139</v>
      </c>
      <c r="F7953" s="32" t="s">
        <v>24</v>
      </c>
      <c r="G7953" s="32" t="s">
        <v>68</v>
      </c>
      <c r="H7953" s="32" t="s">
        <v>68</v>
      </c>
      <c r="I7953" s="32" t="s">
        <v>68</v>
      </c>
    </row>
    <row r="7954" spans="1:9" x14ac:dyDescent="0.25">
      <c r="A7954">
        <f>IF(AND($C7954="Area (ha)",$E7954="Fully converted"),SUMIFS(UK!$E$9:$E$77,UK!$C$9:$C$77,Data!$H10232),IF(AND($C7954="Area (ha)",$E7954="In conversion"),SUMIFS(UK!$F$9:$F$77,UK!$C$9:$C$77,Data!$H10232),IF(AND($C7954="Area (ha)",$E7954="Total"),SUMIFS(UK!$F$9:$F$77,UK!$C$9:$C$77,Data!$H10232),IF(AND($C7954="Tonne",$E7954="Fully converted"),SUMIFS(UK!$F$9:$F$77,UK!$C$9:$C$77,Data!$H10232),""))))</f>
        <v>0</v>
      </c>
      <c r="B7954" s="47" t="s">
        <v>45</v>
      </c>
      <c r="C7954" s="47" t="s">
        <v>144</v>
      </c>
      <c r="D7954" s="47" t="s">
        <v>46</v>
      </c>
      <c r="E7954" s="47" t="s">
        <v>139</v>
      </c>
      <c r="F7954" s="32" t="s">
        <v>24</v>
      </c>
      <c r="G7954" s="32" t="s">
        <v>69</v>
      </c>
      <c r="H7954" s="32" t="s">
        <v>69</v>
      </c>
      <c r="I7954" s="32" t="s">
        <v>69</v>
      </c>
    </row>
    <row r="7955" spans="1:9" x14ac:dyDescent="0.25">
      <c r="A7955">
        <f>IF(AND($C7955="Area (ha)",$E7955="Fully converted"),SUMIFS(UK!$E$9:$E$77,UK!$C$9:$C$77,Data!$H10233),IF(AND($C7955="Area (ha)",$E7955="In conversion"),SUMIFS(UK!$F$9:$F$77,UK!$C$9:$C$77,Data!$H10233),IF(AND($C7955="Area (ha)",$E7955="Total"),SUMIFS(UK!$F$9:$F$77,UK!$C$9:$C$77,Data!$H10233),IF(AND($C7955="Tonne",$E7955="Fully converted"),SUMIFS(UK!$F$9:$F$77,UK!$C$9:$C$77,Data!$H10233),""))))</f>
        <v>0</v>
      </c>
      <c r="B7955" s="48" t="s">
        <v>45</v>
      </c>
      <c r="C7955" s="48" t="s">
        <v>144</v>
      </c>
      <c r="D7955" s="48" t="s">
        <v>46</v>
      </c>
      <c r="E7955" s="48" t="s">
        <v>139</v>
      </c>
      <c r="F7955" s="32" t="s">
        <v>24</v>
      </c>
      <c r="G7955" s="32" t="s">
        <v>124</v>
      </c>
      <c r="H7955" s="32" t="s">
        <v>124</v>
      </c>
      <c r="I7955" s="32" t="s">
        <v>124</v>
      </c>
    </row>
    <row r="7956" spans="1:9" x14ac:dyDescent="0.25">
      <c r="A7956">
        <f>IF(AND($C7956="Area (ha)",$E7956="Fully converted"),SUMIFS(UK!$E$9:$E$77,UK!$C$9:$C$77,Data!$H10234),IF(AND($C7956="Area (ha)",$E7956="In conversion"),SUMIFS(UK!$F$9:$F$77,UK!$C$9:$C$77,Data!$H10234),IF(AND($C7956="Area (ha)",$E7956="Total"),SUMIFS(UK!$F$9:$F$77,UK!$C$9:$C$77,Data!$H10234),IF(AND($C7956="Tonne",$E7956="Fully converted"),SUMIFS(UK!$F$9:$F$77,UK!$C$9:$C$77,Data!$H10234),""))))</f>
        <v>0</v>
      </c>
      <c r="B7956" s="47" t="s">
        <v>45</v>
      </c>
      <c r="C7956" s="47" t="s">
        <v>144</v>
      </c>
      <c r="D7956" s="47" t="s">
        <v>46</v>
      </c>
      <c r="E7956" s="47" t="s">
        <v>139</v>
      </c>
      <c r="F7956" s="32" t="s">
        <v>24</v>
      </c>
      <c r="G7956" s="32" t="s">
        <v>71</v>
      </c>
      <c r="H7956" s="32" t="s">
        <v>71</v>
      </c>
      <c r="I7956" s="32" t="s">
        <v>71</v>
      </c>
    </row>
    <row r="7957" spans="1:9" x14ac:dyDescent="0.25">
      <c r="A7957">
        <f>IF(AND($C7957="Area (ha)",$E7957="Fully converted"),SUMIFS(UK!$E$9:$E$77,UK!$C$9:$C$77,Data!$H10235),IF(AND($C7957="Area (ha)",$E7957="In conversion"),SUMIFS(UK!$F$9:$F$77,UK!$C$9:$C$77,Data!$H10235),IF(AND($C7957="Area (ha)",$E7957="Total"),SUMIFS(UK!$F$9:$F$77,UK!$C$9:$C$77,Data!$H10235),IF(AND($C7957="Tonne",$E7957="Fully converted"),SUMIFS(UK!$F$9:$F$77,UK!$C$9:$C$77,Data!$H10235),""))))</f>
        <v>0</v>
      </c>
      <c r="B7957" s="48" t="s">
        <v>45</v>
      </c>
      <c r="C7957" s="48" t="s">
        <v>144</v>
      </c>
      <c r="D7957" s="48" t="s">
        <v>46</v>
      </c>
      <c r="E7957" s="48" t="s">
        <v>139</v>
      </c>
      <c r="F7957" s="32" t="s">
        <v>24</v>
      </c>
      <c r="G7957" s="32" t="s">
        <v>72</v>
      </c>
      <c r="H7957" s="32" t="s">
        <v>72</v>
      </c>
      <c r="I7957" s="32" t="s">
        <v>72</v>
      </c>
    </row>
    <row r="7958" spans="1:9" x14ac:dyDescent="0.25">
      <c r="A7958">
        <f>IF(AND($C7958="Area (ha)",$E7958="Fully converted"),SUMIFS(UK!$E$9:$E$77,UK!$C$9:$C$77,Data!$H10236),IF(AND($C7958="Area (ha)",$E7958="In conversion"),SUMIFS(UK!$F$9:$F$77,UK!$C$9:$C$77,Data!$H10236),IF(AND($C7958="Area (ha)",$E7958="Total"),SUMIFS(UK!$F$9:$F$77,UK!$C$9:$C$77,Data!$H10236),IF(AND($C7958="Tonne",$E7958="Fully converted"),SUMIFS(UK!$F$9:$F$77,UK!$C$9:$C$77,Data!$H10236),""))))</f>
        <v>86.306999999999988</v>
      </c>
      <c r="B7958" s="47" t="s">
        <v>45</v>
      </c>
      <c r="C7958" s="47" t="s">
        <v>144</v>
      </c>
      <c r="D7958" s="47" t="s">
        <v>46</v>
      </c>
      <c r="E7958" s="47" t="s">
        <v>139</v>
      </c>
      <c r="F7958" s="32" t="s">
        <v>24</v>
      </c>
      <c r="G7958" s="32" t="s">
        <v>73</v>
      </c>
      <c r="H7958" s="32" t="s">
        <v>73</v>
      </c>
      <c r="I7958" s="32" t="s">
        <v>73</v>
      </c>
    </row>
    <row r="7959" spans="1:9" x14ac:dyDescent="0.25">
      <c r="A7959">
        <f>IF(AND($C7959="Area (ha)",$E7959="Fully converted"),SUMIFS(UK!$E$9:$E$77,UK!$C$9:$C$77,Data!$H10237),IF(AND($C7959="Area (ha)",$E7959="In conversion"),SUMIFS(UK!$F$9:$F$77,UK!$C$9:$C$77,Data!$H10237),IF(AND($C7959="Area (ha)",$E7959="Total"),SUMIFS(UK!$F$9:$F$77,UK!$C$9:$C$77,Data!$H10237),IF(AND($C7959="Tonne",$E7959="Fully converted"),SUMIFS(UK!$F$9:$F$77,UK!$C$9:$C$77,Data!$H10237),""))))</f>
        <v>0</v>
      </c>
      <c r="B7959" s="48" t="s">
        <v>45</v>
      </c>
      <c r="C7959" s="48" t="s">
        <v>144</v>
      </c>
      <c r="D7959" s="48" t="s">
        <v>46</v>
      </c>
      <c r="E7959" s="48" t="s">
        <v>139</v>
      </c>
      <c r="F7959" s="32" t="s">
        <v>24</v>
      </c>
      <c r="G7959" s="32" t="s">
        <v>74</v>
      </c>
      <c r="H7959" s="32" t="s">
        <v>74</v>
      </c>
      <c r="I7959" s="32" t="s">
        <v>74</v>
      </c>
    </row>
    <row r="7960" spans="1:9" x14ac:dyDescent="0.25">
      <c r="A7960">
        <f>IF(AND($C7960="Area (ha)",$E7960="Fully converted"),SUMIFS(UK!$E$9:$E$77,UK!$C$9:$C$77,Data!$H10238),IF(AND($C7960="Area (ha)",$E7960="In conversion"),SUMIFS(UK!$F$9:$F$77,UK!$C$9:$C$77,Data!$H10238),IF(AND($C7960="Area (ha)",$E7960="Total"),SUMIFS(UK!$F$9:$F$77,UK!$C$9:$C$77,Data!$H10238),IF(AND($C7960="Tonne",$E7960="Fully converted"),SUMIFS(UK!$F$9:$F$77,UK!$C$9:$C$77,Data!$H10238),""))))</f>
        <v>2061</v>
      </c>
      <c r="B7960" s="47" t="s">
        <v>45</v>
      </c>
      <c r="C7960" s="47" t="s">
        <v>144</v>
      </c>
      <c r="D7960" s="47" t="s">
        <v>46</v>
      </c>
      <c r="E7960" s="47" t="s">
        <v>139</v>
      </c>
      <c r="F7960" s="32" t="s">
        <v>24</v>
      </c>
      <c r="G7960" s="32" t="s">
        <v>125</v>
      </c>
      <c r="H7960" s="32" t="s">
        <v>75</v>
      </c>
      <c r="I7960" s="32" t="s">
        <v>125</v>
      </c>
    </row>
    <row r="7961" spans="1:9" x14ac:dyDescent="0.25">
      <c r="A7961">
        <f>IF(AND($C7961="Area (ha)",$E7961="Fully converted"),SUMIFS(UK!$E$9:$E$77,UK!$C$9:$C$77,Data!$H10239),IF(AND($C7961="Area (ha)",$E7961="In conversion"),SUMIFS(UK!$F$9:$F$77,UK!$C$9:$C$77,Data!$H10239),IF(AND($C7961="Area (ha)",$E7961="Total"),SUMIFS(UK!$F$9:$F$77,UK!$C$9:$C$77,Data!$H10239),IF(AND($C7961="Tonne",$E7961="Fully converted"),SUMIFS(UK!$F$9:$F$77,UK!$C$9:$C$77,Data!$H10239),""))))</f>
        <v>0</v>
      </c>
      <c r="B7961" s="48" t="s">
        <v>45</v>
      </c>
      <c r="C7961" s="48" t="s">
        <v>144</v>
      </c>
      <c r="D7961" s="48" t="s">
        <v>46</v>
      </c>
      <c r="E7961" s="48" t="s">
        <v>139</v>
      </c>
      <c r="F7961" s="32" t="s">
        <v>24</v>
      </c>
      <c r="G7961" s="32" t="s">
        <v>76</v>
      </c>
      <c r="H7961" s="32" t="s">
        <v>76</v>
      </c>
      <c r="I7961" s="32" t="s">
        <v>76</v>
      </c>
    </row>
    <row r="7962" spans="1:9" x14ac:dyDescent="0.25">
      <c r="A7962">
        <f>IF(AND($C7962="Area (ha)",$E7962="Fully converted"),SUMIFS(UK!$E$9:$E$77,UK!$C$9:$C$77,Data!$H10240),IF(AND($C7962="Area (ha)",$E7962="In conversion"),SUMIFS(UK!$F$9:$F$77,UK!$C$9:$C$77,Data!$H10240),IF(AND($C7962="Area (ha)",$E7962="Total"),SUMIFS(UK!$F$9:$F$77,UK!$C$9:$C$77,Data!$H10240),IF(AND($C7962="Tonne",$E7962="Fully converted"),SUMIFS(UK!$F$9:$F$77,UK!$C$9:$C$77,Data!$H10240),""))))</f>
        <v>38505.328000000016</v>
      </c>
      <c r="B7962" s="47" t="s">
        <v>45</v>
      </c>
      <c r="C7962" s="47" t="s">
        <v>144</v>
      </c>
      <c r="D7962" s="47" t="s">
        <v>46</v>
      </c>
      <c r="E7962" s="47" t="s">
        <v>139</v>
      </c>
      <c r="F7962" s="32" t="s">
        <v>24</v>
      </c>
      <c r="G7962" s="32" t="s">
        <v>77</v>
      </c>
      <c r="H7962" s="32" t="s">
        <v>77</v>
      </c>
      <c r="I7962" s="32" t="s">
        <v>77</v>
      </c>
    </row>
    <row r="7963" spans="1:9" x14ac:dyDescent="0.25">
      <c r="A7963">
        <f>IF(AND($C7963="Area (ha)",$E7963="Fully converted"),SUMIFS(UK!$E$9:$E$77,UK!$C$9:$C$77,Data!$H10241),IF(AND($C7963="Area (ha)",$E7963="In conversion"),SUMIFS(UK!$F$9:$F$77,UK!$C$9:$C$77,Data!$H10241),IF(AND($C7963="Area (ha)",$E7963="Total"),SUMIFS(UK!$F$9:$F$77,UK!$C$9:$C$77,Data!$H10241),IF(AND($C7963="Tonne",$E7963="Fully converted"),SUMIFS(UK!$F$9:$F$77,UK!$C$9:$C$77,Data!$H10241),""))))</f>
        <v>38505.328000000016</v>
      </c>
      <c r="B7963" s="48" t="s">
        <v>45</v>
      </c>
      <c r="C7963" s="48" t="s">
        <v>144</v>
      </c>
      <c r="D7963" s="48" t="s">
        <v>46</v>
      </c>
      <c r="E7963" s="48" t="s">
        <v>139</v>
      </c>
      <c r="F7963" s="32" t="s">
        <v>24</v>
      </c>
      <c r="G7963" s="32" t="s">
        <v>78</v>
      </c>
      <c r="H7963" s="32" t="s">
        <v>78</v>
      </c>
      <c r="I7963" s="32" t="s">
        <v>78</v>
      </c>
    </row>
    <row r="7964" spans="1:9" x14ac:dyDescent="0.25">
      <c r="A7964">
        <f>IF(AND($C7964="Area (ha)",$E7964="Fully converted"),SUMIFS(UK!$E$9:$E$77,UK!$C$9:$C$77,Data!$H10242),IF(AND($C7964="Area (ha)",$E7964="In conversion"),SUMIFS(UK!$F$9:$F$77,UK!$C$9:$C$77,Data!$H10242),IF(AND($C7964="Area (ha)",$E7964="Total"),SUMIFS(UK!$F$9:$F$77,UK!$C$9:$C$77,Data!$H10242),IF(AND($C7964="Tonne",$E7964="Fully converted"),SUMIFS(UK!$F$9:$F$77,UK!$C$9:$C$77,Data!$H10242),""))))</f>
        <v>0</v>
      </c>
      <c r="B7964" s="47" t="s">
        <v>45</v>
      </c>
      <c r="C7964" s="47" t="s">
        <v>144</v>
      </c>
      <c r="D7964" s="47" t="s">
        <v>46</v>
      </c>
      <c r="E7964" s="47" t="s">
        <v>139</v>
      </c>
      <c r="F7964" s="32" t="s">
        <v>24</v>
      </c>
      <c r="G7964" s="32" t="s">
        <v>126</v>
      </c>
      <c r="H7964" s="32" t="s">
        <v>126</v>
      </c>
      <c r="I7964" s="32" t="s">
        <v>126</v>
      </c>
    </row>
    <row r="7965" spans="1:9" x14ac:dyDescent="0.25">
      <c r="A7965">
        <f>IF(AND($C7965="Area (ha)",$E7965="Fully converted"),SUMIFS(UK!$E$9:$E$77,UK!$C$9:$C$77,Data!$H10243),IF(AND($C7965="Area (ha)",$E7965="In conversion"),SUMIFS(UK!$F$9:$F$77,UK!$C$9:$C$77,Data!$H10243),IF(AND($C7965="Area (ha)",$E7965="Total"),SUMIFS(UK!$F$9:$F$77,UK!$C$9:$C$77,Data!$H10243),IF(AND($C7965="Tonne",$E7965="Fully converted"),SUMIFS(UK!$F$9:$F$77,UK!$C$9:$C$77,Data!$H10243),""))))</f>
        <v>11926.739999999998</v>
      </c>
      <c r="B7965" s="47" t="s">
        <v>45</v>
      </c>
      <c r="C7965" s="47" t="s">
        <v>144</v>
      </c>
      <c r="D7965" s="47" t="s">
        <v>46</v>
      </c>
      <c r="E7965" s="47" t="s">
        <v>139</v>
      </c>
      <c r="F7965" s="32" t="s">
        <v>24</v>
      </c>
      <c r="G7965" s="32" t="s">
        <v>80</v>
      </c>
      <c r="H7965" s="32" t="s">
        <v>80</v>
      </c>
      <c r="I7965" s="32" t="s">
        <v>80</v>
      </c>
    </row>
    <row r="7966" spans="1:9" x14ac:dyDescent="0.25">
      <c r="A7966">
        <f>IF(AND($C7966="Area (ha)",$E7966="Fully converted"),SUMIFS(UK!$E$9:$E$77,UK!$C$9:$C$77,Data!$H10244),IF(AND($C7966="Area (ha)",$E7966="In conversion"),SUMIFS(UK!$F$9:$F$77,UK!$C$9:$C$77,Data!$H10244),IF(AND($C7966="Area (ha)",$E7966="Total"),SUMIFS(UK!$F$9:$F$77,UK!$C$9:$C$77,Data!$H10244),IF(AND($C7966="Tonne",$E7966="Fully converted"),SUMIFS(UK!$F$9:$F$77,UK!$C$9:$C$77,Data!$H10244),""))))</f>
        <v>0</v>
      </c>
      <c r="B7966" s="47" t="s">
        <v>45</v>
      </c>
      <c r="C7966" s="47" t="s">
        <v>144</v>
      </c>
      <c r="D7966" s="47" t="s">
        <v>46</v>
      </c>
      <c r="E7966" s="47" t="s">
        <v>139</v>
      </c>
      <c r="F7966" s="32" t="s">
        <v>24</v>
      </c>
      <c r="G7966" s="32" t="s">
        <v>81</v>
      </c>
      <c r="H7966" s="32" t="s">
        <v>81</v>
      </c>
      <c r="I7966" s="32" t="s">
        <v>81</v>
      </c>
    </row>
    <row r="7967" spans="1:9" x14ac:dyDescent="0.25">
      <c r="A7967">
        <f>IF(AND($C7967="Area (ha)",$E7967="Fully converted"),SUMIFS(UK!$E$9:$E$77,UK!$C$9:$C$77,Data!$H10245),IF(AND($C7967="Area (ha)",$E7967="In conversion"),SUMIFS(UK!$F$9:$F$77,UK!$C$9:$C$77,Data!$H10245),IF(AND($C7967="Area (ha)",$E7967="Total"),SUMIFS(UK!$F$9:$F$77,UK!$C$9:$C$77,Data!$H10245),IF(AND($C7967="Tonne",$E7967="Fully converted"),SUMIFS(UK!$F$9:$F$77,UK!$C$9:$C$77,Data!$H10245),""))))</f>
        <v>899.02400000000011</v>
      </c>
      <c r="B7967" s="47" t="s">
        <v>45</v>
      </c>
      <c r="C7967" s="47" t="s">
        <v>144</v>
      </c>
      <c r="D7967" s="47" t="s">
        <v>46</v>
      </c>
      <c r="E7967" s="47" t="s">
        <v>139</v>
      </c>
      <c r="F7967" s="32" t="s">
        <v>24</v>
      </c>
      <c r="G7967" s="32" t="s">
        <v>82</v>
      </c>
      <c r="H7967" s="32" t="s">
        <v>82</v>
      </c>
      <c r="I7967" s="32" t="s">
        <v>82</v>
      </c>
    </row>
    <row r="7968" spans="1:9" x14ac:dyDescent="0.25">
      <c r="A7968">
        <f>IF(AND($C7968="Area (ha)",$E7968="Fully converted"),SUMIFS(UK!$E$9:$E$77,UK!$C$9:$C$77,Data!$H10246),IF(AND($C7968="Area (ha)",$E7968="In conversion"),SUMIFS(UK!$F$9:$F$77,UK!$C$9:$C$77,Data!$H10246),IF(AND($C7968="Area (ha)",$E7968="Total"),SUMIFS(UK!$F$9:$F$77,UK!$C$9:$C$77,Data!$H10246),IF(AND($C7968="Tonne",$E7968="Fully converted"),SUMIFS(UK!$F$9:$F$77,UK!$C$9:$C$77,Data!$H10246),""))))</f>
        <v>11887.314</v>
      </c>
      <c r="B7968" s="47" t="s">
        <v>45</v>
      </c>
      <c r="C7968" s="47" t="s">
        <v>144</v>
      </c>
      <c r="D7968" s="47" t="s">
        <v>46</v>
      </c>
      <c r="E7968" s="47" t="s">
        <v>139</v>
      </c>
      <c r="F7968" s="32" t="s">
        <v>24</v>
      </c>
      <c r="G7968" s="32" t="s">
        <v>83</v>
      </c>
      <c r="H7968" s="32" t="s">
        <v>83</v>
      </c>
      <c r="I7968" s="32" t="s">
        <v>83</v>
      </c>
    </row>
    <row r="7969" spans="1:9" x14ac:dyDescent="0.25">
      <c r="A7969">
        <f>IF(AND($C7969="Area (ha)",$E7969="Fully converted"),SUMIFS(UK!$E$9:$E$77,UK!$C$9:$C$77,Data!$H10247),IF(AND($C7969="Area (ha)",$E7969="In conversion"),SUMIFS(UK!$F$9:$F$77,UK!$C$9:$C$77,Data!$H10247),IF(AND($C7969="Area (ha)",$E7969="Total"),SUMIFS(UK!$F$9:$F$77,UK!$C$9:$C$77,Data!$H10247),IF(AND($C7969="Tonne",$E7969="Fully converted"),SUMIFS(UK!$F$9:$F$77,UK!$C$9:$C$77,Data!$H10247),""))))</f>
        <v>11762.450000000015</v>
      </c>
      <c r="B7969" s="47" t="s">
        <v>45</v>
      </c>
      <c r="C7969" s="47" t="s">
        <v>144</v>
      </c>
      <c r="D7969" s="47" t="s">
        <v>46</v>
      </c>
      <c r="E7969" s="47" t="s">
        <v>139</v>
      </c>
      <c r="F7969" s="32" t="s">
        <v>24</v>
      </c>
      <c r="G7969" s="32" t="s">
        <v>84</v>
      </c>
      <c r="H7969" s="32" t="s">
        <v>84</v>
      </c>
      <c r="I7969" s="32" t="s">
        <v>84</v>
      </c>
    </row>
    <row r="7970" spans="1:9" x14ac:dyDescent="0.25">
      <c r="A7970">
        <f>IF(AND($C7970="Area (ha)",$E7970="Fully converted"),SUMIFS(UK!$E$9:$E$77,UK!$C$9:$C$77,Data!$H10248),IF(AND($C7970="Area (ha)",$E7970="In conversion"),SUMIFS(UK!$F$9:$F$77,UK!$C$9:$C$77,Data!$H10248),IF(AND($C7970="Area (ha)",$E7970="Total"),SUMIFS(UK!$F$9:$F$77,UK!$C$9:$C$77,Data!$H10248),IF(AND($C7970="Tonne",$E7970="Fully converted"),SUMIFS(UK!$F$9:$F$77,UK!$C$9:$C$77,Data!$H10248),""))))</f>
        <v>0</v>
      </c>
      <c r="B7970" s="47" t="s">
        <v>45</v>
      </c>
      <c r="C7970" s="47" t="s">
        <v>144</v>
      </c>
      <c r="D7970" s="47" t="s">
        <v>46</v>
      </c>
      <c r="E7970" s="47" t="s">
        <v>139</v>
      </c>
      <c r="F7970" s="32" t="s">
        <v>24</v>
      </c>
      <c r="G7970" s="32" t="s">
        <v>85</v>
      </c>
      <c r="H7970" s="32" t="s">
        <v>85</v>
      </c>
      <c r="I7970" s="32" t="s">
        <v>235</v>
      </c>
    </row>
    <row r="7971" spans="1:9" x14ac:dyDescent="0.25">
      <c r="A7971">
        <f>IF(AND($C7971="Area (ha)",$E7971="Fully converted"),SUMIFS(UK!$E$9:$E$77,UK!$C$9:$C$77,Data!$H10249),IF(AND($C7971="Area (ha)",$E7971="In conversion"),SUMIFS(UK!$F$9:$F$77,UK!$C$9:$C$77,Data!$H10249),IF(AND($C7971="Area (ha)",$E7971="Total"),SUMIFS(UK!$F$9:$F$77,UK!$C$9:$C$77,Data!$H10249),IF(AND($C7971="Tonne",$E7971="Fully converted"),SUMIFS(UK!$F$9:$F$77,UK!$C$9:$C$77,Data!$H10249),""))))</f>
        <v>2029.8000000000004</v>
      </c>
      <c r="B7971" s="48" t="s">
        <v>45</v>
      </c>
      <c r="C7971" s="48" t="s">
        <v>144</v>
      </c>
      <c r="D7971" s="48" t="s">
        <v>46</v>
      </c>
      <c r="E7971" s="48" t="s">
        <v>139</v>
      </c>
      <c r="F7971" s="32" t="s">
        <v>24</v>
      </c>
      <c r="G7971" s="32" t="s">
        <v>127</v>
      </c>
      <c r="H7971" s="32" t="s">
        <v>127</v>
      </c>
      <c r="I7971" s="32" t="s">
        <v>127</v>
      </c>
    </row>
    <row r="7972" spans="1:9" x14ac:dyDescent="0.25">
      <c r="A7972">
        <f>IF(AND($C7972="Area (ha)",$E7972="Fully converted"),SUMIFS(UK!$E$9:$E$77,UK!$C$9:$C$77,Data!$H10250),IF(AND($C7972="Area (ha)",$E7972="In conversion"),SUMIFS(UK!$F$9:$F$77,UK!$C$9:$C$77,Data!$H10250),IF(AND($C7972="Area (ha)",$E7972="Total"),SUMIFS(UK!$F$9:$F$77,UK!$C$9:$C$77,Data!$H10250),IF(AND($C7972="Tonne",$E7972="Fully converted"),SUMIFS(UK!$F$9:$F$77,UK!$C$9:$C$77,Data!$H10250),""))))</f>
        <v>0</v>
      </c>
      <c r="B7972" s="47" t="s">
        <v>45</v>
      </c>
      <c r="C7972" s="47" t="s">
        <v>144</v>
      </c>
      <c r="D7972" s="47" t="s">
        <v>46</v>
      </c>
      <c r="E7972" s="47" t="s">
        <v>139</v>
      </c>
      <c r="F7972" s="32" t="s">
        <v>24</v>
      </c>
      <c r="G7972" s="32" t="s">
        <v>128</v>
      </c>
      <c r="H7972" s="32" t="s">
        <v>128</v>
      </c>
      <c r="I7972" s="32" t="s">
        <v>128</v>
      </c>
    </row>
    <row r="7973" spans="1:9" x14ac:dyDescent="0.25">
      <c r="A7973">
        <f>IF(AND($C7973="Area (ha)",$E7973="Fully converted"),SUMIFS(UK!$E$9:$E$77,UK!$C$9:$C$77,Data!$H10251),IF(AND($C7973="Area (ha)",$E7973="In conversion"),SUMIFS(UK!$F$9:$F$77,UK!$C$9:$C$77,Data!$H10251),IF(AND($C7973="Area (ha)",$E7973="Total"),SUMIFS(UK!$F$9:$F$77,UK!$C$9:$C$77,Data!$H10251),IF(AND($C7973="Tonne",$E7973="Fully converted"),SUMIFS(UK!$F$9:$F$77,UK!$C$9:$C$77,Data!$H10251),""))))</f>
        <v>4058.322000000001</v>
      </c>
      <c r="B7973" s="48" t="s">
        <v>45</v>
      </c>
      <c r="C7973" s="48" t="s">
        <v>144</v>
      </c>
      <c r="D7973" s="48" t="s">
        <v>46</v>
      </c>
      <c r="E7973" s="48" t="s">
        <v>139</v>
      </c>
      <c r="F7973" s="32" t="s">
        <v>24</v>
      </c>
      <c r="G7973" s="32" t="s">
        <v>129</v>
      </c>
      <c r="H7973" s="32" t="s">
        <v>129</v>
      </c>
      <c r="I7973" s="32" t="s">
        <v>129</v>
      </c>
    </row>
    <row r="7974" spans="1:9" x14ac:dyDescent="0.25">
      <c r="A7974">
        <f>IF(AND($C7974="Area (ha)",$E7974="Fully converted"),SUMIFS(UK!$E$9:$E$77,UK!$C$9:$C$77,Data!$H10252),IF(AND($C7974="Area (ha)",$E7974="In conversion"),SUMIFS(UK!$F$9:$F$77,UK!$C$9:$C$77,Data!$H10252),IF(AND($C7974="Area (ha)",$E7974="Total"),SUMIFS(UK!$F$9:$F$77,UK!$C$9:$C$77,Data!$H10252),IF(AND($C7974="Tonne",$E7974="Fully converted"),SUMIFS(UK!$F$9:$F$77,UK!$C$9:$C$77,Data!$H10252),""))))</f>
        <v>962.62599999999998</v>
      </c>
      <c r="B7974" s="47" t="s">
        <v>45</v>
      </c>
      <c r="C7974" s="47" t="s">
        <v>144</v>
      </c>
      <c r="D7974" s="47" t="s">
        <v>46</v>
      </c>
      <c r="E7974" s="47" t="s">
        <v>139</v>
      </c>
      <c r="F7974" s="32" t="s">
        <v>24</v>
      </c>
      <c r="G7974" s="32" t="s">
        <v>130</v>
      </c>
      <c r="H7974" s="32" t="s">
        <v>130</v>
      </c>
      <c r="I7974" s="32" t="s">
        <v>130</v>
      </c>
    </row>
    <row r="7975" spans="1:9" x14ac:dyDescent="0.25">
      <c r="A7975">
        <f>IF(AND($C7975="Area (ha)",$E7975="Fully converted"),SUMIFS(UK!$E$9:$E$77,UK!$C$9:$C$77,Data!$H10253),IF(AND($C7975="Area (ha)",$E7975="In conversion"),SUMIFS(UK!$F$9:$F$77,UK!$C$9:$C$77,Data!$H10253),IF(AND($C7975="Area (ha)",$E7975="Total"),SUMIFS(UK!$F$9:$F$77,UK!$C$9:$C$77,Data!$H10253),IF(AND($C7975="Tonne",$E7975="Fully converted"),SUMIFS(UK!$F$9:$F$77,UK!$C$9:$C$77,Data!$H10253),""))))</f>
        <v>873.56599999999992</v>
      </c>
      <c r="B7975" s="48" t="s">
        <v>45</v>
      </c>
      <c r="C7975" s="48" t="s">
        <v>144</v>
      </c>
      <c r="D7975" s="48" t="s">
        <v>46</v>
      </c>
      <c r="E7975" s="48" t="s">
        <v>139</v>
      </c>
      <c r="F7975" s="32" t="s">
        <v>24</v>
      </c>
      <c r="G7975" s="32" t="s">
        <v>131</v>
      </c>
      <c r="H7975" s="32" t="s">
        <v>131</v>
      </c>
      <c r="I7975" s="32" t="s">
        <v>131</v>
      </c>
    </row>
    <row r="7976" spans="1:9" x14ac:dyDescent="0.25">
      <c r="A7976">
        <f>IF(AND($C7976="Area (ha)",$E7976="Fully converted"),SUMIFS(UK!$E$9:$E$77,UK!$C$9:$C$77,Data!$H10254),IF(AND($C7976="Area (ha)",$E7976="In conversion"),SUMIFS(UK!$F$9:$F$77,UK!$C$9:$C$77,Data!$H10254),IF(AND($C7976="Area (ha)",$E7976="Total"),SUMIFS(UK!$F$9:$F$77,UK!$C$9:$C$77,Data!$H10254),IF(AND($C7976="Tonne",$E7976="Fully converted"),SUMIFS(UK!$F$9:$F$77,UK!$C$9:$C$77,Data!$H10254),""))))</f>
        <v>89.06</v>
      </c>
      <c r="B7976" s="47" t="s">
        <v>45</v>
      </c>
      <c r="C7976" s="47" t="s">
        <v>144</v>
      </c>
      <c r="D7976" s="47" t="s">
        <v>46</v>
      </c>
      <c r="E7976" s="47" t="s">
        <v>139</v>
      </c>
      <c r="F7976" s="32" t="s">
        <v>24</v>
      </c>
      <c r="G7976" s="32" t="s">
        <v>91</v>
      </c>
      <c r="H7976" s="32" t="s">
        <v>91</v>
      </c>
      <c r="I7976" s="32" t="s">
        <v>91</v>
      </c>
    </row>
    <row r="7977" spans="1:9" x14ac:dyDescent="0.25">
      <c r="A7977">
        <f>IF(AND($C7977="Area (ha)",$E7977="Fully converted"),SUMIFS(UK!$E$9:$E$77,UK!$C$9:$C$77,Data!$H10255),IF(AND($C7977="Area (ha)",$E7977="In conversion"),SUMIFS(UK!$F$9:$F$77,UK!$C$9:$C$77,Data!$H10255),IF(AND($C7977="Area (ha)",$E7977="Total"),SUMIFS(UK!$F$9:$F$77,UK!$C$9:$C$77,Data!$H10255),IF(AND($C7977="Tonne",$E7977="Fully converted"),SUMIFS(UK!$F$9:$F$77,UK!$C$9:$C$77,Data!$H10255),""))))</f>
        <v>0</v>
      </c>
      <c r="B7977" s="48" t="s">
        <v>45</v>
      </c>
      <c r="C7977" s="48" t="s">
        <v>144</v>
      </c>
      <c r="D7977" s="48" t="s">
        <v>46</v>
      </c>
      <c r="E7977" s="48" t="s">
        <v>139</v>
      </c>
      <c r="F7977" s="32" t="s">
        <v>24</v>
      </c>
      <c r="G7977" s="32" t="s">
        <v>92</v>
      </c>
      <c r="H7977" s="32" t="s">
        <v>92</v>
      </c>
      <c r="I7977" s="32" t="s">
        <v>92</v>
      </c>
    </row>
    <row r="7978" spans="1:9" x14ac:dyDescent="0.25">
      <c r="A7978">
        <f>IF(AND($C7978="Area (ha)",$E7978="Fully converted"),SUMIFS(UK!$E$9:$E$77,UK!$C$9:$C$77,Data!$H10256),IF(AND($C7978="Area (ha)",$E7978="In conversion"),SUMIFS(UK!$F$9:$F$77,UK!$C$9:$C$77,Data!$H10256),IF(AND($C7978="Area (ha)",$E7978="Total"),SUMIFS(UK!$F$9:$F$77,UK!$C$9:$C$77,Data!$H10256),IF(AND($C7978="Tonne",$E7978="Fully converted"),SUMIFS(UK!$F$9:$F$77,UK!$C$9:$C$77,Data!$H10256),""))))</f>
        <v>0</v>
      </c>
      <c r="B7978" s="47" t="s">
        <v>45</v>
      </c>
      <c r="C7978" s="47" t="s">
        <v>144</v>
      </c>
      <c r="D7978" s="47" t="s">
        <v>46</v>
      </c>
      <c r="E7978" s="47" t="s">
        <v>139</v>
      </c>
      <c r="F7978" s="32" t="s">
        <v>24</v>
      </c>
      <c r="G7978" s="32" t="s">
        <v>93</v>
      </c>
      <c r="H7978" s="32" t="s">
        <v>93</v>
      </c>
      <c r="I7978" s="32" t="s">
        <v>93</v>
      </c>
    </row>
    <row r="7979" spans="1:9" x14ac:dyDescent="0.25">
      <c r="A7979">
        <f>IF(AND($C7979="Area (ha)",$E7979="Fully converted"),SUMIFS(UK!$E$9:$E$77,UK!$C$9:$C$77,Data!$H10257),IF(AND($C7979="Area (ha)",$E7979="In conversion"),SUMIFS(UK!$F$9:$F$77,UK!$C$9:$C$77,Data!$H10257),IF(AND($C7979="Area (ha)",$E7979="Total"),SUMIFS(UK!$F$9:$F$77,UK!$C$9:$C$77,Data!$H10257),IF(AND($C7979="Tonne",$E7979="Fully converted"),SUMIFS(UK!$F$9:$F$77,UK!$C$9:$C$77,Data!$H10257),""))))</f>
        <v>72.209999999999994</v>
      </c>
      <c r="B7979" s="47" t="s">
        <v>45</v>
      </c>
      <c r="C7979" s="47" t="s">
        <v>144</v>
      </c>
      <c r="D7979" s="47" t="s">
        <v>46</v>
      </c>
      <c r="E7979" s="47" t="s">
        <v>139</v>
      </c>
      <c r="F7979" s="32" t="s">
        <v>24</v>
      </c>
      <c r="G7979" s="32" t="s">
        <v>94</v>
      </c>
      <c r="H7979" s="32" t="s">
        <v>94</v>
      </c>
      <c r="I7979" s="32" t="s">
        <v>94</v>
      </c>
    </row>
    <row r="7980" spans="1:9" x14ac:dyDescent="0.25">
      <c r="A7980">
        <f>IF(AND($C7980="Area (ha)",$E7980="Fully converted"),SUMIFS(UK!$E$9:$E$77,UK!$C$9:$C$77,Data!$H10258),IF(AND($C7980="Area (ha)",$E7980="In conversion"),SUMIFS(UK!$F$9:$F$77,UK!$C$9:$C$77,Data!$H10258),IF(AND($C7980="Area (ha)",$E7980="Total"),SUMIFS(UK!$F$9:$F$77,UK!$C$9:$C$77,Data!$H10258),IF(AND($C7980="Tonne",$E7980="Fully converted"),SUMIFS(UK!$F$9:$F$77,UK!$C$9:$C$77,Data!$H10258),""))))</f>
        <v>72.209999999999994</v>
      </c>
      <c r="B7980" s="47" t="s">
        <v>45</v>
      </c>
      <c r="C7980" s="47" t="s">
        <v>144</v>
      </c>
      <c r="D7980" s="47" t="s">
        <v>46</v>
      </c>
      <c r="E7980" s="47" t="s">
        <v>139</v>
      </c>
      <c r="F7980" s="32" t="s">
        <v>24</v>
      </c>
      <c r="G7980" s="32" t="s">
        <v>95</v>
      </c>
      <c r="H7980" s="32" t="s">
        <v>95</v>
      </c>
      <c r="I7980" s="32" t="s">
        <v>95</v>
      </c>
    </row>
    <row r="7981" spans="1:9" x14ac:dyDescent="0.25">
      <c r="A7981">
        <f>IF(AND($C7981="Area (ha)",$E7981="Fully converted"),SUMIFS(UK!$E$9:$E$77,UK!$C$9:$C$77,Data!$H10259),IF(AND($C7981="Area (ha)",$E7981="In conversion"),SUMIFS(UK!$F$9:$F$77,UK!$C$9:$C$77,Data!$H10259),IF(AND($C7981="Area (ha)",$E7981="Total"),SUMIFS(UK!$F$9:$F$77,UK!$C$9:$C$77,Data!$H10259),IF(AND($C7981="Tonne",$E7981="Fully converted"),SUMIFS(UK!$F$9:$F$77,UK!$C$9:$C$77,Data!$H10259),""))))</f>
        <v>0</v>
      </c>
      <c r="B7981" s="47" t="s">
        <v>45</v>
      </c>
      <c r="C7981" s="47" t="s">
        <v>144</v>
      </c>
      <c r="D7981" s="47" t="s">
        <v>46</v>
      </c>
      <c r="E7981" s="47" t="s">
        <v>139</v>
      </c>
      <c r="F7981" s="32" t="s">
        <v>24</v>
      </c>
      <c r="G7981" s="32" t="s">
        <v>96</v>
      </c>
      <c r="H7981" s="32" t="s">
        <v>96</v>
      </c>
      <c r="I7981" s="32" t="s">
        <v>96</v>
      </c>
    </row>
    <row r="7982" spans="1:9" x14ac:dyDescent="0.25">
      <c r="A7982">
        <f>IF(AND($C7982="Area (ha)",$E7982="Fully converted"),SUMIFS(UK!$E$9:$E$77,UK!$C$9:$C$77,Data!$H10260),IF(AND($C7982="Area (ha)",$E7982="In conversion"),SUMIFS(UK!$F$9:$F$77,UK!$C$9:$C$77,Data!$H10260),IF(AND($C7982="Area (ha)",$E7982="Total"),SUMIFS(UK!$F$9:$F$77,UK!$C$9:$C$77,Data!$H10260),IF(AND($C7982="Tonne",$E7982="Fully converted"),SUMIFS(UK!$F$9:$F$77,UK!$C$9:$C$77,Data!$H10260),""))))</f>
        <v>0</v>
      </c>
      <c r="B7982" s="47" t="s">
        <v>45</v>
      </c>
      <c r="C7982" s="47" t="s">
        <v>144</v>
      </c>
      <c r="D7982" s="47" t="s">
        <v>46</v>
      </c>
      <c r="E7982" s="47" t="s">
        <v>139</v>
      </c>
      <c r="F7982" s="32" t="s">
        <v>24</v>
      </c>
      <c r="G7982" s="32" t="s">
        <v>132</v>
      </c>
      <c r="H7982" s="32" t="s">
        <v>132</v>
      </c>
      <c r="I7982" s="32" t="s">
        <v>132</v>
      </c>
    </row>
    <row r="7983" spans="1:9" x14ac:dyDescent="0.25">
      <c r="A7983">
        <f>IF(AND($C7983="Area (ha)",$E7983="Fully converted"),SUMIFS(UK!$E$9:$E$77,UK!$C$9:$C$77,Data!$H10261),IF(AND($C7983="Area (ha)",$E7983="In conversion"),SUMIFS(UK!$F$9:$F$77,UK!$C$9:$C$77,Data!$H10261),IF(AND($C7983="Area (ha)",$E7983="Total"),SUMIFS(UK!$F$9:$F$77,UK!$C$9:$C$77,Data!$H10261),IF(AND($C7983="Tonne",$E7983="Fully converted"),SUMIFS(UK!$F$9:$F$77,UK!$C$9:$C$77,Data!$H10261),""))))</f>
        <v>0</v>
      </c>
      <c r="B7983" s="47" t="s">
        <v>45</v>
      </c>
      <c r="C7983" s="47" t="s">
        <v>144</v>
      </c>
      <c r="D7983" s="47" t="s">
        <v>46</v>
      </c>
      <c r="E7983" s="47" t="s">
        <v>139</v>
      </c>
      <c r="F7983" s="32" t="s">
        <v>24</v>
      </c>
      <c r="G7983" s="32" t="s">
        <v>98</v>
      </c>
      <c r="H7983" s="32" t="s">
        <v>98</v>
      </c>
      <c r="I7983" s="32" t="s">
        <v>98</v>
      </c>
    </row>
    <row r="7984" spans="1:9" x14ac:dyDescent="0.25">
      <c r="A7984">
        <f>IF(AND($C7984="Area (ha)",$E7984="Fully converted"),SUMIFS(UK!$E$9:$E$77,UK!$C$9:$C$77,Data!$H10262),IF(AND($C7984="Area (ha)",$E7984="In conversion"),SUMIFS(UK!$F$9:$F$77,UK!$C$9:$C$77,Data!$H10262),IF(AND($C7984="Area (ha)",$E7984="Total"),SUMIFS(UK!$F$9:$F$77,UK!$C$9:$C$77,Data!$H10262),IF(AND($C7984="Tonne",$E7984="Fully converted"),SUMIFS(UK!$F$9:$F$77,UK!$C$9:$C$77,Data!$H10262),""))))</f>
        <v>0</v>
      </c>
      <c r="B7984" s="47" t="s">
        <v>45</v>
      </c>
      <c r="C7984" s="47" t="s">
        <v>144</v>
      </c>
      <c r="D7984" s="47" t="s">
        <v>46</v>
      </c>
      <c r="E7984" s="47" t="s">
        <v>139</v>
      </c>
      <c r="F7984" s="32" t="s">
        <v>24</v>
      </c>
      <c r="G7984" s="32" t="s">
        <v>99</v>
      </c>
      <c r="H7984" s="32" t="s">
        <v>99</v>
      </c>
      <c r="I7984" s="32" t="s">
        <v>99</v>
      </c>
    </row>
    <row r="7985" spans="1:9" x14ac:dyDescent="0.25">
      <c r="A7985">
        <f>IF(AND($C7985="Area (ha)",$E7985="Fully converted"),SUMIFS(UK!$E$9:$E$77,UK!$C$9:$C$77,Data!$H10263),IF(AND($C7985="Area (ha)",$E7985="In conversion"),SUMIFS(UK!$F$9:$F$77,UK!$C$9:$C$77,Data!$H10263),IF(AND($C7985="Area (ha)",$E7985="Total"),SUMIFS(UK!$F$9:$F$77,UK!$C$9:$C$77,Data!$H10263),IF(AND($C7985="Tonne",$E7985="Fully converted"),SUMIFS(UK!$F$9:$F$77,UK!$C$9:$C$77,Data!$H10263),""))))</f>
        <v>0</v>
      </c>
      <c r="B7985" s="47" t="s">
        <v>45</v>
      </c>
      <c r="C7985" s="47" t="s">
        <v>144</v>
      </c>
      <c r="D7985" s="47" t="s">
        <v>46</v>
      </c>
      <c r="E7985" s="47" t="s">
        <v>139</v>
      </c>
      <c r="F7985" s="32" t="s">
        <v>24</v>
      </c>
      <c r="G7985" s="32" t="s">
        <v>100</v>
      </c>
      <c r="H7985" s="32" t="s">
        <v>100</v>
      </c>
      <c r="I7985" s="32" t="s">
        <v>101</v>
      </c>
    </row>
    <row r="7986" spans="1:9" x14ac:dyDescent="0.25">
      <c r="A7986">
        <f>IF(AND($C7986="Area (ha)",$E7986="Fully converted"),SUMIFS(UK!$E$9:$E$77,UK!$C$9:$C$77,Data!$H10264),IF(AND($C7986="Area (ha)",$E7986="In conversion"),SUMIFS(UK!$F$9:$F$77,UK!$C$9:$C$77,Data!$H10264),IF(AND($C7986="Area (ha)",$E7986="Total"),SUMIFS(UK!$F$9:$F$77,UK!$C$9:$C$77,Data!$H10264),IF(AND($C7986="Tonne",$E7986="Fully converted"),SUMIFS(UK!$F$9:$F$77,UK!$C$9:$C$77,Data!$H10264),""))))</f>
        <v>0</v>
      </c>
      <c r="B7986" s="48" t="s">
        <v>45</v>
      </c>
      <c r="C7986" s="48" t="s">
        <v>144</v>
      </c>
      <c r="D7986" s="48" t="s">
        <v>46</v>
      </c>
      <c r="E7986" s="48" t="s">
        <v>139</v>
      </c>
      <c r="F7986" s="32" t="s">
        <v>24</v>
      </c>
      <c r="G7986" s="32" t="s">
        <v>101</v>
      </c>
      <c r="H7986" s="32" t="s">
        <v>101</v>
      </c>
      <c r="I7986" s="32" t="s">
        <v>101</v>
      </c>
    </row>
    <row r="7987" spans="1:9" x14ac:dyDescent="0.25">
      <c r="A7987">
        <f>IF(AND($C7987="Area (ha)",$E7987="Fully converted"),SUMIFS(UK!$E$9:$E$77,UK!$C$9:$C$77,Data!$H10265),IF(AND($C7987="Area (ha)",$E7987="In conversion"),SUMIFS(UK!$F$9:$F$77,UK!$C$9:$C$77,Data!$H10265),IF(AND($C7987="Area (ha)",$E7987="Total"),SUMIFS(UK!$F$9:$F$77,UK!$C$9:$C$77,Data!$H10265),IF(AND($C7987="Tonne",$E7987="Fully converted"),SUMIFS(UK!$F$9:$F$77,UK!$C$9:$C$77,Data!$H10265),""))))</f>
        <v>0</v>
      </c>
      <c r="B7987" s="48" t="s">
        <v>45</v>
      </c>
      <c r="C7987" s="48" t="s">
        <v>144</v>
      </c>
      <c r="D7987" s="48" t="s">
        <v>46</v>
      </c>
      <c r="E7987" s="48" t="s">
        <v>139</v>
      </c>
      <c r="F7987" s="32" t="s">
        <v>24</v>
      </c>
      <c r="G7987" s="32" t="s">
        <v>102</v>
      </c>
      <c r="H7987" s="32" t="s">
        <v>102</v>
      </c>
      <c r="I7987" s="32" t="s">
        <v>102</v>
      </c>
    </row>
    <row r="7988" spans="1:9" x14ac:dyDescent="0.25">
      <c r="A7988">
        <f>IF(AND($C7988="Area (ha)",$E7988="Fully converted"),SUMIFS(UK!$E$9:$E$77,UK!$C$9:$C$77,Data!$H10266),IF(AND($C7988="Area (ha)",$E7988="In conversion"),SUMIFS(UK!$F$9:$F$77,UK!$C$9:$C$77,Data!$H10266),IF(AND($C7988="Area (ha)",$E7988="Total"),SUMIFS(UK!$F$9:$F$77,UK!$C$9:$C$77,Data!$H10266),IF(AND($C7988="Tonne",$E7988="Fully converted"),SUMIFS(UK!$F$9:$F$77,UK!$C$9:$C$77,Data!$H10266),""))))</f>
        <v>0</v>
      </c>
      <c r="B7988" s="47" t="s">
        <v>45</v>
      </c>
      <c r="C7988" s="47" t="s">
        <v>144</v>
      </c>
      <c r="D7988" s="47" t="s">
        <v>46</v>
      </c>
      <c r="E7988" s="47" t="s">
        <v>139</v>
      </c>
      <c r="F7988" s="32" t="s">
        <v>24</v>
      </c>
      <c r="G7988" s="32" t="s">
        <v>103</v>
      </c>
      <c r="H7988" s="32" t="s">
        <v>103</v>
      </c>
      <c r="I7988" s="32" t="s">
        <v>103</v>
      </c>
    </row>
    <row r="7989" spans="1:9" x14ac:dyDescent="0.25">
      <c r="A7989">
        <f>IF(AND($C7989="Area (ha)",$E7989="Fully converted"),SUMIFS(UK!$E$9:$E$77,UK!$C$9:$C$77,Data!$H10267),IF(AND($C7989="Area (ha)",$E7989="In conversion"),SUMIFS(UK!$F$9:$F$77,UK!$C$9:$C$77,Data!$H10267),IF(AND($C7989="Area (ha)",$E7989="Total"),SUMIFS(UK!$F$9:$F$77,UK!$C$9:$C$77,Data!$H10267),IF(AND($C7989="Tonne",$E7989="Fully converted"),SUMIFS(UK!$F$9:$F$77,UK!$C$9:$C$77,Data!$H10267),""))))</f>
        <v>0</v>
      </c>
      <c r="B7989" s="48" t="s">
        <v>45</v>
      </c>
      <c r="C7989" s="48" t="s">
        <v>144</v>
      </c>
      <c r="D7989" s="48" t="s">
        <v>46</v>
      </c>
      <c r="E7989" s="48" t="s">
        <v>139</v>
      </c>
      <c r="F7989" s="32" t="s">
        <v>24</v>
      </c>
      <c r="G7989" s="32" t="s">
        <v>104</v>
      </c>
      <c r="H7989" s="32" t="s">
        <v>104</v>
      </c>
      <c r="I7989" s="32" t="s">
        <v>104</v>
      </c>
    </row>
    <row r="7990" spans="1:9" x14ac:dyDescent="0.25">
      <c r="A7990">
        <f>IF(AND($C7990="Area (ha)",$E7990="Fully converted"),SUMIFS(UK!$E$9:$E$77,UK!$C$9:$C$77,Data!$H10268),IF(AND($C7990="Area (ha)",$E7990="In conversion"),SUMIFS(UK!$F$9:$F$77,UK!$C$9:$C$77,Data!$H10268),IF(AND($C7990="Area (ha)",$E7990="Total"),SUMIFS(UK!$F$9:$F$77,UK!$C$9:$C$77,Data!$H10268),IF(AND($C7990="Tonne",$E7990="Fully converted"),SUMIFS(UK!$F$9:$F$77,UK!$C$9:$C$77,Data!$H10268),""))))</f>
        <v>0</v>
      </c>
      <c r="B7990" s="47" t="s">
        <v>45</v>
      </c>
      <c r="C7990" s="47" t="s">
        <v>144</v>
      </c>
      <c r="D7990" s="47" t="s">
        <v>46</v>
      </c>
      <c r="E7990" s="47" t="s">
        <v>139</v>
      </c>
      <c r="F7990" s="32" t="s">
        <v>24</v>
      </c>
      <c r="G7990" s="32" t="s">
        <v>105</v>
      </c>
      <c r="H7990" s="32" t="s">
        <v>105</v>
      </c>
      <c r="I7990" s="32" t="s">
        <v>105</v>
      </c>
    </row>
    <row r="7991" spans="1:9" x14ac:dyDescent="0.25">
      <c r="A7991">
        <f>IF(AND($C7991="Area (ha)",$E7991="Fully converted"),SUMIFS(UK!$E$9:$E$77,UK!$C$9:$C$77,Data!$H10269),IF(AND($C7991="Area (ha)",$E7991="In conversion"),SUMIFS(UK!$F$9:$F$77,UK!$C$9:$C$77,Data!$H10269),IF(AND($C7991="Area (ha)",$E7991="Total"),SUMIFS(UK!$F$9:$F$77,UK!$C$9:$C$77,Data!$H10269),IF(AND($C7991="Tonne",$E7991="Fully converted"),SUMIFS(UK!$F$9:$F$77,UK!$C$9:$C$77,Data!$H10269),""))))</f>
        <v>80221.229000000298</v>
      </c>
      <c r="B7991" s="48" t="s">
        <v>45</v>
      </c>
      <c r="C7991" s="48" t="s">
        <v>144</v>
      </c>
      <c r="D7991" s="48" t="s">
        <v>46</v>
      </c>
      <c r="E7991" s="48" t="s">
        <v>139</v>
      </c>
      <c r="F7991" s="32" t="s">
        <v>24</v>
      </c>
      <c r="G7991" s="32" t="s">
        <v>106</v>
      </c>
      <c r="H7991" s="32" t="s">
        <v>106</v>
      </c>
      <c r="I7991" s="32" t="s">
        <v>106</v>
      </c>
    </row>
    <row r="7992" spans="1:9" x14ac:dyDescent="0.25">
      <c r="A7992">
        <f>IF(AND($C7992="Area (ha)",$E7992="Fully converted"),SUMIFS(UK!$E$9:$E$77,UK!$C$9:$C$77,Data!$H10270),IF(AND($C7992="Area (ha)",$E7992="In conversion"),SUMIFS(UK!$F$9:$F$77,UK!$C$9:$C$77,Data!$H10270),IF(AND($C7992="Area (ha)",$E7992="Total"),SUMIFS(UK!$F$9:$F$77,UK!$C$9:$C$77,Data!$H10270),IF(AND($C7992="Tonne",$E7992="Fully converted"),SUMIFS(UK!$F$9:$F$77,UK!$C$9:$C$77,Data!$H10270),""))))</f>
        <v>6989.3717500000012</v>
      </c>
      <c r="B7992" s="47" t="s">
        <v>45</v>
      </c>
      <c r="C7992" s="47" t="s">
        <v>144</v>
      </c>
      <c r="D7992" s="47" t="s">
        <v>46</v>
      </c>
      <c r="E7992" s="47" t="s">
        <v>139</v>
      </c>
      <c r="F7992" s="32" t="s">
        <v>24</v>
      </c>
      <c r="G7992" s="32" t="s">
        <v>107</v>
      </c>
      <c r="H7992" s="32" t="s">
        <v>107</v>
      </c>
      <c r="I7992" s="32" t="s">
        <v>107</v>
      </c>
    </row>
    <row r="7993" spans="1:9" x14ac:dyDescent="0.25">
      <c r="A7993">
        <f>IF(AND($C7993="Area (ha)",$E7993="Fully converted"),SUMIFS(UK!$E$9:$E$77,UK!$C$9:$C$77,Data!$H10271),IF(AND($C7993="Area (ha)",$E7993="In conversion"),SUMIFS(UK!$F$9:$F$77,UK!$C$9:$C$77,Data!$H10271),IF(AND($C7993="Area (ha)",$E7993="Total"),SUMIFS(UK!$F$9:$F$77,UK!$C$9:$C$77,Data!$H10271),IF(AND($C7993="Tonne",$E7993="Fully converted"),SUMIFS(UK!$F$9:$F$77,UK!$C$9:$C$77,Data!$H10271),""))))</f>
        <v>6965.3147500000014</v>
      </c>
      <c r="B7993" s="48" t="s">
        <v>45</v>
      </c>
      <c r="C7993" s="48" t="s">
        <v>144</v>
      </c>
      <c r="D7993" s="48" t="s">
        <v>46</v>
      </c>
      <c r="E7993" s="48" t="s">
        <v>139</v>
      </c>
      <c r="F7993" s="32" t="s">
        <v>24</v>
      </c>
      <c r="G7993" s="32" t="s">
        <v>108</v>
      </c>
      <c r="H7993" s="32" t="s">
        <v>108</v>
      </c>
      <c r="I7993" s="32" t="s">
        <v>108</v>
      </c>
    </row>
    <row r="7994" spans="1:9" x14ac:dyDescent="0.25">
      <c r="A7994">
        <f>IF(AND($C7994="Area (ha)",$E7994="Fully converted"),SUMIFS(UK!$E$9:$E$77,UK!$C$9:$C$77,Data!$H10272),IF(AND($C7994="Area (ha)",$E7994="In conversion"),SUMIFS(UK!$F$9:$F$77,UK!$C$9:$C$77,Data!$H10272),IF(AND($C7994="Area (ha)",$E7994="Total"),SUMIFS(UK!$F$9:$F$77,UK!$C$9:$C$77,Data!$H10272),IF(AND($C7994="Tonne",$E7994="Fully converted"),SUMIFS(UK!$F$9:$F$77,UK!$C$9:$C$77,Data!$H10272),""))))</f>
        <v>0</v>
      </c>
      <c r="B7994" s="47" t="s">
        <v>45</v>
      </c>
      <c r="C7994" s="47" t="s">
        <v>144</v>
      </c>
      <c r="D7994" s="47" t="s">
        <v>46</v>
      </c>
      <c r="E7994" s="47" t="s">
        <v>139</v>
      </c>
      <c r="F7994" s="32" t="s">
        <v>24</v>
      </c>
      <c r="G7994" s="32" t="s">
        <v>109</v>
      </c>
      <c r="H7994" s="32" t="s">
        <v>109</v>
      </c>
      <c r="I7994" s="32" t="s">
        <v>109</v>
      </c>
    </row>
    <row r="7995" spans="1:9" x14ac:dyDescent="0.25">
      <c r="A7995">
        <f>IF(AND($C7995="Area (ha)",$E7995="Fully converted"),SUMIFS(UK!$E$9:$E$77,UK!$C$9:$C$77,Data!$H10273),IF(AND($C7995="Area (ha)",$E7995="In conversion"),SUMIFS(UK!$F$9:$F$77,UK!$C$9:$C$77,Data!$H10273),IF(AND($C7995="Area (ha)",$E7995="Total"),SUMIFS(UK!$F$9:$F$77,UK!$C$9:$C$77,Data!$H10273),IF(AND($C7995="Tonne",$E7995="Fully converted"),SUMIFS(UK!$F$9:$F$77,UK!$C$9:$C$77,Data!$H10273),""))))</f>
        <v>0</v>
      </c>
      <c r="B7995" s="47" t="s">
        <v>45</v>
      </c>
      <c r="C7995" s="47" t="s">
        <v>144</v>
      </c>
      <c r="D7995" s="47" t="s">
        <v>46</v>
      </c>
      <c r="E7995" s="47" t="s">
        <v>139</v>
      </c>
      <c r="F7995" s="32" t="s">
        <v>24</v>
      </c>
      <c r="G7995" s="32" t="s">
        <v>133</v>
      </c>
      <c r="H7995" s="32" t="s">
        <v>110</v>
      </c>
      <c r="I7995" s="32" t="s">
        <v>133</v>
      </c>
    </row>
    <row r="7996" spans="1:9" x14ac:dyDescent="0.25">
      <c r="A7996">
        <f>IF(AND($C7996="Area (ha)",$E7996="Fully converted"),SUMIFS(UK!$E$9:$E$77,UK!$C$9:$C$77,Data!$H10274),IF(AND($C7996="Area (ha)",$E7996="In conversion"),SUMIFS(UK!$F$9:$F$77,UK!$C$9:$C$77,Data!$H10274),IF(AND($C7996="Area (ha)",$E7996="Total"),SUMIFS(UK!$F$9:$F$77,UK!$C$9:$C$77,Data!$H10274),IF(AND($C7996="Tonne",$E7996="Fully converted"),SUMIFS(UK!$F$9:$F$77,UK!$C$9:$C$77,Data!$H10274),""))))</f>
        <v>0</v>
      </c>
      <c r="B7996" s="47" t="s">
        <v>45</v>
      </c>
      <c r="C7996" s="47" t="s">
        <v>144</v>
      </c>
      <c r="D7996" s="47" t="s">
        <v>46</v>
      </c>
      <c r="E7996" s="47" t="s">
        <v>139</v>
      </c>
      <c r="F7996" s="32" t="s">
        <v>24</v>
      </c>
      <c r="G7996" s="32" t="s">
        <v>111</v>
      </c>
      <c r="H7996" s="32" t="s">
        <v>111</v>
      </c>
      <c r="I7996" s="32" t="s">
        <v>111</v>
      </c>
    </row>
    <row r="7997" spans="1:9" x14ac:dyDescent="0.25">
      <c r="A7997">
        <f>IF(AND($C7997="Area (ha)",$E7997="Fully converted"),SUMIFS(UK!$E$9:$E$77,UK!$C$9:$C$77,Data!$H10275),IF(AND($C7997="Area (ha)",$E7997="In conversion"),SUMIFS(UK!$F$9:$F$77,UK!$C$9:$C$77,Data!$H10275),IF(AND($C7997="Area (ha)",$E7997="Total"),SUMIFS(UK!$F$9:$F$77,UK!$C$9:$C$77,Data!$H10275),IF(AND($C7997="Tonne",$E7997="Fully converted"),SUMIFS(UK!$F$9:$F$77,UK!$C$9:$C$77,Data!$H10275),""))))</f>
        <v>0</v>
      </c>
      <c r="B7997" s="47" t="s">
        <v>45</v>
      </c>
      <c r="C7997" s="47" t="s">
        <v>144</v>
      </c>
      <c r="D7997" s="47" t="s">
        <v>46</v>
      </c>
      <c r="E7997" s="47" t="s">
        <v>139</v>
      </c>
      <c r="F7997" s="32" t="s">
        <v>24</v>
      </c>
      <c r="G7997" s="32" t="s">
        <v>134</v>
      </c>
      <c r="H7997" s="32" t="s">
        <v>134</v>
      </c>
      <c r="I7997" s="32" t="s">
        <v>134</v>
      </c>
    </row>
    <row r="7998" spans="1:9" x14ac:dyDescent="0.25">
      <c r="A7998">
        <f>IF(AND($C7998="Area (ha)",$E7998="Fully converted"),SUMIFS(UK!$E$9:$E$77,UK!$C$9:$C$77,Data!$H10276),IF(AND($C7998="Area (ha)",$E7998="In conversion"),SUMIFS(UK!$F$9:$F$77,UK!$C$9:$C$77,Data!$H10276),IF(AND($C7998="Area (ha)",$E7998="Total"),SUMIFS(UK!$F$9:$F$77,UK!$C$9:$C$77,Data!$H10276),IF(AND($C7998="Tonne",$E7998="Fully converted"),SUMIFS(UK!$F$9:$F$77,UK!$C$9:$C$77,Data!$H10276),""))))</f>
        <v>0</v>
      </c>
      <c r="B7998" s="47" t="s">
        <v>45</v>
      </c>
      <c r="C7998" s="47" t="s">
        <v>144</v>
      </c>
      <c r="D7998" s="47" t="s">
        <v>46</v>
      </c>
      <c r="E7998" s="47" t="s">
        <v>139</v>
      </c>
      <c r="F7998" s="32" t="s">
        <v>24</v>
      </c>
      <c r="G7998" s="32" t="s">
        <v>113</v>
      </c>
      <c r="H7998" s="32" t="s">
        <v>113</v>
      </c>
      <c r="I7998" s="32" t="s">
        <v>113</v>
      </c>
    </row>
    <row r="7999" spans="1:9" x14ac:dyDescent="0.25">
      <c r="A7999">
        <f>IF(AND($C7999="Area (ha)",$E7999="Fully converted"),SUMIFS(UK!$E$9:$E$77,UK!$C$9:$C$77,Data!$H10277),IF(AND($C7999="Area (ha)",$E7999="In conversion"),SUMIFS(UK!$F$9:$F$77,UK!$C$9:$C$77,Data!$H10277),IF(AND($C7999="Area (ha)",$E7999="Total"),SUMIFS(UK!$F$9:$F$77,UK!$C$9:$C$77,Data!$H10277),IF(AND($C7999="Tonne",$E7999="Fully converted"),SUMIFS(UK!$F$9:$F$77,UK!$C$9:$C$77,Data!$H10277),""))))</f>
        <v>2845.9154500000018</v>
      </c>
      <c r="B7999" s="48" t="s">
        <v>45</v>
      </c>
      <c r="C7999" s="48" t="s">
        <v>144</v>
      </c>
      <c r="D7999" s="48" t="s">
        <v>46</v>
      </c>
      <c r="E7999" s="48" t="s">
        <v>139</v>
      </c>
      <c r="F7999" s="32" t="s">
        <v>24</v>
      </c>
      <c r="G7999" s="32" t="s">
        <v>135</v>
      </c>
      <c r="H7999" s="32" t="s">
        <v>135</v>
      </c>
      <c r="I7999" s="32" t="s">
        <v>135</v>
      </c>
    </row>
    <row r="8000" spans="1:9" x14ac:dyDescent="0.25">
      <c r="A8000">
        <f>IF(AND($C8000="Area (ha)",$E8000="Fully converted"),SUMIFS(UK!$E$9:$E$77,UK!$C$9:$C$77,Data!$H10278),IF(AND($C8000="Area (ha)",$E8000="In conversion"),SUMIFS(UK!$F$9:$F$77,UK!$C$9:$C$77,Data!$H10278),IF(AND($C8000="Area (ha)",$E8000="Total"),SUMIFS(UK!$F$9:$F$77,UK!$C$9:$C$77,Data!$H10278),IF(AND($C8000="Tonne",$E8000="Fully converted"),SUMIFS(UK!$F$9:$F$77,UK!$C$9:$C$77,Data!$H10278),""))))</f>
        <v>24.056999999999988</v>
      </c>
      <c r="B8000" s="48" t="s">
        <v>45</v>
      </c>
      <c r="C8000" s="48" t="s">
        <v>144</v>
      </c>
      <c r="D8000" s="48" t="s">
        <v>46</v>
      </c>
      <c r="E8000" s="48" t="s">
        <v>139</v>
      </c>
      <c r="F8000" s="32" t="s">
        <v>24</v>
      </c>
      <c r="G8000" s="32" t="s">
        <v>115</v>
      </c>
      <c r="H8000" s="32" t="s">
        <v>115</v>
      </c>
      <c r="I8000" s="32" t="s">
        <v>115</v>
      </c>
    </row>
    <row r="8001" spans="1:9" x14ac:dyDescent="0.25">
      <c r="A8001">
        <f>IF(AND($C8001="Area (ha)",$E8001="Fully converted"),SUMIFS(UK!$E$9:$E$77,UK!$C$9:$C$77,Data!$H10279),IF(AND($C8001="Area (ha)",$E8001="In conversion"),SUMIFS(UK!$F$9:$F$77,UK!$C$9:$C$77,Data!$H10279),IF(AND($C8001="Area (ha)",$E8001="Total"),SUMIFS(UK!$F$9:$F$77,UK!$C$9:$C$77,Data!$H10279),IF(AND($C8001="Tonne",$E8001="Fully converted"),SUMIFS(UK!$F$9:$F$77,UK!$C$9:$C$77,Data!$H10279),""))))</f>
        <v>0</v>
      </c>
      <c r="B8001" s="47" t="s">
        <v>45</v>
      </c>
      <c r="C8001" s="47" t="s">
        <v>144</v>
      </c>
      <c r="D8001" s="47" t="s">
        <v>46</v>
      </c>
      <c r="E8001" s="47" t="s">
        <v>139</v>
      </c>
      <c r="F8001" s="32" t="s">
        <v>24</v>
      </c>
      <c r="G8001" s="32" t="s">
        <v>116</v>
      </c>
      <c r="H8001" s="32" t="s">
        <v>116</v>
      </c>
      <c r="I8001" s="32" t="s">
        <v>116</v>
      </c>
    </row>
    <row r="8002" spans="1:9" x14ac:dyDescent="0.25">
      <c r="A8002">
        <f>IF(AND($C8002="Area (ha)",$E8002="Fully converted"),SUMIFS(UK!$E$9:$E$77,UK!$C$9:$C$77,Data!$H10280),IF(AND($C8002="Area (ha)",$E8002="In conversion"),SUMIFS(UK!$F$9:$F$77,UK!$C$9:$C$77,Data!$H10280),IF(AND($C8002="Area (ha)",$E8002="Total"),SUMIFS(UK!$F$9:$F$77,UK!$C$9:$C$77,Data!$H10280),IF(AND($C8002="Tonne",$E8002="Fully converted"),SUMIFS(UK!$F$9:$F$77,UK!$C$9:$C$77,Data!$H10280),""))))</f>
        <v>1452.6339999999996</v>
      </c>
      <c r="B8002" s="48" t="s">
        <v>45</v>
      </c>
      <c r="C8002" s="48" t="s">
        <v>144</v>
      </c>
      <c r="D8002" s="48" t="s">
        <v>46</v>
      </c>
      <c r="E8002" s="48" t="s">
        <v>139</v>
      </c>
      <c r="F8002" s="32" t="s">
        <v>24</v>
      </c>
      <c r="G8002" s="32" t="s">
        <v>117</v>
      </c>
      <c r="H8002" s="32" t="s">
        <v>117</v>
      </c>
      <c r="I8002" s="32" t="s">
        <v>117</v>
      </c>
    </row>
    <row r="8003" spans="1:9" x14ac:dyDescent="0.25">
      <c r="A8003">
        <f>IF(AND($C8003="Area (ha)",$E8003="Fully converted"),SUMIFS(UK!$E$9:$E$77,UK!$C$9:$C$77,Data!$H10281),IF(AND($C8003="Area (ha)",$E8003="In conversion"),SUMIFS(UK!$F$9:$F$77,UK!$C$9:$C$77,Data!$H10281),IF(AND($C8003="Area (ha)",$E8003="Total"),SUMIFS(UK!$F$9:$F$77,UK!$C$9:$C$77,Data!$H10281),IF(AND($C8003="Tonne",$E8003="Fully converted"),SUMIFS(UK!$F$9:$F$77,UK!$C$9:$C$77,Data!$H10281),""))))</f>
        <v>1326.2541999999996</v>
      </c>
      <c r="B8003" s="47" t="s">
        <v>45</v>
      </c>
      <c r="C8003" s="47" t="s">
        <v>144</v>
      </c>
      <c r="D8003" s="47" t="s">
        <v>46</v>
      </c>
      <c r="E8003" s="47" t="s">
        <v>139</v>
      </c>
      <c r="F8003" s="32" t="s">
        <v>24</v>
      </c>
      <c r="G8003" s="32" t="s">
        <v>136</v>
      </c>
      <c r="H8003" s="32" t="s">
        <v>136</v>
      </c>
      <c r="I8003" s="32" t="s">
        <v>136</v>
      </c>
    </row>
    <row r="8004" spans="1:9" x14ac:dyDescent="0.25">
      <c r="A8004">
        <f>IF(AND($C8004="Area (ha)",$E8004="Fully converted"),SUMIFS(UK!$E$9:$E$77,UK!$C$9:$C$77,Data!$H10282),IF(AND($C8004="Area (ha)",$E8004="In conversion"),SUMIFS(UK!$F$9:$F$77,UK!$C$9:$C$77,Data!$H10282),IF(AND($C8004="Area (ha)",$E8004="Total"),SUMIFS(UK!$F$9:$F$77,UK!$C$9:$C$77,Data!$H10282),IF(AND($C8004="Tonne",$E8004="Fully converted"),SUMIFS(UK!$F$9:$F$77,UK!$C$9:$C$77,Data!$H10282),""))))</f>
        <v>1250.0311999999997</v>
      </c>
      <c r="B8004" t="s">
        <v>45</v>
      </c>
      <c r="C8004" t="s">
        <v>144</v>
      </c>
      <c r="D8004" t="s">
        <v>46</v>
      </c>
      <c r="E8004" t="s">
        <v>139</v>
      </c>
      <c r="F8004" s="32" t="s">
        <v>24</v>
      </c>
      <c r="G8004" s="32" t="s">
        <v>137</v>
      </c>
      <c r="H8004" s="32" t="s">
        <v>137</v>
      </c>
      <c r="I8004" s="32" t="s">
        <v>137</v>
      </c>
    </row>
    <row r="8005" spans="1:9" x14ac:dyDescent="0.25">
      <c r="A8005">
        <f>IF(AND($C8005="Area (ha)",$E8005="Fully converted"),SUMIFS(UK!$E$9:$E$77,UK!$C$9:$C$77,Data!$H10283),IF(AND($C8005="Area (ha)",$E8005="In conversion"),SUMIFS(UK!$F$9:$F$77,UK!$C$9:$C$77,Data!$H10283),IF(AND($C8005="Area (ha)",$E8005="Total"),SUMIFS(UK!$F$9:$F$77,UK!$C$9:$C$77,Data!$H10283),IF(AND($C8005="Tonne",$E8005="Fully converted"),SUMIFS(UK!$F$9:$F$77,UK!$C$9:$C$77,Data!$H10283),""))))</f>
        <v>1157.5361999999996</v>
      </c>
      <c r="B8005" t="s">
        <v>45</v>
      </c>
      <c r="C8005" t="s">
        <v>144</v>
      </c>
      <c r="D8005" t="s">
        <v>46</v>
      </c>
      <c r="E8005" t="s">
        <v>139</v>
      </c>
      <c r="F8005" s="32" t="s">
        <v>24</v>
      </c>
      <c r="G8005" s="32" t="s">
        <v>119</v>
      </c>
      <c r="H8005" s="32" t="s">
        <v>119</v>
      </c>
      <c r="I8005" s="32" t="s">
        <v>119</v>
      </c>
    </row>
    <row r="8006" spans="1:9" x14ac:dyDescent="0.25">
      <c r="A8006">
        <f>IF(AND($C8006="Area (ha)",$E8006="Fully converted"),SUMIFS(UK!$E$9:$E$77,UK!$C$9:$C$77,Data!$H10284),IF(AND($C8006="Area (ha)",$E8006="In conversion"),SUMIFS(UK!$F$9:$F$77,UK!$C$9:$C$77,Data!$H10284),IF(AND($C8006="Area (ha)",$E8006="Total"),SUMIFS(UK!$F$9:$F$77,UK!$C$9:$C$77,Data!$H10284),IF(AND($C8006="Tonne",$E8006="Fully converted"),SUMIFS(UK!$F$9:$F$77,UK!$C$9:$C$77,Data!$H10284),""))))</f>
        <v>92.495000000000019</v>
      </c>
      <c r="B8006" s="48" t="s">
        <v>45</v>
      </c>
      <c r="C8006" s="48" t="s">
        <v>144</v>
      </c>
      <c r="D8006" s="48" t="s">
        <v>46</v>
      </c>
      <c r="E8006" s="48" t="s">
        <v>139</v>
      </c>
      <c r="F8006" s="32" t="s">
        <v>25</v>
      </c>
      <c r="G8006" s="32" t="s">
        <v>146</v>
      </c>
      <c r="H8006" s="32" t="s">
        <v>146</v>
      </c>
      <c r="I8006" s="32" t="s">
        <v>52</v>
      </c>
    </row>
    <row r="8007" spans="1:9" x14ac:dyDescent="0.25">
      <c r="A8007">
        <f>IF(AND($C8007="Area (ha)",$E8007="Fully converted"),SUMIFS(UK!$E$9:$E$77,UK!$C$9:$C$77,Data!$H10285),IF(AND($C8007="Area (ha)",$E8007="In conversion"),SUMIFS(UK!$F$9:$F$77,UK!$C$9:$C$77,Data!$H10285),IF(AND($C8007="Area (ha)",$E8007="Total"),SUMIFS(UK!$F$9:$F$77,UK!$C$9:$C$77,Data!$H10285),IF(AND($C8007="Tonne",$E8007="Fully converted"),SUMIFS(UK!$F$9:$F$77,UK!$C$9:$C$77,Data!$H10285),""))))</f>
        <v>0</v>
      </c>
      <c r="B8007" s="47" t="s">
        <v>45</v>
      </c>
      <c r="C8007" s="47" t="s">
        <v>144</v>
      </c>
      <c r="D8007" s="47" t="s">
        <v>46</v>
      </c>
      <c r="E8007" s="47" t="s">
        <v>139</v>
      </c>
      <c r="F8007" s="32" t="s">
        <v>25</v>
      </c>
      <c r="G8007" s="32" t="s">
        <v>53</v>
      </c>
      <c r="H8007" s="32" t="s">
        <v>53</v>
      </c>
      <c r="I8007" s="32" t="s">
        <v>53</v>
      </c>
    </row>
    <row r="8008" spans="1:9" x14ac:dyDescent="0.25">
      <c r="A8008">
        <f>IF(AND($C8008="Area (ha)",$E8008="Fully converted"),SUMIFS(UK!$E$9:$E$77,UK!$C$9:$C$77,Data!$H10286),IF(AND($C8008="Area (ha)",$E8008="In conversion"),SUMIFS(UK!$F$9:$F$77,UK!$C$9:$C$77,Data!$H10286),IF(AND($C8008="Area (ha)",$E8008="Total"),SUMIFS(UK!$F$9:$F$77,UK!$C$9:$C$77,Data!$H10286),IF(AND($C8008="Tonne",$E8008="Fully converted"),SUMIFS(UK!$F$9:$F$77,UK!$C$9:$C$77,Data!$H10286),""))))</f>
        <v>76.223000000000013</v>
      </c>
      <c r="B8008" s="47" t="s">
        <v>45</v>
      </c>
      <c r="C8008" s="47" t="s">
        <v>144</v>
      </c>
      <c r="D8008" s="47" t="s">
        <v>46</v>
      </c>
      <c r="E8008" s="47" t="s">
        <v>139</v>
      </c>
      <c r="F8008" s="32" t="s">
        <v>25</v>
      </c>
      <c r="G8008" s="32" t="s">
        <v>54</v>
      </c>
      <c r="H8008" s="32" t="s">
        <v>54</v>
      </c>
      <c r="I8008" s="32" t="s">
        <v>54</v>
      </c>
    </row>
    <row r="8009" spans="1:9" x14ac:dyDescent="0.25">
      <c r="A8009">
        <f>IF(AND($C8009="Area (ha)",$E8009="Fully converted"),SUMIFS(UK!$E$9:$E$77,UK!$C$9:$C$77,Data!$H10287),IF(AND($C8009="Area (ha)",$E8009="In conversion"),SUMIFS(UK!$F$9:$F$77,UK!$C$9:$C$77,Data!$H10287),IF(AND($C8009="Area (ha)",$E8009="Total"),SUMIFS(UK!$F$9:$F$77,UK!$C$9:$C$77,Data!$H10287),IF(AND($C8009="Tonne",$E8009="Fully converted"),SUMIFS(UK!$F$9:$F$77,UK!$C$9:$C$77,Data!$H10287),""))))</f>
        <v>0</v>
      </c>
      <c r="B8009" s="47" t="s">
        <v>45</v>
      </c>
      <c r="C8009" s="47" t="s">
        <v>144</v>
      </c>
      <c r="D8009" s="47" t="s">
        <v>46</v>
      </c>
      <c r="E8009" s="47" t="s">
        <v>139</v>
      </c>
      <c r="F8009" s="32" t="s">
        <v>25</v>
      </c>
      <c r="G8009" s="32" t="s">
        <v>55</v>
      </c>
      <c r="H8009" s="32" t="s">
        <v>55</v>
      </c>
      <c r="I8009" s="32" t="s">
        <v>55</v>
      </c>
    </row>
    <row r="8010" spans="1:9" x14ac:dyDescent="0.25">
      <c r="A8010">
        <f>IF(AND($C8010="Area (ha)",$E8010="Fully converted"),SUMIFS(UK!$E$9:$E$77,UK!$C$9:$C$77,Data!$H10288),IF(AND($C8010="Area (ha)",$E8010="In conversion"),SUMIFS(UK!$F$9:$F$77,UK!$C$9:$C$77,Data!$H10288),IF(AND($C8010="Area (ha)",$E8010="Total"),SUMIFS(UK!$F$9:$F$77,UK!$C$9:$C$77,Data!$H10288),IF(AND($C8010="Tonne",$E8010="Fully converted"),SUMIFS(UK!$F$9:$F$77,UK!$C$9:$C$77,Data!$H10288),""))))</f>
        <v>0</v>
      </c>
      <c r="B8010" s="47" t="s">
        <v>45</v>
      </c>
      <c r="C8010" s="47" t="s">
        <v>144</v>
      </c>
      <c r="D8010" s="47" t="s">
        <v>46</v>
      </c>
      <c r="E8010" s="47" t="s">
        <v>139</v>
      </c>
      <c r="F8010" s="32" t="s">
        <v>25</v>
      </c>
      <c r="G8010" s="32" t="s">
        <v>122</v>
      </c>
      <c r="H8010" s="32" t="s">
        <v>122</v>
      </c>
      <c r="I8010" s="32" t="s">
        <v>122</v>
      </c>
    </row>
    <row r="8011" spans="1:9" x14ac:dyDescent="0.25">
      <c r="A8011">
        <f>IF(AND($C8011="Area (ha)",$E8011="Fully converted"),SUMIFS(UK!$E$9:$E$77,UK!$C$9:$C$77,Data!$H10289),IF(AND($C8011="Area (ha)",$E8011="In conversion"),SUMIFS(UK!$F$9:$F$77,UK!$C$9:$C$77,Data!$H10289),IF(AND($C8011="Area (ha)",$E8011="Total"),SUMIFS(UK!$F$9:$F$77,UK!$C$9:$C$77,Data!$H10289),IF(AND($C8011="Tonne",$E8011="Fully converted"),SUMIFS(UK!$F$9:$F$77,UK!$C$9:$C$77,Data!$H10289),""))))</f>
        <v>0</v>
      </c>
      <c r="B8011" s="48" t="s">
        <v>45</v>
      </c>
      <c r="C8011" s="48" t="s">
        <v>144</v>
      </c>
      <c r="D8011" s="48" t="s">
        <v>46</v>
      </c>
      <c r="E8011" s="48" t="s">
        <v>139</v>
      </c>
      <c r="F8011" s="32" t="s">
        <v>25</v>
      </c>
      <c r="G8011" s="32" t="s">
        <v>57</v>
      </c>
      <c r="H8011" s="32" t="s">
        <v>148</v>
      </c>
      <c r="I8011" s="32" t="s">
        <v>57</v>
      </c>
    </row>
    <row r="8012" spans="1:9" x14ac:dyDescent="0.25">
      <c r="A8012">
        <f>IF(AND($C8012="Area (ha)",$E8012="Fully converted"),SUMIFS(UK!$E$9:$E$77,UK!$C$9:$C$77,Data!$H10290),IF(AND($C8012="Area (ha)",$E8012="In conversion"),SUMIFS(UK!$F$9:$F$77,UK!$C$9:$C$77,Data!$H10290),IF(AND($C8012="Area (ha)",$E8012="Total"),SUMIFS(UK!$F$9:$F$77,UK!$C$9:$C$77,Data!$H10290),IF(AND($C8012="Tonne",$E8012="Fully converted"),SUMIFS(UK!$F$9:$F$77,UK!$C$9:$C$77,Data!$H10290),""))))</f>
        <v>32.076000000000001</v>
      </c>
      <c r="B8012" s="47" t="s">
        <v>45</v>
      </c>
      <c r="C8012" s="47" t="s">
        <v>144</v>
      </c>
      <c r="D8012" s="47" t="s">
        <v>46</v>
      </c>
      <c r="E8012" s="47" t="s">
        <v>139</v>
      </c>
      <c r="F8012" s="32" t="s">
        <v>25</v>
      </c>
      <c r="G8012" s="32" t="s">
        <v>58</v>
      </c>
      <c r="H8012" s="32" t="s">
        <v>58</v>
      </c>
      <c r="I8012" s="32" t="s">
        <v>58</v>
      </c>
    </row>
    <row r="8013" spans="1:9" x14ac:dyDescent="0.25">
      <c r="A8013">
        <f>IF(AND($C8013="Area (ha)",$E8013="Fully converted"),SUMIFS(UK!$E$9:$E$77,UK!$C$9:$C$77,Data!$H10291),IF(AND($C8013="Area (ha)",$E8013="In conversion"),SUMIFS(UK!$F$9:$F$77,UK!$C$9:$C$77,Data!$H10291),IF(AND($C8013="Area (ha)",$E8013="Total"),SUMIFS(UK!$F$9:$F$77,UK!$C$9:$C$77,Data!$H10291),IF(AND($C8013="Tonne",$E8013="Fully converted"),SUMIFS(UK!$F$9:$F$77,UK!$C$9:$C$77,Data!$H10291),""))))</f>
        <v>44.147000000000006</v>
      </c>
      <c r="B8013" s="48" t="s">
        <v>45</v>
      </c>
      <c r="C8013" s="48" t="s">
        <v>144</v>
      </c>
      <c r="D8013" s="48" t="s">
        <v>46</v>
      </c>
      <c r="E8013" s="48" t="s">
        <v>139</v>
      </c>
      <c r="F8013" s="32" t="s">
        <v>25</v>
      </c>
      <c r="G8013" s="32" t="s">
        <v>59</v>
      </c>
      <c r="H8013" s="32" t="s">
        <v>59</v>
      </c>
      <c r="I8013" s="32" t="s">
        <v>59</v>
      </c>
    </row>
    <row r="8014" spans="1:9" x14ac:dyDescent="0.25">
      <c r="A8014">
        <f>IF(AND($C8014="Area (ha)",$E8014="Fully converted"),SUMIFS(UK!$E$9:$E$77,UK!$C$9:$C$77,Data!$H10292),IF(AND($C8014="Area (ha)",$E8014="In conversion"),SUMIFS(UK!$F$9:$F$77,UK!$C$9:$C$77,Data!$H10292),IF(AND($C8014="Area (ha)",$E8014="Total"),SUMIFS(UK!$F$9:$F$77,UK!$C$9:$C$77,Data!$H10292),IF(AND($C8014="Tonne",$E8014="Fully converted"),SUMIFS(UK!$F$9:$F$77,UK!$C$9:$C$77,Data!$H10292),""))))</f>
        <v>0</v>
      </c>
      <c r="B8014" s="47" t="s">
        <v>45</v>
      </c>
      <c r="C8014" s="47" t="s">
        <v>144</v>
      </c>
      <c r="D8014" s="47" t="s">
        <v>46</v>
      </c>
      <c r="E8014" s="47" t="s">
        <v>139</v>
      </c>
      <c r="F8014" s="32" t="s">
        <v>25</v>
      </c>
      <c r="G8014" s="32" t="s">
        <v>60</v>
      </c>
      <c r="H8014" s="32" t="s">
        <v>60</v>
      </c>
      <c r="I8014" s="32" t="s">
        <v>60</v>
      </c>
    </row>
    <row r="8015" spans="1:9" x14ac:dyDescent="0.25">
      <c r="A8015">
        <f>IF(AND($C8015="Area (ha)",$E8015="Fully converted"),SUMIFS(UK!$E$9:$E$77,UK!$C$9:$C$77,Data!$H10293),IF(AND($C8015="Area (ha)",$E8015="In conversion"),SUMIFS(UK!$F$9:$F$77,UK!$C$9:$C$77,Data!$H10293),IF(AND($C8015="Area (ha)",$E8015="Total"),SUMIFS(UK!$F$9:$F$77,UK!$C$9:$C$77,Data!$H10293),IF(AND($C8015="Tonne",$E8015="Fully converted"),SUMIFS(UK!$F$9:$F$77,UK!$C$9:$C$77,Data!$H10293),""))))</f>
        <v>0</v>
      </c>
      <c r="B8015" s="48" t="s">
        <v>45</v>
      </c>
      <c r="C8015" s="48" t="s">
        <v>144</v>
      </c>
      <c r="D8015" s="48" t="s">
        <v>46</v>
      </c>
      <c r="E8015" s="48" t="s">
        <v>139</v>
      </c>
      <c r="F8015" s="32" t="s">
        <v>25</v>
      </c>
      <c r="G8015" s="32" t="s">
        <v>61</v>
      </c>
      <c r="H8015" s="32" t="s">
        <v>61</v>
      </c>
      <c r="I8015" s="32" t="s">
        <v>61</v>
      </c>
    </row>
    <row r="8016" spans="1:9" x14ac:dyDescent="0.25">
      <c r="A8016">
        <f>IF(AND($C8016="Area (ha)",$E8016="Fully converted"),SUMIFS(UK!$E$9:$E$77,UK!$C$9:$C$77,Data!$H10294),IF(AND($C8016="Area (ha)",$E8016="In conversion"),SUMIFS(UK!$F$9:$F$77,UK!$C$9:$C$77,Data!$H10294),IF(AND($C8016="Area (ha)",$E8016="Total"),SUMIFS(UK!$F$9:$F$77,UK!$C$9:$C$77,Data!$H10294),IF(AND($C8016="Tonne",$E8016="Fully converted"),SUMIFS(UK!$F$9:$F$77,UK!$C$9:$C$77,Data!$H10294),""))))</f>
        <v>0</v>
      </c>
      <c r="B8016" s="47" t="s">
        <v>45</v>
      </c>
      <c r="C8016" s="47" t="s">
        <v>144</v>
      </c>
      <c r="D8016" s="47" t="s">
        <v>46</v>
      </c>
      <c r="E8016" s="47" t="s">
        <v>139</v>
      </c>
      <c r="F8016" s="32" t="s">
        <v>25</v>
      </c>
      <c r="G8016" s="32" t="s">
        <v>62</v>
      </c>
      <c r="H8016" s="32" t="s">
        <v>62</v>
      </c>
      <c r="I8016" s="32" t="s">
        <v>62</v>
      </c>
    </row>
    <row r="8017" spans="1:9" x14ac:dyDescent="0.25">
      <c r="A8017">
        <f>IF(AND($C8017="Area (ha)",$E8017="Fully converted"),SUMIFS(UK!$E$9:$E$77,UK!$C$9:$C$77,Data!$H10295),IF(AND($C8017="Area (ha)",$E8017="In conversion"),SUMIFS(UK!$F$9:$F$77,UK!$C$9:$C$77,Data!$H10295),IF(AND($C8017="Area (ha)",$E8017="Total"),SUMIFS(UK!$F$9:$F$77,UK!$C$9:$C$77,Data!$H10295),IF(AND($C8017="Tonne",$E8017="Fully converted"),SUMIFS(UK!$F$9:$F$77,UK!$C$9:$C$77,Data!$H10295),""))))</f>
        <v>0</v>
      </c>
      <c r="B8017" s="48" t="s">
        <v>45</v>
      </c>
      <c r="C8017" s="48" t="s">
        <v>144</v>
      </c>
      <c r="D8017" s="48" t="s">
        <v>46</v>
      </c>
      <c r="E8017" s="48" t="s">
        <v>139</v>
      </c>
      <c r="F8017" s="32" t="s">
        <v>25</v>
      </c>
      <c r="G8017" s="32" t="s">
        <v>63</v>
      </c>
      <c r="H8017" s="32" t="s">
        <v>63</v>
      </c>
      <c r="I8017" s="32" t="s">
        <v>63</v>
      </c>
    </row>
    <row r="8018" spans="1:9" x14ac:dyDescent="0.25">
      <c r="A8018">
        <f>IF(AND($C8018="Area (ha)",$E8018="Fully converted"),SUMIFS(UK!$E$9:$E$77,UK!$C$9:$C$77,Data!$H10296),IF(AND($C8018="Area (ha)",$E8018="In conversion"),SUMIFS(UK!$F$9:$F$77,UK!$C$9:$C$77,Data!$H10296),IF(AND($C8018="Area (ha)",$E8018="Total"),SUMIFS(UK!$F$9:$F$77,UK!$C$9:$C$77,Data!$H10296),IF(AND($C8018="Tonne",$E8018="Fully converted"),SUMIFS(UK!$F$9:$F$77,UK!$C$9:$C$77,Data!$H10296),""))))</f>
        <v>0</v>
      </c>
      <c r="B8018" s="47" t="s">
        <v>45</v>
      </c>
      <c r="C8018" s="47" t="s">
        <v>144</v>
      </c>
      <c r="D8018" s="47" t="s">
        <v>46</v>
      </c>
      <c r="E8018" s="47" t="s">
        <v>139</v>
      </c>
      <c r="F8018" s="32" t="s">
        <v>25</v>
      </c>
      <c r="G8018" s="32" t="s">
        <v>64</v>
      </c>
      <c r="H8018" s="32" t="s">
        <v>64</v>
      </c>
      <c r="I8018" s="32" t="s">
        <v>64</v>
      </c>
    </row>
    <row r="8019" spans="1:9" x14ac:dyDescent="0.25">
      <c r="A8019">
        <f>IF(AND($C8019="Area (ha)",$E8019="Fully converted"),SUMIFS(UK!$E$9:$E$77,UK!$C$9:$C$77,Data!$H10297),IF(AND($C8019="Area (ha)",$E8019="In conversion"),SUMIFS(UK!$F$9:$F$77,UK!$C$9:$C$77,Data!$H10297),IF(AND($C8019="Area (ha)",$E8019="Total"),SUMIFS(UK!$F$9:$F$77,UK!$C$9:$C$77,Data!$H10297),IF(AND($C8019="Tonne",$E8019="Fully converted"),SUMIFS(UK!$F$9:$F$77,UK!$C$9:$C$77,Data!$H10297),""))))</f>
        <v>86.306999999999988</v>
      </c>
      <c r="B8019" s="47" t="s">
        <v>45</v>
      </c>
      <c r="C8019" s="47" t="s">
        <v>144</v>
      </c>
      <c r="D8019" s="47" t="s">
        <v>46</v>
      </c>
      <c r="E8019" s="47" t="s">
        <v>139</v>
      </c>
      <c r="F8019" s="32" t="s">
        <v>25</v>
      </c>
      <c r="G8019" s="32" t="s">
        <v>123</v>
      </c>
      <c r="H8019" s="32" t="s">
        <v>123</v>
      </c>
      <c r="I8019" s="32" t="s">
        <v>123</v>
      </c>
    </row>
    <row r="8020" spans="1:9" x14ac:dyDescent="0.25">
      <c r="A8020">
        <f>IF(AND($C8020="Area (ha)",$E8020="Fully converted"),SUMIFS(UK!$E$9:$E$77,UK!$C$9:$C$77,Data!$H10298),IF(AND($C8020="Area (ha)",$E8020="In conversion"),SUMIFS(UK!$F$9:$F$77,UK!$C$9:$C$77,Data!$H10298),IF(AND($C8020="Area (ha)",$E8020="Total"),SUMIFS(UK!$F$9:$F$77,UK!$C$9:$C$77,Data!$H10298),IF(AND($C8020="Tonne",$E8020="Fully converted"),SUMIFS(UK!$F$9:$F$77,UK!$C$9:$C$77,Data!$H10298),""))))</f>
        <v>0</v>
      </c>
      <c r="B8020" s="47" t="s">
        <v>45</v>
      </c>
      <c r="C8020" s="47" t="s">
        <v>144</v>
      </c>
      <c r="D8020" s="47" t="s">
        <v>46</v>
      </c>
      <c r="E8020" s="47" t="s">
        <v>139</v>
      </c>
      <c r="F8020" s="32" t="s">
        <v>25</v>
      </c>
      <c r="G8020" s="32" t="s">
        <v>66</v>
      </c>
      <c r="H8020" s="32" t="s">
        <v>66</v>
      </c>
      <c r="I8020" s="32" t="s">
        <v>236</v>
      </c>
    </row>
    <row r="8021" spans="1:9" x14ac:dyDescent="0.25">
      <c r="A8021">
        <f>IF(AND($C8021="Area (ha)",$E8021="Fully converted"),SUMIFS(UK!$E$9:$E$77,UK!$C$9:$C$77,Data!$H10299),IF(AND($C8021="Area (ha)",$E8021="In conversion"),SUMIFS(UK!$F$9:$F$77,UK!$C$9:$C$77,Data!$H10299),IF(AND($C8021="Area (ha)",$E8021="Total"),SUMIFS(UK!$F$9:$F$77,UK!$C$9:$C$77,Data!$H10299),IF(AND($C8021="Tonne",$E8021="Fully converted"),SUMIFS(UK!$F$9:$F$77,UK!$C$9:$C$77,Data!$H10299),""))))</f>
        <v>2061</v>
      </c>
      <c r="B8021" s="47" t="s">
        <v>45</v>
      </c>
      <c r="C8021" s="47" t="s">
        <v>144</v>
      </c>
      <c r="D8021" s="47" t="s">
        <v>46</v>
      </c>
      <c r="E8021" s="47" t="s">
        <v>139</v>
      </c>
      <c r="F8021" s="32" t="s">
        <v>25</v>
      </c>
      <c r="G8021" s="32" t="s">
        <v>67</v>
      </c>
      <c r="H8021" s="32" t="s">
        <v>67</v>
      </c>
      <c r="I8021" s="32" t="s">
        <v>67</v>
      </c>
    </row>
    <row r="8022" spans="1:9" x14ac:dyDescent="0.25">
      <c r="A8022">
        <f>IF(AND($C8022="Area (ha)",$E8022="Fully converted"),SUMIFS(UK!$E$9:$E$77,UK!$C$9:$C$77,Data!$H10300),IF(AND($C8022="Area (ha)",$E8022="In conversion"),SUMIFS(UK!$F$9:$F$77,UK!$C$9:$C$77,Data!$H10300),IF(AND($C8022="Area (ha)",$E8022="Total"),SUMIFS(UK!$F$9:$F$77,UK!$C$9:$C$77,Data!$H10300),IF(AND($C8022="Tonne",$E8022="Fully converted"),SUMIFS(UK!$F$9:$F$77,UK!$C$9:$C$77,Data!$H10300),""))))</f>
        <v>0</v>
      </c>
      <c r="B8022" s="47" t="s">
        <v>45</v>
      </c>
      <c r="C8022" s="47" t="s">
        <v>144</v>
      </c>
      <c r="D8022" s="47" t="s">
        <v>46</v>
      </c>
      <c r="E8022" s="47" t="s">
        <v>139</v>
      </c>
      <c r="F8022" s="32" t="s">
        <v>25</v>
      </c>
      <c r="G8022" s="32" t="s">
        <v>68</v>
      </c>
      <c r="H8022" s="32" t="s">
        <v>68</v>
      </c>
      <c r="I8022" s="32" t="s">
        <v>68</v>
      </c>
    </row>
    <row r="8023" spans="1:9" x14ac:dyDescent="0.25">
      <c r="A8023">
        <f>IF(AND($C8023="Area (ha)",$E8023="Fully converted"),SUMIFS(UK!$E$9:$E$77,UK!$C$9:$C$77,Data!$H10301),IF(AND($C8023="Area (ha)",$E8023="In conversion"),SUMIFS(UK!$F$9:$F$77,UK!$C$9:$C$77,Data!$H10301),IF(AND($C8023="Area (ha)",$E8023="Total"),SUMIFS(UK!$F$9:$F$77,UK!$C$9:$C$77,Data!$H10301),IF(AND($C8023="Tonne",$E8023="Fully converted"),SUMIFS(UK!$F$9:$F$77,UK!$C$9:$C$77,Data!$H10301),""))))</f>
        <v>38505.328000000016</v>
      </c>
      <c r="B8023" s="47" t="s">
        <v>45</v>
      </c>
      <c r="C8023" s="47" t="s">
        <v>144</v>
      </c>
      <c r="D8023" s="47" t="s">
        <v>46</v>
      </c>
      <c r="E8023" s="47" t="s">
        <v>139</v>
      </c>
      <c r="F8023" s="32" t="s">
        <v>25</v>
      </c>
      <c r="G8023" s="32" t="s">
        <v>69</v>
      </c>
      <c r="H8023" s="32" t="s">
        <v>69</v>
      </c>
      <c r="I8023" s="32" t="s">
        <v>69</v>
      </c>
    </row>
    <row r="8024" spans="1:9" x14ac:dyDescent="0.25">
      <c r="A8024">
        <f>IF(AND($C8024="Area (ha)",$E8024="Fully converted"),SUMIFS(UK!$E$9:$E$77,UK!$C$9:$C$77,Data!$H10302),IF(AND($C8024="Area (ha)",$E8024="In conversion"),SUMIFS(UK!$F$9:$F$77,UK!$C$9:$C$77,Data!$H10302),IF(AND($C8024="Area (ha)",$E8024="Total"),SUMIFS(UK!$F$9:$F$77,UK!$C$9:$C$77,Data!$H10302),IF(AND($C8024="Tonne",$E8024="Fully converted"),SUMIFS(UK!$F$9:$F$77,UK!$C$9:$C$77,Data!$H10302),""))))</f>
        <v>38505.328000000016</v>
      </c>
      <c r="B8024" s="47" t="s">
        <v>45</v>
      </c>
      <c r="C8024" s="47" t="s">
        <v>144</v>
      </c>
      <c r="D8024" s="47" t="s">
        <v>46</v>
      </c>
      <c r="E8024" s="47" t="s">
        <v>139</v>
      </c>
      <c r="F8024" s="32" t="s">
        <v>25</v>
      </c>
      <c r="G8024" s="32" t="s">
        <v>124</v>
      </c>
      <c r="H8024" s="32" t="s">
        <v>124</v>
      </c>
      <c r="I8024" s="32" t="s">
        <v>124</v>
      </c>
    </row>
    <row r="8025" spans="1:9" x14ac:dyDescent="0.25">
      <c r="A8025">
        <f>IF(AND($C8025="Area (ha)",$E8025="Fully converted"),SUMIFS(UK!$E$9:$E$77,UK!$C$9:$C$77,Data!$H10303),IF(AND($C8025="Area (ha)",$E8025="In conversion"),SUMIFS(UK!$F$9:$F$77,UK!$C$9:$C$77,Data!$H10303),IF(AND($C8025="Area (ha)",$E8025="Total"),SUMIFS(UK!$F$9:$F$77,UK!$C$9:$C$77,Data!$H10303),IF(AND($C8025="Tonne",$E8025="Fully converted"),SUMIFS(UK!$F$9:$F$77,UK!$C$9:$C$77,Data!$H10303),""))))</f>
        <v>0</v>
      </c>
      <c r="B8025" s="47" t="s">
        <v>45</v>
      </c>
      <c r="C8025" s="47" t="s">
        <v>144</v>
      </c>
      <c r="D8025" s="47" t="s">
        <v>46</v>
      </c>
      <c r="E8025" s="47" t="s">
        <v>139</v>
      </c>
      <c r="F8025" s="32" t="s">
        <v>25</v>
      </c>
      <c r="G8025" s="32" t="s">
        <v>71</v>
      </c>
      <c r="H8025" s="32" t="s">
        <v>71</v>
      </c>
      <c r="I8025" s="32" t="s">
        <v>71</v>
      </c>
    </row>
    <row r="8026" spans="1:9" x14ac:dyDescent="0.25">
      <c r="A8026">
        <f>IF(AND($C8026="Area (ha)",$E8026="Fully converted"),SUMIFS(UK!$E$9:$E$77,UK!$C$9:$C$77,Data!$H10304),IF(AND($C8026="Area (ha)",$E8026="In conversion"),SUMIFS(UK!$F$9:$F$77,UK!$C$9:$C$77,Data!$H10304),IF(AND($C8026="Area (ha)",$E8026="Total"),SUMIFS(UK!$F$9:$F$77,UK!$C$9:$C$77,Data!$H10304),IF(AND($C8026="Tonne",$E8026="Fully converted"),SUMIFS(UK!$F$9:$F$77,UK!$C$9:$C$77,Data!$H10304),""))))</f>
        <v>11926.739999999998</v>
      </c>
      <c r="B8026" s="48" t="s">
        <v>45</v>
      </c>
      <c r="C8026" s="48" t="s">
        <v>144</v>
      </c>
      <c r="D8026" s="48" t="s">
        <v>46</v>
      </c>
      <c r="E8026" s="48" t="s">
        <v>139</v>
      </c>
      <c r="F8026" s="32" t="s">
        <v>25</v>
      </c>
      <c r="G8026" s="32" t="s">
        <v>72</v>
      </c>
      <c r="H8026" s="32" t="s">
        <v>72</v>
      </c>
      <c r="I8026" s="32" t="s">
        <v>72</v>
      </c>
    </row>
    <row r="8027" spans="1:9" x14ac:dyDescent="0.25">
      <c r="A8027">
        <f>IF(AND($C8027="Area (ha)",$E8027="Fully converted"),SUMIFS(UK!$E$9:$E$77,UK!$C$9:$C$77,Data!$H10305),IF(AND($C8027="Area (ha)",$E8027="In conversion"),SUMIFS(UK!$F$9:$F$77,UK!$C$9:$C$77,Data!$H10305),IF(AND($C8027="Area (ha)",$E8027="Total"),SUMIFS(UK!$F$9:$F$77,UK!$C$9:$C$77,Data!$H10305),IF(AND($C8027="Tonne",$E8027="Fully converted"),SUMIFS(UK!$F$9:$F$77,UK!$C$9:$C$77,Data!$H10305),""))))</f>
        <v>0</v>
      </c>
      <c r="B8027" s="47" t="s">
        <v>45</v>
      </c>
      <c r="C8027" s="47" t="s">
        <v>144</v>
      </c>
      <c r="D8027" s="47" t="s">
        <v>46</v>
      </c>
      <c r="E8027" s="47" t="s">
        <v>139</v>
      </c>
      <c r="F8027" s="32" t="s">
        <v>25</v>
      </c>
      <c r="G8027" s="32" t="s">
        <v>73</v>
      </c>
      <c r="H8027" s="32" t="s">
        <v>73</v>
      </c>
      <c r="I8027" s="32" t="s">
        <v>73</v>
      </c>
    </row>
    <row r="8028" spans="1:9" x14ac:dyDescent="0.25">
      <c r="A8028">
        <f>IF(AND($C8028="Area (ha)",$E8028="Fully converted"),SUMIFS(UK!$E$9:$E$77,UK!$C$9:$C$77,Data!$H10306),IF(AND($C8028="Area (ha)",$E8028="In conversion"),SUMIFS(UK!$F$9:$F$77,UK!$C$9:$C$77,Data!$H10306),IF(AND($C8028="Area (ha)",$E8028="Total"),SUMIFS(UK!$F$9:$F$77,UK!$C$9:$C$77,Data!$H10306),IF(AND($C8028="Tonne",$E8028="Fully converted"),SUMIFS(UK!$F$9:$F$77,UK!$C$9:$C$77,Data!$H10306),""))))</f>
        <v>899.02400000000011</v>
      </c>
      <c r="B8028" s="47" t="s">
        <v>45</v>
      </c>
      <c r="C8028" s="47" t="s">
        <v>144</v>
      </c>
      <c r="D8028" s="47" t="s">
        <v>46</v>
      </c>
      <c r="E8028" s="47" t="s">
        <v>139</v>
      </c>
      <c r="F8028" s="32" t="s">
        <v>25</v>
      </c>
      <c r="G8028" s="32" t="s">
        <v>74</v>
      </c>
      <c r="H8028" s="32" t="s">
        <v>74</v>
      </c>
      <c r="I8028" s="32" t="s">
        <v>74</v>
      </c>
    </row>
    <row r="8029" spans="1:9" x14ac:dyDescent="0.25">
      <c r="A8029">
        <f>IF(AND($C8029="Area (ha)",$E8029="Fully converted"),SUMIFS(UK!$E$9:$E$77,UK!$C$9:$C$77,Data!$H10307),IF(AND($C8029="Area (ha)",$E8029="In conversion"),SUMIFS(UK!$F$9:$F$77,UK!$C$9:$C$77,Data!$H10307),IF(AND($C8029="Area (ha)",$E8029="Total"),SUMIFS(UK!$F$9:$F$77,UK!$C$9:$C$77,Data!$H10307),IF(AND($C8029="Tonne",$E8029="Fully converted"),SUMIFS(UK!$F$9:$F$77,UK!$C$9:$C$77,Data!$H10307),""))))</f>
        <v>11887.314</v>
      </c>
      <c r="B8029" s="47" t="s">
        <v>45</v>
      </c>
      <c r="C8029" s="47" t="s">
        <v>144</v>
      </c>
      <c r="D8029" s="47" t="s">
        <v>46</v>
      </c>
      <c r="E8029" s="47" t="s">
        <v>139</v>
      </c>
      <c r="F8029" s="32" t="s">
        <v>25</v>
      </c>
      <c r="G8029" s="32" t="s">
        <v>125</v>
      </c>
      <c r="H8029" s="32" t="s">
        <v>75</v>
      </c>
      <c r="I8029" s="32" t="s">
        <v>125</v>
      </c>
    </row>
    <row r="8030" spans="1:9" x14ac:dyDescent="0.25">
      <c r="A8030">
        <f>IF(AND($C8030="Area (ha)",$E8030="Fully converted"),SUMIFS(UK!$E$9:$E$77,UK!$C$9:$C$77,Data!$H10308),IF(AND($C8030="Area (ha)",$E8030="In conversion"),SUMIFS(UK!$F$9:$F$77,UK!$C$9:$C$77,Data!$H10308),IF(AND($C8030="Area (ha)",$E8030="Total"),SUMIFS(UK!$F$9:$F$77,UK!$C$9:$C$77,Data!$H10308),IF(AND($C8030="Tonne",$E8030="Fully converted"),SUMIFS(UK!$F$9:$F$77,UK!$C$9:$C$77,Data!$H10308),""))))</f>
        <v>11762.450000000015</v>
      </c>
      <c r="B8030" s="48" t="s">
        <v>45</v>
      </c>
      <c r="C8030" s="48" t="s">
        <v>144</v>
      </c>
      <c r="D8030" s="48" t="s">
        <v>46</v>
      </c>
      <c r="E8030" s="48" t="s">
        <v>139</v>
      </c>
      <c r="F8030" s="32" t="s">
        <v>25</v>
      </c>
      <c r="G8030" s="32" t="s">
        <v>76</v>
      </c>
      <c r="H8030" s="32" t="s">
        <v>76</v>
      </c>
      <c r="I8030" s="32" t="s">
        <v>76</v>
      </c>
    </row>
    <row r="8031" spans="1:9" x14ac:dyDescent="0.25">
      <c r="A8031">
        <f>IF(AND($C8031="Area (ha)",$E8031="Fully converted"),SUMIFS(UK!$E$9:$E$77,UK!$C$9:$C$77,Data!$H10309),IF(AND($C8031="Area (ha)",$E8031="In conversion"),SUMIFS(UK!$F$9:$F$77,UK!$C$9:$C$77,Data!$H10309),IF(AND($C8031="Area (ha)",$E8031="Total"),SUMIFS(UK!$F$9:$F$77,UK!$C$9:$C$77,Data!$H10309),IF(AND($C8031="Tonne",$E8031="Fully converted"),SUMIFS(UK!$F$9:$F$77,UK!$C$9:$C$77,Data!$H10309),""))))</f>
        <v>0</v>
      </c>
      <c r="B8031" s="47" t="s">
        <v>45</v>
      </c>
      <c r="C8031" s="47" t="s">
        <v>144</v>
      </c>
      <c r="D8031" s="47" t="s">
        <v>46</v>
      </c>
      <c r="E8031" s="47" t="s">
        <v>139</v>
      </c>
      <c r="F8031" s="32" t="s">
        <v>25</v>
      </c>
      <c r="G8031" s="32" t="s">
        <v>77</v>
      </c>
      <c r="H8031" s="32" t="s">
        <v>77</v>
      </c>
      <c r="I8031" s="32" t="s">
        <v>77</v>
      </c>
    </row>
    <row r="8032" spans="1:9" x14ac:dyDescent="0.25">
      <c r="A8032">
        <f>IF(AND($C8032="Area (ha)",$E8032="Fully converted"),SUMIFS(UK!$E$9:$E$77,UK!$C$9:$C$77,Data!$H10310),IF(AND($C8032="Area (ha)",$E8032="In conversion"),SUMIFS(UK!$F$9:$F$77,UK!$C$9:$C$77,Data!$H10310),IF(AND($C8032="Area (ha)",$E8032="Total"),SUMIFS(UK!$F$9:$F$77,UK!$C$9:$C$77,Data!$H10310),IF(AND($C8032="Tonne",$E8032="Fully converted"),SUMIFS(UK!$F$9:$F$77,UK!$C$9:$C$77,Data!$H10310),""))))</f>
        <v>2029.8000000000004</v>
      </c>
      <c r="B8032" s="48" t="s">
        <v>45</v>
      </c>
      <c r="C8032" s="48" t="s">
        <v>144</v>
      </c>
      <c r="D8032" s="48" t="s">
        <v>46</v>
      </c>
      <c r="E8032" s="48" t="s">
        <v>139</v>
      </c>
      <c r="F8032" s="32" t="s">
        <v>25</v>
      </c>
      <c r="G8032" s="32" t="s">
        <v>78</v>
      </c>
      <c r="H8032" s="32" t="s">
        <v>78</v>
      </c>
      <c r="I8032" s="32" t="s">
        <v>78</v>
      </c>
    </row>
    <row r="8033" spans="1:9" x14ac:dyDescent="0.25">
      <c r="A8033">
        <f>IF(AND($C8033="Area (ha)",$E8033="Fully converted"),SUMIFS(UK!$E$9:$E$77,UK!$C$9:$C$77,Data!$H10311),IF(AND($C8033="Area (ha)",$E8033="In conversion"),SUMIFS(UK!$F$9:$F$77,UK!$C$9:$C$77,Data!$H10311),IF(AND($C8033="Area (ha)",$E8033="Total"),SUMIFS(UK!$F$9:$F$77,UK!$C$9:$C$77,Data!$H10311),IF(AND($C8033="Tonne",$E8033="Fully converted"),SUMIFS(UK!$F$9:$F$77,UK!$C$9:$C$77,Data!$H10311),""))))</f>
        <v>0</v>
      </c>
      <c r="B8033" s="47" t="s">
        <v>45</v>
      </c>
      <c r="C8033" s="47" t="s">
        <v>144</v>
      </c>
      <c r="D8033" s="47" t="s">
        <v>46</v>
      </c>
      <c r="E8033" s="47" t="s">
        <v>139</v>
      </c>
      <c r="F8033" s="32" t="s">
        <v>25</v>
      </c>
      <c r="G8033" s="32" t="s">
        <v>126</v>
      </c>
      <c r="H8033" s="32" t="s">
        <v>126</v>
      </c>
      <c r="I8033" s="32" t="s">
        <v>126</v>
      </c>
    </row>
    <row r="8034" spans="1:9" x14ac:dyDescent="0.25">
      <c r="A8034">
        <f>IF(AND($C8034="Area (ha)",$E8034="Fully converted"),SUMIFS(UK!$E$9:$E$77,UK!$C$9:$C$77,Data!$H10312),IF(AND($C8034="Area (ha)",$E8034="In conversion"),SUMIFS(UK!$F$9:$F$77,UK!$C$9:$C$77,Data!$H10312),IF(AND($C8034="Area (ha)",$E8034="Total"),SUMIFS(UK!$F$9:$F$77,UK!$C$9:$C$77,Data!$H10312),IF(AND($C8034="Tonne",$E8034="Fully converted"),SUMIFS(UK!$F$9:$F$77,UK!$C$9:$C$77,Data!$H10312),""))))</f>
        <v>4058.322000000001</v>
      </c>
      <c r="B8034" s="47" t="s">
        <v>45</v>
      </c>
      <c r="C8034" s="47" t="s">
        <v>144</v>
      </c>
      <c r="D8034" s="47" t="s">
        <v>46</v>
      </c>
      <c r="E8034" s="47" t="s">
        <v>139</v>
      </c>
      <c r="F8034" s="32" t="s">
        <v>25</v>
      </c>
      <c r="G8034" s="32" t="s">
        <v>80</v>
      </c>
      <c r="H8034" s="32" t="s">
        <v>80</v>
      </c>
      <c r="I8034" s="32" t="s">
        <v>80</v>
      </c>
    </row>
    <row r="8035" spans="1:9" x14ac:dyDescent="0.25">
      <c r="A8035">
        <f>IF(AND($C8035="Area (ha)",$E8035="Fully converted"),SUMIFS(UK!$E$9:$E$77,UK!$C$9:$C$77,Data!$H10313),IF(AND($C8035="Area (ha)",$E8035="In conversion"),SUMIFS(UK!$F$9:$F$77,UK!$C$9:$C$77,Data!$H10313),IF(AND($C8035="Area (ha)",$E8035="Total"),SUMIFS(UK!$F$9:$F$77,UK!$C$9:$C$77,Data!$H10313),IF(AND($C8035="Tonne",$E8035="Fully converted"),SUMIFS(UK!$F$9:$F$77,UK!$C$9:$C$77,Data!$H10313),""))))</f>
        <v>962.62599999999998</v>
      </c>
      <c r="B8035" s="48" t="s">
        <v>45</v>
      </c>
      <c r="C8035" s="48" t="s">
        <v>144</v>
      </c>
      <c r="D8035" s="48" t="s">
        <v>46</v>
      </c>
      <c r="E8035" s="48" t="s">
        <v>139</v>
      </c>
      <c r="F8035" s="32" t="s">
        <v>25</v>
      </c>
      <c r="G8035" s="32" t="s">
        <v>81</v>
      </c>
      <c r="H8035" s="32" t="s">
        <v>81</v>
      </c>
      <c r="I8035" s="32" t="s">
        <v>81</v>
      </c>
    </row>
    <row r="8036" spans="1:9" x14ac:dyDescent="0.25">
      <c r="A8036">
        <f>IF(AND($C8036="Area (ha)",$E8036="Fully converted"),SUMIFS(UK!$E$9:$E$77,UK!$C$9:$C$77,Data!$H10314),IF(AND($C8036="Area (ha)",$E8036="In conversion"),SUMIFS(UK!$F$9:$F$77,UK!$C$9:$C$77,Data!$H10314),IF(AND($C8036="Area (ha)",$E8036="Total"),SUMIFS(UK!$F$9:$F$77,UK!$C$9:$C$77,Data!$H10314),IF(AND($C8036="Tonne",$E8036="Fully converted"),SUMIFS(UK!$F$9:$F$77,UK!$C$9:$C$77,Data!$H10314),""))))</f>
        <v>873.56599999999992</v>
      </c>
      <c r="B8036" s="47" t="s">
        <v>45</v>
      </c>
      <c r="C8036" s="47" t="s">
        <v>144</v>
      </c>
      <c r="D8036" s="47" t="s">
        <v>46</v>
      </c>
      <c r="E8036" s="47" t="s">
        <v>139</v>
      </c>
      <c r="F8036" s="32" t="s">
        <v>25</v>
      </c>
      <c r="G8036" s="32" t="s">
        <v>82</v>
      </c>
      <c r="H8036" s="32" t="s">
        <v>82</v>
      </c>
      <c r="I8036" s="32" t="s">
        <v>82</v>
      </c>
    </row>
    <row r="8037" spans="1:9" x14ac:dyDescent="0.25">
      <c r="A8037">
        <f>IF(AND($C8037="Area (ha)",$E8037="Fully converted"),SUMIFS(UK!$E$9:$E$77,UK!$C$9:$C$77,Data!$H10315),IF(AND($C8037="Area (ha)",$E8037="In conversion"),SUMIFS(UK!$F$9:$F$77,UK!$C$9:$C$77,Data!$H10315),IF(AND($C8037="Area (ha)",$E8037="Total"),SUMIFS(UK!$F$9:$F$77,UK!$C$9:$C$77,Data!$H10315),IF(AND($C8037="Tonne",$E8037="Fully converted"),SUMIFS(UK!$F$9:$F$77,UK!$C$9:$C$77,Data!$H10315),""))))</f>
        <v>89.06</v>
      </c>
      <c r="B8037" s="47" t="s">
        <v>45</v>
      </c>
      <c r="C8037" s="47" t="s">
        <v>144</v>
      </c>
      <c r="D8037" s="47" t="s">
        <v>46</v>
      </c>
      <c r="E8037" s="47" t="s">
        <v>139</v>
      </c>
      <c r="F8037" s="32" t="s">
        <v>25</v>
      </c>
      <c r="G8037" s="32" t="s">
        <v>83</v>
      </c>
      <c r="H8037" s="32" t="s">
        <v>83</v>
      </c>
      <c r="I8037" s="32" t="s">
        <v>83</v>
      </c>
    </row>
    <row r="8038" spans="1:9" x14ac:dyDescent="0.25">
      <c r="A8038">
        <f>IF(AND($C8038="Area (ha)",$E8038="Fully converted"),SUMIFS(UK!$E$9:$E$77,UK!$C$9:$C$77,Data!$H10316),IF(AND($C8038="Area (ha)",$E8038="In conversion"),SUMIFS(UK!$F$9:$F$77,UK!$C$9:$C$77,Data!$H10316),IF(AND($C8038="Area (ha)",$E8038="Total"),SUMIFS(UK!$F$9:$F$77,UK!$C$9:$C$77,Data!$H10316),IF(AND($C8038="Tonne",$E8038="Fully converted"),SUMIFS(UK!$F$9:$F$77,UK!$C$9:$C$77,Data!$H10316),""))))</f>
        <v>0</v>
      </c>
      <c r="B8038" s="47" t="s">
        <v>45</v>
      </c>
      <c r="C8038" s="47" t="s">
        <v>144</v>
      </c>
      <c r="D8038" s="47" t="s">
        <v>46</v>
      </c>
      <c r="E8038" s="47" t="s">
        <v>139</v>
      </c>
      <c r="F8038" s="32" t="s">
        <v>25</v>
      </c>
      <c r="G8038" s="32" t="s">
        <v>84</v>
      </c>
      <c r="H8038" s="32" t="s">
        <v>84</v>
      </c>
      <c r="I8038" s="32" t="s">
        <v>84</v>
      </c>
    </row>
    <row r="8039" spans="1:9" x14ac:dyDescent="0.25">
      <c r="A8039">
        <f>IF(AND($C8039="Area (ha)",$E8039="Fully converted"),SUMIFS(UK!$E$9:$E$77,UK!$C$9:$C$77,Data!$H10317),IF(AND($C8039="Area (ha)",$E8039="In conversion"),SUMIFS(UK!$F$9:$F$77,UK!$C$9:$C$77,Data!$H10317),IF(AND($C8039="Area (ha)",$E8039="Total"),SUMIFS(UK!$F$9:$F$77,UK!$C$9:$C$77,Data!$H10317),IF(AND($C8039="Tonne",$E8039="Fully converted"),SUMIFS(UK!$F$9:$F$77,UK!$C$9:$C$77,Data!$H10317),""))))</f>
        <v>0</v>
      </c>
      <c r="B8039" s="47" t="s">
        <v>45</v>
      </c>
      <c r="C8039" s="47" t="s">
        <v>144</v>
      </c>
      <c r="D8039" s="47" t="s">
        <v>46</v>
      </c>
      <c r="E8039" s="47" t="s">
        <v>139</v>
      </c>
      <c r="F8039" s="32" t="s">
        <v>25</v>
      </c>
      <c r="G8039" s="32" t="s">
        <v>85</v>
      </c>
      <c r="H8039" s="32" t="s">
        <v>85</v>
      </c>
      <c r="I8039" s="32" t="s">
        <v>235</v>
      </c>
    </row>
    <row r="8040" spans="1:9" x14ac:dyDescent="0.25">
      <c r="A8040">
        <f>IF(AND($C8040="Area (ha)",$E8040="Fully converted"),SUMIFS(UK!$E$9:$E$77,UK!$C$9:$C$77,Data!$H10318),IF(AND($C8040="Area (ha)",$E8040="In conversion"),SUMIFS(UK!$F$9:$F$77,UK!$C$9:$C$77,Data!$H10318),IF(AND($C8040="Area (ha)",$E8040="Total"),SUMIFS(UK!$F$9:$F$77,UK!$C$9:$C$77,Data!$H10318),IF(AND($C8040="Tonne",$E8040="Fully converted"),SUMIFS(UK!$F$9:$F$77,UK!$C$9:$C$77,Data!$H10318),""))))</f>
        <v>72.209999999999994</v>
      </c>
      <c r="B8040" s="47" t="s">
        <v>45</v>
      </c>
      <c r="C8040" s="47" t="s">
        <v>144</v>
      </c>
      <c r="D8040" s="47" t="s">
        <v>46</v>
      </c>
      <c r="E8040" s="47" t="s">
        <v>139</v>
      </c>
      <c r="F8040" s="32" t="s">
        <v>25</v>
      </c>
      <c r="G8040" s="32" t="s">
        <v>127</v>
      </c>
      <c r="H8040" s="32" t="s">
        <v>127</v>
      </c>
      <c r="I8040" s="32" t="s">
        <v>127</v>
      </c>
    </row>
    <row r="8041" spans="1:9" x14ac:dyDescent="0.25">
      <c r="A8041">
        <f>IF(AND($C8041="Area (ha)",$E8041="Fully converted"),SUMIFS(UK!$E$9:$E$77,UK!$C$9:$C$77,Data!$H10319),IF(AND($C8041="Area (ha)",$E8041="In conversion"),SUMIFS(UK!$F$9:$F$77,UK!$C$9:$C$77,Data!$H10319),IF(AND($C8041="Area (ha)",$E8041="Total"),SUMIFS(UK!$F$9:$F$77,UK!$C$9:$C$77,Data!$H10319),IF(AND($C8041="Tonne",$E8041="Fully converted"),SUMIFS(UK!$F$9:$F$77,UK!$C$9:$C$77,Data!$H10319),""))))</f>
        <v>72.209999999999994</v>
      </c>
      <c r="B8041" s="47" t="s">
        <v>45</v>
      </c>
      <c r="C8041" s="47" t="s">
        <v>144</v>
      </c>
      <c r="D8041" s="47" t="s">
        <v>46</v>
      </c>
      <c r="E8041" s="47" t="s">
        <v>139</v>
      </c>
      <c r="F8041" s="32" t="s">
        <v>25</v>
      </c>
      <c r="G8041" s="32" t="s">
        <v>128</v>
      </c>
      <c r="H8041" s="32" t="s">
        <v>128</v>
      </c>
      <c r="I8041" s="32" t="s">
        <v>128</v>
      </c>
    </row>
    <row r="8042" spans="1:9" x14ac:dyDescent="0.25">
      <c r="A8042">
        <f>IF(AND($C8042="Area (ha)",$E8042="Fully converted"),SUMIFS(UK!$E$9:$E$77,UK!$C$9:$C$77,Data!$H10320),IF(AND($C8042="Area (ha)",$E8042="In conversion"),SUMIFS(UK!$F$9:$F$77,UK!$C$9:$C$77,Data!$H10320),IF(AND($C8042="Area (ha)",$E8042="Total"),SUMIFS(UK!$F$9:$F$77,UK!$C$9:$C$77,Data!$H10320),IF(AND($C8042="Tonne",$E8042="Fully converted"),SUMIFS(UK!$F$9:$F$77,UK!$C$9:$C$77,Data!$H10320),""))))</f>
        <v>0</v>
      </c>
      <c r="B8042" s="48" t="s">
        <v>45</v>
      </c>
      <c r="C8042" s="48" t="s">
        <v>144</v>
      </c>
      <c r="D8042" s="48" t="s">
        <v>46</v>
      </c>
      <c r="E8042" s="48" t="s">
        <v>139</v>
      </c>
      <c r="F8042" s="32" t="s">
        <v>25</v>
      </c>
      <c r="G8042" s="32" t="s">
        <v>129</v>
      </c>
      <c r="H8042" s="32" t="s">
        <v>129</v>
      </c>
      <c r="I8042" s="32" t="s">
        <v>129</v>
      </c>
    </row>
    <row r="8043" spans="1:9" x14ac:dyDescent="0.25">
      <c r="A8043">
        <f>IF(AND($C8043="Area (ha)",$E8043="Fully converted"),SUMIFS(UK!$E$9:$E$77,UK!$C$9:$C$77,Data!$H10321),IF(AND($C8043="Area (ha)",$E8043="In conversion"),SUMIFS(UK!$F$9:$F$77,UK!$C$9:$C$77,Data!$H10321),IF(AND($C8043="Area (ha)",$E8043="Total"),SUMIFS(UK!$F$9:$F$77,UK!$C$9:$C$77,Data!$H10321),IF(AND($C8043="Tonne",$E8043="Fully converted"),SUMIFS(UK!$F$9:$F$77,UK!$C$9:$C$77,Data!$H10321),""))))</f>
        <v>0</v>
      </c>
      <c r="B8043" s="47" t="s">
        <v>45</v>
      </c>
      <c r="C8043" s="47" t="s">
        <v>144</v>
      </c>
      <c r="D8043" s="47" t="s">
        <v>46</v>
      </c>
      <c r="E8043" s="47" t="s">
        <v>139</v>
      </c>
      <c r="F8043" s="32" t="s">
        <v>25</v>
      </c>
      <c r="G8043" s="32" t="s">
        <v>130</v>
      </c>
      <c r="H8043" s="32" t="s">
        <v>130</v>
      </c>
      <c r="I8043" s="32" t="s">
        <v>130</v>
      </c>
    </row>
    <row r="8044" spans="1:9" x14ac:dyDescent="0.25">
      <c r="A8044">
        <f>IF(AND($C8044="Area (ha)",$E8044="Fully converted"),SUMIFS(UK!$E$9:$E$77,UK!$C$9:$C$77,Data!$H10322),IF(AND($C8044="Area (ha)",$E8044="In conversion"),SUMIFS(UK!$F$9:$F$77,UK!$C$9:$C$77,Data!$H10322),IF(AND($C8044="Area (ha)",$E8044="Total"),SUMIFS(UK!$F$9:$F$77,UK!$C$9:$C$77,Data!$H10322),IF(AND($C8044="Tonne",$E8044="Fully converted"),SUMIFS(UK!$F$9:$F$77,UK!$C$9:$C$77,Data!$H10322),""))))</f>
        <v>0</v>
      </c>
      <c r="B8044" s="48" t="s">
        <v>45</v>
      </c>
      <c r="C8044" s="48" t="s">
        <v>144</v>
      </c>
      <c r="D8044" s="48" t="s">
        <v>46</v>
      </c>
      <c r="E8044" s="48" t="s">
        <v>139</v>
      </c>
      <c r="F8044" s="32" t="s">
        <v>25</v>
      </c>
      <c r="G8044" s="32" t="s">
        <v>131</v>
      </c>
      <c r="H8044" s="32" t="s">
        <v>131</v>
      </c>
      <c r="I8044" s="32" t="s">
        <v>131</v>
      </c>
    </row>
    <row r="8045" spans="1:9" x14ac:dyDescent="0.25">
      <c r="A8045">
        <f>IF(AND($C8045="Area (ha)",$E8045="Fully converted"),SUMIFS(UK!$E$9:$E$77,UK!$C$9:$C$77,Data!$H10323),IF(AND($C8045="Area (ha)",$E8045="In conversion"),SUMIFS(UK!$F$9:$F$77,UK!$C$9:$C$77,Data!$H10323),IF(AND($C8045="Area (ha)",$E8045="Total"),SUMIFS(UK!$F$9:$F$77,UK!$C$9:$C$77,Data!$H10323),IF(AND($C8045="Tonne",$E8045="Fully converted"),SUMIFS(UK!$F$9:$F$77,UK!$C$9:$C$77,Data!$H10323),""))))</f>
        <v>0</v>
      </c>
      <c r="B8045" s="47" t="s">
        <v>45</v>
      </c>
      <c r="C8045" s="47" t="s">
        <v>144</v>
      </c>
      <c r="D8045" s="47" t="s">
        <v>46</v>
      </c>
      <c r="E8045" s="47" t="s">
        <v>139</v>
      </c>
      <c r="F8045" s="32" t="s">
        <v>25</v>
      </c>
      <c r="G8045" s="32" t="s">
        <v>91</v>
      </c>
      <c r="H8045" s="32" t="s">
        <v>91</v>
      </c>
      <c r="I8045" s="32" t="s">
        <v>91</v>
      </c>
    </row>
    <row r="8046" spans="1:9" x14ac:dyDescent="0.25">
      <c r="A8046">
        <f>IF(AND($C8046="Area (ha)",$E8046="Fully converted"),SUMIFS(UK!$E$9:$E$77,UK!$C$9:$C$77,Data!$H10324),IF(AND($C8046="Area (ha)",$E8046="In conversion"),SUMIFS(UK!$F$9:$F$77,UK!$C$9:$C$77,Data!$H10324),IF(AND($C8046="Area (ha)",$E8046="Total"),SUMIFS(UK!$F$9:$F$77,UK!$C$9:$C$77,Data!$H10324),IF(AND($C8046="Tonne",$E8046="Fully converted"),SUMIFS(UK!$F$9:$F$77,UK!$C$9:$C$77,Data!$H10324),""))))</f>
        <v>0</v>
      </c>
      <c r="B8046" s="48" t="s">
        <v>45</v>
      </c>
      <c r="C8046" s="48" t="s">
        <v>144</v>
      </c>
      <c r="D8046" s="48" t="s">
        <v>46</v>
      </c>
      <c r="E8046" s="48" t="s">
        <v>139</v>
      </c>
      <c r="F8046" s="32" t="s">
        <v>25</v>
      </c>
      <c r="G8046" s="32" t="s">
        <v>92</v>
      </c>
      <c r="H8046" s="32" t="s">
        <v>92</v>
      </c>
      <c r="I8046" s="32" t="s">
        <v>92</v>
      </c>
    </row>
    <row r="8047" spans="1:9" x14ac:dyDescent="0.25">
      <c r="A8047">
        <f>IF(AND($C8047="Area (ha)",$E8047="Fully converted"),SUMIFS(UK!$E$9:$E$77,UK!$C$9:$C$77,Data!$H10325),IF(AND($C8047="Area (ha)",$E8047="In conversion"),SUMIFS(UK!$F$9:$F$77,UK!$C$9:$C$77,Data!$H10325),IF(AND($C8047="Area (ha)",$E8047="Total"),SUMIFS(UK!$F$9:$F$77,UK!$C$9:$C$77,Data!$H10325),IF(AND($C8047="Tonne",$E8047="Fully converted"),SUMIFS(UK!$F$9:$F$77,UK!$C$9:$C$77,Data!$H10325),""))))</f>
        <v>0</v>
      </c>
      <c r="B8047" s="47" t="s">
        <v>45</v>
      </c>
      <c r="C8047" s="47" t="s">
        <v>144</v>
      </c>
      <c r="D8047" s="47" t="s">
        <v>46</v>
      </c>
      <c r="E8047" s="47" t="s">
        <v>139</v>
      </c>
      <c r="F8047" s="32" t="s">
        <v>25</v>
      </c>
      <c r="G8047" s="32" t="s">
        <v>93</v>
      </c>
      <c r="H8047" s="32" t="s">
        <v>93</v>
      </c>
      <c r="I8047" s="32" t="s">
        <v>93</v>
      </c>
    </row>
    <row r="8048" spans="1:9" x14ac:dyDescent="0.25">
      <c r="A8048">
        <f>IF(AND($C8048="Area (ha)",$E8048="Fully converted"),SUMIFS(UK!$E$9:$E$77,UK!$C$9:$C$77,Data!$H10326),IF(AND($C8048="Area (ha)",$E8048="In conversion"),SUMIFS(UK!$F$9:$F$77,UK!$C$9:$C$77,Data!$H10326),IF(AND($C8048="Area (ha)",$E8048="Total"),SUMIFS(UK!$F$9:$F$77,UK!$C$9:$C$77,Data!$H10326),IF(AND($C8048="Tonne",$E8048="Fully converted"),SUMIFS(UK!$F$9:$F$77,UK!$C$9:$C$77,Data!$H10326),""))))</f>
        <v>0</v>
      </c>
      <c r="B8048" s="48" t="s">
        <v>45</v>
      </c>
      <c r="C8048" s="48" t="s">
        <v>144</v>
      </c>
      <c r="D8048" s="48" t="s">
        <v>46</v>
      </c>
      <c r="E8048" s="48" t="s">
        <v>139</v>
      </c>
      <c r="F8048" s="32" t="s">
        <v>25</v>
      </c>
      <c r="G8048" s="32" t="s">
        <v>94</v>
      </c>
      <c r="H8048" s="32" t="s">
        <v>94</v>
      </c>
      <c r="I8048" s="32" t="s">
        <v>94</v>
      </c>
    </row>
    <row r="8049" spans="1:9" x14ac:dyDescent="0.25">
      <c r="A8049">
        <f>IF(AND($C8049="Area (ha)",$E8049="Fully converted"),SUMIFS(UK!$E$9:$E$77,UK!$C$9:$C$77,Data!$H10327),IF(AND($C8049="Area (ha)",$E8049="In conversion"),SUMIFS(UK!$F$9:$F$77,UK!$C$9:$C$77,Data!$H10327),IF(AND($C8049="Area (ha)",$E8049="Total"),SUMIFS(UK!$F$9:$F$77,UK!$C$9:$C$77,Data!$H10327),IF(AND($C8049="Tonne",$E8049="Fully converted"),SUMIFS(UK!$F$9:$F$77,UK!$C$9:$C$77,Data!$H10327),""))))</f>
        <v>0</v>
      </c>
      <c r="B8049" s="47" t="s">
        <v>45</v>
      </c>
      <c r="C8049" s="47" t="s">
        <v>144</v>
      </c>
      <c r="D8049" s="47" t="s">
        <v>46</v>
      </c>
      <c r="E8049" s="47" t="s">
        <v>139</v>
      </c>
      <c r="F8049" s="32" t="s">
        <v>25</v>
      </c>
      <c r="G8049" s="32" t="s">
        <v>95</v>
      </c>
      <c r="H8049" s="32" t="s">
        <v>95</v>
      </c>
      <c r="I8049" s="32" t="s">
        <v>95</v>
      </c>
    </row>
    <row r="8050" spans="1:9" x14ac:dyDescent="0.25">
      <c r="A8050">
        <f>IF(AND($C8050="Area (ha)",$E8050="Fully converted"),SUMIFS(UK!$E$9:$E$77,UK!$C$9:$C$77,Data!$H10328),IF(AND($C8050="Area (ha)",$E8050="In conversion"),SUMIFS(UK!$F$9:$F$77,UK!$C$9:$C$77,Data!$H10328),IF(AND($C8050="Area (ha)",$E8050="Total"),SUMIFS(UK!$F$9:$F$77,UK!$C$9:$C$77,Data!$H10328),IF(AND($C8050="Tonne",$E8050="Fully converted"),SUMIFS(UK!$F$9:$F$77,UK!$C$9:$C$77,Data!$H10328),""))))</f>
        <v>0</v>
      </c>
      <c r="B8050" s="48" t="s">
        <v>45</v>
      </c>
      <c r="C8050" s="48" t="s">
        <v>144</v>
      </c>
      <c r="D8050" s="48" t="s">
        <v>46</v>
      </c>
      <c r="E8050" s="48" t="s">
        <v>139</v>
      </c>
      <c r="F8050" s="32" t="s">
        <v>25</v>
      </c>
      <c r="G8050" s="32" t="s">
        <v>96</v>
      </c>
      <c r="H8050" s="32" t="s">
        <v>96</v>
      </c>
      <c r="I8050" s="32" t="s">
        <v>96</v>
      </c>
    </row>
    <row r="8051" spans="1:9" x14ac:dyDescent="0.25">
      <c r="A8051">
        <f>IF(AND($C8051="Area (ha)",$E8051="Fully converted"),SUMIFS(UK!$E$9:$E$77,UK!$C$9:$C$77,Data!$H10329),IF(AND($C8051="Area (ha)",$E8051="In conversion"),SUMIFS(UK!$F$9:$F$77,UK!$C$9:$C$77,Data!$H10329),IF(AND($C8051="Area (ha)",$E8051="Total"),SUMIFS(UK!$F$9:$F$77,UK!$C$9:$C$77,Data!$H10329),IF(AND($C8051="Tonne",$E8051="Fully converted"),SUMIFS(UK!$F$9:$F$77,UK!$C$9:$C$77,Data!$H10329),""))))</f>
        <v>0</v>
      </c>
      <c r="B8051" s="47" t="s">
        <v>45</v>
      </c>
      <c r="C8051" s="47" t="s">
        <v>144</v>
      </c>
      <c r="D8051" s="47" t="s">
        <v>46</v>
      </c>
      <c r="E8051" s="47" t="s">
        <v>139</v>
      </c>
      <c r="F8051" s="32" t="s">
        <v>25</v>
      </c>
      <c r="G8051" s="32" t="s">
        <v>132</v>
      </c>
      <c r="H8051" s="32" t="s">
        <v>132</v>
      </c>
      <c r="I8051" s="32" t="s">
        <v>132</v>
      </c>
    </row>
    <row r="8052" spans="1:9" x14ac:dyDescent="0.25">
      <c r="A8052">
        <f>IF(AND($C8052="Area (ha)",$E8052="Fully converted"),SUMIFS(UK!$E$9:$E$77,UK!$C$9:$C$77,Data!$H10330),IF(AND($C8052="Area (ha)",$E8052="In conversion"),SUMIFS(UK!$F$9:$F$77,UK!$C$9:$C$77,Data!$H10330),IF(AND($C8052="Area (ha)",$E8052="Total"),SUMIFS(UK!$F$9:$F$77,UK!$C$9:$C$77,Data!$H10330),IF(AND($C8052="Tonne",$E8052="Fully converted"),SUMIFS(UK!$F$9:$F$77,UK!$C$9:$C$77,Data!$H10330),""))))</f>
        <v>80221.229000000298</v>
      </c>
      <c r="B8052" s="47" t="s">
        <v>45</v>
      </c>
      <c r="C8052" s="47" t="s">
        <v>144</v>
      </c>
      <c r="D8052" s="47" t="s">
        <v>46</v>
      </c>
      <c r="E8052" s="47" t="s">
        <v>139</v>
      </c>
      <c r="F8052" s="32" t="s">
        <v>25</v>
      </c>
      <c r="G8052" s="32" t="s">
        <v>98</v>
      </c>
      <c r="H8052" s="32" t="s">
        <v>98</v>
      </c>
      <c r="I8052" s="32" t="s">
        <v>98</v>
      </c>
    </row>
    <row r="8053" spans="1:9" x14ac:dyDescent="0.25">
      <c r="A8053">
        <f>IF(AND($C8053="Area (ha)",$E8053="Fully converted"),SUMIFS(UK!$E$9:$E$77,UK!$C$9:$C$77,Data!$H10331),IF(AND($C8053="Area (ha)",$E8053="In conversion"),SUMIFS(UK!$F$9:$F$77,UK!$C$9:$C$77,Data!$H10331),IF(AND($C8053="Area (ha)",$E8053="Total"),SUMIFS(UK!$F$9:$F$77,UK!$C$9:$C$77,Data!$H10331),IF(AND($C8053="Tonne",$E8053="Fully converted"),SUMIFS(UK!$F$9:$F$77,UK!$C$9:$C$77,Data!$H10331),""))))</f>
        <v>6989.3717500000012</v>
      </c>
      <c r="B8053" s="47" t="s">
        <v>45</v>
      </c>
      <c r="C8053" s="47" t="s">
        <v>144</v>
      </c>
      <c r="D8053" s="47" t="s">
        <v>46</v>
      </c>
      <c r="E8053" s="47" t="s">
        <v>139</v>
      </c>
      <c r="F8053" s="32" t="s">
        <v>25</v>
      </c>
      <c r="G8053" s="32" t="s">
        <v>99</v>
      </c>
      <c r="H8053" s="32" t="s">
        <v>99</v>
      </c>
      <c r="I8053" s="32" t="s">
        <v>99</v>
      </c>
    </row>
    <row r="8054" spans="1:9" x14ac:dyDescent="0.25">
      <c r="A8054">
        <f>IF(AND($C8054="Area (ha)",$E8054="Fully converted"),SUMIFS(UK!$E$9:$E$77,UK!$C$9:$C$77,Data!$H10332),IF(AND($C8054="Area (ha)",$E8054="In conversion"),SUMIFS(UK!$F$9:$F$77,UK!$C$9:$C$77,Data!$H10332),IF(AND($C8054="Area (ha)",$E8054="Total"),SUMIFS(UK!$F$9:$F$77,UK!$C$9:$C$77,Data!$H10332),IF(AND($C8054="Tonne",$E8054="Fully converted"),SUMIFS(UK!$F$9:$F$77,UK!$C$9:$C$77,Data!$H10332),""))))</f>
        <v>6965.3147500000014</v>
      </c>
      <c r="B8054" s="47" t="s">
        <v>45</v>
      </c>
      <c r="C8054" s="47" t="s">
        <v>144</v>
      </c>
      <c r="D8054" s="47" t="s">
        <v>46</v>
      </c>
      <c r="E8054" s="47" t="s">
        <v>139</v>
      </c>
      <c r="F8054" s="32" t="s">
        <v>25</v>
      </c>
      <c r="G8054" s="32" t="s">
        <v>100</v>
      </c>
      <c r="H8054" s="32" t="s">
        <v>100</v>
      </c>
      <c r="I8054" s="32" t="s">
        <v>101</v>
      </c>
    </row>
    <row r="8055" spans="1:9" x14ac:dyDescent="0.25">
      <c r="A8055">
        <f>IF(AND($C8055="Area (ha)",$E8055="Fully converted"),SUMIFS(UK!$E$9:$E$77,UK!$C$9:$C$77,Data!$H10333),IF(AND($C8055="Area (ha)",$E8055="In conversion"),SUMIFS(UK!$F$9:$F$77,UK!$C$9:$C$77,Data!$H10333),IF(AND($C8055="Area (ha)",$E8055="Total"),SUMIFS(UK!$F$9:$F$77,UK!$C$9:$C$77,Data!$H10333),IF(AND($C8055="Tonne",$E8055="Fully converted"),SUMIFS(UK!$F$9:$F$77,UK!$C$9:$C$77,Data!$H10333),""))))</f>
        <v>0</v>
      </c>
      <c r="B8055" s="47" t="s">
        <v>45</v>
      </c>
      <c r="C8055" s="47" t="s">
        <v>144</v>
      </c>
      <c r="D8055" s="47" t="s">
        <v>46</v>
      </c>
      <c r="E8055" s="47" t="s">
        <v>139</v>
      </c>
      <c r="F8055" s="32" t="s">
        <v>25</v>
      </c>
      <c r="G8055" s="32" t="s">
        <v>101</v>
      </c>
      <c r="H8055" s="32" t="s">
        <v>101</v>
      </c>
      <c r="I8055" s="32" t="s">
        <v>101</v>
      </c>
    </row>
    <row r="8056" spans="1:9" x14ac:dyDescent="0.25">
      <c r="A8056">
        <f>IF(AND($C8056="Area (ha)",$E8056="Fully converted"),SUMIFS(UK!$E$9:$E$77,UK!$C$9:$C$77,Data!$H10334),IF(AND($C8056="Area (ha)",$E8056="In conversion"),SUMIFS(UK!$F$9:$F$77,UK!$C$9:$C$77,Data!$H10334),IF(AND($C8056="Area (ha)",$E8056="Total"),SUMIFS(UK!$F$9:$F$77,UK!$C$9:$C$77,Data!$H10334),IF(AND($C8056="Tonne",$E8056="Fully converted"),SUMIFS(UK!$F$9:$F$77,UK!$C$9:$C$77,Data!$H10334),""))))</f>
        <v>0</v>
      </c>
      <c r="B8056" s="47" t="s">
        <v>45</v>
      </c>
      <c r="C8056" s="47" t="s">
        <v>144</v>
      </c>
      <c r="D8056" s="47" t="s">
        <v>46</v>
      </c>
      <c r="E8056" s="47" t="s">
        <v>139</v>
      </c>
      <c r="F8056" s="32" t="s">
        <v>25</v>
      </c>
      <c r="G8056" s="32" t="s">
        <v>102</v>
      </c>
      <c r="H8056" s="32" t="s">
        <v>102</v>
      </c>
      <c r="I8056" s="32" t="s">
        <v>102</v>
      </c>
    </row>
    <row r="8057" spans="1:9" x14ac:dyDescent="0.25">
      <c r="A8057">
        <f>IF(AND($C8057="Area (ha)",$E8057="Fully converted"),SUMIFS(UK!$E$9:$E$77,UK!$C$9:$C$77,Data!$H10335),IF(AND($C8057="Area (ha)",$E8057="In conversion"),SUMIFS(UK!$F$9:$F$77,UK!$C$9:$C$77,Data!$H10335),IF(AND($C8057="Area (ha)",$E8057="Total"),SUMIFS(UK!$F$9:$F$77,UK!$C$9:$C$77,Data!$H10335),IF(AND($C8057="Tonne",$E8057="Fully converted"),SUMIFS(UK!$F$9:$F$77,UK!$C$9:$C$77,Data!$H10335),""))))</f>
        <v>0</v>
      </c>
      <c r="B8057" s="47" t="s">
        <v>45</v>
      </c>
      <c r="C8057" s="47" t="s">
        <v>144</v>
      </c>
      <c r="D8057" s="47" t="s">
        <v>46</v>
      </c>
      <c r="E8057" s="47" t="s">
        <v>139</v>
      </c>
      <c r="F8057" s="32" t="s">
        <v>25</v>
      </c>
      <c r="G8057" s="32" t="s">
        <v>103</v>
      </c>
      <c r="H8057" s="32" t="s">
        <v>103</v>
      </c>
      <c r="I8057" s="32" t="s">
        <v>103</v>
      </c>
    </row>
    <row r="8058" spans="1:9" x14ac:dyDescent="0.25">
      <c r="A8058">
        <f>IF(AND($C8058="Area (ha)",$E8058="Fully converted"),SUMIFS(UK!$E$9:$E$77,UK!$C$9:$C$77,Data!$H10336),IF(AND($C8058="Area (ha)",$E8058="In conversion"),SUMIFS(UK!$F$9:$F$77,UK!$C$9:$C$77,Data!$H10336),IF(AND($C8058="Area (ha)",$E8058="Total"),SUMIFS(UK!$F$9:$F$77,UK!$C$9:$C$77,Data!$H10336),IF(AND($C8058="Tonne",$E8058="Fully converted"),SUMIFS(UK!$F$9:$F$77,UK!$C$9:$C$77,Data!$H10336),""))))</f>
        <v>0</v>
      </c>
      <c r="B8058" s="48" t="s">
        <v>45</v>
      </c>
      <c r="C8058" s="48" t="s">
        <v>144</v>
      </c>
      <c r="D8058" s="48" t="s">
        <v>46</v>
      </c>
      <c r="E8058" s="48" t="s">
        <v>139</v>
      </c>
      <c r="F8058" s="32" t="s">
        <v>25</v>
      </c>
      <c r="G8058" s="32" t="s">
        <v>104</v>
      </c>
      <c r="H8058" s="32" t="s">
        <v>104</v>
      </c>
      <c r="I8058" s="32" t="s">
        <v>104</v>
      </c>
    </row>
    <row r="8059" spans="1:9" x14ac:dyDescent="0.25">
      <c r="A8059">
        <f>IF(AND($C8059="Area (ha)",$E8059="Fully converted"),SUMIFS(UK!$E$9:$E$77,UK!$C$9:$C$77,Data!$H10337),IF(AND($C8059="Area (ha)",$E8059="In conversion"),SUMIFS(UK!$F$9:$F$77,UK!$C$9:$C$77,Data!$H10337),IF(AND($C8059="Area (ha)",$E8059="Total"),SUMIFS(UK!$F$9:$F$77,UK!$C$9:$C$77,Data!$H10337),IF(AND($C8059="Tonne",$E8059="Fully converted"),SUMIFS(UK!$F$9:$F$77,UK!$C$9:$C$77,Data!$H10337),""))))</f>
        <v>0</v>
      </c>
      <c r="B8059" s="47" t="s">
        <v>45</v>
      </c>
      <c r="C8059" s="47" t="s">
        <v>144</v>
      </c>
      <c r="D8059" s="47" t="s">
        <v>46</v>
      </c>
      <c r="E8059" s="47" t="s">
        <v>139</v>
      </c>
      <c r="F8059" s="32" t="s">
        <v>25</v>
      </c>
      <c r="G8059" s="32" t="s">
        <v>105</v>
      </c>
      <c r="H8059" s="32" t="s">
        <v>105</v>
      </c>
      <c r="I8059" s="32" t="s">
        <v>105</v>
      </c>
    </row>
    <row r="8060" spans="1:9" x14ac:dyDescent="0.25">
      <c r="A8060">
        <f>IF(AND($C8060="Area (ha)",$E8060="Fully converted"),SUMIFS(UK!$E$9:$E$77,UK!$C$9:$C$77,Data!$H10338),IF(AND($C8060="Area (ha)",$E8060="In conversion"),SUMIFS(UK!$F$9:$F$77,UK!$C$9:$C$77,Data!$H10338),IF(AND($C8060="Area (ha)",$E8060="Total"),SUMIFS(UK!$F$9:$F$77,UK!$C$9:$C$77,Data!$H10338),IF(AND($C8060="Tonne",$E8060="Fully converted"),SUMIFS(UK!$F$9:$F$77,UK!$C$9:$C$77,Data!$H10338),""))))</f>
        <v>2845.9154500000018</v>
      </c>
      <c r="B8060" s="48" t="s">
        <v>45</v>
      </c>
      <c r="C8060" s="48" t="s">
        <v>144</v>
      </c>
      <c r="D8060" s="48" t="s">
        <v>46</v>
      </c>
      <c r="E8060" s="48" t="s">
        <v>139</v>
      </c>
      <c r="F8060" s="32" t="s">
        <v>25</v>
      </c>
      <c r="G8060" s="32" t="s">
        <v>106</v>
      </c>
      <c r="H8060" s="32" t="s">
        <v>106</v>
      </c>
      <c r="I8060" s="32" t="s">
        <v>106</v>
      </c>
    </row>
    <row r="8061" spans="1:9" x14ac:dyDescent="0.25">
      <c r="A8061">
        <f>IF(AND($C8061="Area (ha)",$E8061="Fully converted"),SUMIFS(UK!$E$9:$E$77,UK!$C$9:$C$77,Data!$H10339),IF(AND($C8061="Area (ha)",$E8061="In conversion"),SUMIFS(UK!$F$9:$F$77,UK!$C$9:$C$77,Data!$H10339),IF(AND($C8061="Area (ha)",$E8061="Total"),SUMIFS(UK!$F$9:$F$77,UK!$C$9:$C$77,Data!$H10339),IF(AND($C8061="Tonne",$E8061="Fully converted"),SUMIFS(UK!$F$9:$F$77,UK!$C$9:$C$77,Data!$H10339),""))))</f>
        <v>24.056999999999988</v>
      </c>
      <c r="B8061" s="47" t="s">
        <v>45</v>
      </c>
      <c r="C8061" s="47" t="s">
        <v>144</v>
      </c>
      <c r="D8061" s="47" t="s">
        <v>46</v>
      </c>
      <c r="E8061" s="47" t="s">
        <v>139</v>
      </c>
      <c r="F8061" s="32" t="s">
        <v>25</v>
      </c>
      <c r="G8061" s="32" t="s">
        <v>107</v>
      </c>
      <c r="H8061" s="32" t="s">
        <v>107</v>
      </c>
      <c r="I8061" s="32" t="s">
        <v>107</v>
      </c>
    </row>
    <row r="8062" spans="1:9" x14ac:dyDescent="0.25">
      <c r="A8062">
        <f>IF(AND($C8062="Area (ha)",$E8062="Fully converted"),SUMIFS(UK!$E$9:$E$77,UK!$C$9:$C$77,Data!$H10340),IF(AND($C8062="Area (ha)",$E8062="In conversion"),SUMIFS(UK!$F$9:$F$77,UK!$C$9:$C$77,Data!$H10340),IF(AND($C8062="Area (ha)",$E8062="Total"),SUMIFS(UK!$F$9:$F$77,UK!$C$9:$C$77,Data!$H10340),IF(AND($C8062="Tonne",$E8062="Fully converted"),SUMIFS(UK!$F$9:$F$77,UK!$C$9:$C$77,Data!$H10340),""))))</f>
        <v>0</v>
      </c>
      <c r="B8062" s="48" t="s">
        <v>45</v>
      </c>
      <c r="C8062" s="48" t="s">
        <v>144</v>
      </c>
      <c r="D8062" s="48" t="s">
        <v>46</v>
      </c>
      <c r="E8062" s="48" t="s">
        <v>139</v>
      </c>
      <c r="F8062" s="32" t="s">
        <v>25</v>
      </c>
      <c r="G8062" s="32" t="s">
        <v>108</v>
      </c>
      <c r="H8062" s="32" t="s">
        <v>108</v>
      </c>
      <c r="I8062" s="32" t="s">
        <v>108</v>
      </c>
    </row>
    <row r="8063" spans="1:9" x14ac:dyDescent="0.25">
      <c r="A8063">
        <f>IF(AND($C8063="Area (ha)",$E8063="Fully converted"),SUMIFS(UK!$E$9:$E$77,UK!$C$9:$C$77,Data!$H10341),IF(AND($C8063="Area (ha)",$E8063="In conversion"),SUMIFS(UK!$F$9:$F$77,UK!$C$9:$C$77,Data!$H10341),IF(AND($C8063="Area (ha)",$E8063="Total"),SUMIFS(UK!$F$9:$F$77,UK!$C$9:$C$77,Data!$H10341),IF(AND($C8063="Tonne",$E8063="Fully converted"),SUMIFS(UK!$F$9:$F$77,UK!$C$9:$C$77,Data!$H10341),""))))</f>
        <v>1452.6339999999996</v>
      </c>
      <c r="B8063" s="47" t="s">
        <v>45</v>
      </c>
      <c r="C8063" s="47" t="s">
        <v>144</v>
      </c>
      <c r="D8063" s="47" t="s">
        <v>46</v>
      </c>
      <c r="E8063" s="47" t="s">
        <v>139</v>
      </c>
      <c r="F8063" s="32" t="s">
        <v>25</v>
      </c>
      <c r="G8063" s="32" t="s">
        <v>109</v>
      </c>
      <c r="H8063" s="32" t="s">
        <v>109</v>
      </c>
      <c r="I8063" s="32" t="s">
        <v>109</v>
      </c>
    </row>
    <row r="8064" spans="1:9" x14ac:dyDescent="0.25">
      <c r="A8064">
        <f>IF(AND($C8064="Area (ha)",$E8064="Fully converted"),SUMIFS(UK!$E$9:$E$77,UK!$C$9:$C$77,Data!$H10342),IF(AND($C8064="Area (ha)",$E8064="In conversion"),SUMIFS(UK!$F$9:$F$77,UK!$C$9:$C$77,Data!$H10342),IF(AND($C8064="Area (ha)",$E8064="Total"),SUMIFS(UK!$F$9:$F$77,UK!$C$9:$C$77,Data!$H10342),IF(AND($C8064="Tonne",$E8064="Fully converted"),SUMIFS(UK!$F$9:$F$77,UK!$C$9:$C$77,Data!$H10342),""))))</f>
        <v>1326.2541999999996</v>
      </c>
      <c r="B8064" s="48" t="s">
        <v>45</v>
      </c>
      <c r="C8064" s="48" t="s">
        <v>144</v>
      </c>
      <c r="D8064" s="48" t="s">
        <v>46</v>
      </c>
      <c r="E8064" s="48" t="s">
        <v>139</v>
      </c>
      <c r="F8064" s="32" t="s">
        <v>25</v>
      </c>
      <c r="G8064" s="32" t="s">
        <v>133</v>
      </c>
      <c r="H8064" s="32" t="s">
        <v>110</v>
      </c>
      <c r="I8064" s="32" t="s">
        <v>133</v>
      </c>
    </row>
    <row r="8065" spans="1:9" x14ac:dyDescent="0.25">
      <c r="A8065">
        <f>IF(AND($C8065="Area (ha)",$E8065="Fully converted"),SUMIFS(UK!$E$9:$E$77,UK!$C$9:$C$77,Data!$H10343),IF(AND($C8065="Area (ha)",$E8065="In conversion"),SUMIFS(UK!$F$9:$F$77,UK!$C$9:$C$77,Data!$H10343),IF(AND($C8065="Area (ha)",$E8065="Total"),SUMIFS(UK!$F$9:$F$77,UK!$C$9:$C$77,Data!$H10343),IF(AND($C8065="Tonne",$E8065="Fully converted"),SUMIFS(UK!$F$9:$F$77,UK!$C$9:$C$77,Data!$H10343),""))))</f>
        <v>1250.0311999999997</v>
      </c>
      <c r="B8065" s="47" t="s">
        <v>45</v>
      </c>
      <c r="C8065" s="47" t="s">
        <v>144</v>
      </c>
      <c r="D8065" s="47" t="s">
        <v>46</v>
      </c>
      <c r="E8065" s="47" t="s">
        <v>139</v>
      </c>
      <c r="F8065" s="32" t="s">
        <v>25</v>
      </c>
      <c r="G8065" s="32" t="s">
        <v>111</v>
      </c>
      <c r="H8065" s="32" t="s">
        <v>111</v>
      </c>
      <c r="I8065" s="32" t="s">
        <v>111</v>
      </c>
    </row>
    <row r="8066" spans="1:9" x14ac:dyDescent="0.25">
      <c r="A8066">
        <f>IF(AND($C8066="Area (ha)",$E8066="Fully converted"),SUMIFS(UK!$E$9:$E$77,UK!$C$9:$C$77,Data!$H10344),IF(AND($C8066="Area (ha)",$E8066="In conversion"),SUMIFS(UK!$F$9:$F$77,UK!$C$9:$C$77,Data!$H10344),IF(AND($C8066="Area (ha)",$E8066="Total"),SUMIFS(UK!$F$9:$F$77,UK!$C$9:$C$77,Data!$H10344),IF(AND($C8066="Tonne",$E8066="Fully converted"),SUMIFS(UK!$F$9:$F$77,UK!$C$9:$C$77,Data!$H10344),""))))</f>
        <v>1157.5361999999996</v>
      </c>
      <c r="B8066" s="48" t="s">
        <v>45</v>
      </c>
      <c r="C8066" s="48" t="s">
        <v>144</v>
      </c>
      <c r="D8066" s="48" t="s">
        <v>46</v>
      </c>
      <c r="E8066" s="48" t="s">
        <v>139</v>
      </c>
      <c r="F8066" s="32" t="s">
        <v>25</v>
      </c>
      <c r="G8066" s="32" t="s">
        <v>134</v>
      </c>
      <c r="H8066" s="32" t="s">
        <v>134</v>
      </c>
      <c r="I8066" s="32" t="s">
        <v>134</v>
      </c>
    </row>
    <row r="8067" spans="1:9" x14ac:dyDescent="0.25">
      <c r="A8067">
        <f>IF(AND($C8067="Area (ha)",$E8067="Fully converted"),SUMIFS(UK!$E$9:$E$77,UK!$C$9:$C$77,Data!$H10345),IF(AND($C8067="Area (ha)",$E8067="In conversion"),SUMIFS(UK!$F$9:$F$77,UK!$C$9:$C$77,Data!$H10345),IF(AND($C8067="Area (ha)",$E8067="Total"),SUMIFS(UK!$F$9:$F$77,UK!$C$9:$C$77,Data!$H10345),IF(AND($C8067="Tonne",$E8067="Fully converted"),SUMIFS(UK!$F$9:$F$77,UK!$C$9:$C$77,Data!$H10345),""))))</f>
        <v>92.495000000000019</v>
      </c>
      <c r="B8067" s="47" t="s">
        <v>45</v>
      </c>
      <c r="C8067" s="47" t="s">
        <v>144</v>
      </c>
      <c r="D8067" s="47" t="s">
        <v>46</v>
      </c>
      <c r="E8067" s="47" t="s">
        <v>139</v>
      </c>
      <c r="F8067" s="32" t="s">
        <v>25</v>
      </c>
      <c r="G8067" s="32" t="s">
        <v>113</v>
      </c>
      <c r="H8067" s="32" t="s">
        <v>113</v>
      </c>
      <c r="I8067" s="32" t="s">
        <v>113</v>
      </c>
    </row>
    <row r="8068" spans="1:9" x14ac:dyDescent="0.25">
      <c r="A8068">
        <f>IF(AND($C8068="Area (ha)",$E8068="Fully converted"),SUMIFS(UK!$E$9:$E$77,UK!$C$9:$C$77,Data!$H10346),IF(AND($C8068="Area (ha)",$E8068="In conversion"),SUMIFS(UK!$F$9:$F$77,UK!$C$9:$C$77,Data!$H10346),IF(AND($C8068="Area (ha)",$E8068="Total"),SUMIFS(UK!$F$9:$F$77,UK!$C$9:$C$77,Data!$H10346),IF(AND($C8068="Tonne",$E8068="Fully converted"),SUMIFS(UK!$F$9:$F$77,UK!$C$9:$C$77,Data!$H10346),""))))</f>
        <v>0</v>
      </c>
      <c r="B8068" s="48" t="s">
        <v>45</v>
      </c>
      <c r="C8068" s="48" t="s">
        <v>144</v>
      </c>
      <c r="D8068" s="48" t="s">
        <v>46</v>
      </c>
      <c r="E8068" s="48" t="s">
        <v>139</v>
      </c>
      <c r="F8068" s="32" t="s">
        <v>25</v>
      </c>
      <c r="G8068" s="32" t="s">
        <v>135</v>
      </c>
      <c r="H8068" s="32" t="s">
        <v>135</v>
      </c>
      <c r="I8068" s="32" t="s">
        <v>135</v>
      </c>
    </row>
    <row r="8069" spans="1:9" x14ac:dyDescent="0.25">
      <c r="A8069">
        <f>IF(AND($C8069="Area (ha)",$E8069="Fully converted"),SUMIFS(UK!$E$9:$E$77,UK!$C$9:$C$77,Data!$H10347),IF(AND($C8069="Area (ha)",$E8069="In conversion"),SUMIFS(UK!$F$9:$F$77,UK!$C$9:$C$77,Data!$H10347),IF(AND($C8069="Area (ha)",$E8069="Total"),SUMIFS(UK!$F$9:$F$77,UK!$C$9:$C$77,Data!$H10347),IF(AND($C8069="Tonne",$E8069="Fully converted"),SUMIFS(UK!$F$9:$F$77,UK!$C$9:$C$77,Data!$H10347),""))))</f>
        <v>76.223000000000013</v>
      </c>
      <c r="B8069" s="48" t="s">
        <v>45</v>
      </c>
      <c r="C8069" s="48" t="s">
        <v>144</v>
      </c>
      <c r="D8069" s="48" t="s">
        <v>46</v>
      </c>
      <c r="E8069" s="48" t="s">
        <v>139</v>
      </c>
      <c r="F8069" s="32" t="s">
        <v>25</v>
      </c>
      <c r="G8069" s="32" t="s">
        <v>115</v>
      </c>
      <c r="H8069" s="32" t="s">
        <v>115</v>
      </c>
      <c r="I8069" s="32" t="s">
        <v>115</v>
      </c>
    </row>
    <row r="8070" spans="1:9" x14ac:dyDescent="0.25">
      <c r="A8070">
        <f>IF(AND($C8070="Area (ha)",$E8070="Fully converted"),SUMIFS(UK!$E$9:$E$77,UK!$C$9:$C$77,Data!$H10348),IF(AND($C8070="Area (ha)",$E8070="In conversion"),SUMIFS(UK!$F$9:$F$77,UK!$C$9:$C$77,Data!$H10348),IF(AND($C8070="Area (ha)",$E8070="Total"),SUMIFS(UK!$F$9:$F$77,UK!$C$9:$C$77,Data!$H10348),IF(AND($C8070="Tonne",$E8070="Fully converted"),SUMIFS(UK!$F$9:$F$77,UK!$C$9:$C$77,Data!$H10348),""))))</f>
        <v>0</v>
      </c>
      <c r="B8070" s="47" t="s">
        <v>45</v>
      </c>
      <c r="C8070" s="47" t="s">
        <v>144</v>
      </c>
      <c r="D8070" s="47" t="s">
        <v>46</v>
      </c>
      <c r="E8070" s="47" t="s">
        <v>139</v>
      </c>
      <c r="F8070" s="32" t="s">
        <v>25</v>
      </c>
      <c r="G8070" s="32" t="s">
        <v>116</v>
      </c>
      <c r="H8070" s="32" t="s">
        <v>116</v>
      </c>
      <c r="I8070" s="32" t="s">
        <v>116</v>
      </c>
    </row>
    <row r="8071" spans="1:9" x14ac:dyDescent="0.25">
      <c r="A8071">
        <f>IF(AND($C8071="Area (ha)",$E8071="Fully converted"),SUMIFS(UK!$E$9:$E$77,UK!$C$9:$C$77,Data!$H10349),IF(AND($C8071="Area (ha)",$E8071="In conversion"),SUMIFS(UK!$F$9:$F$77,UK!$C$9:$C$77,Data!$H10349),IF(AND($C8071="Area (ha)",$E8071="Total"),SUMIFS(UK!$F$9:$F$77,UK!$C$9:$C$77,Data!$H10349),IF(AND($C8071="Tonne",$E8071="Fully converted"),SUMIFS(UK!$F$9:$F$77,UK!$C$9:$C$77,Data!$H10349),""))))</f>
        <v>0</v>
      </c>
      <c r="B8071" s="48" t="s">
        <v>45</v>
      </c>
      <c r="C8071" s="48" t="s">
        <v>144</v>
      </c>
      <c r="D8071" s="48" t="s">
        <v>46</v>
      </c>
      <c r="E8071" s="48" t="s">
        <v>139</v>
      </c>
      <c r="F8071" s="32" t="s">
        <v>25</v>
      </c>
      <c r="G8071" s="32" t="s">
        <v>117</v>
      </c>
      <c r="H8071" s="32" t="s">
        <v>117</v>
      </c>
      <c r="I8071" s="32" t="s">
        <v>117</v>
      </c>
    </row>
    <row r="8072" spans="1:9" x14ac:dyDescent="0.25">
      <c r="A8072">
        <f>IF(AND($C8072="Area (ha)",$E8072="Fully converted"),SUMIFS(UK!$E$9:$E$77,UK!$C$9:$C$77,Data!$H10350),IF(AND($C8072="Area (ha)",$E8072="In conversion"),SUMIFS(UK!$F$9:$F$77,UK!$C$9:$C$77,Data!$H10350),IF(AND($C8072="Area (ha)",$E8072="Total"),SUMIFS(UK!$F$9:$F$77,UK!$C$9:$C$77,Data!$H10350),IF(AND($C8072="Tonne",$E8072="Fully converted"),SUMIFS(UK!$F$9:$F$77,UK!$C$9:$C$77,Data!$H10350),""))))</f>
        <v>0</v>
      </c>
      <c r="B8072" s="47" t="s">
        <v>45</v>
      </c>
      <c r="C8072" s="47" t="s">
        <v>144</v>
      </c>
      <c r="D8072" s="47" t="s">
        <v>46</v>
      </c>
      <c r="E8072" s="47" t="s">
        <v>139</v>
      </c>
      <c r="F8072" s="32" t="s">
        <v>25</v>
      </c>
      <c r="G8072" s="32" t="s">
        <v>136</v>
      </c>
      <c r="H8072" s="32" t="s">
        <v>136</v>
      </c>
      <c r="I8072" s="32" t="s">
        <v>136</v>
      </c>
    </row>
    <row r="8073" spans="1:9" x14ac:dyDescent="0.25">
      <c r="A8073">
        <f>IF(AND($C8073="Area (ha)",$E8073="Fully converted"),SUMIFS(UK!$E$9:$E$77,UK!$C$9:$C$77,Data!$H10351),IF(AND($C8073="Area (ha)",$E8073="In conversion"),SUMIFS(UK!$F$9:$F$77,UK!$C$9:$C$77,Data!$H10351),IF(AND($C8073="Area (ha)",$E8073="Total"),SUMIFS(UK!$F$9:$F$77,UK!$C$9:$C$77,Data!$H10351),IF(AND($C8073="Tonne",$E8073="Fully converted"),SUMIFS(UK!$F$9:$F$77,UK!$C$9:$C$77,Data!$H10351),""))))</f>
        <v>32.076000000000001</v>
      </c>
      <c r="B8073" t="s">
        <v>45</v>
      </c>
      <c r="C8073" t="s">
        <v>144</v>
      </c>
      <c r="D8073" t="s">
        <v>46</v>
      </c>
      <c r="E8073" t="s">
        <v>139</v>
      </c>
      <c r="F8073" s="32" t="s">
        <v>25</v>
      </c>
      <c r="G8073" s="32" t="s">
        <v>137</v>
      </c>
      <c r="H8073" s="32" t="s">
        <v>137</v>
      </c>
      <c r="I8073" s="32" t="s">
        <v>137</v>
      </c>
    </row>
    <row r="8074" spans="1:9" x14ac:dyDescent="0.25">
      <c r="A8074">
        <f>IF(AND($C8074="Area (ha)",$E8074="Fully converted"),SUMIFS(UK!$E$9:$E$77,UK!$C$9:$C$77,Data!$H10352),IF(AND($C8074="Area (ha)",$E8074="In conversion"),SUMIFS(UK!$F$9:$F$77,UK!$C$9:$C$77,Data!$H10352),IF(AND($C8074="Area (ha)",$E8074="Total"),SUMIFS(UK!$F$9:$F$77,UK!$C$9:$C$77,Data!$H10352),IF(AND($C8074="Tonne",$E8074="Fully converted"),SUMIFS(UK!$F$9:$F$77,UK!$C$9:$C$77,Data!$H10352),""))))</f>
        <v>44.147000000000006</v>
      </c>
      <c r="B8074" t="s">
        <v>45</v>
      </c>
      <c r="C8074" t="s">
        <v>144</v>
      </c>
      <c r="D8074" t="s">
        <v>46</v>
      </c>
      <c r="E8074" t="s">
        <v>139</v>
      </c>
      <c r="F8074" s="32" t="s">
        <v>25</v>
      </c>
      <c r="G8074" s="32" t="s">
        <v>119</v>
      </c>
      <c r="H8074" s="32" t="s">
        <v>119</v>
      </c>
      <c r="I8074" s="32" t="s">
        <v>119</v>
      </c>
    </row>
    <row r="8075" spans="1:9" x14ac:dyDescent="0.25">
      <c r="A8075">
        <f>IF(AND($C8075="Area (ha)",$E8075="Fully converted"),SUMIFS(UK!$E$9:$E$77,UK!$C$9:$C$77,Data!$H10353),IF(AND($C8075="Area (ha)",$E8075="In conversion"),SUMIFS(UK!$F$9:$F$77,UK!$C$9:$C$77,Data!$H10353),IF(AND($C8075="Area (ha)",$E8075="Total"),SUMIFS(UK!$F$9:$F$77,UK!$C$9:$C$77,Data!$H10353),IF(AND($C8075="Tonne",$E8075="Fully converted"),SUMIFS(UK!$F$9:$F$77,UK!$C$9:$C$77,Data!$H10353),""))))</f>
        <v>0</v>
      </c>
      <c r="B8075" s="48" t="s">
        <v>45</v>
      </c>
      <c r="C8075" s="48" t="s">
        <v>144</v>
      </c>
      <c r="D8075" s="48" t="s">
        <v>46</v>
      </c>
      <c r="E8075" s="48" t="s">
        <v>139</v>
      </c>
      <c r="F8075" s="32" t="s">
        <v>26</v>
      </c>
      <c r="G8075" s="32" t="s">
        <v>146</v>
      </c>
      <c r="H8075" s="32" t="s">
        <v>146</v>
      </c>
      <c r="I8075" s="32" t="s">
        <v>52</v>
      </c>
    </row>
    <row r="8076" spans="1:9" x14ac:dyDescent="0.25">
      <c r="A8076">
        <f>IF(AND($C8076="Area (ha)",$E8076="Fully converted"),SUMIFS(UK!$E$9:$E$77,UK!$C$9:$C$77,Data!$H10354),IF(AND($C8076="Area (ha)",$E8076="In conversion"),SUMIFS(UK!$F$9:$F$77,UK!$C$9:$C$77,Data!$H10354),IF(AND($C8076="Area (ha)",$E8076="Total"),SUMIFS(UK!$F$9:$F$77,UK!$C$9:$C$77,Data!$H10354),IF(AND($C8076="Tonne",$E8076="Fully converted"),SUMIFS(UK!$F$9:$F$77,UK!$C$9:$C$77,Data!$H10354),""))))</f>
        <v>0</v>
      </c>
      <c r="B8076" s="47" t="s">
        <v>45</v>
      </c>
      <c r="C8076" s="47" t="s">
        <v>144</v>
      </c>
      <c r="D8076" s="47" t="s">
        <v>46</v>
      </c>
      <c r="E8076" s="47" t="s">
        <v>139</v>
      </c>
      <c r="F8076" s="32" t="s">
        <v>26</v>
      </c>
      <c r="G8076" s="32" t="s">
        <v>53</v>
      </c>
      <c r="H8076" s="32" t="s">
        <v>53</v>
      </c>
      <c r="I8076" s="32" t="s">
        <v>53</v>
      </c>
    </row>
    <row r="8077" spans="1:9" x14ac:dyDescent="0.25">
      <c r="A8077">
        <f>IF(AND($C8077="Area (ha)",$E8077="Fully converted"),SUMIFS(UK!$E$9:$E$77,UK!$C$9:$C$77,Data!$H10355),IF(AND($C8077="Area (ha)",$E8077="In conversion"),SUMIFS(UK!$F$9:$F$77,UK!$C$9:$C$77,Data!$H10355),IF(AND($C8077="Area (ha)",$E8077="Total"),SUMIFS(UK!$F$9:$F$77,UK!$C$9:$C$77,Data!$H10355),IF(AND($C8077="Tonne",$E8077="Fully converted"),SUMIFS(UK!$F$9:$F$77,UK!$C$9:$C$77,Data!$H10355),""))))</f>
        <v>0</v>
      </c>
      <c r="B8077" s="48" t="s">
        <v>45</v>
      </c>
      <c r="C8077" s="48" t="s">
        <v>144</v>
      </c>
      <c r="D8077" s="48" t="s">
        <v>46</v>
      </c>
      <c r="E8077" s="48" t="s">
        <v>139</v>
      </c>
      <c r="F8077" s="32" t="s">
        <v>26</v>
      </c>
      <c r="G8077" s="32" t="s">
        <v>54</v>
      </c>
      <c r="H8077" s="32" t="s">
        <v>54</v>
      </c>
      <c r="I8077" s="32" t="s">
        <v>54</v>
      </c>
    </row>
    <row r="8078" spans="1:9" x14ac:dyDescent="0.25">
      <c r="A8078">
        <f>IF(AND($C8078="Area (ha)",$E8078="Fully converted"),SUMIFS(UK!$E$9:$E$77,UK!$C$9:$C$77,Data!$H10356),IF(AND($C8078="Area (ha)",$E8078="In conversion"),SUMIFS(UK!$F$9:$F$77,UK!$C$9:$C$77,Data!$H10356),IF(AND($C8078="Area (ha)",$E8078="Total"),SUMIFS(UK!$F$9:$F$77,UK!$C$9:$C$77,Data!$H10356),IF(AND($C8078="Tonne",$E8078="Fully converted"),SUMIFS(UK!$F$9:$F$77,UK!$C$9:$C$77,Data!$H10356),""))))</f>
        <v>0</v>
      </c>
      <c r="B8078" s="48" t="s">
        <v>45</v>
      </c>
      <c r="C8078" s="48" t="s">
        <v>144</v>
      </c>
      <c r="D8078" s="48" t="s">
        <v>46</v>
      </c>
      <c r="E8078" s="48" t="s">
        <v>139</v>
      </c>
      <c r="F8078" s="32" t="s">
        <v>26</v>
      </c>
      <c r="G8078" s="32" t="s">
        <v>55</v>
      </c>
      <c r="H8078" s="32" t="s">
        <v>55</v>
      </c>
      <c r="I8078" s="32" t="s">
        <v>55</v>
      </c>
    </row>
    <row r="8079" spans="1:9" x14ac:dyDescent="0.25">
      <c r="A8079">
        <f>IF(AND($C8079="Area (ha)",$E8079="Fully converted"),SUMIFS(UK!$E$9:$E$77,UK!$C$9:$C$77,Data!$H10357),IF(AND($C8079="Area (ha)",$E8079="In conversion"),SUMIFS(UK!$F$9:$F$77,UK!$C$9:$C$77,Data!$H10357),IF(AND($C8079="Area (ha)",$E8079="Total"),SUMIFS(UK!$F$9:$F$77,UK!$C$9:$C$77,Data!$H10357),IF(AND($C8079="Tonne",$E8079="Fully converted"),SUMIFS(UK!$F$9:$F$77,UK!$C$9:$C$77,Data!$H10357),""))))</f>
        <v>0</v>
      </c>
      <c r="B8079" s="47" t="s">
        <v>45</v>
      </c>
      <c r="C8079" s="47" t="s">
        <v>144</v>
      </c>
      <c r="D8079" s="47" t="s">
        <v>46</v>
      </c>
      <c r="E8079" s="47" t="s">
        <v>139</v>
      </c>
      <c r="F8079" s="32" t="s">
        <v>26</v>
      </c>
      <c r="G8079" s="32" t="s">
        <v>122</v>
      </c>
      <c r="H8079" s="32" t="s">
        <v>122</v>
      </c>
      <c r="I8079" s="32" t="s">
        <v>122</v>
      </c>
    </row>
    <row r="8080" spans="1:9" x14ac:dyDescent="0.25">
      <c r="A8080">
        <f>IF(AND($C8080="Area (ha)",$E8080="Fully converted"),SUMIFS(UK!$E$9:$E$77,UK!$C$9:$C$77,Data!$H10358),IF(AND($C8080="Area (ha)",$E8080="In conversion"),SUMIFS(UK!$F$9:$F$77,UK!$C$9:$C$77,Data!$H10358),IF(AND($C8080="Area (ha)",$E8080="Total"),SUMIFS(UK!$F$9:$F$77,UK!$C$9:$C$77,Data!$H10358),IF(AND($C8080="Tonne",$E8080="Fully converted"),SUMIFS(UK!$F$9:$F$77,UK!$C$9:$C$77,Data!$H10358),""))))</f>
        <v>86.306999999999988</v>
      </c>
      <c r="B8080" s="48" t="s">
        <v>45</v>
      </c>
      <c r="C8080" s="48" t="s">
        <v>144</v>
      </c>
      <c r="D8080" s="48" t="s">
        <v>46</v>
      </c>
      <c r="E8080" s="48" t="s">
        <v>139</v>
      </c>
      <c r="F8080" s="32" t="s">
        <v>26</v>
      </c>
      <c r="G8080" s="32" t="s">
        <v>57</v>
      </c>
      <c r="H8080" s="32" t="s">
        <v>148</v>
      </c>
      <c r="I8080" s="32" t="s">
        <v>57</v>
      </c>
    </row>
    <row r="8081" spans="1:9" x14ac:dyDescent="0.25">
      <c r="A8081">
        <f>IF(AND($C8081="Area (ha)",$E8081="Fully converted"),SUMIFS(UK!$E$9:$E$77,UK!$C$9:$C$77,Data!$H10359),IF(AND($C8081="Area (ha)",$E8081="In conversion"),SUMIFS(UK!$F$9:$F$77,UK!$C$9:$C$77,Data!$H10359),IF(AND($C8081="Area (ha)",$E8081="Total"),SUMIFS(UK!$F$9:$F$77,UK!$C$9:$C$77,Data!$H10359),IF(AND($C8081="Tonne",$E8081="Fully converted"),SUMIFS(UK!$F$9:$F$77,UK!$C$9:$C$77,Data!$H10359),""))))</f>
        <v>0</v>
      </c>
      <c r="B8081" s="47" t="s">
        <v>45</v>
      </c>
      <c r="C8081" s="47" t="s">
        <v>144</v>
      </c>
      <c r="D8081" s="47" t="s">
        <v>46</v>
      </c>
      <c r="E8081" s="47" t="s">
        <v>139</v>
      </c>
      <c r="F8081" s="32" t="s">
        <v>26</v>
      </c>
      <c r="G8081" s="32" t="s">
        <v>58</v>
      </c>
      <c r="H8081" s="32" t="s">
        <v>58</v>
      </c>
      <c r="I8081" s="32" t="s">
        <v>58</v>
      </c>
    </row>
    <row r="8082" spans="1:9" x14ac:dyDescent="0.25">
      <c r="A8082">
        <f>IF(AND($C8082="Area (ha)",$E8082="Fully converted"),SUMIFS(UK!$E$9:$E$77,UK!$C$9:$C$77,Data!$H10360),IF(AND($C8082="Area (ha)",$E8082="In conversion"),SUMIFS(UK!$F$9:$F$77,UK!$C$9:$C$77,Data!$H10360),IF(AND($C8082="Area (ha)",$E8082="Total"),SUMIFS(UK!$F$9:$F$77,UK!$C$9:$C$77,Data!$H10360),IF(AND($C8082="Tonne",$E8082="Fully converted"),SUMIFS(UK!$F$9:$F$77,UK!$C$9:$C$77,Data!$H10360),""))))</f>
        <v>2061</v>
      </c>
      <c r="B8082" s="48" t="s">
        <v>45</v>
      </c>
      <c r="C8082" s="48" t="s">
        <v>144</v>
      </c>
      <c r="D8082" s="48" t="s">
        <v>46</v>
      </c>
      <c r="E8082" s="48" t="s">
        <v>139</v>
      </c>
      <c r="F8082" s="32" t="s">
        <v>26</v>
      </c>
      <c r="G8082" s="32" t="s">
        <v>59</v>
      </c>
      <c r="H8082" s="32" t="s">
        <v>59</v>
      </c>
      <c r="I8082" s="32" t="s">
        <v>59</v>
      </c>
    </row>
    <row r="8083" spans="1:9" x14ac:dyDescent="0.25">
      <c r="A8083">
        <f>IF(AND($C8083="Area (ha)",$E8083="Fully converted"),SUMIFS(UK!$E$9:$E$77,UK!$C$9:$C$77,Data!$H10361),IF(AND($C8083="Area (ha)",$E8083="In conversion"),SUMIFS(UK!$F$9:$F$77,UK!$C$9:$C$77,Data!$H10361),IF(AND($C8083="Area (ha)",$E8083="Total"),SUMIFS(UK!$F$9:$F$77,UK!$C$9:$C$77,Data!$H10361),IF(AND($C8083="Tonne",$E8083="Fully converted"),SUMIFS(UK!$F$9:$F$77,UK!$C$9:$C$77,Data!$H10361),""))))</f>
        <v>0</v>
      </c>
      <c r="B8083" s="47" t="s">
        <v>45</v>
      </c>
      <c r="C8083" s="47" t="s">
        <v>144</v>
      </c>
      <c r="D8083" s="47" t="s">
        <v>46</v>
      </c>
      <c r="E8083" s="47" t="s">
        <v>139</v>
      </c>
      <c r="F8083" s="32" t="s">
        <v>26</v>
      </c>
      <c r="G8083" s="32" t="s">
        <v>60</v>
      </c>
      <c r="H8083" s="32" t="s">
        <v>60</v>
      </c>
      <c r="I8083" s="32" t="s">
        <v>60</v>
      </c>
    </row>
    <row r="8084" spans="1:9" x14ac:dyDescent="0.25">
      <c r="A8084">
        <f>IF(AND($C8084="Area (ha)",$E8084="Fully converted"),SUMIFS(UK!$E$9:$E$77,UK!$C$9:$C$77,Data!$H10362),IF(AND($C8084="Area (ha)",$E8084="In conversion"),SUMIFS(UK!$F$9:$F$77,UK!$C$9:$C$77,Data!$H10362),IF(AND($C8084="Area (ha)",$E8084="Total"),SUMIFS(UK!$F$9:$F$77,UK!$C$9:$C$77,Data!$H10362),IF(AND($C8084="Tonne",$E8084="Fully converted"),SUMIFS(UK!$F$9:$F$77,UK!$C$9:$C$77,Data!$H10362),""))))</f>
        <v>38505.328000000016</v>
      </c>
      <c r="B8084" s="47" t="s">
        <v>45</v>
      </c>
      <c r="C8084" s="47" t="s">
        <v>144</v>
      </c>
      <c r="D8084" s="47" t="s">
        <v>46</v>
      </c>
      <c r="E8084" s="47" t="s">
        <v>139</v>
      </c>
      <c r="F8084" s="32" t="s">
        <v>26</v>
      </c>
      <c r="G8084" s="32" t="s">
        <v>61</v>
      </c>
      <c r="H8084" s="32" t="s">
        <v>61</v>
      </c>
      <c r="I8084" s="32" t="s">
        <v>61</v>
      </c>
    </row>
    <row r="8085" spans="1:9" x14ac:dyDescent="0.25">
      <c r="A8085">
        <f>IF(AND($C8085="Area (ha)",$E8085="Fully converted"),SUMIFS(UK!$E$9:$E$77,UK!$C$9:$C$77,Data!$H10363),IF(AND($C8085="Area (ha)",$E8085="In conversion"),SUMIFS(UK!$F$9:$F$77,UK!$C$9:$C$77,Data!$H10363),IF(AND($C8085="Area (ha)",$E8085="Total"),SUMIFS(UK!$F$9:$F$77,UK!$C$9:$C$77,Data!$H10363),IF(AND($C8085="Tonne",$E8085="Fully converted"),SUMIFS(UK!$F$9:$F$77,UK!$C$9:$C$77,Data!$H10363),""))))</f>
        <v>38505.328000000016</v>
      </c>
      <c r="B8085" s="47" t="s">
        <v>45</v>
      </c>
      <c r="C8085" s="47" t="s">
        <v>144</v>
      </c>
      <c r="D8085" s="47" t="s">
        <v>46</v>
      </c>
      <c r="E8085" s="47" t="s">
        <v>139</v>
      </c>
      <c r="F8085" s="32" t="s">
        <v>26</v>
      </c>
      <c r="G8085" s="32" t="s">
        <v>62</v>
      </c>
      <c r="H8085" s="32" t="s">
        <v>62</v>
      </c>
      <c r="I8085" s="32" t="s">
        <v>62</v>
      </c>
    </row>
    <row r="8086" spans="1:9" x14ac:dyDescent="0.25">
      <c r="A8086">
        <f>IF(AND($C8086="Area (ha)",$E8086="Fully converted"),SUMIFS(UK!$E$9:$E$77,UK!$C$9:$C$77,Data!$H10364),IF(AND($C8086="Area (ha)",$E8086="In conversion"),SUMIFS(UK!$F$9:$F$77,UK!$C$9:$C$77,Data!$H10364),IF(AND($C8086="Area (ha)",$E8086="Total"),SUMIFS(UK!$F$9:$F$77,UK!$C$9:$C$77,Data!$H10364),IF(AND($C8086="Tonne",$E8086="Fully converted"),SUMIFS(UK!$F$9:$F$77,UK!$C$9:$C$77,Data!$H10364),""))))</f>
        <v>0</v>
      </c>
      <c r="B8086" s="47" t="s">
        <v>45</v>
      </c>
      <c r="C8086" s="47" t="s">
        <v>144</v>
      </c>
      <c r="D8086" s="47" t="s">
        <v>46</v>
      </c>
      <c r="E8086" s="47" t="s">
        <v>139</v>
      </c>
      <c r="F8086" s="32" t="s">
        <v>26</v>
      </c>
      <c r="G8086" s="32" t="s">
        <v>63</v>
      </c>
      <c r="H8086" s="32" t="s">
        <v>63</v>
      </c>
      <c r="I8086" s="32" t="s">
        <v>63</v>
      </c>
    </row>
    <row r="8087" spans="1:9" x14ac:dyDescent="0.25">
      <c r="A8087">
        <f>IF(AND($C8087="Area (ha)",$E8087="Fully converted"),SUMIFS(UK!$E$9:$E$77,UK!$C$9:$C$77,Data!$H10365),IF(AND($C8087="Area (ha)",$E8087="In conversion"),SUMIFS(UK!$F$9:$F$77,UK!$C$9:$C$77,Data!$H10365),IF(AND($C8087="Area (ha)",$E8087="Total"),SUMIFS(UK!$F$9:$F$77,UK!$C$9:$C$77,Data!$H10365),IF(AND($C8087="Tonne",$E8087="Fully converted"),SUMIFS(UK!$F$9:$F$77,UK!$C$9:$C$77,Data!$H10365),""))))</f>
        <v>11926.739999999998</v>
      </c>
      <c r="B8087" s="47" t="s">
        <v>45</v>
      </c>
      <c r="C8087" s="47" t="s">
        <v>144</v>
      </c>
      <c r="D8087" s="47" t="s">
        <v>46</v>
      </c>
      <c r="E8087" s="47" t="s">
        <v>139</v>
      </c>
      <c r="F8087" s="32" t="s">
        <v>26</v>
      </c>
      <c r="G8087" s="32" t="s">
        <v>64</v>
      </c>
      <c r="H8087" s="32" t="s">
        <v>64</v>
      </c>
      <c r="I8087" s="32" t="s">
        <v>64</v>
      </c>
    </row>
    <row r="8088" spans="1:9" x14ac:dyDescent="0.25">
      <c r="A8088">
        <f>IF(AND($C8088="Area (ha)",$E8088="Fully converted"),SUMIFS(UK!$E$9:$E$77,UK!$C$9:$C$77,Data!$H10366),IF(AND($C8088="Area (ha)",$E8088="In conversion"),SUMIFS(UK!$F$9:$F$77,UK!$C$9:$C$77,Data!$H10366),IF(AND($C8088="Area (ha)",$E8088="Total"),SUMIFS(UK!$F$9:$F$77,UK!$C$9:$C$77,Data!$H10366),IF(AND($C8088="Tonne",$E8088="Fully converted"),SUMIFS(UK!$F$9:$F$77,UK!$C$9:$C$77,Data!$H10366),""))))</f>
        <v>0</v>
      </c>
      <c r="B8088" s="47" t="s">
        <v>45</v>
      </c>
      <c r="C8088" s="47" t="s">
        <v>144</v>
      </c>
      <c r="D8088" s="47" t="s">
        <v>46</v>
      </c>
      <c r="E8088" s="47" t="s">
        <v>139</v>
      </c>
      <c r="F8088" s="32" t="s">
        <v>26</v>
      </c>
      <c r="G8088" s="32" t="s">
        <v>123</v>
      </c>
      <c r="H8088" s="32" t="s">
        <v>123</v>
      </c>
      <c r="I8088" s="32" t="s">
        <v>123</v>
      </c>
    </row>
    <row r="8089" spans="1:9" x14ac:dyDescent="0.25">
      <c r="A8089">
        <f>IF(AND($C8089="Area (ha)",$E8089="Fully converted"),SUMIFS(UK!$E$9:$E$77,UK!$C$9:$C$77,Data!$H10367),IF(AND($C8089="Area (ha)",$E8089="In conversion"),SUMIFS(UK!$F$9:$F$77,UK!$C$9:$C$77,Data!$H10367),IF(AND($C8089="Area (ha)",$E8089="Total"),SUMIFS(UK!$F$9:$F$77,UK!$C$9:$C$77,Data!$H10367),IF(AND($C8089="Tonne",$E8089="Fully converted"),SUMIFS(UK!$F$9:$F$77,UK!$C$9:$C$77,Data!$H10367),""))))</f>
        <v>899.02400000000011</v>
      </c>
      <c r="B8089" s="47" t="s">
        <v>45</v>
      </c>
      <c r="C8089" s="47" t="s">
        <v>144</v>
      </c>
      <c r="D8089" s="47" t="s">
        <v>46</v>
      </c>
      <c r="E8089" s="47" t="s">
        <v>139</v>
      </c>
      <c r="F8089" s="32" t="s">
        <v>26</v>
      </c>
      <c r="G8089" s="32" t="s">
        <v>66</v>
      </c>
      <c r="H8089" s="32" t="s">
        <v>66</v>
      </c>
      <c r="I8089" s="32" t="s">
        <v>236</v>
      </c>
    </row>
    <row r="8090" spans="1:9" x14ac:dyDescent="0.25">
      <c r="A8090">
        <f>IF(AND($C8090="Area (ha)",$E8090="Fully converted"),SUMIFS(UK!$E$9:$E$77,UK!$C$9:$C$77,Data!$H10368),IF(AND($C8090="Area (ha)",$E8090="In conversion"),SUMIFS(UK!$F$9:$F$77,UK!$C$9:$C$77,Data!$H10368),IF(AND($C8090="Area (ha)",$E8090="Total"),SUMIFS(UK!$F$9:$F$77,UK!$C$9:$C$77,Data!$H10368),IF(AND($C8090="Tonne",$E8090="Fully converted"),SUMIFS(UK!$F$9:$F$77,UK!$C$9:$C$77,Data!$H10368),""))))</f>
        <v>11887.314</v>
      </c>
      <c r="B8090" s="47" t="s">
        <v>45</v>
      </c>
      <c r="C8090" s="47" t="s">
        <v>144</v>
      </c>
      <c r="D8090" s="47" t="s">
        <v>46</v>
      </c>
      <c r="E8090" s="47" t="s">
        <v>139</v>
      </c>
      <c r="F8090" s="32" t="s">
        <v>26</v>
      </c>
      <c r="G8090" s="32" t="s">
        <v>67</v>
      </c>
      <c r="H8090" s="32" t="s">
        <v>67</v>
      </c>
      <c r="I8090" s="32" t="s">
        <v>67</v>
      </c>
    </row>
    <row r="8091" spans="1:9" x14ac:dyDescent="0.25">
      <c r="A8091">
        <f>IF(AND($C8091="Area (ha)",$E8091="Fully converted"),SUMIFS(UK!$E$9:$E$77,UK!$C$9:$C$77,Data!$H10369),IF(AND($C8091="Area (ha)",$E8091="In conversion"),SUMIFS(UK!$F$9:$F$77,UK!$C$9:$C$77,Data!$H10369),IF(AND($C8091="Area (ha)",$E8091="Total"),SUMIFS(UK!$F$9:$F$77,UK!$C$9:$C$77,Data!$H10369),IF(AND($C8091="Tonne",$E8091="Fully converted"),SUMIFS(UK!$F$9:$F$77,UK!$C$9:$C$77,Data!$H10369),""))))</f>
        <v>11762.450000000015</v>
      </c>
      <c r="B8091" s="48" t="s">
        <v>45</v>
      </c>
      <c r="C8091" s="48" t="s">
        <v>144</v>
      </c>
      <c r="D8091" s="48" t="s">
        <v>46</v>
      </c>
      <c r="E8091" s="48" t="s">
        <v>139</v>
      </c>
      <c r="F8091" s="32" t="s">
        <v>26</v>
      </c>
      <c r="G8091" s="32" t="s">
        <v>68</v>
      </c>
      <c r="H8091" s="32" t="s">
        <v>68</v>
      </c>
      <c r="I8091" s="32" t="s">
        <v>68</v>
      </c>
    </row>
    <row r="8092" spans="1:9" x14ac:dyDescent="0.25">
      <c r="A8092">
        <f>IF(AND($C8092="Area (ha)",$E8092="Fully converted"),SUMIFS(UK!$E$9:$E$77,UK!$C$9:$C$77,Data!$H10370),IF(AND($C8092="Area (ha)",$E8092="In conversion"),SUMIFS(UK!$F$9:$F$77,UK!$C$9:$C$77,Data!$H10370),IF(AND($C8092="Area (ha)",$E8092="Total"),SUMIFS(UK!$F$9:$F$77,UK!$C$9:$C$77,Data!$H10370),IF(AND($C8092="Tonne",$E8092="Fully converted"),SUMIFS(UK!$F$9:$F$77,UK!$C$9:$C$77,Data!$H10370),""))))</f>
        <v>0</v>
      </c>
      <c r="B8092" s="47" t="s">
        <v>45</v>
      </c>
      <c r="C8092" s="47" t="s">
        <v>144</v>
      </c>
      <c r="D8092" s="47" t="s">
        <v>46</v>
      </c>
      <c r="E8092" s="47" t="s">
        <v>139</v>
      </c>
      <c r="F8092" s="32" t="s">
        <v>26</v>
      </c>
      <c r="G8092" s="32" t="s">
        <v>69</v>
      </c>
      <c r="H8092" s="32" t="s">
        <v>69</v>
      </c>
      <c r="I8092" s="32" t="s">
        <v>69</v>
      </c>
    </row>
    <row r="8093" spans="1:9" x14ac:dyDescent="0.25">
      <c r="A8093">
        <f>IF(AND($C8093="Area (ha)",$E8093="Fully converted"),SUMIFS(UK!$E$9:$E$77,UK!$C$9:$C$77,Data!$H10371),IF(AND($C8093="Area (ha)",$E8093="In conversion"),SUMIFS(UK!$F$9:$F$77,UK!$C$9:$C$77,Data!$H10371),IF(AND($C8093="Area (ha)",$E8093="Total"),SUMIFS(UK!$F$9:$F$77,UK!$C$9:$C$77,Data!$H10371),IF(AND($C8093="Tonne",$E8093="Fully converted"),SUMIFS(UK!$F$9:$F$77,UK!$C$9:$C$77,Data!$H10371),""))))</f>
        <v>2029.8000000000004</v>
      </c>
      <c r="B8093" s="48" t="s">
        <v>45</v>
      </c>
      <c r="C8093" s="48" t="s">
        <v>144</v>
      </c>
      <c r="D8093" s="48" t="s">
        <v>46</v>
      </c>
      <c r="E8093" s="48" t="s">
        <v>139</v>
      </c>
      <c r="F8093" s="32" t="s">
        <v>26</v>
      </c>
      <c r="G8093" s="32" t="s">
        <v>124</v>
      </c>
      <c r="H8093" s="32" t="s">
        <v>124</v>
      </c>
      <c r="I8093" s="32" t="s">
        <v>124</v>
      </c>
    </row>
    <row r="8094" spans="1:9" x14ac:dyDescent="0.25">
      <c r="A8094">
        <f>IF(AND($C8094="Area (ha)",$E8094="Fully converted"),SUMIFS(UK!$E$9:$E$77,UK!$C$9:$C$77,Data!$H10372),IF(AND($C8094="Area (ha)",$E8094="In conversion"),SUMIFS(UK!$F$9:$F$77,UK!$C$9:$C$77,Data!$H10372),IF(AND($C8094="Area (ha)",$E8094="Total"),SUMIFS(UK!$F$9:$F$77,UK!$C$9:$C$77,Data!$H10372),IF(AND($C8094="Tonne",$E8094="Fully converted"),SUMIFS(UK!$F$9:$F$77,UK!$C$9:$C$77,Data!$H10372),""))))</f>
        <v>0</v>
      </c>
      <c r="B8094" s="47" t="s">
        <v>45</v>
      </c>
      <c r="C8094" s="47" t="s">
        <v>144</v>
      </c>
      <c r="D8094" s="47" t="s">
        <v>46</v>
      </c>
      <c r="E8094" s="47" t="s">
        <v>139</v>
      </c>
      <c r="F8094" s="32" t="s">
        <v>26</v>
      </c>
      <c r="G8094" s="32" t="s">
        <v>71</v>
      </c>
      <c r="H8094" s="32" t="s">
        <v>71</v>
      </c>
      <c r="I8094" s="32" t="s">
        <v>71</v>
      </c>
    </row>
    <row r="8095" spans="1:9" x14ac:dyDescent="0.25">
      <c r="A8095">
        <f>IF(AND($C8095="Area (ha)",$E8095="Fully converted"),SUMIFS(UK!$E$9:$E$77,UK!$C$9:$C$77,Data!$H10373),IF(AND($C8095="Area (ha)",$E8095="In conversion"),SUMIFS(UK!$F$9:$F$77,UK!$C$9:$C$77,Data!$H10373),IF(AND($C8095="Area (ha)",$E8095="Total"),SUMIFS(UK!$F$9:$F$77,UK!$C$9:$C$77,Data!$H10373),IF(AND($C8095="Tonne",$E8095="Fully converted"),SUMIFS(UK!$F$9:$F$77,UK!$C$9:$C$77,Data!$H10373),""))))</f>
        <v>4058.322000000001</v>
      </c>
      <c r="B8095" s="48" t="s">
        <v>45</v>
      </c>
      <c r="C8095" s="48" t="s">
        <v>144</v>
      </c>
      <c r="D8095" s="48" t="s">
        <v>46</v>
      </c>
      <c r="E8095" s="48" t="s">
        <v>139</v>
      </c>
      <c r="F8095" s="32" t="s">
        <v>26</v>
      </c>
      <c r="G8095" s="32" t="s">
        <v>72</v>
      </c>
      <c r="H8095" s="32" t="s">
        <v>72</v>
      </c>
      <c r="I8095" s="32" t="s">
        <v>72</v>
      </c>
    </row>
    <row r="8096" spans="1:9" x14ac:dyDescent="0.25">
      <c r="A8096">
        <f>IF(AND($C8096="Area (ha)",$E8096="Fully converted"),SUMIFS(UK!$E$9:$E$77,UK!$C$9:$C$77,Data!$H10374),IF(AND($C8096="Area (ha)",$E8096="In conversion"),SUMIFS(UK!$F$9:$F$77,UK!$C$9:$C$77,Data!$H10374),IF(AND($C8096="Area (ha)",$E8096="Total"),SUMIFS(UK!$F$9:$F$77,UK!$C$9:$C$77,Data!$H10374),IF(AND($C8096="Tonne",$E8096="Fully converted"),SUMIFS(UK!$F$9:$F$77,UK!$C$9:$C$77,Data!$H10374),""))))</f>
        <v>962.62599999999998</v>
      </c>
      <c r="B8096" s="47" t="s">
        <v>45</v>
      </c>
      <c r="C8096" s="47" t="s">
        <v>144</v>
      </c>
      <c r="D8096" s="47" t="s">
        <v>46</v>
      </c>
      <c r="E8096" s="47" t="s">
        <v>139</v>
      </c>
      <c r="F8096" s="32" t="s">
        <v>26</v>
      </c>
      <c r="G8096" s="32" t="s">
        <v>73</v>
      </c>
      <c r="H8096" s="32" t="s">
        <v>73</v>
      </c>
      <c r="I8096" s="32" t="s">
        <v>73</v>
      </c>
    </row>
    <row r="8097" spans="1:9" x14ac:dyDescent="0.25">
      <c r="A8097">
        <f>IF(AND($C8097="Area (ha)",$E8097="Fully converted"),SUMIFS(UK!$E$9:$E$77,UK!$C$9:$C$77,Data!$H10375),IF(AND($C8097="Area (ha)",$E8097="In conversion"),SUMIFS(UK!$F$9:$F$77,UK!$C$9:$C$77,Data!$H10375),IF(AND($C8097="Area (ha)",$E8097="Total"),SUMIFS(UK!$F$9:$F$77,UK!$C$9:$C$77,Data!$H10375),IF(AND($C8097="Tonne",$E8097="Fully converted"),SUMIFS(UK!$F$9:$F$77,UK!$C$9:$C$77,Data!$H10375),""))))</f>
        <v>873.56599999999992</v>
      </c>
      <c r="B8097" s="48" t="s">
        <v>45</v>
      </c>
      <c r="C8097" s="48" t="s">
        <v>144</v>
      </c>
      <c r="D8097" s="48" t="s">
        <v>46</v>
      </c>
      <c r="E8097" s="48" t="s">
        <v>139</v>
      </c>
      <c r="F8097" s="32" t="s">
        <v>26</v>
      </c>
      <c r="G8097" s="32" t="s">
        <v>74</v>
      </c>
      <c r="H8097" s="32" t="s">
        <v>74</v>
      </c>
      <c r="I8097" s="32" t="s">
        <v>74</v>
      </c>
    </row>
    <row r="8098" spans="1:9" x14ac:dyDescent="0.25">
      <c r="A8098">
        <f>IF(AND($C8098="Area (ha)",$E8098="Fully converted"),SUMIFS(UK!$E$9:$E$77,UK!$C$9:$C$77,Data!$H10376),IF(AND($C8098="Area (ha)",$E8098="In conversion"),SUMIFS(UK!$F$9:$F$77,UK!$C$9:$C$77,Data!$H10376),IF(AND($C8098="Area (ha)",$E8098="Total"),SUMIFS(UK!$F$9:$F$77,UK!$C$9:$C$77,Data!$H10376),IF(AND($C8098="Tonne",$E8098="Fully converted"),SUMIFS(UK!$F$9:$F$77,UK!$C$9:$C$77,Data!$H10376),""))))</f>
        <v>89.06</v>
      </c>
      <c r="B8098" s="47" t="s">
        <v>45</v>
      </c>
      <c r="C8098" s="47" t="s">
        <v>144</v>
      </c>
      <c r="D8098" s="47" t="s">
        <v>46</v>
      </c>
      <c r="E8098" s="47" t="s">
        <v>139</v>
      </c>
      <c r="F8098" s="32" t="s">
        <v>26</v>
      </c>
      <c r="G8098" s="32" t="s">
        <v>125</v>
      </c>
      <c r="H8098" s="32" t="s">
        <v>75</v>
      </c>
      <c r="I8098" s="32" t="s">
        <v>125</v>
      </c>
    </row>
    <row r="8099" spans="1:9" x14ac:dyDescent="0.25">
      <c r="A8099">
        <f>IF(AND($C8099="Area (ha)",$E8099="Fully converted"),SUMIFS(UK!$E$9:$E$77,UK!$C$9:$C$77,Data!$H10377),IF(AND($C8099="Area (ha)",$E8099="In conversion"),SUMIFS(UK!$F$9:$F$77,UK!$C$9:$C$77,Data!$H10377),IF(AND($C8099="Area (ha)",$E8099="Total"),SUMIFS(UK!$F$9:$F$77,UK!$C$9:$C$77,Data!$H10377),IF(AND($C8099="Tonne",$E8099="Fully converted"),SUMIFS(UK!$F$9:$F$77,UK!$C$9:$C$77,Data!$H10377),""))))</f>
        <v>0</v>
      </c>
      <c r="B8099" s="48" t="s">
        <v>45</v>
      </c>
      <c r="C8099" s="48" t="s">
        <v>144</v>
      </c>
      <c r="D8099" s="48" t="s">
        <v>46</v>
      </c>
      <c r="E8099" s="48" t="s">
        <v>139</v>
      </c>
      <c r="F8099" s="32" t="s">
        <v>26</v>
      </c>
      <c r="G8099" s="32" t="s">
        <v>76</v>
      </c>
      <c r="H8099" s="32" t="s">
        <v>76</v>
      </c>
      <c r="I8099" s="32" t="s">
        <v>76</v>
      </c>
    </row>
    <row r="8100" spans="1:9" x14ac:dyDescent="0.25">
      <c r="A8100">
        <f>IF(AND($C8100="Area (ha)",$E8100="Fully converted"),SUMIFS(UK!$E$9:$E$77,UK!$C$9:$C$77,Data!$H10378),IF(AND($C8100="Area (ha)",$E8100="In conversion"),SUMIFS(UK!$F$9:$F$77,UK!$C$9:$C$77,Data!$H10378),IF(AND($C8100="Area (ha)",$E8100="Total"),SUMIFS(UK!$F$9:$F$77,UK!$C$9:$C$77,Data!$H10378),IF(AND($C8100="Tonne",$E8100="Fully converted"),SUMIFS(UK!$F$9:$F$77,UK!$C$9:$C$77,Data!$H10378),""))))</f>
        <v>0</v>
      </c>
      <c r="B8100" s="47" t="s">
        <v>45</v>
      </c>
      <c r="C8100" s="47" t="s">
        <v>144</v>
      </c>
      <c r="D8100" s="47" t="s">
        <v>46</v>
      </c>
      <c r="E8100" s="47" t="s">
        <v>139</v>
      </c>
      <c r="F8100" s="32" t="s">
        <v>26</v>
      </c>
      <c r="G8100" s="32" t="s">
        <v>77</v>
      </c>
      <c r="H8100" s="32" t="s">
        <v>77</v>
      </c>
      <c r="I8100" s="32" t="s">
        <v>77</v>
      </c>
    </row>
    <row r="8101" spans="1:9" x14ac:dyDescent="0.25">
      <c r="A8101">
        <f>IF(AND($C8101="Area (ha)",$E8101="Fully converted"),SUMIFS(UK!$E$9:$E$77,UK!$C$9:$C$77,Data!$H10379),IF(AND($C8101="Area (ha)",$E8101="In conversion"),SUMIFS(UK!$F$9:$F$77,UK!$C$9:$C$77,Data!$H10379),IF(AND($C8101="Area (ha)",$E8101="Total"),SUMIFS(UK!$F$9:$F$77,UK!$C$9:$C$77,Data!$H10379),IF(AND($C8101="Tonne",$E8101="Fully converted"),SUMIFS(UK!$F$9:$F$77,UK!$C$9:$C$77,Data!$H10379),""))))</f>
        <v>72.209999999999994</v>
      </c>
      <c r="B8101" s="48" t="s">
        <v>45</v>
      </c>
      <c r="C8101" s="48" t="s">
        <v>144</v>
      </c>
      <c r="D8101" s="48" t="s">
        <v>46</v>
      </c>
      <c r="E8101" s="48" t="s">
        <v>139</v>
      </c>
      <c r="F8101" s="32" t="s">
        <v>26</v>
      </c>
      <c r="G8101" s="32" t="s">
        <v>78</v>
      </c>
      <c r="H8101" s="32" t="s">
        <v>78</v>
      </c>
      <c r="I8101" s="32" t="s">
        <v>78</v>
      </c>
    </row>
    <row r="8102" spans="1:9" x14ac:dyDescent="0.25">
      <c r="A8102">
        <f>IF(AND($C8102="Area (ha)",$E8102="Fully converted"),SUMIFS(UK!$E$9:$E$77,UK!$C$9:$C$77,Data!$H10380),IF(AND($C8102="Area (ha)",$E8102="In conversion"),SUMIFS(UK!$F$9:$F$77,UK!$C$9:$C$77,Data!$H10380),IF(AND($C8102="Area (ha)",$E8102="Total"),SUMIFS(UK!$F$9:$F$77,UK!$C$9:$C$77,Data!$H10380),IF(AND($C8102="Tonne",$E8102="Fully converted"),SUMIFS(UK!$F$9:$F$77,UK!$C$9:$C$77,Data!$H10380),""))))</f>
        <v>72.209999999999994</v>
      </c>
      <c r="B8102" s="47" t="s">
        <v>45</v>
      </c>
      <c r="C8102" s="47" t="s">
        <v>144</v>
      </c>
      <c r="D8102" s="47" t="s">
        <v>46</v>
      </c>
      <c r="E8102" s="47" t="s">
        <v>139</v>
      </c>
      <c r="F8102" s="32" t="s">
        <v>26</v>
      </c>
      <c r="G8102" s="32" t="s">
        <v>126</v>
      </c>
      <c r="H8102" s="32" t="s">
        <v>126</v>
      </c>
      <c r="I8102" s="32" t="s">
        <v>126</v>
      </c>
    </row>
    <row r="8103" spans="1:9" x14ac:dyDescent="0.25">
      <c r="A8103">
        <f>IF(AND($C8103="Area (ha)",$E8103="Fully converted"),SUMIFS(UK!$E$9:$E$77,UK!$C$9:$C$77,Data!$H10381),IF(AND($C8103="Area (ha)",$E8103="In conversion"),SUMIFS(UK!$F$9:$F$77,UK!$C$9:$C$77,Data!$H10381),IF(AND($C8103="Area (ha)",$E8103="Total"),SUMIFS(UK!$F$9:$F$77,UK!$C$9:$C$77,Data!$H10381),IF(AND($C8103="Tonne",$E8103="Fully converted"),SUMIFS(UK!$F$9:$F$77,UK!$C$9:$C$77,Data!$H10381),""))))</f>
        <v>0</v>
      </c>
      <c r="B8103" s="47" t="s">
        <v>45</v>
      </c>
      <c r="C8103" s="47" t="s">
        <v>144</v>
      </c>
      <c r="D8103" s="47" t="s">
        <v>46</v>
      </c>
      <c r="E8103" s="47" t="s">
        <v>139</v>
      </c>
      <c r="F8103" s="32" t="s">
        <v>26</v>
      </c>
      <c r="G8103" s="32" t="s">
        <v>80</v>
      </c>
      <c r="H8103" s="32" t="s">
        <v>80</v>
      </c>
      <c r="I8103" s="32" t="s">
        <v>80</v>
      </c>
    </row>
    <row r="8104" spans="1:9" x14ac:dyDescent="0.25">
      <c r="A8104">
        <f>IF(AND($C8104="Area (ha)",$E8104="Fully converted"),SUMIFS(UK!$E$9:$E$77,UK!$C$9:$C$77,Data!$H10382),IF(AND($C8104="Area (ha)",$E8104="In conversion"),SUMIFS(UK!$F$9:$F$77,UK!$C$9:$C$77,Data!$H10382),IF(AND($C8104="Area (ha)",$E8104="Total"),SUMIFS(UK!$F$9:$F$77,UK!$C$9:$C$77,Data!$H10382),IF(AND($C8104="Tonne",$E8104="Fully converted"),SUMIFS(UK!$F$9:$F$77,UK!$C$9:$C$77,Data!$H10382),""))))</f>
        <v>0</v>
      </c>
      <c r="B8104" s="47" t="s">
        <v>45</v>
      </c>
      <c r="C8104" s="47" t="s">
        <v>144</v>
      </c>
      <c r="D8104" s="47" t="s">
        <v>46</v>
      </c>
      <c r="E8104" s="47" t="s">
        <v>139</v>
      </c>
      <c r="F8104" s="32" t="s">
        <v>26</v>
      </c>
      <c r="G8104" s="32" t="s">
        <v>81</v>
      </c>
      <c r="H8104" s="32" t="s">
        <v>81</v>
      </c>
      <c r="I8104" s="32" t="s">
        <v>81</v>
      </c>
    </row>
    <row r="8105" spans="1:9" x14ac:dyDescent="0.25">
      <c r="A8105">
        <f>IF(AND($C8105="Area (ha)",$E8105="Fully converted"),SUMIFS(UK!$E$9:$E$77,UK!$C$9:$C$77,Data!$H10383),IF(AND($C8105="Area (ha)",$E8105="In conversion"),SUMIFS(UK!$F$9:$F$77,UK!$C$9:$C$77,Data!$H10383),IF(AND($C8105="Area (ha)",$E8105="Total"),SUMIFS(UK!$F$9:$F$77,UK!$C$9:$C$77,Data!$H10383),IF(AND($C8105="Tonne",$E8105="Fully converted"),SUMIFS(UK!$F$9:$F$77,UK!$C$9:$C$77,Data!$H10383),""))))</f>
        <v>0</v>
      </c>
      <c r="B8105" s="47" t="s">
        <v>45</v>
      </c>
      <c r="C8105" s="47" t="s">
        <v>144</v>
      </c>
      <c r="D8105" s="47" t="s">
        <v>46</v>
      </c>
      <c r="E8105" s="47" t="s">
        <v>139</v>
      </c>
      <c r="F8105" s="32" t="s">
        <v>26</v>
      </c>
      <c r="G8105" s="32" t="s">
        <v>82</v>
      </c>
      <c r="H8105" s="32" t="s">
        <v>82</v>
      </c>
      <c r="I8105" s="32" t="s">
        <v>82</v>
      </c>
    </row>
    <row r="8106" spans="1:9" x14ac:dyDescent="0.25">
      <c r="A8106">
        <f>IF(AND($C8106="Area (ha)",$E8106="Fully converted"),SUMIFS(UK!$E$9:$E$77,UK!$C$9:$C$77,Data!$H10384),IF(AND($C8106="Area (ha)",$E8106="In conversion"),SUMIFS(UK!$F$9:$F$77,UK!$C$9:$C$77,Data!$H10384),IF(AND($C8106="Area (ha)",$E8106="Total"),SUMIFS(UK!$F$9:$F$77,UK!$C$9:$C$77,Data!$H10384),IF(AND($C8106="Tonne",$E8106="Fully converted"),SUMIFS(UK!$F$9:$F$77,UK!$C$9:$C$77,Data!$H10384),""))))</f>
        <v>0</v>
      </c>
      <c r="B8106" s="47" t="s">
        <v>45</v>
      </c>
      <c r="C8106" s="47" t="s">
        <v>144</v>
      </c>
      <c r="D8106" s="47" t="s">
        <v>46</v>
      </c>
      <c r="E8106" s="47" t="s">
        <v>139</v>
      </c>
      <c r="F8106" s="32" t="s">
        <v>26</v>
      </c>
      <c r="G8106" s="32" t="s">
        <v>83</v>
      </c>
      <c r="H8106" s="32" t="s">
        <v>83</v>
      </c>
      <c r="I8106" s="32" t="s">
        <v>83</v>
      </c>
    </row>
    <row r="8107" spans="1:9" x14ac:dyDescent="0.25">
      <c r="A8107">
        <f>IF(AND($C8107="Area (ha)",$E8107="Fully converted"),SUMIFS(UK!$E$9:$E$77,UK!$C$9:$C$77,Data!$H10385),IF(AND($C8107="Area (ha)",$E8107="In conversion"),SUMIFS(UK!$F$9:$F$77,UK!$C$9:$C$77,Data!$H10385),IF(AND($C8107="Area (ha)",$E8107="Total"),SUMIFS(UK!$F$9:$F$77,UK!$C$9:$C$77,Data!$H10385),IF(AND($C8107="Tonne",$E8107="Fully converted"),SUMIFS(UK!$F$9:$F$77,UK!$C$9:$C$77,Data!$H10385),""))))</f>
        <v>0</v>
      </c>
      <c r="B8107" s="48" t="s">
        <v>45</v>
      </c>
      <c r="C8107" s="48" t="s">
        <v>144</v>
      </c>
      <c r="D8107" s="48" t="s">
        <v>46</v>
      </c>
      <c r="E8107" s="48" t="s">
        <v>139</v>
      </c>
      <c r="F8107" s="32" t="s">
        <v>26</v>
      </c>
      <c r="G8107" s="32" t="s">
        <v>84</v>
      </c>
      <c r="H8107" s="32" t="s">
        <v>84</v>
      </c>
      <c r="I8107" s="32" t="s">
        <v>84</v>
      </c>
    </row>
    <row r="8108" spans="1:9" x14ac:dyDescent="0.25">
      <c r="A8108">
        <f>IF(AND($C8108="Area (ha)",$E8108="Fully converted"),SUMIFS(UK!$E$9:$E$77,UK!$C$9:$C$77,Data!$H10386),IF(AND($C8108="Area (ha)",$E8108="In conversion"),SUMIFS(UK!$F$9:$F$77,UK!$C$9:$C$77,Data!$H10386),IF(AND($C8108="Area (ha)",$E8108="Total"),SUMIFS(UK!$F$9:$F$77,UK!$C$9:$C$77,Data!$H10386),IF(AND($C8108="Tonne",$E8108="Fully converted"),SUMIFS(UK!$F$9:$F$77,UK!$C$9:$C$77,Data!$H10386),""))))</f>
        <v>0</v>
      </c>
      <c r="B8108" s="47" t="s">
        <v>45</v>
      </c>
      <c r="C8108" s="47" t="s">
        <v>144</v>
      </c>
      <c r="D8108" s="47" t="s">
        <v>46</v>
      </c>
      <c r="E8108" s="47" t="s">
        <v>139</v>
      </c>
      <c r="F8108" s="32" t="s">
        <v>26</v>
      </c>
      <c r="G8108" s="32" t="s">
        <v>85</v>
      </c>
      <c r="H8108" s="32" t="s">
        <v>85</v>
      </c>
      <c r="I8108" s="32" t="s">
        <v>235</v>
      </c>
    </row>
    <row r="8109" spans="1:9" x14ac:dyDescent="0.25">
      <c r="A8109">
        <f>IF(AND($C8109="Area (ha)",$E8109="Fully converted"),SUMIFS(UK!$E$9:$E$77,UK!$C$9:$C$77,Data!$H10387),IF(AND($C8109="Area (ha)",$E8109="In conversion"),SUMIFS(UK!$F$9:$F$77,UK!$C$9:$C$77,Data!$H10387),IF(AND($C8109="Area (ha)",$E8109="Total"),SUMIFS(UK!$F$9:$F$77,UK!$C$9:$C$77,Data!$H10387),IF(AND($C8109="Tonne",$E8109="Fully converted"),SUMIFS(UK!$F$9:$F$77,UK!$C$9:$C$77,Data!$H10387),""))))</f>
        <v>0</v>
      </c>
      <c r="B8109" s="48" t="s">
        <v>45</v>
      </c>
      <c r="C8109" s="48" t="s">
        <v>144</v>
      </c>
      <c r="D8109" s="48" t="s">
        <v>46</v>
      </c>
      <c r="E8109" s="48" t="s">
        <v>139</v>
      </c>
      <c r="F8109" s="32" t="s">
        <v>26</v>
      </c>
      <c r="G8109" s="32" t="s">
        <v>127</v>
      </c>
      <c r="H8109" s="32" t="s">
        <v>127</v>
      </c>
      <c r="I8109" s="32" t="s">
        <v>127</v>
      </c>
    </row>
    <row r="8110" spans="1:9" x14ac:dyDescent="0.25">
      <c r="A8110">
        <f>IF(AND($C8110="Area (ha)",$E8110="Fully converted"),SUMIFS(UK!$E$9:$E$77,UK!$C$9:$C$77,Data!$H10388),IF(AND($C8110="Area (ha)",$E8110="In conversion"),SUMIFS(UK!$F$9:$F$77,UK!$C$9:$C$77,Data!$H10388),IF(AND($C8110="Area (ha)",$E8110="Total"),SUMIFS(UK!$F$9:$F$77,UK!$C$9:$C$77,Data!$H10388),IF(AND($C8110="Tonne",$E8110="Fully converted"),SUMIFS(UK!$F$9:$F$77,UK!$C$9:$C$77,Data!$H10388),""))))</f>
        <v>0</v>
      </c>
      <c r="B8110" s="47" t="s">
        <v>45</v>
      </c>
      <c r="C8110" s="47" t="s">
        <v>144</v>
      </c>
      <c r="D8110" s="47" t="s">
        <v>46</v>
      </c>
      <c r="E8110" s="47" t="s">
        <v>139</v>
      </c>
      <c r="F8110" s="32" t="s">
        <v>26</v>
      </c>
      <c r="G8110" s="32" t="s">
        <v>128</v>
      </c>
      <c r="H8110" s="32" t="s">
        <v>128</v>
      </c>
      <c r="I8110" s="32" t="s">
        <v>128</v>
      </c>
    </row>
    <row r="8111" spans="1:9" x14ac:dyDescent="0.25">
      <c r="A8111">
        <f>IF(AND($C8111="Area (ha)",$E8111="Fully converted"),SUMIFS(UK!$E$9:$E$77,UK!$C$9:$C$77,Data!$H10389),IF(AND($C8111="Area (ha)",$E8111="In conversion"),SUMIFS(UK!$F$9:$F$77,UK!$C$9:$C$77,Data!$H10389),IF(AND($C8111="Area (ha)",$E8111="Total"),SUMIFS(UK!$F$9:$F$77,UK!$C$9:$C$77,Data!$H10389),IF(AND($C8111="Tonne",$E8111="Fully converted"),SUMIFS(UK!$F$9:$F$77,UK!$C$9:$C$77,Data!$H10389),""))))</f>
        <v>0</v>
      </c>
      <c r="B8111" s="48" t="s">
        <v>45</v>
      </c>
      <c r="C8111" s="48" t="s">
        <v>144</v>
      </c>
      <c r="D8111" s="48" t="s">
        <v>46</v>
      </c>
      <c r="E8111" s="48" t="s">
        <v>139</v>
      </c>
      <c r="F8111" s="32" t="s">
        <v>26</v>
      </c>
      <c r="G8111" s="32" t="s">
        <v>129</v>
      </c>
      <c r="H8111" s="32" t="s">
        <v>129</v>
      </c>
      <c r="I8111" s="32" t="s">
        <v>129</v>
      </c>
    </row>
    <row r="8112" spans="1:9" x14ac:dyDescent="0.25">
      <c r="A8112">
        <f>IF(AND($C8112="Area (ha)",$E8112="Fully converted"),SUMIFS(UK!$E$9:$E$77,UK!$C$9:$C$77,Data!$H10390),IF(AND($C8112="Area (ha)",$E8112="In conversion"),SUMIFS(UK!$F$9:$F$77,UK!$C$9:$C$77,Data!$H10390),IF(AND($C8112="Area (ha)",$E8112="Total"),SUMIFS(UK!$F$9:$F$77,UK!$C$9:$C$77,Data!$H10390),IF(AND($C8112="Tonne",$E8112="Fully converted"),SUMIFS(UK!$F$9:$F$77,UK!$C$9:$C$77,Data!$H10390),""))))</f>
        <v>0</v>
      </c>
      <c r="B8112" s="47" t="s">
        <v>45</v>
      </c>
      <c r="C8112" s="47" t="s">
        <v>144</v>
      </c>
      <c r="D8112" s="47" t="s">
        <v>46</v>
      </c>
      <c r="E8112" s="47" t="s">
        <v>139</v>
      </c>
      <c r="F8112" s="32" t="s">
        <v>26</v>
      </c>
      <c r="G8112" s="32" t="s">
        <v>130</v>
      </c>
      <c r="H8112" s="32" t="s">
        <v>130</v>
      </c>
      <c r="I8112" s="32" t="s">
        <v>130</v>
      </c>
    </row>
    <row r="8113" spans="1:9" x14ac:dyDescent="0.25">
      <c r="A8113">
        <f>IF(AND($C8113="Area (ha)",$E8113="Fully converted"),SUMIFS(UK!$E$9:$E$77,UK!$C$9:$C$77,Data!$H10391),IF(AND($C8113="Area (ha)",$E8113="In conversion"),SUMIFS(UK!$F$9:$F$77,UK!$C$9:$C$77,Data!$H10391),IF(AND($C8113="Area (ha)",$E8113="Total"),SUMIFS(UK!$F$9:$F$77,UK!$C$9:$C$77,Data!$H10391),IF(AND($C8113="Tonne",$E8113="Fully converted"),SUMIFS(UK!$F$9:$F$77,UK!$C$9:$C$77,Data!$H10391),""))))</f>
        <v>80221.229000000298</v>
      </c>
      <c r="B8113" s="48" t="s">
        <v>45</v>
      </c>
      <c r="C8113" s="48" t="s">
        <v>144</v>
      </c>
      <c r="D8113" s="48" t="s">
        <v>46</v>
      </c>
      <c r="E8113" s="48" t="s">
        <v>139</v>
      </c>
      <c r="F8113" s="32" t="s">
        <v>26</v>
      </c>
      <c r="G8113" s="32" t="s">
        <v>131</v>
      </c>
      <c r="H8113" s="32" t="s">
        <v>131</v>
      </c>
      <c r="I8113" s="32" t="s">
        <v>131</v>
      </c>
    </row>
    <row r="8114" spans="1:9" x14ac:dyDescent="0.25">
      <c r="A8114">
        <f>IF(AND($C8114="Area (ha)",$E8114="Fully converted"),SUMIFS(UK!$E$9:$E$77,UK!$C$9:$C$77,Data!$H10392),IF(AND($C8114="Area (ha)",$E8114="In conversion"),SUMIFS(UK!$F$9:$F$77,UK!$C$9:$C$77,Data!$H10392),IF(AND($C8114="Area (ha)",$E8114="Total"),SUMIFS(UK!$F$9:$F$77,UK!$C$9:$C$77,Data!$H10392),IF(AND($C8114="Tonne",$E8114="Fully converted"),SUMIFS(UK!$F$9:$F$77,UK!$C$9:$C$77,Data!$H10392),""))))</f>
        <v>6989.3717500000012</v>
      </c>
      <c r="B8114" s="47" t="s">
        <v>45</v>
      </c>
      <c r="C8114" s="47" t="s">
        <v>144</v>
      </c>
      <c r="D8114" s="47" t="s">
        <v>46</v>
      </c>
      <c r="E8114" s="47" t="s">
        <v>139</v>
      </c>
      <c r="F8114" s="32" t="s">
        <v>26</v>
      </c>
      <c r="G8114" s="32" t="s">
        <v>91</v>
      </c>
      <c r="H8114" s="32" t="s">
        <v>91</v>
      </c>
      <c r="I8114" s="32" t="s">
        <v>91</v>
      </c>
    </row>
    <row r="8115" spans="1:9" x14ac:dyDescent="0.25">
      <c r="A8115">
        <f>IF(AND($C8115="Area (ha)",$E8115="Fully converted"),SUMIFS(UK!$E$9:$E$77,UK!$C$9:$C$77,Data!$H10393),IF(AND($C8115="Area (ha)",$E8115="In conversion"),SUMIFS(UK!$F$9:$F$77,UK!$C$9:$C$77,Data!$H10393),IF(AND($C8115="Area (ha)",$E8115="Total"),SUMIFS(UK!$F$9:$F$77,UK!$C$9:$C$77,Data!$H10393),IF(AND($C8115="Tonne",$E8115="Fully converted"),SUMIFS(UK!$F$9:$F$77,UK!$C$9:$C$77,Data!$H10393),""))))</f>
        <v>6965.3147500000014</v>
      </c>
      <c r="B8115" s="48" t="s">
        <v>45</v>
      </c>
      <c r="C8115" s="48" t="s">
        <v>144</v>
      </c>
      <c r="D8115" s="48" t="s">
        <v>46</v>
      </c>
      <c r="E8115" s="48" t="s">
        <v>139</v>
      </c>
      <c r="F8115" s="32" t="s">
        <v>26</v>
      </c>
      <c r="G8115" s="32" t="s">
        <v>92</v>
      </c>
      <c r="H8115" s="32" t="s">
        <v>92</v>
      </c>
      <c r="I8115" s="32" t="s">
        <v>92</v>
      </c>
    </row>
    <row r="8116" spans="1:9" x14ac:dyDescent="0.25">
      <c r="A8116">
        <f>IF(AND($C8116="Area (ha)",$E8116="Fully converted"),SUMIFS(UK!$E$9:$E$77,UK!$C$9:$C$77,Data!$H10394),IF(AND($C8116="Area (ha)",$E8116="In conversion"),SUMIFS(UK!$F$9:$F$77,UK!$C$9:$C$77,Data!$H10394),IF(AND($C8116="Area (ha)",$E8116="Total"),SUMIFS(UK!$F$9:$F$77,UK!$C$9:$C$77,Data!$H10394),IF(AND($C8116="Tonne",$E8116="Fully converted"),SUMIFS(UK!$F$9:$F$77,UK!$C$9:$C$77,Data!$H10394),""))))</f>
        <v>0</v>
      </c>
      <c r="B8116" s="47" t="s">
        <v>45</v>
      </c>
      <c r="C8116" s="47" t="s">
        <v>144</v>
      </c>
      <c r="D8116" s="47" t="s">
        <v>46</v>
      </c>
      <c r="E8116" s="47" t="s">
        <v>139</v>
      </c>
      <c r="F8116" s="32" t="s">
        <v>26</v>
      </c>
      <c r="G8116" s="32" t="s">
        <v>93</v>
      </c>
      <c r="H8116" s="32" t="s">
        <v>93</v>
      </c>
      <c r="I8116" s="32" t="s">
        <v>93</v>
      </c>
    </row>
    <row r="8117" spans="1:9" x14ac:dyDescent="0.25">
      <c r="A8117">
        <f>IF(AND($C8117="Area (ha)",$E8117="Fully converted"),SUMIFS(UK!$E$9:$E$77,UK!$C$9:$C$77,Data!$H10395),IF(AND($C8117="Area (ha)",$E8117="In conversion"),SUMIFS(UK!$F$9:$F$77,UK!$C$9:$C$77,Data!$H10395),IF(AND($C8117="Area (ha)",$E8117="Total"),SUMIFS(UK!$F$9:$F$77,UK!$C$9:$C$77,Data!$H10395),IF(AND($C8117="Tonne",$E8117="Fully converted"),SUMIFS(UK!$F$9:$F$77,UK!$C$9:$C$77,Data!$H10395),""))))</f>
        <v>0</v>
      </c>
      <c r="B8117" s="47" t="s">
        <v>45</v>
      </c>
      <c r="C8117" s="47" t="s">
        <v>144</v>
      </c>
      <c r="D8117" s="47" t="s">
        <v>46</v>
      </c>
      <c r="E8117" s="47" t="s">
        <v>139</v>
      </c>
      <c r="F8117" s="32" t="s">
        <v>26</v>
      </c>
      <c r="G8117" s="32" t="s">
        <v>94</v>
      </c>
      <c r="H8117" s="32" t="s">
        <v>94</v>
      </c>
      <c r="I8117" s="32" t="s">
        <v>94</v>
      </c>
    </row>
    <row r="8118" spans="1:9" x14ac:dyDescent="0.25">
      <c r="A8118">
        <f>IF(AND($C8118="Area (ha)",$E8118="Fully converted"),SUMIFS(UK!$E$9:$E$77,UK!$C$9:$C$77,Data!$H10396),IF(AND($C8118="Area (ha)",$E8118="In conversion"),SUMIFS(UK!$F$9:$F$77,UK!$C$9:$C$77,Data!$H10396),IF(AND($C8118="Area (ha)",$E8118="Total"),SUMIFS(UK!$F$9:$F$77,UK!$C$9:$C$77,Data!$H10396),IF(AND($C8118="Tonne",$E8118="Fully converted"),SUMIFS(UK!$F$9:$F$77,UK!$C$9:$C$77,Data!$H10396),""))))</f>
        <v>0</v>
      </c>
      <c r="B8118" s="47" t="s">
        <v>45</v>
      </c>
      <c r="C8118" s="47" t="s">
        <v>144</v>
      </c>
      <c r="D8118" s="47" t="s">
        <v>46</v>
      </c>
      <c r="E8118" s="47" t="s">
        <v>139</v>
      </c>
      <c r="F8118" s="32" t="s">
        <v>26</v>
      </c>
      <c r="G8118" s="32" t="s">
        <v>95</v>
      </c>
      <c r="H8118" s="32" t="s">
        <v>95</v>
      </c>
      <c r="I8118" s="32" t="s">
        <v>95</v>
      </c>
    </row>
    <row r="8119" spans="1:9" x14ac:dyDescent="0.25">
      <c r="A8119">
        <f>IF(AND($C8119="Area (ha)",$E8119="Fully converted"),SUMIFS(UK!$E$9:$E$77,UK!$C$9:$C$77,Data!$H10397),IF(AND($C8119="Area (ha)",$E8119="In conversion"),SUMIFS(UK!$F$9:$F$77,UK!$C$9:$C$77,Data!$H10397),IF(AND($C8119="Area (ha)",$E8119="Total"),SUMIFS(UK!$F$9:$F$77,UK!$C$9:$C$77,Data!$H10397),IF(AND($C8119="Tonne",$E8119="Fully converted"),SUMIFS(UK!$F$9:$F$77,UK!$C$9:$C$77,Data!$H10397),""))))</f>
        <v>0</v>
      </c>
      <c r="B8119" s="47" t="s">
        <v>45</v>
      </c>
      <c r="C8119" s="47" t="s">
        <v>144</v>
      </c>
      <c r="D8119" s="47" t="s">
        <v>46</v>
      </c>
      <c r="E8119" s="47" t="s">
        <v>139</v>
      </c>
      <c r="F8119" s="32" t="s">
        <v>26</v>
      </c>
      <c r="G8119" s="32" t="s">
        <v>96</v>
      </c>
      <c r="H8119" s="32" t="s">
        <v>96</v>
      </c>
      <c r="I8119" s="32" t="s">
        <v>96</v>
      </c>
    </row>
    <row r="8120" spans="1:9" x14ac:dyDescent="0.25">
      <c r="A8120">
        <f>IF(AND($C8120="Area (ha)",$E8120="Fully converted"),SUMIFS(UK!$E$9:$E$77,UK!$C$9:$C$77,Data!$H10398),IF(AND($C8120="Area (ha)",$E8120="In conversion"),SUMIFS(UK!$F$9:$F$77,UK!$C$9:$C$77,Data!$H10398),IF(AND($C8120="Area (ha)",$E8120="Total"),SUMIFS(UK!$F$9:$F$77,UK!$C$9:$C$77,Data!$H10398),IF(AND($C8120="Tonne",$E8120="Fully converted"),SUMIFS(UK!$F$9:$F$77,UK!$C$9:$C$77,Data!$H10398),""))))</f>
        <v>0</v>
      </c>
      <c r="B8120" s="47" t="s">
        <v>45</v>
      </c>
      <c r="C8120" s="47" t="s">
        <v>144</v>
      </c>
      <c r="D8120" s="47" t="s">
        <v>46</v>
      </c>
      <c r="E8120" s="47" t="s">
        <v>139</v>
      </c>
      <c r="F8120" s="32" t="s">
        <v>26</v>
      </c>
      <c r="G8120" s="32" t="s">
        <v>132</v>
      </c>
      <c r="H8120" s="32" t="s">
        <v>132</v>
      </c>
      <c r="I8120" s="32" t="s">
        <v>132</v>
      </c>
    </row>
    <row r="8121" spans="1:9" x14ac:dyDescent="0.25">
      <c r="A8121">
        <f>IF(AND($C8121="Area (ha)",$E8121="Fully converted"),SUMIFS(UK!$E$9:$E$77,UK!$C$9:$C$77,Data!$H10399),IF(AND($C8121="Area (ha)",$E8121="In conversion"),SUMIFS(UK!$F$9:$F$77,UK!$C$9:$C$77,Data!$H10399),IF(AND($C8121="Area (ha)",$E8121="Total"),SUMIFS(UK!$F$9:$F$77,UK!$C$9:$C$77,Data!$H10399),IF(AND($C8121="Tonne",$E8121="Fully converted"),SUMIFS(UK!$F$9:$F$77,UK!$C$9:$C$77,Data!$H10399),""))))</f>
        <v>2845.9154500000018</v>
      </c>
      <c r="B8121" s="47" t="s">
        <v>45</v>
      </c>
      <c r="C8121" s="47" t="s">
        <v>144</v>
      </c>
      <c r="D8121" s="47" t="s">
        <v>46</v>
      </c>
      <c r="E8121" s="47" t="s">
        <v>139</v>
      </c>
      <c r="F8121" s="32" t="s">
        <v>26</v>
      </c>
      <c r="G8121" s="32" t="s">
        <v>98</v>
      </c>
      <c r="H8121" s="32" t="s">
        <v>98</v>
      </c>
      <c r="I8121" s="32" t="s">
        <v>98</v>
      </c>
    </row>
    <row r="8122" spans="1:9" x14ac:dyDescent="0.25">
      <c r="A8122">
        <f>IF(AND($C8122="Area (ha)",$E8122="Fully converted"),SUMIFS(UK!$E$9:$E$77,UK!$C$9:$C$77,Data!$H10400),IF(AND($C8122="Area (ha)",$E8122="In conversion"),SUMIFS(UK!$F$9:$F$77,UK!$C$9:$C$77,Data!$H10400),IF(AND($C8122="Area (ha)",$E8122="Total"),SUMIFS(UK!$F$9:$F$77,UK!$C$9:$C$77,Data!$H10400),IF(AND($C8122="Tonne",$E8122="Fully converted"),SUMIFS(UK!$F$9:$F$77,UK!$C$9:$C$77,Data!$H10400),""))))</f>
        <v>24.056999999999988</v>
      </c>
      <c r="B8122" s="48" t="s">
        <v>45</v>
      </c>
      <c r="C8122" s="48" t="s">
        <v>144</v>
      </c>
      <c r="D8122" s="48" t="s">
        <v>46</v>
      </c>
      <c r="E8122" s="48" t="s">
        <v>139</v>
      </c>
      <c r="F8122" s="32" t="s">
        <v>26</v>
      </c>
      <c r="G8122" s="32" t="s">
        <v>99</v>
      </c>
      <c r="H8122" s="32" t="s">
        <v>99</v>
      </c>
      <c r="I8122" s="32" t="s">
        <v>99</v>
      </c>
    </row>
    <row r="8123" spans="1:9" x14ac:dyDescent="0.25">
      <c r="A8123">
        <f>IF(AND($C8123="Area (ha)",$E8123="Fully converted"),SUMIFS(UK!$E$9:$E$77,UK!$C$9:$C$77,Data!$H10401),IF(AND($C8123="Area (ha)",$E8123="In conversion"),SUMIFS(UK!$F$9:$F$77,UK!$C$9:$C$77,Data!$H10401),IF(AND($C8123="Area (ha)",$E8123="Total"),SUMIFS(UK!$F$9:$F$77,UK!$C$9:$C$77,Data!$H10401),IF(AND($C8123="Tonne",$E8123="Fully converted"),SUMIFS(UK!$F$9:$F$77,UK!$C$9:$C$77,Data!$H10401),""))))</f>
        <v>0</v>
      </c>
      <c r="B8123" s="47" t="s">
        <v>45</v>
      </c>
      <c r="C8123" s="47" t="s">
        <v>144</v>
      </c>
      <c r="D8123" s="47" t="s">
        <v>46</v>
      </c>
      <c r="E8123" s="47" t="s">
        <v>139</v>
      </c>
      <c r="F8123" s="32" t="s">
        <v>26</v>
      </c>
      <c r="G8123" s="32" t="s">
        <v>100</v>
      </c>
      <c r="H8123" s="32" t="s">
        <v>100</v>
      </c>
      <c r="I8123" s="32" t="s">
        <v>101</v>
      </c>
    </row>
    <row r="8124" spans="1:9" x14ac:dyDescent="0.25">
      <c r="A8124">
        <f>IF(AND($C8124="Area (ha)",$E8124="Fully converted"),SUMIFS(UK!$E$9:$E$77,UK!$C$9:$C$77,Data!$H10402),IF(AND($C8124="Area (ha)",$E8124="In conversion"),SUMIFS(UK!$F$9:$F$77,UK!$C$9:$C$77,Data!$H10402),IF(AND($C8124="Area (ha)",$E8124="Total"),SUMIFS(UK!$F$9:$F$77,UK!$C$9:$C$77,Data!$H10402),IF(AND($C8124="Tonne",$E8124="Fully converted"),SUMIFS(UK!$F$9:$F$77,UK!$C$9:$C$77,Data!$H10402),""))))</f>
        <v>1452.6339999999996</v>
      </c>
      <c r="B8124" s="48" t="s">
        <v>45</v>
      </c>
      <c r="C8124" s="48" t="s">
        <v>144</v>
      </c>
      <c r="D8124" s="48" t="s">
        <v>46</v>
      </c>
      <c r="E8124" s="48" t="s">
        <v>139</v>
      </c>
      <c r="F8124" s="32" t="s">
        <v>26</v>
      </c>
      <c r="G8124" s="32" t="s">
        <v>101</v>
      </c>
      <c r="H8124" s="32" t="s">
        <v>101</v>
      </c>
      <c r="I8124" s="32" t="s">
        <v>101</v>
      </c>
    </row>
    <row r="8125" spans="1:9" x14ac:dyDescent="0.25">
      <c r="A8125">
        <f>IF(AND($C8125="Area (ha)",$E8125="Fully converted"),SUMIFS(UK!$E$9:$E$77,UK!$C$9:$C$77,Data!$H10403),IF(AND($C8125="Area (ha)",$E8125="In conversion"),SUMIFS(UK!$F$9:$F$77,UK!$C$9:$C$77,Data!$H10403),IF(AND($C8125="Area (ha)",$E8125="Total"),SUMIFS(UK!$F$9:$F$77,UK!$C$9:$C$77,Data!$H10403),IF(AND($C8125="Tonne",$E8125="Fully converted"),SUMIFS(UK!$F$9:$F$77,UK!$C$9:$C$77,Data!$H10403),""))))</f>
        <v>1326.2541999999996</v>
      </c>
      <c r="B8125" s="48" t="s">
        <v>45</v>
      </c>
      <c r="C8125" s="48" t="s">
        <v>144</v>
      </c>
      <c r="D8125" s="48" t="s">
        <v>46</v>
      </c>
      <c r="E8125" s="48" t="s">
        <v>139</v>
      </c>
      <c r="F8125" s="32" t="s">
        <v>26</v>
      </c>
      <c r="G8125" s="32" t="s">
        <v>102</v>
      </c>
      <c r="H8125" s="32" t="s">
        <v>102</v>
      </c>
      <c r="I8125" s="32" t="s">
        <v>102</v>
      </c>
    </row>
    <row r="8126" spans="1:9" x14ac:dyDescent="0.25">
      <c r="A8126">
        <f>IF(AND($C8126="Area (ha)",$E8126="Fully converted"),SUMIFS(UK!$E$9:$E$77,UK!$C$9:$C$77,Data!$H10404),IF(AND($C8126="Area (ha)",$E8126="In conversion"),SUMIFS(UK!$F$9:$F$77,UK!$C$9:$C$77,Data!$H10404),IF(AND($C8126="Area (ha)",$E8126="Total"),SUMIFS(UK!$F$9:$F$77,UK!$C$9:$C$77,Data!$H10404),IF(AND($C8126="Tonne",$E8126="Fully converted"),SUMIFS(UK!$F$9:$F$77,UK!$C$9:$C$77,Data!$H10404),""))))</f>
        <v>1250.0311999999997</v>
      </c>
      <c r="B8126" s="47" t="s">
        <v>45</v>
      </c>
      <c r="C8126" s="47" t="s">
        <v>144</v>
      </c>
      <c r="D8126" s="47" t="s">
        <v>46</v>
      </c>
      <c r="E8126" s="47" t="s">
        <v>139</v>
      </c>
      <c r="F8126" s="32" t="s">
        <v>26</v>
      </c>
      <c r="G8126" s="32" t="s">
        <v>103</v>
      </c>
      <c r="H8126" s="32" t="s">
        <v>103</v>
      </c>
      <c r="I8126" s="32" t="s">
        <v>103</v>
      </c>
    </row>
    <row r="8127" spans="1:9" x14ac:dyDescent="0.25">
      <c r="A8127">
        <f>IF(AND($C8127="Area (ha)",$E8127="Fully converted"),SUMIFS(UK!$E$9:$E$77,UK!$C$9:$C$77,Data!$H10405),IF(AND($C8127="Area (ha)",$E8127="In conversion"),SUMIFS(UK!$F$9:$F$77,UK!$C$9:$C$77,Data!$H10405),IF(AND($C8127="Area (ha)",$E8127="Total"),SUMIFS(UK!$F$9:$F$77,UK!$C$9:$C$77,Data!$H10405),IF(AND($C8127="Tonne",$E8127="Fully converted"),SUMIFS(UK!$F$9:$F$77,UK!$C$9:$C$77,Data!$H10405),""))))</f>
        <v>1157.5361999999996</v>
      </c>
      <c r="B8127" s="48" t="s">
        <v>45</v>
      </c>
      <c r="C8127" s="48" t="s">
        <v>144</v>
      </c>
      <c r="D8127" s="48" t="s">
        <v>46</v>
      </c>
      <c r="E8127" s="48" t="s">
        <v>139</v>
      </c>
      <c r="F8127" s="32" t="s">
        <v>26</v>
      </c>
      <c r="G8127" s="32" t="s">
        <v>104</v>
      </c>
      <c r="H8127" s="32" t="s">
        <v>104</v>
      </c>
      <c r="I8127" s="32" t="s">
        <v>104</v>
      </c>
    </row>
    <row r="8128" spans="1:9" x14ac:dyDescent="0.25">
      <c r="A8128">
        <f>IF(AND($C8128="Area (ha)",$E8128="Fully converted"),SUMIFS(UK!$E$9:$E$77,UK!$C$9:$C$77,Data!$H10406),IF(AND($C8128="Area (ha)",$E8128="In conversion"),SUMIFS(UK!$F$9:$F$77,UK!$C$9:$C$77,Data!$H10406),IF(AND($C8128="Area (ha)",$E8128="Total"),SUMIFS(UK!$F$9:$F$77,UK!$C$9:$C$77,Data!$H10406),IF(AND($C8128="Tonne",$E8128="Fully converted"),SUMIFS(UK!$F$9:$F$77,UK!$C$9:$C$77,Data!$H10406),""))))</f>
        <v>92.495000000000019</v>
      </c>
      <c r="B8128" s="47" t="s">
        <v>45</v>
      </c>
      <c r="C8128" s="47" t="s">
        <v>144</v>
      </c>
      <c r="D8128" s="47" t="s">
        <v>46</v>
      </c>
      <c r="E8128" s="47" t="s">
        <v>139</v>
      </c>
      <c r="F8128" s="32" t="s">
        <v>26</v>
      </c>
      <c r="G8128" s="32" t="s">
        <v>105</v>
      </c>
      <c r="H8128" s="32" t="s">
        <v>105</v>
      </c>
      <c r="I8128" s="32" t="s">
        <v>105</v>
      </c>
    </row>
    <row r="8129" spans="1:9" x14ac:dyDescent="0.25">
      <c r="A8129">
        <f>IF(AND($C8129="Area (ha)",$E8129="Fully converted"),SUMIFS(UK!$E$9:$E$77,UK!$C$9:$C$77,Data!$H10407),IF(AND($C8129="Area (ha)",$E8129="In conversion"),SUMIFS(UK!$F$9:$F$77,UK!$C$9:$C$77,Data!$H10407),IF(AND($C8129="Area (ha)",$E8129="Total"),SUMIFS(UK!$F$9:$F$77,UK!$C$9:$C$77,Data!$H10407),IF(AND($C8129="Tonne",$E8129="Fully converted"),SUMIFS(UK!$F$9:$F$77,UK!$C$9:$C$77,Data!$H10407),""))))</f>
        <v>0</v>
      </c>
      <c r="B8129" s="48" t="s">
        <v>45</v>
      </c>
      <c r="C8129" s="48" t="s">
        <v>144</v>
      </c>
      <c r="D8129" s="48" t="s">
        <v>46</v>
      </c>
      <c r="E8129" s="48" t="s">
        <v>139</v>
      </c>
      <c r="F8129" s="32" t="s">
        <v>26</v>
      </c>
      <c r="G8129" s="32" t="s">
        <v>106</v>
      </c>
      <c r="H8129" s="32" t="s">
        <v>106</v>
      </c>
      <c r="I8129" s="32" t="s">
        <v>106</v>
      </c>
    </row>
    <row r="8130" spans="1:9" x14ac:dyDescent="0.25">
      <c r="A8130">
        <f>IF(AND($C8130="Area (ha)",$E8130="Fully converted"),SUMIFS(UK!$E$9:$E$77,UK!$C$9:$C$77,Data!$H10408),IF(AND($C8130="Area (ha)",$E8130="In conversion"),SUMIFS(UK!$F$9:$F$77,UK!$C$9:$C$77,Data!$H10408),IF(AND($C8130="Area (ha)",$E8130="Total"),SUMIFS(UK!$F$9:$F$77,UK!$C$9:$C$77,Data!$H10408),IF(AND($C8130="Tonne",$E8130="Fully converted"),SUMIFS(UK!$F$9:$F$77,UK!$C$9:$C$77,Data!$H10408),""))))</f>
        <v>76.223000000000013</v>
      </c>
      <c r="B8130" s="47" t="s">
        <v>45</v>
      </c>
      <c r="C8130" s="47" t="s">
        <v>144</v>
      </c>
      <c r="D8130" s="47" t="s">
        <v>46</v>
      </c>
      <c r="E8130" s="47" t="s">
        <v>139</v>
      </c>
      <c r="F8130" s="32" t="s">
        <v>26</v>
      </c>
      <c r="G8130" s="32" t="s">
        <v>107</v>
      </c>
      <c r="H8130" s="32" t="s">
        <v>107</v>
      </c>
      <c r="I8130" s="32" t="s">
        <v>107</v>
      </c>
    </row>
    <row r="8131" spans="1:9" x14ac:dyDescent="0.25">
      <c r="A8131">
        <f>IF(AND($C8131="Area (ha)",$E8131="Fully converted"),SUMIFS(UK!$E$9:$E$77,UK!$C$9:$C$77,Data!$H10409),IF(AND($C8131="Area (ha)",$E8131="In conversion"),SUMIFS(UK!$F$9:$F$77,UK!$C$9:$C$77,Data!$H10409),IF(AND($C8131="Area (ha)",$E8131="Total"),SUMIFS(UK!$F$9:$F$77,UK!$C$9:$C$77,Data!$H10409),IF(AND($C8131="Tonne",$E8131="Fully converted"),SUMIFS(UK!$F$9:$F$77,UK!$C$9:$C$77,Data!$H10409),""))))</f>
        <v>0</v>
      </c>
      <c r="B8131" s="48" t="s">
        <v>45</v>
      </c>
      <c r="C8131" s="48" t="s">
        <v>144</v>
      </c>
      <c r="D8131" s="48" t="s">
        <v>46</v>
      </c>
      <c r="E8131" s="48" t="s">
        <v>139</v>
      </c>
      <c r="F8131" s="32" t="s">
        <v>26</v>
      </c>
      <c r="G8131" s="32" t="s">
        <v>108</v>
      </c>
      <c r="H8131" s="32" t="s">
        <v>108</v>
      </c>
      <c r="I8131" s="32" t="s">
        <v>108</v>
      </c>
    </row>
    <row r="8132" spans="1:9" x14ac:dyDescent="0.25">
      <c r="A8132">
        <f>IF(AND($C8132="Area (ha)",$E8132="Fully converted"),SUMIFS(UK!$E$9:$E$77,UK!$C$9:$C$77,Data!$H10410),IF(AND($C8132="Area (ha)",$E8132="In conversion"),SUMIFS(UK!$F$9:$F$77,UK!$C$9:$C$77,Data!$H10410),IF(AND($C8132="Area (ha)",$E8132="Total"),SUMIFS(UK!$F$9:$F$77,UK!$C$9:$C$77,Data!$H10410),IF(AND($C8132="Tonne",$E8132="Fully converted"),SUMIFS(UK!$F$9:$F$77,UK!$C$9:$C$77,Data!$H10410),""))))</f>
        <v>0</v>
      </c>
      <c r="B8132" s="47" t="s">
        <v>45</v>
      </c>
      <c r="C8132" s="47" t="s">
        <v>144</v>
      </c>
      <c r="D8132" s="47" t="s">
        <v>46</v>
      </c>
      <c r="E8132" s="47" t="s">
        <v>139</v>
      </c>
      <c r="F8132" s="32" t="s">
        <v>26</v>
      </c>
      <c r="G8132" s="32" t="s">
        <v>109</v>
      </c>
      <c r="H8132" s="32" t="s">
        <v>109</v>
      </c>
      <c r="I8132" s="32" t="s">
        <v>109</v>
      </c>
    </row>
    <row r="8133" spans="1:9" x14ac:dyDescent="0.25">
      <c r="A8133">
        <f>IF(AND($C8133="Area (ha)",$E8133="Fully converted"),SUMIFS(UK!$E$9:$E$77,UK!$C$9:$C$77,Data!$H10411),IF(AND($C8133="Area (ha)",$E8133="In conversion"),SUMIFS(UK!$F$9:$F$77,UK!$C$9:$C$77,Data!$H10411),IF(AND($C8133="Area (ha)",$E8133="Total"),SUMIFS(UK!$F$9:$F$77,UK!$C$9:$C$77,Data!$H10411),IF(AND($C8133="Tonne",$E8133="Fully converted"),SUMIFS(UK!$F$9:$F$77,UK!$C$9:$C$77,Data!$H10411),""))))</f>
        <v>0</v>
      </c>
      <c r="B8133" s="47" t="s">
        <v>45</v>
      </c>
      <c r="C8133" s="47" t="s">
        <v>144</v>
      </c>
      <c r="D8133" s="47" t="s">
        <v>46</v>
      </c>
      <c r="E8133" s="47" t="s">
        <v>139</v>
      </c>
      <c r="F8133" s="32" t="s">
        <v>26</v>
      </c>
      <c r="G8133" s="32" t="s">
        <v>133</v>
      </c>
      <c r="H8133" s="32" t="s">
        <v>110</v>
      </c>
      <c r="I8133" s="32" t="s">
        <v>133</v>
      </c>
    </row>
    <row r="8134" spans="1:9" x14ac:dyDescent="0.25">
      <c r="A8134">
        <f>IF(AND($C8134="Area (ha)",$E8134="Fully converted"),SUMIFS(UK!$E$9:$E$77,UK!$C$9:$C$77,Data!$H10412),IF(AND($C8134="Area (ha)",$E8134="In conversion"),SUMIFS(UK!$F$9:$F$77,UK!$C$9:$C$77,Data!$H10412),IF(AND($C8134="Area (ha)",$E8134="Total"),SUMIFS(UK!$F$9:$F$77,UK!$C$9:$C$77,Data!$H10412),IF(AND($C8134="Tonne",$E8134="Fully converted"),SUMIFS(UK!$F$9:$F$77,UK!$C$9:$C$77,Data!$H10412),""))))</f>
        <v>32.076000000000001</v>
      </c>
      <c r="B8134" s="47" t="s">
        <v>45</v>
      </c>
      <c r="C8134" s="47" t="s">
        <v>144</v>
      </c>
      <c r="D8134" s="47" t="s">
        <v>46</v>
      </c>
      <c r="E8134" s="47" t="s">
        <v>139</v>
      </c>
      <c r="F8134" s="32" t="s">
        <v>26</v>
      </c>
      <c r="G8134" s="32" t="s">
        <v>111</v>
      </c>
      <c r="H8134" s="32" t="s">
        <v>111</v>
      </c>
      <c r="I8134" s="32" t="s">
        <v>111</v>
      </c>
    </row>
    <row r="8135" spans="1:9" x14ac:dyDescent="0.25">
      <c r="A8135">
        <f>IF(AND($C8135="Area (ha)",$E8135="Fully converted"),SUMIFS(UK!$E$9:$E$77,UK!$C$9:$C$77,Data!$H10413),IF(AND($C8135="Area (ha)",$E8135="In conversion"),SUMIFS(UK!$F$9:$F$77,UK!$C$9:$C$77,Data!$H10413),IF(AND($C8135="Area (ha)",$E8135="Total"),SUMIFS(UK!$F$9:$F$77,UK!$C$9:$C$77,Data!$H10413),IF(AND($C8135="Tonne",$E8135="Fully converted"),SUMIFS(UK!$F$9:$F$77,UK!$C$9:$C$77,Data!$H10413),""))))</f>
        <v>44.147000000000006</v>
      </c>
      <c r="B8135" s="47" t="s">
        <v>45</v>
      </c>
      <c r="C8135" s="47" t="s">
        <v>144</v>
      </c>
      <c r="D8135" s="47" t="s">
        <v>46</v>
      </c>
      <c r="E8135" s="47" t="s">
        <v>139</v>
      </c>
      <c r="F8135" s="32" t="s">
        <v>26</v>
      </c>
      <c r="G8135" s="32" t="s">
        <v>134</v>
      </c>
      <c r="H8135" s="32" t="s">
        <v>134</v>
      </c>
      <c r="I8135" s="32" t="s">
        <v>134</v>
      </c>
    </row>
    <row r="8136" spans="1:9" x14ac:dyDescent="0.25">
      <c r="A8136">
        <f>IF(AND($C8136="Area (ha)",$E8136="Fully converted"),SUMIFS(UK!$E$9:$E$77,UK!$C$9:$C$77,Data!$H10414),IF(AND($C8136="Area (ha)",$E8136="In conversion"),SUMIFS(UK!$F$9:$F$77,UK!$C$9:$C$77,Data!$H10414),IF(AND($C8136="Area (ha)",$E8136="Total"),SUMIFS(UK!$F$9:$F$77,UK!$C$9:$C$77,Data!$H10414),IF(AND($C8136="Tonne",$E8136="Fully converted"),SUMIFS(UK!$F$9:$F$77,UK!$C$9:$C$77,Data!$H10414),""))))</f>
        <v>0</v>
      </c>
      <c r="B8136" s="47" t="s">
        <v>45</v>
      </c>
      <c r="C8136" s="47" t="s">
        <v>144</v>
      </c>
      <c r="D8136" s="47" t="s">
        <v>46</v>
      </c>
      <c r="E8136" s="47" t="s">
        <v>139</v>
      </c>
      <c r="F8136" s="32" t="s">
        <v>26</v>
      </c>
      <c r="G8136" s="32" t="s">
        <v>113</v>
      </c>
      <c r="H8136" s="32" t="s">
        <v>113</v>
      </c>
      <c r="I8136" s="32" t="s">
        <v>113</v>
      </c>
    </row>
    <row r="8137" spans="1:9" x14ac:dyDescent="0.25">
      <c r="A8137">
        <f>IF(AND($C8137="Area (ha)",$E8137="Fully converted"),SUMIFS(UK!$E$9:$E$77,UK!$C$9:$C$77,Data!$H10415),IF(AND($C8137="Area (ha)",$E8137="In conversion"),SUMIFS(UK!$F$9:$F$77,UK!$C$9:$C$77,Data!$H10415),IF(AND($C8137="Area (ha)",$E8137="Total"),SUMIFS(UK!$F$9:$F$77,UK!$C$9:$C$77,Data!$H10415),IF(AND($C8137="Tonne",$E8137="Fully converted"),SUMIFS(UK!$F$9:$F$77,UK!$C$9:$C$77,Data!$H10415),""))))</f>
        <v>0</v>
      </c>
      <c r="B8137" s="47" t="s">
        <v>45</v>
      </c>
      <c r="C8137" s="47" t="s">
        <v>144</v>
      </c>
      <c r="D8137" s="47" t="s">
        <v>46</v>
      </c>
      <c r="E8137" s="47" t="s">
        <v>139</v>
      </c>
      <c r="F8137" s="32" t="s">
        <v>26</v>
      </c>
      <c r="G8137" s="32" t="s">
        <v>135</v>
      </c>
      <c r="H8137" s="32" t="s">
        <v>135</v>
      </c>
      <c r="I8137" s="32" t="s">
        <v>135</v>
      </c>
    </row>
    <row r="8138" spans="1:9" x14ac:dyDescent="0.25">
      <c r="A8138">
        <f>IF(AND($C8138="Area (ha)",$E8138="Fully converted"),SUMIFS(UK!$E$9:$E$77,UK!$C$9:$C$77,Data!$H10416),IF(AND($C8138="Area (ha)",$E8138="In conversion"),SUMIFS(UK!$F$9:$F$77,UK!$C$9:$C$77,Data!$H10416),IF(AND($C8138="Area (ha)",$E8138="Total"),SUMIFS(UK!$F$9:$F$77,UK!$C$9:$C$77,Data!$H10416),IF(AND($C8138="Tonne",$E8138="Fully converted"),SUMIFS(UK!$F$9:$F$77,UK!$C$9:$C$77,Data!$H10416),""))))</f>
        <v>0</v>
      </c>
      <c r="B8138" s="48" t="s">
        <v>45</v>
      </c>
      <c r="C8138" s="48" t="s">
        <v>144</v>
      </c>
      <c r="D8138" s="48" t="s">
        <v>46</v>
      </c>
      <c r="E8138" s="48" t="s">
        <v>139</v>
      </c>
      <c r="F8138" s="32" t="s">
        <v>26</v>
      </c>
      <c r="G8138" s="32" t="s">
        <v>115</v>
      </c>
      <c r="H8138" s="32" t="s">
        <v>115</v>
      </c>
      <c r="I8138" s="32" t="s">
        <v>115</v>
      </c>
    </row>
    <row r="8139" spans="1:9" x14ac:dyDescent="0.25">
      <c r="A8139">
        <f>IF(AND($C8139="Area (ha)",$E8139="Fully converted"),SUMIFS(UK!$E$9:$E$77,UK!$C$9:$C$77,Data!$H10417),IF(AND($C8139="Area (ha)",$E8139="In conversion"),SUMIFS(UK!$F$9:$F$77,UK!$C$9:$C$77,Data!$H10417),IF(AND($C8139="Area (ha)",$E8139="Total"),SUMIFS(UK!$F$9:$F$77,UK!$C$9:$C$77,Data!$H10417),IF(AND($C8139="Tonne",$E8139="Fully converted"),SUMIFS(UK!$F$9:$F$77,UK!$C$9:$C$77,Data!$H10417),""))))</f>
        <v>0</v>
      </c>
      <c r="B8139" s="47" t="s">
        <v>45</v>
      </c>
      <c r="C8139" s="47" t="s">
        <v>144</v>
      </c>
      <c r="D8139" s="47" t="s">
        <v>46</v>
      </c>
      <c r="E8139" s="47" t="s">
        <v>139</v>
      </c>
      <c r="F8139" s="32" t="s">
        <v>26</v>
      </c>
      <c r="G8139" s="32" t="s">
        <v>116</v>
      </c>
      <c r="H8139" s="32" t="s">
        <v>116</v>
      </c>
      <c r="I8139" s="32" t="s">
        <v>116</v>
      </c>
    </row>
    <row r="8140" spans="1:9" x14ac:dyDescent="0.25">
      <c r="A8140">
        <f>IF(AND($C8140="Area (ha)",$E8140="Fully converted"),SUMIFS(UK!$E$9:$E$77,UK!$C$9:$C$77,Data!$H10418),IF(AND($C8140="Area (ha)",$E8140="In conversion"),SUMIFS(UK!$F$9:$F$77,UK!$C$9:$C$77,Data!$H10418),IF(AND($C8140="Area (ha)",$E8140="Total"),SUMIFS(UK!$F$9:$F$77,UK!$C$9:$C$77,Data!$H10418),IF(AND($C8140="Tonne",$E8140="Fully converted"),SUMIFS(UK!$F$9:$F$77,UK!$C$9:$C$77,Data!$H10418),""))))</f>
        <v>0</v>
      </c>
      <c r="B8140" s="48" t="s">
        <v>45</v>
      </c>
      <c r="C8140" s="48" t="s">
        <v>144</v>
      </c>
      <c r="D8140" s="48" t="s">
        <v>46</v>
      </c>
      <c r="E8140" s="48" t="s">
        <v>139</v>
      </c>
      <c r="F8140" s="32" t="s">
        <v>26</v>
      </c>
      <c r="G8140" s="32" t="s">
        <v>117</v>
      </c>
      <c r="H8140" s="32" t="s">
        <v>117</v>
      </c>
      <c r="I8140" s="32" t="s">
        <v>117</v>
      </c>
    </row>
    <row r="8141" spans="1:9" x14ac:dyDescent="0.25">
      <c r="A8141">
        <f>IF(AND($C8141="Area (ha)",$E8141="Fully converted"),SUMIFS(UK!$E$9:$E$77,UK!$C$9:$C$77,Data!$H10419),IF(AND($C8141="Area (ha)",$E8141="In conversion"),SUMIFS(UK!$F$9:$F$77,UK!$C$9:$C$77,Data!$H10419),IF(AND($C8141="Area (ha)",$E8141="Total"),SUMIFS(UK!$F$9:$F$77,UK!$C$9:$C$77,Data!$H10419),IF(AND($C8141="Tonne",$E8141="Fully converted"),SUMIFS(UK!$F$9:$F$77,UK!$C$9:$C$77,Data!$H10419),""))))</f>
        <v>86.306999999999988</v>
      </c>
      <c r="B8141" s="47" t="s">
        <v>45</v>
      </c>
      <c r="C8141" s="47" t="s">
        <v>144</v>
      </c>
      <c r="D8141" s="47" t="s">
        <v>46</v>
      </c>
      <c r="E8141" s="47" t="s">
        <v>139</v>
      </c>
      <c r="F8141" s="32" t="s">
        <v>26</v>
      </c>
      <c r="G8141" s="32" t="s">
        <v>136</v>
      </c>
      <c r="H8141" s="32" t="s">
        <v>136</v>
      </c>
      <c r="I8141" s="32" t="s">
        <v>136</v>
      </c>
    </row>
    <row r="8142" spans="1:9" x14ac:dyDescent="0.25">
      <c r="A8142">
        <f>IF(AND($C8142="Area (ha)",$E8142="Fully converted"),SUMIFS(UK!$E$9:$E$77,UK!$C$9:$C$77,Data!$H10420),IF(AND($C8142="Area (ha)",$E8142="In conversion"),SUMIFS(UK!$F$9:$F$77,UK!$C$9:$C$77,Data!$H10420),IF(AND($C8142="Area (ha)",$E8142="Total"),SUMIFS(UK!$F$9:$F$77,UK!$C$9:$C$77,Data!$H10420),IF(AND($C8142="Tonne",$E8142="Fully converted"),SUMIFS(UK!$F$9:$F$77,UK!$C$9:$C$77,Data!$H10420),""))))</f>
        <v>0</v>
      </c>
      <c r="B8142" s="47" t="s">
        <v>45</v>
      </c>
      <c r="C8142" s="47" t="s">
        <v>144</v>
      </c>
      <c r="D8142" s="47" t="s">
        <v>46</v>
      </c>
      <c r="E8142" s="47" t="s">
        <v>139</v>
      </c>
      <c r="F8142" s="32" t="s">
        <v>26</v>
      </c>
      <c r="G8142" s="32" t="s">
        <v>137</v>
      </c>
      <c r="H8142" s="32" t="s">
        <v>137</v>
      </c>
      <c r="I8142" s="32" t="s">
        <v>137</v>
      </c>
    </row>
    <row r="8143" spans="1:9" x14ac:dyDescent="0.25">
      <c r="A8143">
        <f>IF(AND($C8143="Area (ha)",$E8143="Fully converted"),SUMIFS(UK!$E$9:$E$77,UK!$C$9:$C$77,Data!$H10421),IF(AND($C8143="Area (ha)",$E8143="In conversion"),SUMIFS(UK!$F$9:$F$77,UK!$C$9:$C$77,Data!$H10421),IF(AND($C8143="Area (ha)",$E8143="Total"),SUMIFS(UK!$F$9:$F$77,UK!$C$9:$C$77,Data!$H10421),IF(AND($C8143="Tonne",$E8143="Fully converted"),SUMIFS(UK!$F$9:$F$77,UK!$C$9:$C$77,Data!$H10421),""))))</f>
        <v>2061</v>
      </c>
      <c r="B8143" t="s">
        <v>45</v>
      </c>
      <c r="C8143" t="s">
        <v>144</v>
      </c>
      <c r="D8143" t="s">
        <v>46</v>
      </c>
      <c r="E8143" t="s">
        <v>139</v>
      </c>
      <c r="F8143" s="32" t="s">
        <v>26</v>
      </c>
      <c r="G8143" s="32" t="s">
        <v>119</v>
      </c>
      <c r="H8143" s="32" t="s">
        <v>119</v>
      </c>
      <c r="I8143" s="32" t="s">
        <v>119</v>
      </c>
    </row>
    <row r="8144" spans="1:9" x14ac:dyDescent="0.25">
      <c r="A8144">
        <f>IF(AND($C8144="Area (ha)",$E8144="Fully converted"),SUMIFS(UK!$E$9:$E$77,UK!$C$9:$C$77,Data!$H10422),IF(AND($C8144="Area (ha)",$E8144="In conversion"),SUMIFS(UK!$F$9:$F$77,UK!$C$9:$C$77,Data!$H10422),IF(AND($C8144="Area (ha)",$E8144="Total"),SUMIFS(UK!$F$9:$F$77,UK!$C$9:$C$77,Data!$H10422),IF(AND($C8144="Tonne",$E8144="Fully converted"),SUMIFS(UK!$F$9:$F$77,UK!$C$9:$C$77,Data!$H10422),""))))</f>
        <v>0</v>
      </c>
      <c r="B8144" s="47" t="s">
        <v>45</v>
      </c>
      <c r="C8144" s="47" t="s">
        <v>144</v>
      </c>
      <c r="D8144" s="47" t="s">
        <v>46</v>
      </c>
      <c r="E8144" s="47" t="s">
        <v>139</v>
      </c>
      <c r="F8144" s="32" t="s">
        <v>27</v>
      </c>
      <c r="G8144" s="32" t="s">
        <v>146</v>
      </c>
      <c r="H8144" s="32" t="s">
        <v>146</v>
      </c>
      <c r="I8144" s="32" t="s">
        <v>52</v>
      </c>
    </row>
    <row r="8145" spans="1:9" x14ac:dyDescent="0.25">
      <c r="A8145">
        <f>IF(AND($C8145="Area (ha)",$E8145="Fully converted"),SUMIFS(UK!$E$9:$E$77,UK!$C$9:$C$77,Data!$H10423),IF(AND($C8145="Area (ha)",$E8145="In conversion"),SUMIFS(UK!$F$9:$F$77,UK!$C$9:$C$77,Data!$H10423),IF(AND($C8145="Area (ha)",$E8145="Total"),SUMIFS(UK!$F$9:$F$77,UK!$C$9:$C$77,Data!$H10423),IF(AND($C8145="Tonne",$E8145="Fully converted"),SUMIFS(UK!$F$9:$F$77,UK!$C$9:$C$77,Data!$H10423),""))))</f>
        <v>38505.328000000016</v>
      </c>
      <c r="B8145" s="48" t="s">
        <v>45</v>
      </c>
      <c r="C8145" s="48" t="s">
        <v>144</v>
      </c>
      <c r="D8145" s="48" t="s">
        <v>46</v>
      </c>
      <c r="E8145" s="48" t="s">
        <v>139</v>
      </c>
      <c r="F8145" s="32" t="s">
        <v>27</v>
      </c>
      <c r="G8145" s="32" t="s">
        <v>53</v>
      </c>
      <c r="H8145" s="32" t="s">
        <v>53</v>
      </c>
      <c r="I8145" s="32" t="s">
        <v>53</v>
      </c>
    </row>
    <row r="8146" spans="1:9" x14ac:dyDescent="0.25">
      <c r="A8146">
        <f>IF(AND($C8146="Area (ha)",$E8146="Fully converted"),SUMIFS(UK!$E$9:$E$77,UK!$C$9:$C$77,Data!$H10424),IF(AND($C8146="Area (ha)",$E8146="In conversion"),SUMIFS(UK!$F$9:$F$77,UK!$C$9:$C$77,Data!$H10424),IF(AND($C8146="Area (ha)",$E8146="Total"),SUMIFS(UK!$F$9:$F$77,UK!$C$9:$C$77,Data!$H10424),IF(AND($C8146="Tonne",$E8146="Fully converted"),SUMIFS(UK!$F$9:$F$77,UK!$C$9:$C$77,Data!$H10424),""))))</f>
        <v>38505.328000000016</v>
      </c>
      <c r="B8146" s="48" t="s">
        <v>45</v>
      </c>
      <c r="C8146" s="48" t="s">
        <v>144</v>
      </c>
      <c r="D8146" s="48" t="s">
        <v>46</v>
      </c>
      <c r="E8146" s="48" t="s">
        <v>139</v>
      </c>
      <c r="F8146" s="32" t="s">
        <v>27</v>
      </c>
      <c r="G8146" s="32" t="s">
        <v>54</v>
      </c>
      <c r="H8146" s="32" t="s">
        <v>54</v>
      </c>
      <c r="I8146" s="32" t="s">
        <v>54</v>
      </c>
    </row>
    <row r="8147" spans="1:9" x14ac:dyDescent="0.25">
      <c r="A8147">
        <f>IF(AND($C8147="Area (ha)",$E8147="Fully converted"),SUMIFS(UK!$E$9:$E$77,UK!$C$9:$C$77,Data!$H10425),IF(AND($C8147="Area (ha)",$E8147="In conversion"),SUMIFS(UK!$F$9:$F$77,UK!$C$9:$C$77,Data!$H10425),IF(AND($C8147="Area (ha)",$E8147="Total"),SUMIFS(UK!$F$9:$F$77,UK!$C$9:$C$77,Data!$H10425),IF(AND($C8147="Tonne",$E8147="Fully converted"),SUMIFS(UK!$F$9:$F$77,UK!$C$9:$C$77,Data!$H10425),""))))</f>
        <v>0</v>
      </c>
      <c r="B8147" s="47" t="s">
        <v>45</v>
      </c>
      <c r="C8147" s="47" t="s">
        <v>144</v>
      </c>
      <c r="D8147" s="47" t="s">
        <v>46</v>
      </c>
      <c r="E8147" s="47" t="s">
        <v>139</v>
      </c>
      <c r="F8147" s="32" t="s">
        <v>27</v>
      </c>
      <c r="G8147" s="32" t="s">
        <v>55</v>
      </c>
      <c r="H8147" s="32" t="s">
        <v>55</v>
      </c>
      <c r="I8147" s="32" t="s">
        <v>55</v>
      </c>
    </row>
    <row r="8148" spans="1:9" x14ac:dyDescent="0.25">
      <c r="A8148">
        <f>IF(AND($C8148="Area (ha)",$E8148="Fully converted"),SUMIFS(UK!$E$9:$E$77,UK!$C$9:$C$77,Data!$H10426),IF(AND($C8148="Area (ha)",$E8148="In conversion"),SUMIFS(UK!$F$9:$F$77,UK!$C$9:$C$77,Data!$H10426),IF(AND($C8148="Area (ha)",$E8148="Total"),SUMIFS(UK!$F$9:$F$77,UK!$C$9:$C$77,Data!$H10426),IF(AND($C8148="Tonne",$E8148="Fully converted"),SUMIFS(UK!$F$9:$F$77,UK!$C$9:$C$77,Data!$H10426),""))))</f>
        <v>11926.739999999998</v>
      </c>
      <c r="B8148" s="47" t="s">
        <v>45</v>
      </c>
      <c r="C8148" s="47" t="s">
        <v>144</v>
      </c>
      <c r="D8148" s="47" t="s">
        <v>46</v>
      </c>
      <c r="E8148" s="47" t="s">
        <v>139</v>
      </c>
      <c r="F8148" s="32" t="s">
        <v>27</v>
      </c>
      <c r="G8148" s="32" t="s">
        <v>122</v>
      </c>
      <c r="H8148" s="32" t="s">
        <v>122</v>
      </c>
      <c r="I8148" s="32" t="s">
        <v>122</v>
      </c>
    </row>
    <row r="8149" spans="1:9" x14ac:dyDescent="0.25">
      <c r="A8149">
        <f>IF(AND($C8149="Area (ha)",$E8149="Fully converted"),SUMIFS(UK!$E$9:$E$77,UK!$C$9:$C$77,Data!$H10427),IF(AND($C8149="Area (ha)",$E8149="In conversion"),SUMIFS(UK!$F$9:$F$77,UK!$C$9:$C$77,Data!$H10427),IF(AND($C8149="Area (ha)",$E8149="Total"),SUMIFS(UK!$F$9:$F$77,UK!$C$9:$C$77,Data!$H10427),IF(AND($C8149="Tonne",$E8149="Fully converted"),SUMIFS(UK!$F$9:$F$77,UK!$C$9:$C$77,Data!$H10427),""))))</f>
        <v>0</v>
      </c>
      <c r="B8149" s="47" t="s">
        <v>45</v>
      </c>
      <c r="C8149" s="47" t="s">
        <v>144</v>
      </c>
      <c r="D8149" s="47" t="s">
        <v>46</v>
      </c>
      <c r="E8149" s="47" t="s">
        <v>139</v>
      </c>
      <c r="F8149" s="32" t="s">
        <v>27</v>
      </c>
      <c r="G8149" s="32" t="s">
        <v>57</v>
      </c>
      <c r="H8149" s="32" t="s">
        <v>148</v>
      </c>
      <c r="I8149" s="32" t="s">
        <v>57</v>
      </c>
    </row>
    <row r="8150" spans="1:9" x14ac:dyDescent="0.25">
      <c r="A8150">
        <f>IF(AND($C8150="Area (ha)",$E8150="Fully converted"),SUMIFS(UK!$E$9:$E$77,UK!$C$9:$C$77,Data!$H10428),IF(AND($C8150="Area (ha)",$E8150="In conversion"),SUMIFS(UK!$F$9:$F$77,UK!$C$9:$C$77,Data!$H10428),IF(AND($C8150="Area (ha)",$E8150="Total"),SUMIFS(UK!$F$9:$F$77,UK!$C$9:$C$77,Data!$H10428),IF(AND($C8150="Tonne",$E8150="Fully converted"),SUMIFS(UK!$F$9:$F$77,UK!$C$9:$C$77,Data!$H10428),""))))</f>
        <v>899.02400000000011</v>
      </c>
      <c r="B8150" s="47" t="s">
        <v>45</v>
      </c>
      <c r="C8150" s="47" t="s">
        <v>144</v>
      </c>
      <c r="D8150" s="47" t="s">
        <v>46</v>
      </c>
      <c r="E8150" s="47" t="s">
        <v>139</v>
      </c>
      <c r="F8150" s="32" t="s">
        <v>27</v>
      </c>
      <c r="G8150" s="32" t="s">
        <v>58</v>
      </c>
      <c r="H8150" s="32" t="s">
        <v>58</v>
      </c>
      <c r="I8150" s="32" t="s">
        <v>58</v>
      </c>
    </row>
    <row r="8151" spans="1:9" x14ac:dyDescent="0.25">
      <c r="A8151">
        <f>IF(AND($C8151="Area (ha)",$E8151="Fully converted"),SUMIFS(UK!$E$9:$E$77,UK!$C$9:$C$77,Data!$H10429),IF(AND($C8151="Area (ha)",$E8151="In conversion"),SUMIFS(UK!$F$9:$F$77,UK!$C$9:$C$77,Data!$H10429),IF(AND($C8151="Area (ha)",$E8151="Total"),SUMIFS(UK!$F$9:$F$77,UK!$C$9:$C$77,Data!$H10429),IF(AND($C8151="Tonne",$E8151="Fully converted"),SUMIFS(UK!$F$9:$F$77,UK!$C$9:$C$77,Data!$H10429),""))))</f>
        <v>11887.314</v>
      </c>
      <c r="B8151" s="47" t="s">
        <v>45</v>
      </c>
      <c r="C8151" s="47" t="s">
        <v>144</v>
      </c>
      <c r="D8151" s="47" t="s">
        <v>46</v>
      </c>
      <c r="E8151" s="47" t="s">
        <v>139</v>
      </c>
      <c r="F8151" s="32" t="s">
        <v>27</v>
      </c>
      <c r="G8151" s="32" t="s">
        <v>59</v>
      </c>
      <c r="H8151" s="32" t="s">
        <v>59</v>
      </c>
      <c r="I8151" s="32" t="s">
        <v>59</v>
      </c>
    </row>
    <row r="8152" spans="1:9" x14ac:dyDescent="0.25">
      <c r="A8152">
        <f>IF(AND($C8152="Area (ha)",$E8152="Fully converted"),SUMIFS(UK!$E$9:$E$77,UK!$C$9:$C$77,Data!$H10430),IF(AND($C8152="Area (ha)",$E8152="In conversion"),SUMIFS(UK!$F$9:$F$77,UK!$C$9:$C$77,Data!$H10430),IF(AND($C8152="Area (ha)",$E8152="Total"),SUMIFS(UK!$F$9:$F$77,UK!$C$9:$C$77,Data!$H10430),IF(AND($C8152="Tonne",$E8152="Fully converted"),SUMIFS(UK!$F$9:$F$77,UK!$C$9:$C$77,Data!$H10430),""))))</f>
        <v>11762.450000000015</v>
      </c>
      <c r="B8152" s="47" t="s">
        <v>45</v>
      </c>
      <c r="C8152" s="47" t="s">
        <v>144</v>
      </c>
      <c r="D8152" s="47" t="s">
        <v>46</v>
      </c>
      <c r="E8152" s="47" t="s">
        <v>139</v>
      </c>
      <c r="F8152" s="32" t="s">
        <v>27</v>
      </c>
      <c r="G8152" s="32" t="s">
        <v>60</v>
      </c>
      <c r="H8152" s="32" t="s">
        <v>60</v>
      </c>
      <c r="I8152" s="32" t="s">
        <v>60</v>
      </c>
    </row>
    <row r="8153" spans="1:9" x14ac:dyDescent="0.25">
      <c r="A8153">
        <f>IF(AND($C8153="Area (ha)",$E8153="Fully converted"),SUMIFS(UK!$E$9:$E$77,UK!$C$9:$C$77,Data!$H10431),IF(AND($C8153="Area (ha)",$E8153="In conversion"),SUMIFS(UK!$F$9:$F$77,UK!$C$9:$C$77,Data!$H10431),IF(AND($C8153="Area (ha)",$E8153="Total"),SUMIFS(UK!$F$9:$F$77,UK!$C$9:$C$77,Data!$H10431),IF(AND($C8153="Tonne",$E8153="Fully converted"),SUMIFS(UK!$F$9:$F$77,UK!$C$9:$C$77,Data!$H10431),""))))</f>
        <v>0</v>
      </c>
      <c r="B8153" s="48" t="s">
        <v>45</v>
      </c>
      <c r="C8153" s="48" t="s">
        <v>144</v>
      </c>
      <c r="D8153" s="48" t="s">
        <v>46</v>
      </c>
      <c r="E8153" s="48" t="s">
        <v>139</v>
      </c>
      <c r="F8153" s="32" t="s">
        <v>27</v>
      </c>
      <c r="G8153" s="32" t="s">
        <v>61</v>
      </c>
      <c r="H8153" s="32" t="s">
        <v>61</v>
      </c>
      <c r="I8153" s="32" t="s">
        <v>61</v>
      </c>
    </row>
    <row r="8154" spans="1:9" x14ac:dyDescent="0.25">
      <c r="A8154">
        <f>IF(AND($C8154="Area (ha)",$E8154="Fully converted"),SUMIFS(UK!$E$9:$E$77,UK!$C$9:$C$77,Data!$H10432),IF(AND($C8154="Area (ha)",$E8154="In conversion"),SUMIFS(UK!$F$9:$F$77,UK!$C$9:$C$77,Data!$H10432),IF(AND($C8154="Area (ha)",$E8154="Total"),SUMIFS(UK!$F$9:$F$77,UK!$C$9:$C$77,Data!$H10432),IF(AND($C8154="Tonne",$E8154="Fully converted"),SUMIFS(UK!$F$9:$F$77,UK!$C$9:$C$77,Data!$H10432),""))))</f>
        <v>2029.8000000000004</v>
      </c>
      <c r="B8154" s="47" t="s">
        <v>45</v>
      </c>
      <c r="C8154" s="47" t="s">
        <v>144</v>
      </c>
      <c r="D8154" s="47" t="s">
        <v>46</v>
      </c>
      <c r="E8154" s="47" t="s">
        <v>139</v>
      </c>
      <c r="F8154" s="32" t="s">
        <v>27</v>
      </c>
      <c r="G8154" s="32" t="s">
        <v>62</v>
      </c>
      <c r="H8154" s="32" t="s">
        <v>62</v>
      </c>
      <c r="I8154" s="32" t="s">
        <v>62</v>
      </c>
    </row>
    <row r="8155" spans="1:9" x14ac:dyDescent="0.25">
      <c r="A8155">
        <f>IF(AND($C8155="Area (ha)",$E8155="Fully converted"),SUMIFS(UK!$E$9:$E$77,UK!$C$9:$C$77,Data!$H10433),IF(AND($C8155="Area (ha)",$E8155="In conversion"),SUMIFS(UK!$F$9:$F$77,UK!$C$9:$C$77,Data!$H10433),IF(AND($C8155="Area (ha)",$E8155="Total"),SUMIFS(UK!$F$9:$F$77,UK!$C$9:$C$77,Data!$H10433),IF(AND($C8155="Tonne",$E8155="Fully converted"),SUMIFS(UK!$F$9:$F$77,UK!$C$9:$C$77,Data!$H10433),""))))</f>
        <v>0</v>
      </c>
      <c r="B8155" s="48" t="s">
        <v>45</v>
      </c>
      <c r="C8155" s="48" t="s">
        <v>144</v>
      </c>
      <c r="D8155" s="48" t="s">
        <v>46</v>
      </c>
      <c r="E8155" s="48" t="s">
        <v>139</v>
      </c>
      <c r="F8155" s="32" t="s">
        <v>27</v>
      </c>
      <c r="G8155" s="32" t="s">
        <v>63</v>
      </c>
      <c r="H8155" s="32" t="s">
        <v>63</v>
      </c>
      <c r="I8155" s="32" t="s">
        <v>63</v>
      </c>
    </row>
    <row r="8156" spans="1:9" x14ac:dyDescent="0.25">
      <c r="A8156">
        <f>IF(AND($C8156="Area (ha)",$E8156="Fully converted"),SUMIFS(UK!$E$9:$E$77,UK!$C$9:$C$77,Data!$H10434),IF(AND($C8156="Area (ha)",$E8156="In conversion"),SUMIFS(UK!$F$9:$F$77,UK!$C$9:$C$77,Data!$H10434),IF(AND($C8156="Area (ha)",$E8156="Total"),SUMIFS(UK!$F$9:$F$77,UK!$C$9:$C$77,Data!$H10434),IF(AND($C8156="Tonne",$E8156="Fully converted"),SUMIFS(UK!$F$9:$F$77,UK!$C$9:$C$77,Data!$H10434),""))))</f>
        <v>4058.322000000001</v>
      </c>
      <c r="B8156" s="47" t="s">
        <v>45</v>
      </c>
      <c r="C8156" s="47" t="s">
        <v>144</v>
      </c>
      <c r="D8156" s="47" t="s">
        <v>46</v>
      </c>
      <c r="E8156" s="47" t="s">
        <v>139</v>
      </c>
      <c r="F8156" s="32" t="s">
        <v>27</v>
      </c>
      <c r="G8156" s="32" t="s">
        <v>64</v>
      </c>
      <c r="H8156" s="32" t="s">
        <v>64</v>
      </c>
      <c r="I8156" s="32" t="s">
        <v>64</v>
      </c>
    </row>
    <row r="8157" spans="1:9" x14ac:dyDescent="0.25">
      <c r="A8157">
        <f>IF(AND($C8157="Area (ha)",$E8157="Fully converted"),SUMIFS(UK!$E$9:$E$77,UK!$C$9:$C$77,Data!$H10435),IF(AND($C8157="Area (ha)",$E8157="In conversion"),SUMIFS(UK!$F$9:$F$77,UK!$C$9:$C$77,Data!$H10435),IF(AND($C8157="Area (ha)",$E8157="Total"),SUMIFS(UK!$F$9:$F$77,UK!$C$9:$C$77,Data!$H10435),IF(AND($C8157="Tonne",$E8157="Fully converted"),SUMIFS(UK!$F$9:$F$77,UK!$C$9:$C$77,Data!$H10435),""))))</f>
        <v>962.62599999999998</v>
      </c>
      <c r="B8157" s="48" t="s">
        <v>45</v>
      </c>
      <c r="C8157" s="48" t="s">
        <v>144</v>
      </c>
      <c r="D8157" s="48" t="s">
        <v>46</v>
      </c>
      <c r="E8157" s="48" t="s">
        <v>139</v>
      </c>
      <c r="F8157" s="32" t="s">
        <v>27</v>
      </c>
      <c r="G8157" s="32" t="s">
        <v>123</v>
      </c>
      <c r="H8157" s="32" t="s">
        <v>123</v>
      </c>
      <c r="I8157" s="32" t="s">
        <v>123</v>
      </c>
    </row>
    <row r="8158" spans="1:9" x14ac:dyDescent="0.25">
      <c r="A8158">
        <f>IF(AND($C8158="Area (ha)",$E8158="Fully converted"),SUMIFS(UK!$E$9:$E$77,UK!$C$9:$C$77,Data!$H10436),IF(AND($C8158="Area (ha)",$E8158="In conversion"),SUMIFS(UK!$F$9:$F$77,UK!$C$9:$C$77,Data!$H10436),IF(AND($C8158="Area (ha)",$E8158="Total"),SUMIFS(UK!$F$9:$F$77,UK!$C$9:$C$77,Data!$H10436),IF(AND($C8158="Tonne",$E8158="Fully converted"),SUMIFS(UK!$F$9:$F$77,UK!$C$9:$C$77,Data!$H10436),""))))</f>
        <v>873.56599999999992</v>
      </c>
      <c r="B8158" s="47" t="s">
        <v>45</v>
      </c>
      <c r="C8158" s="47" t="s">
        <v>144</v>
      </c>
      <c r="D8158" s="47" t="s">
        <v>46</v>
      </c>
      <c r="E8158" s="47" t="s">
        <v>139</v>
      </c>
      <c r="F8158" s="32" t="s">
        <v>27</v>
      </c>
      <c r="G8158" s="32" t="s">
        <v>66</v>
      </c>
      <c r="H8158" s="32" t="s">
        <v>66</v>
      </c>
      <c r="I8158" s="32" t="s">
        <v>236</v>
      </c>
    </row>
    <row r="8159" spans="1:9" x14ac:dyDescent="0.25">
      <c r="A8159">
        <f>IF(AND($C8159="Area (ha)",$E8159="Fully converted"),SUMIFS(UK!$E$9:$E$77,UK!$C$9:$C$77,Data!$H10437),IF(AND($C8159="Area (ha)",$E8159="In conversion"),SUMIFS(UK!$F$9:$F$77,UK!$C$9:$C$77,Data!$H10437),IF(AND($C8159="Area (ha)",$E8159="Total"),SUMIFS(UK!$F$9:$F$77,UK!$C$9:$C$77,Data!$H10437),IF(AND($C8159="Tonne",$E8159="Fully converted"),SUMIFS(UK!$F$9:$F$77,UK!$C$9:$C$77,Data!$H10437),""))))</f>
        <v>89.06</v>
      </c>
      <c r="B8159" s="48" t="s">
        <v>45</v>
      </c>
      <c r="C8159" s="48" t="s">
        <v>144</v>
      </c>
      <c r="D8159" s="48" t="s">
        <v>46</v>
      </c>
      <c r="E8159" s="48" t="s">
        <v>139</v>
      </c>
      <c r="F8159" s="32" t="s">
        <v>27</v>
      </c>
      <c r="G8159" s="32" t="s">
        <v>67</v>
      </c>
      <c r="H8159" s="32" t="s">
        <v>67</v>
      </c>
      <c r="I8159" s="32" t="s">
        <v>67</v>
      </c>
    </row>
    <row r="8160" spans="1:9" x14ac:dyDescent="0.25">
      <c r="A8160">
        <f>IF(AND($C8160="Area (ha)",$E8160="Fully converted"),SUMIFS(UK!$E$9:$E$77,UK!$C$9:$C$77,Data!$H10438),IF(AND($C8160="Area (ha)",$E8160="In conversion"),SUMIFS(UK!$F$9:$F$77,UK!$C$9:$C$77,Data!$H10438),IF(AND($C8160="Area (ha)",$E8160="Total"),SUMIFS(UK!$F$9:$F$77,UK!$C$9:$C$77,Data!$H10438),IF(AND($C8160="Tonne",$E8160="Fully converted"),SUMIFS(UK!$F$9:$F$77,UK!$C$9:$C$77,Data!$H10438),""))))</f>
        <v>0</v>
      </c>
      <c r="B8160" s="47" t="s">
        <v>45</v>
      </c>
      <c r="C8160" s="47" t="s">
        <v>144</v>
      </c>
      <c r="D8160" s="47" t="s">
        <v>46</v>
      </c>
      <c r="E8160" s="47" t="s">
        <v>139</v>
      </c>
      <c r="F8160" s="32" t="s">
        <v>27</v>
      </c>
      <c r="G8160" s="32" t="s">
        <v>68</v>
      </c>
      <c r="H8160" s="32" t="s">
        <v>68</v>
      </c>
      <c r="I8160" s="32" t="s">
        <v>68</v>
      </c>
    </row>
    <row r="8161" spans="1:9" x14ac:dyDescent="0.25">
      <c r="A8161">
        <f>IF(AND($C8161="Area (ha)",$E8161="Fully converted"),SUMIFS(UK!$E$9:$E$77,UK!$C$9:$C$77,Data!$H10439),IF(AND($C8161="Area (ha)",$E8161="In conversion"),SUMIFS(UK!$F$9:$F$77,UK!$C$9:$C$77,Data!$H10439),IF(AND($C8161="Area (ha)",$E8161="Total"),SUMIFS(UK!$F$9:$F$77,UK!$C$9:$C$77,Data!$H10439),IF(AND($C8161="Tonne",$E8161="Fully converted"),SUMIFS(UK!$F$9:$F$77,UK!$C$9:$C$77,Data!$H10439),""))))</f>
        <v>0</v>
      </c>
      <c r="B8161" s="48" t="s">
        <v>45</v>
      </c>
      <c r="C8161" s="48" t="s">
        <v>144</v>
      </c>
      <c r="D8161" s="48" t="s">
        <v>46</v>
      </c>
      <c r="E8161" s="48" t="s">
        <v>139</v>
      </c>
      <c r="F8161" s="32" t="s">
        <v>27</v>
      </c>
      <c r="G8161" s="32" t="s">
        <v>69</v>
      </c>
      <c r="H8161" s="32" t="s">
        <v>69</v>
      </c>
      <c r="I8161" s="32" t="s">
        <v>69</v>
      </c>
    </row>
    <row r="8162" spans="1:9" x14ac:dyDescent="0.25">
      <c r="A8162">
        <f>IF(AND($C8162="Area (ha)",$E8162="Fully converted"),SUMIFS(UK!$E$9:$E$77,UK!$C$9:$C$77,Data!$H10440),IF(AND($C8162="Area (ha)",$E8162="In conversion"),SUMIFS(UK!$F$9:$F$77,UK!$C$9:$C$77,Data!$H10440),IF(AND($C8162="Area (ha)",$E8162="Total"),SUMIFS(UK!$F$9:$F$77,UK!$C$9:$C$77,Data!$H10440),IF(AND($C8162="Tonne",$E8162="Fully converted"),SUMIFS(UK!$F$9:$F$77,UK!$C$9:$C$77,Data!$H10440),""))))</f>
        <v>72.209999999999994</v>
      </c>
      <c r="B8162" s="47" t="s">
        <v>45</v>
      </c>
      <c r="C8162" s="47" t="s">
        <v>144</v>
      </c>
      <c r="D8162" s="47" t="s">
        <v>46</v>
      </c>
      <c r="E8162" s="47" t="s">
        <v>139</v>
      </c>
      <c r="F8162" s="32" t="s">
        <v>27</v>
      </c>
      <c r="G8162" s="32" t="s">
        <v>124</v>
      </c>
      <c r="H8162" s="32" t="s">
        <v>124</v>
      </c>
      <c r="I8162" s="32" t="s">
        <v>124</v>
      </c>
    </row>
    <row r="8163" spans="1:9" x14ac:dyDescent="0.25">
      <c r="A8163">
        <f>IF(AND($C8163="Area (ha)",$E8163="Fully converted"),SUMIFS(UK!$E$9:$E$77,UK!$C$9:$C$77,Data!$H10441),IF(AND($C8163="Area (ha)",$E8163="In conversion"),SUMIFS(UK!$F$9:$F$77,UK!$C$9:$C$77,Data!$H10441),IF(AND($C8163="Area (ha)",$E8163="Total"),SUMIFS(UK!$F$9:$F$77,UK!$C$9:$C$77,Data!$H10441),IF(AND($C8163="Tonne",$E8163="Fully converted"),SUMIFS(UK!$F$9:$F$77,UK!$C$9:$C$77,Data!$H10441),""))))</f>
        <v>72.209999999999994</v>
      </c>
      <c r="B8163" s="47" t="s">
        <v>45</v>
      </c>
      <c r="C8163" s="47" t="s">
        <v>144</v>
      </c>
      <c r="D8163" s="47" t="s">
        <v>46</v>
      </c>
      <c r="E8163" s="47" t="s">
        <v>139</v>
      </c>
      <c r="F8163" s="32" t="s">
        <v>27</v>
      </c>
      <c r="G8163" s="32" t="s">
        <v>71</v>
      </c>
      <c r="H8163" s="32" t="s">
        <v>71</v>
      </c>
      <c r="I8163" s="32" t="s">
        <v>71</v>
      </c>
    </row>
    <row r="8164" spans="1:9" x14ac:dyDescent="0.25">
      <c r="A8164">
        <f>IF(AND($C8164="Area (ha)",$E8164="Fully converted"),SUMIFS(UK!$E$9:$E$77,UK!$C$9:$C$77,Data!$H10442),IF(AND($C8164="Area (ha)",$E8164="In conversion"),SUMIFS(UK!$F$9:$F$77,UK!$C$9:$C$77,Data!$H10442),IF(AND($C8164="Area (ha)",$E8164="Total"),SUMIFS(UK!$F$9:$F$77,UK!$C$9:$C$77,Data!$H10442),IF(AND($C8164="Tonne",$E8164="Fully converted"),SUMIFS(UK!$F$9:$F$77,UK!$C$9:$C$77,Data!$H10442),""))))</f>
        <v>0</v>
      </c>
      <c r="B8164" s="47" t="s">
        <v>45</v>
      </c>
      <c r="C8164" s="47" t="s">
        <v>144</v>
      </c>
      <c r="D8164" s="47" t="s">
        <v>46</v>
      </c>
      <c r="E8164" s="47" t="s">
        <v>139</v>
      </c>
      <c r="F8164" s="32" t="s">
        <v>27</v>
      </c>
      <c r="G8164" s="32" t="s">
        <v>72</v>
      </c>
      <c r="H8164" s="32" t="s">
        <v>72</v>
      </c>
      <c r="I8164" s="32" t="s">
        <v>72</v>
      </c>
    </row>
    <row r="8165" spans="1:9" x14ac:dyDescent="0.25">
      <c r="A8165">
        <f>IF(AND($C8165="Area (ha)",$E8165="Fully converted"),SUMIFS(UK!$E$9:$E$77,UK!$C$9:$C$77,Data!$H10443),IF(AND($C8165="Area (ha)",$E8165="In conversion"),SUMIFS(UK!$F$9:$F$77,UK!$C$9:$C$77,Data!$H10443),IF(AND($C8165="Area (ha)",$E8165="Total"),SUMIFS(UK!$F$9:$F$77,UK!$C$9:$C$77,Data!$H10443),IF(AND($C8165="Tonne",$E8165="Fully converted"),SUMIFS(UK!$F$9:$F$77,UK!$C$9:$C$77,Data!$H10443),""))))</f>
        <v>0</v>
      </c>
      <c r="B8165" s="48" t="s">
        <v>45</v>
      </c>
      <c r="C8165" s="48" t="s">
        <v>144</v>
      </c>
      <c r="D8165" s="48" t="s">
        <v>46</v>
      </c>
      <c r="E8165" s="48" t="s">
        <v>139</v>
      </c>
      <c r="F8165" s="32" t="s">
        <v>27</v>
      </c>
      <c r="G8165" s="32" t="s">
        <v>73</v>
      </c>
      <c r="H8165" s="32" t="s">
        <v>73</v>
      </c>
      <c r="I8165" s="32" t="s">
        <v>73</v>
      </c>
    </row>
    <row r="8166" spans="1:9" x14ac:dyDescent="0.25">
      <c r="A8166">
        <f>IF(AND($C8166="Area (ha)",$E8166="Fully converted"),SUMIFS(UK!$E$9:$E$77,UK!$C$9:$C$77,Data!$H10444),IF(AND($C8166="Area (ha)",$E8166="In conversion"),SUMIFS(UK!$F$9:$F$77,UK!$C$9:$C$77,Data!$H10444),IF(AND($C8166="Area (ha)",$E8166="Total"),SUMIFS(UK!$F$9:$F$77,UK!$C$9:$C$77,Data!$H10444),IF(AND($C8166="Tonne",$E8166="Fully converted"),SUMIFS(UK!$F$9:$F$77,UK!$C$9:$C$77,Data!$H10444),""))))</f>
        <v>0</v>
      </c>
      <c r="B8166" s="47" t="s">
        <v>45</v>
      </c>
      <c r="C8166" s="47" t="s">
        <v>144</v>
      </c>
      <c r="D8166" s="47" t="s">
        <v>46</v>
      </c>
      <c r="E8166" s="47" t="s">
        <v>139</v>
      </c>
      <c r="F8166" s="32" t="s">
        <v>27</v>
      </c>
      <c r="G8166" s="32" t="s">
        <v>74</v>
      </c>
      <c r="H8166" s="32" t="s">
        <v>74</v>
      </c>
      <c r="I8166" s="32" t="s">
        <v>74</v>
      </c>
    </row>
    <row r="8167" spans="1:9" x14ac:dyDescent="0.25">
      <c r="A8167">
        <f>IF(AND($C8167="Area (ha)",$E8167="Fully converted"),SUMIFS(UK!$E$9:$E$77,UK!$C$9:$C$77,Data!$H10445),IF(AND($C8167="Area (ha)",$E8167="In conversion"),SUMIFS(UK!$F$9:$F$77,UK!$C$9:$C$77,Data!$H10445),IF(AND($C8167="Area (ha)",$E8167="Total"),SUMIFS(UK!$F$9:$F$77,UK!$C$9:$C$77,Data!$H10445),IF(AND($C8167="Tonne",$E8167="Fully converted"),SUMIFS(UK!$F$9:$F$77,UK!$C$9:$C$77,Data!$H10445),""))))</f>
        <v>0</v>
      </c>
      <c r="B8167" s="47" t="s">
        <v>45</v>
      </c>
      <c r="C8167" s="47" t="s">
        <v>144</v>
      </c>
      <c r="D8167" s="47" t="s">
        <v>46</v>
      </c>
      <c r="E8167" s="47" t="s">
        <v>139</v>
      </c>
      <c r="F8167" s="32" t="s">
        <v>27</v>
      </c>
      <c r="G8167" s="32" t="s">
        <v>125</v>
      </c>
      <c r="H8167" s="32" t="s">
        <v>75</v>
      </c>
      <c r="I8167" s="32" t="s">
        <v>125</v>
      </c>
    </row>
    <row r="8168" spans="1:9" x14ac:dyDescent="0.25">
      <c r="A8168">
        <f>IF(AND($C8168="Area (ha)",$E8168="Fully converted"),SUMIFS(UK!$E$9:$E$77,UK!$C$9:$C$77,Data!$H10446),IF(AND($C8168="Area (ha)",$E8168="In conversion"),SUMIFS(UK!$F$9:$F$77,UK!$C$9:$C$77,Data!$H10446),IF(AND($C8168="Area (ha)",$E8168="Total"),SUMIFS(UK!$F$9:$F$77,UK!$C$9:$C$77,Data!$H10446),IF(AND($C8168="Tonne",$E8168="Fully converted"),SUMIFS(UK!$F$9:$F$77,UK!$C$9:$C$77,Data!$H10446),""))))</f>
        <v>0</v>
      </c>
      <c r="B8168" s="47" t="s">
        <v>45</v>
      </c>
      <c r="C8168" s="47" t="s">
        <v>144</v>
      </c>
      <c r="D8168" s="47" t="s">
        <v>46</v>
      </c>
      <c r="E8168" s="47" t="s">
        <v>139</v>
      </c>
      <c r="F8168" s="32" t="s">
        <v>27</v>
      </c>
      <c r="G8168" s="32" t="s">
        <v>76</v>
      </c>
      <c r="H8168" s="32" t="s">
        <v>76</v>
      </c>
      <c r="I8168" s="32" t="s">
        <v>76</v>
      </c>
    </row>
    <row r="8169" spans="1:9" x14ac:dyDescent="0.25">
      <c r="A8169">
        <f>IF(AND($C8169="Area (ha)",$E8169="Fully converted"),SUMIFS(UK!$E$9:$E$77,UK!$C$9:$C$77,Data!$H10447),IF(AND($C8169="Area (ha)",$E8169="In conversion"),SUMIFS(UK!$F$9:$F$77,UK!$C$9:$C$77,Data!$H10447),IF(AND($C8169="Area (ha)",$E8169="Total"),SUMIFS(UK!$F$9:$F$77,UK!$C$9:$C$77,Data!$H10447),IF(AND($C8169="Tonne",$E8169="Fully converted"),SUMIFS(UK!$F$9:$F$77,UK!$C$9:$C$77,Data!$H10447),""))))</f>
        <v>0</v>
      </c>
      <c r="B8169" s="47" t="s">
        <v>45</v>
      </c>
      <c r="C8169" s="47" t="s">
        <v>144</v>
      </c>
      <c r="D8169" s="47" t="s">
        <v>46</v>
      </c>
      <c r="E8169" s="47" t="s">
        <v>139</v>
      </c>
      <c r="F8169" s="32" t="s">
        <v>27</v>
      </c>
      <c r="G8169" s="32" t="s">
        <v>77</v>
      </c>
      <c r="H8169" s="32" t="s">
        <v>77</v>
      </c>
      <c r="I8169" s="32" t="s">
        <v>77</v>
      </c>
    </row>
    <row r="8170" spans="1:9" x14ac:dyDescent="0.25">
      <c r="A8170">
        <f>IF(AND($C8170="Area (ha)",$E8170="Fully converted"),SUMIFS(UK!$E$9:$E$77,UK!$C$9:$C$77,Data!$H10448),IF(AND($C8170="Area (ha)",$E8170="In conversion"),SUMIFS(UK!$F$9:$F$77,UK!$C$9:$C$77,Data!$H10448),IF(AND($C8170="Area (ha)",$E8170="Total"),SUMIFS(UK!$F$9:$F$77,UK!$C$9:$C$77,Data!$H10448),IF(AND($C8170="Tonne",$E8170="Fully converted"),SUMIFS(UK!$F$9:$F$77,UK!$C$9:$C$77,Data!$H10448),""))))</f>
        <v>0</v>
      </c>
      <c r="B8170" s="47" t="s">
        <v>45</v>
      </c>
      <c r="C8170" s="47" t="s">
        <v>144</v>
      </c>
      <c r="D8170" s="47" t="s">
        <v>46</v>
      </c>
      <c r="E8170" s="47" t="s">
        <v>139</v>
      </c>
      <c r="F8170" s="32" t="s">
        <v>27</v>
      </c>
      <c r="G8170" s="32" t="s">
        <v>78</v>
      </c>
      <c r="H8170" s="32" t="s">
        <v>78</v>
      </c>
      <c r="I8170" s="32" t="s">
        <v>78</v>
      </c>
    </row>
    <row r="8171" spans="1:9" x14ac:dyDescent="0.25">
      <c r="A8171">
        <f>IF(AND($C8171="Area (ha)",$E8171="Fully converted"),SUMIFS(UK!$E$9:$E$77,UK!$C$9:$C$77,Data!$H10449),IF(AND($C8171="Area (ha)",$E8171="In conversion"),SUMIFS(UK!$F$9:$F$77,UK!$C$9:$C$77,Data!$H10449),IF(AND($C8171="Area (ha)",$E8171="Total"),SUMIFS(UK!$F$9:$F$77,UK!$C$9:$C$77,Data!$H10449),IF(AND($C8171="Tonne",$E8171="Fully converted"),SUMIFS(UK!$F$9:$F$77,UK!$C$9:$C$77,Data!$H10449),""))))</f>
        <v>0</v>
      </c>
      <c r="B8171" s="47" t="s">
        <v>45</v>
      </c>
      <c r="C8171" s="47" t="s">
        <v>144</v>
      </c>
      <c r="D8171" s="47" t="s">
        <v>46</v>
      </c>
      <c r="E8171" s="47" t="s">
        <v>139</v>
      </c>
      <c r="F8171" s="32" t="s">
        <v>27</v>
      </c>
      <c r="G8171" s="32" t="s">
        <v>126</v>
      </c>
      <c r="H8171" s="32" t="s">
        <v>126</v>
      </c>
      <c r="I8171" s="32" t="s">
        <v>126</v>
      </c>
    </row>
    <row r="8172" spans="1:9" x14ac:dyDescent="0.25">
      <c r="A8172">
        <f>IF(AND($C8172="Area (ha)",$E8172="Fully converted"),SUMIFS(UK!$E$9:$E$77,UK!$C$9:$C$77,Data!$H10450),IF(AND($C8172="Area (ha)",$E8172="In conversion"),SUMIFS(UK!$F$9:$F$77,UK!$C$9:$C$77,Data!$H10450),IF(AND($C8172="Area (ha)",$E8172="Total"),SUMIFS(UK!$F$9:$F$77,UK!$C$9:$C$77,Data!$H10450),IF(AND($C8172="Tonne",$E8172="Fully converted"),SUMIFS(UK!$F$9:$F$77,UK!$C$9:$C$77,Data!$H10450),""))))</f>
        <v>0</v>
      </c>
      <c r="B8172" s="47" t="s">
        <v>45</v>
      </c>
      <c r="C8172" s="47" t="s">
        <v>144</v>
      </c>
      <c r="D8172" s="47" t="s">
        <v>46</v>
      </c>
      <c r="E8172" s="47" t="s">
        <v>139</v>
      </c>
      <c r="F8172" s="32" t="s">
        <v>27</v>
      </c>
      <c r="G8172" s="32" t="s">
        <v>80</v>
      </c>
      <c r="H8172" s="32" t="s">
        <v>80</v>
      </c>
      <c r="I8172" s="32" t="s">
        <v>80</v>
      </c>
    </row>
    <row r="8173" spans="1:9" x14ac:dyDescent="0.25">
      <c r="A8173">
        <f>IF(AND($C8173="Area (ha)",$E8173="Fully converted"),SUMIFS(UK!$E$9:$E$77,UK!$C$9:$C$77,Data!$H10451),IF(AND($C8173="Area (ha)",$E8173="In conversion"),SUMIFS(UK!$F$9:$F$77,UK!$C$9:$C$77,Data!$H10451),IF(AND($C8173="Area (ha)",$E8173="Total"),SUMIFS(UK!$F$9:$F$77,UK!$C$9:$C$77,Data!$H10451),IF(AND($C8173="Tonne",$E8173="Fully converted"),SUMIFS(UK!$F$9:$F$77,UK!$C$9:$C$77,Data!$H10451),""))))</f>
        <v>0</v>
      </c>
      <c r="B8173" s="48" t="s">
        <v>45</v>
      </c>
      <c r="C8173" s="48" t="s">
        <v>144</v>
      </c>
      <c r="D8173" s="48" t="s">
        <v>46</v>
      </c>
      <c r="E8173" s="48" t="s">
        <v>139</v>
      </c>
      <c r="F8173" s="32" t="s">
        <v>27</v>
      </c>
      <c r="G8173" s="32" t="s">
        <v>81</v>
      </c>
      <c r="H8173" s="32" t="s">
        <v>81</v>
      </c>
      <c r="I8173" s="32" t="s">
        <v>81</v>
      </c>
    </row>
    <row r="8174" spans="1:9" x14ac:dyDescent="0.25">
      <c r="A8174">
        <f>IF(AND($C8174="Area (ha)",$E8174="Fully converted"),SUMIFS(UK!$E$9:$E$77,UK!$C$9:$C$77,Data!$H10452),IF(AND($C8174="Area (ha)",$E8174="In conversion"),SUMIFS(UK!$F$9:$F$77,UK!$C$9:$C$77,Data!$H10452),IF(AND($C8174="Area (ha)",$E8174="Total"),SUMIFS(UK!$F$9:$F$77,UK!$C$9:$C$77,Data!$H10452),IF(AND($C8174="Tonne",$E8174="Fully converted"),SUMIFS(UK!$F$9:$F$77,UK!$C$9:$C$77,Data!$H10452),""))))</f>
        <v>80221.229000000298</v>
      </c>
      <c r="B8174" s="47" t="s">
        <v>45</v>
      </c>
      <c r="C8174" s="47" t="s">
        <v>144</v>
      </c>
      <c r="D8174" s="47" t="s">
        <v>46</v>
      </c>
      <c r="E8174" s="47" t="s">
        <v>139</v>
      </c>
      <c r="F8174" s="32" t="s">
        <v>27</v>
      </c>
      <c r="G8174" s="32" t="s">
        <v>82</v>
      </c>
      <c r="H8174" s="32" t="s">
        <v>82</v>
      </c>
      <c r="I8174" s="32" t="s">
        <v>82</v>
      </c>
    </row>
    <row r="8175" spans="1:9" x14ac:dyDescent="0.25">
      <c r="A8175">
        <f>IF(AND($C8175="Area (ha)",$E8175="Fully converted"),SUMIFS(UK!$E$9:$E$77,UK!$C$9:$C$77,Data!$H10453),IF(AND($C8175="Area (ha)",$E8175="In conversion"),SUMIFS(UK!$F$9:$F$77,UK!$C$9:$C$77,Data!$H10453),IF(AND($C8175="Area (ha)",$E8175="Total"),SUMIFS(UK!$F$9:$F$77,UK!$C$9:$C$77,Data!$H10453),IF(AND($C8175="Tonne",$E8175="Fully converted"),SUMIFS(UK!$F$9:$F$77,UK!$C$9:$C$77,Data!$H10453),""))))</f>
        <v>6989.3717500000012</v>
      </c>
      <c r="B8175" s="48" t="s">
        <v>45</v>
      </c>
      <c r="C8175" s="48" t="s">
        <v>144</v>
      </c>
      <c r="D8175" s="48" t="s">
        <v>46</v>
      </c>
      <c r="E8175" s="48" t="s">
        <v>139</v>
      </c>
      <c r="F8175" s="32" t="s">
        <v>27</v>
      </c>
      <c r="G8175" s="32" t="s">
        <v>83</v>
      </c>
      <c r="H8175" s="32" t="s">
        <v>83</v>
      </c>
      <c r="I8175" s="32" t="s">
        <v>83</v>
      </c>
    </row>
    <row r="8176" spans="1:9" x14ac:dyDescent="0.25">
      <c r="A8176">
        <f>IF(AND($C8176="Area (ha)",$E8176="Fully converted"),SUMIFS(UK!$E$9:$E$77,UK!$C$9:$C$77,Data!$H10454),IF(AND($C8176="Area (ha)",$E8176="In conversion"),SUMIFS(UK!$F$9:$F$77,UK!$C$9:$C$77,Data!$H10454),IF(AND($C8176="Area (ha)",$E8176="Total"),SUMIFS(UK!$F$9:$F$77,UK!$C$9:$C$77,Data!$H10454),IF(AND($C8176="Tonne",$E8176="Fully converted"),SUMIFS(UK!$F$9:$F$77,UK!$C$9:$C$77,Data!$H10454),""))))</f>
        <v>6965.3147500000014</v>
      </c>
      <c r="B8176" s="47" t="s">
        <v>45</v>
      </c>
      <c r="C8176" s="47" t="s">
        <v>144</v>
      </c>
      <c r="D8176" s="47" t="s">
        <v>46</v>
      </c>
      <c r="E8176" s="47" t="s">
        <v>139</v>
      </c>
      <c r="F8176" s="32" t="s">
        <v>27</v>
      </c>
      <c r="G8176" s="32" t="s">
        <v>84</v>
      </c>
      <c r="H8176" s="32" t="s">
        <v>84</v>
      </c>
      <c r="I8176" s="32" t="s">
        <v>84</v>
      </c>
    </row>
    <row r="8177" spans="1:9" x14ac:dyDescent="0.25">
      <c r="A8177">
        <f>IF(AND($C8177="Area (ha)",$E8177="Fully converted"),SUMIFS(UK!$E$9:$E$77,UK!$C$9:$C$77,Data!$H10455),IF(AND($C8177="Area (ha)",$E8177="In conversion"),SUMIFS(UK!$F$9:$F$77,UK!$C$9:$C$77,Data!$H10455),IF(AND($C8177="Area (ha)",$E8177="Total"),SUMIFS(UK!$F$9:$F$77,UK!$C$9:$C$77,Data!$H10455),IF(AND($C8177="Tonne",$E8177="Fully converted"),SUMIFS(UK!$F$9:$F$77,UK!$C$9:$C$77,Data!$H10455),""))))</f>
        <v>0</v>
      </c>
      <c r="B8177" s="48" t="s">
        <v>45</v>
      </c>
      <c r="C8177" s="48" t="s">
        <v>144</v>
      </c>
      <c r="D8177" s="48" t="s">
        <v>46</v>
      </c>
      <c r="E8177" s="48" t="s">
        <v>139</v>
      </c>
      <c r="F8177" s="32" t="s">
        <v>27</v>
      </c>
      <c r="G8177" s="32" t="s">
        <v>85</v>
      </c>
      <c r="H8177" s="32" t="s">
        <v>85</v>
      </c>
      <c r="I8177" s="32" t="s">
        <v>235</v>
      </c>
    </row>
    <row r="8178" spans="1:9" x14ac:dyDescent="0.25">
      <c r="A8178">
        <f>IF(AND($C8178="Area (ha)",$E8178="Fully converted"),SUMIFS(UK!$E$9:$E$77,UK!$C$9:$C$77,Data!$H10456),IF(AND($C8178="Area (ha)",$E8178="In conversion"),SUMIFS(UK!$F$9:$F$77,UK!$C$9:$C$77,Data!$H10456),IF(AND($C8178="Area (ha)",$E8178="Total"),SUMIFS(UK!$F$9:$F$77,UK!$C$9:$C$77,Data!$H10456),IF(AND($C8178="Tonne",$E8178="Fully converted"),SUMIFS(UK!$F$9:$F$77,UK!$C$9:$C$77,Data!$H10456),""))))</f>
        <v>0</v>
      </c>
      <c r="B8178" s="47" t="s">
        <v>45</v>
      </c>
      <c r="C8178" s="47" t="s">
        <v>144</v>
      </c>
      <c r="D8178" s="47" t="s">
        <v>46</v>
      </c>
      <c r="E8178" s="47" t="s">
        <v>139</v>
      </c>
      <c r="F8178" s="32" t="s">
        <v>27</v>
      </c>
      <c r="G8178" s="32" t="s">
        <v>127</v>
      </c>
      <c r="H8178" s="32" t="s">
        <v>127</v>
      </c>
      <c r="I8178" s="32" t="s">
        <v>127</v>
      </c>
    </row>
    <row r="8179" spans="1:9" x14ac:dyDescent="0.25">
      <c r="A8179">
        <f>IF(AND($C8179="Area (ha)",$E8179="Fully converted"),SUMIFS(UK!$E$9:$E$77,UK!$C$9:$C$77,Data!$H10457),IF(AND($C8179="Area (ha)",$E8179="In conversion"),SUMIFS(UK!$F$9:$F$77,UK!$C$9:$C$77,Data!$H10457),IF(AND($C8179="Area (ha)",$E8179="Total"),SUMIFS(UK!$F$9:$F$77,UK!$C$9:$C$77,Data!$H10457),IF(AND($C8179="Tonne",$E8179="Fully converted"),SUMIFS(UK!$F$9:$F$77,UK!$C$9:$C$77,Data!$H10457),""))))</f>
        <v>0</v>
      </c>
      <c r="B8179" s="47" t="s">
        <v>45</v>
      </c>
      <c r="C8179" s="47" t="s">
        <v>144</v>
      </c>
      <c r="D8179" s="47" t="s">
        <v>46</v>
      </c>
      <c r="E8179" s="47" t="s">
        <v>139</v>
      </c>
      <c r="F8179" s="32" t="s">
        <v>27</v>
      </c>
      <c r="G8179" s="32" t="s">
        <v>128</v>
      </c>
      <c r="H8179" s="32" t="s">
        <v>128</v>
      </c>
      <c r="I8179" s="32" t="s">
        <v>128</v>
      </c>
    </row>
    <row r="8180" spans="1:9" x14ac:dyDescent="0.25">
      <c r="A8180">
        <f>IF(AND($C8180="Area (ha)",$E8180="Fully converted"),SUMIFS(UK!$E$9:$E$77,UK!$C$9:$C$77,Data!$H10458),IF(AND($C8180="Area (ha)",$E8180="In conversion"),SUMIFS(UK!$F$9:$F$77,UK!$C$9:$C$77,Data!$H10458),IF(AND($C8180="Area (ha)",$E8180="Total"),SUMIFS(UK!$F$9:$F$77,UK!$C$9:$C$77,Data!$H10458),IF(AND($C8180="Tonne",$E8180="Fully converted"),SUMIFS(UK!$F$9:$F$77,UK!$C$9:$C$77,Data!$H10458),""))))</f>
        <v>0</v>
      </c>
      <c r="B8180" s="47" t="s">
        <v>45</v>
      </c>
      <c r="C8180" s="47" t="s">
        <v>144</v>
      </c>
      <c r="D8180" s="47" t="s">
        <v>46</v>
      </c>
      <c r="E8180" s="47" t="s">
        <v>139</v>
      </c>
      <c r="F8180" s="32" t="s">
        <v>27</v>
      </c>
      <c r="G8180" s="32" t="s">
        <v>129</v>
      </c>
      <c r="H8180" s="32" t="s">
        <v>129</v>
      </c>
      <c r="I8180" s="32" t="s">
        <v>129</v>
      </c>
    </row>
    <row r="8181" spans="1:9" x14ac:dyDescent="0.25">
      <c r="A8181">
        <f>IF(AND($C8181="Area (ha)",$E8181="Fully converted"),SUMIFS(UK!$E$9:$E$77,UK!$C$9:$C$77,Data!$H10459),IF(AND($C8181="Area (ha)",$E8181="In conversion"),SUMIFS(UK!$F$9:$F$77,UK!$C$9:$C$77,Data!$H10459),IF(AND($C8181="Area (ha)",$E8181="Total"),SUMIFS(UK!$F$9:$F$77,UK!$C$9:$C$77,Data!$H10459),IF(AND($C8181="Tonne",$E8181="Fully converted"),SUMIFS(UK!$F$9:$F$77,UK!$C$9:$C$77,Data!$H10459),""))))</f>
        <v>0</v>
      </c>
      <c r="B8181" s="47" t="s">
        <v>45</v>
      </c>
      <c r="C8181" s="47" t="s">
        <v>144</v>
      </c>
      <c r="D8181" s="47" t="s">
        <v>46</v>
      </c>
      <c r="E8181" s="47" t="s">
        <v>139</v>
      </c>
      <c r="F8181" s="32" t="s">
        <v>27</v>
      </c>
      <c r="G8181" s="32" t="s">
        <v>130</v>
      </c>
      <c r="H8181" s="32" t="s">
        <v>130</v>
      </c>
      <c r="I8181" s="32" t="s">
        <v>130</v>
      </c>
    </row>
    <row r="8182" spans="1:9" x14ac:dyDescent="0.25">
      <c r="A8182">
        <f>IF(AND($C8182="Area (ha)",$E8182="Fully converted"),SUMIFS(UK!$E$9:$E$77,UK!$C$9:$C$77,Data!$H10460),IF(AND($C8182="Area (ha)",$E8182="In conversion"),SUMIFS(UK!$F$9:$F$77,UK!$C$9:$C$77,Data!$H10460),IF(AND($C8182="Area (ha)",$E8182="Total"),SUMIFS(UK!$F$9:$F$77,UK!$C$9:$C$77,Data!$H10460),IF(AND($C8182="Tonne",$E8182="Fully converted"),SUMIFS(UK!$F$9:$F$77,UK!$C$9:$C$77,Data!$H10460),""))))</f>
        <v>2845.9154500000018</v>
      </c>
      <c r="B8182" s="47" t="s">
        <v>45</v>
      </c>
      <c r="C8182" s="47" t="s">
        <v>144</v>
      </c>
      <c r="D8182" s="47" t="s">
        <v>46</v>
      </c>
      <c r="E8182" s="47" t="s">
        <v>139</v>
      </c>
      <c r="F8182" s="32" t="s">
        <v>27</v>
      </c>
      <c r="G8182" s="32" t="s">
        <v>131</v>
      </c>
      <c r="H8182" s="32" t="s">
        <v>131</v>
      </c>
      <c r="I8182" s="32" t="s">
        <v>131</v>
      </c>
    </row>
    <row r="8183" spans="1:9" x14ac:dyDescent="0.25">
      <c r="A8183">
        <f>IF(AND($C8183="Area (ha)",$E8183="Fully converted"),SUMIFS(UK!$E$9:$E$77,UK!$C$9:$C$77,Data!$H10461),IF(AND($C8183="Area (ha)",$E8183="In conversion"),SUMIFS(UK!$F$9:$F$77,UK!$C$9:$C$77,Data!$H10461),IF(AND($C8183="Area (ha)",$E8183="Total"),SUMIFS(UK!$F$9:$F$77,UK!$C$9:$C$77,Data!$H10461),IF(AND($C8183="Tonne",$E8183="Fully converted"),SUMIFS(UK!$F$9:$F$77,UK!$C$9:$C$77,Data!$H10461),""))))</f>
        <v>24.056999999999988</v>
      </c>
      <c r="B8183" s="47" t="s">
        <v>45</v>
      </c>
      <c r="C8183" s="47" t="s">
        <v>144</v>
      </c>
      <c r="D8183" s="47" t="s">
        <v>46</v>
      </c>
      <c r="E8183" s="47" t="s">
        <v>139</v>
      </c>
      <c r="F8183" s="32" t="s">
        <v>27</v>
      </c>
      <c r="G8183" s="32" t="s">
        <v>91</v>
      </c>
      <c r="H8183" s="32" t="s">
        <v>91</v>
      </c>
      <c r="I8183" s="32" t="s">
        <v>91</v>
      </c>
    </row>
    <row r="8184" spans="1:9" x14ac:dyDescent="0.25">
      <c r="A8184">
        <f>IF(AND($C8184="Area (ha)",$E8184="Fully converted"),SUMIFS(UK!$E$9:$E$77,UK!$C$9:$C$77,Data!$H10462),IF(AND($C8184="Area (ha)",$E8184="In conversion"),SUMIFS(UK!$F$9:$F$77,UK!$C$9:$C$77,Data!$H10462),IF(AND($C8184="Area (ha)",$E8184="Total"),SUMIFS(UK!$F$9:$F$77,UK!$C$9:$C$77,Data!$H10462),IF(AND($C8184="Tonne",$E8184="Fully converted"),SUMIFS(UK!$F$9:$F$77,UK!$C$9:$C$77,Data!$H10462),""))))</f>
        <v>0</v>
      </c>
      <c r="B8184" s="47" t="s">
        <v>45</v>
      </c>
      <c r="C8184" s="47" t="s">
        <v>144</v>
      </c>
      <c r="D8184" s="47" t="s">
        <v>46</v>
      </c>
      <c r="E8184" s="47" t="s">
        <v>139</v>
      </c>
      <c r="F8184" s="32" t="s">
        <v>27</v>
      </c>
      <c r="G8184" s="32" t="s">
        <v>92</v>
      </c>
      <c r="H8184" s="32" t="s">
        <v>92</v>
      </c>
      <c r="I8184" s="32" t="s">
        <v>92</v>
      </c>
    </row>
    <row r="8185" spans="1:9" x14ac:dyDescent="0.25">
      <c r="A8185">
        <f>IF(AND($C8185="Area (ha)",$E8185="Fully converted"),SUMIFS(UK!$E$9:$E$77,UK!$C$9:$C$77,Data!$H10463),IF(AND($C8185="Area (ha)",$E8185="In conversion"),SUMIFS(UK!$F$9:$F$77,UK!$C$9:$C$77,Data!$H10463),IF(AND($C8185="Area (ha)",$E8185="Total"),SUMIFS(UK!$F$9:$F$77,UK!$C$9:$C$77,Data!$H10463),IF(AND($C8185="Tonne",$E8185="Fully converted"),SUMIFS(UK!$F$9:$F$77,UK!$C$9:$C$77,Data!$H10463),""))))</f>
        <v>1452.6339999999996</v>
      </c>
      <c r="B8185" s="47" t="s">
        <v>45</v>
      </c>
      <c r="C8185" s="47" t="s">
        <v>144</v>
      </c>
      <c r="D8185" s="47" t="s">
        <v>46</v>
      </c>
      <c r="E8185" s="47" t="s">
        <v>139</v>
      </c>
      <c r="F8185" s="32" t="s">
        <v>27</v>
      </c>
      <c r="G8185" s="32" t="s">
        <v>93</v>
      </c>
      <c r="H8185" s="32" t="s">
        <v>93</v>
      </c>
      <c r="I8185" s="32" t="s">
        <v>93</v>
      </c>
    </row>
    <row r="8186" spans="1:9" x14ac:dyDescent="0.25">
      <c r="A8186">
        <f>IF(AND($C8186="Area (ha)",$E8186="Fully converted"),SUMIFS(UK!$E$9:$E$77,UK!$C$9:$C$77,Data!$H10464),IF(AND($C8186="Area (ha)",$E8186="In conversion"),SUMIFS(UK!$F$9:$F$77,UK!$C$9:$C$77,Data!$H10464),IF(AND($C8186="Area (ha)",$E8186="Total"),SUMIFS(UK!$F$9:$F$77,UK!$C$9:$C$77,Data!$H10464),IF(AND($C8186="Tonne",$E8186="Fully converted"),SUMIFS(UK!$F$9:$F$77,UK!$C$9:$C$77,Data!$H10464),""))))</f>
        <v>1326.2541999999996</v>
      </c>
      <c r="B8186" s="48" t="s">
        <v>45</v>
      </c>
      <c r="C8186" s="48" t="s">
        <v>144</v>
      </c>
      <c r="D8186" s="48" t="s">
        <v>46</v>
      </c>
      <c r="E8186" s="48" t="s">
        <v>139</v>
      </c>
      <c r="F8186" s="32" t="s">
        <v>27</v>
      </c>
      <c r="G8186" s="32" t="s">
        <v>94</v>
      </c>
      <c r="H8186" s="32" t="s">
        <v>94</v>
      </c>
      <c r="I8186" s="32" t="s">
        <v>94</v>
      </c>
    </row>
    <row r="8187" spans="1:9" x14ac:dyDescent="0.25">
      <c r="A8187">
        <f>IF(AND($C8187="Area (ha)",$E8187="Fully converted"),SUMIFS(UK!$E$9:$E$77,UK!$C$9:$C$77,Data!$H10465),IF(AND($C8187="Area (ha)",$E8187="In conversion"),SUMIFS(UK!$F$9:$F$77,UK!$C$9:$C$77,Data!$H10465),IF(AND($C8187="Area (ha)",$E8187="Total"),SUMIFS(UK!$F$9:$F$77,UK!$C$9:$C$77,Data!$H10465),IF(AND($C8187="Tonne",$E8187="Fully converted"),SUMIFS(UK!$F$9:$F$77,UK!$C$9:$C$77,Data!$H10465),""))))</f>
        <v>1250.0311999999997</v>
      </c>
      <c r="B8187" s="47" t="s">
        <v>45</v>
      </c>
      <c r="C8187" s="47" t="s">
        <v>144</v>
      </c>
      <c r="D8187" s="47" t="s">
        <v>46</v>
      </c>
      <c r="E8187" s="47" t="s">
        <v>139</v>
      </c>
      <c r="F8187" s="32" t="s">
        <v>27</v>
      </c>
      <c r="G8187" s="32" t="s">
        <v>95</v>
      </c>
      <c r="H8187" s="32" t="s">
        <v>95</v>
      </c>
      <c r="I8187" s="32" t="s">
        <v>95</v>
      </c>
    </row>
    <row r="8188" spans="1:9" x14ac:dyDescent="0.25">
      <c r="A8188">
        <f>IF(AND($C8188="Area (ha)",$E8188="Fully converted"),SUMIFS(UK!$E$9:$E$77,UK!$C$9:$C$77,Data!$H10466),IF(AND($C8188="Area (ha)",$E8188="In conversion"),SUMIFS(UK!$F$9:$F$77,UK!$C$9:$C$77,Data!$H10466),IF(AND($C8188="Area (ha)",$E8188="Total"),SUMIFS(UK!$F$9:$F$77,UK!$C$9:$C$77,Data!$H10466),IF(AND($C8188="Tonne",$E8188="Fully converted"),SUMIFS(UK!$F$9:$F$77,UK!$C$9:$C$77,Data!$H10466),""))))</f>
        <v>1157.5361999999996</v>
      </c>
      <c r="B8188" s="48" t="s">
        <v>45</v>
      </c>
      <c r="C8188" s="48" t="s">
        <v>144</v>
      </c>
      <c r="D8188" s="48" t="s">
        <v>46</v>
      </c>
      <c r="E8188" s="48" t="s">
        <v>139</v>
      </c>
      <c r="F8188" s="32" t="s">
        <v>27</v>
      </c>
      <c r="G8188" s="32" t="s">
        <v>96</v>
      </c>
      <c r="H8188" s="32" t="s">
        <v>96</v>
      </c>
      <c r="I8188" s="32" t="s">
        <v>96</v>
      </c>
    </row>
    <row r="8189" spans="1:9" x14ac:dyDescent="0.25">
      <c r="A8189">
        <f>IF(AND($C8189="Area (ha)",$E8189="Fully converted"),SUMIFS(UK!$E$9:$E$77,UK!$C$9:$C$77,Data!$H10467),IF(AND($C8189="Area (ha)",$E8189="In conversion"),SUMIFS(UK!$F$9:$F$77,UK!$C$9:$C$77,Data!$H10467),IF(AND($C8189="Area (ha)",$E8189="Total"),SUMIFS(UK!$F$9:$F$77,UK!$C$9:$C$77,Data!$H10467),IF(AND($C8189="Tonne",$E8189="Fully converted"),SUMIFS(UK!$F$9:$F$77,UK!$C$9:$C$77,Data!$H10467),""))))</f>
        <v>92.495000000000019</v>
      </c>
      <c r="B8189" s="47" t="s">
        <v>45</v>
      </c>
      <c r="C8189" s="47" t="s">
        <v>144</v>
      </c>
      <c r="D8189" s="47" t="s">
        <v>46</v>
      </c>
      <c r="E8189" s="47" t="s">
        <v>139</v>
      </c>
      <c r="F8189" s="32" t="s">
        <v>27</v>
      </c>
      <c r="G8189" s="32" t="s">
        <v>132</v>
      </c>
      <c r="H8189" s="32" t="s">
        <v>132</v>
      </c>
      <c r="I8189" s="32" t="s">
        <v>132</v>
      </c>
    </row>
    <row r="8190" spans="1:9" x14ac:dyDescent="0.25">
      <c r="A8190">
        <f>IF(AND($C8190="Area (ha)",$E8190="Fully converted"),SUMIFS(UK!$E$9:$E$77,UK!$C$9:$C$77,Data!$H10468),IF(AND($C8190="Area (ha)",$E8190="In conversion"),SUMIFS(UK!$F$9:$F$77,UK!$C$9:$C$77,Data!$H10468),IF(AND($C8190="Area (ha)",$E8190="Total"),SUMIFS(UK!$F$9:$F$77,UK!$C$9:$C$77,Data!$H10468),IF(AND($C8190="Tonne",$E8190="Fully converted"),SUMIFS(UK!$F$9:$F$77,UK!$C$9:$C$77,Data!$H10468),""))))</f>
        <v>0</v>
      </c>
      <c r="B8190" s="48" t="s">
        <v>45</v>
      </c>
      <c r="C8190" s="48" t="s">
        <v>144</v>
      </c>
      <c r="D8190" s="48" t="s">
        <v>46</v>
      </c>
      <c r="E8190" s="48" t="s">
        <v>139</v>
      </c>
      <c r="F8190" s="32" t="s">
        <v>27</v>
      </c>
      <c r="G8190" s="32" t="s">
        <v>98</v>
      </c>
      <c r="H8190" s="32" t="s">
        <v>98</v>
      </c>
      <c r="I8190" s="32" t="s">
        <v>98</v>
      </c>
    </row>
    <row r="8191" spans="1:9" x14ac:dyDescent="0.25">
      <c r="A8191">
        <f>IF(AND($C8191="Area (ha)",$E8191="Fully converted"),SUMIFS(UK!$E$9:$E$77,UK!$C$9:$C$77,Data!$H10469),IF(AND($C8191="Area (ha)",$E8191="In conversion"),SUMIFS(UK!$F$9:$F$77,UK!$C$9:$C$77,Data!$H10469),IF(AND($C8191="Area (ha)",$E8191="Total"),SUMIFS(UK!$F$9:$F$77,UK!$C$9:$C$77,Data!$H10469),IF(AND($C8191="Tonne",$E8191="Fully converted"),SUMIFS(UK!$F$9:$F$77,UK!$C$9:$C$77,Data!$H10469),""))))</f>
        <v>76.223000000000013</v>
      </c>
      <c r="B8191" s="47" t="s">
        <v>45</v>
      </c>
      <c r="C8191" s="47" t="s">
        <v>144</v>
      </c>
      <c r="D8191" s="47" t="s">
        <v>46</v>
      </c>
      <c r="E8191" s="47" t="s">
        <v>139</v>
      </c>
      <c r="F8191" s="32" t="s">
        <v>27</v>
      </c>
      <c r="G8191" s="32" t="s">
        <v>99</v>
      </c>
      <c r="H8191" s="32" t="s">
        <v>99</v>
      </c>
      <c r="I8191" s="32" t="s">
        <v>99</v>
      </c>
    </row>
    <row r="8192" spans="1:9" x14ac:dyDescent="0.25">
      <c r="A8192">
        <f>IF(AND($C8192="Area (ha)",$E8192="Fully converted"),SUMIFS(UK!$E$9:$E$77,UK!$C$9:$C$77,Data!$H10470),IF(AND($C8192="Area (ha)",$E8192="In conversion"),SUMIFS(UK!$F$9:$F$77,UK!$C$9:$C$77,Data!$H10470),IF(AND($C8192="Area (ha)",$E8192="Total"),SUMIFS(UK!$F$9:$F$77,UK!$C$9:$C$77,Data!$H10470),IF(AND($C8192="Tonne",$E8192="Fully converted"),SUMIFS(UK!$F$9:$F$77,UK!$C$9:$C$77,Data!$H10470),""))))</f>
        <v>0</v>
      </c>
      <c r="B8192" s="48" t="s">
        <v>45</v>
      </c>
      <c r="C8192" s="48" t="s">
        <v>144</v>
      </c>
      <c r="D8192" s="48" t="s">
        <v>46</v>
      </c>
      <c r="E8192" s="48" t="s">
        <v>139</v>
      </c>
      <c r="F8192" s="32" t="s">
        <v>27</v>
      </c>
      <c r="G8192" s="32" t="s">
        <v>100</v>
      </c>
      <c r="H8192" s="32" t="s">
        <v>100</v>
      </c>
      <c r="I8192" s="32" t="s">
        <v>101</v>
      </c>
    </row>
    <row r="8193" spans="1:9" x14ac:dyDescent="0.25">
      <c r="A8193">
        <f>IF(AND($C8193="Area (ha)",$E8193="Fully converted"),SUMIFS(UK!$E$9:$E$77,UK!$C$9:$C$77,Data!$H10471),IF(AND($C8193="Area (ha)",$E8193="In conversion"),SUMIFS(UK!$F$9:$F$77,UK!$C$9:$C$77,Data!$H10471),IF(AND($C8193="Area (ha)",$E8193="Total"),SUMIFS(UK!$F$9:$F$77,UK!$C$9:$C$77,Data!$H10471),IF(AND($C8193="Tonne",$E8193="Fully converted"),SUMIFS(UK!$F$9:$F$77,UK!$C$9:$C$77,Data!$H10471),""))))</f>
        <v>0</v>
      </c>
      <c r="B8193" s="48" t="s">
        <v>45</v>
      </c>
      <c r="C8193" s="48" t="s">
        <v>144</v>
      </c>
      <c r="D8193" s="48" t="s">
        <v>46</v>
      </c>
      <c r="E8193" s="48" t="s">
        <v>139</v>
      </c>
      <c r="F8193" s="32" t="s">
        <v>27</v>
      </c>
      <c r="G8193" s="32" t="s">
        <v>101</v>
      </c>
      <c r="H8193" s="32" t="s">
        <v>101</v>
      </c>
      <c r="I8193" s="32" t="s">
        <v>101</v>
      </c>
    </row>
    <row r="8194" spans="1:9" x14ac:dyDescent="0.25">
      <c r="A8194">
        <f>IF(AND($C8194="Area (ha)",$E8194="Fully converted"),SUMIFS(UK!$E$9:$E$77,UK!$C$9:$C$77,Data!$H10472),IF(AND($C8194="Area (ha)",$E8194="In conversion"),SUMIFS(UK!$F$9:$F$77,UK!$C$9:$C$77,Data!$H10472),IF(AND($C8194="Area (ha)",$E8194="Total"),SUMIFS(UK!$F$9:$F$77,UK!$C$9:$C$77,Data!$H10472),IF(AND($C8194="Tonne",$E8194="Fully converted"),SUMIFS(UK!$F$9:$F$77,UK!$C$9:$C$77,Data!$H10472),""))))</f>
        <v>0</v>
      </c>
      <c r="B8194" s="47" t="s">
        <v>45</v>
      </c>
      <c r="C8194" s="47" t="s">
        <v>144</v>
      </c>
      <c r="D8194" s="47" t="s">
        <v>46</v>
      </c>
      <c r="E8194" s="47" t="s">
        <v>139</v>
      </c>
      <c r="F8194" s="32" t="s">
        <v>27</v>
      </c>
      <c r="G8194" s="32" t="s">
        <v>102</v>
      </c>
      <c r="H8194" s="32" t="s">
        <v>102</v>
      </c>
      <c r="I8194" s="32" t="s">
        <v>102</v>
      </c>
    </row>
    <row r="8195" spans="1:9" x14ac:dyDescent="0.25">
      <c r="A8195">
        <f>IF(AND($C8195="Area (ha)",$E8195="Fully converted"),SUMIFS(UK!$E$9:$E$77,UK!$C$9:$C$77,Data!$H10473),IF(AND($C8195="Area (ha)",$E8195="In conversion"),SUMIFS(UK!$F$9:$F$77,UK!$C$9:$C$77,Data!$H10473),IF(AND($C8195="Area (ha)",$E8195="Total"),SUMIFS(UK!$F$9:$F$77,UK!$C$9:$C$77,Data!$H10473),IF(AND($C8195="Tonne",$E8195="Fully converted"),SUMIFS(UK!$F$9:$F$77,UK!$C$9:$C$77,Data!$H10473),""))))</f>
        <v>32.076000000000001</v>
      </c>
      <c r="B8195" s="47" t="s">
        <v>45</v>
      </c>
      <c r="C8195" s="47" t="s">
        <v>144</v>
      </c>
      <c r="D8195" s="47" t="s">
        <v>46</v>
      </c>
      <c r="E8195" s="47" t="s">
        <v>139</v>
      </c>
      <c r="F8195" s="32" t="s">
        <v>27</v>
      </c>
      <c r="G8195" s="32" t="s">
        <v>103</v>
      </c>
      <c r="H8195" s="32" t="s">
        <v>103</v>
      </c>
      <c r="I8195" s="32" t="s">
        <v>103</v>
      </c>
    </row>
    <row r="8196" spans="1:9" x14ac:dyDescent="0.25">
      <c r="A8196">
        <f>IF(AND($C8196="Area (ha)",$E8196="Fully converted"),SUMIFS(UK!$E$9:$E$77,UK!$C$9:$C$77,Data!$H10474),IF(AND($C8196="Area (ha)",$E8196="In conversion"),SUMIFS(UK!$F$9:$F$77,UK!$C$9:$C$77,Data!$H10474),IF(AND($C8196="Area (ha)",$E8196="Total"),SUMIFS(UK!$F$9:$F$77,UK!$C$9:$C$77,Data!$H10474),IF(AND($C8196="Tonne",$E8196="Fully converted"),SUMIFS(UK!$F$9:$F$77,UK!$C$9:$C$77,Data!$H10474),""))))</f>
        <v>44.147000000000006</v>
      </c>
      <c r="B8196" s="47" t="s">
        <v>45</v>
      </c>
      <c r="C8196" s="47" t="s">
        <v>144</v>
      </c>
      <c r="D8196" s="47" t="s">
        <v>46</v>
      </c>
      <c r="E8196" s="47" t="s">
        <v>139</v>
      </c>
      <c r="F8196" s="32" t="s">
        <v>27</v>
      </c>
      <c r="G8196" s="32" t="s">
        <v>104</v>
      </c>
      <c r="H8196" s="32" t="s">
        <v>104</v>
      </c>
      <c r="I8196" s="32" t="s">
        <v>104</v>
      </c>
    </row>
    <row r="8197" spans="1:9" x14ac:dyDescent="0.25">
      <c r="A8197">
        <f>IF(AND($C8197="Area (ha)",$E8197="Fully converted"),SUMIFS(UK!$E$9:$E$77,UK!$C$9:$C$77,Data!$H10475),IF(AND($C8197="Area (ha)",$E8197="In conversion"),SUMIFS(UK!$F$9:$F$77,UK!$C$9:$C$77,Data!$H10475),IF(AND($C8197="Area (ha)",$E8197="Total"),SUMIFS(UK!$F$9:$F$77,UK!$C$9:$C$77,Data!$H10475),IF(AND($C8197="Tonne",$E8197="Fully converted"),SUMIFS(UK!$F$9:$F$77,UK!$C$9:$C$77,Data!$H10475),""))))</f>
        <v>0</v>
      </c>
      <c r="B8197" s="47" t="s">
        <v>45</v>
      </c>
      <c r="C8197" s="47" t="s">
        <v>144</v>
      </c>
      <c r="D8197" s="47" t="s">
        <v>46</v>
      </c>
      <c r="E8197" s="47" t="s">
        <v>139</v>
      </c>
      <c r="F8197" s="32" t="s">
        <v>27</v>
      </c>
      <c r="G8197" s="32" t="s">
        <v>105</v>
      </c>
      <c r="H8197" s="32" t="s">
        <v>105</v>
      </c>
      <c r="I8197" s="32" t="s">
        <v>105</v>
      </c>
    </row>
    <row r="8198" spans="1:9" x14ac:dyDescent="0.25">
      <c r="A8198">
        <f>IF(AND($C8198="Area (ha)",$E8198="Fully converted"),SUMIFS(UK!$E$9:$E$77,UK!$C$9:$C$77,Data!$H10476),IF(AND($C8198="Area (ha)",$E8198="In conversion"),SUMIFS(UK!$F$9:$F$77,UK!$C$9:$C$77,Data!$H10476),IF(AND($C8198="Area (ha)",$E8198="Total"),SUMIFS(UK!$F$9:$F$77,UK!$C$9:$C$77,Data!$H10476),IF(AND($C8198="Tonne",$E8198="Fully converted"),SUMIFS(UK!$F$9:$F$77,UK!$C$9:$C$77,Data!$H10476),""))))</f>
        <v>0</v>
      </c>
      <c r="B8198" s="47" t="s">
        <v>45</v>
      </c>
      <c r="C8198" s="47" t="s">
        <v>144</v>
      </c>
      <c r="D8198" s="47" t="s">
        <v>46</v>
      </c>
      <c r="E8198" s="47" t="s">
        <v>139</v>
      </c>
      <c r="F8198" s="32" t="s">
        <v>27</v>
      </c>
      <c r="G8198" s="32" t="s">
        <v>106</v>
      </c>
      <c r="H8198" s="32" t="s">
        <v>106</v>
      </c>
      <c r="I8198" s="32" t="s">
        <v>106</v>
      </c>
    </row>
    <row r="8199" spans="1:9" x14ac:dyDescent="0.25">
      <c r="A8199">
        <f>IF(AND($C8199="Area (ha)",$E8199="Fully converted"),SUMIFS(UK!$E$9:$E$77,UK!$C$9:$C$77,Data!$H10477),IF(AND($C8199="Area (ha)",$E8199="In conversion"),SUMIFS(UK!$F$9:$F$77,UK!$C$9:$C$77,Data!$H10477),IF(AND($C8199="Area (ha)",$E8199="Total"),SUMIFS(UK!$F$9:$F$77,UK!$C$9:$C$77,Data!$H10477),IF(AND($C8199="Tonne",$E8199="Fully converted"),SUMIFS(UK!$F$9:$F$77,UK!$C$9:$C$77,Data!$H10477),""))))</f>
        <v>0</v>
      </c>
      <c r="B8199" s="47" t="s">
        <v>45</v>
      </c>
      <c r="C8199" s="47" t="s">
        <v>144</v>
      </c>
      <c r="D8199" s="47" t="s">
        <v>46</v>
      </c>
      <c r="E8199" s="47" t="s">
        <v>139</v>
      </c>
      <c r="F8199" s="32" t="s">
        <v>27</v>
      </c>
      <c r="G8199" s="32" t="s">
        <v>107</v>
      </c>
      <c r="H8199" s="32" t="s">
        <v>107</v>
      </c>
      <c r="I8199" s="32" t="s">
        <v>107</v>
      </c>
    </row>
    <row r="8200" spans="1:9" x14ac:dyDescent="0.25">
      <c r="A8200">
        <f>IF(AND($C8200="Area (ha)",$E8200="Fully converted"),SUMIFS(UK!$E$9:$E$77,UK!$C$9:$C$77,Data!$H10478),IF(AND($C8200="Area (ha)",$E8200="In conversion"),SUMIFS(UK!$F$9:$F$77,UK!$C$9:$C$77,Data!$H10478),IF(AND($C8200="Area (ha)",$E8200="Total"),SUMIFS(UK!$F$9:$F$77,UK!$C$9:$C$77,Data!$H10478),IF(AND($C8200="Tonne",$E8200="Fully converted"),SUMIFS(UK!$F$9:$F$77,UK!$C$9:$C$77,Data!$H10478),""))))</f>
        <v>0</v>
      </c>
      <c r="B8200" s="47" t="s">
        <v>45</v>
      </c>
      <c r="C8200" s="47" t="s">
        <v>144</v>
      </c>
      <c r="D8200" s="47" t="s">
        <v>46</v>
      </c>
      <c r="E8200" s="47" t="s">
        <v>139</v>
      </c>
      <c r="F8200" s="32" t="s">
        <v>27</v>
      </c>
      <c r="G8200" s="32" t="s">
        <v>108</v>
      </c>
      <c r="H8200" s="32" t="s">
        <v>108</v>
      </c>
      <c r="I8200" s="32" t="s">
        <v>108</v>
      </c>
    </row>
    <row r="8201" spans="1:9" x14ac:dyDescent="0.25">
      <c r="A8201">
        <f>IF(AND($C8201="Area (ha)",$E8201="Fully converted"),SUMIFS(UK!$E$9:$E$77,UK!$C$9:$C$77,Data!$H10479),IF(AND($C8201="Area (ha)",$E8201="In conversion"),SUMIFS(UK!$F$9:$F$77,UK!$C$9:$C$77,Data!$H10479),IF(AND($C8201="Area (ha)",$E8201="Total"),SUMIFS(UK!$F$9:$F$77,UK!$C$9:$C$77,Data!$H10479),IF(AND($C8201="Tonne",$E8201="Fully converted"),SUMIFS(UK!$F$9:$F$77,UK!$C$9:$C$77,Data!$H10479),""))))</f>
        <v>0</v>
      </c>
      <c r="B8201" s="47" t="s">
        <v>45</v>
      </c>
      <c r="C8201" s="47" t="s">
        <v>144</v>
      </c>
      <c r="D8201" s="47" t="s">
        <v>46</v>
      </c>
      <c r="E8201" s="47" t="s">
        <v>139</v>
      </c>
      <c r="F8201" s="32" t="s">
        <v>27</v>
      </c>
      <c r="G8201" s="32" t="s">
        <v>109</v>
      </c>
      <c r="H8201" s="32" t="s">
        <v>109</v>
      </c>
      <c r="I8201" s="32" t="s">
        <v>109</v>
      </c>
    </row>
    <row r="8202" spans="1:9" x14ac:dyDescent="0.25">
      <c r="A8202">
        <f>IF(AND($C8202="Area (ha)",$E8202="Fully converted"),SUMIFS(UK!$E$9:$E$77,UK!$C$9:$C$77,Data!$H10480),IF(AND($C8202="Area (ha)",$E8202="In conversion"),SUMIFS(UK!$F$9:$F$77,UK!$C$9:$C$77,Data!$H10480),IF(AND($C8202="Area (ha)",$E8202="Total"),SUMIFS(UK!$F$9:$F$77,UK!$C$9:$C$77,Data!$H10480),IF(AND($C8202="Tonne",$E8202="Fully converted"),SUMIFS(UK!$F$9:$F$77,UK!$C$9:$C$77,Data!$H10480),""))))</f>
        <v>86.306999999999988</v>
      </c>
      <c r="B8202" s="48" t="s">
        <v>45</v>
      </c>
      <c r="C8202" s="48" t="s">
        <v>144</v>
      </c>
      <c r="D8202" s="48" t="s">
        <v>46</v>
      </c>
      <c r="E8202" s="48" t="s">
        <v>139</v>
      </c>
      <c r="F8202" s="32" t="s">
        <v>27</v>
      </c>
      <c r="G8202" s="32" t="s">
        <v>133</v>
      </c>
      <c r="H8202" s="32" t="s">
        <v>110</v>
      </c>
      <c r="I8202" s="32" t="s">
        <v>133</v>
      </c>
    </row>
    <row r="8203" spans="1:9" x14ac:dyDescent="0.25">
      <c r="A8203">
        <f>IF(AND($C8203="Area (ha)",$E8203="Fully converted"),SUMIFS(UK!$E$9:$E$77,UK!$C$9:$C$77,Data!$H10481),IF(AND($C8203="Area (ha)",$E8203="In conversion"),SUMIFS(UK!$F$9:$F$77,UK!$C$9:$C$77,Data!$H10481),IF(AND($C8203="Area (ha)",$E8203="Total"),SUMIFS(UK!$F$9:$F$77,UK!$C$9:$C$77,Data!$H10481),IF(AND($C8203="Tonne",$E8203="Fully converted"),SUMIFS(UK!$F$9:$F$77,UK!$C$9:$C$77,Data!$H10481),""))))</f>
        <v>0</v>
      </c>
      <c r="B8203" s="47" t="s">
        <v>45</v>
      </c>
      <c r="C8203" s="47" t="s">
        <v>144</v>
      </c>
      <c r="D8203" s="47" t="s">
        <v>46</v>
      </c>
      <c r="E8203" s="47" t="s">
        <v>139</v>
      </c>
      <c r="F8203" s="32" t="s">
        <v>27</v>
      </c>
      <c r="G8203" s="32" t="s">
        <v>111</v>
      </c>
      <c r="H8203" s="32" t="s">
        <v>111</v>
      </c>
      <c r="I8203" s="32" t="s">
        <v>111</v>
      </c>
    </row>
    <row r="8204" spans="1:9" x14ac:dyDescent="0.25">
      <c r="A8204">
        <f>IF(AND($C8204="Area (ha)",$E8204="Fully converted"),SUMIFS(UK!$E$9:$E$77,UK!$C$9:$C$77,Data!$H10482),IF(AND($C8204="Area (ha)",$E8204="In conversion"),SUMIFS(UK!$F$9:$F$77,UK!$C$9:$C$77,Data!$H10482),IF(AND($C8204="Area (ha)",$E8204="Total"),SUMIFS(UK!$F$9:$F$77,UK!$C$9:$C$77,Data!$H10482),IF(AND($C8204="Tonne",$E8204="Fully converted"),SUMIFS(UK!$F$9:$F$77,UK!$C$9:$C$77,Data!$H10482),""))))</f>
        <v>2061</v>
      </c>
      <c r="B8204" s="48" t="s">
        <v>45</v>
      </c>
      <c r="C8204" s="48" t="s">
        <v>144</v>
      </c>
      <c r="D8204" s="48" t="s">
        <v>46</v>
      </c>
      <c r="E8204" s="48" t="s">
        <v>139</v>
      </c>
      <c r="F8204" s="32" t="s">
        <v>27</v>
      </c>
      <c r="G8204" s="32" t="s">
        <v>134</v>
      </c>
      <c r="H8204" s="32" t="s">
        <v>134</v>
      </c>
      <c r="I8204" s="32" t="s">
        <v>134</v>
      </c>
    </row>
    <row r="8205" spans="1:9" x14ac:dyDescent="0.25">
      <c r="A8205">
        <f>IF(AND($C8205="Area (ha)",$E8205="Fully converted"),SUMIFS(UK!$E$9:$E$77,UK!$C$9:$C$77,Data!$H10483),IF(AND($C8205="Area (ha)",$E8205="In conversion"),SUMIFS(UK!$F$9:$F$77,UK!$C$9:$C$77,Data!$H10483),IF(AND($C8205="Area (ha)",$E8205="Total"),SUMIFS(UK!$F$9:$F$77,UK!$C$9:$C$77,Data!$H10483),IF(AND($C8205="Tonne",$E8205="Fully converted"),SUMIFS(UK!$F$9:$F$77,UK!$C$9:$C$77,Data!$H10483),""))))</f>
        <v>0</v>
      </c>
      <c r="B8205" s="47" t="s">
        <v>45</v>
      </c>
      <c r="C8205" s="47" t="s">
        <v>144</v>
      </c>
      <c r="D8205" s="47" t="s">
        <v>46</v>
      </c>
      <c r="E8205" s="47" t="s">
        <v>139</v>
      </c>
      <c r="F8205" s="32" t="s">
        <v>27</v>
      </c>
      <c r="G8205" s="32" t="s">
        <v>113</v>
      </c>
      <c r="H8205" s="32" t="s">
        <v>113</v>
      </c>
      <c r="I8205" s="32" t="s">
        <v>113</v>
      </c>
    </row>
    <row r="8206" spans="1:9" x14ac:dyDescent="0.25">
      <c r="A8206">
        <f>IF(AND($C8206="Area (ha)",$E8206="Fully converted"),SUMIFS(UK!$E$9:$E$77,UK!$C$9:$C$77,Data!$H10484),IF(AND($C8206="Area (ha)",$E8206="In conversion"),SUMIFS(UK!$F$9:$F$77,UK!$C$9:$C$77,Data!$H10484),IF(AND($C8206="Area (ha)",$E8206="Total"),SUMIFS(UK!$F$9:$F$77,UK!$C$9:$C$77,Data!$H10484),IF(AND($C8206="Tonne",$E8206="Fully converted"),SUMIFS(UK!$F$9:$F$77,UK!$C$9:$C$77,Data!$H10484),""))))</f>
        <v>38505.328000000016</v>
      </c>
      <c r="B8206" s="48" t="s">
        <v>45</v>
      </c>
      <c r="C8206" s="48" t="s">
        <v>144</v>
      </c>
      <c r="D8206" s="48" t="s">
        <v>46</v>
      </c>
      <c r="E8206" s="48" t="s">
        <v>139</v>
      </c>
      <c r="F8206" s="32" t="s">
        <v>27</v>
      </c>
      <c r="G8206" s="32" t="s">
        <v>135</v>
      </c>
      <c r="H8206" s="32" t="s">
        <v>135</v>
      </c>
      <c r="I8206" s="32" t="s">
        <v>135</v>
      </c>
    </row>
    <row r="8207" spans="1:9" x14ac:dyDescent="0.25">
      <c r="A8207">
        <f>IF(AND($C8207="Area (ha)",$E8207="Fully converted"),SUMIFS(UK!$E$9:$E$77,UK!$C$9:$C$77,Data!$H10485),IF(AND($C8207="Area (ha)",$E8207="In conversion"),SUMIFS(UK!$F$9:$F$77,UK!$C$9:$C$77,Data!$H10485),IF(AND($C8207="Area (ha)",$E8207="Total"),SUMIFS(UK!$F$9:$F$77,UK!$C$9:$C$77,Data!$H10485),IF(AND($C8207="Tonne",$E8207="Fully converted"),SUMIFS(UK!$F$9:$F$77,UK!$C$9:$C$77,Data!$H10485),""))))</f>
        <v>38505.328000000016</v>
      </c>
      <c r="B8207" s="47" t="s">
        <v>45</v>
      </c>
      <c r="C8207" s="47" t="s">
        <v>144</v>
      </c>
      <c r="D8207" s="47" t="s">
        <v>46</v>
      </c>
      <c r="E8207" s="47" t="s">
        <v>139</v>
      </c>
      <c r="F8207" s="32" t="s">
        <v>27</v>
      </c>
      <c r="G8207" s="32" t="s">
        <v>115</v>
      </c>
      <c r="H8207" s="32" t="s">
        <v>115</v>
      </c>
      <c r="I8207" s="32" t="s">
        <v>115</v>
      </c>
    </row>
    <row r="8208" spans="1:9" x14ac:dyDescent="0.25">
      <c r="A8208">
        <f>IF(AND($C8208="Area (ha)",$E8208="Fully converted"),SUMIFS(UK!$E$9:$E$77,UK!$C$9:$C$77,Data!$H10486),IF(AND($C8208="Area (ha)",$E8208="In conversion"),SUMIFS(UK!$F$9:$F$77,UK!$C$9:$C$77,Data!$H10486),IF(AND($C8208="Area (ha)",$E8208="Total"),SUMIFS(UK!$F$9:$F$77,UK!$C$9:$C$77,Data!$H10486),IF(AND($C8208="Tonne",$E8208="Fully converted"),SUMIFS(UK!$F$9:$F$77,UK!$C$9:$C$77,Data!$H10486),""))))</f>
        <v>0</v>
      </c>
      <c r="B8208" s="47" t="s">
        <v>45</v>
      </c>
      <c r="C8208" s="47" t="s">
        <v>144</v>
      </c>
      <c r="D8208" s="47" t="s">
        <v>46</v>
      </c>
      <c r="E8208" s="47" t="s">
        <v>139</v>
      </c>
      <c r="F8208" s="32" t="s">
        <v>27</v>
      </c>
      <c r="G8208" s="32" t="s">
        <v>116</v>
      </c>
      <c r="H8208" s="32" t="s">
        <v>116</v>
      </c>
      <c r="I8208" s="32" t="s">
        <v>116</v>
      </c>
    </row>
    <row r="8209" spans="1:9" x14ac:dyDescent="0.25">
      <c r="A8209">
        <f>IF(AND($C8209="Area (ha)",$E8209="Fully converted"),SUMIFS(UK!$E$9:$E$77,UK!$C$9:$C$77,Data!$H10487),IF(AND($C8209="Area (ha)",$E8209="In conversion"),SUMIFS(UK!$F$9:$F$77,UK!$C$9:$C$77,Data!$H10487),IF(AND($C8209="Area (ha)",$E8209="Total"),SUMIFS(UK!$F$9:$F$77,UK!$C$9:$C$77,Data!$H10487),IF(AND($C8209="Tonne",$E8209="Fully converted"),SUMIFS(UK!$F$9:$F$77,UK!$C$9:$C$77,Data!$H10487),""))))</f>
        <v>11926.739999999998</v>
      </c>
      <c r="B8209" s="47" t="s">
        <v>45</v>
      </c>
      <c r="C8209" s="47" t="s">
        <v>144</v>
      </c>
      <c r="D8209" s="47" t="s">
        <v>46</v>
      </c>
      <c r="E8209" s="47" t="s">
        <v>139</v>
      </c>
      <c r="F8209" s="32" t="s">
        <v>27</v>
      </c>
      <c r="G8209" s="32" t="s">
        <v>117</v>
      </c>
      <c r="H8209" s="32" t="s">
        <v>117</v>
      </c>
      <c r="I8209" s="32" t="s">
        <v>117</v>
      </c>
    </row>
    <row r="8210" spans="1:9" x14ac:dyDescent="0.25">
      <c r="A8210">
        <f>IF(AND($C8210="Area (ha)",$E8210="Fully converted"),SUMIFS(UK!$E$9:$E$77,UK!$C$9:$C$77,Data!$H10488),IF(AND($C8210="Area (ha)",$E8210="In conversion"),SUMIFS(UK!$F$9:$F$77,UK!$C$9:$C$77,Data!$H10488),IF(AND($C8210="Area (ha)",$E8210="Total"),SUMIFS(UK!$F$9:$F$77,UK!$C$9:$C$77,Data!$H10488),IF(AND($C8210="Tonne",$E8210="Fully converted"),SUMIFS(UK!$F$9:$F$77,UK!$C$9:$C$77,Data!$H10488),""))))</f>
        <v>0</v>
      </c>
      <c r="B8210" s="47" t="s">
        <v>45</v>
      </c>
      <c r="C8210" s="47" t="s">
        <v>144</v>
      </c>
      <c r="D8210" s="47" t="s">
        <v>46</v>
      </c>
      <c r="E8210" s="47" t="s">
        <v>139</v>
      </c>
      <c r="F8210" s="32" t="s">
        <v>27</v>
      </c>
      <c r="G8210" s="32" t="s">
        <v>136</v>
      </c>
      <c r="H8210" s="32" t="s">
        <v>136</v>
      </c>
      <c r="I8210" s="32" t="s">
        <v>136</v>
      </c>
    </row>
    <row r="8211" spans="1:9" x14ac:dyDescent="0.25">
      <c r="A8211">
        <f>IF(AND($C8211="Area (ha)",$E8211="Fully converted"),SUMIFS(UK!$E$9:$E$77,UK!$C$9:$C$77,Data!$H10489),IF(AND($C8211="Area (ha)",$E8211="In conversion"),SUMIFS(UK!$F$9:$F$77,UK!$C$9:$C$77,Data!$H10489),IF(AND($C8211="Area (ha)",$E8211="Total"),SUMIFS(UK!$F$9:$F$77,UK!$C$9:$C$77,Data!$H10489),IF(AND($C8211="Tonne",$E8211="Fully converted"),SUMIFS(UK!$F$9:$F$77,UK!$C$9:$C$77,Data!$H10489),""))))</f>
        <v>899.02400000000011</v>
      </c>
      <c r="B8211" t="s">
        <v>45</v>
      </c>
      <c r="C8211" t="s">
        <v>144</v>
      </c>
      <c r="D8211" t="s">
        <v>46</v>
      </c>
      <c r="E8211" t="s">
        <v>139</v>
      </c>
      <c r="F8211" s="32" t="s">
        <v>27</v>
      </c>
      <c r="G8211" s="32" t="s">
        <v>137</v>
      </c>
      <c r="H8211" s="32" t="s">
        <v>137</v>
      </c>
      <c r="I8211" s="32" t="s">
        <v>137</v>
      </c>
    </row>
    <row r="8212" spans="1:9" x14ac:dyDescent="0.25">
      <c r="A8212">
        <f>IF(AND($C8212="Area (ha)",$E8212="Fully converted"),SUMIFS(UK!$E$9:$E$77,UK!$C$9:$C$77,Data!$H10490),IF(AND($C8212="Area (ha)",$E8212="In conversion"),SUMIFS(UK!$F$9:$F$77,UK!$C$9:$C$77,Data!$H10490),IF(AND($C8212="Area (ha)",$E8212="Total"),SUMIFS(UK!$F$9:$F$77,UK!$C$9:$C$77,Data!$H10490),IF(AND($C8212="Tonne",$E8212="Fully converted"),SUMIFS(UK!$F$9:$F$77,UK!$C$9:$C$77,Data!$H10490),""))))</f>
        <v>11887.314</v>
      </c>
      <c r="B8212" t="s">
        <v>45</v>
      </c>
      <c r="C8212" t="s">
        <v>144</v>
      </c>
      <c r="D8212" t="s">
        <v>46</v>
      </c>
      <c r="E8212" t="s">
        <v>139</v>
      </c>
      <c r="F8212" s="32" t="s">
        <v>27</v>
      </c>
      <c r="G8212" s="32" t="s">
        <v>119</v>
      </c>
      <c r="H8212" s="32" t="s">
        <v>119</v>
      </c>
      <c r="I8212" s="32" t="s">
        <v>119</v>
      </c>
    </row>
    <row r="8213" spans="1:9" x14ac:dyDescent="0.25">
      <c r="A8213">
        <f>IF(AND($C8213="Area (ha)",$E8213="Fully converted"),SUMIFS(UK!$E$9:$E$77,UK!$C$9:$C$77,Data!$H10491),IF(AND($C8213="Area (ha)",$E8213="In conversion"),SUMIFS(UK!$F$9:$F$77,UK!$C$9:$C$77,Data!$H10491),IF(AND($C8213="Area (ha)",$E8213="Total"),SUMIFS(UK!$F$9:$F$77,UK!$C$9:$C$77,Data!$H10491),IF(AND($C8213="Tonne",$E8213="Fully converted"),SUMIFS(UK!$F$9:$F$77,UK!$C$9:$C$77,Data!$H10491),""))))</f>
        <v>11762.450000000015</v>
      </c>
      <c r="B8213" s="48" t="s">
        <v>45</v>
      </c>
      <c r="C8213" s="48" t="s">
        <v>144</v>
      </c>
      <c r="D8213" s="48" t="s">
        <v>46</v>
      </c>
      <c r="E8213" s="48" t="s">
        <v>139</v>
      </c>
      <c r="F8213" s="32" t="s">
        <v>28</v>
      </c>
      <c r="G8213" s="32" t="s">
        <v>146</v>
      </c>
      <c r="H8213" s="32" t="s">
        <v>146</v>
      </c>
      <c r="I8213" s="32" t="s">
        <v>52</v>
      </c>
    </row>
    <row r="8214" spans="1:9" x14ac:dyDescent="0.25">
      <c r="A8214">
        <f>IF(AND($C8214="Area (ha)",$E8214="Fully converted"),SUMIFS(UK!$E$9:$E$77,UK!$C$9:$C$77,Data!$H10492),IF(AND($C8214="Area (ha)",$E8214="In conversion"),SUMIFS(UK!$F$9:$F$77,UK!$C$9:$C$77,Data!$H10492),IF(AND($C8214="Area (ha)",$E8214="Total"),SUMIFS(UK!$F$9:$F$77,UK!$C$9:$C$77,Data!$H10492),IF(AND($C8214="Tonne",$E8214="Fully converted"),SUMIFS(UK!$F$9:$F$77,UK!$C$9:$C$77,Data!$H10492),""))))</f>
        <v>0</v>
      </c>
      <c r="B8214" s="47" t="s">
        <v>45</v>
      </c>
      <c r="C8214" s="47" t="s">
        <v>144</v>
      </c>
      <c r="D8214" s="47" t="s">
        <v>46</v>
      </c>
      <c r="E8214" s="47" t="s">
        <v>139</v>
      </c>
      <c r="F8214" s="32" t="s">
        <v>28</v>
      </c>
      <c r="G8214" s="32" t="s">
        <v>53</v>
      </c>
      <c r="H8214" s="32" t="s">
        <v>53</v>
      </c>
      <c r="I8214" s="32" t="s">
        <v>53</v>
      </c>
    </row>
    <row r="8215" spans="1:9" x14ac:dyDescent="0.25">
      <c r="A8215">
        <f>IF(AND($C8215="Area (ha)",$E8215="Fully converted"),SUMIFS(UK!$E$9:$E$77,UK!$C$9:$C$77,Data!$H10493),IF(AND($C8215="Area (ha)",$E8215="In conversion"),SUMIFS(UK!$F$9:$F$77,UK!$C$9:$C$77,Data!$H10493),IF(AND($C8215="Area (ha)",$E8215="Total"),SUMIFS(UK!$F$9:$F$77,UK!$C$9:$C$77,Data!$H10493),IF(AND($C8215="Tonne",$E8215="Fully converted"),SUMIFS(UK!$F$9:$F$77,UK!$C$9:$C$77,Data!$H10493),""))))</f>
        <v>2029.8000000000004</v>
      </c>
      <c r="B8215" s="48" t="s">
        <v>45</v>
      </c>
      <c r="C8215" s="48" t="s">
        <v>144</v>
      </c>
      <c r="D8215" s="48" t="s">
        <v>46</v>
      </c>
      <c r="E8215" s="48" t="s">
        <v>139</v>
      </c>
      <c r="F8215" s="32" t="s">
        <v>28</v>
      </c>
      <c r="G8215" s="32" t="s">
        <v>54</v>
      </c>
      <c r="H8215" s="32" t="s">
        <v>54</v>
      </c>
      <c r="I8215" s="32" t="s">
        <v>54</v>
      </c>
    </row>
    <row r="8216" spans="1:9" x14ac:dyDescent="0.25">
      <c r="A8216">
        <f>IF(AND($C8216="Area (ha)",$E8216="Fully converted"),SUMIFS(UK!$E$9:$E$77,UK!$C$9:$C$77,Data!$H10494),IF(AND($C8216="Area (ha)",$E8216="In conversion"),SUMIFS(UK!$F$9:$F$77,UK!$C$9:$C$77,Data!$H10494),IF(AND($C8216="Area (ha)",$E8216="Total"),SUMIFS(UK!$F$9:$F$77,UK!$C$9:$C$77,Data!$H10494),IF(AND($C8216="Tonne",$E8216="Fully converted"),SUMIFS(UK!$F$9:$F$77,UK!$C$9:$C$77,Data!$H10494),""))))</f>
        <v>0</v>
      </c>
      <c r="B8216" s="48" t="s">
        <v>45</v>
      </c>
      <c r="C8216" s="48" t="s">
        <v>144</v>
      </c>
      <c r="D8216" s="48" t="s">
        <v>46</v>
      </c>
      <c r="E8216" s="48" t="s">
        <v>139</v>
      </c>
      <c r="F8216" s="32" t="s">
        <v>28</v>
      </c>
      <c r="G8216" s="32" t="s">
        <v>55</v>
      </c>
      <c r="H8216" s="32" t="s">
        <v>55</v>
      </c>
      <c r="I8216" s="32" t="s">
        <v>55</v>
      </c>
    </row>
    <row r="8217" spans="1:9" x14ac:dyDescent="0.25">
      <c r="A8217">
        <f>IF(AND($C8217="Area (ha)",$E8217="Fully converted"),SUMIFS(UK!$E$9:$E$77,UK!$C$9:$C$77,Data!$H10495),IF(AND($C8217="Area (ha)",$E8217="In conversion"),SUMIFS(UK!$F$9:$F$77,UK!$C$9:$C$77,Data!$H10495),IF(AND($C8217="Area (ha)",$E8217="Total"),SUMIFS(UK!$F$9:$F$77,UK!$C$9:$C$77,Data!$H10495),IF(AND($C8217="Tonne",$E8217="Fully converted"),SUMIFS(UK!$F$9:$F$77,UK!$C$9:$C$77,Data!$H10495),""))))</f>
        <v>4058.322000000001</v>
      </c>
      <c r="B8217" s="47" t="s">
        <v>45</v>
      </c>
      <c r="C8217" s="47" t="s">
        <v>144</v>
      </c>
      <c r="D8217" s="47" t="s">
        <v>46</v>
      </c>
      <c r="E8217" s="47" t="s">
        <v>139</v>
      </c>
      <c r="F8217" s="32" t="s">
        <v>28</v>
      </c>
      <c r="G8217" s="32" t="s">
        <v>122</v>
      </c>
      <c r="H8217" s="32" t="s">
        <v>122</v>
      </c>
      <c r="I8217" s="32" t="s">
        <v>122</v>
      </c>
    </row>
    <row r="8218" spans="1:9" x14ac:dyDescent="0.25">
      <c r="A8218">
        <f>IF(AND($C8218="Area (ha)",$E8218="Fully converted"),SUMIFS(UK!$E$9:$E$77,UK!$C$9:$C$77,Data!$H10496),IF(AND($C8218="Area (ha)",$E8218="In conversion"),SUMIFS(UK!$F$9:$F$77,UK!$C$9:$C$77,Data!$H10496),IF(AND($C8218="Area (ha)",$E8218="Total"),SUMIFS(UK!$F$9:$F$77,UK!$C$9:$C$77,Data!$H10496),IF(AND($C8218="Tonne",$E8218="Fully converted"),SUMIFS(UK!$F$9:$F$77,UK!$C$9:$C$77,Data!$H10496),""))))</f>
        <v>962.62599999999998</v>
      </c>
      <c r="B8218" s="48" t="s">
        <v>45</v>
      </c>
      <c r="C8218" s="48" t="s">
        <v>144</v>
      </c>
      <c r="D8218" s="48" t="s">
        <v>46</v>
      </c>
      <c r="E8218" s="48" t="s">
        <v>139</v>
      </c>
      <c r="F8218" s="32" t="s">
        <v>28</v>
      </c>
      <c r="G8218" s="32" t="s">
        <v>57</v>
      </c>
      <c r="H8218" s="32" t="s">
        <v>148</v>
      </c>
      <c r="I8218" s="32" t="s">
        <v>57</v>
      </c>
    </row>
    <row r="8219" spans="1:9" x14ac:dyDescent="0.25">
      <c r="A8219">
        <f>IF(AND($C8219="Area (ha)",$E8219="Fully converted"),SUMIFS(UK!$E$9:$E$77,UK!$C$9:$C$77,Data!$H10497),IF(AND($C8219="Area (ha)",$E8219="In conversion"),SUMIFS(UK!$F$9:$F$77,UK!$C$9:$C$77,Data!$H10497),IF(AND($C8219="Area (ha)",$E8219="Total"),SUMIFS(UK!$F$9:$F$77,UK!$C$9:$C$77,Data!$H10497),IF(AND($C8219="Tonne",$E8219="Fully converted"),SUMIFS(UK!$F$9:$F$77,UK!$C$9:$C$77,Data!$H10497),""))))</f>
        <v>873.56599999999992</v>
      </c>
      <c r="B8219" s="47" t="s">
        <v>45</v>
      </c>
      <c r="C8219" s="47" t="s">
        <v>144</v>
      </c>
      <c r="D8219" s="47" t="s">
        <v>46</v>
      </c>
      <c r="E8219" s="47" t="s">
        <v>139</v>
      </c>
      <c r="F8219" s="32" t="s">
        <v>28</v>
      </c>
      <c r="G8219" s="32" t="s">
        <v>58</v>
      </c>
      <c r="H8219" s="32" t="s">
        <v>58</v>
      </c>
      <c r="I8219" s="32" t="s">
        <v>58</v>
      </c>
    </row>
    <row r="8220" spans="1:9" x14ac:dyDescent="0.25">
      <c r="A8220">
        <f>IF(AND($C8220="Area (ha)",$E8220="Fully converted"),SUMIFS(UK!$E$9:$E$77,UK!$C$9:$C$77,Data!$H10498),IF(AND($C8220="Area (ha)",$E8220="In conversion"),SUMIFS(UK!$F$9:$F$77,UK!$C$9:$C$77,Data!$H10498),IF(AND($C8220="Area (ha)",$E8220="Total"),SUMIFS(UK!$F$9:$F$77,UK!$C$9:$C$77,Data!$H10498),IF(AND($C8220="Tonne",$E8220="Fully converted"),SUMIFS(UK!$F$9:$F$77,UK!$C$9:$C$77,Data!$H10498),""))))</f>
        <v>89.06</v>
      </c>
      <c r="B8220" s="48" t="s">
        <v>45</v>
      </c>
      <c r="C8220" s="48" t="s">
        <v>144</v>
      </c>
      <c r="D8220" s="48" t="s">
        <v>46</v>
      </c>
      <c r="E8220" s="48" t="s">
        <v>139</v>
      </c>
      <c r="F8220" s="32" t="s">
        <v>28</v>
      </c>
      <c r="G8220" s="32" t="s">
        <v>59</v>
      </c>
      <c r="H8220" s="32" t="s">
        <v>59</v>
      </c>
      <c r="I8220" s="32" t="s">
        <v>59</v>
      </c>
    </row>
    <row r="8221" spans="1:9" x14ac:dyDescent="0.25">
      <c r="A8221">
        <f>IF(AND($C8221="Area (ha)",$E8221="Fully converted"),SUMIFS(UK!$E$9:$E$77,UK!$C$9:$C$77,Data!$H10499),IF(AND($C8221="Area (ha)",$E8221="In conversion"),SUMIFS(UK!$F$9:$F$77,UK!$C$9:$C$77,Data!$H10499),IF(AND($C8221="Area (ha)",$E8221="Total"),SUMIFS(UK!$F$9:$F$77,UK!$C$9:$C$77,Data!$H10499),IF(AND($C8221="Tonne",$E8221="Fully converted"),SUMIFS(UK!$F$9:$F$77,UK!$C$9:$C$77,Data!$H10499),""))))</f>
        <v>0</v>
      </c>
      <c r="B8221" s="47" t="s">
        <v>45</v>
      </c>
      <c r="C8221" s="47" t="s">
        <v>144</v>
      </c>
      <c r="D8221" s="47" t="s">
        <v>46</v>
      </c>
      <c r="E8221" s="47" t="s">
        <v>139</v>
      </c>
      <c r="F8221" s="32" t="s">
        <v>28</v>
      </c>
      <c r="G8221" s="32" t="s">
        <v>60</v>
      </c>
      <c r="H8221" s="32" t="s">
        <v>60</v>
      </c>
      <c r="I8221" s="32" t="s">
        <v>60</v>
      </c>
    </row>
    <row r="8222" spans="1:9" x14ac:dyDescent="0.25">
      <c r="A8222">
        <f>IF(AND($C8222="Area (ha)",$E8222="Fully converted"),SUMIFS(UK!$E$9:$E$77,UK!$C$9:$C$77,Data!$H10500),IF(AND($C8222="Area (ha)",$E8222="In conversion"),SUMIFS(UK!$F$9:$F$77,UK!$C$9:$C$77,Data!$H10500),IF(AND($C8222="Area (ha)",$E8222="Total"),SUMIFS(UK!$F$9:$F$77,UK!$C$9:$C$77,Data!$H10500),IF(AND($C8222="Tonne",$E8222="Fully converted"),SUMIFS(UK!$F$9:$F$77,UK!$C$9:$C$77,Data!$H10500),""))))</f>
        <v>0</v>
      </c>
      <c r="B8222" s="48" t="s">
        <v>45</v>
      </c>
      <c r="C8222" s="48" t="s">
        <v>144</v>
      </c>
      <c r="D8222" s="48" t="s">
        <v>46</v>
      </c>
      <c r="E8222" s="48" t="s">
        <v>139</v>
      </c>
      <c r="F8222" s="32" t="s">
        <v>28</v>
      </c>
      <c r="G8222" s="32" t="s">
        <v>61</v>
      </c>
      <c r="H8222" s="32" t="s">
        <v>61</v>
      </c>
      <c r="I8222" s="32" t="s">
        <v>61</v>
      </c>
    </row>
    <row r="8223" spans="1:9" x14ac:dyDescent="0.25">
      <c r="A8223">
        <f>IF(AND($C8223="Area (ha)",$E8223="Fully converted"),SUMIFS(UK!$E$9:$E$77,UK!$C$9:$C$77,Data!$H10501),IF(AND($C8223="Area (ha)",$E8223="In conversion"),SUMIFS(UK!$F$9:$F$77,UK!$C$9:$C$77,Data!$H10501),IF(AND($C8223="Area (ha)",$E8223="Total"),SUMIFS(UK!$F$9:$F$77,UK!$C$9:$C$77,Data!$H10501),IF(AND($C8223="Tonne",$E8223="Fully converted"),SUMIFS(UK!$F$9:$F$77,UK!$C$9:$C$77,Data!$H10501),""))))</f>
        <v>72.209999999999994</v>
      </c>
      <c r="B8223" s="47" t="s">
        <v>45</v>
      </c>
      <c r="C8223" s="47" t="s">
        <v>144</v>
      </c>
      <c r="D8223" s="47" t="s">
        <v>46</v>
      </c>
      <c r="E8223" s="47" t="s">
        <v>139</v>
      </c>
      <c r="F8223" s="32" t="s">
        <v>28</v>
      </c>
      <c r="G8223" s="32" t="s">
        <v>62</v>
      </c>
      <c r="H8223" s="32" t="s">
        <v>62</v>
      </c>
      <c r="I8223" s="32" t="s">
        <v>62</v>
      </c>
    </row>
    <row r="8224" spans="1:9" x14ac:dyDescent="0.25">
      <c r="A8224">
        <f>IF(AND($C8224="Area (ha)",$E8224="Fully converted"),SUMIFS(UK!$E$9:$E$77,UK!$C$9:$C$77,Data!$H10502),IF(AND($C8224="Area (ha)",$E8224="In conversion"),SUMIFS(UK!$F$9:$F$77,UK!$C$9:$C$77,Data!$H10502),IF(AND($C8224="Area (ha)",$E8224="Total"),SUMIFS(UK!$F$9:$F$77,UK!$C$9:$C$77,Data!$H10502),IF(AND($C8224="Tonne",$E8224="Fully converted"),SUMIFS(UK!$F$9:$F$77,UK!$C$9:$C$77,Data!$H10502),""))))</f>
        <v>72.209999999999994</v>
      </c>
      <c r="B8224" s="47" t="s">
        <v>45</v>
      </c>
      <c r="C8224" s="47" t="s">
        <v>144</v>
      </c>
      <c r="D8224" s="47" t="s">
        <v>46</v>
      </c>
      <c r="E8224" s="47" t="s">
        <v>139</v>
      </c>
      <c r="F8224" s="32" t="s">
        <v>28</v>
      </c>
      <c r="G8224" s="32" t="s">
        <v>63</v>
      </c>
      <c r="H8224" s="32" t="s">
        <v>63</v>
      </c>
      <c r="I8224" s="32" t="s">
        <v>63</v>
      </c>
    </row>
    <row r="8225" spans="1:9" x14ac:dyDescent="0.25">
      <c r="A8225">
        <f>IF(AND($C8225="Area (ha)",$E8225="Fully converted"),SUMIFS(UK!$E$9:$E$77,UK!$C$9:$C$77,Data!$H10503),IF(AND($C8225="Area (ha)",$E8225="In conversion"),SUMIFS(UK!$F$9:$F$77,UK!$C$9:$C$77,Data!$H10503),IF(AND($C8225="Area (ha)",$E8225="Total"),SUMIFS(UK!$F$9:$F$77,UK!$C$9:$C$77,Data!$H10503),IF(AND($C8225="Tonne",$E8225="Fully converted"),SUMIFS(UK!$F$9:$F$77,UK!$C$9:$C$77,Data!$H10503),""))))</f>
        <v>0</v>
      </c>
      <c r="B8225" s="47" t="s">
        <v>45</v>
      </c>
      <c r="C8225" s="47" t="s">
        <v>144</v>
      </c>
      <c r="D8225" s="47" t="s">
        <v>46</v>
      </c>
      <c r="E8225" s="47" t="s">
        <v>139</v>
      </c>
      <c r="F8225" s="32" t="s">
        <v>28</v>
      </c>
      <c r="G8225" s="32" t="s">
        <v>64</v>
      </c>
      <c r="H8225" s="32" t="s">
        <v>64</v>
      </c>
      <c r="I8225" s="32" t="s">
        <v>64</v>
      </c>
    </row>
    <row r="8226" spans="1:9" x14ac:dyDescent="0.25">
      <c r="A8226">
        <f>IF(AND($C8226="Area (ha)",$E8226="Fully converted"),SUMIFS(UK!$E$9:$E$77,UK!$C$9:$C$77,Data!$H10504),IF(AND($C8226="Area (ha)",$E8226="In conversion"),SUMIFS(UK!$F$9:$F$77,UK!$C$9:$C$77,Data!$H10504),IF(AND($C8226="Area (ha)",$E8226="Total"),SUMIFS(UK!$F$9:$F$77,UK!$C$9:$C$77,Data!$H10504),IF(AND($C8226="Tonne",$E8226="Fully converted"),SUMIFS(UK!$F$9:$F$77,UK!$C$9:$C$77,Data!$H10504),""))))</f>
        <v>0</v>
      </c>
      <c r="B8226" s="47" t="s">
        <v>45</v>
      </c>
      <c r="C8226" s="47" t="s">
        <v>144</v>
      </c>
      <c r="D8226" s="47" t="s">
        <v>46</v>
      </c>
      <c r="E8226" s="47" t="s">
        <v>139</v>
      </c>
      <c r="F8226" s="32" t="s">
        <v>28</v>
      </c>
      <c r="G8226" s="32" t="s">
        <v>123</v>
      </c>
      <c r="H8226" s="32" t="s">
        <v>123</v>
      </c>
      <c r="I8226" s="32" t="s">
        <v>123</v>
      </c>
    </row>
    <row r="8227" spans="1:9" x14ac:dyDescent="0.25">
      <c r="A8227">
        <f>IF(AND($C8227="Area (ha)",$E8227="Fully converted"),SUMIFS(UK!$E$9:$E$77,UK!$C$9:$C$77,Data!$H10505),IF(AND($C8227="Area (ha)",$E8227="In conversion"),SUMIFS(UK!$F$9:$F$77,UK!$C$9:$C$77,Data!$H10505),IF(AND($C8227="Area (ha)",$E8227="Total"),SUMIFS(UK!$F$9:$F$77,UK!$C$9:$C$77,Data!$H10505),IF(AND($C8227="Tonne",$E8227="Fully converted"),SUMIFS(UK!$F$9:$F$77,UK!$C$9:$C$77,Data!$H10505),""))))</f>
        <v>0</v>
      </c>
      <c r="B8227" s="47" t="s">
        <v>45</v>
      </c>
      <c r="C8227" s="47" t="s">
        <v>144</v>
      </c>
      <c r="D8227" s="47" t="s">
        <v>46</v>
      </c>
      <c r="E8227" s="47" t="s">
        <v>139</v>
      </c>
      <c r="F8227" s="32" t="s">
        <v>28</v>
      </c>
      <c r="G8227" s="32" t="s">
        <v>66</v>
      </c>
      <c r="H8227" s="32" t="s">
        <v>66</v>
      </c>
      <c r="I8227" s="32" t="s">
        <v>236</v>
      </c>
    </row>
    <row r="8228" spans="1:9" x14ac:dyDescent="0.25">
      <c r="A8228">
        <f>IF(AND($C8228="Area (ha)",$E8228="Fully converted"),SUMIFS(UK!$E$9:$E$77,UK!$C$9:$C$77,Data!$H10506),IF(AND($C8228="Area (ha)",$E8228="In conversion"),SUMIFS(UK!$F$9:$F$77,UK!$C$9:$C$77,Data!$H10506),IF(AND($C8228="Area (ha)",$E8228="Total"),SUMIFS(UK!$F$9:$F$77,UK!$C$9:$C$77,Data!$H10506),IF(AND($C8228="Tonne",$E8228="Fully converted"),SUMIFS(UK!$F$9:$F$77,UK!$C$9:$C$77,Data!$H10506),""))))</f>
        <v>0</v>
      </c>
      <c r="B8228" s="47" t="s">
        <v>45</v>
      </c>
      <c r="C8228" s="47" t="s">
        <v>144</v>
      </c>
      <c r="D8228" s="47" t="s">
        <v>46</v>
      </c>
      <c r="E8228" s="47" t="s">
        <v>139</v>
      </c>
      <c r="F8228" s="32" t="s">
        <v>28</v>
      </c>
      <c r="G8228" s="32" t="s">
        <v>67</v>
      </c>
      <c r="H8228" s="32" t="s">
        <v>67</v>
      </c>
      <c r="I8228" s="32" t="s">
        <v>67</v>
      </c>
    </row>
    <row r="8229" spans="1:9" x14ac:dyDescent="0.25">
      <c r="A8229">
        <f>IF(AND($C8229="Area (ha)",$E8229="Fully converted"),SUMIFS(UK!$E$9:$E$77,UK!$C$9:$C$77,Data!$H10507),IF(AND($C8229="Area (ha)",$E8229="In conversion"),SUMIFS(UK!$F$9:$F$77,UK!$C$9:$C$77,Data!$H10507),IF(AND($C8229="Area (ha)",$E8229="Total"),SUMIFS(UK!$F$9:$F$77,UK!$C$9:$C$77,Data!$H10507),IF(AND($C8229="Tonne",$E8229="Fully converted"),SUMIFS(UK!$F$9:$F$77,UK!$C$9:$C$77,Data!$H10507),""))))</f>
        <v>0</v>
      </c>
      <c r="B8229" s="47" t="s">
        <v>45</v>
      </c>
      <c r="C8229" s="47" t="s">
        <v>144</v>
      </c>
      <c r="D8229" s="47" t="s">
        <v>46</v>
      </c>
      <c r="E8229" s="47" t="s">
        <v>139</v>
      </c>
      <c r="F8229" s="32" t="s">
        <v>28</v>
      </c>
      <c r="G8229" s="32" t="s">
        <v>68</v>
      </c>
      <c r="H8229" s="32" t="s">
        <v>68</v>
      </c>
      <c r="I8229" s="32" t="s">
        <v>68</v>
      </c>
    </row>
    <row r="8230" spans="1:9" x14ac:dyDescent="0.25">
      <c r="A8230">
        <f>IF(AND($C8230="Area (ha)",$E8230="Fully converted"),SUMIFS(UK!$E$9:$E$77,UK!$C$9:$C$77,Data!$H10508),IF(AND($C8230="Area (ha)",$E8230="In conversion"),SUMIFS(UK!$F$9:$F$77,UK!$C$9:$C$77,Data!$H10508),IF(AND($C8230="Area (ha)",$E8230="Total"),SUMIFS(UK!$F$9:$F$77,UK!$C$9:$C$77,Data!$H10508),IF(AND($C8230="Tonne",$E8230="Fully converted"),SUMIFS(UK!$F$9:$F$77,UK!$C$9:$C$77,Data!$H10508),""))))</f>
        <v>0</v>
      </c>
      <c r="B8230" s="47" t="s">
        <v>45</v>
      </c>
      <c r="C8230" s="47" t="s">
        <v>144</v>
      </c>
      <c r="D8230" s="47" t="s">
        <v>46</v>
      </c>
      <c r="E8230" s="47" t="s">
        <v>139</v>
      </c>
      <c r="F8230" s="32" t="s">
        <v>28</v>
      </c>
      <c r="G8230" s="32" t="s">
        <v>69</v>
      </c>
      <c r="H8230" s="32" t="s">
        <v>69</v>
      </c>
      <c r="I8230" s="32" t="s">
        <v>69</v>
      </c>
    </row>
    <row r="8231" spans="1:9" x14ac:dyDescent="0.25">
      <c r="A8231">
        <f>IF(AND($C8231="Area (ha)",$E8231="Fully converted"),SUMIFS(UK!$E$9:$E$77,UK!$C$9:$C$77,Data!$H10509),IF(AND($C8231="Area (ha)",$E8231="In conversion"),SUMIFS(UK!$F$9:$F$77,UK!$C$9:$C$77,Data!$H10509),IF(AND($C8231="Area (ha)",$E8231="Total"),SUMIFS(UK!$F$9:$F$77,UK!$C$9:$C$77,Data!$H10509),IF(AND($C8231="Tonne",$E8231="Fully converted"),SUMIFS(UK!$F$9:$F$77,UK!$C$9:$C$77,Data!$H10509),""))))</f>
        <v>0</v>
      </c>
      <c r="B8231" s="48" t="s">
        <v>45</v>
      </c>
      <c r="C8231" s="48" t="s">
        <v>144</v>
      </c>
      <c r="D8231" s="48" t="s">
        <v>46</v>
      </c>
      <c r="E8231" s="48" t="s">
        <v>139</v>
      </c>
      <c r="F8231" s="32" t="s">
        <v>28</v>
      </c>
      <c r="G8231" s="32" t="s">
        <v>124</v>
      </c>
      <c r="H8231" s="32" t="s">
        <v>124</v>
      </c>
      <c r="I8231" s="32" t="s">
        <v>124</v>
      </c>
    </row>
    <row r="8232" spans="1:9" x14ac:dyDescent="0.25">
      <c r="A8232">
        <f>IF(AND($C8232="Area (ha)",$E8232="Fully converted"),SUMIFS(UK!$E$9:$E$77,UK!$C$9:$C$77,Data!$H10510),IF(AND($C8232="Area (ha)",$E8232="In conversion"),SUMIFS(UK!$F$9:$F$77,UK!$C$9:$C$77,Data!$H10510),IF(AND($C8232="Area (ha)",$E8232="Total"),SUMIFS(UK!$F$9:$F$77,UK!$C$9:$C$77,Data!$H10510),IF(AND($C8232="Tonne",$E8232="Fully converted"),SUMIFS(UK!$F$9:$F$77,UK!$C$9:$C$77,Data!$H10510),""))))</f>
        <v>0</v>
      </c>
      <c r="B8232" s="47" t="s">
        <v>45</v>
      </c>
      <c r="C8232" s="47" t="s">
        <v>144</v>
      </c>
      <c r="D8232" s="47" t="s">
        <v>46</v>
      </c>
      <c r="E8232" s="47" t="s">
        <v>139</v>
      </c>
      <c r="F8232" s="32" t="s">
        <v>28</v>
      </c>
      <c r="G8232" s="32" t="s">
        <v>71</v>
      </c>
      <c r="H8232" s="32" t="s">
        <v>71</v>
      </c>
      <c r="I8232" s="32" t="s">
        <v>71</v>
      </c>
    </row>
    <row r="8233" spans="1:9" x14ac:dyDescent="0.25">
      <c r="A8233">
        <f>IF(AND($C8233="Area (ha)",$E8233="Fully converted"),SUMIFS(UK!$E$9:$E$77,UK!$C$9:$C$77,Data!$H10511),IF(AND($C8233="Area (ha)",$E8233="In conversion"),SUMIFS(UK!$F$9:$F$77,UK!$C$9:$C$77,Data!$H10511),IF(AND($C8233="Area (ha)",$E8233="Total"),SUMIFS(UK!$F$9:$F$77,UK!$C$9:$C$77,Data!$H10511),IF(AND($C8233="Tonne",$E8233="Fully converted"),SUMIFS(UK!$F$9:$F$77,UK!$C$9:$C$77,Data!$H10511),""))))</f>
        <v>0</v>
      </c>
      <c r="B8233" s="48" t="s">
        <v>45</v>
      </c>
      <c r="C8233" s="48" t="s">
        <v>144</v>
      </c>
      <c r="D8233" s="48" t="s">
        <v>46</v>
      </c>
      <c r="E8233" s="48" t="s">
        <v>139</v>
      </c>
      <c r="F8233" s="32" t="s">
        <v>28</v>
      </c>
      <c r="G8233" s="32" t="s">
        <v>72</v>
      </c>
      <c r="H8233" s="32" t="s">
        <v>72</v>
      </c>
      <c r="I8233" s="32" t="s">
        <v>72</v>
      </c>
    </row>
    <row r="8234" spans="1:9" x14ac:dyDescent="0.25">
      <c r="A8234">
        <f>IF(AND($C8234="Area (ha)",$E8234="Fully converted"),SUMIFS(UK!$E$9:$E$77,UK!$C$9:$C$77,Data!$H10512),IF(AND($C8234="Area (ha)",$E8234="In conversion"),SUMIFS(UK!$F$9:$F$77,UK!$C$9:$C$77,Data!$H10512),IF(AND($C8234="Area (ha)",$E8234="Total"),SUMIFS(UK!$F$9:$F$77,UK!$C$9:$C$77,Data!$H10512),IF(AND($C8234="Tonne",$E8234="Fully converted"),SUMIFS(UK!$F$9:$F$77,UK!$C$9:$C$77,Data!$H10512),""))))</f>
        <v>0</v>
      </c>
      <c r="B8234" s="47" t="s">
        <v>45</v>
      </c>
      <c r="C8234" s="47" t="s">
        <v>144</v>
      </c>
      <c r="D8234" s="47" t="s">
        <v>46</v>
      </c>
      <c r="E8234" s="47" t="s">
        <v>139</v>
      </c>
      <c r="F8234" s="32" t="s">
        <v>28</v>
      </c>
      <c r="G8234" s="32" t="s">
        <v>73</v>
      </c>
      <c r="H8234" s="32" t="s">
        <v>73</v>
      </c>
      <c r="I8234" s="32" t="s">
        <v>73</v>
      </c>
    </row>
    <row r="8235" spans="1:9" x14ac:dyDescent="0.25">
      <c r="A8235">
        <f>IF(AND($C8235="Area (ha)",$E8235="Fully converted"),SUMIFS(UK!$E$9:$E$77,UK!$C$9:$C$77,Data!$H10513),IF(AND($C8235="Area (ha)",$E8235="In conversion"),SUMIFS(UK!$F$9:$F$77,UK!$C$9:$C$77,Data!$H10513),IF(AND($C8235="Area (ha)",$E8235="Total"),SUMIFS(UK!$F$9:$F$77,UK!$C$9:$C$77,Data!$H10513),IF(AND($C8235="Tonne",$E8235="Fully converted"),SUMIFS(UK!$F$9:$F$77,UK!$C$9:$C$77,Data!$H10513),""))))</f>
        <v>80221.229000000298</v>
      </c>
      <c r="B8235" s="48" t="s">
        <v>45</v>
      </c>
      <c r="C8235" s="48" t="s">
        <v>144</v>
      </c>
      <c r="D8235" s="48" t="s">
        <v>46</v>
      </c>
      <c r="E8235" s="48" t="s">
        <v>139</v>
      </c>
      <c r="F8235" s="32" t="s">
        <v>28</v>
      </c>
      <c r="G8235" s="32" t="s">
        <v>74</v>
      </c>
      <c r="H8235" s="32" t="s">
        <v>74</v>
      </c>
      <c r="I8235" s="32" t="s">
        <v>74</v>
      </c>
    </row>
    <row r="8236" spans="1:9" x14ac:dyDescent="0.25">
      <c r="A8236">
        <f>IF(AND($C8236="Area (ha)",$E8236="Fully converted"),SUMIFS(UK!$E$9:$E$77,UK!$C$9:$C$77,Data!$H10514),IF(AND($C8236="Area (ha)",$E8236="In conversion"),SUMIFS(UK!$F$9:$F$77,UK!$C$9:$C$77,Data!$H10514),IF(AND($C8236="Area (ha)",$E8236="Total"),SUMIFS(UK!$F$9:$F$77,UK!$C$9:$C$77,Data!$H10514),IF(AND($C8236="Tonne",$E8236="Fully converted"),SUMIFS(UK!$F$9:$F$77,UK!$C$9:$C$77,Data!$H10514),""))))</f>
        <v>6989.3717500000012</v>
      </c>
      <c r="B8236" s="47" t="s">
        <v>45</v>
      </c>
      <c r="C8236" s="47" t="s">
        <v>144</v>
      </c>
      <c r="D8236" s="47" t="s">
        <v>46</v>
      </c>
      <c r="E8236" s="47" t="s">
        <v>139</v>
      </c>
      <c r="F8236" s="32" t="s">
        <v>28</v>
      </c>
      <c r="G8236" s="32" t="s">
        <v>125</v>
      </c>
      <c r="H8236" s="32" t="s">
        <v>75</v>
      </c>
      <c r="I8236" s="32" t="s">
        <v>125</v>
      </c>
    </row>
    <row r="8237" spans="1:9" x14ac:dyDescent="0.25">
      <c r="A8237">
        <f>IF(AND($C8237="Area (ha)",$E8237="Fully converted"),SUMIFS(UK!$E$9:$E$77,UK!$C$9:$C$77,Data!$H10515),IF(AND($C8237="Area (ha)",$E8237="In conversion"),SUMIFS(UK!$F$9:$F$77,UK!$C$9:$C$77,Data!$H10515),IF(AND($C8237="Area (ha)",$E8237="Total"),SUMIFS(UK!$F$9:$F$77,UK!$C$9:$C$77,Data!$H10515),IF(AND($C8237="Tonne",$E8237="Fully converted"),SUMIFS(UK!$F$9:$F$77,UK!$C$9:$C$77,Data!$H10515),""))))</f>
        <v>6965.3147500000014</v>
      </c>
      <c r="B8237" s="48" t="s">
        <v>45</v>
      </c>
      <c r="C8237" s="48" t="s">
        <v>144</v>
      </c>
      <c r="D8237" s="48" t="s">
        <v>46</v>
      </c>
      <c r="E8237" s="48" t="s">
        <v>139</v>
      </c>
      <c r="F8237" s="32" t="s">
        <v>28</v>
      </c>
      <c r="G8237" s="32" t="s">
        <v>76</v>
      </c>
      <c r="H8237" s="32" t="s">
        <v>76</v>
      </c>
      <c r="I8237" s="32" t="s">
        <v>76</v>
      </c>
    </row>
    <row r="8238" spans="1:9" x14ac:dyDescent="0.25">
      <c r="A8238">
        <f>IF(AND($C8238="Area (ha)",$E8238="Fully converted"),SUMIFS(UK!$E$9:$E$77,UK!$C$9:$C$77,Data!$H10516),IF(AND($C8238="Area (ha)",$E8238="In conversion"),SUMIFS(UK!$F$9:$F$77,UK!$C$9:$C$77,Data!$H10516),IF(AND($C8238="Area (ha)",$E8238="Total"),SUMIFS(UK!$F$9:$F$77,UK!$C$9:$C$77,Data!$H10516),IF(AND($C8238="Tonne",$E8238="Fully converted"),SUMIFS(UK!$F$9:$F$77,UK!$C$9:$C$77,Data!$H10516),""))))</f>
        <v>0</v>
      </c>
      <c r="B8238" s="47" t="s">
        <v>45</v>
      </c>
      <c r="C8238" s="47" t="s">
        <v>144</v>
      </c>
      <c r="D8238" s="47" t="s">
        <v>46</v>
      </c>
      <c r="E8238" s="47" t="s">
        <v>139</v>
      </c>
      <c r="F8238" s="32" t="s">
        <v>28</v>
      </c>
      <c r="G8238" s="32" t="s">
        <v>77</v>
      </c>
      <c r="H8238" s="32" t="s">
        <v>77</v>
      </c>
      <c r="I8238" s="32" t="s">
        <v>77</v>
      </c>
    </row>
    <row r="8239" spans="1:9" x14ac:dyDescent="0.25">
      <c r="A8239">
        <f>IF(AND($C8239="Area (ha)",$E8239="Fully converted"),SUMIFS(UK!$E$9:$E$77,UK!$C$9:$C$77,Data!$H10517),IF(AND($C8239="Area (ha)",$E8239="In conversion"),SUMIFS(UK!$F$9:$F$77,UK!$C$9:$C$77,Data!$H10517),IF(AND($C8239="Area (ha)",$E8239="Total"),SUMIFS(UK!$F$9:$F$77,UK!$C$9:$C$77,Data!$H10517),IF(AND($C8239="Tonne",$E8239="Fully converted"),SUMIFS(UK!$F$9:$F$77,UK!$C$9:$C$77,Data!$H10517),""))))</f>
        <v>0</v>
      </c>
      <c r="B8239" s="48" t="s">
        <v>45</v>
      </c>
      <c r="C8239" s="48" t="s">
        <v>144</v>
      </c>
      <c r="D8239" s="48" t="s">
        <v>46</v>
      </c>
      <c r="E8239" s="48" t="s">
        <v>139</v>
      </c>
      <c r="F8239" s="32" t="s">
        <v>28</v>
      </c>
      <c r="G8239" s="32" t="s">
        <v>78</v>
      </c>
      <c r="H8239" s="32" t="s">
        <v>78</v>
      </c>
      <c r="I8239" s="32" t="s">
        <v>78</v>
      </c>
    </row>
    <row r="8240" spans="1:9" x14ac:dyDescent="0.25">
      <c r="A8240">
        <f>IF(AND($C8240="Area (ha)",$E8240="Fully converted"),SUMIFS(UK!$E$9:$E$77,UK!$C$9:$C$77,Data!$H10518),IF(AND($C8240="Area (ha)",$E8240="In conversion"),SUMIFS(UK!$F$9:$F$77,UK!$C$9:$C$77,Data!$H10518),IF(AND($C8240="Area (ha)",$E8240="Total"),SUMIFS(UK!$F$9:$F$77,UK!$C$9:$C$77,Data!$H10518),IF(AND($C8240="Tonne",$E8240="Fully converted"),SUMIFS(UK!$F$9:$F$77,UK!$C$9:$C$77,Data!$H10518),""))))</f>
        <v>0</v>
      </c>
      <c r="B8240" s="47" t="s">
        <v>45</v>
      </c>
      <c r="C8240" s="47" t="s">
        <v>144</v>
      </c>
      <c r="D8240" s="47" t="s">
        <v>46</v>
      </c>
      <c r="E8240" s="47" t="s">
        <v>139</v>
      </c>
      <c r="F8240" s="32" t="s">
        <v>28</v>
      </c>
      <c r="G8240" s="32" t="s">
        <v>126</v>
      </c>
      <c r="H8240" s="32" t="s">
        <v>126</v>
      </c>
      <c r="I8240" s="32" t="s">
        <v>126</v>
      </c>
    </row>
    <row r="8241" spans="1:9" x14ac:dyDescent="0.25">
      <c r="A8241">
        <f>IF(AND($C8241="Area (ha)",$E8241="Fully converted"),SUMIFS(UK!$E$9:$E$77,UK!$C$9:$C$77,Data!$H10519),IF(AND($C8241="Area (ha)",$E8241="In conversion"),SUMIFS(UK!$F$9:$F$77,UK!$C$9:$C$77,Data!$H10519),IF(AND($C8241="Area (ha)",$E8241="Total"),SUMIFS(UK!$F$9:$F$77,UK!$C$9:$C$77,Data!$H10519),IF(AND($C8241="Tonne",$E8241="Fully converted"),SUMIFS(UK!$F$9:$F$77,UK!$C$9:$C$77,Data!$H10519),""))))</f>
        <v>0</v>
      </c>
      <c r="B8241" s="47" t="s">
        <v>45</v>
      </c>
      <c r="C8241" s="47" t="s">
        <v>144</v>
      </c>
      <c r="D8241" s="47" t="s">
        <v>46</v>
      </c>
      <c r="E8241" s="47" t="s">
        <v>139</v>
      </c>
      <c r="F8241" s="32" t="s">
        <v>28</v>
      </c>
      <c r="G8241" s="32" t="s">
        <v>80</v>
      </c>
      <c r="H8241" s="32" t="s">
        <v>80</v>
      </c>
      <c r="I8241" s="32" t="s">
        <v>80</v>
      </c>
    </row>
    <row r="8242" spans="1:9" x14ac:dyDescent="0.25">
      <c r="A8242">
        <f>IF(AND($C8242="Area (ha)",$E8242="Fully converted"),SUMIFS(UK!$E$9:$E$77,UK!$C$9:$C$77,Data!$H10520),IF(AND($C8242="Area (ha)",$E8242="In conversion"),SUMIFS(UK!$F$9:$F$77,UK!$C$9:$C$77,Data!$H10520),IF(AND($C8242="Area (ha)",$E8242="Total"),SUMIFS(UK!$F$9:$F$77,UK!$C$9:$C$77,Data!$H10520),IF(AND($C8242="Tonne",$E8242="Fully converted"),SUMIFS(UK!$F$9:$F$77,UK!$C$9:$C$77,Data!$H10520),""))))</f>
        <v>0</v>
      </c>
      <c r="B8242" s="47" t="s">
        <v>45</v>
      </c>
      <c r="C8242" s="47" t="s">
        <v>144</v>
      </c>
      <c r="D8242" s="47" t="s">
        <v>46</v>
      </c>
      <c r="E8242" s="47" t="s">
        <v>139</v>
      </c>
      <c r="F8242" s="32" t="s">
        <v>28</v>
      </c>
      <c r="G8242" s="32" t="s">
        <v>81</v>
      </c>
      <c r="H8242" s="32" t="s">
        <v>81</v>
      </c>
      <c r="I8242" s="32" t="s">
        <v>81</v>
      </c>
    </row>
    <row r="8243" spans="1:9" x14ac:dyDescent="0.25">
      <c r="A8243">
        <f>IF(AND($C8243="Area (ha)",$E8243="Fully converted"),SUMIFS(UK!$E$9:$E$77,UK!$C$9:$C$77,Data!$H10521),IF(AND($C8243="Area (ha)",$E8243="In conversion"),SUMIFS(UK!$F$9:$F$77,UK!$C$9:$C$77,Data!$H10521),IF(AND($C8243="Area (ha)",$E8243="Total"),SUMIFS(UK!$F$9:$F$77,UK!$C$9:$C$77,Data!$H10521),IF(AND($C8243="Tonne",$E8243="Fully converted"),SUMIFS(UK!$F$9:$F$77,UK!$C$9:$C$77,Data!$H10521),""))))</f>
        <v>2845.9154500000018</v>
      </c>
      <c r="B8243" s="47" t="s">
        <v>45</v>
      </c>
      <c r="C8243" s="47" t="s">
        <v>144</v>
      </c>
      <c r="D8243" s="47" t="s">
        <v>46</v>
      </c>
      <c r="E8243" s="47" t="s">
        <v>139</v>
      </c>
      <c r="F8243" s="32" t="s">
        <v>28</v>
      </c>
      <c r="G8243" s="32" t="s">
        <v>82</v>
      </c>
      <c r="H8243" s="32" t="s">
        <v>82</v>
      </c>
      <c r="I8243" s="32" t="s">
        <v>82</v>
      </c>
    </row>
    <row r="8244" spans="1:9" x14ac:dyDescent="0.25">
      <c r="A8244">
        <f>IF(AND($C8244="Area (ha)",$E8244="Fully converted"),SUMIFS(UK!$E$9:$E$77,UK!$C$9:$C$77,Data!$H10522),IF(AND($C8244="Area (ha)",$E8244="In conversion"),SUMIFS(UK!$F$9:$F$77,UK!$C$9:$C$77,Data!$H10522),IF(AND($C8244="Area (ha)",$E8244="Total"),SUMIFS(UK!$F$9:$F$77,UK!$C$9:$C$77,Data!$H10522),IF(AND($C8244="Tonne",$E8244="Fully converted"),SUMIFS(UK!$F$9:$F$77,UK!$C$9:$C$77,Data!$H10522),""))))</f>
        <v>24.056999999999988</v>
      </c>
      <c r="B8244" s="47" t="s">
        <v>45</v>
      </c>
      <c r="C8244" s="47" t="s">
        <v>144</v>
      </c>
      <c r="D8244" s="47" t="s">
        <v>46</v>
      </c>
      <c r="E8244" s="47" t="s">
        <v>139</v>
      </c>
      <c r="F8244" s="32" t="s">
        <v>28</v>
      </c>
      <c r="G8244" s="32" t="s">
        <v>83</v>
      </c>
      <c r="H8244" s="32" t="s">
        <v>83</v>
      </c>
      <c r="I8244" s="32" t="s">
        <v>83</v>
      </c>
    </row>
    <row r="8245" spans="1:9" x14ac:dyDescent="0.25">
      <c r="A8245">
        <f>IF(AND($C8245="Area (ha)",$E8245="Fully converted"),SUMIFS(UK!$E$9:$E$77,UK!$C$9:$C$77,Data!$H10523),IF(AND($C8245="Area (ha)",$E8245="In conversion"),SUMIFS(UK!$F$9:$F$77,UK!$C$9:$C$77,Data!$H10523),IF(AND($C8245="Area (ha)",$E8245="Total"),SUMIFS(UK!$F$9:$F$77,UK!$C$9:$C$77,Data!$H10523),IF(AND($C8245="Tonne",$E8245="Fully converted"),SUMIFS(UK!$F$9:$F$77,UK!$C$9:$C$77,Data!$H10523),""))))</f>
        <v>0</v>
      </c>
      <c r="B8245" s="47" t="s">
        <v>45</v>
      </c>
      <c r="C8245" s="47" t="s">
        <v>144</v>
      </c>
      <c r="D8245" s="47" t="s">
        <v>46</v>
      </c>
      <c r="E8245" s="47" t="s">
        <v>139</v>
      </c>
      <c r="F8245" s="32" t="s">
        <v>28</v>
      </c>
      <c r="G8245" s="32" t="s">
        <v>84</v>
      </c>
      <c r="H8245" s="32" t="s">
        <v>84</v>
      </c>
      <c r="I8245" s="32" t="s">
        <v>84</v>
      </c>
    </row>
    <row r="8246" spans="1:9" x14ac:dyDescent="0.25">
      <c r="A8246">
        <f>IF(AND($C8246="Area (ha)",$E8246="Fully converted"),SUMIFS(UK!$E$9:$E$77,UK!$C$9:$C$77,Data!$H10524),IF(AND($C8246="Area (ha)",$E8246="In conversion"),SUMIFS(UK!$F$9:$F$77,UK!$C$9:$C$77,Data!$H10524),IF(AND($C8246="Area (ha)",$E8246="Total"),SUMIFS(UK!$F$9:$F$77,UK!$C$9:$C$77,Data!$H10524),IF(AND($C8246="Tonne",$E8246="Fully converted"),SUMIFS(UK!$F$9:$F$77,UK!$C$9:$C$77,Data!$H10524),""))))</f>
        <v>1452.6339999999996</v>
      </c>
      <c r="B8246" s="47" t="s">
        <v>45</v>
      </c>
      <c r="C8246" s="47" t="s">
        <v>144</v>
      </c>
      <c r="D8246" s="47" t="s">
        <v>46</v>
      </c>
      <c r="E8246" s="47" t="s">
        <v>139</v>
      </c>
      <c r="F8246" s="32" t="s">
        <v>28</v>
      </c>
      <c r="G8246" s="32" t="s">
        <v>85</v>
      </c>
      <c r="H8246" s="32" t="s">
        <v>85</v>
      </c>
      <c r="I8246" s="32" t="s">
        <v>235</v>
      </c>
    </row>
    <row r="8247" spans="1:9" x14ac:dyDescent="0.25">
      <c r="A8247">
        <f>IF(AND($C8247="Area (ha)",$E8247="Fully converted"),SUMIFS(UK!$E$9:$E$77,UK!$C$9:$C$77,Data!$H10525),IF(AND($C8247="Area (ha)",$E8247="In conversion"),SUMIFS(UK!$F$9:$F$77,UK!$C$9:$C$77,Data!$H10525),IF(AND($C8247="Area (ha)",$E8247="Total"),SUMIFS(UK!$F$9:$F$77,UK!$C$9:$C$77,Data!$H10525),IF(AND($C8247="Tonne",$E8247="Fully converted"),SUMIFS(UK!$F$9:$F$77,UK!$C$9:$C$77,Data!$H10525),""))))</f>
        <v>1326.2541999999996</v>
      </c>
      <c r="B8247" s="48" t="s">
        <v>45</v>
      </c>
      <c r="C8247" s="48" t="s">
        <v>144</v>
      </c>
      <c r="D8247" s="48" t="s">
        <v>46</v>
      </c>
      <c r="E8247" s="48" t="s">
        <v>139</v>
      </c>
      <c r="F8247" s="32" t="s">
        <v>28</v>
      </c>
      <c r="G8247" s="32" t="s">
        <v>127</v>
      </c>
      <c r="H8247" s="32" t="s">
        <v>127</v>
      </c>
      <c r="I8247" s="32" t="s">
        <v>127</v>
      </c>
    </row>
    <row r="8248" spans="1:9" x14ac:dyDescent="0.25">
      <c r="A8248">
        <f>IF(AND($C8248="Area (ha)",$E8248="Fully converted"),SUMIFS(UK!$E$9:$E$77,UK!$C$9:$C$77,Data!$H10526),IF(AND($C8248="Area (ha)",$E8248="In conversion"),SUMIFS(UK!$F$9:$F$77,UK!$C$9:$C$77,Data!$H10526),IF(AND($C8248="Area (ha)",$E8248="Total"),SUMIFS(UK!$F$9:$F$77,UK!$C$9:$C$77,Data!$H10526),IF(AND($C8248="Tonne",$E8248="Fully converted"),SUMIFS(UK!$F$9:$F$77,UK!$C$9:$C$77,Data!$H10526),""))))</f>
        <v>1250.0311999999997</v>
      </c>
      <c r="B8248" s="47" t="s">
        <v>45</v>
      </c>
      <c r="C8248" s="47" t="s">
        <v>144</v>
      </c>
      <c r="D8248" s="47" t="s">
        <v>46</v>
      </c>
      <c r="E8248" s="47" t="s">
        <v>139</v>
      </c>
      <c r="F8248" s="32" t="s">
        <v>28</v>
      </c>
      <c r="G8248" s="32" t="s">
        <v>128</v>
      </c>
      <c r="H8248" s="32" t="s">
        <v>128</v>
      </c>
      <c r="I8248" s="32" t="s">
        <v>128</v>
      </c>
    </row>
    <row r="8249" spans="1:9" x14ac:dyDescent="0.25">
      <c r="A8249">
        <f>IF(AND($C8249="Area (ha)",$E8249="Fully converted"),SUMIFS(UK!$E$9:$E$77,UK!$C$9:$C$77,Data!$H10527),IF(AND($C8249="Area (ha)",$E8249="In conversion"),SUMIFS(UK!$F$9:$F$77,UK!$C$9:$C$77,Data!$H10527),IF(AND($C8249="Area (ha)",$E8249="Total"),SUMIFS(UK!$F$9:$F$77,UK!$C$9:$C$77,Data!$H10527),IF(AND($C8249="Tonne",$E8249="Fully converted"),SUMIFS(UK!$F$9:$F$77,UK!$C$9:$C$77,Data!$H10527),""))))</f>
        <v>1157.5361999999996</v>
      </c>
      <c r="B8249" s="48" t="s">
        <v>45</v>
      </c>
      <c r="C8249" s="48" t="s">
        <v>144</v>
      </c>
      <c r="D8249" s="48" t="s">
        <v>46</v>
      </c>
      <c r="E8249" s="48" t="s">
        <v>139</v>
      </c>
      <c r="F8249" s="32" t="s">
        <v>28</v>
      </c>
      <c r="G8249" s="32" t="s">
        <v>129</v>
      </c>
      <c r="H8249" s="32" t="s">
        <v>129</v>
      </c>
      <c r="I8249" s="32" t="s">
        <v>129</v>
      </c>
    </row>
    <row r="8250" spans="1:9" x14ac:dyDescent="0.25">
      <c r="A8250">
        <f>IF(AND($C8250="Area (ha)",$E8250="Fully converted"),SUMIFS(UK!$E$9:$E$77,UK!$C$9:$C$77,Data!$H10528),IF(AND($C8250="Area (ha)",$E8250="In conversion"),SUMIFS(UK!$F$9:$F$77,UK!$C$9:$C$77,Data!$H10528),IF(AND($C8250="Area (ha)",$E8250="Total"),SUMIFS(UK!$F$9:$F$77,UK!$C$9:$C$77,Data!$H10528),IF(AND($C8250="Tonne",$E8250="Fully converted"),SUMIFS(UK!$F$9:$F$77,UK!$C$9:$C$77,Data!$H10528),""))))</f>
        <v>92.495000000000019</v>
      </c>
      <c r="B8250" s="47" t="s">
        <v>45</v>
      </c>
      <c r="C8250" s="47" t="s">
        <v>144</v>
      </c>
      <c r="D8250" s="47" t="s">
        <v>46</v>
      </c>
      <c r="E8250" s="47" t="s">
        <v>139</v>
      </c>
      <c r="F8250" s="32" t="s">
        <v>28</v>
      </c>
      <c r="G8250" s="32" t="s">
        <v>130</v>
      </c>
      <c r="H8250" s="32" t="s">
        <v>130</v>
      </c>
      <c r="I8250" s="32" t="s">
        <v>130</v>
      </c>
    </row>
    <row r="8251" spans="1:9" x14ac:dyDescent="0.25">
      <c r="A8251">
        <f>IF(AND($C8251="Area (ha)",$E8251="Fully converted"),SUMIFS(UK!$E$9:$E$77,UK!$C$9:$C$77,Data!$H10529),IF(AND($C8251="Area (ha)",$E8251="In conversion"),SUMIFS(UK!$F$9:$F$77,UK!$C$9:$C$77,Data!$H10529),IF(AND($C8251="Area (ha)",$E8251="Total"),SUMIFS(UK!$F$9:$F$77,UK!$C$9:$C$77,Data!$H10529),IF(AND($C8251="Tonne",$E8251="Fully converted"),SUMIFS(UK!$F$9:$F$77,UK!$C$9:$C$77,Data!$H10529),""))))</f>
        <v>0</v>
      </c>
      <c r="B8251" s="48" t="s">
        <v>45</v>
      </c>
      <c r="C8251" s="48" t="s">
        <v>144</v>
      </c>
      <c r="D8251" s="48" t="s">
        <v>46</v>
      </c>
      <c r="E8251" s="48" t="s">
        <v>139</v>
      </c>
      <c r="F8251" s="32" t="s">
        <v>28</v>
      </c>
      <c r="G8251" s="32" t="s">
        <v>131</v>
      </c>
      <c r="H8251" s="32" t="s">
        <v>131</v>
      </c>
      <c r="I8251" s="32" t="s">
        <v>131</v>
      </c>
    </row>
    <row r="8252" spans="1:9" x14ac:dyDescent="0.25">
      <c r="A8252">
        <f>IF(AND($C8252="Area (ha)",$E8252="Fully converted"),SUMIFS(UK!$E$9:$E$77,UK!$C$9:$C$77,Data!$H10530),IF(AND($C8252="Area (ha)",$E8252="In conversion"),SUMIFS(UK!$F$9:$F$77,UK!$C$9:$C$77,Data!$H10530),IF(AND($C8252="Area (ha)",$E8252="Total"),SUMIFS(UK!$F$9:$F$77,UK!$C$9:$C$77,Data!$H10530),IF(AND($C8252="Tonne",$E8252="Fully converted"),SUMIFS(UK!$F$9:$F$77,UK!$C$9:$C$77,Data!$H10530),""))))</f>
        <v>76.223000000000013</v>
      </c>
      <c r="B8252" s="47" t="s">
        <v>45</v>
      </c>
      <c r="C8252" s="47" t="s">
        <v>144</v>
      </c>
      <c r="D8252" s="47" t="s">
        <v>46</v>
      </c>
      <c r="E8252" s="47" t="s">
        <v>139</v>
      </c>
      <c r="F8252" s="32" t="s">
        <v>28</v>
      </c>
      <c r="G8252" s="32" t="s">
        <v>91</v>
      </c>
      <c r="H8252" s="32" t="s">
        <v>91</v>
      </c>
      <c r="I8252" s="32" t="s">
        <v>91</v>
      </c>
    </row>
    <row r="8253" spans="1:9" x14ac:dyDescent="0.25">
      <c r="A8253">
        <f>IF(AND($C8253="Area (ha)",$E8253="Fully converted"),SUMIFS(UK!$E$9:$E$77,UK!$C$9:$C$77,Data!$H10531),IF(AND($C8253="Area (ha)",$E8253="In conversion"),SUMIFS(UK!$F$9:$F$77,UK!$C$9:$C$77,Data!$H10531),IF(AND($C8253="Area (ha)",$E8253="Total"),SUMIFS(UK!$F$9:$F$77,UK!$C$9:$C$77,Data!$H10531),IF(AND($C8253="Tonne",$E8253="Fully converted"),SUMIFS(UK!$F$9:$F$77,UK!$C$9:$C$77,Data!$H10531),""))))</f>
        <v>0</v>
      </c>
      <c r="B8253" s="48" t="s">
        <v>45</v>
      </c>
      <c r="C8253" s="48" t="s">
        <v>144</v>
      </c>
      <c r="D8253" s="48" t="s">
        <v>46</v>
      </c>
      <c r="E8253" s="48" t="s">
        <v>139</v>
      </c>
      <c r="F8253" s="32" t="s">
        <v>28</v>
      </c>
      <c r="G8253" s="32" t="s">
        <v>92</v>
      </c>
      <c r="H8253" s="32" t="s">
        <v>92</v>
      </c>
      <c r="I8253" s="32" t="s">
        <v>92</v>
      </c>
    </row>
    <row r="8254" spans="1:9" x14ac:dyDescent="0.25">
      <c r="A8254">
        <f>IF(AND($C8254="Area (ha)",$E8254="Fully converted"),SUMIFS(UK!$E$9:$E$77,UK!$C$9:$C$77,Data!$H10532),IF(AND($C8254="Area (ha)",$E8254="In conversion"),SUMIFS(UK!$F$9:$F$77,UK!$C$9:$C$77,Data!$H10532),IF(AND($C8254="Area (ha)",$E8254="Total"),SUMIFS(UK!$F$9:$F$77,UK!$C$9:$C$77,Data!$H10532),IF(AND($C8254="Tonne",$E8254="Fully converted"),SUMIFS(UK!$F$9:$F$77,UK!$C$9:$C$77,Data!$H10532),""))))</f>
        <v>0</v>
      </c>
      <c r="B8254" s="47" t="s">
        <v>45</v>
      </c>
      <c r="C8254" s="47" t="s">
        <v>144</v>
      </c>
      <c r="D8254" s="47" t="s">
        <v>46</v>
      </c>
      <c r="E8254" s="47" t="s">
        <v>139</v>
      </c>
      <c r="F8254" s="32" t="s">
        <v>28</v>
      </c>
      <c r="G8254" s="32" t="s">
        <v>93</v>
      </c>
      <c r="H8254" s="32" t="s">
        <v>93</v>
      </c>
      <c r="I8254" s="32" t="s">
        <v>93</v>
      </c>
    </row>
    <row r="8255" spans="1:9" x14ac:dyDescent="0.25">
      <c r="A8255">
        <f>IF(AND($C8255="Area (ha)",$E8255="Fully converted"),SUMIFS(UK!$E$9:$E$77,UK!$C$9:$C$77,Data!$H10533),IF(AND($C8255="Area (ha)",$E8255="In conversion"),SUMIFS(UK!$F$9:$F$77,UK!$C$9:$C$77,Data!$H10533),IF(AND($C8255="Area (ha)",$E8255="Total"),SUMIFS(UK!$F$9:$F$77,UK!$C$9:$C$77,Data!$H10533),IF(AND($C8255="Tonne",$E8255="Fully converted"),SUMIFS(UK!$F$9:$F$77,UK!$C$9:$C$77,Data!$H10533),""))))</f>
        <v>0</v>
      </c>
      <c r="B8255" s="48" t="s">
        <v>45</v>
      </c>
      <c r="C8255" s="48" t="s">
        <v>144</v>
      </c>
      <c r="D8255" s="48" t="s">
        <v>46</v>
      </c>
      <c r="E8255" s="48" t="s">
        <v>139</v>
      </c>
      <c r="F8255" s="32" t="s">
        <v>28</v>
      </c>
      <c r="G8255" s="32" t="s">
        <v>94</v>
      </c>
      <c r="H8255" s="32" t="s">
        <v>94</v>
      </c>
      <c r="I8255" s="32" t="s">
        <v>94</v>
      </c>
    </row>
    <row r="8256" spans="1:9" x14ac:dyDescent="0.25">
      <c r="A8256">
        <f>IF(AND($C8256="Area (ha)",$E8256="Fully converted"),SUMIFS(UK!$E$9:$E$77,UK!$C$9:$C$77,Data!$H10534),IF(AND($C8256="Area (ha)",$E8256="In conversion"),SUMIFS(UK!$F$9:$F$77,UK!$C$9:$C$77,Data!$H10534),IF(AND($C8256="Area (ha)",$E8256="Total"),SUMIFS(UK!$F$9:$F$77,UK!$C$9:$C$77,Data!$H10534),IF(AND($C8256="Tonne",$E8256="Fully converted"),SUMIFS(UK!$F$9:$F$77,UK!$C$9:$C$77,Data!$H10534),""))))</f>
        <v>32.076000000000001</v>
      </c>
      <c r="B8256" s="47" t="s">
        <v>45</v>
      </c>
      <c r="C8256" s="47" t="s">
        <v>144</v>
      </c>
      <c r="D8256" s="47" t="s">
        <v>46</v>
      </c>
      <c r="E8256" s="47" t="s">
        <v>139</v>
      </c>
      <c r="F8256" s="32" t="s">
        <v>28</v>
      </c>
      <c r="G8256" s="32" t="s">
        <v>95</v>
      </c>
      <c r="H8256" s="32" t="s">
        <v>95</v>
      </c>
      <c r="I8256" s="32" t="s">
        <v>95</v>
      </c>
    </row>
    <row r="8257" spans="1:9" x14ac:dyDescent="0.25">
      <c r="A8257">
        <f>IF(AND($C8257="Area (ha)",$E8257="Fully converted"),SUMIFS(UK!$E$9:$E$77,UK!$C$9:$C$77,Data!$H10535),IF(AND($C8257="Area (ha)",$E8257="In conversion"),SUMIFS(UK!$F$9:$F$77,UK!$C$9:$C$77,Data!$H10535),IF(AND($C8257="Area (ha)",$E8257="Total"),SUMIFS(UK!$F$9:$F$77,UK!$C$9:$C$77,Data!$H10535),IF(AND($C8257="Tonne",$E8257="Fully converted"),SUMIFS(UK!$F$9:$F$77,UK!$C$9:$C$77,Data!$H10535),""))))</f>
        <v>44.147000000000006</v>
      </c>
      <c r="B8257" s="47" t="s">
        <v>45</v>
      </c>
      <c r="C8257" s="47" t="s">
        <v>144</v>
      </c>
      <c r="D8257" s="47" t="s">
        <v>46</v>
      </c>
      <c r="E8257" s="47" t="s">
        <v>139</v>
      </c>
      <c r="F8257" s="32" t="s">
        <v>28</v>
      </c>
      <c r="G8257" s="32" t="s">
        <v>96</v>
      </c>
      <c r="H8257" s="32" t="s">
        <v>96</v>
      </c>
      <c r="I8257" s="32" t="s">
        <v>96</v>
      </c>
    </row>
    <row r="8258" spans="1:9" x14ac:dyDescent="0.25">
      <c r="A8258">
        <f>IF(AND($C8258="Area (ha)",$E8258="Fully converted"),SUMIFS(UK!$E$9:$E$77,UK!$C$9:$C$77,Data!$H10536),IF(AND($C8258="Area (ha)",$E8258="In conversion"),SUMIFS(UK!$F$9:$F$77,UK!$C$9:$C$77,Data!$H10536),IF(AND($C8258="Area (ha)",$E8258="Total"),SUMIFS(UK!$F$9:$F$77,UK!$C$9:$C$77,Data!$H10536),IF(AND($C8258="Tonne",$E8258="Fully converted"),SUMIFS(UK!$F$9:$F$77,UK!$C$9:$C$77,Data!$H10536),""))))</f>
        <v>0</v>
      </c>
      <c r="B8258" s="47" t="s">
        <v>45</v>
      </c>
      <c r="C8258" s="47" t="s">
        <v>144</v>
      </c>
      <c r="D8258" s="47" t="s">
        <v>46</v>
      </c>
      <c r="E8258" s="47" t="s">
        <v>139</v>
      </c>
      <c r="F8258" s="32" t="s">
        <v>28</v>
      </c>
      <c r="G8258" s="32" t="s">
        <v>132</v>
      </c>
      <c r="H8258" s="32" t="s">
        <v>132</v>
      </c>
      <c r="I8258" s="32" t="s">
        <v>132</v>
      </c>
    </row>
    <row r="8259" spans="1:9" x14ac:dyDescent="0.25">
      <c r="A8259">
        <f>IF(AND($C8259="Area (ha)",$E8259="Fully converted"),SUMIFS(UK!$E$9:$E$77,UK!$C$9:$C$77,Data!$H10537),IF(AND($C8259="Area (ha)",$E8259="In conversion"),SUMIFS(UK!$F$9:$F$77,UK!$C$9:$C$77,Data!$H10537),IF(AND($C8259="Area (ha)",$E8259="Total"),SUMIFS(UK!$F$9:$F$77,UK!$C$9:$C$77,Data!$H10537),IF(AND($C8259="Tonne",$E8259="Fully converted"),SUMIFS(UK!$F$9:$F$77,UK!$C$9:$C$77,Data!$H10537),""))))</f>
        <v>0</v>
      </c>
      <c r="B8259" s="47" t="s">
        <v>45</v>
      </c>
      <c r="C8259" s="47" t="s">
        <v>144</v>
      </c>
      <c r="D8259" s="47" t="s">
        <v>46</v>
      </c>
      <c r="E8259" s="47" t="s">
        <v>139</v>
      </c>
      <c r="F8259" s="32" t="s">
        <v>28</v>
      </c>
      <c r="G8259" s="32" t="s">
        <v>98</v>
      </c>
      <c r="H8259" s="32" t="s">
        <v>98</v>
      </c>
      <c r="I8259" s="32" t="s">
        <v>98</v>
      </c>
    </row>
    <row r="8260" spans="1:9" x14ac:dyDescent="0.25">
      <c r="A8260">
        <f>IF(AND($C8260="Area (ha)",$E8260="Fully converted"),SUMIFS(UK!$E$9:$E$77,UK!$C$9:$C$77,Data!$H10538),IF(AND($C8260="Area (ha)",$E8260="In conversion"),SUMIFS(UK!$F$9:$F$77,UK!$C$9:$C$77,Data!$H10538),IF(AND($C8260="Area (ha)",$E8260="Total"),SUMIFS(UK!$F$9:$F$77,UK!$C$9:$C$77,Data!$H10538),IF(AND($C8260="Tonne",$E8260="Fully converted"),SUMIFS(UK!$F$9:$F$77,UK!$C$9:$C$77,Data!$H10538),""))))</f>
        <v>0</v>
      </c>
      <c r="B8260" s="47" t="s">
        <v>45</v>
      </c>
      <c r="C8260" s="47" t="s">
        <v>144</v>
      </c>
      <c r="D8260" s="47" t="s">
        <v>46</v>
      </c>
      <c r="E8260" s="47" t="s">
        <v>139</v>
      </c>
      <c r="F8260" s="32" t="s">
        <v>28</v>
      </c>
      <c r="G8260" s="32" t="s">
        <v>99</v>
      </c>
      <c r="H8260" s="32" t="s">
        <v>99</v>
      </c>
      <c r="I8260" s="32" t="s">
        <v>99</v>
      </c>
    </row>
    <row r="8261" spans="1:9" x14ac:dyDescent="0.25">
      <c r="A8261">
        <f>IF(AND($C8261="Area (ha)",$E8261="Fully converted"),SUMIFS(UK!$E$9:$E$77,UK!$C$9:$C$77,Data!$H10539),IF(AND($C8261="Area (ha)",$E8261="In conversion"),SUMIFS(UK!$F$9:$F$77,UK!$C$9:$C$77,Data!$H10539),IF(AND($C8261="Area (ha)",$E8261="Total"),SUMIFS(UK!$F$9:$F$77,UK!$C$9:$C$77,Data!$H10539),IF(AND($C8261="Tonne",$E8261="Fully converted"),SUMIFS(UK!$F$9:$F$77,UK!$C$9:$C$77,Data!$H10539),""))))</f>
        <v>0</v>
      </c>
      <c r="B8261" s="47" t="s">
        <v>45</v>
      </c>
      <c r="C8261" s="47" t="s">
        <v>144</v>
      </c>
      <c r="D8261" s="47" t="s">
        <v>46</v>
      </c>
      <c r="E8261" s="47" t="s">
        <v>139</v>
      </c>
      <c r="F8261" s="32" t="s">
        <v>28</v>
      </c>
      <c r="G8261" s="32" t="s">
        <v>100</v>
      </c>
      <c r="H8261" s="32" t="s">
        <v>100</v>
      </c>
      <c r="I8261" s="32" t="s">
        <v>101</v>
      </c>
    </row>
    <row r="8262" spans="1:9" x14ac:dyDescent="0.25">
      <c r="A8262">
        <f>IF(AND($C8262="Area (ha)",$E8262="Fully converted"),SUMIFS(UK!$E$9:$E$77,UK!$C$9:$C$77,Data!$H10540),IF(AND($C8262="Area (ha)",$E8262="In conversion"),SUMIFS(UK!$F$9:$F$77,UK!$C$9:$C$77,Data!$H10540),IF(AND($C8262="Area (ha)",$E8262="Total"),SUMIFS(UK!$F$9:$F$77,UK!$C$9:$C$77,Data!$H10540),IF(AND($C8262="Tonne",$E8262="Fully converted"),SUMIFS(UK!$F$9:$F$77,UK!$C$9:$C$77,Data!$H10540),""))))</f>
        <v>0</v>
      </c>
      <c r="B8262" s="48" t="s">
        <v>45</v>
      </c>
      <c r="C8262" s="48" t="s">
        <v>144</v>
      </c>
      <c r="D8262" s="48" t="s">
        <v>46</v>
      </c>
      <c r="E8262" s="48" t="s">
        <v>139</v>
      </c>
      <c r="F8262" s="32" t="s">
        <v>28</v>
      </c>
      <c r="G8262" s="32" t="s">
        <v>101</v>
      </c>
      <c r="H8262" s="32" t="s">
        <v>101</v>
      </c>
      <c r="I8262" s="32" t="s">
        <v>101</v>
      </c>
    </row>
    <row r="8263" spans="1:9" x14ac:dyDescent="0.25">
      <c r="A8263">
        <f>IF(AND($C8263="Area (ha)",$E8263="Fully converted"),SUMIFS(UK!$E$9:$E$77,UK!$C$9:$C$77,Data!$H10541),IF(AND($C8263="Area (ha)",$E8263="In conversion"),SUMIFS(UK!$F$9:$F$77,UK!$C$9:$C$77,Data!$H10541),IF(AND($C8263="Area (ha)",$E8263="Total"),SUMIFS(UK!$F$9:$F$77,UK!$C$9:$C$77,Data!$H10541),IF(AND($C8263="Tonne",$E8263="Fully converted"),SUMIFS(UK!$F$9:$F$77,UK!$C$9:$C$77,Data!$H10541),""))))</f>
        <v>86.306999999999988</v>
      </c>
      <c r="B8263" s="48" t="s">
        <v>45</v>
      </c>
      <c r="C8263" s="48" t="s">
        <v>144</v>
      </c>
      <c r="D8263" s="48" t="s">
        <v>46</v>
      </c>
      <c r="E8263" s="48" t="s">
        <v>139</v>
      </c>
      <c r="F8263" s="32" t="s">
        <v>28</v>
      </c>
      <c r="G8263" s="32" t="s">
        <v>102</v>
      </c>
      <c r="H8263" s="32" t="s">
        <v>102</v>
      </c>
      <c r="I8263" s="32" t="s">
        <v>102</v>
      </c>
    </row>
    <row r="8264" spans="1:9" x14ac:dyDescent="0.25">
      <c r="A8264">
        <f>IF(AND($C8264="Area (ha)",$E8264="Fully converted"),SUMIFS(UK!$E$9:$E$77,UK!$C$9:$C$77,Data!$H10542),IF(AND($C8264="Area (ha)",$E8264="In conversion"),SUMIFS(UK!$F$9:$F$77,UK!$C$9:$C$77,Data!$H10542),IF(AND($C8264="Area (ha)",$E8264="Total"),SUMIFS(UK!$F$9:$F$77,UK!$C$9:$C$77,Data!$H10542),IF(AND($C8264="Tonne",$E8264="Fully converted"),SUMIFS(UK!$F$9:$F$77,UK!$C$9:$C$77,Data!$H10542),""))))</f>
        <v>0</v>
      </c>
      <c r="B8264" s="47" t="s">
        <v>45</v>
      </c>
      <c r="C8264" s="47" t="s">
        <v>144</v>
      </c>
      <c r="D8264" s="47" t="s">
        <v>46</v>
      </c>
      <c r="E8264" s="47" t="s">
        <v>139</v>
      </c>
      <c r="F8264" s="32" t="s">
        <v>28</v>
      </c>
      <c r="G8264" s="32" t="s">
        <v>103</v>
      </c>
      <c r="H8264" s="32" t="s">
        <v>103</v>
      </c>
      <c r="I8264" s="32" t="s">
        <v>103</v>
      </c>
    </row>
    <row r="8265" spans="1:9" x14ac:dyDescent="0.25">
      <c r="A8265">
        <f>IF(AND($C8265="Area (ha)",$E8265="Fully converted"),SUMIFS(UK!$E$9:$E$77,UK!$C$9:$C$77,Data!$H10543),IF(AND($C8265="Area (ha)",$E8265="In conversion"),SUMIFS(UK!$F$9:$F$77,UK!$C$9:$C$77,Data!$H10543),IF(AND($C8265="Area (ha)",$E8265="Total"),SUMIFS(UK!$F$9:$F$77,UK!$C$9:$C$77,Data!$H10543),IF(AND($C8265="Tonne",$E8265="Fully converted"),SUMIFS(UK!$F$9:$F$77,UK!$C$9:$C$77,Data!$H10543),""))))</f>
        <v>2061</v>
      </c>
      <c r="B8265" s="48" t="s">
        <v>45</v>
      </c>
      <c r="C8265" s="48" t="s">
        <v>144</v>
      </c>
      <c r="D8265" s="48" t="s">
        <v>46</v>
      </c>
      <c r="E8265" s="48" t="s">
        <v>139</v>
      </c>
      <c r="F8265" s="32" t="s">
        <v>28</v>
      </c>
      <c r="G8265" s="32" t="s">
        <v>104</v>
      </c>
      <c r="H8265" s="32" t="s">
        <v>104</v>
      </c>
      <c r="I8265" s="32" t="s">
        <v>104</v>
      </c>
    </row>
    <row r="8266" spans="1:9" x14ac:dyDescent="0.25">
      <c r="A8266">
        <f>IF(AND($C8266="Area (ha)",$E8266="Fully converted"),SUMIFS(UK!$E$9:$E$77,UK!$C$9:$C$77,Data!$H10544),IF(AND($C8266="Area (ha)",$E8266="In conversion"),SUMIFS(UK!$F$9:$F$77,UK!$C$9:$C$77,Data!$H10544),IF(AND($C8266="Area (ha)",$E8266="Total"),SUMIFS(UK!$F$9:$F$77,UK!$C$9:$C$77,Data!$H10544),IF(AND($C8266="Tonne",$E8266="Fully converted"),SUMIFS(UK!$F$9:$F$77,UK!$C$9:$C$77,Data!$H10544),""))))</f>
        <v>0</v>
      </c>
      <c r="B8266" s="47" t="s">
        <v>45</v>
      </c>
      <c r="C8266" s="47" t="s">
        <v>144</v>
      </c>
      <c r="D8266" s="47" t="s">
        <v>46</v>
      </c>
      <c r="E8266" s="47" t="s">
        <v>139</v>
      </c>
      <c r="F8266" s="32" t="s">
        <v>28</v>
      </c>
      <c r="G8266" s="32" t="s">
        <v>105</v>
      </c>
      <c r="H8266" s="32" t="s">
        <v>105</v>
      </c>
      <c r="I8266" s="32" t="s">
        <v>105</v>
      </c>
    </row>
    <row r="8267" spans="1:9" x14ac:dyDescent="0.25">
      <c r="A8267">
        <f>IF(AND($C8267="Area (ha)",$E8267="Fully converted"),SUMIFS(UK!$E$9:$E$77,UK!$C$9:$C$77,Data!$H10545),IF(AND($C8267="Area (ha)",$E8267="In conversion"),SUMIFS(UK!$F$9:$F$77,UK!$C$9:$C$77,Data!$H10545),IF(AND($C8267="Area (ha)",$E8267="Total"),SUMIFS(UK!$F$9:$F$77,UK!$C$9:$C$77,Data!$H10545),IF(AND($C8267="Tonne",$E8267="Fully converted"),SUMIFS(UK!$F$9:$F$77,UK!$C$9:$C$77,Data!$H10545),""))))</f>
        <v>38505.328000000016</v>
      </c>
      <c r="B8267" s="48" t="s">
        <v>45</v>
      </c>
      <c r="C8267" s="48" t="s">
        <v>144</v>
      </c>
      <c r="D8267" s="48" t="s">
        <v>46</v>
      </c>
      <c r="E8267" s="48" t="s">
        <v>139</v>
      </c>
      <c r="F8267" s="32" t="s">
        <v>28</v>
      </c>
      <c r="G8267" s="32" t="s">
        <v>106</v>
      </c>
      <c r="H8267" s="32" t="s">
        <v>106</v>
      </c>
      <c r="I8267" s="32" t="s">
        <v>106</v>
      </c>
    </row>
    <row r="8268" spans="1:9" x14ac:dyDescent="0.25">
      <c r="A8268">
        <f>IF(AND($C8268="Area (ha)",$E8268="Fully converted"),SUMIFS(UK!$E$9:$E$77,UK!$C$9:$C$77,Data!$H10546),IF(AND($C8268="Area (ha)",$E8268="In conversion"),SUMIFS(UK!$F$9:$F$77,UK!$C$9:$C$77,Data!$H10546),IF(AND($C8268="Area (ha)",$E8268="Total"),SUMIFS(UK!$F$9:$F$77,UK!$C$9:$C$77,Data!$H10546),IF(AND($C8268="Tonne",$E8268="Fully converted"),SUMIFS(UK!$F$9:$F$77,UK!$C$9:$C$77,Data!$H10546),""))))</f>
        <v>38505.328000000016</v>
      </c>
      <c r="B8268" s="47" t="s">
        <v>45</v>
      </c>
      <c r="C8268" s="47" t="s">
        <v>144</v>
      </c>
      <c r="D8268" s="47" t="s">
        <v>46</v>
      </c>
      <c r="E8268" s="47" t="s">
        <v>139</v>
      </c>
      <c r="F8268" s="32" t="s">
        <v>28</v>
      </c>
      <c r="G8268" s="32" t="s">
        <v>107</v>
      </c>
      <c r="H8268" s="32" t="s">
        <v>107</v>
      </c>
      <c r="I8268" s="32" t="s">
        <v>107</v>
      </c>
    </row>
    <row r="8269" spans="1:9" x14ac:dyDescent="0.25">
      <c r="A8269">
        <f>IF(AND($C8269="Area (ha)",$E8269="Fully converted"),SUMIFS(UK!$E$9:$E$77,UK!$C$9:$C$77,Data!$H10547),IF(AND($C8269="Area (ha)",$E8269="In conversion"),SUMIFS(UK!$F$9:$F$77,UK!$C$9:$C$77,Data!$H10547),IF(AND($C8269="Area (ha)",$E8269="Total"),SUMIFS(UK!$F$9:$F$77,UK!$C$9:$C$77,Data!$H10547),IF(AND($C8269="Tonne",$E8269="Fully converted"),SUMIFS(UK!$F$9:$F$77,UK!$C$9:$C$77,Data!$H10547),""))))</f>
        <v>0</v>
      </c>
      <c r="B8269" s="48" t="s">
        <v>45</v>
      </c>
      <c r="C8269" s="48" t="s">
        <v>144</v>
      </c>
      <c r="D8269" s="48" t="s">
        <v>46</v>
      </c>
      <c r="E8269" s="48" t="s">
        <v>139</v>
      </c>
      <c r="F8269" s="32" t="s">
        <v>28</v>
      </c>
      <c r="G8269" s="32" t="s">
        <v>108</v>
      </c>
      <c r="H8269" s="32" t="s">
        <v>108</v>
      </c>
      <c r="I8269" s="32" t="s">
        <v>108</v>
      </c>
    </row>
    <row r="8270" spans="1:9" x14ac:dyDescent="0.25">
      <c r="A8270">
        <f>IF(AND($C8270="Area (ha)",$E8270="Fully converted"),SUMIFS(UK!$E$9:$E$77,UK!$C$9:$C$77,Data!$H10548),IF(AND($C8270="Area (ha)",$E8270="In conversion"),SUMIFS(UK!$F$9:$F$77,UK!$C$9:$C$77,Data!$H10548),IF(AND($C8270="Area (ha)",$E8270="Total"),SUMIFS(UK!$F$9:$F$77,UK!$C$9:$C$77,Data!$H10548),IF(AND($C8270="Tonne",$E8270="Fully converted"),SUMIFS(UK!$F$9:$F$77,UK!$C$9:$C$77,Data!$H10548),""))))</f>
        <v>11926.739999999998</v>
      </c>
      <c r="B8270" s="47" t="s">
        <v>45</v>
      </c>
      <c r="C8270" s="47" t="s">
        <v>144</v>
      </c>
      <c r="D8270" s="47" t="s">
        <v>46</v>
      </c>
      <c r="E8270" s="47" t="s">
        <v>139</v>
      </c>
      <c r="F8270" s="32" t="s">
        <v>28</v>
      </c>
      <c r="G8270" s="32" t="s">
        <v>109</v>
      </c>
      <c r="H8270" s="32" t="s">
        <v>109</v>
      </c>
      <c r="I8270" s="32" t="s">
        <v>109</v>
      </c>
    </row>
    <row r="8271" spans="1:9" x14ac:dyDescent="0.25">
      <c r="A8271">
        <f>IF(AND($C8271="Area (ha)",$E8271="Fully converted"),SUMIFS(UK!$E$9:$E$77,UK!$C$9:$C$77,Data!$H10549),IF(AND($C8271="Area (ha)",$E8271="In conversion"),SUMIFS(UK!$F$9:$F$77,UK!$C$9:$C$77,Data!$H10549),IF(AND($C8271="Area (ha)",$E8271="Total"),SUMIFS(UK!$F$9:$F$77,UK!$C$9:$C$77,Data!$H10549),IF(AND($C8271="Tonne",$E8271="Fully converted"),SUMIFS(UK!$F$9:$F$77,UK!$C$9:$C$77,Data!$H10549),""))))</f>
        <v>0</v>
      </c>
      <c r="B8271" s="48" t="s">
        <v>45</v>
      </c>
      <c r="C8271" s="48" t="s">
        <v>144</v>
      </c>
      <c r="D8271" s="48" t="s">
        <v>46</v>
      </c>
      <c r="E8271" s="48" t="s">
        <v>139</v>
      </c>
      <c r="F8271" s="32" t="s">
        <v>28</v>
      </c>
      <c r="G8271" s="32" t="s">
        <v>133</v>
      </c>
      <c r="H8271" s="32" t="s">
        <v>110</v>
      </c>
      <c r="I8271" s="32" t="s">
        <v>133</v>
      </c>
    </row>
    <row r="8272" spans="1:9" x14ac:dyDescent="0.25">
      <c r="A8272">
        <f>IF(AND($C8272="Area (ha)",$E8272="Fully converted"),SUMIFS(UK!$E$9:$E$77,UK!$C$9:$C$77,Data!$H10550),IF(AND($C8272="Area (ha)",$E8272="In conversion"),SUMIFS(UK!$F$9:$F$77,UK!$C$9:$C$77,Data!$H10550),IF(AND($C8272="Area (ha)",$E8272="Total"),SUMIFS(UK!$F$9:$F$77,UK!$C$9:$C$77,Data!$H10550),IF(AND($C8272="Tonne",$E8272="Fully converted"),SUMIFS(UK!$F$9:$F$77,UK!$C$9:$C$77,Data!$H10550),""))))</f>
        <v>899.02400000000011</v>
      </c>
      <c r="B8272" s="47" t="s">
        <v>45</v>
      </c>
      <c r="C8272" s="47" t="s">
        <v>144</v>
      </c>
      <c r="D8272" s="47" t="s">
        <v>46</v>
      </c>
      <c r="E8272" s="47" t="s">
        <v>139</v>
      </c>
      <c r="F8272" s="32" t="s">
        <v>28</v>
      </c>
      <c r="G8272" s="32" t="s">
        <v>111</v>
      </c>
      <c r="H8272" s="32" t="s">
        <v>111</v>
      </c>
      <c r="I8272" s="32" t="s">
        <v>111</v>
      </c>
    </row>
    <row r="8273" spans="1:9" x14ac:dyDescent="0.25">
      <c r="A8273">
        <f>IF(AND($C8273="Area (ha)",$E8273="Fully converted"),SUMIFS(UK!$E$9:$E$77,UK!$C$9:$C$77,Data!$H10551),IF(AND($C8273="Area (ha)",$E8273="In conversion"),SUMIFS(UK!$F$9:$F$77,UK!$C$9:$C$77,Data!$H10551),IF(AND($C8273="Area (ha)",$E8273="Total"),SUMIFS(UK!$F$9:$F$77,UK!$C$9:$C$77,Data!$H10551),IF(AND($C8273="Tonne",$E8273="Fully converted"),SUMIFS(UK!$F$9:$F$77,UK!$C$9:$C$77,Data!$H10551),""))))</f>
        <v>11887.314</v>
      </c>
      <c r="B8273" s="47" t="s">
        <v>45</v>
      </c>
      <c r="C8273" s="47" t="s">
        <v>144</v>
      </c>
      <c r="D8273" s="47" t="s">
        <v>46</v>
      </c>
      <c r="E8273" s="47" t="s">
        <v>139</v>
      </c>
      <c r="F8273" s="32" t="s">
        <v>28</v>
      </c>
      <c r="G8273" s="32" t="s">
        <v>134</v>
      </c>
      <c r="H8273" s="32" t="s">
        <v>134</v>
      </c>
      <c r="I8273" s="32" t="s">
        <v>134</v>
      </c>
    </row>
    <row r="8274" spans="1:9" x14ac:dyDescent="0.25">
      <c r="A8274">
        <f>IF(AND($C8274="Area (ha)",$E8274="Fully converted"),SUMIFS(UK!$E$9:$E$77,UK!$C$9:$C$77,Data!$H10552),IF(AND($C8274="Area (ha)",$E8274="In conversion"),SUMIFS(UK!$F$9:$F$77,UK!$C$9:$C$77,Data!$H10552),IF(AND($C8274="Area (ha)",$E8274="Total"),SUMIFS(UK!$F$9:$F$77,UK!$C$9:$C$77,Data!$H10552),IF(AND($C8274="Tonne",$E8274="Fully converted"),SUMIFS(UK!$F$9:$F$77,UK!$C$9:$C$77,Data!$H10552),""))))</f>
        <v>11762.450000000015</v>
      </c>
      <c r="B8274" s="47" t="s">
        <v>45</v>
      </c>
      <c r="C8274" s="47" t="s">
        <v>144</v>
      </c>
      <c r="D8274" s="47" t="s">
        <v>46</v>
      </c>
      <c r="E8274" s="47" t="s">
        <v>139</v>
      </c>
      <c r="F8274" s="32" t="s">
        <v>28</v>
      </c>
      <c r="G8274" s="32" t="s">
        <v>113</v>
      </c>
      <c r="H8274" s="32" t="s">
        <v>113</v>
      </c>
      <c r="I8274" s="32" t="s">
        <v>113</v>
      </c>
    </row>
    <row r="8275" spans="1:9" x14ac:dyDescent="0.25">
      <c r="A8275">
        <f>IF(AND($C8275="Area (ha)",$E8275="Fully converted"),SUMIFS(UK!$E$9:$E$77,UK!$C$9:$C$77,Data!$H10553),IF(AND($C8275="Area (ha)",$E8275="In conversion"),SUMIFS(UK!$F$9:$F$77,UK!$C$9:$C$77,Data!$H10553),IF(AND($C8275="Area (ha)",$E8275="Total"),SUMIFS(UK!$F$9:$F$77,UK!$C$9:$C$77,Data!$H10553),IF(AND($C8275="Tonne",$E8275="Fully converted"),SUMIFS(UK!$F$9:$F$77,UK!$C$9:$C$77,Data!$H10553),""))))</f>
        <v>0</v>
      </c>
      <c r="B8275" s="48" t="s">
        <v>45</v>
      </c>
      <c r="C8275" s="48" t="s">
        <v>144</v>
      </c>
      <c r="D8275" s="48" t="s">
        <v>46</v>
      </c>
      <c r="E8275" s="48" t="s">
        <v>139</v>
      </c>
      <c r="F8275" s="32" t="s">
        <v>28</v>
      </c>
      <c r="G8275" s="32" t="s">
        <v>135</v>
      </c>
      <c r="H8275" s="32" t="s">
        <v>135</v>
      </c>
      <c r="I8275" s="32" t="s">
        <v>135</v>
      </c>
    </row>
    <row r="8276" spans="1:9" x14ac:dyDescent="0.25">
      <c r="A8276">
        <f>IF(AND($C8276="Area (ha)",$E8276="Fully converted"),SUMIFS(UK!$E$9:$E$77,UK!$C$9:$C$77,Data!$H10554),IF(AND($C8276="Area (ha)",$E8276="In conversion"),SUMIFS(UK!$F$9:$F$77,UK!$C$9:$C$77,Data!$H10554),IF(AND($C8276="Area (ha)",$E8276="Total"),SUMIFS(UK!$F$9:$F$77,UK!$C$9:$C$77,Data!$H10554),IF(AND($C8276="Tonne",$E8276="Fully converted"),SUMIFS(UK!$F$9:$F$77,UK!$C$9:$C$77,Data!$H10554),""))))</f>
        <v>2029.8000000000004</v>
      </c>
      <c r="B8276" s="48" t="s">
        <v>45</v>
      </c>
      <c r="C8276" s="48" t="s">
        <v>144</v>
      </c>
      <c r="D8276" s="48" t="s">
        <v>46</v>
      </c>
      <c r="E8276" s="48" t="s">
        <v>139</v>
      </c>
      <c r="F8276" s="32" t="s">
        <v>28</v>
      </c>
      <c r="G8276" s="32" t="s">
        <v>115</v>
      </c>
      <c r="H8276" s="32" t="s">
        <v>115</v>
      </c>
      <c r="I8276" s="32" t="s">
        <v>115</v>
      </c>
    </row>
    <row r="8277" spans="1:9" x14ac:dyDescent="0.25">
      <c r="A8277">
        <f>IF(AND($C8277="Area (ha)",$E8277="Fully converted"),SUMIFS(UK!$E$9:$E$77,UK!$C$9:$C$77,Data!$H10555),IF(AND($C8277="Area (ha)",$E8277="In conversion"),SUMIFS(UK!$F$9:$F$77,UK!$C$9:$C$77,Data!$H10555),IF(AND($C8277="Area (ha)",$E8277="Total"),SUMIFS(UK!$F$9:$F$77,UK!$C$9:$C$77,Data!$H10555),IF(AND($C8277="Tonne",$E8277="Fully converted"),SUMIFS(UK!$F$9:$F$77,UK!$C$9:$C$77,Data!$H10555),""))))</f>
        <v>0</v>
      </c>
      <c r="B8277" s="47" t="s">
        <v>45</v>
      </c>
      <c r="C8277" s="47" t="s">
        <v>144</v>
      </c>
      <c r="D8277" s="47" t="s">
        <v>46</v>
      </c>
      <c r="E8277" s="47" t="s">
        <v>139</v>
      </c>
      <c r="F8277" s="32" t="s">
        <v>28</v>
      </c>
      <c r="G8277" s="32" t="s">
        <v>116</v>
      </c>
      <c r="H8277" s="32" t="s">
        <v>116</v>
      </c>
      <c r="I8277" s="32" t="s">
        <v>116</v>
      </c>
    </row>
    <row r="8278" spans="1:9" x14ac:dyDescent="0.25">
      <c r="A8278">
        <f>IF(AND($C8278="Area (ha)",$E8278="Fully converted"),SUMIFS(UK!$E$9:$E$77,UK!$C$9:$C$77,Data!$H10556),IF(AND($C8278="Area (ha)",$E8278="In conversion"),SUMIFS(UK!$F$9:$F$77,UK!$C$9:$C$77,Data!$H10556),IF(AND($C8278="Area (ha)",$E8278="Total"),SUMIFS(UK!$F$9:$F$77,UK!$C$9:$C$77,Data!$H10556),IF(AND($C8278="Tonne",$E8278="Fully converted"),SUMIFS(UK!$F$9:$F$77,UK!$C$9:$C$77,Data!$H10556),""))))</f>
        <v>4058.322000000001</v>
      </c>
      <c r="B8278" s="48" t="s">
        <v>45</v>
      </c>
      <c r="C8278" s="48" t="s">
        <v>144</v>
      </c>
      <c r="D8278" s="48" t="s">
        <v>46</v>
      </c>
      <c r="E8278" s="48" t="s">
        <v>139</v>
      </c>
      <c r="F8278" s="32" t="s">
        <v>28</v>
      </c>
      <c r="G8278" s="32" t="s">
        <v>117</v>
      </c>
      <c r="H8278" s="32" t="s">
        <v>117</v>
      </c>
      <c r="I8278" s="32" t="s">
        <v>117</v>
      </c>
    </row>
    <row r="8279" spans="1:9" x14ac:dyDescent="0.25">
      <c r="A8279">
        <f>IF(AND($C8279="Area (ha)",$E8279="Fully converted"),SUMIFS(UK!$E$9:$E$77,UK!$C$9:$C$77,Data!$H10557),IF(AND($C8279="Area (ha)",$E8279="In conversion"),SUMIFS(UK!$F$9:$F$77,UK!$C$9:$C$77,Data!$H10557),IF(AND($C8279="Area (ha)",$E8279="Total"),SUMIFS(UK!$F$9:$F$77,UK!$C$9:$C$77,Data!$H10557),IF(AND($C8279="Tonne",$E8279="Fully converted"),SUMIFS(UK!$F$9:$F$77,UK!$C$9:$C$77,Data!$H10557),""))))</f>
        <v>962.62599999999998</v>
      </c>
      <c r="B8279" s="47" t="s">
        <v>45</v>
      </c>
      <c r="C8279" s="47" t="s">
        <v>144</v>
      </c>
      <c r="D8279" s="47" t="s">
        <v>46</v>
      </c>
      <c r="E8279" s="47" t="s">
        <v>139</v>
      </c>
      <c r="F8279" s="32" t="s">
        <v>28</v>
      </c>
      <c r="G8279" s="32" t="s">
        <v>136</v>
      </c>
      <c r="H8279" s="32" t="s">
        <v>136</v>
      </c>
      <c r="I8279" s="32" t="s">
        <v>136</v>
      </c>
    </row>
    <row r="8280" spans="1:9" x14ac:dyDescent="0.25">
      <c r="A8280">
        <f>IF(AND($C8280="Area (ha)",$E8280="Fully converted"),SUMIFS(UK!$E$9:$E$77,UK!$C$9:$C$77,Data!$H10558),IF(AND($C8280="Area (ha)",$E8280="In conversion"),SUMIFS(UK!$F$9:$F$77,UK!$C$9:$C$77,Data!$H10558),IF(AND($C8280="Area (ha)",$E8280="Total"),SUMIFS(UK!$F$9:$F$77,UK!$C$9:$C$77,Data!$H10558),IF(AND($C8280="Tonne",$E8280="Fully converted"),SUMIFS(UK!$F$9:$F$77,UK!$C$9:$C$77,Data!$H10558),""))))</f>
        <v>873.56599999999992</v>
      </c>
      <c r="B8280" t="s">
        <v>45</v>
      </c>
      <c r="C8280" t="s">
        <v>144</v>
      </c>
      <c r="D8280" t="s">
        <v>46</v>
      </c>
      <c r="E8280" t="s">
        <v>139</v>
      </c>
      <c r="F8280" s="32" t="s">
        <v>28</v>
      </c>
      <c r="G8280" s="32" t="s">
        <v>137</v>
      </c>
      <c r="H8280" s="32" t="s">
        <v>137</v>
      </c>
      <c r="I8280" s="32" t="s">
        <v>137</v>
      </c>
    </row>
    <row r="8281" spans="1:9" x14ac:dyDescent="0.25">
      <c r="A8281">
        <f>IF(AND($C8281="Area (ha)",$E8281="Fully converted"),SUMIFS(UK!$E$9:$E$77,UK!$C$9:$C$77,Data!$H10559),IF(AND($C8281="Area (ha)",$E8281="In conversion"),SUMIFS(UK!$F$9:$F$77,UK!$C$9:$C$77,Data!$H10559),IF(AND($C8281="Area (ha)",$E8281="Total"),SUMIFS(UK!$F$9:$F$77,UK!$C$9:$C$77,Data!$H10559),IF(AND($C8281="Tonne",$E8281="Fully converted"),SUMIFS(UK!$F$9:$F$77,UK!$C$9:$C$77,Data!$H10559),""))))</f>
        <v>89.06</v>
      </c>
      <c r="B8281" t="s">
        <v>45</v>
      </c>
      <c r="C8281" t="s">
        <v>144</v>
      </c>
      <c r="D8281" t="s">
        <v>46</v>
      </c>
      <c r="E8281" t="s">
        <v>139</v>
      </c>
      <c r="F8281" s="32" t="s">
        <v>28</v>
      </c>
      <c r="G8281" s="32" t="s">
        <v>119</v>
      </c>
      <c r="H8281" s="32" t="s">
        <v>119</v>
      </c>
      <c r="I8281" s="32" t="s">
        <v>119</v>
      </c>
    </row>
    <row r="8282" spans="1:9" x14ac:dyDescent="0.25">
      <c r="A8282">
        <f>IF(AND($C8282="Area (ha)",$E8282="Fully converted"),SUMIFS(UK!$E$9:$E$77,UK!$C$9:$C$77,Data!$H10560),IF(AND($C8282="Area (ha)",$E8282="In conversion"),SUMIFS(UK!$F$9:$F$77,UK!$C$9:$C$77,Data!$H10560),IF(AND($C8282="Area (ha)",$E8282="Total"),SUMIFS(UK!$F$9:$F$77,UK!$C$9:$C$77,Data!$H10560),IF(AND($C8282="Tonne",$E8282="Fully converted"),SUMIFS(UK!$F$9:$F$77,UK!$C$9:$C$77,Data!$H10560),""))))</f>
        <v>0</v>
      </c>
      <c r="B8282" s="48" t="s">
        <v>45</v>
      </c>
      <c r="C8282" s="48" t="s">
        <v>144</v>
      </c>
      <c r="D8282" s="48" t="s">
        <v>46</v>
      </c>
      <c r="E8282" s="48" t="s">
        <v>139</v>
      </c>
      <c r="F8282" s="32" t="s">
        <v>29</v>
      </c>
      <c r="G8282" s="32" t="s">
        <v>146</v>
      </c>
      <c r="H8282" s="32" t="s">
        <v>146</v>
      </c>
      <c r="I8282" s="32" t="s">
        <v>52</v>
      </c>
    </row>
    <row r="8283" spans="1:9" x14ac:dyDescent="0.25">
      <c r="A8283">
        <f>IF(AND($C8283="Area (ha)",$E8283="Fully converted"),SUMIFS(UK!$E$9:$E$77,UK!$C$9:$C$77,Data!$H10561),IF(AND($C8283="Area (ha)",$E8283="In conversion"),SUMIFS(UK!$F$9:$F$77,UK!$C$9:$C$77,Data!$H10561),IF(AND($C8283="Area (ha)",$E8283="Total"),SUMIFS(UK!$F$9:$F$77,UK!$C$9:$C$77,Data!$H10561),IF(AND($C8283="Tonne",$E8283="Fully converted"),SUMIFS(UK!$F$9:$F$77,UK!$C$9:$C$77,Data!$H10561),""))))</f>
        <v>0</v>
      </c>
      <c r="B8283" s="47" t="s">
        <v>45</v>
      </c>
      <c r="C8283" s="47" t="s">
        <v>144</v>
      </c>
      <c r="D8283" s="47" t="s">
        <v>46</v>
      </c>
      <c r="E8283" s="47" t="s">
        <v>139</v>
      </c>
      <c r="F8283" s="32" t="s">
        <v>29</v>
      </c>
      <c r="G8283" s="32" t="s">
        <v>53</v>
      </c>
      <c r="H8283" s="32" t="s">
        <v>53</v>
      </c>
      <c r="I8283" s="32" t="s">
        <v>53</v>
      </c>
    </row>
    <row r="8284" spans="1:9" x14ac:dyDescent="0.25">
      <c r="A8284">
        <f>IF(AND($C8284="Area (ha)",$E8284="Fully converted"),SUMIFS(UK!$E$9:$E$77,UK!$C$9:$C$77,Data!$H10562),IF(AND($C8284="Area (ha)",$E8284="In conversion"),SUMIFS(UK!$F$9:$F$77,UK!$C$9:$C$77,Data!$H10562),IF(AND($C8284="Area (ha)",$E8284="Total"),SUMIFS(UK!$F$9:$F$77,UK!$C$9:$C$77,Data!$H10562),IF(AND($C8284="Tonne",$E8284="Fully converted"),SUMIFS(UK!$F$9:$F$77,UK!$C$9:$C$77,Data!$H10562),""))))</f>
        <v>72.209999999999994</v>
      </c>
      <c r="B8284" s="48" t="s">
        <v>45</v>
      </c>
      <c r="C8284" s="48" t="s">
        <v>144</v>
      </c>
      <c r="D8284" s="48" t="s">
        <v>46</v>
      </c>
      <c r="E8284" s="48" t="s">
        <v>139</v>
      </c>
      <c r="F8284" s="32" t="s">
        <v>29</v>
      </c>
      <c r="G8284" s="32" t="s">
        <v>54</v>
      </c>
      <c r="H8284" s="32" t="s">
        <v>54</v>
      </c>
      <c r="I8284" s="32" t="s">
        <v>54</v>
      </c>
    </row>
    <row r="8285" spans="1:9" x14ac:dyDescent="0.25">
      <c r="A8285">
        <f>IF(AND($C8285="Area (ha)",$E8285="Fully converted"),SUMIFS(UK!$E$9:$E$77,UK!$C$9:$C$77,Data!$H10563),IF(AND($C8285="Area (ha)",$E8285="In conversion"),SUMIFS(UK!$F$9:$F$77,UK!$C$9:$C$77,Data!$H10563),IF(AND($C8285="Area (ha)",$E8285="Total"),SUMIFS(UK!$F$9:$F$77,UK!$C$9:$C$77,Data!$H10563),IF(AND($C8285="Tonne",$E8285="Fully converted"),SUMIFS(UK!$F$9:$F$77,UK!$C$9:$C$77,Data!$H10563),""))))</f>
        <v>72.209999999999994</v>
      </c>
      <c r="B8285" s="48" t="s">
        <v>45</v>
      </c>
      <c r="C8285" s="48" t="s">
        <v>144</v>
      </c>
      <c r="D8285" s="48" t="s">
        <v>46</v>
      </c>
      <c r="E8285" s="48" t="s">
        <v>139</v>
      </c>
      <c r="F8285" s="32" t="s">
        <v>29</v>
      </c>
      <c r="G8285" s="32" t="s">
        <v>55</v>
      </c>
      <c r="H8285" s="32" t="s">
        <v>55</v>
      </c>
      <c r="I8285" s="32" t="s">
        <v>55</v>
      </c>
    </row>
    <row r="8286" spans="1:9" x14ac:dyDescent="0.25">
      <c r="A8286">
        <f>IF(AND($C8286="Area (ha)",$E8286="Fully converted"),SUMIFS(UK!$E$9:$E$77,UK!$C$9:$C$77,Data!$H10564),IF(AND($C8286="Area (ha)",$E8286="In conversion"),SUMIFS(UK!$F$9:$F$77,UK!$C$9:$C$77,Data!$H10564),IF(AND($C8286="Area (ha)",$E8286="Total"),SUMIFS(UK!$F$9:$F$77,UK!$C$9:$C$77,Data!$H10564),IF(AND($C8286="Tonne",$E8286="Fully converted"),SUMIFS(UK!$F$9:$F$77,UK!$C$9:$C$77,Data!$H10564),""))))</f>
        <v>0</v>
      </c>
      <c r="B8286" s="47" t="s">
        <v>45</v>
      </c>
      <c r="C8286" s="47" t="s">
        <v>144</v>
      </c>
      <c r="D8286" s="47" t="s">
        <v>46</v>
      </c>
      <c r="E8286" s="47" t="s">
        <v>139</v>
      </c>
      <c r="F8286" s="32" t="s">
        <v>29</v>
      </c>
      <c r="G8286" s="32" t="s">
        <v>122</v>
      </c>
      <c r="H8286" s="32" t="s">
        <v>122</v>
      </c>
      <c r="I8286" s="32" t="s">
        <v>122</v>
      </c>
    </row>
    <row r="8287" spans="1:9" x14ac:dyDescent="0.25">
      <c r="A8287">
        <f>IF(AND($C8287="Area (ha)",$E8287="Fully converted"),SUMIFS(UK!$E$9:$E$77,UK!$C$9:$C$77,Data!$H10565),IF(AND($C8287="Area (ha)",$E8287="In conversion"),SUMIFS(UK!$F$9:$F$77,UK!$C$9:$C$77,Data!$H10565),IF(AND($C8287="Area (ha)",$E8287="Total"),SUMIFS(UK!$F$9:$F$77,UK!$C$9:$C$77,Data!$H10565),IF(AND($C8287="Tonne",$E8287="Fully converted"),SUMIFS(UK!$F$9:$F$77,UK!$C$9:$C$77,Data!$H10565),""))))</f>
        <v>0</v>
      </c>
      <c r="B8287" s="48" t="s">
        <v>45</v>
      </c>
      <c r="C8287" s="48" t="s">
        <v>144</v>
      </c>
      <c r="D8287" s="48" t="s">
        <v>46</v>
      </c>
      <c r="E8287" s="48" t="s">
        <v>139</v>
      </c>
      <c r="F8287" s="32" t="s">
        <v>29</v>
      </c>
      <c r="G8287" s="32" t="s">
        <v>57</v>
      </c>
      <c r="H8287" s="32" t="s">
        <v>148</v>
      </c>
      <c r="I8287" s="32" t="s">
        <v>57</v>
      </c>
    </row>
    <row r="8288" spans="1:9" x14ac:dyDescent="0.25">
      <c r="A8288">
        <f>IF(AND($C8288="Area (ha)",$E8288="Fully converted"),SUMIFS(UK!$E$9:$E$77,UK!$C$9:$C$77,Data!$H10566),IF(AND($C8288="Area (ha)",$E8288="In conversion"),SUMIFS(UK!$F$9:$F$77,UK!$C$9:$C$77,Data!$H10566),IF(AND($C8288="Area (ha)",$E8288="Total"),SUMIFS(UK!$F$9:$F$77,UK!$C$9:$C$77,Data!$H10566),IF(AND($C8288="Tonne",$E8288="Fully converted"),SUMIFS(UK!$F$9:$F$77,UK!$C$9:$C$77,Data!$H10566),""))))</f>
        <v>0</v>
      </c>
      <c r="B8288" s="47" t="s">
        <v>45</v>
      </c>
      <c r="C8288" s="47" t="s">
        <v>144</v>
      </c>
      <c r="D8288" s="47" t="s">
        <v>46</v>
      </c>
      <c r="E8288" s="47" t="s">
        <v>139</v>
      </c>
      <c r="F8288" s="32" t="s">
        <v>29</v>
      </c>
      <c r="G8288" s="32" t="s">
        <v>58</v>
      </c>
      <c r="H8288" s="32" t="s">
        <v>58</v>
      </c>
      <c r="I8288" s="32" t="s">
        <v>58</v>
      </c>
    </row>
    <row r="8289" spans="1:9" x14ac:dyDescent="0.25">
      <c r="A8289">
        <f>IF(AND($C8289="Area (ha)",$E8289="Fully converted"),SUMIFS(UK!$E$9:$E$77,UK!$C$9:$C$77,Data!$H10567),IF(AND($C8289="Area (ha)",$E8289="In conversion"),SUMIFS(UK!$F$9:$F$77,UK!$C$9:$C$77,Data!$H10567),IF(AND($C8289="Area (ha)",$E8289="Total"),SUMIFS(UK!$F$9:$F$77,UK!$C$9:$C$77,Data!$H10567),IF(AND($C8289="Tonne",$E8289="Fully converted"),SUMIFS(UK!$F$9:$F$77,UK!$C$9:$C$77,Data!$H10567),""))))</f>
        <v>0</v>
      </c>
      <c r="B8289" s="48" t="s">
        <v>45</v>
      </c>
      <c r="C8289" s="48" t="s">
        <v>144</v>
      </c>
      <c r="D8289" s="48" t="s">
        <v>46</v>
      </c>
      <c r="E8289" s="48" t="s">
        <v>139</v>
      </c>
      <c r="F8289" s="32" t="s">
        <v>29</v>
      </c>
      <c r="G8289" s="32" t="s">
        <v>59</v>
      </c>
      <c r="H8289" s="32" t="s">
        <v>59</v>
      </c>
      <c r="I8289" s="32" t="s">
        <v>59</v>
      </c>
    </row>
    <row r="8290" spans="1:9" x14ac:dyDescent="0.25">
      <c r="A8290">
        <f>IF(AND($C8290="Area (ha)",$E8290="Fully converted"),SUMIFS(UK!$E$9:$E$77,UK!$C$9:$C$77,Data!$H10568),IF(AND($C8290="Area (ha)",$E8290="In conversion"),SUMIFS(UK!$F$9:$F$77,UK!$C$9:$C$77,Data!$H10568),IF(AND($C8290="Area (ha)",$E8290="Total"),SUMIFS(UK!$F$9:$F$77,UK!$C$9:$C$77,Data!$H10568),IF(AND($C8290="Tonne",$E8290="Fully converted"),SUMIFS(UK!$F$9:$F$77,UK!$C$9:$C$77,Data!$H10568),""))))</f>
        <v>0</v>
      </c>
      <c r="B8290" s="47" t="s">
        <v>45</v>
      </c>
      <c r="C8290" s="47" t="s">
        <v>144</v>
      </c>
      <c r="D8290" s="47" t="s">
        <v>46</v>
      </c>
      <c r="E8290" s="47" t="s">
        <v>139</v>
      </c>
      <c r="F8290" s="32" t="s">
        <v>29</v>
      </c>
      <c r="G8290" s="32" t="s">
        <v>60</v>
      </c>
      <c r="H8290" s="32" t="s">
        <v>60</v>
      </c>
      <c r="I8290" s="32" t="s">
        <v>60</v>
      </c>
    </row>
    <row r="8291" spans="1:9" x14ac:dyDescent="0.25">
      <c r="A8291">
        <f>IF(AND($C8291="Area (ha)",$E8291="Fully converted"),SUMIFS(UK!$E$9:$E$77,UK!$C$9:$C$77,Data!$H10569),IF(AND($C8291="Area (ha)",$E8291="In conversion"),SUMIFS(UK!$F$9:$F$77,UK!$C$9:$C$77,Data!$H10569),IF(AND($C8291="Area (ha)",$E8291="Total"),SUMIFS(UK!$F$9:$F$77,UK!$C$9:$C$77,Data!$H10569),IF(AND($C8291="Tonne",$E8291="Fully converted"),SUMIFS(UK!$F$9:$F$77,UK!$C$9:$C$77,Data!$H10569),""))))</f>
        <v>0</v>
      </c>
      <c r="B8291" s="48" t="s">
        <v>45</v>
      </c>
      <c r="C8291" s="48" t="s">
        <v>144</v>
      </c>
      <c r="D8291" s="48" t="s">
        <v>46</v>
      </c>
      <c r="E8291" s="48" t="s">
        <v>139</v>
      </c>
      <c r="F8291" s="32" t="s">
        <v>29</v>
      </c>
      <c r="G8291" s="32" t="s">
        <v>61</v>
      </c>
      <c r="H8291" s="32" t="s">
        <v>61</v>
      </c>
      <c r="I8291" s="32" t="s">
        <v>61</v>
      </c>
    </row>
    <row r="8292" spans="1:9" x14ac:dyDescent="0.25">
      <c r="A8292">
        <f>IF(AND($C8292="Area (ha)",$E8292="Fully converted"),SUMIFS(UK!$E$9:$E$77,UK!$C$9:$C$77,Data!$H10570),IF(AND($C8292="Area (ha)",$E8292="In conversion"),SUMIFS(UK!$F$9:$F$77,UK!$C$9:$C$77,Data!$H10570),IF(AND($C8292="Area (ha)",$E8292="Total"),SUMIFS(UK!$F$9:$F$77,UK!$C$9:$C$77,Data!$H10570),IF(AND($C8292="Tonne",$E8292="Fully converted"),SUMIFS(UK!$F$9:$F$77,UK!$C$9:$C$77,Data!$H10570),""))))</f>
        <v>0</v>
      </c>
      <c r="B8292" s="47" t="s">
        <v>45</v>
      </c>
      <c r="C8292" s="47" t="s">
        <v>144</v>
      </c>
      <c r="D8292" s="47" t="s">
        <v>46</v>
      </c>
      <c r="E8292" s="47" t="s">
        <v>139</v>
      </c>
      <c r="F8292" s="32" t="s">
        <v>29</v>
      </c>
      <c r="G8292" s="32" t="s">
        <v>62</v>
      </c>
      <c r="H8292" s="32" t="s">
        <v>62</v>
      </c>
      <c r="I8292" s="32" t="s">
        <v>62</v>
      </c>
    </row>
    <row r="8293" spans="1:9" x14ac:dyDescent="0.25">
      <c r="A8293">
        <f>IF(AND($C8293="Area (ha)",$E8293="Fully converted"),SUMIFS(UK!$E$9:$E$77,UK!$C$9:$C$77,Data!$H10571),IF(AND($C8293="Area (ha)",$E8293="In conversion"),SUMIFS(UK!$F$9:$F$77,UK!$C$9:$C$77,Data!$H10571),IF(AND($C8293="Area (ha)",$E8293="Total"),SUMIFS(UK!$F$9:$F$77,UK!$C$9:$C$77,Data!$H10571),IF(AND($C8293="Tonne",$E8293="Fully converted"),SUMIFS(UK!$F$9:$F$77,UK!$C$9:$C$77,Data!$H10571),""))))</f>
        <v>0</v>
      </c>
      <c r="B8293" s="48" t="s">
        <v>45</v>
      </c>
      <c r="C8293" s="48" t="s">
        <v>144</v>
      </c>
      <c r="D8293" s="48" t="s">
        <v>46</v>
      </c>
      <c r="E8293" s="48" t="s">
        <v>139</v>
      </c>
      <c r="F8293" s="32" t="s">
        <v>29</v>
      </c>
      <c r="G8293" s="32" t="s">
        <v>63</v>
      </c>
      <c r="H8293" s="32" t="s">
        <v>63</v>
      </c>
      <c r="I8293" s="32" t="s">
        <v>63</v>
      </c>
    </row>
    <row r="8294" spans="1:9" x14ac:dyDescent="0.25">
      <c r="A8294">
        <f>IF(AND($C8294="Area (ha)",$E8294="Fully converted"),SUMIFS(UK!$E$9:$E$77,UK!$C$9:$C$77,Data!$H10572),IF(AND($C8294="Area (ha)",$E8294="In conversion"),SUMIFS(UK!$F$9:$F$77,UK!$C$9:$C$77,Data!$H10572),IF(AND($C8294="Area (ha)",$E8294="Total"),SUMIFS(UK!$F$9:$F$77,UK!$C$9:$C$77,Data!$H10572),IF(AND($C8294="Tonne",$E8294="Fully converted"),SUMIFS(UK!$F$9:$F$77,UK!$C$9:$C$77,Data!$H10572),""))))</f>
        <v>0</v>
      </c>
      <c r="B8294" s="47" t="s">
        <v>45</v>
      </c>
      <c r="C8294" s="47" t="s">
        <v>144</v>
      </c>
      <c r="D8294" s="47" t="s">
        <v>46</v>
      </c>
      <c r="E8294" s="47" t="s">
        <v>139</v>
      </c>
      <c r="F8294" s="32" t="s">
        <v>29</v>
      </c>
      <c r="G8294" s="32" t="s">
        <v>64</v>
      </c>
      <c r="H8294" s="32" t="s">
        <v>64</v>
      </c>
      <c r="I8294" s="32" t="s">
        <v>64</v>
      </c>
    </row>
    <row r="8295" spans="1:9" x14ac:dyDescent="0.25">
      <c r="A8295">
        <f>IF(AND($C8295="Area (ha)",$E8295="Fully converted"),SUMIFS(UK!$E$9:$E$77,UK!$C$9:$C$77,Data!$H10573),IF(AND($C8295="Area (ha)",$E8295="In conversion"),SUMIFS(UK!$F$9:$F$77,UK!$C$9:$C$77,Data!$H10573),IF(AND($C8295="Area (ha)",$E8295="Total"),SUMIFS(UK!$F$9:$F$77,UK!$C$9:$C$77,Data!$H10573),IF(AND($C8295="Tonne",$E8295="Fully converted"),SUMIFS(UK!$F$9:$F$77,UK!$C$9:$C$77,Data!$H10573),""))))</f>
        <v>0</v>
      </c>
      <c r="B8295" s="47" t="s">
        <v>45</v>
      </c>
      <c r="C8295" s="47" t="s">
        <v>144</v>
      </c>
      <c r="D8295" s="47" t="s">
        <v>46</v>
      </c>
      <c r="E8295" s="47" t="s">
        <v>139</v>
      </c>
      <c r="F8295" s="32" t="s">
        <v>29</v>
      </c>
      <c r="G8295" s="32" t="s">
        <v>123</v>
      </c>
      <c r="H8295" s="32" t="s">
        <v>123</v>
      </c>
      <c r="I8295" s="32" t="s">
        <v>123</v>
      </c>
    </row>
    <row r="8296" spans="1:9" x14ac:dyDescent="0.25">
      <c r="A8296">
        <f>IF(AND($C8296="Area (ha)",$E8296="Fully converted"),SUMIFS(UK!$E$9:$E$77,UK!$C$9:$C$77,Data!$H10574),IF(AND($C8296="Area (ha)",$E8296="In conversion"),SUMIFS(UK!$F$9:$F$77,UK!$C$9:$C$77,Data!$H10574),IF(AND($C8296="Area (ha)",$E8296="Total"),SUMIFS(UK!$F$9:$F$77,UK!$C$9:$C$77,Data!$H10574),IF(AND($C8296="Tonne",$E8296="Fully converted"),SUMIFS(UK!$F$9:$F$77,UK!$C$9:$C$77,Data!$H10574),""))))</f>
        <v>80221.229000000298</v>
      </c>
      <c r="B8296" s="47" t="s">
        <v>45</v>
      </c>
      <c r="C8296" s="47" t="s">
        <v>144</v>
      </c>
      <c r="D8296" s="47" t="s">
        <v>46</v>
      </c>
      <c r="E8296" s="47" t="s">
        <v>139</v>
      </c>
      <c r="F8296" s="32" t="s">
        <v>29</v>
      </c>
      <c r="G8296" s="32" t="s">
        <v>66</v>
      </c>
      <c r="H8296" s="32" t="s">
        <v>66</v>
      </c>
      <c r="I8296" s="32" t="s">
        <v>236</v>
      </c>
    </row>
    <row r="8297" spans="1:9" x14ac:dyDescent="0.25">
      <c r="A8297">
        <f>IF(AND($C8297="Area (ha)",$E8297="Fully converted"),SUMIFS(UK!$E$9:$E$77,UK!$C$9:$C$77,Data!$H10575),IF(AND($C8297="Area (ha)",$E8297="In conversion"),SUMIFS(UK!$F$9:$F$77,UK!$C$9:$C$77,Data!$H10575),IF(AND($C8297="Area (ha)",$E8297="Total"),SUMIFS(UK!$F$9:$F$77,UK!$C$9:$C$77,Data!$H10575),IF(AND($C8297="Tonne",$E8297="Fully converted"),SUMIFS(UK!$F$9:$F$77,UK!$C$9:$C$77,Data!$H10575),""))))</f>
        <v>6989.3717500000012</v>
      </c>
      <c r="B8297" s="47" t="s">
        <v>45</v>
      </c>
      <c r="C8297" s="47" t="s">
        <v>144</v>
      </c>
      <c r="D8297" s="47" t="s">
        <v>46</v>
      </c>
      <c r="E8297" s="47" t="s">
        <v>139</v>
      </c>
      <c r="F8297" s="32" t="s">
        <v>29</v>
      </c>
      <c r="G8297" s="32" t="s">
        <v>67</v>
      </c>
      <c r="H8297" s="32" t="s">
        <v>67</v>
      </c>
      <c r="I8297" s="32" t="s">
        <v>67</v>
      </c>
    </row>
    <row r="8298" spans="1:9" x14ac:dyDescent="0.25">
      <c r="A8298">
        <f>IF(AND($C8298="Area (ha)",$E8298="Fully converted"),SUMIFS(UK!$E$9:$E$77,UK!$C$9:$C$77,Data!$H10576),IF(AND($C8298="Area (ha)",$E8298="In conversion"),SUMIFS(UK!$F$9:$F$77,UK!$C$9:$C$77,Data!$H10576),IF(AND($C8298="Area (ha)",$E8298="Total"),SUMIFS(UK!$F$9:$F$77,UK!$C$9:$C$77,Data!$H10576),IF(AND($C8298="Tonne",$E8298="Fully converted"),SUMIFS(UK!$F$9:$F$77,UK!$C$9:$C$77,Data!$H10576),""))))</f>
        <v>6965.3147500000014</v>
      </c>
      <c r="B8298" s="47" t="s">
        <v>45</v>
      </c>
      <c r="C8298" s="47" t="s">
        <v>144</v>
      </c>
      <c r="D8298" s="47" t="s">
        <v>46</v>
      </c>
      <c r="E8298" s="47" t="s">
        <v>139</v>
      </c>
      <c r="F8298" s="32" t="s">
        <v>29</v>
      </c>
      <c r="G8298" s="32" t="s">
        <v>68</v>
      </c>
      <c r="H8298" s="32" t="s">
        <v>68</v>
      </c>
      <c r="I8298" s="32" t="s">
        <v>68</v>
      </c>
    </row>
    <row r="8299" spans="1:9" x14ac:dyDescent="0.25">
      <c r="A8299">
        <f>IF(AND($C8299="Area (ha)",$E8299="Fully converted"),SUMIFS(UK!$E$9:$E$77,UK!$C$9:$C$77,Data!$H10577),IF(AND($C8299="Area (ha)",$E8299="In conversion"),SUMIFS(UK!$F$9:$F$77,UK!$C$9:$C$77,Data!$H10577),IF(AND($C8299="Area (ha)",$E8299="Total"),SUMIFS(UK!$F$9:$F$77,UK!$C$9:$C$77,Data!$H10577),IF(AND($C8299="Tonne",$E8299="Fully converted"),SUMIFS(UK!$F$9:$F$77,UK!$C$9:$C$77,Data!$H10577),""))))</f>
        <v>0</v>
      </c>
      <c r="B8299" s="47" t="s">
        <v>45</v>
      </c>
      <c r="C8299" s="47" t="s">
        <v>144</v>
      </c>
      <c r="D8299" s="47" t="s">
        <v>46</v>
      </c>
      <c r="E8299" s="47" t="s">
        <v>139</v>
      </c>
      <c r="F8299" s="32" t="s">
        <v>29</v>
      </c>
      <c r="G8299" s="32" t="s">
        <v>69</v>
      </c>
      <c r="H8299" s="32" t="s">
        <v>69</v>
      </c>
      <c r="I8299" s="32" t="s">
        <v>69</v>
      </c>
    </row>
    <row r="8300" spans="1:9" x14ac:dyDescent="0.25">
      <c r="A8300">
        <f>IF(AND($C8300="Area (ha)",$E8300="Fully converted"),SUMIFS(UK!$E$9:$E$77,UK!$C$9:$C$77,Data!$H10578),IF(AND($C8300="Area (ha)",$E8300="In conversion"),SUMIFS(UK!$F$9:$F$77,UK!$C$9:$C$77,Data!$H10578),IF(AND($C8300="Area (ha)",$E8300="Total"),SUMIFS(UK!$F$9:$F$77,UK!$C$9:$C$77,Data!$H10578),IF(AND($C8300="Tonne",$E8300="Fully converted"),SUMIFS(UK!$F$9:$F$77,UK!$C$9:$C$77,Data!$H10578),""))))</f>
        <v>0</v>
      </c>
      <c r="B8300" s="48" t="s">
        <v>45</v>
      </c>
      <c r="C8300" s="48" t="s">
        <v>144</v>
      </c>
      <c r="D8300" s="48" t="s">
        <v>46</v>
      </c>
      <c r="E8300" s="48" t="s">
        <v>139</v>
      </c>
      <c r="F8300" s="32" t="s">
        <v>29</v>
      </c>
      <c r="G8300" s="32" t="s">
        <v>124</v>
      </c>
      <c r="H8300" s="32" t="s">
        <v>124</v>
      </c>
      <c r="I8300" s="32" t="s">
        <v>124</v>
      </c>
    </row>
    <row r="8301" spans="1:9" x14ac:dyDescent="0.25">
      <c r="A8301">
        <f>IF(AND($C8301="Area (ha)",$E8301="Fully converted"),SUMIFS(UK!$E$9:$E$77,UK!$C$9:$C$77,Data!$H10579),IF(AND($C8301="Area (ha)",$E8301="In conversion"),SUMIFS(UK!$F$9:$F$77,UK!$C$9:$C$77,Data!$H10579),IF(AND($C8301="Area (ha)",$E8301="Total"),SUMIFS(UK!$F$9:$F$77,UK!$C$9:$C$77,Data!$H10579),IF(AND($C8301="Tonne",$E8301="Fully converted"),SUMIFS(UK!$F$9:$F$77,UK!$C$9:$C$77,Data!$H10579),""))))</f>
        <v>0</v>
      </c>
      <c r="B8301" s="47" t="s">
        <v>45</v>
      </c>
      <c r="C8301" s="47" t="s">
        <v>144</v>
      </c>
      <c r="D8301" s="47" t="s">
        <v>46</v>
      </c>
      <c r="E8301" s="47" t="s">
        <v>139</v>
      </c>
      <c r="F8301" s="32" t="s">
        <v>29</v>
      </c>
      <c r="G8301" s="32" t="s">
        <v>71</v>
      </c>
      <c r="H8301" s="32" t="s">
        <v>71</v>
      </c>
      <c r="I8301" s="32" t="s">
        <v>71</v>
      </c>
    </row>
    <row r="8302" spans="1:9" x14ac:dyDescent="0.25">
      <c r="A8302">
        <f>IF(AND($C8302="Area (ha)",$E8302="Fully converted"),SUMIFS(UK!$E$9:$E$77,UK!$C$9:$C$77,Data!$H10580),IF(AND($C8302="Area (ha)",$E8302="In conversion"),SUMIFS(UK!$F$9:$F$77,UK!$C$9:$C$77,Data!$H10580),IF(AND($C8302="Area (ha)",$E8302="Total"),SUMIFS(UK!$F$9:$F$77,UK!$C$9:$C$77,Data!$H10580),IF(AND($C8302="Tonne",$E8302="Fully converted"),SUMIFS(UK!$F$9:$F$77,UK!$C$9:$C$77,Data!$H10580),""))))</f>
        <v>0</v>
      </c>
      <c r="B8302" s="48" t="s">
        <v>45</v>
      </c>
      <c r="C8302" s="48" t="s">
        <v>144</v>
      </c>
      <c r="D8302" s="48" t="s">
        <v>46</v>
      </c>
      <c r="E8302" s="48" t="s">
        <v>139</v>
      </c>
      <c r="F8302" s="32" t="s">
        <v>29</v>
      </c>
      <c r="G8302" s="32" t="s">
        <v>72</v>
      </c>
      <c r="H8302" s="32" t="s">
        <v>72</v>
      </c>
      <c r="I8302" s="32" t="s">
        <v>72</v>
      </c>
    </row>
    <row r="8303" spans="1:9" x14ac:dyDescent="0.25">
      <c r="A8303">
        <f>IF(AND($C8303="Area (ha)",$E8303="Fully converted"),SUMIFS(UK!$E$9:$E$77,UK!$C$9:$C$77,Data!$H10581),IF(AND($C8303="Area (ha)",$E8303="In conversion"),SUMIFS(UK!$F$9:$F$77,UK!$C$9:$C$77,Data!$H10581),IF(AND($C8303="Area (ha)",$E8303="Total"),SUMIFS(UK!$F$9:$F$77,UK!$C$9:$C$77,Data!$H10581),IF(AND($C8303="Tonne",$E8303="Fully converted"),SUMIFS(UK!$F$9:$F$77,UK!$C$9:$C$77,Data!$H10581),""))))</f>
        <v>0</v>
      </c>
      <c r="B8303" s="47" t="s">
        <v>45</v>
      </c>
      <c r="C8303" s="47" t="s">
        <v>144</v>
      </c>
      <c r="D8303" s="47" t="s">
        <v>46</v>
      </c>
      <c r="E8303" s="47" t="s">
        <v>139</v>
      </c>
      <c r="F8303" s="32" t="s">
        <v>29</v>
      </c>
      <c r="G8303" s="32" t="s">
        <v>73</v>
      </c>
      <c r="H8303" s="32" t="s">
        <v>73</v>
      </c>
      <c r="I8303" s="32" t="s">
        <v>73</v>
      </c>
    </row>
    <row r="8304" spans="1:9" x14ac:dyDescent="0.25">
      <c r="A8304">
        <f>IF(AND($C8304="Area (ha)",$E8304="Fully converted"),SUMIFS(UK!$E$9:$E$77,UK!$C$9:$C$77,Data!$H10582),IF(AND($C8304="Area (ha)",$E8304="In conversion"),SUMIFS(UK!$F$9:$F$77,UK!$C$9:$C$77,Data!$H10582),IF(AND($C8304="Area (ha)",$E8304="Total"),SUMIFS(UK!$F$9:$F$77,UK!$C$9:$C$77,Data!$H10582),IF(AND($C8304="Tonne",$E8304="Fully converted"),SUMIFS(UK!$F$9:$F$77,UK!$C$9:$C$77,Data!$H10582),""))))</f>
        <v>2845.9154500000018</v>
      </c>
      <c r="B8304" s="48" t="s">
        <v>45</v>
      </c>
      <c r="C8304" s="48" t="s">
        <v>144</v>
      </c>
      <c r="D8304" s="48" t="s">
        <v>46</v>
      </c>
      <c r="E8304" s="48" t="s">
        <v>139</v>
      </c>
      <c r="F8304" s="32" t="s">
        <v>29</v>
      </c>
      <c r="G8304" s="32" t="s">
        <v>74</v>
      </c>
      <c r="H8304" s="32" t="s">
        <v>74</v>
      </c>
      <c r="I8304" s="32" t="s">
        <v>74</v>
      </c>
    </row>
    <row r="8305" spans="1:9" x14ac:dyDescent="0.25">
      <c r="A8305">
        <f>IF(AND($C8305="Area (ha)",$E8305="Fully converted"),SUMIFS(UK!$E$9:$E$77,UK!$C$9:$C$77,Data!$H10583),IF(AND($C8305="Area (ha)",$E8305="In conversion"),SUMIFS(UK!$F$9:$F$77,UK!$C$9:$C$77,Data!$H10583),IF(AND($C8305="Area (ha)",$E8305="Total"),SUMIFS(UK!$F$9:$F$77,UK!$C$9:$C$77,Data!$H10583),IF(AND($C8305="Tonne",$E8305="Fully converted"),SUMIFS(UK!$F$9:$F$77,UK!$C$9:$C$77,Data!$H10583),""))))</f>
        <v>24.056999999999988</v>
      </c>
      <c r="B8305" s="47" t="s">
        <v>45</v>
      </c>
      <c r="C8305" s="47" t="s">
        <v>144</v>
      </c>
      <c r="D8305" s="47" t="s">
        <v>46</v>
      </c>
      <c r="E8305" s="47" t="s">
        <v>139</v>
      </c>
      <c r="F8305" s="32" t="s">
        <v>29</v>
      </c>
      <c r="G8305" s="32" t="s">
        <v>125</v>
      </c>
      <c r="H8305" s="32" t="s">
        <v>75</v>
      </c>
      <c r="I8305" s="32" t="s">
        <v>125</v>
      </c>
    </row>
    <row r="8306" spans="1:9" x14ac:dyDescent="0.25">
      <c r="A8306">
        <f>IF(AND($C8306="Area (ha)",$E8306="Fully converted"),SUMIFS(UK!$E$9:$E$77,UK!$C$9:$C$77,Data!$H10584),IF(AND($C8306="Area (ha)",$E8306="In conversion"),SUMIFS(UK!$F$9:$F$77,UK!$C$9:$C$77,Data!$H10584),IF(AND($C8306="Area (ha)",$E8306="Total"),SUMIFS(UK!$F$9:$F$77,UK!$C$9:$C$77,Data!$H10584),IF(AND($C8306="Tonne",$E8306="Fully converted"),SUMIFS(UK!$F$9:$F$77,UK!$C$9:$C$77,Data!$H10584),""))))</f>
        <v>0</v>
      </c>
      <c r="B8306" s="48" t="s">
        <v>45</v>
      </c>
      <c r="C8306" s="48" t="s">
        <v>144</v>
      </c>
      <c r="D8306" s="48" t="s">
        <v>46</v>
      </c>
      <c r="E8306" s="48" t="s">
        <v>139</v>
      </c>
      <c r="F8306" s="32" t="s">
        <v>29</v>
      </c>
      <c r="G8306" s="32" t="s">
        <v>76</v>
      </c>
      <c r="H8306" s="32" t="s">
        <v>76</v>
      </c>
      <c r="I8306" s="32" t="s">
        <v>76</v>
      </c>
    </row>
    <row r="8307" spans="1:9" x14ac:dyDescent="0.25">
      <c r="A8307">
        <f>IF(AND($C8307="Area (ha)",$E8307="Fully converted"),SUMIFS(UK!$E$9:$E$77,UK!$C$9:$C$77,Data!$H10585),IF(AND($C8307="Area (ha)",$E8307="In conversion"),SUMIFS(UK!$F$9:$F$77,UK!$C$9:$C$77,Data!$H10585),IF(AND($C8307="Area (ha)",$E8307="Total"),SUMIFS(UK!$F$9:$F$77,UK!$C$9:$C$77,Data!$H10585),IF(AND($C8307="Tonne",$E8307="Fully converted"),SUMIFS(UK!$F$9:$F$77,UK!$C$9:$C$77,Data!$H10585),""))))</f>
        <v>1452.6339999999996</v>
      </c>
      <c r="B8307" s="47" t="s">
        <v>45</v>
      </c>
      <c r="C8307" s="47" t="s">
        <v>144</v>
      </c>
      <c r="D8307" s="47" t="s">
        <v>46</v>
      </c>
      <c r="E8307" s="47" t="s">
        <v>139</v>
      </c>
      <c r="F8307" s="32" t="s">
        <v>29</v>
      </c>
      <c r="G8307" s="32" t="s">
        <v>77</v>
      </c>
      <c r="H8307" s="32" t="s">
        <v>77</v>
      </c>
      <c r="I8307" s="32" t="s">
        <v>77</v>
      </c>
    </row>
    <row r="8308" spans="1:9" x14ac:dyDescent="0.25">
      <c r="A8308">
        <f>IF(AND($C8308="Area (ha)",$E8308="Fully converted"),SUMIFS(UK!$E$9:$E$77,UK!$C$9:$C$77,Data!$H10586),IF(AND($C8308="Area (ha)",$E8308="In conversion"),SUMIFS(UK!$F$9:$F$77,UK!$C$9:$C$77,Data!$H10586),IF(AND($C8308="Area (ha)",$E8308="Total"),SUMIFS(UK!$F$9:$F$77,UK!$C$9:$C$77,Data!$H10586),IF(AND($C8308="Tonne",$E8308="Fully converted"),SUMIFS(UK!$F$9:$F$77,UK!$C$9:$C$77,Data!$H10586),""))))</f>
        <v>1326.2541999999996</v>
      </c>
      <c r="B8308" s="48" t="s">
        <v>45</v>
      </c>
      <c r="C8308" s="48" t="s">
        <v>144</v>
      </c>
      <c r="D8308" s="48" t="s">
        <v>46</v>
      </c>
      <c r="E8308" s="48" t="s">
        <v>139</v>
      </c>
      <c r="F8308" s="32" t="s">
        <v>29</v>
      </c>
      <c r="G8308" s="32" t="s">
        <v>78</v>
      </c>
      <c r="H8308" s="32" t="s">
        <v>78</v>
      </c>
      <c r="I8308" s="32" t="s">
        <v>78</v>
      </c>
    </row>
    <row r="8309" spans="1:9" x14ac:dyDescent="0.25">
      <c r="A8309">
        <f>IF(AND($C8309="Area (ha)",$E8309="Fully converted"),SUMIFS(UK!$E$9:$E$77,UK!$C$9:$C$77,Data!$H10587),IF(AND($C8309="Area (ha)",$E8309="In conversion"),SUMIFS(UK!$F$9:$F$77,UK!$C$9:$C$77,Data!$H10587),IF(AND($C8309="Area (ha)",$E8309="Total"),SUMIFS(UK!$F$9:$F$77,UK!$C$9:$C$77,Data!$H10587),IF(AND($C8309="Tonne",$E8309="Fully converted"),SUMIFS(UK!$F$9:$F$77,UK!$C$9:$C$77,Data!$H10587),""))))</f>
        <v>1250.0311999999997</v>
      </c>
      <c r="B8309" s="47" t="s">
        <v>45</v>
      </c>
      <c r="C8309" s="47" t="s">
        <v>144</v>
      </c>
      <c r="D8309" s="47" t="s">
        <v>46</v>
      </c>
      <c r="E8309" s="47" t="s">
        <v>139</v>
      </c>
      <c r="F8309" s="32" t="s">
        <v>29</v>
      </c>
      <c r="G8309" s="32" t="s">
        <v>126</v>
      </c>
      <c r="H8309" s="32" t="s">
        <v>126</v>
      </c>
      <c r="I8309" s="32" t="s">
        <v>126</v>
      </c>
    </row>
    <row r="8310" spans="1:9" x14ac:dyDescent="0.25">
      <c r="A8310">
        <f>IF(AND($C8310="Area (ha)",$E8310="Fully converted"),SUMIFS(UK!$E$9:$E$77,UK!$C$9:$C$77,Data!$H10588),IF(AND($C8310="Area (ha)",$E8310="In conversion"),SUMIFS(UK!$F$9:$F$77,UK!$C$9:$C$77,Data!$H10588),IF(AND($C8310="Area (ha)",$E8310="Total"),SUMIFS(UK!$F$9:$F$77,UK!$C$9:$C$77,Data!$H10588),IF(AND($C8310="Tonne",$E8310="Fully converted"),SUMIFS(UK!$F$9:$F$77,UK!$C$9:$C$77,Data!$H10588),""))))</f>
        <v>1157.5361999999996</v>
      </c>
      <c r="B8310" s="47" t="s">
        <v>45</v>
      </c>
      <c r="C8310" s="47" t="s">
        <v>144</v>
      </c>
      <c r="D8310" s="47" t="s">
        <v>46</v>
      </c>
      <c r="E8310" s="47" t="s">
        <v>139</v>
      </c>
      <c r="F8310" s="32" t="s">
        <v>29</v>
      </c>
      <c r="G8310" s="32" t="s">
        <v>80</v>
      </c>
      <c r="H8310" s="32" t="s">
        <v>80</v>
      </c>
      <c r="I8310" s="32" t="s">
        <v>80</v>
      </c>
    </row>
    <row r="8311" spans="1:9" x14ac:dyDescent="0.25">
      <c r="A8311">
        <f>IF(AND($C8311="Area (ha)",$E8311="Fully converted"),SUMIFS(UK!$E$9:$E$77,UK!$C$9:$C$77,Data!$H10589),IF(AND($C8311="Area (ha)",$E8311="In conversion"),SUMIFS(UK!$F$9:$F$77,UK!$C$9:$C$77,Data!$H10589),IF(AND($C8311="Area (ha)",$E8311="Total"),SUMIFS(UK!$F$9:$F$77,UK!$C$9:$C$77,Data!$H10589),IF(AND($C8311="Tonne",$E8311="Fully converted"),SUMIFS(UK!$F$9:$F$77,UK!$C$9:$C$77,Data!$H10589),""))))</f>
        <v>92.495000000000019</v>
      </c>
      <c r="B8311" s="47" t="s">
        <v>45</v>
      </c>
      <c r="C8311" s="47" t="s">
        <v>144</v>
      </c>
      <c r="D8311" s="47" t="s">
        <v>46</v>
      </c>
      <c r="E8311" s="47" t="s">
        <v>139</v>
      </c>
      <c r="F8311" s="32" t="s">
        <v>29</v>
      </c>
      <c r="G8311" s="32" t="s">
        <v>81</v>
      </c>
      <c r="H8311" s="32" t="s">
        <v>81</v>
      </c>
      <c r="I8311" s="32" t="s">
        <v>81</v>
      </c>
    </row>
    <row r="8312" spans="1:9" x14ac:dyDescent="0.25">
      <c r="A8312">
        <f>IF(AND($C8312="Area (ha)",$E8312="Fully converted"),SUMIFS(UK!$E$9:$E$77,UK!$C$9:$C$77,Data!$H10590),IF(AND($C8312="Area (ha)",$E8312="In conversion"),SUMIFS(UK!$F$9:$F$77,UK!$C$9:$C$77,Data!$H10590),IF(AND($C8312="Area (ha)",$E8312="Total"),SUMIFS(UK!$F$9:$F$77,UK!$C$9:$C$77,Data!$H10590),IF(AND($C8312="Tonne",$E8312="Fully converted"),SUMIFS(UK!$F$9:$F$77,UK!$C$9:$C$77,Data!$H10590),""))))</f>
        <v>0</v>
      </c>
      <c r="B8312" s="47" t="s">
        <v>45</v>
      </c>
      <c r="C8312" s="47" t="s">
        <v>144</v>
      </c>
      <c r="D8312" s="47" t="s">
        <v>46</v>
      </c>
      <c r="E8312" s="47" t="s">
        <v>139</v>
      </c>
      <c r="F8312" s="32" t="s">
        <v>29</v>
      </c>
      <c r="G8312" s="32" t="s">
        <v>82</v>
      </c>
      <c r="H8312" s="32" t="s">
        <v>82</v>
      </c>
      <c r="I8312" s="32" t="s">
        <v>82</v>
      </c>
    </row>
    <row r="8313" spans="1:9" x14ac:dyDescent="0.25">
      <c r="A8313">
        <f>IF(AND($C8313="Area (ha)",$E8313="Fully converted"),SUMIFS(UK!$E$9:$E$77,UK!$C$9:$C$77,Data!$H10591),IF(AND($C8313="Area (ha)",$E8313="In conversion"),SUMIFS(UK!$F$9:$F$77,UK!$C$9:$C$77,Data!$H10591),IF(AND($C8313="Area (ha)",$E8313="Total"),SUMIFS(UK!$F$9:$F$77,UK!$C$9:$C$77,Data!$H10591),IF(AND($C8313="Tonne",$E8313="Fully converted"),SUMIFS(UK!$F$9:$F$77,UK!$C$9:$C$77,Data!$H10591),""))))</f>
        <v>76.223000000000013</v>
      </c>
      <c r="B8313" s="47" t="s">
        <v>45</v>
      </c>
      <c r="C8313" s="47" t="s">
        <v>144</v>
      </c>
      <c r="D8313" s="47" t="s">
        <v>46</v>
      </c>
      <c r="E8313" s="47" t="s">
        <v>139</v>
      </c>
      <c r="F8313" s="32" t="s">
        <v>29</v>
      </c>
      <c r="G8313" s="32" t="s">
        <v>83</v>
      </c>
      <c r="H8313" s="32" t="s">
        <v>83</v>
      </c>
      <c r="I8313" s="32" t="s">
        <v>83</v>
      </c>
    </row>
    <row r="8314" spans="1:9" x14ac:dyDescent="0.25">
      <c r="A8314">
        <f>IF(AND($C8314="Area (ha)",$E8314="Fully converted"),SUMIFS(UK!$E$9:$E$77,UK!$C$9:$C$77,Data!$H10592),IF(AND($C8314="Area (ha)",$E8314="In conversion"),SUMIFS(UK!$F$9:$F$77,UK!$C$9:$C$77,Data!$H10592),IF(AND($C8314="Area (ha)",$E8314="Total"),SUMIFS(UK!$F$9:$F$77,UK!$C$9:$C$77,Data!$H10592),IF(AND($C8314="Tonne",$E8314="Fully converted"),SUMIFS(UK!$F$9:$F$77,UK!$C$9:$C$77,Data!$H10592),""))))</f>
        <v>0</v>
      </c>
      <c r="B8314" s="47" t="s">
        <v>45</v>
      </c>
      <c r="C8314" s="47" t="s">
        <v>144</v>
      </c>
      <c r="D8314" s="47" t="s">
        <v>46</v>
      </c>
      <c r="E8314" s="47" t="s">
        <v>139</v>
      </c>
      <c r="F8314" s="32" t="s">
        <v>29</v>
      </c>
      <c r="G8314" s="32" t="s">
        <v>84</v>
      </c>
      <c r="H8314" s="32" t="s">
        <v>84</v>
      </c>
      <c r="I8314" s="32" t="s">
        <v>84</v>
      </c>
    </row>
    <row r="8315" spans="1:9" x14ac:dyDescent="0.25">
      <c r="A8315">
        <f>IF(AND($C8315="Area (ha)",$E8315="Fully converted"),SUMIFS(UK!$E$9:$E$77,UK!$C$9:$C$77,Data!$H10593),IF(AND($C8315="Area (ha)",$E8315="In conversion"),SUMIFS(UK!$F$9:$F$77,UK!$C$9:$C$77,Data!$H10593),IF(AND($C8315="Area (ha)",$E8315="Total"),SUMIFS(UK!$F$9:$F$77,UK!$C$9:$C$77,Data!$H10593),IF(AND($C8315="Tonne",$E8315="Fully converted"),SUMIFS(UK!$F$9:$F$77,UK!$C$9:$C$77,Data!$H10593),""))))</f>
        <v>0</v>
      </c>
      <c r="B8315" s="47" t="s">
        <v>45</v>
      </c>
      <c r="C8315" s="47" t="s">
        <v>144</v>
      </c>
      <c r="D8315" s="47" t="s">
        <v>46</v>
      </c>
      <c r="E8315" s="47" t="s">
        <v>139</v>
      </c>
      <c r="F8315" s="32" t="s">
        <v>29</v>
      </c>
      <c r="G8315" s="32" t="s">
        <v>85</v>
      </c>
      <c r="H8315" s="32" t="s">
        <v>85</v>
      </c>
      <c r="I8315" s="32" t="s">
        <v>235</v>
      </c>
    </row>
    <row r="8316" spans="1:9" x14ac:dyDescent="0.25">
      <c r="A8316">
        <f>IF(AND($C8316="Area (ha)",$E8316="Fully converted"),SUMIFS(UK!$E$9:$E$77,UK!$C$9:$C$77,Data!$H10594),IF(AND($C8316="Area (ha)",$E8316="In conversion"),SUMIFS(UK!$F$9:$F$77,UK!$C$9:$C$77,Data!$H10594),IF(AND($C8316="Area (ha)",$E8316="Total"),SUMIFS(UK!$F$9:$F$77,UK!$C$9:$C$77,Data!$H10594),IF(AND($C8316="Tonne",$E8316="Fully converted"),SUMIFS(UK!$F$9:$F$77,UK!$C$9:$C$77,Data!$H10594),""))))</f>
        <v>0</v>
      </c>
      <c r="B8316" s="47" t="s">
        <v>45</v>
      </c>
      <c r="C8316" s="47" t="s">
        <v>144</v>
      </c>
      <c r="D8316" s="47" t="s">
        <v>46</v>
      </c>
      <c r="E8316" s="47" t="s">
        <v>139</v>
      </c>
      <c r="F8316" s="32" t="s">
        <v>29</v>
      </c>
      <c r="G8316" s="32" t="s">
        <v>127</v>
      </c>
      <c r="H8316" s="32" t="s">
        <v>127</v>
      </c>
      <c r="I8316" s="32" t="s">
        <v>127</v>
      </c>
    </row>
    <row r="8317" spans="1:9" x14ac:dyDescent="0.25">
      <c r="A8317">
        <f>IF(AND($C8317="Area (ha)",$E8317="Fully converted"),SUMIFS(UK!$E$9:$E$77,UK!$C$9:$C$77,Data!$H10595),IF(AND($C8317="Area (ha)",$E8317="In conversion"),SUMIFS(UK!$F$9:$F$77,UK!$C$9:$C$77,Data!$H10595),IF(AND($C8317="Area (ha)",$E8317="Total"),SUMIFS(UK!$F$9:$F$77,UK!$C$9:$C$77,Data!$H10595),IF(AND($C8317="Tonne",$E8317="Fully converted"),SUMIFS(UK!$F$9:$F$77,UK!$C$9:$C$77,Data!$H10595),""))))</f>
        <v>32.076000000000001</v>
      </c>
      <c r="B8317" s="47" t="s">
        <v>45</v>
      </c>
      <c r="C8317" s="47" t="s">
        <v>144</v>
      </c>
      <c r="D8317" s="47" t="s">
        <v>46</v>
      </c>
      <c r="E8317" s="47" t="s">
        <v>139</v>
      </c>
      <c r="F8317" s="32" t="s">
        <v>29</v>
      </c>
      <c r="G8317" s="32" t="s">
        <v>128</v>
      </c>
      <c r="H8317" s="32" t="s">
        <v>128</v>
      </c>
      <c r="I8317" s="32" t="s">
        <v>128</v>
      </c>
    </row>
    <row r="8318" spans="1:9" x14ac:dyDescent="0.25">
      <c r="A8318">
        <f>IF(AND($C8318="Area (ha)",$E8318="Fully converted"),SUMIFS(UK!$E$9:$E$77,UK!$C$9:$C$77,Data!$H10596),IF(AND($C8318="Area (ha)",$E8318="In conversion"),SUMIFS(UK!$F$9:$F$77,UK!$C$9:$C$77,Data!$H10596),IF(AND($C8318="Area (ha)",$E8318="Total"),SUMIFS(UK!$F$9:$F$77,UK!$C$9:$C$77,Data!$H10596),IF(AND($C8318="Tonne",$E8318="Fully converted"),SUMIFS(UK!$F$9:$F$77,UK!$C$9:$C$77,Data!$H10596),""))))</f>
        <v>44.147000000000006</v>
      </c>
      <c r="B8318" s="48" t="s">
        <v>45</v>
      </c>
      <c r="C8318" s="48" t="s">
        <v>144</v>
      </c>
      <c r="D8318" s="48" t="s">
        <v>46</v>
      </c>
      <c r="E8318" s="48" t="s">
        <v>139</v>
      </c>
      <c r="F8318" s="32" t="s">
        <v>29</v>
      </c>
      <c r="G8318" s="32" t="s">
        <v>129</v>
      </c>
      <c r="H8318" s="32" t="s">
        <v>129</v>
      </c>
      <c r="I8318" s="32" t="s">
        <v>129</v>
      </c>
    </row>
    <row r="8319" spans="1:9" x14ac:dyDescent="0.25">
      <c r="A8319">
        <f>IF(AND($C8319="Area (ha)",$E8319="Fully converted"),SUMIFS(UK!$E$9:$E$77,UK!$C$9:$C$77,Data!$H10597),IF(AND($C8319="Area (ha)",$E8319="In conversion"),SUMIFS(UK!$F$9:$F$77,UK!$C$9:$C$77,Data!$H10597),IF(AND($C8319="Area (ha)",$E8319="Total"),SUMIFS(UK!$F$9:$F$77,UK!$C$9:$C$77,Data!$H10597),IF(AND($C8319="Tonne",$E8319="Fully converted"),SUMIFS(UK!$F$9:$F$77,UK!$C$9:$C$77,Data!$H10597),""))))</f>
        <v>0</v>
      </c>
      <c r="B8319" s="47" t="s">
        <v>45</v>
      </c>
      <c r="C8319" s="47" t="s">
        <v>144</v>
      </c>
      <c r="D8319" s="47" t="s">
        <v>46</v>
      </c>
      <c r="E8319" s="47" t="s">
        <v>139</v>
      </c>
      <c r="F8319" s="32" t="s">
        <v>29</v>
      </c>
      <c r="G8319" s="32" t="s">
        <v>130</v>
      </c>
      <c r="H8319" s="32" t="s">
        <v>130</v>
      </c>
      <c r="I8319" s="32" t="s">
        <v>130</v>
      </c>
    </row>
    <row r="8320" spans="1:9" x14ac:dyDescent="0.25">
      <c r="A8320">
        <f>IF(AND($C8320="Area (ha)",$E8320="Fully converted"),SUMIFS(UK!$E$9:$E$77,UK!$C$9:$C$77,Data!$H10598),IF(AND($C8320="Area (ha)",$E8320="In conversion"),SUMIFS(UK!$F$9:$F$77,UK!$C$9:$C$77,Data!$H10598),IF(AND($C8320="Area (ha)",$E8320="Total"),SUMIFS(UK!$F$9:$F$77,UK!$C$9:$C$77,Data!$H10598),IF(AND($C8320="Tonne",$E8320="Fully converted"),SUMIFS(UK!$F$9:$F$77,UK!$C$9:$C$77,Data!$H10598),""))))</f>
        <v>0</v>
      </c>
      <c r="B8320" s="48" t="s">
        <v>45</v>
      </c>
      <c r="C8320" s="48" t="s">
        <v>144</v>
      </c>
      <c r="D8320" s="48" t="s">
        <v>46</v>
      </c>
      <c r="E8320" s="48" t="s">
        <v>139</v>
      </c>
      <c r="F8320" s="32" t="s">
        <v>29</v>
      </c>
      <c r="G8320" s="32" t="s">
        <v>131</v>
      </c>
      <c r="H8320" s="32" t="s">
        <v>131</v>
      </c>
      <c r="I8320" s="32" t="s">
        <v>131</v>
      </c>
    </row>
    <row r="8321" spans="1:9" x14ac:dyDescent="0.25">
      <c r="A8321">
        <f>IF(AND($C8321="Area (ha)",$E8321="Fully converted"),SUMIFS(UK!$E$9:$E$77,UK!$C$9:$C$77,Data!$H10599),IF(AND($C8321="Area (ha)",$E8321="In conversion"),SUMIFS(UK!$F$9:$F$77,UK!$C$9:$C$77,Data!$H10599),IF(AND($C8321="Area (ha)",$E8321="Total"),SUMIFS(UK!$F$9:$F$77,UK!$C$9:$C$77,Data!$H10599),IF(AND($C8321="Tonne",$E8321="Fully converted"),SUMIFS(UK!$F$9:$F$77,UK!$C$9:$C$77,Data!$H10599),""))))</f>
        <v>0</v>
      </c>
      <c r="B8321" s="47" t="s">
        <v>45</v>
      </c>
      <c r="C8321" s="47" t="s">
        <v>144</v>
      </c>
      <c r="D8321" s="47" t="s">
        <v>46</v>
      </c>
      <c r="E8321" s="47" t="s">
        <v>139</v>
      </c>
      <c r="F8321" s="32" t="s">
        <v>29</v>
      </c>
      <c r="G8321" s="32" t="s">
        <v>91</v>
      </c>
      <c r="H8321" s="32" t="s">
        <v>91</v>
      </c>
      <c r="I8321" s="32" t="s">
        <v>91</v>
      </c>
    </row>
    <row r="8322" spans="1:9" x14ac:dyDescent="0.25">
      <c r="A8322">
        <f>IF(AND($C8322="Area (ha)",$E8322="Fully converted"),SUMIFS(UK!$E$9:$E$77,UK!$C$9:$C$77,Data!$H10600),IF(AND($C8322="Area (ha)",$E8322="In conversion"),SUMIFS(UK!$F$9:$F$77,UK!$C$9:$C$77,Data!$H10600),IF(AND($C8322="Area (ha)",$E8322="Total"),SUMIFS(UK!$F$9:$F$77,UK!$C$9:$C$77,Data!$H10600),IF(AND($C8322="Tonne",$E8322="Fully converted"),SUMIFS(UK!$F$9:$F$77,UK!$C$9:$C$77,Data!$H10600),""))))</f>
        <v>0</v>
      </c>
      <c r="B8322" s="48" t="s">
        <v>45</v>
      </c>
      <c r="C8322" s="48" t="s">
        <v>144</v>
      </c>
      <c r="D8322" s="48" t="s">
        <v>46</v>
      </c>
      <c r="E8322" s="48" t="s">
        <v>139</v>
      </c>
      <c r="F8322" s="32" t="s">
        <v>29</v>
      </c>
      <c r="G8322" s="32" t="s">
        <v>92</v>
      </c>
      <c r="H8322" s="32" t="s">
        <v>92</v>
      </c>
      <c r="I8322" s="32" t="s">
        <v>92</v>
      </c>
    </row>
    <row r="8323" spans="1:9" x14ac:dyDescent="0.25">
      <c r="A8323">
        <f>IF(AND($C8323="Area (ha)",$E8323="Fully converted"),SUMIFS(UK!$E$9:$E$77,UK!$C$9:$C$77,Data!$H10601),IF(AND($C8323="Area (ha)",$E8323="In conversion"),SUMIFS(UK!$F$9:$F$77,UK!$C$9:$C$77,Data!$H10601),IF(AND($C8323="Area (ha)",$E8323="Total"),SUMIFS(UK!$F$9:$F$77,UK!$C$9:$C$77,Data!$H10601),IF(AND($C8323="Tonne",$E8323="Fully converted"),SUMIFS(UK!$F$9:$F$77,UK!$C$9:$C$77,Data!$H10601),""))))</f>
        <v>0</v>
      </c>
      <c r="B8323" s="47" t="s">
        <v>45</v>
      </c>
      <c r="C8323" s="47" t="s">
        <v>144</v>
      </c>
      <c r="D8323" s="47" t="s">
        <v>46</v>
      </c>
      <c r="E8323" s="47" t="s">
        <v>139</v>
      </c>
      <c r="F8323" s="32" t="s">
        <v>29</v>
      </c>
      <c r="G8323" s="32" t="s">
        <v>93</v>
      </c>
      <c r="H8323" s="32" t="s">
        <v>93</v>
      </c>
      <c r="I8323" s="32" t="s">
        <v>93</v>
      </c>
    </row>
    <row r="8324" spans="1:9" x14ac:dyDescent="0.25">
      <c r="A8324">
        <f>IF(AND($C8324="Area (ha)",$E8324="Fully converted"),SUMIFS(UK!$E$9:$E$77,UK!$C$9:$C$77,Data!$H10602),IF(AND($C8324="Area (ha)",$E8324="In conversion"),SUMIFS(UK!$F$9:$F$77,UK!$C$9:$C$77,Data!$H10602),IF(AND($C8324="Area (ha)",$E8324="Total"),SUMIFS(UK!$F$9:$F$77,UK!$C$9:$C$77,Data!$H10602),IF(AND($C8324="Tonne",$E8324="Fully converted"),SUMIFS(UK!$F$9:$F$77,UK!$C$9:$C$77,Data!$H10602),""))))</f>
        <v>86.306999999999988</v>
      </c>
      <c r="B8324" s="48" t="s">
        <v>45</v>
      </c>
      <c r="C8324" s="48" t="s">
        <v>144</v>
      </c>
      <c r="D8324" s="48" t="s">
        <v>46</v>
      </c>
      <c r="E8324" s="48" t="s">
        <v>139</v>
      </c>
      <c r="F8324" s="32" t="s">
        <v>29</v>
      </c>
      <c r="G8324" s="32" t="s">
        <v>94</v>
      </c>
      <c r="H8324" s="32" t="s">
        <v>94</v>
      </c>
      <c r="I8324" s="32" t="s">
        <v>94</v>
      </c>
    </row>
    <row r="8325" spans="1:9" x14ac:dyDescent="0.25">
      <c r="A8325">
        <f>IF(AND($C8325="Area (ha)",$E8325="Fully converted"),SUMIFS(UK!$E$9:$E$77,UK!$C$9:$C$77,Data!$H10603),IF(AND($C8325="Area (ha)",$E8325="In conversion"),SUMIFS(UK!$F$9:$F$77,UK!$C$9:$C$77,Data!$H10603),IF(AND($C8325="Area (ha)",$E8325="Total"),SUMIFS(UK!$F$9:$F$77,UK!$C$9:$C$77,Data!$H10603),IF(AND($C8325="Tonne",$E8325="Fully converted"),SUMIFS(UK!$F$9:$F$77,UK!$C$9:$C$77,Data!$H10603),""))))</f>
        <v>0</v>
      </c>
      <c r="B8325" s="47" t="s">
        <v>45</v>
      </c>
      <c r="C8325" s="47" t="s">
        <v>144</v>
      </c>
      <c r="D8325" s="47" t="s">
        <v>46</v>
      </c>
      <c r="E8325" s="47" t="s">
        <v>139</v>
      </c>
      <c r="F8325" s="32" t="s">
        <v>29</v>
      </c>
      <c r="G8325" s="32" t="s">
        <v>95</v>
      </c>
      <c r="H8325" s="32" t="s">
        <v>95</v>
      </c>
      <c r="I8325" s="32" t="s">
        <v>95</v>
      </c>
    </row>
    <row r="8326" spans="1:9" x14ac:dyDescent="0.25">
      <c r="A8326">
        <f>IF(AND($C8326="Area (ha)",$E8326="Fully converted"),SUMIFS(UK!$E$9:$E$77,UK!$C$9:$C$77,Data!$H10604),IF(AND($C8326="Area (ha)",$E8326="In conversion"),SUMIFS(UK!$F$9:$F$77,UK!$C$9:$C$77,Data!$H10604),IF(AND($C8326="Area (ha)",$E8326="Total"),SUMIFS(UK!$F$9:$F$77,UK!$C$9:$C$77,Data!$H10604),IF(AND($C8326="Tonne",$E8326="Fully converted"),SUMIFS(UK!$F$9:$F$77,UK!$C$9:$C$77,Data!$H10604),""))))</f>
        <v>2061</v>
      </c>
      <c r="B8326" s="47" t="s">
        <v>45</v>
      </c>
      <c r="C8326" s="47" t="s">
        <v>144</v>
      </c>
      <c r="D8326" s="47" t="s">
        <v>46</v>
      </c>
      <c r="E8326" s="47" t="s">
        <v>139</v>
      </c>
      <c r="F8326" s="32" t="s">
        <v>29</v>
      </c>
      <c r="G8326" s="32" t="s">
        <v>96</v>
      </c>
      <c r="H8326" s="32" t="s">
        <v>96</v>
      </c>
      <c r="I8326" s="32" t="s">
        <v>96</v>
      </c>
    </row>
    <row r="8327" spans="1:9" x14ac:dyDescent="0.25">
      <c r="A8327">
        <f>IF(AND($C8327="Area (ha)",$E8327="Fully converted"),SUMIFS(UK!$E$9:$E$77,UK!$C$9:$C$77,Data!$H10605),IF(AND($C8327="Area (ha)",$E8327="In conversion"),SUMIFS(UK!$F$9:$F$77,UK!$C$9:$C$77,Data!$H10605),IF(AND($C8327="Area (ha)",$E8327="Total"),SUMIFS(UK!$F$9:$F$77,UK!$C$9:$C$77,Data!$H10605),IF(AND($C8327="Tonne",$E8327="Fully converted"),SUMIFS(UK!$F$9:$F$77,UK!$C$9:$C$77,Data!$H10605),""))))</f>
        <v>0</v>
      </c>
      <c r="B8327" s="47" t="s">
        <v>45</v>
      </c>
      <c r="C8327" s="47" t="s">
        <v>144</v>
      </c>
      <c r="D8327" s="47" t="s">
        <v>46</v>
      </c>
      <c r="E8327" s="47" t="s">
        <v>139</v>
      </c>
      <c r="F8327" s="32" t="s">
        <v>29</v>
      </c>
      <c r="G8327" s="32" t="s">
        <v>132</v>
      </c>
      <c r="H8327" s="32" t="s">
        <v>132</v>
      </c>
      <c r="I8327" s="32" t="s">
        <v>132</v>
      </c>
    </row>
    <row r="8328" spans="1:9" x14ac:dyDescent="0.25">
      <c r="A8328">
        <f>IF(AND($C8328="Area (ha)",$E8328="Fully converted"),SUMIFS(UK!$E$9:$E$77,UK!$C$9:$C$77,Data!$H10606),IF(AND($C8328="Area (ha)",$E8328="In conversion"),SUMIFS(UK!$F$9:$F$77,UK!$C$9:$C$77,Data!$H10606),IF(AND($C8328="Area (ha)",$E8328="Total"),SUMIFS(UK!$F$9:$F$77,UK!$C$9:$C$77,Data!$H10606),IF(AND($C8328="Tonne",$E8328="Fully converted"),SUMIFS(UK!$F$9:$F$77,UK!$C$9:$C$77,Data!$H10606),""))))</f>
        <v>38505.328000000016</v>
      </c>
      <c r="B8328" s="47" t="s">
        <v>45</v>
      </c>
      <c r="C8328" s="47" t="s">
        <v>144</v>
      </c>
      <c r="D8328" s="47" t="s">
        <v>46</v>
      </c>
      <c r="E8328" s="47" t="s">
        <v>139</v>
      </c>
      <c r="F8328" s="32" t="s">
        <v>29</v>
      </c>
      <c r="G8328" s="32" t="s">
        <v>98</v>
      </c>
      <c r="H8328" s="32" t="s">
        <v>98</v>
      </c>
      <c r="I8328" s="32" t="s">
        <v>98</v>
      </c>
    </row>
    <row r="8329" spans="1:9" x14ac:dyDescent="0.25">
      <c r="A8329">
        <f>IF(AND($C8329="Area (ha)",$E8329="Fully converted"),SUMIFS(UK!$E$9:$E$77,UK!$C$9:$C$77,Data!$H10607),IF(AND($C8329="Area (ha)",$E8329="In conversion"),SUMIFS(UK!$F$9:$F$77,UK!$C$9:$C$77,Data!$H10607),IF(AND($C8329="Area (ha)",$E8329="Total"),SUMIFS(UK!$F$9:$F$77,UK!$C$9:$C$77,Data!$H10607),IF(AND($C8329="Tonne",$E8329="Fully converted"),SUMIFS(UK!$F$9:$F$77,UK!$C$9:$C$77,Data!$H10607),""))))</f>
        <v>38505.328000000016</v>
      </c>
      <c r="B8329" s="47" t="s">
        <v>45</v>
      </c>
      <c r="C8329" s="47" t="s">
        <v>144</v>
      </c>
      <c r="D8329" s="47" t="s">
        <v>46</v>
      </c>
      <c r="E8329" s="47" t="s">
        <v>139</v>
      </c>
      <c r="F8329" s="32" t="s">
        <v>29</v>
      </c>
      <c r="G8329" s="32" t="s">
        <v>99</v>
      </c>
      <c r="H8329" s="32" t="s">
        <v>99</v>
      </c>
      <c r="I8329" s="32" t="s">
        <v>99</v>
      </c>
    </row>
    <row r="8330" spans="1:9" x14ac:dyDescent="0.25">
      <c r="A8330">
        <f>IF(AND($C8330="Area (ha)",$E8330="Fully converted"),SUMIFS(UK!$E$9:$E$77,UK!$C$9:$C$77,Data!$H10608),IF(AND($C8330="Area (ha)",$E8330="In conversion"),SUMIFS(UK!$F$9:$F$77,UK!$C$9:$C$77,Data!$H10608),IF(AND($C8330="Area (ha)",$E8330="Total"),SUMIFS(UK!$F$9:$F$77,UK!$C$9:$C$77,Data!$H10608),IF(AND($C8330="Tonne",$E8330="Fully converted"),SUMIFS(UK!$F$9:$F$77,UK!$C$9:$C$77,Data!$H10608),""))))</f>
        <v>0</v>
      </c>
      <c r="B8330" s="47" t="s">
        <v>45</v>
      </c>
      <c r="C8330" s="47" t="s">
        <v>144</v>
      </c>
      <c r="D8330" s="47" t="s">
        <v>46</v>
      </c>
      <c r="E8330" s="47" t="s">
        <v>139</v>
      </c>
      <c r="F8330" s="32" t="s">
        <v>29</v>
      </c>
      <c r="G8330" s="32" t="s">
        <v>100</v>
      </c>
      <c r="H8330" s="32" t="s">
        <v>100</v>
      </c>
      <c r="I8330" s="32" t="s">
        <v>101</v>
      </c>
    </row>
    <row r="8331" spans="1:9" x14ac:dyDescent="0.25">
      <c r="A8331">
        <f>IF(AND($C8331="Area (ha)",$E8331="Fully converted"),SUMIFS(UK!$E$9:$E$77,UK!$C$9:$C$77,Data!$H10609),IF(AND($C8331="Area (ha)",$E8331="In conversion"),SUMIFS(UK!$F$9:$F$77,UK!$C$9:$C$77,Data!$H10609),IF(AND($C8331="Area (ha)",$E8331="Total"),SUMIFS(UK!$F$9:$F$77,UK!$C$9:$C$77,Data!$H10609),IF(AND($C8331="Tonne",$E8331="Fully converted"),SUMIFS(UK!$F$9:$F$77,UK!$C$9:$C$77,Data!$H10609),""))))</f>
        <v>11926.739999999998</v>
      </c>
      <c r="B8331" s="47" t="s">
        <v>45</v>
      </c>
      <c r="C8331" s="47" t="s">
        <v>144</v>
      </c>
      <c r="D8331" s="47" t="s">
        <v>46</v>
      </c>
      <c r="E8331" s="47" t="s">
        <v>139</v>
      </c>
      <c r="F8331" s="32" t="s">
        <v>29</v>
      </c>
      <c r="G8331" s="32" t="s">
        <v>101</v>
      </c>
      <c r="H8331" s="32" t="s">
        <v>101</v>
      </c>
      <c r="I8331" s="32" t="s">
        <v>101</v>
      </c>
    </row>
    <row r="8332" spans="1:9" x14ac:dyDescent="0.25">
      <c r="A8332">
        <f>IF(AND($C8332="Area (ha)",$E8332="Fully converted"),SUMIFS(UK!$E$9:$E$77,UK!$C$9:$C$77,Data!$H10610),IF(AND($C8332="Area (ha)",$E8332="In conversion"),SUMIFS(UK!$F$9:$F$77,UK!$C$9:$C$77,Data!$H10610),IF(AND($C8332="Area (ha)",$E8332="Total"),SUMIFS(UK!$F$9:$F$77,UK!$C$9:$C$77,Data!$H10610),IF(AND($C8332="Tonne",$E8332="Fully converted"),SUMIFS(UK!$F$9:$F$77,UK!$C$9:$C$77,Data!$H10610),""))))</f>
        <v>0</v>
      </c>
      <c r="B8332" s="47" t="s">
        <v>45</v>
      </c>
      <c r="C8332" s="47" t="s">
        <v>144</v>
      </c>
      <c r="D8332" s="47" t="s">
        <v>46</v>
      </c>
      <c r="E8332" s="47" t="s">
        <v>139</v>
      </c>
      <c r="F8332" s="32" t="s">
        <v>29</v>
      </c>
      <c r="G8332" s="32" t="s">
        <v>102</v>
      </c>
      <c r="H8332" s="32" t="s">
        <v>102</v>
      </c>
      <c r="I8332" s="32" t="s">
        <v>102</v>
      </c>
    </row>
    <row r="8333" spans="1:9" x14ac:dyDescent="0.25">
      <c r="A8333">
        <f>IF(AND($C8333="Area (ha)",$E8333="Fully converted"),SUMIFS(UK!$E$9:$E$77,UK!$C$9:$C$77,Data!$H10611),IF(AND($C8333="Area (ha)",$E8333="In conversion"),SUMIFS(UK!$F$9:$F$77,UK!$C$9:$C$77,Data!$H10611),IF(AND($C8333="Area (ha)",$E8333="Total"),SUMIFS(UK!$F$9:$F$77,UK!$C$9:$C$77,Data!$H10611),IF(AND($C8333="Tonne",$E8333="Fully converted"),SUMIFS(UK!$F$9:$F$77,UK!$C$9:$C$77,Data!$H10611),""))))</f>
        <v>899.02400000000011</v>
      </c>
      <c r="B8333" s="47" t="s">
        <v>45</v>
      </c>
      <c r="C8333" s="47" t="s">
        <v>144</v>
      </c>
      <c r="D8333" s="47" t="s">
        <v>46</v>
      </c>
      <c r="E8333" s="47" t="s">
        <v>139</v>
      </c>
      <c r="F8333" s="32" t="s">
        <v>29</v>
      </c>
      <c r="G8333" s="32" t="s">
        <v>103</v>
      </c>
      <c r="H8333" s="32" t="s">
        <v>103</v>
      </c>
      <c r="I8333" s="32" t="s">
        <v>103</v>
      </c>
    </row>
    <row r="8334" spans="1:9" x14ac:dyDescent="0.25">
      <c r="A8334">
        <f>IF(AND($C8334="Area (ha)",$E8334="Fully converted"),SUMIFS(UK!$E$9:$E$77,UK!$C$9:$C$77,Data!$H10612),IF(AND($C8334="Area (ha)",$E8334="In conversion"),SUMIFS(UK!$F$9:$F$77,UK!$C$9:$C$77,Data!$H10612),IF(AND($C8334="Area (ha)",$E8334="Total"),SUMIFS(UK!$F$9:$F$77,UK!$C$9:$C$77,Data!$H10612),IF(AND($C8334="Tonne",$E8334="Fully converted"),SUMIFS(UK!$F$9:$F$77,UK!$C$9:$C$77,Data!$H10612),""))))</f>
        <v>11887.314</v>
      </c>
      <c r="B8334" s="48" t="s">
        <v>45</v>
      </c>
      <c r="C8334" s="48" t="s">
        <v>144</v>
      </c>
      <c r="D8334" s="48" t="s">
        <v>46</v>
      </c>
      <c r="E8334" s="48" t="s">
        <v>139</v>
      </c>
      <c r="F8334" s="32" t="s">
        <v>29</v>
      </c>
      <c r="G8334" s="32" t="s">
        <v>104</v>
      </c>
      <c r="H8334" s="32" t="s">
        <v>104</v>
      </c>
      <c r="I8334" s="32" t="s">
        <v>104</v>
      </c>
    </row>
    <row r="8335" spans="1:9" x14ac:dyDescent="0.25">
      <c r="A8335">
        <f>IF(AND($C8335="Area (ha)",$E8335="Fully converted"),SUMIFS(UK!$E$9:$E$77,UK!$C$9:$C$77,Data!$H10613),IF(AND($C8335="Area (ha)",$E8335="In conversion"),SUMIFS(UK!$F$9:$F$77,UK!$C$9:$C$77,Data!$H10613),IF(AND($C8335="Area (ha)",$E8335="Total"),SUMIFS(UK!$F$9:$F$77,UK!$C$9:$C$77,Data!$H10613),IF(AND($C8335="Tonne",$E8335="Fully converted"),SUMIFS(UK!$F$9:$F$77,UK!$C$9:$C$77,Data!$H10613),""))))</f>
        <v>11762.450000000015</v>
      </c>
      <c r="B8335" s="47" t="s">
        <v>45</v>
      </c>
      <c r="C8335" s="47" t="s">
        <v>144</v>
      </c>
      <c r="D8335" s="47" t="s">
        <v>46</v>
      </c>
      <c r="E8335" s="47" t="s">
        <v>139</v>
      </c>
      <c r="F8335" s="32" t="s">
        <v>29</v>
      </c>
      <c r="G8335" s="32" t="s">
        <v>105</v>
      </c>
      <c r="H8335" s="32" t="s">
        <v>105</v>
      </c>
      <c r="I8335" s="32" t="s">
        <v>105</v>
      </c>
    </row>
    <row r="8336" spans="1:9" x14ac:dyDescent="0.25">
      <c r="A8336">
        <f>IF(AND($C8336="Area (ha)",$E8336="Fully converted"),SUMIFS(UK!$E$9:$E$77,UK!$C$9:$C$77,Data!$H10614),IF(AND($C8336="Area (ha)",$E8336="In conversion"),SUMIFS(UK!$F$9:$F$77,UK!$C$9:$C$77,Data!$H10614),IF(AND($C8336="Area (ha)",$E8336="Total"),SUMIFS(UK!$F$9:$F$77,UK!$C$9:$C$77,Data!$H10614),IF(AND($C8336="Tonne",$E8336="Fully converted"),SUMIFS(UK!$F$9:$F$77,UK!$C$9:$C$77,Data!$H10614),""))))</f>
        <v>0</v>
      </c>
      <c r="B8336" s="48" t="s">
        <v>45</v>
      </c>
      <c r="C8336" s="48" t="s">
        <v>144</v>
      </c>
      <c r="D8336" s="48" t="s">
        <v>46</v>
      </c>
      <c r="E8336" s="48" t="s">
        <v>139</v>
      </c>
      <c r="F8336" s="32" t="s">
        <v>29</v>
      </c>
      <c r="G8336" s="32" t="s">
        <v>106</v>
      </c>
      <c r="H8336" s="32" t="s">
        <v>106</v>
      </c>
      <c r="I8336" s="32" t="s">
        <v>106</v>
      </c>
    </row>
    <row r="8337" spans="1:9" x14ac:dyDescent="0.25">
      <c r="A8337">
        <f>IF(AND($C8337="Area (ha)",$E8337="Fully converted"),SUMIFS(UK!$E$9:$E$77,UK!$C$9:$C$77,Data!$H10615),IF(AND($C8337="Area (ha)",$E8337="In conversion"),SUMIFS(UK!$F$9:$F$77,UK!$C$9:$C$77,Data!$H10615),IF(AND($C8337="Area (ha)",$E8337="Total"),SUMIFS(UK!$F$9:$F$77,UK!$C$9:$C$77,Data!$H10615),IF(AND($C8337="Tonne",$E8337="Fully converted"),SUMIFS(UK!$F$9:$F$77,UK!$C$9:$C$77,Data!$H10615),""))))</f>
        <v>2029.8000000000004</v>
      </c>
      <c r="B8337" s="47" t="s">
        <v>45</v>
      </c>
      <c r="C8337" s="47" t="s">
        <v>144</v>
      </c>
      <c r="D8337" s="47" t="s">
        <v>46</v>
      </c>
      <c r="E8337" s="47" t="s">
        <v>139</v>
      </c>
      <c r="F8337" s="32" t="s">
        <v>29</v>
      </c>
      <c r="G8337" s="32" t="s">
        <v>107</v>
      </c>
      <c r="H8337" s="32" t="s">
        <v>107</v>
      </c>
      <c r="I8337" s="32" t="s">
        <v>107</v>
      </c>
    </row>
    <row r="8338" spans="1:9" x14ac:dyDescent="0.25">
      <c r="A8338">
        <f>IF(AND($C8338="Area (ha)",$E8338="Fully converted"),SUMIFS(UK!$E$9:$E$77,UK!$C$9:$C$77,Data!$H10616),IF(AND($C8338="Area (ha)",$E8338="In conversion"),SUMIFS(UK!$F$9:$F$77,UK!$C$9:$C$77,Data!$H10616),IF(AND($C8338="Area (ha)",$E8338="Total"),SUMIFS(UK!$F$9:$F$77,UK!$C$9:$C$77,Data!$H10616),IF(AND($C8338="Tonne",$E8338="Fully converted"),SUMIFS(UK!$F$9:$F$77,UK!$C$9:$C$77,Data!$H10616),""))))</f>
        <v>0</v>
      </c>
      <c r="B8338" s="48" t="s">
        <v>45</v>
      </c>
      <c r="C8338" s="48" t="s">
        <v>144</v>
      </c>
      <c r="D8338" s="48" t="s">
        <v>46</v>
      </c>
      <c r="E8338" s="48" t="s">
        <v>139</v>
      </c>
      <c r="F8338" s="32" t="s">
        <v>29</v>
      </c>
      <c r="G8338" s="32" t="s">
        <v>108</v>
      </c>
      <c r="H8338" s="32" t="s">
        <v>108</v>
      </c>
      <c r="I8338" s="32" t="s">
        <v>108</v>
      </c>
    </row>
    <row r="8339" spans="1:9" x14ac:dyDescent="0.25">
      <c r="A8339">
        <f>IF(AND($C8339="Area (ha)",$E8339="Fully converted"),SUMIFS(UK!$E$9:$E$77,UK!$C$9:$C$77,Data!$H10617),IF(AND($C8339="Area (ha)",$E8339="In conversion"),SUMIFS(UK!$F$9:$F$77,UK!$C$9:$C$77,Data!$H10617),IF(AND($C8339="Area (ha)",$E8339="Total"),SUMIFS(UK!$F$9:$F$77,UK!$C$9:$C$77,Data!$H10617),IF(AND($C8339="Tonne",$E8339="Fully converted"),SUMIFS(UK!$F$9:$F$77,UK!$C$9:$C$77,Data!$H10617),""))))</f>
        <v>4058.322000000001</v>
      </c>
      <c r="B8339" s="47" t="s">
        <v>45</v>
      </c>
      <c r="C8339" s="47" t="s">
        <v>144</v>
      </c>
      <c r="D8339" s="47" t="s">
        <v>46</v>
      </c>
      <c r="E8339" s="47" t="s">
        <v>139</v>
      </c>
      <c r="F8339" s="32" t="s">
        <v>29</v>
      </c>
      <c r="G8339" s="32" t="s">
        <v>109</v>
      </c>
      <c r="H8339" s="32" t="s">
        <v>109</v>
      </c>
      <c r="I8339" s="32" t="s">
        <v>109</v>
      </c>
    </row>
    <row r="8340" spans="1:9" x14ac:dyDescent="0.25">
      <c r="A8340">
        <f>IF(AND($C8340="Area (ha)",$E8340="Fully converted"),SUMIFS(UK!$E$9:$E$77,UK!$C$9:$C$77,Data!$H10618),IF(AND($C8340="Area (ha)",$E8340="In conversion"),SUMIFS(UK!$F$9:$F$77,UK!$C$9:$C$77,Data!$H10618),IF(AND($C8340="Area (ha)",$E8340="Total"),SUMIFS(UK!$F$9:$F$77,UK!$C$9:$C$77,Data!$H10618),IF(AND($C8340="Tonne",$E8340="Fully converted"),SUMIFS(UK!$F$9:$F$77,UK!$C$9:$C$77,Data!$H10618),""))))</f>
        <v>962.62599999999998</v>
      </c>
      <c r="B8340" s="48" t="s">
        <v>45</v>
      </c>
      <c r="C8340" s="48" t="s">
        <v>144</v>
      </c>
      <c r="D8340" s="48" t="s">
        <v>46</v>
      </c>
      <c r="E8340" s="48" t="s">
        <v>139</v>
      </c>
      <c r="F8340" s="32" t="s">
        <v>29</v>
      </c>
      <c r="G8340" s="32" t="s">
        <v>133</v>
      </c>
      <c r="H8340" s="32" t="s">
        <v>110</v>
      </c>
      <c r="I8340" s="32" t="s">
        <v>133</v>
      </c>
    </row>
    <row r="8341" spans="1:9" x14ac:dyDescent="0.25">
      <c r="A8341">
        <f>IF(AND($C8341="Area (ha)",$E8341="Fully converted"),SUMIFS(UK!$E$9:$E$77,UK!$C$9:$C$77,Data!$H10619),IF(AND($C8341="Area (ha)",$E8341="In conversion"),SUMIFS(UK!$F$9:$F$77,UK!$C$9:$C$77,Data!$H10619),IF(AND($C8341="Area (ha)",$E8341="Total"),SUMIFS(UK!$F$9:$F$77,UK!$C$9:$C$77,Data!$H10619),IF(AND($C8341="Tonne",$E8341="Fully converted"),SUMIFS(UK!$F$9:$F$77,UK!$C$9:$C$77,Data!$H10619),""))))</f>
        <v>873.56599999999992</v>
      </c>
      <c r="B8341" s="47" t="s">
        <v>45</v>
      </c>
      <c r="C8341" s="47" t="s">
        <v>144</v>
      </c>
      <c r="D8341" s="47" t="s">
        <v>46</v>
      </c>
      <c r="E8341" s="47" t="s">
        <v>139</v>
      </c>
      <c r="F8341" s="32" t="s">
        <v>29</v>
      </c>
      <c r="G8341" s="32" t="s">
        <v>111</v>
      </c>
      <c r="H8341" s="32" t="s">
        <v>111</v>
      </c>
      <c r="I8341" s="32" t="s">
        <v>111</v>
      </c>
    </row>
    <row r="8342" spans="1:9" x14ac:dyDescent="0.25">
      <c r="A8342">
        <f>IF(AND($C8342="Area (ha)",$E8342="Fully converted"),SUMIFS(UK!$E$9:$E$77,UK!$C$9:$C$77,Data!$H10620),IF(AND($C8342="Area (ha)",$E8342="In conversion"),SUMIFS(UK!$F$9:$F$77,UK!$C$9:$C$77,Data!$H10620),IF(AND($C8342="Area (ha)",$E8342="Total"),SUMIFS(UK!$F$9:$F$77,UK!$C$9:$C$77,Data!$H10620),IF(AND($C8342="Tonne",$E8342="Fully converted"),SUMIFS(UK!$F$9:$F$77,UK!$C$9:$C$77,Data!$H10620),""))))</f>
        <v>89.06</v>
      </c>
      <c r="B8342" s="47" t="s">
        <v>45</v>
      </c>
      <c r="C8342" s="47" t="s">
        <v>144</v>
      </c>
      <c r="D8342" s="47" t="s">
        <v>46</v>
      </c>
      <c r="E8342" s="47" t="s">
        <v>139</v>
      </c>
      <c r="F8342" s="32" t="s">
        <v>29</v>
      </c>
      <c r="G8342" s="32" t="s">
        <v>134</v>
      </c>
      <c r="H8342" s="32" t="s">
        <v>134</v>
      </c>
      <c r="I8342" s="32" t="s">
        <v>134</v>
      </c>
    </row>
    <row r="8343" spans="1:9" x14ac:dyDescent="0.25">
      <c r="A8343">
        <f>IF(AND($C8343="Area (ha)",$E8343="Fully converted"),SUMIFS(UK!$E$9:$E$77,UK!$C$9:$C$77,Data!$H10621),IF(AND($C8343="Area (ha)",$E8343="In conversion"),SUMIFS(UK!$F$9:$F$77,UK!$C$9:$C$77,Data!$H10621),IF(AND($C8343="Area (ha)",$E8343="Total"),SUMIFS(UK!$F$9:$F$77,UK!$C$9:$C$77,Data!$H10621),IF(AND($C8343="Tonne",$E8343="Fully converted"),SUMIFS(UK!$F$9:$F$77,UK!$C$9:$C$77,Data!$H10621),""))))</f>
        <v>0</v>
      </c>
      <c r="B8343" s="47" t="s">
        <v>45</v>
      </c>
      <c r="C8343" s="47" t="s">
        <v>144</v>
      </c>
      <c r="D8343" s="47" t="s">
        <v>46</v>
      </c>
      <c r="E8343" s="47" t="s">
        <v>139</v>
      </c>
      <c r="F8343" s="32" t="s">
        <v>29</v>
      </c>
      <c r="G8343" s="32" t="s">
        <v>113</v>
      </c>
      <c r="H8343" s="32" t="s">
        <v>113</v>
      </c>
      <c r="I8343" s="32" t="s">
        <v>113</v>
      </c>
    </row>
    <row r="8344" spans="1:9" x14ac:dyDescent="0.25">
      <c r="A8344">
        <f>IF(AND($C8344="Area (ha)",$E8344="Fully converted"),SUMIFS(UK!$E$9:$E$77,UK!$C$9:$C$77,Data!$H10622),IF(AND($C8344="Area (ha)",$E8344="In conversion"),SUMIFS(UK!$F$9:$F$77,UK!$C$9:$C$77,Data!$H10622),IF(AND($C8344="Area (ha)",$E8344="Total"),SUMIFS(UK!$F$9:$F$77,UK!$C$9:$C$77,Data!$H10622),IF(AND($C8344="Tonne",$E8344="Fully converted"),SUMIFS(UK!$F$9:$F$77,UK!$C$9:$C$77,Data!$H10622),""))))</f>
        <v>0</v>
      </c>
      <c r="B8344" s="48" t="s">
        <v>45</v>
      </c>
      <c r="C8344" s="48" t="s">
        <v>144</v>
      </c>
      <c r="D8344" s="48" t="s">
        <v>46</v>
      </c>
      <c r="E8344" s="48" t="s">
        <v>139</v>
      </c>
      <c r="F8344" s="32" t="s">
        <v>29</v>
      </c>
      <c r="G8344" s="32" t="s">
        <v>135</v>
      </c>
      <c r="H8344" s="32" t="s">
        <v>135</v>
      </c>
      <c r="I8344" s="32" t="s">
        <v>135</v>
      </c>
    </row>
    <row r="8345" spans="1:9" x14ac:dyDescent="0.25">
      <c r="A8345">
        <f>IF(AND($C8345="Area (ha)",$E8345="Fully converted"),SUMIFS(UK!$E$9:$E$77,UK!$C$9:$C$77,Data!$H10623),IF(AND($C8345="Area (ha)",$E8345="In conversion"),SUMIFS(UK!$F$9:$F$77,UK!$C$9:$C$77,Data!$H10623),IF(AND($C8345="Area (ha)",$E8345="Total"),SUMIFS(UK!$F$9:$F$77,UK!$C$9:$C$77,Data!$H10623),IF(AND($C8345="Tonne",$E8345="Fully converted"),SUMIFS(UK!$F$9:$F$77,UK!$C$9:$C$77,Data!$H10623),""))))</f>
        <v>72.209999999999994</v>
      </c>
      <c r="B8345" s="48" t="s">
        <v>45</v>
      </c>
      <c r="C8345" s="48" t="s">
        <v>144</v>
      </c>
      <c r="D8345" s="48" t="s">
        <v>46</v>
      </c>
      <c r="E8345" s="48" t="s">
        <v>139</v>
      </c>
      <c r="F8345" s="32" t="s">
        <v>29</v>
      </c>
      <c r="G8345" s="32" t="s">
        <v>115</v>
      </c>
      <c r="H8345" s="32" t="s">
        <v>115</v>
      </c>
      <c r="I8345" s="32" t="s">
        <v>115</v>
      </c>
    </row>
    <row r="8346" spans="1:9" x14ac:dyDescent="0.25">
      <c r="A8346">
        <f>IF(AND($C8346="Area (ha)",$E8346="Fully converted"),SUMIFS(UK!$E$9:$E$77,UK!$C$9:$C$77,Data!$H10624),IF(AND($C8346="Area (ha)",$E8346="In conversion"),SUMIFS(UK!$F$9:$F$77,UK!$C$9:$C$77,Data!$H10624),IF(AND($C8346="Area (ha)",$E8346="Total"),SUMIFS(UK!$F$9:$F$77,UK!$C$9:$C$77,Data!$H10624),IF(AND($C8346="Tonne",$E8346="Fully converted"),SUMIFS(UK!$F$9:$F$77,UK!$C$9:$C$77,Data!$H10624),""))))</f>
        <v>72.209999999999994</v>
      </c>
      <c r="B8346" s="47" t="s">
        <v>45</v>
      </c>
      <c r="C8346" s="47" t="s">
        <v>144</v>
      </c>
      <c r="D8346" s="47" t="s">
        <v>46</v>
      </c>
      <c r="E8346" s="47" t="s">
        <v>139</v>
      </c>
      <c r="F8346" s="32" t="s">
        <v>29</v>
      </c>
      <c r="G8346" s="32" t="s">
        <v>116</v>
      </c>
      <c r="H8346" s="32" t="s">
        <v>116</v>
      </c>
      <c r="I8346" s="32" t="s">
        <v>116</v>
      </c>
    </row>
    <row r="8347" spans="1:9" x14ac:dyDescent="0.25">
      <c r="A8347">
        <f>IF(AND($C8347="Area (ha)",$E8347="Fully converted"),SUMIFS(UK!$E$9:$E$77,UK!$C$9:$C$77,Data!$H10625),IF(AND($C8347="Area (ha)",$E8347="In conversion"),SUMIFS(UK!$F$9:$F$77,UK!$C$9:$C$77,Data!$H10625),IF(AND($C8347="Area (ha)",$E8347="Total"),SUMIFS(UK!$F$9:$F$77,UK!$C$9:$C$77,Data!$H10625),IF(AND($C8347="Tonne",$E8347="Fully converted"),SUMIFS(UK!$F$9:$F$77,UK!$C$9:$C$77,Data!$H10625),""))))</f>
        <v>0</v>
      </c>
      <c r="B8347" s="48" t="s">
        <v>45</v>
      </c>
      <c r="C8347" s="48" t="s">
        <v>144</v>
      </c>
      <c r="D8347" s="48" t="s">
        <v>46</v>
      </c>
      <c r="E8347" s="48" t="s">
        <v>139</v>
      </c>
      <c r="F8347" s="32" t="s">
        <v>29</v>
      </c>
      <c r="G8347" s="32" t="s">
        <v>117</v>
      </c>
      <c r="H8347" s="32" t="s">
        <v>117</v>
      </c>
      <c r="I8347" s="32" t="s">
        <v>117</v>
      </c>
    </row>
    <row r="8348" spans="1:9" x14ac:dyDescent="0.25">
      <c r="A8348">
        <f>IF(AND($C8348="Area (ha)",$E8348="Fully converted"),SUMIFS(UK!$E$9:$E$77,UK!$C$9:$C$77,Data!$H10626),IF(AND($C8348="Area (ha)",$E8348="In conversion"),SUMIFS(UK!$F$9:$F$77,UK!$C$9:$C$77,Data!$H10626),IF(AND($C8348="Area (ha)",$E8348="Total"),SUMIFS(UK!$F$9:$F$77,UK!$C$9:$C$77,Data!$H10626),IF(AND($C8348="Tonne",$E8348="Fully converted"),SUMIFS(UK!$F$9:$F$77,UK!$C$9:$C$77,Data!$H10626),""))))</f>
        <v>0</v>
      </c>
      <c r="B8348" s="47" t="s">
        <v>45</v>
      </c>
      <c r="C8348" s="47" t="s">
        <v>144</v>
      </c>
      <c r="D8348" s="47" t="s">
        <v>46</v>
      </c>
      <c r="E8348" s="47" t="s">
        <v>139</v>
      </c>
      <c r="F8348" s="32" t="s">
        <v>29</v>
      </c>
      <c r="G8348" s="32" t="s">
        <v>136</v>
      </c>
      <c r="H8348" s="32" t="s">
        <v>136</v>
      </c>
      <c r="I8348" s="32" t="s">
        <v>136</v>
      </c>
    </row>
    <row r="8349" spans="1:9" x14ac:dyDescent="0.25">
      <c r="A8349">
        <f>IF(AND($C8349="Area (ha)",$E8349="Fully converted"),SUMIFS(UK!$E$9:$E$77,UK!$C$9:$C$77,Data!$H10627),IF(AND($C8349="Area (ha)",$E8349="In conversion"),SUMIFS(UK!$F$9:$F$77,UK!$C$9:$C$77,Data!$H10627),IF(AND($C8349="Area (ha)",$E8349="Total"),SUMIFS(UK!$F$9:$F$77,UK!$C$9:$C$77,Data!$H10627),IF(AND($C8349="Tonne",$E8349="Fully converted"),SUMIFS(UK!$F$9:$F$77,UK!$C$9:$C$77,Data!$H10627),""))))</f>
        <v>0</v>
      </c>
      <c r="B8349" t="s">
        <v>45</v>
      </c>
      <c r="C8349" t="s">
        <v>144</v>
      </c>
      <c r="D8349" t="s">
        <v>46</v>
      </c>
      <c r="E8349" t="s">
        <v>139</v>
      </c>
      <c r="F8349" s="32" t="s">
        <v>29</v>
      </c>
      <c r="G8349" s="32" t="s">
        <v>137</v>
      </c>
      <c r="H8349" s="32" t="s">
        <v>137</v>
      </c>
      <c r="I8349" s="32" t="s">
        <v>137</v>
      </c>
    </row>
    <row r="8350" spans="1:9" x14ac:dyDescent="0.25">
      <c r="A8350">
        <f>IF(AND($C8350="Area (ha)",$E8350="Fully converted"),SUMIFS(UK!$E$9:$E$77,UK!$C$9:$C$77,Data!$H10628),IF(AND($C8350="Area (ha)",$E8350="In conversion"),SUMIFS(UK!$F$9:$F$77,UK!$C$9:$C$77,Data!$H10628),IF(AND($C8350="Area (ha)",$E8350="Total"),SUMIFS(UK!$F$9:$F$77,UK!$C$9:$C$77,Data!$H10628),IF(AND($C8350="Tonne",$E8350="Fully converted"),SUMIFS(UK!$F$9:$F$77,UK!$C$9:$C$77,Data!$H10628),""))))</f>
        <v>0</v>
      </c>
      <c r="B8350" t="s">
        <v>45</v>
      </c>
      <c r="C8350" t="s">
        <v>144</v>
      </c>
      <c r="D8350" t="s">
        <v>46</v>
      </c>
      <c r="E8350" t="s">
        <v>139</v>
      </c>
      <c r="F8350" s="32" t="s">
        <v>29</v>
      </c>
      <c r="G8350" s="32" t="s">
        <v>119</v>
      </c>
      <c r="H8350" s="32" t="s">
        <v>119</v>
      </c>
      <c r="I8350" s="32" t="s">
        <v>119</v>
      </c>
    </row>
    <row r="8351" spans="1:9" x14ac:dyDescent="0.25">
      <c r="A8351">
        <f>IF(AND($C8351="Area (ha)",$E8351="Fully converted"),SUMIFS(UK!$E$9:$E$77,UK!$C$9:$C$77,Data!$H10629),IF(AND($C8351="Area (ha)",$E8351="In conversion"),SUMIFS(UK!$F$9:$F$77,UK!$C$9:$C$77,Data!$H10629),IF(AND($C8351="Area (ha)",$E8351="Total"),SUMIFS(UK!$F$9:$F$77,UK!$C$9:$C$77,Data!$H10629),IF(AND($C8351="Tonne",$E8351="Fully converted"),SUMIFS(UK!$F$9:$F$77,UK!$C$9:$C$77,Data!$H10629),""))))</f>
        <v>0</v>
      </c>
      <c r="B8351" s="48" t="s">
        <v>45</v>
      </c>
      <c r="C8351" s="48" t="s">
        <v>144</v>
      </c>
      <c r="D8351" s="48" t="s">
        <v>46</v>
      </c>
      <c r="E8351" s="48" t="s">
        <v>139</v>
      </c>
      <c r="F8351" s="32" t="s">
        <v>30</v>
      </c>
      <c r="G8351" s="32" t="s">
        <v>146</v>
      </c>
      <c r="H8351" s="32" t="s">
        <v>146</v>
      </c>
      <c r="I8351" s="32" t="s">
        <v>52</v>
      </c>
    </row>
    <row r="8352" spans="1:9" x14ac:dyDescent="0.25">
      <c r="A8352">
        <f>IF(AND($C8352="Area (ha)",$E8352="Fully converted"),SUMIFS(UK!$E$9:$E$77,UK!$C$9:$C$77,Data!$H10630),IF(AND($C8352="Area (ha)",$E8352="In conversion"),SUMIFS(UK!$F$9:$F$77,UK!$C$9:$C$77,Data!$H10630),IF(AND($C8352="Area (ha)",$E8352="Total"),SUMIFS(UK!$F$9:$F$77,UK!$C$9:$C$77,Data!$H10630),IF(AND($C8352="Tonne",$E8352="Fully converted"),SUMIFS(UK!$F$9:$F$77,UK!$C$9:$C$77,Data!$H10630),""))))</f>
        <v>0</v>
      </c>
      <c r="B8352" s="47" t="s">
        <v>45</v>
      </c>
      <c r="C8352" s="47" t="s">
        <v>144</v>
      </c>
      <c r="D8352" s="47" t="s">
        <v>46</v>
      </c>
      <c r="E8352" s="47" t="s">
        <v>139</v>
      </c>
      <c r="F8352" s="32" t="s">
        <v>30</v>
      </c>
      <c r="G8352" s="32" t="s">
        <v>53</v>
      </c>
      <c r="H8352" s="32" t="s">
        <v>53</v>
      </c>
      <c r="I8352" s="32" t="s">
        <v>53</v>
      </c>
    </row>
    <row r="8353" spans="1:9" x14ac:dyDescent="0.25">
      <c r="A8353">
        <f>IF(AND($C8353="Area (ha)",$E8353="Fully converted"),SUMIFS(UK!$E$9:$E$77,UK!$C$9:$C$77,Data!$H10631),IF(AND($C8353="Area (ha)",$E8353="In conversion"),SUMIFS(UK!$F$9:$F$77,UK!$C$9:$C$77,Data!$H10631),IF(AND($C8353="Area (ha)",$E8353="Total"),SUMIFS(UK!$F$9:$F$77,UK!$C$9:$C$77,Data!$H10631),IF(AND($C8353="Tonne",$E8353="Fully converted"),SUMIFS(UK!$F$9:$F$77,UK!$C$9:$C$77,Data!$H10631),""))))</f>
        <v>0</v>
      </c>
      <c r="B8353" s="48" t="s">
        <v>45</v>
      </c>
      <c r="C8353" s="48" t="s">
        <v>144</v>
      </c>
      <c r="D8353" s="48" t="s">
        <v>46</v>
      </c>
      <c r="E8353" s="48" t="s">
        <v>139</v>
      </c>
      <c r="F8353" s="32" t="s">
        <v>30</v>
      </c>
      <c r="G8353" s="32" t="s">
        <v>54</v>
      </c>
      <c r="H8353" s="32" t="s">
        <v>54</v>
      </c>
      <c r="I8353" s="32" t="s">
        <v>54</v>
      </c>
    </row>
    <row r="8354" spans="1:9" x14ac:dyDescent="0.25">
      <c r="A8354">
        <f>IF(AND($C8354="Area (ha)",$E8354="Fully converted"),SUMIFS(UK!$E$9:$E$77,UK!$C$9:$C$77,Data!$H10632),IF(AND($C8354="Area (ha)",$E8354="In conversion"),SUMIFS(UK!$F$9:$F$77,UK!$C$9:$C$77,Data!$H10632),IF(AND($C8354="Area (ha)",$E8354="Total"),SUMIFS(UK!$F$9:$F$77,UK!$C$9:$C$77,Data!$H10632),IF(AND($C8354="Tonne",$E8354="Fully converted"),SUMIFS(UK!$F$9:$F$77,UK!$C$9:$C$77,Data!$H10632),""))))</f>
        <v>0</v>
      </c>
      <c r="B8354" s="47" t="s">
        <v>45</v>
      </c>
      <c r="C8354" s="47" t="s">
        <v>144</v>
      </c>
      <c r="D8354" s="47" t="s">
        <v>46</v>
      </c>
      <c r="E8354" s="47" t="s">
        <v>139</v>
      </c>
      <c r="F8354" s="32" t="s">
        <v>30</v>
      </c>
      <c r="G8354" s="32" t="s">
        <v>55</v>
      </c>
      <c r="H8354" s="32" t="s">
        <v>55</v>
      </c>
      <c r="I8354" s="32" t="s">
        <v>55</v>
      </c>
    </row>
    <row r="8355" spans="1:9" x14ac:dyDescent="0.25">
      <c r="A8355">
        <f>IF(AND($C8355="Area (ha)",$E8355="Fully converted"),SUMIFS(UK!$E$9:$E$77,UK!$C$9:$C$77,Data!$H10633),IF(AND($C8355="Area (ha)",$E8355="In conversion"),SUMIFS(UK!$F$9:$F$77,UK!$C$9:$C$77,Data!$H10633),IF(AND($C8355="Area (ha)",$E8355="Total"),SUMIFS(UK!$F$9:$F$77,UK!$C$9:$C$77,Data!$H10633),IF(AND($C8355="Tonne",$E8355="Fully converted"),SUMIFS(UK!$F$9:$F$77,UK!$C$9:$C$77,Data!$H10633),""))))</f>
        <v>0</v>
      </c>
      <c r="B8355" s="47" t="s">
        <v>45</v>
      </c>
      <c r="C8355" s="47" t="s">
        <v>144</v>
      </c>
      <c r="D8355" s="47" t="s">
        <v>46</v>
      </c>
      <c r="E8355" s="47" t="s">
        <v>139</v>
      </c>
      <c r="F8355" s="32" t="s">
        <v>30</v>
      </c>
      <c r="G8355" s="32" t="s">
        <v>122</v>
      </c>
      <c r="H8355" s="32" t="s">
        <v>122</v>
      </c>
      <c r="I8355" s="32" t="s">
        <v>122</v>
      </c>
    </row>
    <row r="8356" spans="1:9" x14ac:dyDescent="0.25">
      <c r="A8356">
        <f>IF(AND($C8356="Area (ha)",$E8356="Fully converted"),SUMIFS(UK!$E$9:$E$77,UK!$C$9:$C$77,Data!$H10634),IF(AND($C8356="Area (ha)",$E8356="In conversion"),SUMIFS(UK!$F$9:$F$77,UK!$C$9:$C$77,Data!$H10634),IF(AND($C8356="Area (ha)",$E8356="Total"),SUMIFS(UK!$F$9:$F$77,UK!$C$9:$C$77,Data!$H10634),IF(AND($C8356="Tonne",$E8356="Fully converted"),SUMIFS(UK!$F$9:$F$77,UK!$C$9:$C$77,Data!$H10634),""))))</f>
        <v>0</v>
      </c>
      <c r="B8356" s="48" t="s">
        <v>45</v>
      </c>
      <c r="C8356" s="48" t="s">
        <v>144</v>
      </c>
      <c r="D8356" s="48" t="s">
        <v>46</v>
      </c>
      <c r="E8356" s="48" t="s">
        <v>139</v>
      </c>
      <c r="F8356" s="32" t="s">
        <v>30</v>
      </c>
      <c r="G8356" s="32" t="s">
        <v>57</v>
      </c>
      <c r="H8356" s="32" t="s">
        <v>148</v>
      </c>
      <c r="I8356" s="32" t="s">
        <v>57</v>
      </c>
    </row>
    <row r="8357" spans="1:9" x14ac:dyDescent="0.25">
      <c r="A8357">
        <f>IF(AND($C8357="Area (ha)",$E8357="Fully converted"),SUMIFS(UK!$E$9:$E$77,UK!$C$9:$C$77,Data!$H10635),IF(AND($C8357="Area (ha)",$E8357="In conversion"),SUMIFS(UK!$F$9:$F$77,UK!$C$9:$C$77,Data!$H10635),IF(AND($C8357="Area (ha)",$E8357="Total"),SUMIFS(UK!$F$9:$F$77,UK!$C$9:$C$77,Data!$H10635),IF(AND($C8357="Tonne",$E8357="Fully converted"),SUMIFS(UK!$F$9:$F$77,UK!$C$9:$C$77,Data!$H10635),""))))</f>
        <v>80221.229000000298</v>
      </c>
      <c r="B8357" s="47" t="s">
        <v>45</v>
      </c>
      <c r="C8357" s="47" t="s">
        <v>144</v>
      </c>
      <c r="D8357" s="47" t="s">
        <v>46</v>
      </c>
      <c r="E8357" s="47" t="s">
        <v>139</v>
      </c>
      <c r="F8357" s="32" t="s">
        <v>30</v>
      </c>
      <c r="G8357" s="32" t="s">
        <v>58</v>
      </c>
      <c r="H8357" s="32" t="s">
        <v>58</v>
      </c>
      <c r="I8357" s="32" t="s">
        <v>58</v>
      </c>
    </row>
    <row r="8358" spans="1:9" x14ac:dyDescent="0.25">
      <c r="A8358">
        <f>IF(AND($C8358="Area (ha)",$E8358="Fully converted"),SUMIFS(UK!$E$9:$E$77,UK!$C$9:$C$77,Data!$H10636),IF(AND($C8358="Area (ha)",$E8358="In conversion"),SUMIFS(UK!$F$9:$F$77,UK!$C$9:$C$77,Data!$H10636),IF(AND($C8358="Area (ha)",$E8358="Total"),SUMIFS(UK!$F$9:$F$77,UK!$C$9:$C$77,Data!$H10636),IF(AND($C8358="Tonne",$E8358="Fully converted"),SUMIFS(UK!$F$9:$F$77,UK!$C$9:$C$77,Data!$H10636),""))))</f>
        <v>6989.3717500000012</v>
      </c>
      <c r="B8358" s="48" t="s">
        <v>45</v>
      </c>
      <c r="C8358" s="48" t="s">
        <v>144</v>
      </c>
      <c r="D8358" s="48" t="s">
        <v>46</v>
      </c>
      <c r="E8358" s="48" t="s">
        <v>139</v>
      </c>
      <c r="F8358" s="32" t="s">
        <v>30</v>
      </c>
      <c r="G8358" s="32" t="s">
        <v>59</v>
      </c>
      <c r="H8358" s="32" t="s">
        <v>59</v>
      </c>
      <c r="I8358" s="32" t="s">
        <v>59</v>
      </c>
    </row>
    <row r="8359" spans="1:9" x14ac:dyDescent="0.25">
      <c r="A8359">
        <f>IF(AND($C8359="Area (ha)",$E8359="Fully converted"),SUMIFS(UK!$E$9:$E$77,UK!$C$9:$C$77,Data!$H10637),IF(AND($C8359="Area (ha)",$E8359="In conversion"),SUMIFS(UK!$F$9:$F$77,UK!$C$9:$C$77,Data!$H10637),IF(AND($C8359="Area (ha)",$E8359="Total"),SUMIFS(UK!$F$9:$F$77,UK!$C$9:$C$77,Data!$H10637),IF(AND($C8359="Tonne",$E8359="Fully converted"),SUMIFS(UK!$F$9:$F$77,UK!$C$9:$C$77,Data!$H10637),""))))</f>
        <v>6965.3147500000014</v>
      </c>
      <c r="B8359" s="47" t="s">
        <v>45</v>
      </c>
      <c r="C8359" s="47" t="s">
        <v>144</v>
      </c>
      <c r="D8359" s="47" t="s">
        <v>46</v>
      </c>
      <c r="E8359" s="47" t="s">
        <v>139</v>
      </c>
      <c r="F8359" s="32" t="s">
        <v>30</v>
      </c>
      <c r="G8359" s="32" t="s">
        <v>60</v>
      </c>
      <c r="H8359" s="32" t="s">
        <v>60</v>
      </c>
      <c r="I8359" s="32" t="s">
        <v>60</v>
      </c>
    </row>
    <row r="8360" spans="1:9" x14ac:dyDescent="0.25">
      <c r="A8360">
        <f>IF(AND($C8360="Area (ha)",$E8360="Fully converted"),SUMIFS(UK!$E$9:$E$77,UK!$C$9:$C$77,Data!$H10638),IF(AND($C8360="Area (ha)",$E8360="In conversion"),SUMIFS(UK!$F$9:$F$77,UK!$C$9:$C$77,Data!$H10638),IF(AND($C8360="Area (ha)",$E8360="Total"),SUMIFS(UK!$F$9:$F$77,UK!$C$9:$C$77,Data!$H10638),IF(AND($C8360="Tonne",$E8360="Fully converted"),SUMIFS(UK!$F$9:$F$77,UK!$C$9:$C$77,Data!$H10638),""))))</f>
        <v>0</v>
      </c>
      <c r="B8360" s="48" t="s">
        <v>45</v>
      </c>
      <c r="C8360" s="48" t="s">
        <v>144</v>
      </c>
      <c r="D8360" s="48" t="s">
        <v>46</v>
      </c>
      <c r="E8360" s="48" t="s">
        <v>139</v>
      </c>
      <c r="F8360" s="32" t="s">
        <v>30</v>
      </c>
      <c r="G8360" s="32" t="s">
        <v>61</v>
      </c>
      <c r="H8360" s="32" t="s">
        <v>61</v>
      </c>
      <c r="I8360" s="32" t="s">
        <v>61</v>
      </c>
    </row>
    <row r="8361" spans="1:9" x14ac:dyDescent="0.25">
      <c r="A8361">
        <f>IF(AND($C8361="Area (ha)",$E8361="Fully converted"),SUMIFS(UK!$E$9:$E$77,UK!$C$9:$C$77,Data!$H10639),IF(AND($C8361="Area (ha)",$E8361="In conversion"),SUMIFS(UK!$F$9:$F$77,UK!$C$9:$C$77,Data!$H10639),IF(AND($C8361="Area (ha)",$E8361="Total"),SUMIFS(UK!$F$9:$F$77,UK!$C$9:$C$77,Data!$H10639),IF(AND($C8361="Tonne",$E8361="Fully converted"),SUMIFS(UK!$F$9:$F$77,UK!$C$9:$C$77,Data!$H10639),""))))</f>
        <v>0</v>
      </c>
      <c r="B8361" s="47" t="s">
        <v>45</v>
      </c>
      <c r="C8361" s="47" t="s">
        <v>144</v>
      </c>
      <c r="D8361" s="47" t="s">
        <v>46</v>
      </c>
      <c r="E8361" s="47" t="s">
        <v>139</v>
      </c>
      <c r="F8361" s="32" t="s">
        <v>30</v>
      </c>
      <c r="G8361" s="32" t="s">
        <v>62</v>
      </c>
      <c r="H8361" s="32" t="s">
        <v>62</v>
      </c>
      <c r="I8361" s="32" t="s">
        <v>62</v>
      </c>
    </row>
    <row r="8362" spans="1:9" x14ac:dyDescent="0.25">
      <c r="A8362">
        <f>IF(AND($C8362="Area (ha)",$E8362="Fully converted"),SUMIFS(UK!$E$9:$E$77,UK!$C$9:$C$77,Data!$H10640),IF(AND($C8362="Area (ha)",$E8362="In conversion"),SUMIFS(UK!$F$9:$F$77,UK!$C$9:$C$77,Data!$H10640),IF(AND($C8362="Area (ha)",$E8362="Total"),SUMIFS(UK!$F$9:$F$77,UK!$C$9:$C$77,Data!$H10640),IF(AND($C8362="Tonne",$E8362="Fully converted"),SUMIFS(UK!$F$9:$F$77,UK!$C$9:$C$77,Data!$H10640),""))))</f>
        <v>0</v>
      </c>
      <c r="B8362" s="48" t="s">
        <v>45</v>
      </c>
      <c r="C8362" s="48" t="s">
        <v>144</v>
      </c>
      <c r="D8362" s="48" t="s">
        <v>46</v>
      </c>
      <c r="E8362" s="48" t="s">
        <v>139</v>
      </c>
      <c r="F8362" s="32" t="s">
        <v>30</v>
      </c>
      <c r="G8362" s="32" t="s">
        <v>63</v>
      </c>
      <c r="H8362" s="32" t="s">
        <v>63</v>
      </c>
      <c r="I8362" s="32" t="s">
        <v>63</v>
      </c>
    </row>
    <row r="8363" spans="1:9" x14ac:dyDescent="0.25">
      <c r="A8363">
        <f>IF(AND($C8363="Area (ha)",$E8363="Fully converted"),SUMIFS(UK!$E$9:$E$77,UK!$C$9:$C$77,Data!$H10641),IF(AND($C8363="Area (ha)",$E8363="In conversion"),SUMIFS(UK!$F$9:$F$77,UK!$C$9:$C$77,Data!$H10641),IF(AND($C8363="Area (ha)",$E8363="Total"),SUMIFS(UK!$F$9:$F$77,UK!$C$9:$C$77,Data!$H10641),IF(AND($C8363="Tonne",$E8363="Fully converted"),SUMIFS(UK!$F$9:$F$77,UK!$C$9:$C$77,Data!$H10641),""))))</f>
        <v>0</v>
      </c>
      <c r="B8363" s="47" t="s">
        <v>45</v>
      </c>
      <c r="C8363" s="47" t="s">
        <v>144</v>
      </c>
      <c r="D8363" s="47" t="s">
        <v>46</v>
      </c>
      <c r="E8363" s="47" t="s">
        <v>139</v>
      </c>
      <c r="F8363" s="32" t="s">
        <v>30</v>
      </c>
      <c r="G8363" s="32" t="s">
        <v>64</v>
      </c>
      <c r="H8363" s="32" t="s">
        <v>64</v>
      </c>
      <c r="I8363" s="32" t="s">
        <v>64</v>
      </c>
    </row>
    <row r="8364" spans="1:9" x14ac:dyDescent="0.25">
      <c r="A8364">
        <f>IF(AND($C8364="Area (ha)",$E8364="Fully converted"),SUMIFS(UK!$E$9:$E$77,UK!$C$9:$C$77,Data!$H10642),IF(AND($C8364="Area (ha)",$E8364="In conversion"),SUMIFS(UK!$F$9:$F$77,UK!$C$9:$C$77,Data!$H10642),IF(AND($C8364="Area (ha)",$E8364="Total"),SUMIFS(UK!$F$9:$F$77,UK!$C$9:$C$77,Data!$H10642),IF(AND($C8364="Tonne",$E8364="Fully converted"),SUMIFS(UK!$F$9:$F$77,UK!$C$9:$C$77,Data!$H10642),""))))</f>
        <v>0</v>
      </c>
      <c r="B8364" s="47" t="s">
        <v>45</v>
      </c>
      <c r="C8364" s="47" t="s">
        <v>144</v>
      </c>
      <c r="D8364" s="47" t="s">
        <v>46</v>
      </c>
      <c r="E8364" s="47" t="s">
        <v>139</v>
      </c>
      <c r="F8364" s="32" t="s">
        <v>30</v>
      </c>
      <c r="G8364" s="32" t="s">
        <v>123</v>
      </c>
      <c r="H8364" s="32" t="s">
        <v>123</v>
      </c>
      <c r="I8364" s="32" t="s">
        <v>123</v>
      </c>
    </row>
    <row r="8365" spans="1:9" x14ac:dyDescent="0.25">
      <c r="A8365">
        <f>IF(AND($C8365="Area (ha)",$E8365="Fully converted"),SUMIFS(UK!$E$9:$E$77,UK!$C$9:$C$77,Data!$H10643),IF(AND($C8365="Area (ha)",$E8365="In conversion"),SUMIFS(UK!$F$9:$F$77,UK!$C$9:$C$77,Data!$H10643),IF(AND($C8365="Area (ha)",$E8365="Total"),SUMIFS(UK!$F$9:$F$77,UK!$C$9:$C$77,Data!$H10643),IF(AND($C8365="Tonne",$E8365="Fully converted"),SUMIFS(UK!$F$9:$F$77,UK!$C$9:$C$77,Data!$H10643),""))))</f>
        <v>2845.9154500000018</v>
      </c>
      <c r="B8365" s="47" t="s">
        <v>45</v>
      </c>
      <c r="C8365" s="47" t="s">
        <v>144</v>
      </c>
      <c r="D8365" s="47" t="s">
        <v>46</v>
      </c>
      <c r="E8365" s="47" t="s">
        <v>139</v>
      </c>
      <c r="F8365" s="32" t="s">
        <v>30</v>
      </c>
      <c r="G8365" s="32" t="s">
        <v>66</v>
      </c>
      <c r="H8365" s="32" t="s">
        <v>66</v>
      </c>
      <c r="I8365" s="32" t="s">
        <v>236</v>
      </c>
    </row>
    <row r="8366" spans="1:9" x14ac:dyDescent="0.25">
      <c r="A8366">
        <f>IF(AND($C8366="Area (ha)",$E8366="Fully converted"),SUMIFS(UK!$E$9:$E$77,UK!$C$9:$C$77,Data!$H10644),IF(AND($C8366="Area (ha)",$E8366="In conversion"),SUMIFS(UK!$F$9:$F$77,UK!$C$9:$C$77,Data!$H10644),IF(AND($C8366="Area (ha)",$E8366="Total"),SUMIFS(UK!$F$9:$F$77,UK!$C$9:$C$77,Data!$H10644),IF(AND($C8366="Tonne",$E8366="Fully converted"),SUMIFS(UK!$F$9:$F$77,UK!$C$9:$C$77,Data!$H10644),""))))</f>
        <v>24.056999999999988</v>
      </c>
      <c r="B8366" s="47" t="s">
        <v>45</v>
      </c>
      <c r="C8366" s="47" t="s">
        <v>144</v>
      </c>
      <c r="D8366" s="47" t="s">
        <v>46</v>
      </c>
      <c r="E8366" s="47" t="s">
        <v>139</v>
      </c>
      <c r="F8366" s="32" t="s">
        <v>30</v>
      </c>
      <c r="G8366" s="32" t="s">
        <v>67</v>
      </c>
      <c r="H8366" s="32" t="s">
        <v>67</v>
      </c>
      <c r="I8366" s="32" t="s">
        <v>67</v>
      </c>
    </row>
    <row r="8367" spans="1:9" x14ac:dyDescent="0.25">
      <c r="A8367">
        <f>IF(AND($C8367="Area (ha)",$E8367="Fully converted"),SUMIFS(UK!$E$9:$E$77,UK!$C$9:$C$77,Data!$H10645),IF(AND($C8367="Area (ha)",$E8367="In conversion"),SUMIFS(UK!$F$9:$F$77,UK!$C$9:$C$77,Data!$H10645),IF(AND($C8367="Area (ha)",$E8367="Total"),SUMIFS(UK!$F$9:$F$77,UK!$C$9:$C$77,Data!$H10645),IF(AND($C8367="Tonne",$E8367="Fully converted"),SUMIFS(UK!$F$9:$F$77,UK!$C$9:$C$77,Data!$H10645),""))))</f>
        <v>0</v>
      </c>
      <c r="B8367" s="47" t="s">
        <v>45</v>
      </c>
      <c r="C8367" s="47" t="s">
        <v>144</v>
      </c>
      <c r="D8367" s="47" t="s">
        <v>46</v>
      </c>
      <c r="E8367" s="47" t="s">
        <v>139</v>
      </c>
      <c r="F8367" s="32" t="s">
        <v>30</v>
      </c>
      <c r="G8367" s="32" t="s">
        <v>68</v>
      </c>
      <c r="H8367" s="32" t="s">
        <v>68</v>
      </c>
      <c r="I8367" s="32" t="s">
        <v>68</v>
      </c>
    </row>
    <row r="8368" spans="1:9" x14ac:dyDescent="0.25">
      <c r="A8368">
        <f>IF(AND($C8368="Area (ha)",$E8368="Fully converted"),SUMIFS(UK!$E$9:$E$77,UK!$C$9:$C$77,Data!$H10646),IF(AND($C8368="Area (ha)",$E8368="In conversion"),SUMIFS(UK!$F$9:$F$77,UK!$C$9:$C$77,Data!$H10646),IF(AND($C8368="Area (ha)",$E8368="Total"),SUMIFS(UK!$F$9:$F$77,UK!$C$9:$C$77,Data!$H10646),IF(AND($C8368="Tonne",$E8368="Fully converted"),SUMIFS(UK!$F$9:$F$77,UK!$C$9:$C$77,Data!$H10646),""))))</f>
        <v>1452.6339999999996</v>
      </c>
      <c r="B8368" s="47" t="s">
        <v>45</v>
      </c>
      <c r="C8368" s="47" t="s">
        <v>144</v>
      </c>
      <c r="D8368" s="47" t="s">
        <v>46</v>
      </c>
      <c r="E8368" s="47" t="s">
        <v>139</v>
      </c>
      <c r="F8368" s="32" t="s">
        <v>30</v>
      </c>
      <c r="G8368" s="32" t="s">
        <v>69</v>
      </c>
      <c r="H8368" s="32" t="s">
        <v>69</v>
      </c>
      <c r="I8368" s="32" t="s">
        <v>69</v>
      </c>
    </row>
    <row r="8369" spans="1:9" x14ac:dyDescent="0.25">
      <c r="A8369">
        <f>IF(AND($C8369="Area (ha)",$E8369="Fully converted"),SUMIFS(UK!$E$9:$E$77,UK!$C$9:$C$77,Data!$H10647),IF(AND($C8369="Area (ha)",$E8369="In conversion"),SUMIFS(UK!$F$9:$F$77,UK!$C$9:$C$77,Data!$H10647),IF(AND($C8369="Area (ha)",$E8369="Total"),SUMIFS(UK!$F$9:$F$77,UK!$C$9:$C$77,Data!$H10647),IF(AND($C8369="Tonne",$E8369="Fully converted"),SUMIFS(UK!$F$9:$F$77,UK!$C$9:$C$77,Data!$H10647),""))))</f>
        <v>1326.2541999999996</v>
      </c>
      <c r="B8369" s="48" t="s">
        <v>45</v>
      </c>
      <c r="C8369" s="48" t="s">
        <v>144</v>
      </c>
      <c r="D8369" s="48" t="s">
        <v>46</v>
      </c>
      <c r="E8369" s="48" t="s">
        <v>139</v>
      </c>
      <c r="F8369" s="32" t="s">
        <v>30</v>
      </c>
      <c r="G8369" s="32" t="s">
        <v>124</v>
      </c>
      <c r="H8369" s="32" t="s">
        <v>124</v>
      </c>
      <c r="I8369" s="32" t="s">
        <v>124</v>
      </c>
    </row>
    <row r="8370" spans="1:9" x14ac:dyDescent="0.25">
      <c r="A8370">
        <f>IF(AND($C8370="Area (ha)",$E8370="Fully converted"),SUMIFS(UK!$E$9:$E$77,UK!$C$9:$C$77,Data!$H10648),IF(AND($C8370="Area (ha)",$E8370="In conversion"),SUMIFS(UK!$F$9:$F$77,UK!$C$9:$C$77,Data!$H10648),IF(AND($C8370="Area (ha)",$E8370="Total"),SUMIFS(UK!$F$9:$F$77,UK!$C$9:$C$77,Data!$H10648),IF(AND($C8370="Tonne",$E8370="Fully converted"),SUMIFS(UK!$F$9:$F$77,UK!$C$9:$C$77,Data!$H10648),""))))</f>
        <v>1250.0311999999997</v>
      </c>
      <c r="B8370" s="47" t="s">
        <v>45</v>
      </c>
      <c r="C8370" s="47" t="s">
        <v>144</v>
      </c>
      <c r="D8370" s="47" t="s">
        <v>46</v>
      </c>
      <c r="E8370" s="47" t="s">
        <v>139</v>
      </c>
      <c r="F8370" s="32" t="s">
        <v>30</v>
      </c>
      <c r="G8370" s="32" t="s">
        <v>71</v>
      </c>
      <c r="H8370" s="32" t="s">
        <v>71</v>
      </c>
      <c r="I8370" s="32" t="s">
        <v>71</v>
      </c>
    </row>
    <row r="8371" spans="1:9" x14ac:dyDescent="0.25">
      <c r="A8371">
        <f>IF(AND($C8371="Area (ha)",$E8371="Fully converted"),SUMIFS(UK!$E$9:$E$77,UK!$C$9:$C$77,Data!$H10649),IF(AND($C8371="Area (ha)",$E8371="In conversion"),SUMIFS(UK!$F$9:$F$77,UK!$C$9:$C$77,Data!$H10649),IF(AND($C8371="Area (ha)",$E8371="Total"),SUMIFS(UK!$F$9:$F$77,UK!$C$9:$C$77,Data!$H10649),IF(AND($C8371="Tonne",$E8371="Fully converted"),SUMIFS(UK!$F$9:$F$77,UK!$C$9:$C$77,Data!$H10649),""))))</f>
        <v>1157.5361999999996</v>
      </c>
      <c r="B8371" s="48" t="s">
        <v>45</v>
      </c>
      <c r="C8371" s="48" t="s">
        <v>144</v>
      </c>
      <c r="D8371" s="48" t="s">
        <v>46</v>
      </c>
      <c r="E8371" s="48" t="s">
        <v>139</v>
      </c>
      <c r="F8371" s="32" t="s">
        <v>30</v>
      </c>
      <c r="G8371" s="32" t="s">
        <v>72</v>
      </c>
      <c r="H8371" s="32" t="s">
        <v>72</v>
      </c>
      <c r="I8371" s="32" t="s">
        <v>72</v>
      </c>
    </row>
    <row r="8372" spans="1:9" x14ac:dyDescent="0.25">
      <c r="A8372">
        <f>IF(AND($C8372="Area (ha)",$E8372="Fully converted"),SUMIFS(UK!$E$9:$E$77,UK!$C$9:$C$77,Data!$H10650),IF(AND($C8372="Area (ha)",$E8372="In conversion"),SUMIFS(UK!$F$9:$F$77,UK!$C$9:$C$77,Data!$H10650),IF(AND($C8372="Area (ha)",$E8372="Total"),SUMIFS(UK!$F$9:$F$77,UK!$C$9:$C$77,Data!$H10650),IF(AND($C8372="Tonne",$E8372="Fully converted"),SUMIFS(UK!$F$9:$F$77,UK!$C$9:$C$77,Data!$H10650),""))))</f>
        <v>92.495000000000019</v>
      </c>
      <c r="B8372" s="47" t="s">
        <v>45</v>
      </c>
      <c r="C8372" s="47" t="s">
        <v>144</v>
      </c>
      <c r="D8372" s="47" t="s">
        <v>46</v>
      </c>
      <c r="E8372" s="47" t="s">
        <v>139</v>
      </c>
      <c r="F8372" s="32" t="s">
        <v>30</v>
      </c>
      <c r="G8372" s="32" t="s">
        <v>73</v>
      </c>
      <c r="H8372" s="32" t="s">
        <v>73</v>
      </c>
      <c r="I8372" s="32" t="s">
        <v>73</v>
      </c>
    </row>
    <row r="8373" spans="1:9" x14ac:dyDescent="0.25">
      <c r="A8373">
        <f>IF(AND($C8373="Area (ha)",$E8373="Fully converted"),SUMIFS(UK!$E$9:$E$77,UK!$C$9:$C$77,Data!$H10651),IF(AND($C8373="Area (ha)",$E8373="In conversion"),SUMIFS(UK!$F$9:$F$77,UK!$C$9:$C$77,Data!$H10651),IF(AND($C8373="Area (ha)",$E8373="Total"),SUMIFS(UK!$F$9:$F$77,UK!$C$9:$C$77,Data!$H10651),IF(AND($C8373="Tonne",$E8373="Fully converted"),SUMIFS(UK!$F$9:$F$77,UK!$C$9:$C$77,Data!$H10651),""))))</f>
        <v>0</v>
      </c>
      <c r="B8373" s="48" t="s">
        <v>45</v>
      </c>
      <c r="C8373" s="48" t="s">
        <v>144</v>
      </c>
      <c r="D8373" s="48" t="s">
        <v>46</v>
      </c>
      <c r="E8373" s="48" t="s">
        <v>139</v>
      </c>
      <c r="F8373" s="32" t="s">
        <v>30</v>
      </c>
      <c r="G8373" s="32" t="s">
        <v>74</v>
      </c>
      <c r="H8373" s="32" t="s">
        <v>74</v>
      </c>
      <c r="I8373" s="32" t="s">
        <v>74</v>
      </c>
    </row>
    <row r="8374" spans="1:9" x14ac:dyDescent="0.25">
      <c r="A8374">
        <f>IF(AND($C8374="Area (ha)",$E8374="Fully converted"),SUMIFS(UK!$E$9:$E$77,UK!$C$9:$C$77,Data!$H10652),IF(AND($C8374="Area (ha)",$E8374="In conversion"),SUMIFS(UK!$F$9:$F$77,UK!$C$9:$C$77,Data!$H10652),IF(AND($C8374="Area (ha)",$E8374="Total"),SUMIFS(UK!$F$9:$F$77,UK!$C$9:$C$77,Data!$H10652),IF(AND($C8374="Tonne",$E8374="Fully converted"),SUMIFS(UK!$F$9:$F$77,UK!$C$9:$C$77,Data!$H10652),""))))</f>
        <v>76.223000000000013</v>
      </c>
      <c r="B8374" s="47" t="s">
        <v>45</v>
      </c>
      <c r="C8374" s="47" t="s">
        <v>144</v>
      </c>
      <c r="D8374" s="47" t="s">
        <v>46</v>
      </c>
      <c r="E8374" s="47" t="s">
        <v>139</v>
      </c>
      <c r="F8374" s="32" t="s">
        <v>30</v>
      </c>
      <c r="G8374" s="32" t="s">
        <v>125</v>
      </c>
      <c r="H8374" s="32" t="s">
        <v>75</v>
      </c>
      <c r="I8374" s="32" t="s">
        <v>125</v>
      </c>
    </row>
    <row r="8375" spans="1:9" x14ac:dyDescent="0.25">
      <c r="A8375">
        <f>IF(AND($C8375="Area (ha)",$E8375="Fully converted"),SUMIFS(UK!$E$9:$E$77,UK!$C$9:$C$77,Data!$H10653),IF(AND($C8375="Area (ha)",$E8375="In conversion"),SUMIFS(UK!$F$9:$F$77,UK!$C$9:$C$77,Data!$H10653),IF(AND($C8375="Area (ha)",$E8375="Total"),SUMIFS(UK!$F$9:$F$77,UK!$C$9:$C$77,Data!$H10653),IF(AND($C8375="Tonne",$E8375="Fully converted"),SUMIFS(UK!$F$9:$F$77,UK!$C$9:$C$77,Data!$H10653),""))))</f>
        <v>0</v>
      </c>
      <c r="B8375" s="48" t="s">
        <v>45</v>
      </c>
      <c r="C8375" s="48" t="s">
        <v>144</v>
      </c>
      <c r="D8375" s="48" t="s">
        <v>46</v>
      </c>
      <c r="E8375" s="48" t="s">
        <v>139</v>
      </c>
      <c r="F8375" s="32" t="s">
        <v>30</v>
      </c>
      <c r="G8375" s="32" t="s">
        <v>76</v>
      </c>
      <c r="H8375" s="32" t="s">
        <v>76</v>
      </c>
      <c r="I8375" s="32" t="s">
        <v>76</v>
      </c>
    </row>
    <row r="8376" spans="1:9" x14ac:dyDescent="0.25">
      <c r="A8376">
        <f>IF(AND($C8376="Area (ha)",$E8376="Fully converted"),SUMIFS(UK!$E$9:$E$77,UK!$C$9:$C$77,Data!$H10654),IF(AND($C8376="Area (ha)",$E8376="In conversion"),SUMIFS(UK!$F$9:$F$77,UK!$C$9:$C$77,Data!$H10654),IF(AND($C8376="Area (ha)",$E8376="Total"),SUMIFS(UK!$F$9:$F$77,UK!$C$9:$C$77,Data!$H10654),IF(AND($C8376="Tonne",$E8376="Fully converted"),SUMIFS(UK!$F$9:$F$77,UK!$C$9:$C$77,Data!$H10654),""))))</f>
        <v>0</v>
      </c>
      <c r="B8376" s="47" t="s">
        <v>45</v>
      </c>
      <c r="C8376" s="47" t="s">
        <v>144</v>
      </c>
      <c r="D8376" s="47" t="s">
        <v>46</v>
      </c>
      <c r="E8376" s="47" t="s">
        <v>139</v>
      </c>
      <c r="F8376" s="32" t="s">
        <v>30</v>
      </c>
      <c r="G8376" s="32" t="s">
        <v>77</v>
      </c>
      <c r="H8376" s="32" t="s">
        <v>77</v>
      </c>
      <c r="I8376" s="32" t="s">
        <v>77</v>
      </c>
    </row>
    <row r="8377" spans="1:9" x14ac:dyDescent="0.25">
      <c r="A8377">
        <f>IF(AND($C8377="Area (ha)",$E8377="Fully converted"),SUMIFS(UK!$E$9:$E$77,UK!$C$9:$C$77,Data!$H10655),IF(AND($C8377="Area (ha)",$E8377="In conversion"),SUMIFS(UK!$F$9:$F$77,UK!$C$9:$C$77,Data!$H10655),IF(AND($C8377="Area (ha)",$E8377="Total"),SUMIFS(UK!$F$9:$F$77,UK!$C$9:$C$77,Data!$H10655),IF(AND($C8377="Tonne",$E8377="Fully converted"),SUMIFS(UK!$F$9:$F$77,UK!$C$9:$C$77,Data!$H10655),""))))</f>
        <v>0</v>
      </c>
      <c r="B8377" s="48" t="s">
        <v>45</v>
      </c>
      <c r="C8377" s="48" t="s">
        <v>144</v>
      </c>
      <c r="D8377" s="48" t="s">
        <v>46</v>
      </c>
      <c r="E8377" s="48" t="s">
        <v>139</v>
      </c>
      <c r="F8377" s="32" t="s">
        <v>30</v>
      </c>
      <c r="G8377" s="32" t="s">
        <v>78</v>
      </c>
      <c r="H8377" s="32" t="s">
        <v>78</v>
      </c>
      <c r="I8377" s="32" t="s">
        <v>78</v>
      </c>
    </row>
    <row r="8378" spans="1:9" x14ac:dyDescent="0.25">
      <c r="A8378">
        <f>IF(AND($C8378="Area (ha)",$E8378="Fully converted"),SUMIFS(UK!$E$9:$E$77,UK!$C$9:$C$77,Data!$H10656),IF(AND($C8378="Area (ha)",$E8378="In conversion"),SUMIFS(UK!$F$9:$F$77,UK!$C$9:$C$77,Data!$H10656),IF(AND($C8378="Area (ha)",$E8378="Total"),SUMIFS(UK!$F$9:$F$77,UK!$C$9:$C$77,Data!$H10656),IF(AND($C8378="Tonne",$E8378="Fully converted"),SUMIFS(UK!$F$9:$F$77,UK!$C$9:$C$77,Data!$H10656),""))))</f>
        <v>32.076000000000001</v>
      </c>
      <c r="B8378" s="47" t="s">
        <v>45</v>
      </c>
      <c r="C8378" s="47" t="s">
        <v>144</v>
      </c>
      <c r="D8378" s="47" t="s">
        <v>46</v>
      </c>
      <c r="E8378" s="47" t="s">
        <v>139</v>
      </c>
      <c r="F8378" s="32" t="s">
        <v>30</v>
      </c>
      <c r="G8378" s="32" t="s">
        <v>126</v>
      </c>
      <c r="H8378" s="32" t="s">
        <v>126</v>
      </c>
      <c r="I8378" s="32" t="s">
        <v>126</v>
      </c>
    </row>
    <row r="8379" spans="1:9" x14ac:dyDescent="0.25">
      <c r="A8379">
        <f>IF(AND($C8379="Area (ha)",$E8379="Fully converted"),SUMIFS(UK!$E$9:$E$77,UK!$C$9:$C$77,Data!$H10657),IF(AND($C8379="Area (ha)",$E8379="In conversion"),SUMIFS(UK!$F$9:$F$77,UK!$C$9:$C$77,Data!$H10657),IF(AND($C8379="Area (ha)",$E8379="Total"),SUMIFS(UK!$F$9:$F$77,UK!$C$9:$C$77,Data!$H10657),IF(AND($C8379="Tonne",$E8379="Fully converted"),SUMIFS(UK!$F$9:$F$77,UK!$C$9:$C$77,Data!$H10657),""))))</f>
        <v>44.147000000000006</v>
      </c>
      <c r="B8379" s="47" t="s">
        <v>45</v>
      </c>
      <c r="C8379" s="47" t="s">
        <v>144</v>
      </c>
      <c r="D8379" s="47" t="s">
        <v>46</v>
      </c>
      <c r="E8379" s="47" t="s">
        <v>139</v>
      </c>
      <c r="F8379" s="32" t="s">
        <v>30</v>
      </c>
      <c r="G8379" s="32" t="s">
        <v>80</v>
      </c>
      <c r="H8379" s="32" t="s">
        <v>80</v>
      </c>
      <c r="I8379" s="32" t="s">
        <v>80</v>
      </c>
    </row>
    <row r="8380" spans="1:9" x14ac:dyDescent="0.25">
      <c r="A8380">
        <f>IF(AND($C8380="Area (ha)",$E8380="Fully converted"),SUMIFS(UK!$E$9:$E$77,UK!$C$9:$C$77,Data!$H10658),IF(AND($C8380="Area (ha)",$E8380="In conversion"),SUMIFS(UK!$F$9:$F$77,UK!$C$9:$C$77,Data!$H10658),IF(AND($C8380="Area (ha)",$E8380="Total"),SUMIFS(UK!$F$9:$F$77,UK!$C$9:$C$77,Data!$H10658),IF(AND($C8380="Tonne",$E8380="Fully converted"),SUMIFS(UK!$F$9:$F$77,UK!$C$9:$C$77,Data!$H10658),""))))</f>
        <v>0</v>
      </c>
      <c r="B8380" s="48" t="s">
        <v>45</v>
      </c>
      <c r="C8380" s="48" t="s">
        <v>144</v>
      </c>
      <c r="D8380" s="48" t="s">
        <v>46</v>
      </c>
      <c r="E8380" s="48" t="s">
        <v>139</v>
      </c>
      <c r="F8380" s="32" t="s">
        <v>30</v>
      </c>
      <c r="G8380" s="32" t="s">
        <v>81</v>
      </c>
      <c r="H8380" s="32" t="s">
        <v>81</v>
      </c>
      <c r="I8380" s="32" t="s">
        <v>81</v>
      </c>
    </row>
    <row r="8381" spans="1:9" x14ac:dyDescent="0.25">
      <c r="A8381">
        <f>IF(AND($C8381="Area (ha)",$E8381="Fully converted"),SUMIFS(UK!$E$9:$E$77,UK!$C$9:$C$77,Data!$H10659),IF(AND($C8381="Area (ha)",$E8381="In conversion"),SUMIFS(UK!$F$9:$F$77,UK!$C$9:$C$77,Data!$H10659),IF(AND($C8381="Area (ha)",$E8381="Total"),SUMIFS(UK!$F$9:$F$77,UK!$C$9:$C$77,Data!$H10659),IF(AND($C8381="Tonne",$E8381="Fully converted"),SUMIFS(UK!$F$9:$F$77,UK!$C$9:$C$77,Data!$H10659),""))))</f>
        <v>0</v>
      </c>
      <c r="B8381" s="47" t="s">
        <v>45</v>
      </c>
      <c r="C8381" s="47" t="s">
        <v>144</v>
      </c>
      <c r="D8381" s="47" t="s">
        <v>46</v>
      </c>
      <c r="E8381" s="47" t="s">
        <v>139</v>
      </c>
      <c r="F8381" s="32" t="s">
        <v>30</v>
      </c>
      <c r="G8381" s="32" t="s">
        <v>82</v>
      </c>
      <c r="H8381" s="32" t="s">
        <v>82</v>
      </c>
      <c r="I8381" s="32" t="s">
        <v>82</v>
      </c>
    </row>
    <row r="8382" spans="1:9" x14ac:dyDescent="0.25">
      <c r="A8382">
        <f>IF(AND($C8382="Area (ha)",$E8382="Fully converted"),SUMIFS(UK!$E$9:$E$77,UK!$C$9:$C$77,Data!$H10660),IF(AND($C8382="Area (ha)",$E8382="In conversion"),SUMIFS(UK!$F$9:$F$77,UK!$C$9:$C$77,Data!$H10660),IF(AND($C8382="Area (ha)",$E8382="Total"),SUMIFS(UK!$F$9:$F$77,UK!$C$9:$C$77,Data!$H10660),IF(AND($C8382="Tonne",$E8382="Fully converted"),SUMIFS(UK!$F$9:$F$77,UK!$C$9:$C$77,Data!$H10660),""))))</f>
        <v>0</v>
      </c>
      <c r="B8382" s="47" t="s">
        <v>45</v>
      </c>
      <c r="C8382" s="47" t="s">
        <v>144</v>
      </c>
      <c r="D8382" s="47" t="s">
        <v>46</v>
      </c>
      <c r="E8382" s="47" t="s">
        <v>139</v>
      </c>
      <c r="F8382" s="32" t="s">
        <v>30</v>
      </c>
      <c r="G8382" s="32" t="s">
        <v>83</v>
      </c>
      <c r="H8382" s="32" t="s">
        <v>83</v>
      </c>
      <c r="I8382" s="32" t="s">
        <v>83</v>
      </c>
    </row>
    <row r="8383" spans="1:9" x14ac:dyDescent="0.25">
      <c r="A8383">
        <f>IF(AND($C8383="Area (ha)",$E8383="Fully converted"),SUMIFS(UK!$E$9:$E$77,UK!$C$9:$C$77,Data!$H10661),IF(AND($C8383="Area (ha)",$E8383="In conversion"),SUMIFS(UK!$F$9:$F$77,UK!$C$9:$C$77,Data!$H10661),IF(AND($C8383="Area (ha)",$E8383="Total"),SUMIFS(UK!$F$9:$F$77,UK!$C$9:$C$77,Data!$H10661),IF(AND($C8383="Tonne",$E8383="Fully converted"),SUMIFS(UK!$F$9:$F$77,UK!$C$9:$C$77,Data!$H10661),""))))</f>
        <v>0</v>
      </c>
      <c r="B8383" s="47" t="s">
        <v>45</v>
      </c>
      <c r="C8383" s="47" t="s">
        <v>144</v>
      </c>
      <c r="D8383" s="47" t="s">
        <v>46</v>
      </c>
      <c r="E8383" s="47" t="s">
        <v>139</v>
      </c>
      <c r="F8383" s="32" t="s">
        <v>30</v>
      </c>
      <c r="G8383" s="32" t="s">
        <v>84</v>
      </c>
      <c r="H8383" s="32" t="s">
        <v>84</v>
      </c>
      <c r="I8383" s="32" t="s">
        <v>84</v>
      </c>
    </row>
    <row r="8384" spans="1:9" x14ac:dyDescent="0.25">
      <c r="A8384">
        <f>IF(AND($C8384="Area (ha)",$E8384="Fully converted"),SUMIFS(UK!$E$9:$E$77,UK!$C$9:$C$77,Data!$H10662),IF(AND($C8384="Area (ha)",$E8384="In conversion"),SUMIFS(UK!$F$9:$F$77,UK!$C$9:$C$77,Data!$H10662),IF(AND($C8384="Area (ha)",$E8384="Total"),SUMIFS(UK!$F$9:$F$77,UK!$C$9:$C$77,Data!$H10662),IF(AND($C8384="Tonne",$E8384="Fully converted"),SUMIFS(UK!$F$9:$F$77,UK!$C$9:$C$77,Data!$H10662),""))))</f>
        <v>0</v>
      </c>
      <c r="B8384" s="47" t="s">
        <v>45</v>
      </c>
      <c r="C8384" s="47" t="s">
        <v>144</v>
      </c>
      <c r="D8384" s="47" t="s">
        <v>46</v>
      </c>
      <c r="E8384" s="47" t="s">
        <v>139</v>
      </c>
      <c r="F8384" s="32" t="s">
        <v>30</v>
      </c>
      <c r="G8384" s="32" t="s">
        <v>85</v>
      </c>
      <c r="H8384" s="32" t="s">
        <v>85</v>
      </c>
      <c r="I8384" s="32" t="s">
        <v>235</v>
      </c>
    </row>
    <row r="8385" spans="1:9" x14ac:dyDescent="0.25">
      <c r="A8385">
        <f>IF(AND($C8385="Area (ha)",$E8385="Fully converted"),SUMIFS(UK!$E$9:$E$77,UK!$C$9:$C$77,Data!$H10663),IF(AND($C8385="Area (ha)",$E8385="In conversion"),SUMIFS(UK!$F$9:$F$77,UK!$C$9:$C$77,Data!$H10663),IF(AND($C8385="Area (ha)",$E8385="Total"),SUMIFS(UK!$F$9:$F$77,UK!$C$9:$C$77,Data!$H10663),IF(AND($C8385="Tonne",$E8385="Fully converted"),SUMIFS(UK!$F$9:$F$77,UK!$C$9:$C$77,Data!$H10663),""))))</f>
        <v>86.306999999999988</v>
      </c>
      <c r="B8385" s="47" t="s">
        <v>45</v>
      </c>
      <c r="C8385" s="47" t="s">
        <v>144</v>
      </c>
      <c r="D8385" s="47" t="s">
        <v>46</v>
      </c>
      <c r="E8385" s="47" t="s">
        <v>139</v>
      </c>
      <c r="F8385" s="32" t="s">
        <v>30</v>
      </c>
      <c r="G8385" s="32" t="s">
        <v>127</v>
      </c>
      <c r="H8385" s="32" t="s">
        <v>127</v>
      </c>
      <c r="I8385" s="32" t="s">
        <v>127</v>
      </c>
    </row>
    <row r="8386" spans="1:9" x14ac:dyDescent="0.25">
      <c r="A8386">
        <f>IF(AND($C8386="Area (ha)",$E8386="Fully converted"),SUMIFS(UK!$E$9:$E$77,UK!$C$9:$C$77,Data!$H10664),IF(AND($C8386="Area (ha)",$E8386="In conversion"),SUMIFS(UK!$F$9:$F$77,UK!$C$9:$C$77,Data!$H10664),IF(AND($C8386="Area (ha)",$E8386="Total"),SUMIFS(UK!$F$9:$F$77,UK!$C$9:$C$77,Data!$H10664),IF(AND($C8386="Tonne",$E8386="Fully converted"),SUMIFS(UK!$F$9:$F$77,UK!$C$9:$C$77,Data!$H10664),""))))</f>
        <v>0</v>
      </c>
      <c r="B8386" s="47" t="s">
        <v>45</v>
      </c>
      <c r="C8386" s="47" t="s">
        <v>144</v>
      </c>
      <c r="D8386" s="47" t="s">
        <v>46</v>
      </c>
      <c r="E8386" s="47" t="s">
        <v>139</v>
      </c>
      <c r="F8386" s="32" t="s">
        <v>30</v>
      </c>
      <c r="G8386" s="32" t="s">
        <v>128</v>
      </c>
      <c r="H8386" s="32" t="s">
        <v>128</v>
      </c>
      <c r="I8386" s="32" t="s">
        <v>128</v>
      </c>
    </row>
    <row r="8387" spans="1:9" x14ac:dyDescent="0.25">
      <c r="A8387">
        <f>IF(AND($C8387="Area (ha)",$E8387="Fully converted"),SUMIFS(UK!$E$9:$E$77,UK!$C$9:$C$77,Data!$H10665),IF(AND($C8387="Area (ha)",$E8387="In conversion"),SUMIFS(UK!$F$9:$F$77,UK!$C$9:$C$77,Data!$H10665),IF(AND($C8387="Area (ha)",$E8387="Total"),SUMIFS(UK!$F$9:$F$77,UK!$C$9:$C$77,Data!$H10665),IF(AND($C8387="Tonne",$E8387="Fully converted"),SUMIFS(UK!$F$9:$F$77,UK!$C$9:$C$77,Data!$H10665),""))))</f>
        <v>2061</v>
      </c>
      <c r="B8387" s="48" t="s">
        <v>45</v>
      </c>
      <c r="C8387" s="48" t="s">
        <v>144</v>
      </c>
      <c r="D8387" s="48" t="s">
        <v>46</v>
      </c>
      <c r="E8387" s="48" t="s">
        <v>139</v>
      </c>
      <c r="F8387" s="32" t="s">
        <v>30</v>
      </c>
      <c r="G8387" s="32" t="s">
        <v>129</v>
      </c>
      <c r="H8387" s="32" t="s">
        <v>129</v>
      </c>
      <c r="I8387" s="32" t="s">
        <v>129</v>
      </c>
    </row>
    <row r="8388" spans="1:9" x14ac:dyDescent="0.25">
      <c r="A8388">
        <f>IF(AND($C8388="Area (ha)",$E8388="Fully converted"),SUMIFS(UK!$E$9:$E$77,UK!$C$9:$C$77,Data!$H10666),IF(AND($C8388="Area (ha)",$E8388="In conversion"),SUMIFS(UK!$F$9:$F$77,UK!$C$9:$C$77,Data!$H10666),IF(AND($C8388="Area (ha)",$E8388="Total"),SUMIFS(UK!$F$9:$F$77,UK!$C$9:$C$77,Data!$H10666),IF(AND($C8388="Tonne",$E8388="Fully converted"),SUMIFS(UK!$F$9:$F$77,UK!$C$9:$C$77,Data!$H10666),""))))</f>
        <v>0</v>
      </c>
      <c r="B8388" s="47" t="s">
        <v>45</v>
      </c>
      <c r="C8388" s="47" t="s">
        <v>144</v>
      </c>
      <c r="D8388" s="47" t="s">
        <v>46</v>
      </c>
      <c r="E8388" s="47" t="s">
        <v>139</v>
      </c>
      <c r="F8388" s="32" t="s">
        <v>30</v>
      </c>
      <c r="G8388" s="32" t="s">
        <v>130</v>
      </c>
      <c r="H8388" s="32" t="s">
        <v>130</v>
      </c>
      <c r="I8388" s="32" t="s">
        <v>130</v>
      </c>
    </row>
    <row r="8389" spans="1:9" x14ac:dyDescent="0.25">
      <c r="A8389">
        <f>IF(AND($C8389="Area (ha)",$E8389="Fully converted"),SUMIFS(UK!$E$9:$E$77,UK!$C$9:$C$77,Data!$H10667),IF(AND($C8389="Area (ha)",$E8389="In conversion"),SUMIFS(UK!$F$9:$F$77,UK!$C$9:$C$77,Data!$H10667),IF(AND($C8389="Area (ha)",$E8389="Total"),SUMIFS(UK!$F$9:$F$77,UK!$C$9:$C$77,Data!$H10667),IF(AND($C8389="Tonne",$E8389="Fully converted"),SUMIFS(UK!$F$9:$F$77,UK!$C$9:$C$77,Data!$H10667),""))))</f>
        <v>38505.328000000016</v>
      </c>
      <c r="B8389" s="48" t="s">
        <v>45</v>
      </c>
      <c r="C8389" s="48" t="s">
        <v>144</v>
      </c>
      <c r="D8389" s="48" t="s">
        <v>46</v>
      </c>
      <c r="E8389" s="48" t="s">
        <v>139</v>
      </c>
      <c r="F8389" s="32" t="s">
        <v>30</v>
      </c>
      <c r="G8389" s="32" t="s">
        <v>131</v>
      </c>
      <c r="H8389" s="32" t="s">
        <v>131</v>
      </c>
      <c r="I8389" s="32" t="s">
        <v>131</v>
      </c>
    </row>
    <row r="8390" spans="1:9" x14ac:dyDescent="0.25">
      <c r="A8390">
        <f>IF(AND($C8390="Area (ha)",$E8390="Fully converted"),SUMIFS(UK!$E$9:$E$77,UK!$C$9:$C$77,Data!$H10668),IF(AND($C8390="Area (ha)",$E8390="In conversion"),SUMIFS(UK!$F$9:$F$77,UK!$C$9:$C$77,Data!$H10668),IF(AND($C8390="Area (ha)",$E8390="Total"),SUMIFS(UK!$F$9:$F$77,UK!$C$9:$C$77,Data!$H10668),IF(AND($C8390="Tonne",$E8390="Fully converted"),SUMIFS(UK!$F$9:$F$77,UK!$C$9:$C$77,Data!$H10668),""))))</f>
        <v>38505.328000000016</v>
      </c>
      <c r="B8390" s="47" t="s">
        <v>45</v>
      </c>
      <c r="C8390" s="47" t="s">
        <v>144</v>
      </c>
      <c r="D8390" s="47" t="s">
        <v>46</v>
      </c>
      <c r="E8390" s="47" t="s">
        <v>139</v>
      </c>
      <c r="F8390" s="32" t="s">
        <v>30</v>
      </c>
      <c r="G8390" s="32" t="s">
        <v>91</v>
      </c>
      <c r="H8390" s="32" t="s">
        <v>91</v>
      </c>
      <c r="I8390" s="32" t="s">
        <v>91</v>
      </c>
    </row>
    <row r="8391" spans="1:9" x14ac:dyDescent="0.25">
      <c r="A8391">
        <f>IF(AND($C8391="Area (ha)",$E8391="Fully converted"),SUMIFS(UK!$E$9:$E$77,UK!$C$9:$C$77,Data!$H10669),IF(AND($C8391="Area (ha)",$E8391="In conversion"),SUMIFS(UK!$F$9:$F$77,UK!$C$9:$C$77,Data!$H10669),IF(AND($C8391="Area (ha)",$E8391="Total"),SUMIFS(UK!$F$9:$F$77,UK!$C$9:$C$77,Data!$H10669),IF(AND($C8391="Tonne",$E8391="Fully converted"),SUMIFS(UK!$F$9:$F$77,UK!$C$9:$C$77,Data!$H10669),""))))</f>
        <v>0</v>
      </c>
      <c r="B8391" s="48" t="s">
        <v>45</v>
      </c>
      <c r="C8391" s="48" t="s">
        <v>144</v>
      </c>
      <c r="D8391" s="48" t="s">
        <v>46</v>
      </c>
      <c r="E8391" s="48" t="s">
        <v>139</v>
      </c>
      <c r="F8391" s="32" t="s">
        <v>30</v>
      </c>
      <c r="G8391" s="32" t="s">
        <v>92</v>
      </c>
      <c r="H8391" s="32" t="s">
        <v>92</v>
      </c>
      <c r="I8391" s="32" t="s">
        <v>92</v>
      </c>
    </row>
    <row r="8392" spans="1:9" x14ac:dyDescent="0.25">
      <c r="A8392">
        <f>IF(AND($C8392="Area (ha)",$E8392="Fully converted"),SUMIFS(UK!$E$9:$E$77,UK!$C$9:$C$77,Data!$H10670),IF(AND($C8392="Area (ha)",$E8392="In conversion"),SUMIFS(UK!$F$9:$F$77,UK!$C$9:$C$77,Data!$H10670),IF(AND($C8392="Area (ha)",$E8392="Total"),SUMIFS(UK!$F$9:$F$77,UK!$C$9:$C$77,Data!$H10670),IF(AND($C8392="Tonne",$E8392="Fully converted"),SUMIFS(UK!$F$9:$F$77,UK!$C$9:$C$77,Data!$H10670),""))))</f>
        <v>11926.739999999998</v>
      </c>
      <c r="B8392" s="47" t="s">
        <v>45</v>
      </c>
      <c r="C8392" s="47" t="s">
        <v>144</v>
      </c>
      <c r="D8392" s="47" t="s">
        <v>46</v>
      </c>
      <c r="E8392" s="47" t="s">
        <v>139</v>
      </c>
      <c r="F8392" s="32" t="s">
        <v>30</v>
      </c>
      <c r="G8392" s="32" t="s">
        <v>93</v>
      </c>
      <c r="H8392" s="32" t="s">
        <v>93</v>
      </c>
      <c r="I8392" s="32" t="s">
        <v>93</v>
      </c>
    </row>
    <row r="8393" spans="1:9" x14ac:dyDescent="0.25">
      <c r="A8393">
        <f>IF(AND($C8393="Area (ha)",$E8393="Fully converted"),SUMIFS(UK!$E$9:$E$77,UK!$C$9:$C$77,Data!$H10671),IF(AND($C8393="Area (ha)",$E8393="In conversion"),SUMIFS(UK!$F$9:$F$77,UK!$C$9:$C$77,Data!$H10671),IF(AND($C8393="Area (ha)",$E8393="Total"),SUMIFS(UK!$F$9:$F$77,UK!$C$9:$C$77,Data!$H10671),IF(AND($C8393="Tonne",$E8393="Fully converted"),SUMIFS(UK!$F$9:$F$77,UK!$C$9:$C$77,Data!$H10671),""))))</f>
        <v>0</v>
      </c>
      <c r="B8393" s="48" t="s">
        <v>45</v>
      </c>
      <c r="C8393" s="48" t="s">
        <v>144</v>
      </c>
      <c r="D8393" s="48" t="s">
        <v>46</v>
      </c>
      <c r="E8393" s="48" t="s">
        <v>139</v>
      </c>
      <c r="F8393" s="32" t="s">
        <v>30</v>
      </c>
      <c r="G8393" s="32" t="s">
        <v>94</v>
      </c>
      <c r="H8393" s="32" t="s">
        <v>94</v>
      </c>
      <c r="I8393" s="32" t="s">
        <v>94</v>
      </c>
    </row>
    <row r="8394" spans="1:9" x14ac:dyDescent="0.25">
      <c r="A8394">
        <f>IF(AND($C8394="Area (ha)",$E8394="Fully converted"),SUMIFS(UK!$E$9:$E$77,UK!$C$9:$C$77,Data!$H10672),IF(AND($C8394="Area (ha)",$E8394="In conversion"),SUMIFS(UK!$F$9:$F$77,UK!$C$9:$C$77,Data!$H10672),IF(AND($C8394="Area (ha)",$E8394="Total"),SUMIFS(UK!$F$9:$F$77,UK!$C$9:$C$77,Data!$H10672),IF(AND($C8394="Tonne",$E8394="Fully converted"),SUMIFS(UK!$F$9:$F$77,UK!$C$9:$C$77,Data!$H10672),""))))</f>
        <v>899.02400000000011</v>
      </c>
      <c r="B8394" s="47" t="s">
        <v>45</v>
      </c>
      <c r="C8394" s="47" t="s">
        <v>144</v>
      </c>
      <c r="D8394" s="47" t="s">
        <v>46</v>
      </c>
      <c r="E8394" s="47" t="s">
        <v>139</v>
      </c>
      <c r="F8394" s="32" t="s">
        <v>30</v>
      </c>
      <c r="G8394" s="32" t="s">
        <v>95</v>
      </c>
      <c r="H8394" s="32" t="s">
        <v>95</v>
      </c>
      <c r="I8394" s="32" t="s">
        <v>95</v>
      </c>
    </row>
    <row r="8395" spans="1:9" x14ac:dyDescent="0.25">
      <c r="A8395">
        <f>IF(AND($C8395="Area (ha)",$E8395="Fully converted"),SUMIFS(UK!$E$9:$E$77,UK!$C$9:$C$77,Data!$H10673),IF(AND($C8395="Area (ha)",$E8395="In conversion"),SUMIFS(UK!$F$9:$F$77,UK!$C$9:$C$77,Data!$H10673),IF(AND($C8395="Area (ha)",$E8395="Total"),SUMIFS(UK!$F$9:$F$77,UK!$C$9:$C$77,Data!$H10673),IF(AND($C8395="Tonne",$E8395="Fully converted"),SUMIFS(UK!$F$9:$F$77,UK!$C$9:$C$77,Data!$H10673),""))))</f>
        <v>11887.314</v>
      </c>
      <c r="B8395" s="47" t="s">
        <v>45</v>
      </c>
      <c r="C8395" s="47" t="s">
        <v>144</v>
      </c>
      <c r="D8395" s="47" t="s">
        <v>46</v>
      </c>
      <c r="E8395" s="47" t="s">
        <v>139</v>
      </c>
      <c r="F8395" s="32" t="s">
        <v>30</v>
      </c>
      <c r="G8395" s="32" t="s">
        <v>96</v>
      </c>
      <c r="H8395" s="32" t="s">
        <v>96</v>
      </c>
      <c r="I8395" s="32" t="s">
        <v>96</v>
      </c>
    </row>
    <row r="8396" spans="1:9" x14ac:dyDescent="0.25">
      <c r="A8396">
        <f>IF(AND($C8396="Area (ha)",$E8396="Fully converted"),SUMIFS(UK!$E$9:$E$77,UK!$C$9:$C$77,Data!$H10674),IF(AND($C8396="Area (ha)",$E8396="In conversion"),SUMIFS(UK!$F$9:$F$77,UK!$C$9:$C$77,Data!$H10674),IF(AND($C8396="Area (ha)",$E8396="Total"),SUMIFS(UK!$F$9:$F$77,UK!$C$9:$C$77,Data!$H10674),IF(AND($C8396="Tonne",$E8396="Fully converted"),SUMIFS(UK!$F$9:$F$77,UK!$C$9:$C$77,Data!$H10674),""))))</f>
        <v>11762.450000000015</v>
      </c>
      <c r="B8396" s="47" t="s">
        <v>45</v>
      </c>
      <c r="C8396" s="47" t="s">
        <v>144</v>
      </c>
      <c r="D8396" s="47" t="s">
        <v>46</v>
      </c>
      <c r="E8396" s="47" t="s">
        <v>139</v>
      </c>
      <c r="F8396" s="32" t="s">
        <v>30</v>
      </c>
      <c r="G8396" s="32" t="s">
        <v>132</v>
      </c>
      <c r="H8396" s="32" t="s">
        <v>132</v>
      </c>
      <c r="I8396" s="32" t="s">
        <v>132</v>
      </c>
    </row>
    <row r="8397" spans="1:9" x14ac:dyDescent="0.25">
      <c r="A8397">
        <f>IF(AND($C8397="Area (ha)",$E8397="Fully converted"),SUMIFS(UK!$E$9:$E$77,UK!$C$9:$C$77,Data!$H10675),IF(AND($C8397="Area (ha)",$E8397="In conversion"),SUMIFS(UK!$F$9:$F$77,UK!$C$9:$C$77,Data!$H10675),IF(AND($C8397="Area (ha)",$E8397="Total"),SUMIFS(UK!$F$9:$F$77,UK!$C$9:$C$77,Data!$H10675),IF(AND($C8397="Tonne",$E8397="Fully converted"),SUMIFS(UK!$F$9:$F$77,UK!$C$9:$C$77,Data!$H10675),""))))</f>
        <v>0</v>
      </c>
      <c r="B8397" s="47" t="s">
        <v>45</v>
      </c>
      <c r="C8397" s="47" t="s">
        <v>144</v>
      </c>
      <c r="D8397" s="47" t="s">
        <v>46</v>
      </c>
      <c r="E8397" s="47" t="s">
        <v>139</v>
      </c>
      <c r="F8397" s="32" t="s">
        <v>30</v>
      </c>
      <c r="G8397" s="32" t="s">
        <v>98</v>
      </c>
      <c r="H8397" s="32" t="s">
        <v>98</v>
      </c>
      <c r="I8397" s="32" t="s">
        <v>98</v>
      </c>
    </row>
    <row r="8398" spans="1:9" x14ac:dyDescent="0.25">
      <c r="A8398">
        <f>IF(AND($C8398="Area (ha)",$E8398="Fully converted"),SUMIFS(UK!$E$9:$E$77,UK!$C$9:$C$77,Data!$H10676),IF(AND($C8398="Area (ha)",$E8398="In conversion"),SUMIFS(UK!$F$9:$F$77,UK!$C$9:$C$77,Data!$H10676),IF(AND($C8398="Area (ha)",$E8398="Total"),SUMIFS(UK!$F$9:$F$77,UK!$C$9:$C$77,Data!$H10676),IF(AND($C8398="Tonne",$E8398="Fully converted"),SUMIFS(UK!$F$9:$F$77,UK!$C$9:$C$77,Data!$H10676),""))))</f>
        <v>2029.8000000000004</v>
      </c>
      <c r="B8398" s="47" t="s">
        <v>45</v>
      </c>
      <c r="C8398" s="47" t="s">
        <v>144</v>
      </c>
      <c r="D8398" s="47" t="s">
        <v>46</v>
      </c>
      <c r="E8398" s="47" t="s">
        <v>139</v>
      </c>
      <c r="F8398" s="32" t="s">
        <v>30</v>
      </c>
      <c r="G8398" s="32" t="s">
        <v>99</v>
      </c>
      <c r="H8398" s="32" t="s">
        <v>99</v>
      </c>
      <c r="I8398" s="32" t="s">
        <v>99</v>
      </c>
    </row>
    <row r="8399" spans="1:9" x14ac:dyDescent="0.25">
      <c r="A8399">
        <f>IF(AND($C8399="Area (ha)",$E8399="Fully converted"),SUMIFS(UK!$E$9:$E$77,UK!$C$9:$C$77,Data!$H10677),IF(AND($C8399="Area (ha)",$E8399="In conversion"),SUMIFS(UK!$F$9:$F$77,UK!$C$9:$C$77,Data!$H10677),IF(AND($C8399="Area (ha)",$E8399="Total"),SUMIFS(UK!$F$9:$F$77,UK!$C$9:$C$77,Data!$H10677),IF(AND($C8399="Tonne",$E8399="Fully converted"),SUMIFS(UK!$F$9:$F$77,UK!$C$9:$C$77,Data!$H10677),""))))</f>
        <v>0</v>
      </c>
      <c r="B8399" s="47" t="s">
        <v>45</v>
      </c>
      <c r="C8399" s="47" t="s">
        <v>144</v>
      </c>
      <c r="D8399" s="47" t="s">
        <v>46</v>
      </c>
      <c r="E8399" s="47" t="s">
        <v>139</v>
      </c>
      <c r="F8399" s="32" t="s">
        <v>30</v>
      </c>
      <c r="G8399" s="32" t="s">
        <v>100</v>
      </c>
      <c r="H8399" s="32" t="s">
        <v>100</v>
      </c>
      <c r="I8399" s="32" t="s">
        <v>101</v>
      </c>
    </row>
    <row r="8400" spans="1:9" x14ac:dyDescent="0.25">
      <c r="A8400">
        <f>IF(AND($C8400="Area (ha)",$E8400="Fully converted"),SUMIFS(UK!$E$9:$E$77,UK!$C$9:$C$77,Data!$H10678),IF(AND($C8400="Area (ha)",$E8400="In conversion"),SUMIFS(UK!$F$9:$F$77,UK!$C$9:$C$77,Data!$H10678),IF(AND($C8400="Area (ha)",$E8400="Total"),SUMIFS(UK!$F$9:$F$77,UK!$C$9:$C$77,Data!$H10678),IF(AND($C8400="Tonne",$E8400="Fully converted"),SUMIFS(UK!$F$9:$F$77,UK!$C$9:$C$77,Data!$H10678),""))))</f>
        <v>4058.322000000001</v>
      </c>
      <c r="B8400" s="47" t="s">
        <v>45</v>
      </c>
      <c r="C8400" s="47" t="s">
        <v>144</v>
      </c>
      <c r="D8400" s="47" t="s">
        <v>46</v>
      </c>
      <c r="E8400" s="47" t="s">
        <v>139</v>
      </c>
      <c r="F8400" s="32" t="s">
        <v>30</v>
      </c>
      <c r="G8400" s="32" t="s">
        <v>101</v>
      </c>
      <c r="H8400" s="32" t="s">
        <v>101</v>
      </c>
      <c r="I8400" s="32" t="s">
        <v>101</v>
      </c>
    </row>
    <row r="8401" spans="1:9" x14ac:dyDescent="0.25">
      <c r="A8401">
        <f>IF(AND($C8401="Area (ha)",$E8401="Fully converted"),SUMIFS(UK!$E$9:$E$77,UK!$C$9:$C$77,Data!$H10679),IF(AND($C8401="Area (ha)",$E8401="In conversion"),SUMIFS(UK!$F$9:$F$77,UK!$C$9:$C$77,Data!$H10679),IF(AND($C8401="Area (ha)",$E8401="Total"),SUMIFS(UK!$F$9:$F$77,UK!$C$9:$C$77,Data!$H10679),IF(AND($C8401="Tonne",$E8401="Fully converted"),SUMIFS(UK!$F$9:$F$77,UK!$C$9:$C$77,Data!$H10679),""))))</f>
        <v>962.62599999999998</v>
      </c>
      <c r="B8401" s="47" t="s">
        <v>45</v>
      </c>
      <c r="C8401" s="47" t="s">
        <v>144</v>
      </c>
      <c r="D8401" s="47" t="s">
        <v>46</v>
      </c>
      <c r="E8401" s="47" t="s">
        <v>139</v>
      </c>
      <c r="F8401" s="32" t="s">
        <v>30</v>
      </c>
      <c r="G8401" s="32" t="s">
        <v>102</v>
      </c>
      <c r="H8401" s="32" t="s">
        <v>102</v>
      </c>
      <c r="I8401" s="32" t="s">
        <v>102</v>
      </c>
    </row>
    <row r="8402" spans="1:9" x14ac:dyDescent="0.25">
      <c r="A8402">
        <f>IF(AND($C8402="Area (ha)",$E8402="Fully converted"),SUMIFS(UK!$E$9:$E$77,UK!$C$9:$C$77,Data!$H10680),IF(AND($C8402="Area (ha)",$E8402="In conversion"),SUMIFS(UK!$F$9:$F$77,UK!$C$9:$C$77,Data!$H10680),IF(AND($C8402="Area (ha)",$E8402="Total"),SUMIFS(UK!$F$9:$F$77,UK!$C$9:$C$77,Data!$H10680),IF(AND($C8402="Tonne",$E8402="Fully converted"),SUMIFS(UK!$F$9:$F$77,UK!$C$9:$C$77,Data!$H10680),""))))</f>
        <v>873.56599999999992</v>
      </c>
      <c r="B8402" s="47" t="s">
        <v>45</v>
      </c>
      <c r="C8402" s="47" t="s">
        <v>144</v>
      </c>
      <c r="D8402" s="47" t="s">
        <v>46</v>
      </c>
      <c r="E8402" s="47" t="s">
        <v>139</v>
      </c>
      <c r="F8402" s="32" t="s">
        <v>30</v>
      </c>
      <c r="G8402" s="32" t="s">
        <v>103</v>
      </c>
      <c r="H8402" s="32" t="s">
        <v>103</v>
      </c>
      <c r="I8402" s="32" t="s">
        <v>103</v>
      </c>
    </row>
    <row r="8403" spans="1:9" x14ac:dyDescent="0.25">
      <c r="A8403">
        <f>IF(AND($C8403="Area (ha)",$E8403="Fully converted"),SUMIFS(UK!$E$9:$E$77,UK!$C$9:$C$77,Data!$H10681),IF(AND($C8403="Area (ha)",$E8403="In conversion"),SUMIFS(UK!$F$9:$F$77,UK!$C$9:$C$77,Data!$H10681),IF(AND($C8403="Area (ha)",$E8403="Total"),SUMIFS(UK!$F$9:$F$77,UK!$C$9:$C$77,Data!$H10681),IF(AND($C8403="Tonne",$E8403="Fully converted"),SUMIFS(UK!$F$9:$F$77,UK!$C$9:$C$77,Data!$H10681),""))))</f>
        <v>89.06</v>
      </c>
      <c r="B8403" s="48" t="s">
        <v>45</v>
      </c>
      <c r="C8403" s="48" t="s">
        <v>144</v>
      </c>
      <c r="D8403" s="48" t="s">
        <v>46</v>
      </c>
      <c r="E8403" s="48" t="s">
        <v>139</v>
      </c>
      <c r="F8403" s="32" t="s">
        <v>30</v>
      </c>
      <c r="G8403" s="32" t="s">
        <v>104</v>
      </c>
      <c r="H8403" s="32" t="s">
        <v>104</v>
      </c>
      <c r="I8403" s="32" t="s">
        <v>104</v>
      </c>
    </row>
    <row r="8404" spans="1:9" x14ac:dyDescent="0.25">
      <c r="A8404">
        <f>IF(AND($C8404="Area (ha)",$E8404="Fully converted"),SUMIFS(UK!$E$9:$E$77,UK!$C$9:$C$77,Data!$H10682),IF(AND($C8404="Area (ha)",$E8404="In conversion"),SUMIFS(UK!$F$9:$F$77,UK!$C$9:$C$77,Data!$H10682),IF(AND($C8404="Area (ha)",$E8404="Total"),SUMIFS(UK!$F$9:$F$77,UK!$C$9:$C$77,Data!$H10682),IF(AND($C8404="Tonne",$E8404="Fully converted"),SUMIFS(UK!$F$9:$F$77,UK!$C$9:$C$77,Data!$H10682),""))))</f>
        <v>0</v>
      </c>
      <c r="B8404" s="47" t="s">
        <v>45</v>
      </c>
      <c r="C8404" s="47" t="s">
        <v>144</v>
      </c>
      <c r="D8404" s="47" t="s">
        <v>46</v>
      </c>
      <c r="E8404" s="47" t="s">
        <v>139</v>
      </c>
      <c r="F8404" s="32" t="s">
        <v>30</v>
      </c>
      <c r="G8404" s="32" t="s">
        <v>105</v>
      </c>
      <c r="H8404" s="32" t="s">
        <v>105</v>
      </c>
      <c r="I8404" s="32" t="s">
        <v>105</v>
      </c>
    </row>
    <row r="8405" spans="1:9" x14ac:dyDescent="0.25">
      <c r="A8405">
        <f>IF(AND($C8405="Area (ha)",$E8405="Fully converted"),SUMIFS(UK!$E$9:$E$77,UK!$C$9:$C$77,Data!$H10683),IF(AND($C8405="Area (ha)",$E8405="In conversion"),SUMIFS(UK!$F$9:$F$77,UK!$C$9:$C$77,Data!$H10683),IF(AND($C8405="Area (ha)",$E8405="Total"),SUMIFS(UK!$F$9:$F$77,UK!$C$9:$C$77,Data!$H10683),IF(AND($C8405="Tonne",$E8405="Fully converted"),SUMIFS(UK!$F$9:$F$77,UK!$C$9:$C$77,Data!$H10683),""))))</f>
        <v>0</v>
      </c>
      <c r="B8405" s="48" t="s">
        <v>45</v>
      </c>
      <c r="C8405" s="48" t="s">
        <v>144</v>
      </c>
      <c r="D8405" s="48" t="s">
        <v>46</v>
      </c>
      <c r="E8405" s="48" t="s">
        <v>139</v>
      </c>
      <c r="F8405" s="32" t="s">
        <v>30</v>
      </c>
      <c r="G8405" s="32" t="s">
        <v>106</v>
      </c>
      <c r="H8405" s="32" t="s">
        <v>106</v>
      </c>
      <c r="I8405" s="32" t="s">
        <v>106</v>
      </c>
    </row>
    <row r="8406" spans="1:9" x14ac:dyDescent="0.25">
      <c r="A8406">
        <f>IF(AND($C8406="Area (ha)",$E8406="Fully converted"),SUMIFS(UK!$E$9:$E$77,UK!$C$9:$C$77,Data!$H10684),IF(AND($C8406="Area (ha)",$E8406="In conversion"),SUMIFS(UK!$F$9:$F$77,UK!$C$9:$C$77,Data!$H10684),IF(AND($C8406="Area (ha)",$E8406="Total"),SUMIFS(UK!$F$9:$F$77,UK!$C$9:$C$77,Data!$H10684),IF(AND($C8406="Tonne",$E8406="Fully converted"),SUMIFS(UK!$F$9:$F$77,UK!$C$9:$C$77,Data!$H10684),""))))</f>
        <v>72.209999999999994</v>
      </c>
      <c r="B8406" s="47" t="s">
        <v>45</v>
      </c>
      <c r="C8406" s="47" t="s">
        <v>144</v>
      </c>
      <c r="D8406" s="47" t="s">
        <v>46</v>
      </c>
      <c r="E8406" s="47" t="s">
        <v>139</v>
      </c>
      <c r="F8406" s="32" t="s">
        <v>30</v>
      </c>
      <c r="G8406" s="32" t="s">
        <v>107</v>
      </c>
      <c r="H8406" s="32" t="s">
        <v>107</v>
      </c>
      <c r="I8406" s="32" t="s">
        <v>107</v>
      </c>
    </row>
    <row r="8407" spans="1:9" x14ac:dyDescent="0.25">
      <c r="A8407">
        <f>IF(AND($C8407="Area (ha)",$E8407="Fully converted"),SUMIFS(UK!$E$9:$E$77,UK!$C$9:$C$77,Data!$H10685),IF(AND($C8407="Area (ha)",$E8407="In conversion"),SUMIFS(UK!$F$9:$F$77,UK!$C$9:$C$77,Data!$H10685),IF(AND($C8407="Area (ha)",$E8407="Total"),SUMIFS(UK!$F$9:$F$77,UK!$C$9:$C$77,Data!$H10685),IF(AND($C8407="Tonne",$E8407="Fully converted"),SUMIFS(UK!$F$9:$F$77,UK!$C$9:$C$77,Data!$H10685),""))))</f>
        <v>72.209999999999994</v>
      </c>
      <c r="B8407" s="48" t="s">
        <v>45</v>
      </c>
      <c r="C8407" s="48" t="s">
        <v>144</v>
      </c>
      <c r="D8407" s="48" t="s">
        <v>46</v>
      </c>
      <c r="E8407" s="48" t="s">
        <v>139</v>
      </c>
      <c r="F8407" s="32" t="s">
        <v>30</v>
      </c>
      <c r="G8407" s="32" t="s">
        <v>108</v>
      </c>
      <c r="H8407" s="32" t="s">
        <v>108</v>
      </c>
      <c r="I8407" s="32" t="s">
        <v>108</v>
      </c>
    </row>
    <row r="8408" spans="1:9" x14ac:dyDescent="0.25">
      <c r="A8408">
        <f>IF(AND($C8408="Area (ha)",$E8408="Fully converted"),SUMIFS(UK!$E$9:$E$77,UK!$C$9:$C$77,Data!$H10686),IF(AND($C8408="Area (ha)",$E8408="In conversion"),SUMIFS(UK!$F$9:$F$77,UK!$C$9:$C$77,Data!$H10686),IF(AND($C8408="Area (ha)",$E8408="Total"),SUMIFS(UK!$F$9:$F$77,UK!$C$9:$C$77,Data!$H10686),IF(AND($C8408="Tonne",$E8408="Fully converted"),SUMIFS(UK!$F$9:$F$77,UK!$C$9:$C$77,Data!$H10686),""))))</f>
        <v>0</v>
      </c>
      <c r="B8408" s="47" t="s">
        <v>45</v>
      </c>
      <c r="C8408" s="47" t="s">
        <v>144</v>
      </c>
      <c r="D8408" s="47" t="s">
        <v>46</v>
      </c>
      <c r="E8408" s="47" t="s">
        <v>139</v>
      </c>
      <c r="F8408" s="32" t="s">
        <v>30</v>
      </c>
      <c r="G8408" s="32" t="s">
        <v>109</v>
      </c>
      <c r="H8408" s="32" t="s">
        <v>109</v>
      </c>
      <c r="I8408" s="32" t="s">
        <v>109</v>
      </c>
    </row>
    <row r="8409" spans="1:9" x14ac:dyDescent="0.25">
      <c r="A8409">
        <f>IF(AND($C8409="Area (ha)",$E8409="Fully converted"),SUMIFS(UK!$E$9:$E$77,UK!$C$9:$C$77,Data!$H10687),IF(AND($C8409="Area (ha)",$E8409="In conversion"),SUMIFS(UK!$F$9:$F$77,UK!$C$9:$C$77,Data!$H10687),IF(AND($C8409="Area (ha)",$E8409="Total"),SUMIFS(UK!$F$9:$F$77,UK!$C$9:$C$77,Data!$H10687),IF(AND($C8409="Tonne",$E8409="Fully converted"),SUMIFS(UK!$F$9:$F$77,UK!$C$9:$C$77,Data!$H10687),""))))</f>
        <v>0</v>
      </c>
      <c r="B8409" s="48" t="s">
        <v>45</v>
      </c>
      <c r="C8409" s="48" t="s">
        <v>144</v>
      </c>
      <c r="D8409" s="48" t="s">
        <v>46</v>
      </c>
      <c r="E8409" s="48" t="s">
        <v>139</v>
      </c>
      <c r="F8409" s="32" t="s">
        <v>30</v>
      </c>
      <c r="G8409" s="32" t="s">
        <v>133</v>
      </c>
      <c r="H8409" s="32" t="s">
        <v>110</v>
      </c>
      <c r="I8409" s="32" t="s">
        <v>133</v>
      </c>
    </row>
    <row r="8410" spans="1:9" x14ac:dyDescent="0.25">
      <c r="A8410">
        <f>IF(AND($C8410="Area (ha)",$E8410="Fully converted"),SUMIFS(UK!$E$9:$E$77,UK!$C$9:$C$77,Data!$H10688),IF(AND($C8410="Area (ha)",$E8410="In conversion"),SUMIFS(UK!$F$9:$F$77,UK!$C$9:$C$77,Data!$H10688),IF(AND($C8410="Area (ha)",$E8410="Total"),SUMIFS(UK!$F$9:$F$77,UK!$C$9:$C$77,Data!$H10688),IF(AND($C8410="Tonne",$E8410="Fully converted"),SUMIFS(UK!$F$9:$F$77,UK!$C$9:$C$77,Data!$H10688),""))))</f>
        <v>0</v>
      </c>
      <c r="B8410" s="47" t="s">
        <v>45</v>
      </c>
      <c r="C8410" s="47" t="s">
        <v>144</v>
      </c>
      <c r="D8410" s="47" t="s">
        <v>46</v>
      </c>
      <c r="E8410" s="47" t="s">
        <v>139</v>
      </c>
      <c r="F8410" s="32" t="s">
        <v>30</v>
      </c>
      <c r="G8410" s="32" t="s">
        <v>111</v>
      </c>
      <c r="H8410" s="32" t="s">
        <v>111</v>
      </c>
      <c r="I8410" s="32" t="s">
        <v>111</v>
      </c>
    </row>
    <row r="8411" spans="1:9" x14ac:dyDescent="0.25">
      <c r="A8411">
        <f>IF(AND($C8411="Area (ha)",$E8411="Fully converted"),SUMIFS(UK!$E$9:$E$77,UK!$C$9:$C$77,Data!$H10689),IF(AND($C8411="Area (ha)",$E8411="In conversion"),SUMIFS(UK!$F$9:$F$77,UK!$C$9:$C$77,Data!$H10689),IF(AND($C8411="Area (ha)",$E8411="Total"),SUMIFS(UK!$F$9:$F$77,UK!$C$9:$C$77,Data!$H10689),IF(AND($C8411="Tonne",$E8411="Fully converted"),SUMIFS(UK!$F$9:$F$77,UK!$C$9:$C$77,Data!$H10689),""))))</f>
        <v>0</v>
      </c>
      <c r="B8411" s="47" t="s">
        <v>45</v>
      </c>
      <c r="C8411" s="47" t="s">
        <v>144</v>
      </c>
      <c r="D8411" s="47" t="s">
        <v>46</v>
      </c>
      <c r="E8411" s="47" t="s">
        <v>139</v>
      </c>
      <c r="F8411" s="32" t="s">
        <v>30</v>
      </c>
      <c r="G8411" s="32" t="s">
        <v>134</v>
      </c>
      <c r="H8411" s="32" t="s">
        <v>134</v>
      </c>
      <c r="I8411" s="32" t="s">
        <v>134</v>
      </c>
    </row>
    <row r="8412" spans="1:9" x14ac:dyDescent="0.25">
      <c r="A8412">
        <f>IF(AND($C8412="Area (ha)",$E8412="Fully converted"),SUMIFS(UK!$E$9:$E$77,UK!$C$9:$C$77,Data!$H10690),IF(AND($C8412="Area (ha)",$E8412="In conversion"),SUMIFS(UK!$F$9:$F$77,UK!$C$9:$C$77,Data!$H10690),IF(AND($C8412="Area (ha)",$E8412="Total"),SUMIFS(UK!$F$9:$F$77,UK!$C$9:$C$77,Data!$H10690),IF(AND($C8412="Tonne",$E8412="Fully converted"),SUMIFS(UK!$F$9:$F$77,UK!$C$9:$C$77,Data!$H10690),""))))</f>
        <v>0</v>
      </c>
      <c r="B8412" s="47" t="s">
        <v>45</v>
      </c>
      <c r="C8412" s="47" t="s">
        <v>144</v>
      </c>
      <c r="D8412" s="47" t="s">
        <v>46</v>
      </c>
      <c r="E8412" s="47" t="s">
        <v>139</v>
      </c>
      <c r="F8412" s="32" t="s">
        <v>30</v>
      </c>
      <c r="G8412" s="32" t="s">
        <v>113</v>
      </c>
      <c r="H8412" s="32" t="s">
        <v>113</v>
      </c>
      <c r="I8412" s="32" t="s">
        <v>113</v>
      </c>
    </row>
    <row r="8413" spans="1:9" x14ac:dyDescent="0.25">
      <c r="A8413">
        <f>IF(AND($C8413="Area (ha)",$E8413="Fully converted"),SUMIFS(UK!$E$9:$E$77,UK!$C$9:$C$77,Data!$H10691),IF(AND($C8413="Area (ha)",$E8413="In conversion"),SUMIFS(UK!$F$9:$F$77,UK!$C$9:$C$77,Data!$H10691),IF(AND($C8413="Area (ha)",$E8413="Total"),SUMIFS(UK!$F$9:$F$77,UK!$C$9:$C$77,Data!$H10691),IF(AND($C8413="Tonne",$E8413="Fully converted"),SUMIFS(UK!$F$9:$F$77,UK!$C$9:$C$77,Data!$H10691),""))))</f>
        <v>0</v>
      </c>
      <c r="B8413" s="48" t="s">
        <v>45</v>
      </c>
      <c r="C8413" s="48" t="s">
        <v>144</v>
      </c>
      <c r="D8413" s="48" t="s">
        <v>46</v>
      </c>
      <c r="E8413" s="48" t="s">
        <v>139</v>
      </c>
      <c r="F8413" s="32" t="s">
        <v>30</v>
      </c>
      <c r="G8413" s="32" t="s">
        <v>135</v>
      </c>
      <c r="H8413" s="32" t="s">
        <v>135</v>
      </c>
      <c r="I8413" s="32" t="s">
        <v>135</v>
      </c>
    </row>
    <row r="8414" spans="1:9" x14ac:dyDescent="0.25">
      <c r="A8414">
        <f>IF(AND($C8414="Area (ha)",$E8414="Fully converted"),SUMIFS(UK!$E$9:$E$77,UK!$C$9:$C$77,Data!$H10692),IF(AND($C8414="Area (ha)",$E8414="In conversion"),SUMIFS(UK!$F$9:$F$77,UK!$C$9:$C$77,Data!$H10692),IF(AND($C8414="Area (ha)",$E8414="Total"),SUMIFS(UK!$F$9:$F$77,UK!$C$9:$C$77,Data!$H10692),IF(AND($C8414="Tonne",$E8414="Fully converted"),SUMIFS(UK!$F$9:$F$77,UK!$C$9:$C$77,Data!$H10692),""))))</f>
        <v>0</v>
      </c>
      <c r="B8414" s="48" t="s">
        <v>45</v>
      </c>
      <c r="C8414" s="48" t="s">
        <v>144</v>
      </c>
      <c r="D8414" s="48" t="s">
        <v>46</v>
      </c>
      <c r="E8414" s="48" t="s">
        <v>139</v>
      </c>
      <c r="F8414" s="32" t="s">
        <v>30</v>
      </c>
      <c r="G8414" s="32" t="s">
        <v>115</v>
      </c>
      <c r="H8414" s="32" t="s">
        <v>115</v>
      </c>
      <c r="I8414" s="32" t="s">
        <v>115</v>
      </c>
    </row>
    <row r="8415" spans="1:9" x14ac:dyDescent="0.25">
      <c r="A8415">
        <f>IF(AND($C8415="Area (ha)",$E8415="Fully converted"),SUMIFS(UK!$E$9:$E$77,UK!$C$9:$C$77,Data!$H10693),IF(AND($C8415="Area (ha)",$E8415="In conversion"),SUMIFS(UK!$F$9:$F$77,UK!$C$9:$C$77,Data!$H10693),IF(AND($C8415="Area (ha)",$E8415="Total"),SUMIFS(UK!$F$9:$F$77,UK!$C$9:$C$77,Data!$H10693),IF(AND($C8415="Tonne",$E8415="Fully converted"),SUMIFS(UK!$F$9:$F$77,UK!$C$9:$C$77,Data!$H10693),""))))</f>
        <v>0</v>
      </c>
      <c r="B8415" s="47" t="s">
        <v>45</v>
      </c>
      <c r="C8415" s="47" t="s">
        <v>144</v>
      </c>
      <c r="D8415" s="47" t="s">
        <v>46</v>
      </c>
      <c r="E8415" s="47" t="s">
        <v>139</v>
      </c>
      <c r="F8415" s="32" t="s">
        <v>30</v>
      </c>
      <c r="G8415" s="32" t="s">
        <v>116</v>
      </c>
      <c r="H8415" s="32" t="s">
        <v>116</v>
      </c>
      <c r="I8415" s="32" t="s">
        <v>116</v>
      </c>
    </row>
    <row r="8416" spans="1:9" x14ac:dyDescent="0.25">
      <c r="A8416">
        <f>IF(AND($C8416="Area (ha)",$E8416="Fully converted"),SUMIFS(UK!$E$9:$E$77,UK!$C$9:$C$77,Data!$H10694),IF(AND($C8416="Area (ha)",$E8416="In conversion"),SUMIFS(UK!$F$9:$F$77,UK!$C$9:$C$77,Data!$H10694),IF(AND($C8416="Area (ha)",$E8416="Total"),SUMIFS(UK!$F$9:$F$77,UK!$C$9:$C$77,Data!$H10694),IF(AND($C8416="Tonne",$E8416="Fully converted"),SUMIFS(UK!$F$9:$F$77,UK!$C$9:$C$77,Data!$H10694),""))))</f>
        <v>0</v>
      </c>
      <c r="B8416" s="48" t="s">
        <v>45</v>
      </c>
      <c r="C8416" s="48" t="s">
        <v>144</v>
      </c>
      <c r="D8416" s="48" t="s">
        <v>46</v>
      </c>
      <c r="E8416" s="48" t="s">
        <v>139</v>
      </c>
      <c r="F8416" s="32" t="s">
        <v>30</v>
      </c>
      <c r="G8416" s="32" t="s">
        <v>117</v>
      </c>
      <c r="H8416" s="32" t="s">
        <v>117</v>
      </c>
      <c r="I8416" s="32" t="s">
        <v>117</v>
      </c>
    </row>
    <row r="8417" spans="1:9" x14ac:dyDescent="0.25">
      <c r="A8417">
        <f>IF(AND($C8417="Area (ha)",$E8417="Fully converted"),SUMIFS(UK!$E$9:$E$77,UK!$C$9:$C$77,Data!$H10695),IF(AND($C8417="Area (ha)",$E8417="In conversion"),SUMIFS(UK!$F$9:$F$77,UK!$C$9:$C$77,Data!$H10695),IF(AND($C8417="Area (ha)",$E8417="Total"),SUMIFS(UK!$F$9:$F$77,UK!$C$9:$C$77,Data!$H10695),IF(AND($C8417="Tonne",$E8417="Fully converted"),SUMIFS(UK!$F$9:$F$77,UK!$C$9:$C$77,Data!$H10695),""))))</f>
        <v>0</v>
      </c>
      <c r="B8417" s="47" t="s">
        <v>45</v>
      </c>
      <c r="C8417" s="47" t="s">
        <v>144</v>
      </c>
      <c r="D8417" s="47" t="s">
        <v>46</v>
      </c>
      <c r="E8417" s="47" t="s">
        <v>139</v>
      </c>
      <c r="F8417" s="32" t="s">
        <v>30</v>
      </c>
      <c r="G8417" s="32" t="s">
        <v>136</v>
      </c>
      <c r="H8417" s="32" t="s">
        <v>136</v>
      </c>
      <c r="I8417" s="32" t="s">
        <v>136</v>
      </c>
    </row>
    <row r="8418" spans="1:9" x14ac:dyDescent="0.25">
      <c r="A8418">
        <f>IF(AND($C8418="Area (ha)",$E8418="Fully converted"),SUMIFS(UK!$E$9:$E$77,UK!$C$9:$C$77,Data!$H10696),IF(AND($C8418="Area (ha)",$E8418="In conversion"),SUMIFS(UK!$F$9:$F$77,UK!$C$9:$C$77,Data!$H10696),IF(AND($C8418="Area (ha)",$E8418="Total"),SUMIFS(UK!$F$9:$F$77,UK!$C$9:$C$77,Data!$H10696),IF(AND($C8418="Tonne",$E8418="Fully converted"),SUMIFS(UK!$F$9:$F$77,UK!$C$9:$C$77,Data!$H10696),""))))</f>
        <v>80221.229000000298</v>
      </c>
      <c r="B8418" t="s">
        <v>45</v>
      </c>
      <c r="C8418" t="s">
        <v>144</v>
      </c>
      <c r="D8418" t="s">
        <v>46</v>
      </c>
      <c r="E8418" t="s">
        <v>139</v>
      </c>
      <c r="F8418" s="32" t="s">
        <v>30</v>
      </c>
      <c r="G8418" s="32" t="s">
        <v>137</v>
      </c>
      <c r="H8418" s="32" t="s">
        <v>137</v>
      </c>
      <c r="I8418" s="32" t="s">
        <v>137</v>
      </c>
    </row>
    <row r="8419" spans="1:9" x14ac:dyDescent="0.25">
      <c r="A8419">
        <f>IF(AND($C8419="Area (ha)",$E8419="Fully converted"),SUMIFS(UK!$E$9:$E$77,UK!$C$9:$C$77,Data!$H10697),IF(AND($C8419="Area (ha)",$E8419="In conversion"),SUMIFS(UK!$F$9:$F$77,UK!$C$9:$C$77,Data!$H10697),IF(AND($C8419="Area (ha)",$E8419="Total"),SUMIFS(UK!$F$9:$F$77,UK!$C$9:$C$77,Data!$H10697),IF(AND($C8419="Tonne",$E8419="Fully converted"),SUMIFS(UK!$F$9:$F$77,UK!$C$9:$C$77,Data!$H10697),""))))</f>
        <v>6989.3717500000012</v>
      </c>
      <c r="B8419" t="s">
        <v>45</v>
      </c>
      <c r="C8419" t="s">
        <v>144</v>
      </c>
      <c r="D8419" t="s">
        <v>46</v>
      </c>
      <c r="E8419" t="s">
        <v>139</v>
      </c>
      <c r="F8419" s="32" t="s">
        <v>30</v>
      </c>
      <c r="G8419" s="32" t="s">
        <v>119</v>
      </c>
      <c r="H8419" s="32" t="s">
        <v>119</v>
      </c>
      <c r="I8419" s="32" t="s">
        <v>119</v>
      </c>
    </row>
    <row r="8420" spans="1:9" x14ac:dyDescent="0.25">
      <c r="A8420">
        <f>IF(AND($C8420="Area (ha)",$E8420="Fully converted"),SUMIFS(UK!$E$9:$E$77,UK!$C$9:$C$77,Data!$H10698),IF(AND($C8420="Area (ha)",$E8420="In conversion"),SUMIFS(UK!$F$9:$F$77,UK!$C$9:$C$77,Data!$H10698),IF(AND($C8420="Area (ha)",$E8420="Total"),SUMIFS(UK!$F$9:$F$77,UK!$C$9:$C$77,Data!$H10698),IF(AND($C8420="Tonne",$E8420="Fully converted"),SUMIFS(UK!$F$9:$F$77,UK!$C$9:$C$77,Data!$H10698),""))))</f>
        <v>6965.3147500000014</v>
      </c>
      <c r="B8420" s="48" t="s">
        <v>45</v>
      </c>
      <c r="C8420" s="48" t="s">
        <v>144</v>
      </c>
      <c r="D8420" s="48" t="s">
        <v>46</v>
      </c>
      <c r="E8420" s="48" t="s">
        <v>139</v>
      </c>
      <c r="F8420" s="32" t="s">
        <v>31</v>
      </c>
      <c r="G8420" s="32" t="s">
        <v>146</v>
      </c>
      <c r="H8420" s="32" t="s">
        <v>146</v>
      </c>
      <c r="I8420" s="32" t="s">
        <v>52</v>
      </c>
    </row>
    <row r="8421" spans="1:9" x14ac:dyDescent="0.25">
      <c r="A8421">
        <f>IF(AND($C8421="Area (ha)",$E8421="Fully converted"),SUMIFS(UK!$E$9:$E$77,UK!$C$9:$C$77,Data!$H10699),IF(AND($C8421="Area (ha)",$E8421="In conversion"),SUMIFS(UK!$F$9:$F$77,UK!$C$9:$C$77,Data!$H10699),IF(AND($C8421="Area (ha)",$E8421="Total"),SUMIFS(UK!$F$9:$F$77,UK!$C$9:$C$77,Data!$H10699),IF(AND($C8421="Tonne",$E8421="Fully converted"),SUMIFS(UK!$F$9:$F$77,UK!$C$9:$C$77,Data!$H10699),""))))</f>
        <v>0</v>
      </c>
      <c r="B8421" s="47" t="s">
        <v>45</v>
      </c>
      <c r="C8421" s="47" t="s">
        <v>144</v>
      </c>
      <c r="D8421" s="47" t="s">
        <v>46</v>
      </c>
      <c r="E8421" s="47" t="s">
        <v>139</v>
      </c>
      <c r="F8421" s="32" t="s">
        <v>31</v>
      </c>
      <c r="G8421" s="32" t="s">
        <v>53</v>
      </c>
      <c r="H8421" s="32" t="s">
        <v>53</v>
      </c>
      <c r="I8421" s="32" t="s">
        <v>53</v>
      </c>
    </row>
    <row r="8422" spans="1:9" x14ac:dyDescent="0.25">
      <c r="A8422">
        <f>IF(AND($C8422="Area (ha)",$E8422="Fully converted"),SUMIFS(UK!$E$9:$E$77,UK!$C$9:$C$77,Data!$H10700),IF(AND($C8422="Area (ha)",$E8422="In conversion"),SUMIFS(UK!$F$9:$F$77,UK!$C$9:$C$77,Data!$H10700),IF(AND($C8422="Area (ha)",$E8422="Total"),SUMIFS(UK!$F$9:$F$77,UK!$C$9:$C$77,Data!$H10700),IF(AND($C8422="Tonne",$E8422="Fully converted"),SUMIFS(UK!$F$9:$F$77,UK!$C$9:$C$77,Data!$H10700),""))))</f>
        <v>0</v>
      </c>
      <c r="B8422" s="48" t="s">
        <v>45</v>
      </c>
      <c r="C8422" s="48" t="s">
        <v>144</v>
      </c>
      <c r="D8422" s="48" t="s">
        <v>46</v>
      </c>
      <c r="E8422" s="48" t="s">
        <v>139</v>
      </c>
      <c r="F8422" s="32" t="s">
        <v>31</v>
      </c>
      <c r="G8422" s="32" t="s">
        <v>54</v>
      </c>
      <c r="H8422" s="32" t="s">
        <v>54</v>
      </c>
      <c r="I8422" s="32" t="s">
        <v>54</v>
      </c>
    </row>
    <row r="8423" spans="1:9" x14ac:dyDescent="0.25">
      <c r="A8423">
        <f>IF(AND($C8423="Area (ha)",$E8423="Fully converted"),SUMIFS(UK!$E$9:$E$77,UK!$C$9:$C$77,Data!$H10701),IF(AND($C8423="Area (ha)",$E8423="In conversion"),SUMIFS(UK!$F$9:$F$77,UK!$C$9:$C$77,Data!$H10701),IF(AND($C8423="Area (ha)",$E8423="Total"),SUMIFS(UK!$F$9:$F$77,UK!$C$9:$C$77,Data!$H10701),IF(AND($C8423="Tonne",$E8423="Fully converted"),SUMIFS(UK!$F$9:$F$77,UK!$C$9:$C$77,Data!$H10701),""))))</f>
        <v>0</v>
      </c>
      <c r="B8423" s="48" t="s">
        <v>45</v>
      </c>
      <c r="C8423" s="48" t="s">
        <v>144</v>
      </c>
      <c r="D8423" s="48" t="s">
        <v>46</v>
      </c>
      <c r="E8423" s="48" t="s">
        <v>139</v>
      </c>
      <c r="F8423" s="32" t="s">
        <v>31</v>
      </c>
      <c r="G8423" s="32" t="s">
        <v>55</v>
      </c>
      <c r="H8423" s="32" t="s">
        <v>55</v>
      </c>
      <c r="I8423" s="32" t="s">
        <v>55</v>
      </c>
    </row>
    <row r="8424" spans="1:9" x14ac:dyDescent="0.25">
      <c r="A8424">
        <f>IF(AND($C8424="Area (ha)",$E8424="Fully converted"),SUMIFS(UK!$E$9:$E$77,UK!$C$9:$C$77,Data!$H10702),IF(AND($C8424="Area (ha)",$E8424="In conversion"),SUMIFS(UK!$F$9:$F$77,UK!$C$9:$C$77,Data!$H10702),IF(AND($C8424="Area (ha)",$E8424="Total"),SUMIFS(UK!$F$9:$F$77,UK!$C$9:$C$77,Data!$H10702),IF(AND($C8424="Tonne",$E8424="Fully converted"),SUMIFS(UK!$F$9:$F$77,UK!$C$9:$C$77,Data!$H10702),""))))</f>
        <v>0</v>
      </c>
      <c r="B8424" s="47" t="s">
        <v>45</v>
      </c>
      <c r="C8424" s="47" t="s">
        <v>144</v>
      </c>
      <c r="D8424" s="47" t="s">
        <v>46</v>
      </c>
      <c r="E8424" s="47" t="s">
        <v>139</v>
      </c>
      <c r="F8424" s="32" t="s">
        <v>31</v>
      </c>
      <c r="G8424" s="32" t="s">
        <v>122</v>
      </c>
      <c r="H8424" s="32" t="s">
        <v>122</v>
      </c>
      <c r="I8424" s="32" t="s">
        <v>122</v>
      </c>
    </row>
    <row r="8425" spans="1:9" x14ac:dyDescent="0.25">
      <c r="A8425">
        <f>IF(AND($C8425="Area (ha)",$E8425="Fully converted"),SUMIFS(UK!$E$9:$E$77,UK!$C$9:$C$77,Data!$H10703),IF(AND($C8425="Area (ha)",$E8425="In conversion"),SUMIFS(UK!$F$9:$F$77,UK!$C$9:$C$77,Data!$H10703),IF(AND($C8425="Area (ha)",$E8425="Total"),SUMIFS(UK!$F$9:$F$77,UK!$C$9:$C$77,Data!$H10703),IF(AND($C8425="Tonne",$E8425="Fully converted"),SUMIFS(UK!$F$9:$F$77,UK!$C$9:$C$77,Data!$H10703),""))))</f>
        <v>0</v>
      </c>
      <c r="B8425" s="48" t="s">
        <v>45</v>
      </c>
      <c r="C8425" s="48" t="s">
        <v>144</v>
      </c>
      <c r="D8425" s="48" t="s">
        <v>46</v>
      </c>
      <c r="E8425" s="48" t="s">
        <v>139</v>
      </c>
      <c r="F8425" s="32" t="s">
        <v>31</v>
      </c>
      <c r="G8425" s="32" t="s">
        <v>57</v>
      </c>
      <c r="H8425" s="32" t="s">
        <v>148</v>
      </c>
      <c r="I8425" s="32" t="s">
        <v>57</v>
      </c>
    </row>
    <row r="8426" spans="1:9" x14ac:dyDescent="0.25">
      <c r="A8426">
        <f>IF(AND($C8426="Area (ha)",$E8426="Fully converted"),SUMIFS(UK!$E$9:$E$77,UK!$C$9:$C$77,Data!$H10704),IF(AND($C8426="Area (ha)",$E8426="In conversion"),SUMIFS(UK!$F$9:$F$77,UK!$C$9:$C$77,Data!$H10704),IF(AND($C8426="Area (ha)",$E8426="Total"),SUMIFS(UK!$F$9:$F$77,UK!$C$9:$C$77,Data!$H10704),IF(AND($C8426="Tonne",$E8426="Fully converted"),SUMIFS(UK!$F$9:$F$77,UK!$C$9:$C$77,Data!$H10704),""))))</f>
        <v>2845.9154500000018</v>
      </c>
      <c r="B8426" s="47" t="s">
        <v>45</v>
      </c>
      <c r="C8426" s="47" t="s">
        <v>144</v>
      </c>
      <c r="D8426" s="47" t="s">
        <v>46</v>
      </c>
      <c r="E8426" s="47" t="s">
        <v>139</v>
      </c>
      <c r="F8426" s="32" t="s">
        <v>31</v>
      </c>
      <c r="G8426" s="32" t="s">
        <v>58</v>
      </c>
      <c r="H8426" s="32" t="s">
        <v>58</v>
      </c>
      <c r="I8426" s="32" t="s">
        <v>58</v>
      </c>
    </row>
    <row r="8427" spans="1:9" x14ac:dyDescent="0.25">
      <c r="A8427">
        <f>IF(AND($C8427="Area (ha)",$E8427="Fully converted"),SUMIFS(UK!$E$9:$E$77,UK!$C$9:$C$77,Data!$H10705),IF(AND($C8427="Area (ha)",$E8427="In conversion"),SUMIFS(UK!$F$9:$F$77,UK!$C$9:$C$77,Data!$H10705),IF(AND($C8427="Area (ha)",$E8427="Total"),SUMIFS(UK!$F$9:$F$77,UK!$C$9:$C$77,Data!$H10705),IF(AND($C8427="Tonne",$E8427="Fully converted"),SUMIFS(UK!$F$9:$F$77,UK!$C$9:$C$77,Data!$H10705),""))))</f>
        <v>24.056999999999988</v>
      </c>
      <c r="B8427" s="48" t="s">
        <v>45</v>
      </c>
      <c r="C8427" s="48" t="s">
        <v>144</v>
      </c>
      <c r="D8427" s="48" t="s">
        <v>46</v>
      </c>
      <c r="E8427" s="48" t="s">
        <v>139</v>
      </c>
      <c r="F8427" s="32" t="s">
        <v>31</v>
      </c>
      <c r="G8427" s="32" t="s">
        <v>59</v>
      </c>
      <c r="H8427" s="32" t="s">
        <v>59</v>
      </c>
      <c r="I8427" s="32" t="s">
        <v>59</v>
      </c>
    </row>
    <row r="8428" spans="1:9" x14ac:dyDescent="0.25">
      <c r="A8428">
        <f>IF(AND($C8428="Area (ha)",$E8428="Fully converted"),SUMIFS(UK!$E$9:$E$77,UK!$C$9:$C$77,Data!$H10706),IF(AND($C8428="Area (ha)",$E8428="In conversion"),SUMIFS(UK!$F$9:$F$77,UK!$C$9:$C$77,Data!$H10706),IF(AND($C8428="Area (ha)",$E8428="Total"),SUMIFS(UK!$F$9:$F$77,UK!$C$9:$C$77,Data!$H10706),IF(AND($C8428="Tonne",$E8428="Fully converted"),SUMIFS(UK!$F$9:$F$77,UK!$C$9:$C$77,Data!$H10706),""))))</f>
        <v>0</v>
      </c>
      <c r="B8428" s="47" t="s">
        <v>45</v>
      </c>
      <c r="C8428" s="47" t="s">
        <v>144</v>
      </c>
      <c r="D8428" s="47" t="s">
        <v>46</v>
      </c>
      <c r="E8428" s="47" t="s">
        <v>139</v>
      </c>
      <c r="F8428" s="32" t="s">
        <v>31</v>
      </c>
      <c r="G8428" s="32" t="s">
        <v>60</v>
      </c>
      <c r="H8428" s="32" t="s">
        <v>60</v>
      </c>
      <c r="I8428" s="32" t="s">
        <v>60</v>
      </c>
    </row>
    <row r="8429" spans="1:9" x14ac:dyDescent="0.25">
      <c r="A8429">
        <f>IF(AND($C8429="Area (ha)",$E8429="Fully converted"),SUMIFS(UK!$E$9:$E$77,UK!$C$9:$C$77,Data!$H10707),IF(AND($C8429="Area (ha)",$E8429="In conversion"),SUMIFS(UK!$F$9:$F$77,UK!$C$9:$C$77,Data!$H10707),IF(AND($C8429="Area (ha)",$E8429="Total"),SUMIFS(UK!$F$9:$F$77,UK!$C$9:$C$77,Data!$H10707),IF(AND($C8429="Tonne",$E8429="Fully converted"),SUMIFS(UK!$F$9:$F$77,UK!$C$9:$C$77,Data!$H10707),""))))</f>
        <v>1452.6339999999996</v>
      </c>
      <c r="B8429" s="48" t="s">
        <v>45</v>
      </c>
      <c r="C8429" s="48" t="s">
        <v>144</v>
      </c>
      <c r="D8429" s="48" t="s">
        <v>46</v>
      </c>
      <c r="E8429" s="48" t="s">
        <v>139</v>
      </c>
      <c r="F8429" s="32" t="s">
        <v>31</v>
      </c>
      <c r="G8429" s="32" t="s">
        <v>61</v>
      </c>
      <c r="H8429" s="32" t="s">
        <v>61</v>
      </c>
      <c r="I8429" s="32" t="s">
        <v>61</v>
      </c>
    </row>
    <row r="8430" spans="1:9" x14ac:dyDescent="0.25">
      <c r="A8430">
        <f>IF(AND($C8430="Area (ha)",$E8430="Fully converted"),SUMIFS(UK!$E$9:$E$77,UK!$C$9:$C$77,Data!$H10708),IF(AND($C8430="Area (ha)",$E8430="In conversion"),SUMIFS(UK!$F$9:$F$77,UK!$C$9:$C$77,Data!$H10708),IF(AND($C8430="Area (ha)",$E8430="Total"),SUMIFS(UK!$F$9:$F$77,UK!$C$9:$C$77,Data!$H10708),IF(AND($C8430="Tonne",$E8430="Fully converted"),SUMIFS(UK!$F$9:$F$77,UK!$C$9:$C$77,Data!$H10708),""))))</f>
        <v>1326.2541999999996</v>
      </c>
      <c r="B8430" s="47" t="s">
        <v>45</v>
      </c>
      <c r="C8430" s="47" t="s">
        <v>144</v>
      </c>
      <c r="D8430" s="47" t="s">
        <v>46</v>
      </c>
      <c r="E8430" s="47" t="s">
        <v>139</v>
      </c>
      <c r="F8430" s="32" t="s">
        <v>31</v>
      </c>
      <c r="G8430" s="32" t="s">
        <v>62</v>
      </c>
      <c r="H8430" s="32" t="s">
        <v>62</v>
      </c>
      <c r="I8430" s="32" t="s">
        <v>62</v>
      </c>
    </row>
    <row r="8431" spans="1:9" x14ac:dyDescent="0.25">
      <c r="A8431">
        <f>IF(AND($C8431="Area (ha)",$E8431="Fully converted"),SUMIFS(UK!$E$9:$E$77,UK!$C$9:$C$77,Data!$H10709),IF(AND($C8431="Area (ha)",$E8431="In conversion"),SUMIFS(UK!$F$9:$F$77,UK!$C$9:$C$77,Data!$H10709),IF(AND($C8431="Area (ha)",$E8431="Total"),SUMIFS(UK!$F$9:$F$77,UK!$C$9:$C$77,Data!$H10709),IF(AND($C8431="Tonne",$E8431="Fully converted"),SUMIFS(UK!$F$9:$F$77,UK!$C$9:$C$77,Data!$H10709),""))))</f>
        <v>1250.0311999999997</v>
      </c>
      <c r="B8431" s="48" t="s">
        <v>45</v>
      </c>
      <c r="C8431" s="48" t="s">
        <v>144</v>
      </c>
      <c r="D8431" s="48" t="s">
        <v>46</v>
      </c>
      <c r="E8431" s="48" t="s">
        <v>139</v>
      </c>
      <c r="F8431" s="32" t="s">
        <v>31</v>
      </c>
      <c r="G8431" s="32" t="s">
        <v>63</v>
      </c>
      <c r="H8431" s="32" t="s">
        <v>63</v>
      </c>
      <c r="I8431" s="32" t="s">
        <v>63</v>
      </c>
    </row>
    <row r="8432" spans="1:9" x14ac:dyDescent="0.25">
      <c r="A8432">
        <f>IF(AND($C8432="Area (ha)",$E8432="Fully converted"),SUMIFS(UK!$E$9:$E$77,UK!$C$9:$C$77,Data!$H10710),IF(AND($C8432="Area (ha)",$E8432="In conversion"),SUMIFS(UK!$F$9:$F$77,UK!$C$9:$C$77,Data!$H10710),IF(AND($C8432="Area (ha)",$E8432="Total"),SUMIFS(UK!$F$9:$F$77,UK!$C$9:$C$77,Data!$H10710),IF(AND($C8432="Tonne",$E8432="Fully converted"),SUMIFS(UK!$F$9:$F$77,UK!$C$9:$C$77,Data!$H10710),""))))</f>
        <v>1157.5361999999996</v>
      </c>
      <c r="B8432" s="47" t="s">
        <v>45</v>
      </c>
      <c r="C8432" s="47" t="s">
        <v>144</v>
      </c>
      <c r="D8432" s="47" t="s">
        <v>46</v>
      </c>
      <c r="E8432" s="47" t="s">
        <v>139</v>
      </c>
      <c r="F8432" s="32" t="s">
        <v>31</v>
      </c>
      <c r="G8432" s="32" t="s">
        <v>64</v>
      </c>
      <c r="H8432" s="32" t="s">
        <v>64</v>
      </c>
      <c r="I8432" s="32" t="s">
        <v>64</v>
      </c>
    </row>
    <row r="8433" spans="1:9" x14ac:dyDescent="0.25">
      <c r="A8433">
        <f>IF(AND($C8433="Area (ha)",$E8433="Fully converted"),SUMIFS(UK!$E$9:$E$77,UK!$C$9:$C$77,Data!$H10711),IF(AND($C8433="Area (ha)",$E8433="In conversion"),SUMIFS(UK!$F$9:$F$77,UK!$C$9:$C$77,Data!$H10711),IF(AND($C8433="Area (ha)",$E8433="Total"),SUMIFS(UK!$F$9:$F$77,UK!$C$9:$C$77,Data!$H10711),IF(AND($C8433="Tonne",$E8433="Fully converted"),SUMIFS(UK!$F$9:$F$77,UK!$C$9:$C$77,Data!$H10711),""))))</f>
        <v>92.495000000000019</v>
      </c>
      <c r="B8433" s="47" t="s">
        <v>45</v>
      </c>
      <c r="C8433" s="47" t="s">
        <v>144</v>
      </c>
      <c r="D8433" s="47" t="s">
        <v>46</v>
      </c>
      <c r="E8433" s="47" t="s">
        <v>139</v>
      </c>
      <c r="F8433" s="32" t="s">
        <v>31</v>
      </c>
      <c r="G8433" s="32" t="s">
        <v>123</v>
      </c>
      <c r="H8433" s="32" t="s">
        <v>123</v>
      </c>
      <c r="I8433" s="32" t="s">
        <v>123</v>
      </c>
    </row>
    <row r="8434" spans="1:9" x14ac:dyDescent="0.25">
      <c r="A8434">
        <f>IF(AND($C8434="Area (ha)",$E8434="Fully converted"),SUMIFS(UK!$E$9:$E$77,UK!$C$9:$C$77,Data!$H10712),IF(AND($C8434="Area (ha)",$E8434="In conversion"),SUMIFS(UK!$F$9:$F$77,UK!$C$9:$C$77,Data!$H10712),IF(AND($C8434="Area (ha)",$E8434="Total"),SUMIFS(UK!$F$9:$F$77,UK!$C$9:$C$77,Data!$H10712),IF(AND($C8434="Tonne",$E8434="Fully converted"),SUMIFS(UK!$F$9:$F$77,UK!$C$9:$C$77,Data!$H10712),""))))</f>
        <v>0</v>
      </c>
      <c r="B8434" s="47" t="s">
        <v>45</v>
      </c>
      <c r="C8434" s="47" t="s">
        <v>144</v>
      </c>
      <c r="D8434" s="47" t="s">
        <v>46</v>
      </c>
      <c r="E8434" s="47" t="s">
        <v>139</v>
      </c>
      <c r="F8434" s="32" t="s">
        <v>31</v>
      </c>
      <c r="G8434" s="32" t="s">
        <v>66</v>
      </c>
      <c r="H8434" s="32" t="s">
        <v>66</v>
      </c>
      <c r="I8434" s="32" t="s">
        <v>236</v>
      </c>
    </row>
    <row r="8435" spans="1:9" x14ac:dyDescent="0.25">
      <c r="A8435">
        <f>IF(AND($C8435="Area (ha)",$E8435="Fully converted"),SUMIFS(UK!$E$9:$E$77,UK!$C$9:$C$77,Data!$H10713),IF(AND($C8435="Area (ha)",$E8435="In conversion"),SUMIFS(UK!$F$9:$F$77,UK!$C$9:$C$77,Data!$H10713),IF(AND($C8435="Area (ha)",$E8435="Total"),SUMIFS(UK!$F$9:$F$77,UK!$C$9:$C$77,Data!$H10713),IF(AND($C8435="Tonne",$E8435="Fully converted"),SUMIFS(UK!$F$9:$F$77,UK!$C$9:$C$77,Data!$H10713),""))))</f>
        <v>76.223000000000013</v>
      </c>
      <c r="B8435" s="47" t="s">
        <v>45</v>
      </c>
      <c r="C8435" s="47" t="s">
        <v>144</v>
      </c>
      <c r="D8435" s="47" t="s">
        <v>46</v>
      </c>
      <c r="E8435" s="47" t="s">
        <v>139</v>
      </c>
      <c r="F8435" s="32" t="s">
        <v>31</v>
      </c>
      <c r="G8435" s="32" t="s">
        <v>67</v>
      </c>
      <c r="H8435" s="32" t="s">
        <v>67</v>
      </c>
      <c r="I8435" s="32" t="s">
        <v>67</v>
      </c>
    </row>
    <row r="8436" spans="1:9" x14ac:dyDescent="0.25">
      <c r="A8436">
        <f>IF(AND($C8436="Area (ha)",$E8436="Fully converted"),SUMIFS(UK!$E$9:$E$77,UK!$C$9:$C$77,Data!$H10714),IF(AND($C8436="Area (ha)",$E8436="In conversion"),SUMIFS(UK!$F$9:$F$77,UK!$C$9:$C$77,Data!$H10714),IF(AND($C8436="Area (ha)",$E8436="Total"),SUMIFS(UK!$F$9:$F$77,UK!$C$9:$C$77,Data!$H10714),IF(AND($C8436="Tonne",$E8436="Fully converted"),SUMIFS(UK!$F$9:$F$77,UK!$C$9:$C$77,Data!$H10714),""))))</f>
        <v>0</v>
      </c>
      <c r="B8436" s="47" t="s">
        <v>45</v>
      </c>
      <c r="C8436" s="47" t="s">
        <v>144</v>
      </c>
      <c r="D8436" s="47" t="s">
        <v>46</v>
      </c>
      <c r="E8436" s="47" t="s">
        <v>139</v>
      </c>
      <c r="F8436" s="32" t="s">
        <v>31</v>
      </c>
      <c r="G8436" s="32" t="s">
        <v>68</v>
      </c>
      <c r="H8436" s="32" t="s">
        <v>68</v>
      </c>
      <c r="I8436" s="32" t="s">
        <v>68</v>
      </c>
    </row>
    <row r="8437" spans="1:9" x14ac:dyDescent="0.25">
      <c r="A8437">
        <f>IF(AND($C8437="Area (ha)",$E8437="Fully converted"),SUMIFS(UK!$E$9:$E$77,UK!$C$9:$C$77,Data!$H10715),IF(AND($C8437="Area (ha)",$E8437="In conversion"),SUMIFS(UK!$F$9:$F$77,UK!$C$9:$C$77,Data!$H10715),IF(AND($C8437="Area (ha)",$E8437="Total"),SUMIFS(UK!$F$9:$F$77,UK!$C$9:$C$77,Data!$H10715),IF(AND($C8437="Tonne",$E8437="Fully converted"),SUMIFS(UK!$F$9:$F$77,UK!$C$9:$C$77,Data!$H10715),""))))</f>
        <v>0</v>
      </c>
      <c r="B8437" s="47" t="s">
        <v>45</v>
      </c>
      <c r="C8437" s="47" t="s">
        <v>144</v>
      </c>
      <c r="D8437" s="47" t="s">
        <v>46</v>
      </c>
      <c r="E8437" s="47" t="s">
        <v>139</v>
      </c>
      <c r="F8437" s="32" t="s">
        <v>31</v>
      </c>
      <c r="G8437" s="32" t="s">
        <v>69</v>
      </c>
      <c r="H8437" s="32" t="s">
        <v>69</v>
      </c>
      <c r="I8437" s="32" t="s">
        <v>69</v>
      </c>
    </row>
    <row r="8438" spans="1:9" x14ac:dyDescent="0.25">
      <c r="A8438">
        <f>IF(AND($C8438="Area (ha)",$E8438="Fully converted"),SUMIFS(UK!$E$9:$E$77,UK!$C$9:$C$77,Data!$H10716),IF(AND($C8438="Area (ha)",$E8438="In conversion"),SUMIFS(UK!$F$9:$F$77,UK!$C$9:$C$77,Data!$H10716),IF(AND($C8438="Area (ha)",$E8438="Total"),SUMIFS(UK!$F$9:$F$77,UK!$C$9:$C$77,Data!$H10716),IF(AND($C8438="Tonne",$E8438="Fully converted"),SUMIFS(UK!$F$9:$F$77,UK!$C$9:$C$77,Data!$H10716),""))))</f>
        <v>0</v>
      </c>
      <c r="B8438" s="48" t="s">
        <v>45</v>
      </c>
      <c r="C8438" s="48" t="s">
        <v>144</v>
      </c>
      <c r="D8438" s="48" t="s">
        <v>46</v>
      </c>
      <c r="E8438" s="48" t="s">
        <v>139</v>
      </c>
      <c r="F8438" s="32" t="s">
        <v>31</v>
      </c>
      <c r="G8438" s="32" t="s">
        <v>124</v>
      </c>
      <c r="H8438" s="32" t="s">
        <v>124</v>
      </c>
      <c r="I8438" s="32" t="s">
        <v>124</v>
      </c>
    </row>
    <row r="8439" spans="1:9" x14ac:dyDescent="0.25">
      <c r="A8439">
        <f>IF(AND($C8439="Area (ha)",$E8439="Fully converted"),SUMIFS(UK!$E$9:$E$77,UK!$C$9:$C$77,Data!$H10717),IF(AND($C8439="Area (ha)",$E8439="In conversion"),SUMIFS(UK!$F$9:$F$77,UK!$C$9:$C$77,Data!$H10717),IF(AND($C8439="Area (ha)",$E8439="Total"),SUMIFS(UK!$F$9:$F$77,UK!$C$9:$C$77,Data!$H10717),IF(AND($C8439="Tonne",$E8439="Fully converted"),SUMIFS(UK!$F$9:$F$77,UK!$C$9:$C$77,Data!$H10717),""))))</f>
        <v>32.076000000000001</v>
      </c>
      <c r="B8439" s="47" t="s">
        <v>45</v>
      </c>
      <c r="C8439" s="47" t="s">
        <v>144</v>
      </c>
      <c r="D8439" s="47" t="s">
        <v>46</v>
      </c>
      <c r="E8439" s="47" t="s">
        <v>139</v>
      </c>
      <c r="F8439" s="32" t="s">
        <v>31</v>
      </c>
      <c r="G8439" s="32" t="s">
        <v>71</v>
      </c>
      <c r="H8439" s="32" t="s">
        <v>71</v>
      </c>
      <c r="I8439" s="32" t="s">
        <v>71</v>
      </c>
    </row>
    <row r="8440" spans="1:9" x14ac:dyDescent="0.25">
      <c r="A8440">
        <f>IF(AND($C8440="Area (ha)",$E8440="Fully converted"),SUMIFS(UK!$E$9:$E$77,UK!$C$9:$C$77,Data!$H10718),IF(AND($C8440="Area (ha)",$E8440="In conversion"),SUMIFS(UK!$F$9:$F$77,UK!$C$9:$C$77,Data!$H10718),IF(AND($C8440="Area (ha)",$E8440="Total"),SUMIFS(UK!$F$9:$F$77,UK!$C$9:$C$77,Data!$H10718),IF(AND($C8440="Tonne",$E8440="Fully converted"),SUMIFS(UK!$F$9:$F$77,UK!$C$9:$C$77,Data!$H10718),""))))</f>
        <v>44.147000000000006</v>
      </c>
      <c r="B8440" s="48" t="s">
        <v>45</v>
      </c>
      <c r="C8440" s="48" t="s">
        <v>144</v>
      </c>
      <c r="D8440" s="48" t="s">
        <v>46</v>
      </c>
      <c r="E8440" s="48" t="s">
        <v>139</v>
      </c>
      <c r="F8440" s="32" t="s">
        <v>31</v>
      </c>
      <c r="G8440" s="32" t="s">
        <v>72</v>
      </c>
      <c r="H8440" s="32" t="s">
        <v>72</v>
      </c>
      <c r="I8440" s="32" t="s">
        <v>72</v>
      </c>
    </row>
    <row r="8441" spans="1:9" x14ac:dyDescent="0.25">
      <c r="A8441">
        <f>IF(AND($C8441="Area (ha)",$E8441="Fully converted"),SUMIFS(UK!$E$9:$E$77,UK!$C$9:$C$77,Data!$H10719),IF(AND($C8441="Area (ha)",$E8441="In conversion"),SUMIFS(UK!$F$9:$F$77,UK!$C$9:$C$77,Data!$H10719),IF(AND($C8441="Area (ha)",$E8441="Total"),SUMIFS(UK!$F$9:$F$77,UK!$C$9:$C$77,Data!$H10719),IF(AND($C8441="Tonne",$E8441="Fully converted"),SUMIFS(UK!$F$9:$F$77,UK!$C$9:$C$77,Data!$H10719),""))))</f>
        <v>0</v>
      </c>
      <c r="B8441" s="47" t="s">
        <v>45</v>
      </c>
      <c r="C8441" s="47" t="s">
        <v>144</v>
      </c>
      <c r="D8441" s="47" t="s">
        <v>46</v>
      </c>
      <c r="E8441" s="47" t="s">
        <v>139</v>
      </c>
      <c r="F8441" s="32" t="s">
        <v>31</v>
      </c>
      <c r="G8441" s="32" t="s">
        <v>73</v>
      </c>
      <c r="H8441" s="32" t="s">
        <v>73</v>
      </c>
      <c r="I8441" s="32" t="s">
        <v>73</v>
      </c>
    </row>
    <row r="8442" spans="1:9" x14ac:dyDescent="0.25">
      <c r="A8442">
        <f>IF(AND($C8442="Area (ha)",$E8442="Fully converted"),SUMIFS(UK!$E$9:$E$77,UK!$C$9:$C$77,Data!$H10720),IF(AND($C8442="Area (ha)",$E8442="In conversion"),SUMIFS(UK!$F$9:$F$77,UK!$C$9:$C$77,Data!$H10720),IF(AND($C8442="Area (ha)",$E8442="Total"),SUMIFS(UK!$F$9:$F$77,UK!$C$9:$C$77,Data!$H10720),IF(AND($C8442="Tonne",$E8442="Fully converted"),SUMIFS(UK!$F$9:$F$77,UK!$C$9:$C$77,Data!$H10720),""))))</f>
        <v>0</v>
      </c>
      <c r="B8442" s="48" t="s">
        <v>45</v>
      </c>
      <c r="C8442" s="48" t="s">
        <v>144</v>
      </c>
      <c r="D8442" s="48" t="s">
        <v>46</v>
      </c>
      <c r="E8442" s="48" t="s">
        <v>139</v>
      </c>
      <c r="F8442" s="32" t="s">
        <v>31</v>
      </c>
      <c r="G8442" s="32" t="s">
        <v>74</v>
      </c>
      <c r="H8442" s="32" t="s">
        <v>74</v>
      </c>
      <c r="I8442" s="32" t="s">
        <v>74</v>
      </c>
    </row>
    <row r="8443" spans="1:9" x14ac:dyDescent="0.25">
      <c r="A8443">
        <f>IF(AND($C8443="Area (ha)",$E8443="Fully converted"),SUMIFS(UK!$E$9:$E$77,UK!$C$9:$C$77,Data!$H10721),IF(AND($C8443="Area (ha)",$E8443="In conversion"),SUMIFS(UK!$F$9:$F$77,UK!$C$9:$C$77,Data!$H10721),IF(AND($C8443="Area (ha)",$E8443="Total"),SUMIFS(UK!$F$9:$F$77,UK!$C$9:$C$77,Data!$H10721),IF(AND($C8443="Tonne",$E8443="Fully converted"),SUMIFS(UK!$F$9:$F$77,UK!$C$9:$C$77,Data!$H10721),""))))</f>
        <v>0</v>
      </c>
      <c r="B8443" s="47" t="s">
        <v>45</v>
      </c>
      <c r="C8443" s="47" t="s">
        <v>144</v>
      </c>
      <c r="D8443" s="47" t="s">
        <v>46</v>
      </c>
      <c r="E8443" s="47" t="s">
        <v>139</v>
      </c>
      <c r="F8443" s="32" t="s">
        <v>31</v>
      </c>
      <c r="G8443" s="32" t="s">
        <v>125</v>
      </c>
      <c r="H8443" s="32" t="s">
        <v>75</v>
      </c>
      <c r="I8443" s="32" t="s">
        <v>125</v>
      </c>
    </row>
    <row r="8444" spans="1:9" x14ac:dyDescent="0.25">
      <c r="A8444">
        <f>IF(AND($C8444="Area (ha)",$E8444="Fully converted"),SUMIFS(UK!$E$9:$E$77,UK!$C$9:$C$77,Data!$H10722),IF(AND($C8444="Area (ha)",$E8444="In conversion"),SUMIFS(UK!$F$9:$F$77,UK!$C$9:$C$77,Data!$H10722),IF(AND($C8444="Area (ha)",$E8444="Total"),SUMIFS(UK!$F$9:$F$77,UK!$C$9:$C$77,Data!$H10722),IF(AND($C8444="Tonne",$E8444="Fully converted"),SUMIFS(UK!$F$9:$F$77,UK!$C$9:$C$77,Data!$H10722),""))))</f>
        <v>0</v>
      </c>
      <c r="B8444" s="48" t="s">
        <v>45</v>
      </c>
      <c r="C8444" s="48" t="s">
        <v>144</v>
      </c>
      <c r="D8444" s="48" t="s">
        <v>46</v>
      </c>
      <c r="E8444" s="48" t="s">
        <v>139</v>
      </c>
      <c r="F8444" s="32" t="s">
        <v>31</v>
      </c>
      <c r="G8444" s="32" t="s">
        <v>76</v>
      </c>
      <c r="H8444" s="32" t="s">
        <v>76</v>
      </c>
      <c r="I8444" s="32" t="s">
        <v>76</v>
      </c>
    </row>
    <row r="8445" spans="1:9" x14ac:dyDescent="0.25">
      <c r="A8445">
        <f>IF(AND($C8445="Area (ha)",$E8445="Fully converted"),SUMIFS(UK!$E$9:$E$77,UK!$C$9:$C$77,Data!$H10723),IF(AND($C8445="Area (ha)",$E8445="In conversion"),SUMIFS(UK!$F$9:$F$77,UK!$C$9:$C$77,Data!$H10723),IF(AND($C8445="Area (ha)",$E8445="Total"),SUMIFS(UK!$F$9:$F$77,UK!$C$9:$C$77,Data!$H10723),IF(AND($C8445="Tonne",$E8445="Fully converted"),SUMIFS(UK!$F$9:$F$77,UK!$C$9:$C$77,Data!$H10723),""))))</f>
        <v>0</v>
      </c>
      <c r="B8445" s="47" t="s">
        <v>45</v>
      </c>
      <c r="C8445" s="47" t="s">
        <v>144</v>
      </c>
      <c r="D8445" s="47" t="s">
        <v>46</v>
      </c>
      <c r="E8445" s="47" t="s">
        <v>139</v>
      </c>
      <c r="F8445" s="32" t="s">
        <v>31</v>
      </c>
      <c r="G8445" s="32" t="s">
        <v>77</v>
      </c>
      <c r="H8445" s="32" t="s">
        <v>77</v>
      </c>
      <c r="I8445" s="32" t="s">
        <v>77</v>
      </c>
    </row>
    <row r="8446" spans="1:9" x14ac:dyDescent="0.25">
      <c r="A8446">
        <f>IF(AND($C8446="Area (ha)",$E8446="Fully converted"),SUMIFS(UK!$E$9:$E$77,UK!$C$9:$C$77,Data!$H10724),IF(AND($C8446="Area (ha)",$E8446="In conversion"),SUMIFS(UK!$F$9:$F$77,UK!$C$9:$C$77,Data!$H10724),IF(AND($C8446="Area (ha)",$E8446="Total"),SUMIFS(UK!$F$9:$F$77,UK!$C$9:$C$77,Data!$H10724),IF(AND($C8446="Tonne",$E8446="Fully converted"),SUMIFS(UK!$F$9:$F$77,UK!$C$9:$C$77,Data!$H10724),""))))</f>
        <v>86.306999999999988</v>
      </c>
      <c r="B8446" s="48" t="s">
        <v>45</v>
      </c>
      <c r="C8446" s="48" t="s">
        <v>144</v>
      </c>
      <c r="D8446" s="48" t="s">
        <v>46</v>
      </c>
      <c r="E8446" s="48" t="s">
        <v>139</v>
      </c>
      <c r="F8446" s="32" t="s">
        <v>31</v>
      </c>
      <c r="G8446" s="32" t="s">
        <v>78</v>
      </c>
      <c r="H8446" s="32" t="s">
        <v>78</v>
      </c>
      <c r="I8446" s="32" t="s">
        <v>78</v>
      </c>
    </row>
    <row r="8447" spans="1:9" x14ac:dyDescent="0.25">
      <c r="A8447">
        <f>IF(AND($C8447="Area (ha)",$E8447="Fully converted"),SUMIFS(UK!$E$9:$E$77,UK!$C$9:$C$77,Data!$H10725),IF(AND($C8447="Area (ha)",$E8447="In conversion"),SUMIFS(UK!$F$9:$F$77,UK!$C$9:$C$77,Data!$H10725),IF(AND($C8447="Area (ha)",$E8447="Total"),SUMIFS(UK!$F$9:$F$77,UK!$C$9:$C$77,Data!$H10725),IF(AND($C8447="Tonne",$E8447="Fully converted"),SUMIFS(UK!$F$9:$F$77,UK!$C$9:$C$77,Data!$H10725),""))))</f>
        <v>0</v>
      </c>
      <c r="B8447" s="47" t="s">
        <v>45</v>
      </c>
      <c r="C8447" s="47" t="s">
        <v>144</v>
      </c>
      <c r="D8447" s="47" t="s">
        <v>46</v>
      </c>
      <c r="E8447" s="47" t="s">
        <v>139</v>
      </c>
      <c r="F8447" s="32" t="s">
        <v>31</v>
      </c>
      <c r="G8447" s="32" t="s">
        <v>126</v>
      </c>
      <c r="H8447" s="32" t="s">
        <v>126</v>
      </c>
      <c r="I8447" s="32" t="s">
        <v>126</v>
      </c>
    </row>
    <row r="8448" spans="1:9" x14ac:dyDescent="0.25">
      <c r="A8448">
        <f>IF(AND($C8448="Area (ha)",$E8448="Fully converted"),SUMIFS(UK!$E$9:$E$77,UK!$C$9:$C$77,Data!$H10726),IF(AND($C8448="Area (ha)",$E8448="In conversion"),SUMIFS(UK!$F$9:$F$77,UK!$C$9:$C$77,Data!$H10726),IF(AND($C8448="Area (ha)",$E8448="Total"),SUMIFS(UK!$F$9:$F$77,UK!$C$9:$C$77,Data!$H10726),IF(AND($C8448="Tonne",$E8448="Fully converted"),SUMIFS(UK!$F$9:$F$77,UK!$C$9:$C$77,Data!$H10726),""))))</f>
        <v>2061</v>
      </c>
      <c r="B8448" s="47" t="s">
        <v>45</v>
      </c>
      <c r="C8448" s="47" t="s">
        <v>144</v>
      </c>
      <c r="D8448" s="47" t="s">
        <v>46</v>
      </c>
      <c r="E8448" s="47" t="s">
        <v>139</v>
      </c>
      <c r="F8448" s="32" t="s">
        <v>31</v>
      </c>
      <c r="G8448" s="32" t="s">
        <v>80</v>
      </c>
      <c r="H8448" s="32" t="s">
        <v>80</v>
      </c>
      <c r="I8448" s="32" t="s">
        <v>80</v>
      </c>
    </row>
    <row r="8449" spans="1:9" x14ac:dyDescent="0.25">
      <c r="A8449">
        <f>IF(AND($C8449="Area (ha)",$E8449="Fully converted"),SUMIFS(UK!$E$9:$E$77,UK!$C$9:$C$77,Data!$H10727),IF(AND($C8449="Area (ha)",$E8449="In conversion"),SUMIFS(UK!$F$9:$F$77,UK!$C$9:$C$77,Data!$H10727),IF(AND($C8449="Area (ha)",$E8449="Total"),SUMIFS(UK!$F$9:$F$77,UK!$C$9:$C$77,Data!$H10727),IF(AND($C8449="Tonne",$E8449="Fully converted"),SUMIFS(UK!$F$9:$F$77,UK!$C$9:$C$77,Data!$H10727),""))))</f>
        <v>0</v>
      </c>
      <c r="B8449" s="47" t="s">
        <v>45</v>
      </c>
      <c r="C8449" s="47" t="s">
        <v>144</v>
      </c>
      <c r="D8449" s="47" t="s">
        <v>46</v>
      </c>
      <c r="E8449" s="47" t="s">
        <v>139</v>
      </c>
      <c r="F8449" s="32" t="s">
        <v>31</v>
      </c>
      <c r="G8449" s="32" t="s">
        <v>81</v>
      </c>
      <c r="H8449" s="32" t="s">
        <v>81</v>
      </c>
      <c r="I8449" s="32" t="s">
        <v>81</v>
      </c>
    </row>
    <row r="8450" spans="1:9" x14ac:dyDescent="0.25">
      <c r="A8450">
        <f>IF(AND($C8450="Area (ha)",$E8450="Fully converted"),SUMIFS(UK!$E$9:$E$77,UK!$C$9:$C$77,Data!$H10728),IF(AND($C8450="Area (ha)",$E8450="In conversion"),SUMIFS(UK!$F$9:$F$77,UK!$C$9:$C$77,Data!$H10728),IF(AND($C8450="Area (ha)",$E8450="Total"),SUMIFS(UK!$F$9:$F$77,UK!$C$9:$C$77,Data!$H10728),IF(AND($C8450="Tonne",$E8450="Fully converted"),SUMIFS(UK!$F$9:$F$77,UK!$C$9:$C$77,Data!$H10728),""))))</f>
        <v>38505.328000000016</v>
      </c>
      <c r="B8450" s="47" t="s">
        <v>45</v>
      </c>
      <c r="C8450" s="47" t="s">
        <v>144</v>
      </c>
      <c r="D8450" s="47" t="s">
        <v>46</v>
      </c>
      <c r="E8450" s="47" t="s">
        <v>139</v>
      </c>
      <c r="F8450" s="32" t="s">
        <v>31</v>
      </c>
      <c r="G8450" s="32" t="s">
        <v>82</v>
      </c>
      <c r="H8450" s="32" t="s">
        <v>82</v>
      </c>
      <c r="I8450" s="32" t="s">
        <v>82</v>
      </c>
    </row>
    <row r="8451" spans="1:9" x14ac:dyDescent="0.25">
      <c r="A8451">
        <f>IF(AND($C8451="Area (ha)",$E8451="Fully converted"),SUMIFS(UK!$E$9:$E$77,UK!$C$9:$C$77,Data!$H10729),IF(AND($C8451="Area (ha)",$E8451="In conversion"),SUMIFS(UK!$F$9:$F$77,UK!$C$9:$C$77,Data!$H10729),IF(AND($C8451="Area (ha)",$E8451="Total"),SUMIFS(UK!$F$9:$F$77,UK!$C$9:$C$77,Data!$H10729),IF(AND($C8451="Tonne",$E8451="Fully converted"),SUMIFS(UK!$F$9:$F$77,UK!$C$9:$C$77,Data!$H10729),""))))</f>
        <v>38505.328000000016</v>
      </c>
      <c r="B8451" s="47" t="s">
        <v>45</v>
      </c>
      <c r="C8451" s="47" t="s">
        <v>144</v>
      </c>
      <c r="D8451" s="47" t="s">
        <v>46</v>
      </c>
      <c r="E8451" s="47" t="s">
        <v>139</v>
      </c>
      <c r="F8451" s="32" t="s">
        <v>31</v>
      </c>
      <c r="G8451" s="32" t="s">
        <v>83</v>
      </c>
      <c r="H8451" s="32" t="s">
        <v>83</v>
      </c>
      <c r="I8451" s="32" t="s">
        <v>83</v>
      </c>
    </row>
    <row r="8452" spans="1:9" x14ac:dyDescent="0.25">
      <c r="A8452">
        <f>IF(AND($C8452="Area (ha)",$E8452="Fully converted"),SUMIFS(UK!$E$9:$E$77,UK!$C$9:$C$77,Data!$H10730),IF(AND($C8452="Area (ha)",$E8452="In conversion"),SUMIFS(UK!$F$9:$F$77,UK!$C$9:$C$77,Data!$H10730),IF(AND($C8452="Area (ha)",$E8452="Total"),SUMIFS(UK!$F$9:$F$77,UK!$C$9:$C$77,Data!$H10730),IF(AND($C8452="Tonne",$E8452="Fully converted"),SUMIFS(UK!$F$9:$F$77,UK!$C$9:$C$77,Data!$H10730),""))))</f>
        <v>0</v>
      </c>
      <c r="B8452" s="47" t="s">
        <v>45</v>
      </c>
      <c r="C8452" s="47" t="s">
        <v>144</v>
      </c>
      <c r="D8452" s="47" t="s">
        <v>46</v>
      </c>
      <c r="E8452" s="47" t="s">
        <v>139</v>
      </c>
      <c r="F8452" s="32" t="s">
        <v>31</v>
      </c>
      <c r="G8452" s="32" t="s">
        <v>84</v>
      </c>
      <c r="H8452" s="32" t="s">
        <v>84</v>
      </c>
      <c r="I8452" s="32" t="s">
        <v>84</v>
      </c>
    </row>
    <row r="8453" spans="1:9" x14ac:dyDescent="0.25">
      <c r="A8453">
        <f>IF(AND($C8453="Area (ha)",$E8453="Fully converted"),SUMIFS(UK!$E$9:$E$77,UK!$C$9:$C$77,Data!$H10731),IF(AND($C8453="Area (ha)",$E8453="In conversion"),SUMIFS(UK!$F$9:$F$77,UK!$C$9:$C$77,Data!$H10731),IF(AND($C8453="Area (ha)",$E8453="Total"),SUMIFS(UK!$F$9:$F$77,UK!$C$9:$C$77,Data!$H10731),IF(AND($C8453="Tonne",$E8453="Fully converted"),SUMIFS(UK!$F$9:$F$77,UK!$C$9:$C$77,Data!$H10731),""))))</f>
        <v>11926.739999999998</v>
      </c>
      <c r="B8453" s="47" t="s">
        <v>45</v>
      </c>
      <c r="C8453" s="47" t="s">
        <v>144</v>
      </c>
      <c r="D8453" s="47" t="s">
        <v>46</v>
      </c>
      <c r="E8453" s="47" t="s">
        <v>139</v>
      </c>
      <c r="F8453" s="32" t="s">
        <v>31</v>
      </c>
      <c r="G8453" s="32" t="s">
        <v>85</v>
      </c>
      <c r="H8453" s="32" t="s">
        <v>85</v>
      </c>
      <c r="I8453" s="32" t="s">
        <v>235</v>
      </c>
    </row>
    <row r="8454" spans="1:9" x14ac:dyDescent="0.25">
      <c r="A8454">
        <f>IF(AND($C8454="Area (ha)",$E8454="Fully converted"),SUMIFS(UK!$E$9:$E$77,UK!$C$9:$C$77,Data!$H10732),IF(AND($C8454="Area (ha)",$E8454="In conversion"),SUMIFS(UK!$F$9:$F$77,UK!$C$9:$C$77,Data!$H10732),IF(AND($C8454="Area (ha)",$E8454="Total"),SUMIFS(UK!$F$9:$F$77,UK!$C$9:$C$77,Data!$H10732),IF(AND($C8454="Tonne",$E8454="Fully converted"),SUMIFS(UK!$F$9:$F$77,UK!$C$9:$C$77,Data!$H10732),""))))</f>
        <v>0</v>
      </c>
      <c r="B8454" s="47" t="s">
        <v>45</v>
      </c>
      <c r="C8454" s="47" t="s">
        <v>144</v>
      </c>
      <c r="D8454" s="47" t="s">
        <v>46</v>
      </c>
      <c r="E8454" s="47" t="s">
        <v>139</v>
      </c>
      <c r="F8454" s="32" t="s">
        <v>31</v>
      </c>
      <c r="G8454" s="32" t="s">
        <v>127</v>
      </c>
      <c r="H8454" s="32" t="s">
        <v>127</v>
      </c>
      <c r="I8454" s="32" t="s">
        <v>127</v>
      </c>
    </row>
    <row r="8455" spans="1:9" x14ac:dyDescent="0.25">
      <c r="A8455">
        <f>IF(AND($C8455="Area (ha)",$E8455="Fully converted"),SUMIFS(UK!$E$9:$E$77,UK!$C$9:$C$77,Data!$H10733),IF(AND($C8455="Area (ha)",$E8455="In conversion"),SUMIFS(UK!$F$9:$F$77,UK!$C$9:$C$77,Data!$H10733),IF(AND($C8455="Area (ha)",$E8455="Total"),SUMIFS(UK!$F$9:$F$77,UK!$C$9:$C$77,Data!$H10733),IF(AND($C8455="Tonne",$E8455="Fully converted"),SUMIFS(UK!$F$9:$F$77,UK!$C$9:$C$77,Data!$H10733),""))))</f>
        <v>899.02400000000011</v>
      </c>
      <c r="B8455" s="47" t="s">
        <v>45</v>
      </c>
      <c r="C8455" s="47" t="s">
        <v>144</v>
      </c>
      <c r="D8455" s="47" t="s">
        <v>46</v>
      </c>
      <c r="E8455" s="47" t="s">
        <v>139</v>
      </c>
      <c r="F8455" s="32" t="s">
        <v>31</v>
      </c>
      <c r="G8455" s="32" t="s">
        <v>128</v>
      </c>
      <c r="H8455" s="32" t="s">
        <v>128</v>
      </c>
      <c r="I8455" s="32" t="s">
        <v>128</v>
      </c>
    </row>
    <row r="8456" spans="1:9" x14ac:dyDescent="0.25">
      <c r="A8456">
        <f>IF(AND($C8456="Area (ha)",$E8456="Fully converted"),SUMIFS(UK!$E$9:$E$77,UK!$C$9:$C$77,Data!$H10734),IF(AND($C8456="Area (ha)",$E8456="In conversion"),SUMIFS(UK!$F$9:$F$77,UK!$C$9:$C$77,Data!$H10734),IF(AND($C8456="Area (ha)",$E8456="Total"),SUMIFS(UK!$F$9:$F$77,UK!$C$9:$C$77,Data!$H10734),IF(AND($C8456="Tonne",$E8456="Fully converted"),SUMIFS(UK!$F$9:$F$77,UK!$C$9:$C$77,Data!$H10734),""))))</f>
        <v>11887.314</v>
      </c>
      <c r="B8456" s="48" t="s">
        <v>45</v>
      </c>
      <c r="C8456" s="48" t="s">
        <v>144</v>
      </c>
      <c r="D8456" s="48" t="s">
        <v>46</v>
      </c>
      <c r="E8456" s="48" t="s">
        <v>139</v>
      </c>
      <c r="F8456" s="32" t="s">
        <v>31</v>
      </c>
      <c r="G8456" s="32" t="s">
        <v>129</v>
      </c>
      <c r="H8456" s="32" t="s">
        <v>129</v>
      </c>
      <c r="I8456" s="32" t="s">
        <v>129</v>
      </c>
    </row>
    <row r="8457" spans="1:9" x14ac:dyDescent="0.25">
      <c r="A8457">
        <f>IF(AND($C8457="Area (ha)",$E8457="Fully converted"),SUMIFS(UK!$E$9:$E$77,UK!$C$9:$C$77,Data!$H10735),IF(AND($C8457="Area (ha)",$E8457="In conversion"),SUMIFS(UK!$F$9:$F$77,UK!$C$9:$C$77,Data!$H10735),IF(AND($C8457="Area (ha)",$E8457="Total"),SUMIFS(UK!$F$9:$F$77,UK!$C$9:$C$77,Data!$H10735),IF(AND($C8457="Tonne",$E8457="Fully converted"),SUMIFS(UK!$F$9:$F$77,UK!$C$9:$C$77,Data!$H10735),""))))</f>
        <v>11762.450000000015</v>
      </c>
      <c r="B8457" s="47" t="s">
        <v>45</v>
      </c>
      <c r="C8457" s="47" t="s">
        <v>144</v>
      </c>
      <c r="D8457" s="47" t="s">
        <v>46</v>
      </c>
      <c r="E8457" s="47" t="s">
        <v>139</v>
      </c>
      <c r="F8457" s="32" t="s">
        <v>31</v>
      </c>
      <c r="G8457" s="32" t="s">
        <v>130</v>
      </c>
      <c r="H8457" s="32" t="s">
        <v>130</v>
      </c>
      <c r="I8457" s="32" t="s">
        <v>130</v>
      </c>
    </row>
    <row r="8458" spans="1:9" x14ac:dyDescent="0.25">
      <c r="A8458">
        <f>IF(AND($C8458="Area (ha)",$E8458="Fully converted"),SUMIFS(UK!$E$9:$E$77,UK!$C$9:$C$77,Data!$H10736),IF(AND($C8458="Area (ha)",$E8458="In conversion"),SUMIFS(UK!$F$9:$F$77,UK!$C$9:$C$77,Data!$H10736),IF(AND($C8458="Area (ha)",$E8458="Total"),SUMIFS(UK!$F$9:$F$77,UK!$C$9:$C$77,Data!$H10736),IF(AND($C8458="Tonne",$E8458="Fully converted"),SUMIFS(UK!$F$9:$F$77,UK!$C$9:$C$77,Data!$H10736),""))))</f>
        <v>0</v>
      </c>
      <c r="B8458" s="48" t="s">
        <v>45</v>
      </c>
      <c r="C8458" s="48" t="s">
        <v>144</v>
      </c>
      <c r="D8458" s="48" t="s">
        <v>46</v>
      </c>
      <c r="E8458" s="48" t="s">
        <v>139</v>
      </c>
      <c r="F8458" s="32" t="s">
        <v>31</v>
      </c>
      <c r="G8458" s="32" t="s">
        <v>131</v>
      </c>
      <c r="H8458" s="32" t="s">
        <v>131</v>
      </c>
      <c r="I8458" s="32" t="s">
        <v>131</v>
      </c>
    </row>
    <row r="8459" spans="1:9" x14ac:dyDescent="0.25">
      <c r="A8459">
        <f>IF(AND($C8459="Area (ha)",$E8459="Fully converted"),SUMIFS(UK!$E$9:$E$77,UK!$C$9:$C$77,Data!$H10737),IF(AND($C8459="Area (ha)",$E8459="In conversion"),SUMIFS(UK!$F$9:$F$77,UK!$C$9:$C$77,Data!$H10737),IF(AND($C8459="Area (ha)",$E8459="Total"),SUMIFS(UK!$F$9:$F$77,UK!$C$9:$C$77,Data!$H10737),IF(AND($C8459="Tonne",$E8459="Fully converted"),SUMIFS(UK!$F$9:$F$77,UK!$C$9:$C$77,Data!$H10737),""))))</f>
        <v>2029.8000000000004</v>
      </c>
      <c r="B8459" s="47" t="s">
        <v>45</v>
      </c>
      <c r="C8459" s="47" t="s">
        <v>144</v>
      </c>
      <c r="D8459" s="47" t="s">
        <v>46</v>
      </c>
      <c r="E8459" s="47" t="s">
        <v>139</v>
      </c>
      <c r="F8459" s="32" t="s">
        <v>31</v>
      </c>
      <c r="G8459" s="32" t="s">
        <v>91</v>
      </c>
      <c r="H8459" s="32" t="s">
        <v>91</v>
      </c>
      <c r="I8459" s="32" t="s">
        <v>91</v>
      </c>
    </row>
    <row r="8460" spans="1:9" x14ac:dyDescent="0.25">
      <c r="A8460">
        <f>IF(AND($C8460="Area (ha)",$E8460="Fully converted"),SUMIFS(UK!$E$9:$E$77,UK!$C$9:$C$77,Data!$H10738),IF(AND($C8460="Area (ha)",$E8460="In conversion"),SUMIFS(UK!$F$9:$F$77,UK!$C$9:$C$77,Data!$H10738),IF(AND($C8460="Area (ha)",$E8460="Total"),SUMIFS(UK!$F$9:$F$77,UK!$C$9:$C$77,Data!$H10738),IF(AND($C8460="Tonne",$E8460="Fully converted"),SUMIFS(UK!$F$9:$F$77,UK!$C$9:$C$77,Data!$H10738),""))))</f>
        <v>0</v>
      </c>
      <c r="B8460" s="48" t="s">
        <v>45</v>
      </c>
      <c r="C8460" s="48" t="s">
        <v>144</v>
      </c>
      <c r="D8460" s="48" t="s">
        <v>46</v>
      </c>
      <c r="E8460" s="48" t="s">
        <v>139</v>
      </c>
      <c r="F8460" s="32" t="s">
        <v>31</v>
      </c>
      <c r="G8460" s="32" t="s">
        <v>92</v>
      </c>
      <c r="H8460" s="32" t="s">
        <v>92</v>
      </c>
      <c r="I8460" s="32" t="s">
        <v>92</v>
      </c>
    </row>
    <row r="8461" spans="1:9" x14ac:dyDescent="0.25">
      <c r="A8461">
        <f>IF(AND($C8461="Area (ha)",$E8461="Fully converted"),SUMIFS(UK!$E$9:$E$77,UK!$C$9:$C$77,Data!$H10739),IF(AND($C8461="Area (ha)",$E8461="In conversion"),SUMIFS(UK!$F$9:$F$77,UK!$C$9:$C$77,Data!$H10739),IF(AND($C8461="Area (ha)",$E8461="Total"),SUMIFS(UK!$F$9:$F$77,UK!$C$9:$C$77,Data!$H10739),IF(AND($C8461="Tonne",$E8461="Fully converted"),SUMIFS(UK!$F$9:$F$77,UK!$C$9:$C$77,Data!$H10739),""))))</f>
        <v>4058.322000000001</v>
      </c>
      <c r="B8461" s="47" t="s">
        <v>45</v>
      </c>
      <c r="C8461" s="47" t="s">
        <v>144</v>
      </c>
      <c r="D8461" s="47" t="s">
        <v>46</v>
      </c>
      <c r="E8461" s="47" t="s">
        <v>139</v>
      </c>
      <c r="F8461" s="32" t="s">
        <v>31</v>
      </c>
      <c r="G8461" s="32" t="s">
        <v>93</v>
      </c>
      <c r="H8461" s="32" t="s">
        <v>93</v>
      </c>
      <c r="I8461" s="32" t="s">
        <v>93</v>
      </c>
    </row>
    <row r="8462" spans="1:9" x14ac:dyDescent="0.25">
      <c r="A8462">
        <f>IF(AND($C8462="Area (ha)",$E8462="Fully converted"),SUMIFS(UK!$E$9:$E$77,UK!$C$9:$C$77,Data!$H10740),IF(AND($C8462="Area (ha)",$E8462="In conversion"),SUMIFS(UK!$F$9:$F$77,UK!$C$9:$C$77,Data!$H10740),IF(AND($C8462="Area (ha)",$E8462="Total"),SUMIFS(UK!$F$9:$F$77,UK!$C$9:$C$77,Data!$H10740),IF(AND($C8462="Tonne",$E8462="Fully converted"),SUMIFS(UK!$F$9:$F$77,UK!$C$9:$C$77,Data!$H10740),""))))</f>
        <v>962.62599999999998</v>
      </c>
      <c r="B8462" s="48" t="s">
        <v>45</v>
      </c>
      <c r="C8462" s="48" t="s">
        <v>144</v>
      </c>
      <c r="D8462" s="48" t="s">
        <v>46</v>
      </c>
      <c r="E8462" s="48" t="s">
        <v>139</v>
      </c>
      <c r="F8462" s="32" t="s">
        <v>31</v>
      </c>
      <c r="G8462" s="32" t="s">
        <v>94</v>
      </c>
      <c r="H8462" s="32" t="s">
        <v>94</v>
      </c>
      <c r="I8462" s="32" t="s">
        <v>94</v>
      </c>
    </row>
    <row r="8463" spans="1:9" x14ac:dyDescent="0.25">
      <c r="A8463">
        <f>IF(AND($C8463="Area (ha)",$E8463="Fully converted"),SUMIFS(UK!$E$9:$E$77,UK!$C$9:$C$77,Data!$H10741),IF(AND($C8463="Area (ha)",$E8463="In conversion"),SUMIFS(UK!$F$9:$F$77,UK!$C$9:$C$77,Data!$H10741),IF(AND($C8463="Area (ha)",$E8463="Total"),SUMIFS(UK!$F$9:$F$77,UK!$C$9:$C$77,Data!$H10741),IF(AND($C8463="Tonne",$E8463="Fully converted"),SUMIFS(UK!$F$9:$F$77,UK!$C$9:$C$77,Data!$H10741),""))))</f>
        <v>873.56599999999992</v>
      </c>
      <c r="B8463" s="47" t="s">
        <v>45</v>
      </c>
      <c r="C8463" s="47" t="s">
        <v>144</v>
      </c>
      <c r="D8463" s="47" t="s">
        <v>46</v>
      </c>
      <c r="E8463" s="47" t="s">
        <v>139</v>
      </c>
      <c r="F8463" s="32" t="s">
        <v>31</v>
      </c>
      <c r="G8463" s="32" t="s">
        <v>95</v>
      </c>
      <c r="H8463" s="32" t="s">
        <v>95</v>
      </c>
      <c r="I8463" s="32" t="s">
        <v>95</v>
      </c>
    </row>
    <row r="8464" spans="1:9" x14ac:dyDescent="0.25">
      <c r="A8464">
        <f>IF(AND($C8464="Area (ha)",$E8464="Fully converted"),SUMIFS(UK!$E$9:$E$77,UK!$C$9:$C$77,Data!$H10742),IF(AND($C8464="Area (ha)",$E8464="In conversion"),SUMIFS(UK!$F$9:$F$77,UK!$C$9:$C$77,Data!$H10742),IF(AND($C8464="Area (ha)",$E8464="Total"),SUMIFS(UK!$F$9:$F$77,UK!$C$9:$C$77,Data!$H10742),IF(AND($C8464="Tonne",$E8464="Fully converted"),SUMIFS(UK!$F$9:$F$77,UK!$C$9:$C$77,Data!$H10742),""))))</f>
        <v>89.06</v>
      </c>
      <c r="B8464" s="47" t="s">
        <v>45</v>
      </c>
      <c r="C8464" s="47" t="s">
        <v>144</v>
      </c>
      <c r="D8464" s="47" t="s">
        <v>46</v>
      </c>
      <c r="E8464" s="47" t="s">
        <v>139</v>
      </c>
      <c r="F8464" s="32" t="s">
        <v>31</v>
      </c>
      <c r="G8464" s="32" t="s">
        <v>96</v>
      </c>
      <c r="H8464" s="32" t="s">
        <v>96</v>
      </c>
      <c r="I8464" s="32" t="s">
        <v>96</v>
      </c>
    </row>
    <row r="8465" spans="1:9" x14ac:dyDescent="0.25">
      <c r="A8465">
        <f>IF(AND($C8465="Area (ha)",$E8465="Fully converted"),SUMIFS(UK!$E$9:$E$77,UK!$C$9:$C$77,Data!$H10743),IF(AND($C8465="Area (ha)",$E8465="In conversion"),SUMIFS(UK!$F$9:$F$77,UK!$C$9:$C$77,Data!$H10743),IF(AND($C8465="Area (ha)",$E8465="Total"),SUMIFS(UK!$F$9:$F$77,UK!$C$9:$C$77,Data!$H10743),IF(AND($C8465="Tonne",$E8465="Fully converted"),SUMIFS(UK!$F$9:$F$77,UK!$C$9:$C$77,Data!$H10743),""))))</f>
        <v>0</v>
      </c>
      <c r="B8465" s="47" t="s">
        <v>45</v>
      </c>
      <c r="C8465" s="47" t="s">
        <v>144</v>
      </c>
      <c r="D8465" s="47" t="s">
        <v>46</v>
      </c>
      <c r="E8465" s="47" t="s">
        <v>139</v>
      </c>
      <c r="F8465" s="32" t="s">
        <v>31</v>
      </c>
      <c r="G8465" s="32" t="s">
        <v>132</v>
      </c>
      <c r="H8465" s="32" t="s">
        <v>132</v>
      </c>
      <c r="I8465" s="32" t="s">
        <v>132</v>
      </c>
    </row>
    <row r="8466" spans="1:9" x14ac:dyDescent="0.25">
      <c r="A8466">
        <f>IF(AND($C8466="Area (ha)",$E8466="Fully converted"),SUMIFS(UK!$E$9:$E$77,UK!$C$9:$C$77,Data!$H10744),IF(AND($C8466="Area (ha)",$E8466="In conversion"),SUMIFS(UK!$F$9:$F$77,UK!$C$9:$C$77,Data!$H10744),IF(AND($C8466="Area (ha)",$E8466="Total"),SUMIFS(UK!$F$9:$F$77,UK!$C$9:$C$77,Data!$H10744),IF(AND($C8466="Tonne",$E8466="Fully converted"),SUMIFS(UK!$F$9:$F$77,UK!$C$9:$C$77,Data!$H10744),""))))</f>
        <v>0</v>
      </c>
      <c r="B8466" s="47" t="s">
        <v>45</v>
      </c>
      <c r="C8466" s="47" t="s">
        <v>144</v>
      </c>
      <c r="D8466" s="47" t="s">
        <v>46</v>
      </c>
      <c r="E8466" s="47" t="s">
        <v>139</v>
      </c>
      <c r="F8466" s="32" t="s">
        <v>31</v>
      </c>
      <c r="G8466" s="32" t="s">
        <v>98</v>
      </c>
      <c r="H8466" s="32" t="s">
        <v>98</v>
      </c>
      <c r="I8466" s="32" t="s">
        <v>98</v>
      </c>
    </row>
    <row r="8467" spans="1:9" x14ac:dyDescent="0.25">
      <c r="A8467">
        <f>IF(AND($C8467="Area (ha)",$E8467="Fully converted"),SUMIFS(UK!$E$9:$E$77,UK!$C$9:$C$77,Data!$H10745),IF(AND($C8467="Area (ha)",$E8467="In conversion"),SUMIFS(UK!$F$9:$F$77,UK!$C$9:$C$77,Data!$H10745),IF(AND($C8467="Area (ha)",$E8467="Total"),SUMIFS(UK!$F$9:$F$77,UK!$C$9:$C$77,Data!$H10745),IF(AND($C8467="Tonne",$E8467="Fully converted"),SUMIFS(UK!$F$9:$F$77,UK!$C$9:$C$77,Data!$H10745),""))))</f>
        <v>72.209999999999994</v>
      </c>
      <c r="B8467" s="47" t="s">
        <v>45</v>
      </c>
      <c r="C8467" s="47" t="s">
        <v>144</v>
      </c>
      <c r="D8467" s="47" t="s">
        <v>46</v>
      </c>
      <c r="E8467" s="47" t="s">
        <v>139</v>
      </c>
      <c r="F8467" s="32" t="s">
        <v>31</v>
      </c>
      <c r="G8467" s="32" t="s">
        <v>99</v>
      </c>
      <c r="H8467" s="32" t="s">
        <v>99</v>
      </c>
      <c r="I8467" s="32" t="s">
        <v>99</v>
      </c>
    </row>
    <row r="8468" spans="1:9" x14ac:dyDescent="0.25">
      <c r="A8468">
        <f>IF(AND($C8468="Area (ha)",$E8468="Fully converted"),SUMIFS(UK!$E$9:$E$77,UK!$C$9:$C$77,Data!$H10746),IF(AND($C8468="Area (ha)",$E8468="In conversion"),SUMIFS(UK!$F$9:$F$77,UK!$C$9:$C$77,Data!$H10746),IF(AND($C8468="Area (ha)",$E8468="Total"),SUMIFS(UK!$F$9:$F$77,UK!$C$9:$C$77,Data!$H10746),IF(AND($C8468="Tonne",$E8468="Fully converted"),SUMIFS(UK!$F$9:$F$77,UK!$C$9:$C$77,Data!$H10746),""))))</f>
        <v>72.209999999999994</v>
      </c>
      <c r="B8468" s="47" t="s">
        <v>45</v>
      </c>
      <c r="C8468" s="47" t="s">
        <v>144</v>
      </c>
      <c r="D8468" s="47" t="s">
        <v>46</v>
      </c>
      <c r="E8468" s="47" t="s">
        <v>139</v>
      </c>
      <c r="F8468" s="32" t="s">
        <v>31</v>
      </c>
      <c r="G8468" s="32" t="s">
        <v>100</v>
      </c>
      <c r="H8468" s="32" t="s">
        <v>100</v>
      </c>
      <c r="I8468" s="32" t="s">
        <v>101</v>
      </c>
    </row>
    <row r="8469" spans="1:9" x14ac:dyDescent="0.25">
      <c r="A8469">
        <f>IF(AND($C8469="Area (ha)",$E8469="Fully converted"),SUMIFS(UK!$E$9:$E$77,UK!$C$9:$C$77,Data!$H10747),IF(AND($C8469="Area (ha)",$E8469="In conversion"),SUMIFS(UK!$F$9:$F$77,UK!$C$9:$C$77,Data!$H10747),IF(AND($C8469="Area (ha)",$E8469="Total"),SUMIFS(UK!$F$9:$F$77,UK!$C$9:$C$77,Data!$H10747),IF(AND($C8469="Tonne",$E8469="Fully converted"),SUMIFS(UK!$F$9:$F$77,UK!$C$9:$C$77,Data!$H10747),""))))</f>
        <v>0</v>
      </c>
      <c r="B8469" s="48" t="s">
        <v>45</v>
      </c>
      <c r="C8469" s="48" t="s">
        <v>144</v>
      </c>
      <c r="D8469" s="48" t="s">
        <v>46</v>
      </c>
      <c r="E8469" s="48" t="s">
        <v>139</v>
      </c>
      <c r="F8469" s="32" t="s">
        <v>31</v>
      </c>
      <c r="G8469" s="32" t="s">
        <v>101</v>
      </c>
      <c r="H8469" s="32" t="s">
        <v>101</v>
      </c>
      <c r="I8469" s="32" t="s">
        <v>101</v>
      </c>
    </row>
    <row r="8470" spans="1:9" x14ac:dyDescent="0.25">
      <c r="A8470">
        <f>IF(AND($C8470="Area (ha)",$E8470="Fully converted"),SUMIFS(UK!$E$9:$E$77,UK!$C$9:$C$77,Data!$H10748),IF(AND($C8470="Area (ha)",$E8470="In conversion"),SUMIFS(UK!$F$9:$F$77,UK!$C$9:$C$77,Data!$H10748),IF(AND($C8470="Area (ha)",$E8470="Total"),SUMIFS(UK!$F$9:$F$77,UK!$C$9:$C$77,Data!$H10748),IF(AND($C8470="Tonne",$E8470="Fully converted"),SUMIFS(UK!$F$9:$F$77,UK!$C$9:$C$77,Data!$H10748),""))))</f>
        <v>0</v>
      </c>
      <c r="B8470" s="47" t="s">
        <v>45</v>
      </c>
      <c r="C8470" s="47" t="s">
        <v>144</v>
      </c>
      <c r="D8470" s="47" t="s">
        <v>46</v>
      </c>
      <c r="E8470" s="47" t="s">
        <v>139</v>
      </c>
      <c r="F8470" s="32" t="s">
        <v>31</v>
      </c>
      <c r="G8470" s="32" t="s">
        <v>102</v>
      </c>
      <c r="H8470" s="32" t="s">
        <v>102</v>
      </c>
      <c r="I8470" s="32" t="s">
        <v>102</v>
      </c>
    </row>
    <row r="8471" spans="1:9" x14ac:dyDescent="0.25">
      <c r="A8471">
        <f>IF(AND($C8471="Area (ha)",$E8471="Fully converted"),SUMIFS(UK!$E$9:$E$77,UK!$C$9:$C$77,Data!$H10749),IF(AND($C8471="Area (ha)",$E8471="In conversion"),SUMIFS(UK!$F$9:$F$77,UK!$C$9:$C$77,Data!$H10749),IF(AND($C8471="Area (ha)",$E8471="Total"),SUMIFS(UK!$F$9:$F$77,UK!$C$9:$C$77,Data!$H10749),IF(AND($C8471="Tonne",$E8471="Fully converted"),SUMIFS(UK!$F$9:$F$77,UK!$C$9:$C$77,Data!$H10749),""))))</f>
        <v>0</v>
      </c>
      <c r="B8471" s="47" t="s">
        <v>45</v>
      </c>
      <c r="C8471" s="47" t="s">
        <v>144</v>
      </c>
      <c r="D8471" s="47" t="s">
        <v>46</v>
      </c>
      <c r="E8471" s="47" t="s">
        <v>139</v>
      </c>
      <c r="F8471" s="32" t="s">
        <v>31</v>
      </c>
      <c r="G8471" s="32" t="s">
        <v>103</v>
      </c>
      <c r="H8471" s="32" t="s">
        <v>103</v>
      </c>
      <c r="I8471" s="32" t="s">
        <v>103</v>
      </c>
    </row>
    <row r="8472" spans="1:9" x14ac:dyDescent="0.25">
      <c r="A8472">
        <f>IF(AND($C8472="Area (ha)",$E8472="Fully converted"),SUMIFS(UK!$E$9:$E$77,UK!$C$9:$C$77,Data!$H10750),IF(AND($C8472="Area (ha)",$E8472="In conversion"),SUMIFS(UK!$F$9:$F$77,UK!$C$9:$C$77,Data!$H10750),IF(AND($C8472="Area (ha)",$E8472="Total"),SUMIFS(UK!$F$9:$F$77,UK!$C$9:$C$77,Data!$H10750),IF(AND($C8472="Tonne",$E8472="Fully converted"),SUMIFS(UK!$F$9:$F$77,UK!$C$9:$C$77,Data!$H10750),""))))</f>
        <v>0</v>
      </c>
      <c r="B8472" s="48" t="s">
        <v>45</v>
      </c>
      <c r="C8472" s="48" t="s">
        <v>144</v>
      </c>
      <c r="D8472" s="48" t="s">
        <v>46</v>
      </c>
      <c r="E8472" s="48" t="s">
        <v>139</v>
      </c>
      <c r="F8472" s="32" t="s">
        <v>31</v>
      </c>
      <c r="G8472" s="32" t="s">
        <v>104</v>
      </c>
      <c r="H8472" s="32" t="s">
        <v>104</v>
      </c>
      <c r="I8472" s="32" t="s">
        <v>104</v>
      </c>
    </row>
    <row r="8473" spans="1:9" x14ac:dyDescent="0.25">
      <c r="A8473">
        <f>IF(AND($C8473="Area (ha)",$E8473="Fully converted"),SUMIFS(UK!$E$9:$E$77,UK!$C$9:$C$77,Data!$H10751),IF(AND($C8473="Area (ha)",$E8473="In conversion"),SUMIFS(UK!$F$9:$F$77,UK!$C$9:$C$77,Data!$H10751),IF(AND($C8473="Area (ha)",$E8473="Total"),SUMIFS(UK!$F$9:$F$77,UK!$C$9:$C$77,Data!$H10751),IF(AND($C8473="Tonne",$E8473="Fully converted"),SUMIFS(UK!$F$9:$F$77,UK!$C$9:$C$77,Data!$H10751),""))))</f>
        <v>0</v>
      </c>
      <c r="B8473" s="47" t="s">
        <v>45</v>
      </c>
      <c r="C8473" s="47" t="s">
        <v>144</v>
      </c>
      <c r="D8473" s="47" t="s">
        <v>46</v>
      </c>
      <c r="E8473" s="47" t="s">
        <v>139</v>
      </c>
      <c r="F8473" s="32" t="s">
        <v>31</v>
      </c>
      <c r="G8473" s="32" t="s">
        <v>105</v>
      </c>
      <c r="H8473" s="32" t="s">
        <v>105</v>
      </c>
      <c r="I8473" s="32" t="s">
        <v>105</v>
      </c>
    </row>
    <row r="8474" spans="1:9" x14ac:dyDescent="0.25">
      <c r="A8474">
        <f>IF(AND($C8474="Area (ha)",$E8474="Fully converted"),SUMIFS(UK!$E$9:$E$77,UK!$C$9:$C$77,Data!$H10752),IF(AND($C8474="Area (ha)",$E8474="In conversion"),SUMIFS(UK!$F$9:$F$77,UK!$C$9:$C$77,Data!$H10752),IF(AND($C8474="Area (ha)",$E8474="Total"),SUMIFS(UK!$F$9:$F$77,UK!$C$9:$C$77,Data!$H10752),IF(AND($C8474="Tonne",$E8474="Fully converted"),SUMIFS(UK!$F$9:$F$77,UK!$C$9:$C$77,Data!$H10752),""))))</f>
        <v>0</v>
      </c>
      <c r="B8474" s="48" t="s">
        <v>45</v>
      </c>
      <c r="C8474" s="48" t="s">
        <v>144</v>
      </c>
      <c r="D8474" s="48" t="s">
        <v>46</v>
      </c>
      <c r="E8474" s="48" t="s">
        <v>139</v>
      </c>
      <c r="F8474" s="32" t="s">
        <v>31</v>
      </c>
      <c r="G8474" s="32" t="s">
        <v>106</v>
      </c>
      <c r="H8474" s="32" t="s">
        <v>106</v>
      </c>
      <c r="I8474" s="32" t="s">
        <v>106</v>
      </c>
    </row>
    <row r="8475" spans="1:9" x14ac:dyDescent="0.25">
      <c r="A8475">
        <f>IF(AND($C8475="Area (ha)",$E8475="Fully converted"),SUMIFS(UK!$E$9:$E$77,UK!$C$9:$C$77,Data!$H10753),IF(AND($C8475="Area (ha)",$E8475="In conversion"),SUMIFS(UK!$F$9:$F$77,UK!$C$9:$C$77,Data!$H10753),IF(AND($C8475="Area (ha)",$E8475="Total"),SUMIFS(UK!$F$9:$F$77,UK!$C$9:$C$77,Data!$H10753),IF(AND($C8475="Tonne",$E8475="Fully converted"),SUMIFS(UK!$F$9:$F$77,UK!$C$9:$C$77,Data!$H10753),""))))</f>
        <v>0</v>
      </c>
      <c r="B8475" s="47" t="s">
        <v>45</v>
      </c>
      <c r="C8475" s="47" t="s">
        <v>144</v>
      </c>
      <c r="D8475" s="47" t="s">
        <v>46</v>
      </c>
      <c r="E8475" s="47" t="s">
        <v>139</v>
      </c>
      <c r="F8475" s="32" t="s">
        <v>31</v>
      </c>
      <c r="G8475" s="32" t="s">
        <v>107</v>
      </c>
      <c r="H8475" s="32" t="s">
        <v>107</v>
      </c>
      <c r="I8475" s="32" t="s">
        <v>107</v>
      </c>
    </row>
    <row r="8476" spans="1:9" x14ac:dyDescent="0.25">
      <c r="A8476">
        <f>IF(AND($C8476="Area (ha)",$E8476="Fully converted"),SUMIFS(UK!$E$9:$E$77,UK!$C$9:$C$77,Data!$H10754),IF(AND($C8476="Area (ha)",$E8476="In conversion"),SUMIFS(UK!$F$9:$F$77,UK!$C$9:$C$77,Data!$H10754),IF(AND($C8476="Area (ha)",$E8476="Total"),SUMIFS(UK!$F$9:$F$77,UK!$C$9:$C$77,Data!$H10754),IF(AND($C8476="Tonne",$E8476="Fully converted"),SUMIFS(UK!$F$9:$F$77,UK!$C$9:$C$77,Data!$H10754),""))))</f>
        <v>0</v>
      </c>
      <c r="B8476" s="48" t="s">
        <v>45</v>
      </c>
      <c r="C8476" s="48" t="s">
        <v>144</v>
      </c>
      <c r="D8476" s="48" t="s">
        <v>46</v>
      </c>
      <c r="E8476" s="48" t="s">
        <v>139</v>
      </c>
      <c r="F8476" s="32" t="s">
        <v>31</v>
      </c>
      <c r="G8476" s="32" t="s">
        <v>108</v>
      </c>
      <c r="H8476" s="32" t="s">
        <v>108</v>
      </c>
      <c r="I8476" s="32" t="s">
        <v>108</v>
      </c>
    </row>
    <row r="8477" spans="1:9" x14ac:dyDescent="0.25">
      <c r="A8477">
        <f>IF(AND($C8477="Area (ha)",$E8477="Fully converted"),SUMIFS(UK!$E$9:$E$77,UK!$C$9:$C$77,Data!$H10755),IF(AND($C8477="Area (ha)",$E8477="In conversion"),SUMIFS(UK!$F$9:$F$77,UK!$C$9:$C$77,Data!$H10755),IF(AND($C8477="Area (ha)",$E8477="Total"),SUMIFS(UK!$F$9:$F$77,UK!$C$9:$C$77,Data!$H10755),IF(AND($C8477="Tonne",$E8477="Fully converted"),SUMIFS(UK!$F$9:$F$77,UK!$C$9:$C$77,Data!$H10755),""))))</f>
        <v>0</v>
      </c>
      <c r="B8477" s="47" t="s">
        <v>45</v>
      </c>
      <c r="C8477" s="47" t="s">
        <v>144</v>
      </c>
      <c r="D8477" s="47" t="s">
        <v>46</v>
      </c>
      <c r="E8477" s="47" t="s">
        <v>139</v>
      </c>
      <c r="F8477" s="32" t="s">
        <v>31</v>
      </c>
      <c r="G8477" s="32" t="s">
        <v>109</v>
      </c>
      <c r="H8477" s="32" t="s">
        <v>109</v>
      </c>
      <c r="I8477" s="32" t="s">
        <v>109</v>
      </c>
    </row>
    <row r="8478" spans="1:9" x14ac:dyDescent="0.25">
      <c r="A8478">
        <f>IF(AND($C8478="Area (ha)",$E8478="Fully converted"),SUMIFS(UK!$E$9:$E$77,UK!$C$9:$C$77,Data!$H10756),IF(AND($C8478="Area (ha)",$E8478="In conversion"),SUMIFS(UK!$F$9:$F$77,UK!$C$9:$C$77,Data!$H10756),IF(AND($C8478="Area (ha)",$E8478="Total"),SUMIFS(UK!$F$9:$F$77,UK!$C$9:$C$77,Data!$H10756),IF(AND($C8478="Tonne",$E8478="Fully converted"),SUMIFS(UK!$F$9:$F$77,UK!$C$9:$C$77,Data!$H10756),""))))</f>
        <v>0</v>
      </c>
      <c r="B8478" s="48" t="s">
        <v>45</v>
      </c>
      <c r="C8478" s="48" t="s">
        <v>144</v>
      </c>
      <c r="D8478" s="48" t="s">
        <v>46</v>
      </c>
      <c r="E8478" s="48" t="s">
        <v>139</v>
      </c>
      <c r="F8478" s="32" t="s">
        <v>31</v>
      </c>
      <c r="G8478" s="32" t="s">
        <v>133</v>
      </c>
      <c r="H8478" s="32" t="s">
        <v>110</v>
      </c>
      <c r="I8478" s="32" t="s">
        <v>133</v>
      </c>
    </row>
    <row r="8479" spans="1:9" x14ac:dyDescent="0.25">
      <c r="A8479">
        <f>IF(AND($C8479="Area (ha)",$E8479="Fully converted"),SUMIFS(UK!$E$9:$E$77,UK!$C$9:$C$77,Data!$H10757),IF(AND($C8479="Area (ha)",$E8479="In conversion"),SUMIFS(UK!$F$9:$F$77,UK!$C$9:$C$77,Data!$H10757),IF(AND($C8479="Area (ha)",$E8479="Total"),SUMIFS(UK!$F$9:$F$77,UK!$C$9:$C$77,Data!$H10757),IF(AND($C8479="Tonne",$E8479="Fully converted"),SUMIFS(UK!$F$9:$F$77,UK!$C$9:$C$77,Data!$H10757),""))))</f>
        <v>80221.229000000298</v>
      </c>
      <c r="B8479" s="47" t="s">
        <v>45</v>
      </c>
      <c r="C8479" s="47" t="s">
        <v>144</v>
      </c>
      <c r="D8479" s="47" t="s">
        <v>46</v>
      </c>
      <c r="E8479" s="47" t="s">
        <v>139</v>
      </c>
      <c r="F8479" s="32" t="s">
        <v>31</v>
      </c>
      <c r="G8479" s="32" t="s">
        <v>111</v>
      </c>
      <c r="H8479" s="32" t="s">
        <v>111</v>
      </c>
      <c r="I8479" s="32" t="s">
        <v>111</v>
      </c>
    </row>
    <row r="8480" spans="1:9" x14ac:dyDescent="0.25">
      <c r="A8480">
        <f>IF(AND($C8480="Area (ha)",$E8480="Fully converted"),SUMIFS(UK!$E$9:$E$77,UK!$C$9:$C$77,Data!$H10758),IF(AND($C8480="Area (ha)",$E8480="In conversion"),SUMIFS(UK!$F$9:$F$77,UK!$C$9:$C$77,Data!$H10758),IF(AND($C8480="Area (ha)",$E8480="Total"),SUMIFS(UK!$F$9:$F$77,UK!$C$9:$C$77,Data!$H10758),IF(AND($C8480="Tonne",$E8480="Fully converted"),SUMIFS(UK!$F$9:$F$77,UK!$C$9:$C$77,Data!$H10758),""))))</f>
        <v>6989.3717500000012</v>
      </c>
      <c r="B8480" s="47" t="s">
        <v>45</v>
      </c>
      <c r="C8480" s="47" t="s">
        <v>144</v>
      </c>
      <c r="D8480" s="47" t="s">
        <v>46</v>
      </c>
      <c r="E8480" s="47" t="s">
        <v>139</v>
      </c>
      <c r="F8480" s="32" t="s">
        <v>31</v>
      </c>
      <c r="G8480" s="32" t="s">
        <v>134</v>
      </c>
      <c r="H8480" s="32" t="s">
        <v>134</v>
      </c>
      <c r="I8480" s="32" t="s">
        <v>134</v>
      </c>
    </row>
    <row r="8481" spans="1:9" x14ac:dyDescent="0.25">
      <c r="A8481">
        <f>IF(AND($C8481="Area (ha)",$E8481="Fully converted"),SUMIFS(UK!$E$9:$E$77,UK!$C$9:$C$77,Data!$H10759),IF(AND($C8481="Area (ha)",$E8481="In conversion"),SUMIFS(UK!$F$9:$F$77,UK!$C$9:$C$77,Data!$H10759),IF(AND($C8481="Area (ha)",$E8481="Total"),SUMIFS(UK!$F$9:$F$77,UK!$C$9:$C$77,Data!$H10759),IF(AND($C8481="Tonne",$E8481="Fully converted"),SUMIFS(UK!$F$9:$F$77,UK!$C$9:$C$77,Data!$H10759),""))))</f>
        <v>6965.3147500000014</v>
      </c>
      <c r="B8481" s="47" t="s">
        <v>45</v>
      </c>
      <c r="C8481" s="47" t="s">
        <v>144</v>
      </c>
      <c r="D8481" s="47" t="s">
        <v>46</v>
      </c>
      <c r="E8481" s="47" t="s">
        <v>139</v>
      </c>
      <c r="F8481" s="32" t="s">
        <v>31</v>
      </c>
      <c r="G8481" s="32" t="s">
        <v>113</v>
      </c>
      <c r="H8481" s="32" t="s">
        <v>113</v>
      </c>
      <c r="I8481" s="32" t="s">
        <v>113</v>
      </c>
    </row>
    <row r="8482" spans="1:9" x14ac:dyDescent="0.25">
      <c r="A8482">
        <f>IF(AND($C8482="Area (ha)",$E8482="Fully converted"),SUMIFS(UK!$E$9:$E$77,UK!$C$9:$C$77,Data!$H10760),IF(AND($C8482="Area (ha)",$E8482="In conversion"),SUMIFS(UK!$F$9:$F$77,UK!$C$9:$C$77,Data!$H10760),IF(AND($C8482="Area (ha)",$E8482="Total"),SUMIFS(UK!$F$9:$F$77,UK!$C$9:$C$77,Data!$H10760),IF(AND($C8482="Tonne",$E8482="Fully converted"),SUMIFS(UK!$F$9:$F$77,UK!$C$9:$C$77,Data!$H10760),""))))</f>
        <v>0</v>
      </c>
      <c r="B8482" s="48" t="s">
        <v>45</v>
      </c>
      <c r="C8482" s="48" t="s">
        <v>144</v>
      </c>
      <c r="D8482" s="48" t="s">
        <v>46</v>
      </c>
      <c r="E8482" s="48" t="s">
        <v>139</v>
      </c>
      <c r="F8482" s="32" t="s">
        <v>31</v>
      </c>
      <c r="G8482" s="32" t="s">
        <v>135</v>
      </c>
      <c r="H8482" s="32" t="s">
        <v>135</v>
      </c>
      <c r="I8482" s="32" t="s">
        <v>135</v>
      </c>
    </row>
    <row r="8483" spans="1:9" x14ac:dyDescent="0.25">
      <c r="A8483">
        <f>IF(AND($C8483="Area (ha)",$E8483="Fully converted"),SUMIFS(UK!$E$9:$E$77,UK!$C$9:$C$77,Data!$H10761),IF(AND($C8483="Area (ha)",$E8483="In conversion"),SUMIFS(UK!$F$9:$F$77,UK!$C$9:$C$77,Data!$H10761),IF(AND($C8483="Area (ha)",$E8483="Total"),SUMIFS(UK!$F$9:$F$77,UK!$C$9:$C$77,Data!$H10761),IF(AND($C8483="Tonne",$E8483="Fully converted"),SUMIFS(UK!$F$9:$F$77,UK!$C$9:$C$77,Data!$H10761),""))))</f>
        <v>0</v>
      </c>
      <c r="B8483" s="48" t="s">
        <v>45</v>
      </c>
      <c r="C8483" s="48" t="s">
        <v>144</v>
      </c>
      <c r="D8483" s="48" t="s">
        <v>46</v>
      </c>
      <c r="E8483" s="48" t="s">
        <v>139</v>
      </c>
      <c r="F8483" s="32" t="s">
        <v>31</v>
      </c>
      <c r="G8483" s="32" t="s">
        <v>115</v>
      </c>
      <c r="H8483" s="32" t="s">
        <v>115</v>
      </c>
      <c r="I8483" s="32" t="s">
        <v>115</v>
      </c>
    </row>
    <row r="8484" spans="1:9" x14ac:dyDescent="0.25">
      <c r="A8484">
        <f>IF(AND($C8484="Area (ha)",$E8484="Fully converted"),SUMIFS(UK!$E$9:$E$77,UK!$C$9:$C$77,Data!$H10762),IF(AND($C8484="Area (ha)",$E8484="In conversion"),SUMIFS(UK!$F$9:$F$77,UK!$C$9:$C$77,Data!$H10762),IF(AND($C8484="Area (ha)",$E8484="Total"),SUMIFS(UK!$F$9:$F$77,UK!$C$9:$C$77,Data!$H10762),IF(AND($C8484="Tonne",$E8484="Fully converted"),SUMIFS(UK!$F$9:$F$77,UK!$C$9:$C$77,Data!$H10762),""))))</f>
        <v>0</v>
      </c>
      <c r="B8484" s="47" t="s">
        <v>45</v>
      </c>
      <c r="C8484" s="47" t="s">
        <v>144</v>
      </c>
      <c r="D8484" s="47" t="s">
        <v>46</v>
      </c>
      <c r="E8484" s="47" t="s">
        <v>139</v>
      </c>
      <c r="F8484" s="32" t="s">
        <v>31</v>
      </c>
      <c r="G8484" s="32" t="s">
        <v>116</v>
      </c>
      <c r="H8484" s="32" t="s">
        <v>116</v>
      </c>
      <c r="I8484" s="32" t="s">
        <v>116</v>
      </c>
    </row>
    <row r="8485" spans="1:9" x14ac:dyDescent="0.25">
      <c r="A8485">
        <f>IF(AND($C8485="Area (ha)",$E8485="Fully converted"),SUMIFS(UK!$E$9:$E$77,UK!$C$9:$C$77,Data!$H10763),IF(AND($C8485="Area (ha)",$E8485="In conversion"),SUMIFS(UK!$F$9:$F$77,UK!$C$9:$C$77,Data!$H10763),IF(AND($C8485="Area (ha)",$E8485="Total"),SUMIFS(UK!$F$9:$F$77,UK!$C$9:$C$77,Data!$H10763),IF(AND($C8485="Tonne",$E8485="Fully converted"),SUMIFS(UK!$F$9:$F$77,UK!$C$9:$C$77,Data!$H10763),""))))</f>
        <v>0</v>
      </c>
      <c r="B8485" s="48" t="s">
        <v>45</v>
      </c>
      <c r="C8485" s="48" t="s">
        <v>144</v>
      </c>
      <c r="D8485" s="48" t="s">
        <v>46</v>
      </c>
      <c r="E8485" s="48" t="s">
        <v>139</v>
      </c>
      <c r="F8485" s="32" t="s">
        <v>31</v>
      </c>
      <c r="G8485" s="32" t="s">
        <v>117</v>
      </c>
      <c r="H8485" s="32" t="s">
        <v>117</v>
      </c>
      <c r="I8485" s="32" t="s">
        <v>117</v>
      </c>
    </row>
    <row r="8486" spans="1:9" x14ac:dyDescent="0.25">
      <c r="A8486">
        <f>IF(AND($C8486="Area (ha)",$E8486="Fully converted"),SUMIFS(UK!$E$9:$E$77,UK!$C$9:$C$77,Data!$H10764),IF(AND($C8486="Area (ha)",$E8486="In conversion"),SUMIFS(UK!$F$9:$F$77,UK!$C$9:$C$77,Data!$H10764),IF(AND($C8486="Area (ha)",$E8486="Total"),SUMIFS(UK!$F$9:$F$77,UK!$C$9:$C$77,Data!$H10764),IF(AND($C8486="Tonne",$E8486="Fully converted"),SUMIFS(UK!$F$9:$F$77,UK!$C$9:$C$77,Data!$H10764),""))))</f>
        <v>0</v>
      </c>
      <c r="B8486" s="47" t="s">
        <v>45</v>
      </c>
      <c r="C8486" s="47" t="s">
        <v>144</v>
      </c>
      <c r="D8486" s="47" t="s">
        <v>46</v>
      </c>
      <c r="E8486" s="47" t="s">
        <v>139</v>
      </c>
      <c r="F8486" s="32" t="s">
        <v>31</v>
      </c>
      <c r="G8486" s="32" t="s">
        <v>136</v>
      </c>
      <c r="H8486" s="32" t="s">
        <v>136</v>
      </c>
      <c r="I8486" s="32" t="s">
        <v>136</v>
      </c>
    </row>
    <row r="8487" spans="1:9" x14ac:dyDescent="0.25">
      <c r="A8487">
        <f>IF(AND($C8487="Area (ha)",$E8487="Fully converted"),SUMIFS(UK!$E$9:$E$77,UK!$C$9:$C$77,Data!$H10765),IF(AND($C8487="Area (ha)",$E8487="In conversion"),SUMIFS(UK!$F$9:$F$77,UK!$C$9:$C$77,Data!$H10765),IF(AND($C8487="Area (ha)",$E8487="Total"),SUMIFS(UK!$F$9:$F$77,UK!$C$9:$C$77,Data!$H10765),IF(AND($C8487="Tonne",$E8487="Fully converted"),SUMIFS(UK!$F$9:$F$77,UK!$C$9:$C$77,Data!$H10765),""))))</f>
        <v>2845.9154500000018</v>
      </c>
      <c r="B8487" s="47" t="s">
        <v>45</v>
      </c>
      <c r="C8487" s="47" t="s">
        <v>144</v>
      </c>
      <c r="D8487" s="47" t="s">
        <v>46</v>
      </c>
      <c r="E8487" s="47" t="s">
        <v>139</v>
      </c>
      <c r="F8487" s="32" t="s">
        <v>31</v>
      </c>
      <c r="G8487" s="32" t="s">
        <v>137</v>
      </c>
      <c r="H8487" s="32" t="s">
        <v>137</v>
      </c>
      <c r="I8487" s="32" t="s">
        <v>137</v>
      </c>
    </row>
    <row r="8488" spans="1:9" x14ac:dyDescent="0.25">
      <c r="A8488">
        <f>IF(AND($C8488="Area (ha)",$E8488="Fully converted"),SUMIFS(UK!$E$9:$E$77,UK!$C$9:$C$77,Data!$H10766),IF(AND($C8488="Area (ha)",$E8488="In conversion"),SUMIFS(UK!$F$9:$F$77,UK!$C$9:$C$77,Data!$H10766),IF(AND($C8488="Area (ha)",$E8488="Total"),SUMIFS(UK!$F$9:$F$77,UK!$C$9:$C$77,Data!$H10766),IF(AND($C8488="Tonne",$E8488="Fully converted"),SUMIFS(UK!$F$9:$F$77,UK!$C$9:$C$77,Data!$H10766),""))))</f>
        <v>24.056999999999988</v>
      </c>
      <c r="B8488" s="47" t="s">
        <v>45</v>
      </c>
      <c r="C8488" s="47" t="s">
        <v>144</v>
      </c>
      <c r="D8488" s="47" t="s">
        <v>46</v>
      </c>
      <c r="E8488" s="47" t="s">
        <v>139</v>
      </c>
      <c r="F8488" s="32" t="s">
        <v>31</v>
      </c>
      <c r="G8488" s="32" t="s">
        <v>119</v>
      </c>
      <c r="H8488" s="32" t="s">
        <v>119</v>
      </c>
      <c r="I8488" s="32" t="s">
        <v>119</v>
      </c>
    </row>
    <row r="8489" spans="1:9" x14ac:dyDescent="0.25">
      <c r="A8489">
        <f>IF(AND($C8489="Area (ha)",$E8489="Fully converted"),SUMIFS(UK!$E$9:$E$77,UK!$C$9:$C$77,Data!$H10767),IF(AND($C8489="Area (ha)",$E8489="In conversion"),SUMIFS(UK!$F$9:$F$77,UK!$C$9:$C$77,Data!$H10767),IF(AND($C8489="Area (ha)",$E8489="Total"),SUMIFS(UK!$F$9:$F$77,UK!$C$9:$C$77,Data!$H10767),IF(AND($C8489="Tonne",$E8489="Fully converted"),SUMIFS(UK!$F$9:$F$77,UK!$C$9:$C$77,Data!$H10767),""))))</f>
        <v>0</v>
      </c>
      <c r="B8489" s="47" t="s">
        <v>45</v>
      </c>
      <c r="C8489" s="47" t="s">
        <v>144</v>
      </c>
      <c r="D8489" s="47" t="s">
        <v>46</v>
      </c>
      <c r="E8489" s="47" t="s">
        <v>139</v>
      </c>
      <c r="F8489" s="32" t="s">
        <v>32</v>
      </c>
      <c r="G8489" s="32" t="s">
        <v>146</v>
      </c>
      <c r="H8489" s="32" t="s">
        <v>146</v>
      </c>
      <c r="I8489" s="32" t="s">
        <v>52</v>
      </c>
    </row>
    <row r="8490" spans="1:9" x14ac:dyDescent="0.25">
      <c r="A8490">
        <f>IF(AND($C8490="Area (ha)",$E8490="Fully converted"),SUMIFS(UK!$E$9:$E$77,UK!$C$9:$C$77,Data!$H10768),IF(AND($C8490="Area (ha)",$E8490="In conversion"),SUMIFS(UK!$F$9:$F$77,UK!$C$9:$C$77,Data!$H10768),IF(AND($C8490="Area (ha)",$E8490="Total"),SUMIFS(UK!$F$9:$F$77,UK!$C$9:$C$77,Data!$H10768),IF(AND($C8490="Tonne",$E8490="Fully converted"),SUMIFS(UK!$F$9:$F$77,UK!$C$9:$C$77,Data!$H10768),""))))</f>
        <v>1452.6339999999996</v>
      </c>
      <c r="B8490" s="48" t="s">
        <v>45</v>
      </c>
      <c r="C8490" s="48" t="s">
        <v>144</v>
      </c>
      <c r="D8490" s="48" t="s">
        <v>46</v>
      </c>
      <c r="E8490" s="48" t="s">
        <v>139</v>
      </c>
      <c r="F8490" s="32" t="s">
        <v>32</v>
      </c>
      <c r="G8490" s="32" t="s">
        <v>53</v>
      </c>
      <c r="H8490" s="32" t="s">
        <v>53</v>
      </c>
      <c r="I8490" s="32" t="s">
        <v>53</v>
      </c>
    </row>
    <row r="8491" spans="1:9" x14ac:dyDescent="0.25">
      <c r="A8491">
        <f>IF(AND($C8491="Area (ha)",$E8491="Fully converted"),SUMIFS(UK!$E$9:$E$77,UK!$C$9:$C$77,Data!$H10769),IF(AND($C8491="Area (ha)",$E8491="In conversion"),SUMIFS(UK!$F$9:$F$77,UK!$C$9:$C$77,Data!$H10769),IF(AND($C8491="Area (ha)",$E8491="Total"),SUMIFS(UK!$F$9:$F$77,UK!$C$9:$C$77,Data!$H10769),IF(AND($C8491="Tonne",$E8491="Fully converted"),SUMIFS(UK!$F$9:$F$77,UK!$C$9:$C$77,Data!$H10769),""))))</f>
        <v>1326.2541999999996</v>
      </c>
      <c r="B8491" s="48" t="s">
        <v>45</v>
      </c>
      <c r="C8491" s="48" t="s">
        <v>144</v>
      </c>
      <c r="D8491" s="48" t="s">
        <v>46</v>
      </c>
      <c r="E8491" s="48" t="s">
        <v>139</v>
      </c>
      <c r="F8491" s="32" t="s">
        <v>32</v>
      </c>
      <c r="G8491" s="32" t="s">
        <v>54</v>
      </c>
      <c r="H8491" s="32" t="s">
        <v>54</v>
      </c>
      <c r="I8491" s="32" t="s">
        <v>54</v>
      </c>
    </row>
    <row r="8492" spans="1:9" x14ac:dyDescent="0.25">
      <c r="A8492">
        <f>IF(AND($C8492="Area (ha)",$E8492="Fully converted"),SUMIFS(UK!$E$9:$E$77,UK!$C$9:$C$77,Data!$H10770),IF(AND($C8492="Area (ha)",$E8492="In conversion"),SUMIFS(UK!$F$9:$F$77,UK!$C$9:$C$77,Data!$H10770),IF(AND($C8492="Area (ha)",$E8492="Total"),SUMIFS(UK!$F$9:$F$77,UK!$C$9:$C$77,Data!$H10770),IF(AND($C8492="Tonne",$E8492="Fully converted"),SUMIFS(UK!$F$9:$F$77,UK!$C$9:$C$77,Data!$H10770),""))))</f>
        <v>1250.0311999999997</v>
      </c>
      <c r="B8492" s="47" t="s">
        <v>45</v>
      </c>
      <c r="C8492" s="47" t="s">
        <v>144</v>
      </c>
      <c r="D8492" s="47" t="s">
        <v>46</v>
      </c>
      <c r="E8492" s="47" t="s">
        <v>139</v>
      </c>
      <c r="F8492" s="32" t="s">
        <v>32</v>
      </c>
      <c r="G8492" s="32" t="s">
        <v>55</v>
      </c>
      <c r="H8492" s="32" t="s">
        <v>55</v>
      </c>
      <c r="I8492" s="32" t="s">
        <v>55</v>
      </c>
    </row>
    <row r="8493" spans="1:9" x14ac:dyDescent="0.25">
      <c r="A8493">
        <f>IF(AND($C8493="Area (ha)",$E8493="Fully converted"),SUMIFS(UK!$E$9:$E$77,UK!$C$9:$C$77,Data!$H10771),IF(AND($C8493="Area (ha)",$E8493="In conversion"),SUMIFS(UK!$F$9:$F$77,UK!$C$9:$C$77,Data!$H10771),IF(AND($C8493="Area (ha)",$E8493="Total"),SUMIFS(UK!$F$9:$F$77,UK!$C$9:$C$77,Data!$H10771),IF(AND($C8493="Tonne",$E8493="Fully converted"),SUMIFS(UK!$F$9:$F$77,UK!$C$9:$C$77,Data!$H10771),""))))</f>
        <v>1157.5361999999996</v>
      </c>
      <c r="B8493" s="47" t="s">
        <v>45</v>
      </c>
      <c r="C8493" s="47" t="s">
        <v>144</v>
      </c>
      <c r="D8493" s="47" t="s">
        <v>46</v>
      </c>
      <c r="E8493" s="47" t="s">
        <v>139</v>
      </c>
      <c r="F8493" s="32" t="s">
        <v>32</v>
      </c>
      <c r="G8493" s="32" t="s">
        <v>122</v>
      </c>
      <c r="H8493" s="32" t="s">
        <v>122</v>
      </c>
      <c r="I8493" s="32" t="s">
        <v>122</v>
      </c>
    </row>
    <row r="8494" spans="1:9" x14ac:dyDescent="0.25">
      <c r="A8494">
        <f>IF(AND($C8494="Area (ha)",$E8494="Fully converted"),SUMIFS(UK!$E$9:$E$77,UK!$C$9:$C$77,Data!$H10772),IF(AND($C8494="Area (ha)",$E8494="In conversion"),SUMIFS(UK!$F$9:$F$77,UK!$C$9:$C$77,Data!$H10772),IF(AND($C8494="Area (ha)",$E8494="Total"),SUMIFS(UK!$F$9:$F$77,UK!$C$9:$C$77,Data!$H10772),IF(AND($C8494="Tonne",$E8494="Fully converted"),SUMIFS(UK!$F$9:$F$77,UK!$C$9:$C$77,Data!$H10772),""))))</f>
        <v>92.495000000000019</v>
      </c>
      <c r="B8494" s="47" t="s">
        <v>45</v>
      </c>
      <c r="C8494" s="47" t="s">
        <v>144</v>
      </c>
      <c r="D8494" s="47" t="s">
        <v>46</v>
      </c>
      <c r="E8494" s="47" t="s">
        <v>139</v>
      </c>
      <c r="F8494" s="32" t="s">
        <v>32</v>
      </c>
      <c r="G8494" s="32" t="s">
        <v>57</v>
      </c>
      <c r="H8494" s="32" t="s">
        <v>148</v>
      </c>
      <c r="I8494" s="32" t="s">
        <v>57</v>
      </c>
    </row>
    <row r="8495" spans="1:9" x14ac:dyDescent="0.25">
      <c r="A8495">
        <f>IF(AND($C8495="Area (ha)",$E8495="Fully converted"),SUMIFS(UK!$E$9:$E$77,UK!$C$9:$C$77,Data!$H10773),IF(AND($C8495="Area (ha)",$E8495="In conversion"),SUMIFS(UK!$F$9:$F$77,UK!$C$9:$C$77,Data!$H10773),IF(AND($C8495="Area (ha)",$E8495="Total"),SUMIFS(UK!$F$9:$F$77,UK!$C$9:$C$77,Data!$H10773),IF(AND($C8495="Tonne",$E8495="Fully converted"),SUMIFS(UK!$F$9:$F$77,UK!$C$9:$C$77,Data!$H10773),""))))</f>
        <v>0</v>
      </c>
      <c r="B8495" s="47" t="s">
        <v>45</v>
      </c>
      <c r="C8495" s="47" t="s">
        <v>144</v>
      </c>
      <c r="D8495" s="47" t="s">
        <v>46</v>
      </c>
      <c r="E8495" s="47" t="s">
        <v>139</v>
      </c>
      <c r="F8495" s="32" t="s">
        <v>32</v>
      </c>
      <c r="G8495" s="32" t="s">
        <v>58</v>
      </c>
      <c r="H8495" s="32" t="s">
        <v>58</v>
      </c>
      <c r="I8495" s="32" t="s">
        <v>58</v>
      </c>
    </row>
    <row r="8496" spans="1:9" x14ac:dyDescent="0.25">
      <c r="A8496">
        <f>IF(AND($C8496="Area (ha)",$E8496="Fully converted"),SUMIFS(UK!$E$9:$E$77,UK!$C$9:$C$77,Data!$H10774),IF(AND($C8496="Area (ha)",$E8496="In conversion"),SUMIFS(UK!$F$9:$F$77,UK!$C$9:$C$77,Data!$H10774),IF(AND($C8496="Area (ha)",$E8496="Total"),SUMIFS(UK!$F$9:$F$77,UK!$C$9:$C$77,Data!$H10774),IF(AND($C8496="Tonne",$E8496="Fully converted"),SUMIFS(UK!$F$9:$F$77,UK!$C$9:$C$77,Data!$H10774),""))))</f>
        <v>76.223000000000013</v>
      </c>
      <c r="B8496" s="47" t="s">
        <v>45</v>
      </c>
      <c r="C8496" s="47" t="s">
        <v>144</v>
      </c>
      <c r="D8496" s="47" t="s">
        <v>46</v>
      </c>
      <c r="E8496" s="47" t="s">
        <v>139</v>
      </c>
      <c r="F8496" s="32" t="s">
        <v>32</v>
      </c>
      <c r="G8496" s="32" t="s">
        <v>59</v>
      </c>
      <c r="H8496" s="32" t="s">
        <v>59</v>
      </c>
      <c r="I8496" s="32" t="s">
        <v>59</v>
      </c>
    </row>
    <row r="8497" spans="1:9" x14ac:dyDescent="0.25">
      <c r="A8497">
        <f>IF(AND($C8497="Area (ha)",$E8497="Fully converted"),SUMIFS(UK!$E$9:$E$77,UK!$C$9:$C$77,Data!$H10775),IF(AND($C8497="Area (ha)",$E8497="In conversion"),SUMIFS(UK!$F$9:$F$77,UK!$C$9:$C$77,Data!$H10775),IF(AND($C8497="Area (ha)",$E8497="Total"),SUMIFS(UK!$F$9:$F$77,UK!$C$9:$C$77,Data!$H10775),IF(AND($C8497="Tonne",$E8497="Fully converted"),SUMIFS(UK!$F$9:$F$77,UK!$C$9:$C$77,Data!$H10775),""))))</f>
        <v>0</v>
      </c>
      <c r="B8497" s="47" t="s">
        <v>45</v>
      </c>
      <c r="C8497" s="47" t="s">
        <v>144</v>
      </c>
      <c r="D8497" s="47" t="s">
        <v>46</v>
      </c>
      <c r="E8497" s="47" t="s">
        <v>139</v>
      </c>
      <c r="F8497" s="32" t="s">
        <v>32</v>
      </c>
      <c r="G8497" s="32" t="s">
        <v>60</v>
      </c>
      <c r="H8497" s="32" t="s">
        <v>60</v>
      </c>
      <c r="I8497" s="32" t="s">
        <v>60</v>
      </c>
    </row>
    <row r="8498" spans="1:9" x14ac:dyDescent="0.25">
      <c r="A8498">
        <f>IF(AND($C8498="Area (ha)",$E8498="Fully converted"),SUMIFS(UK!$E$9:$E$77,UK!$C$9:$C$77,Data!$H10776),IF(AND($C8498="Area (ha)",$E8498="In conversion"),SUMIFS(UK!$F$9:$F$77,UK!$C$9:$C$77,Data!$H10776),IF(AND($C8498="Area (ha)",$E8498="Total"),SUMIFS(UK!$F$9:$F$77,UK!$C$9:$C$77,Data!$H10776),IF(AND($C8498="Tonne",$E8498="Fully converted"),SUMIFS(UK!$F$9:$F$77,UK!$C$9:$C$77,Data!$H10776),""))))</f>
        <v>0</v>
      </c>
      <c r="B8498" s="47" t="s">
        <v>45</v>
      </c>
      <c r="C8498" s="47" t="s">
        <v>144</v>
      </c>
      <c r="D8498" s="47" t="s">
        <v>46</v>
      </c>
      <c r="E8498" s="47" t="s">
        <v>139</v>
      </c>
      <c r="F8498" s="32" t="s">
        <v>32</v>
      </c>
      <c r="G8498" s="32" t="s">
        <v>61</v>
      </c>
      <c r="H8498" s="32" t="s">
        <v>61</v>
      </c>
      <c r="I8498" s="32" t="s">
        <v>61</v>
      </c>
    </row>
    <row r="8499" spans="1:9" x14ac:dyDescent="0.25">
      <c r="A8499">
        <f>IF(AND($C8499="Area (ha)",$E8499="Fully converted"),SUMIFS(UK!$E$9:$E$77,UK!$C$9:$C$77,Data!$H10777),IF(AND($C8499="Area (ha)",$E8499="In conversion"),SUMIFS(UK!$F$9:$F$77,UK!$C$9:$C$77,Data!$H10777),IF(AND($C8499="Area (ha)",$E8499="Total"),SUMIFS(UK!$F$9:$F$77,UK!$C$9:$C$77,Data!$H10777),IF(AND($C8499="Tonne",$E8499="Fully converted"),SUMIFS(UK!$F$9:$F$77,UK!$C$9:$C$77,Data!$H10777),""))))</f>
        <v>0</v>
      </c>
      <c r="B8499" s="47" t="s">
        <v>45</v>
      </c>
      <c r="C8499" s="47" t="s">
        <v>144</v>
      </c>
      <c r="D8499" s="47" t="s">
        <v>46</v>
      </c>
      <c r="E8499" s="47" t="s">
        <v>139</v>
      </c>
      <c r="F8499" s="32" t="s">
        <v>32</v>
      </c>
      <c r="G8499" s="32" t="s">
        <v>62</v>
      </c>
      <c r="H8499" s="32" t="s">
        <v>62</v>
      </c>
      <c r="I8499" s="32" t="s">
        <v>62</v>
      </c>
    </row>
    <row r="8500" spans="1:9" x14ac:dyDescent="0.25">
      <c r="A8500">
        <f>IF(AND($C8500="Area (ha)",$E8500="Fully converted"),SUMIFS(UK!$E$9:$E$77,UK!$C$9:$C$77,Data!$H10778),IF(AND($C8500="Area (ha)",$E8500="In conversion"),SUMIFS(UK!$F$9:$F$77,UK!$C$9:$C$77,Data!$H10778),IF(AND($C8500="Area (ha)",$E8500="Total"),SUMIFS(UK!$F$9:$F$77,UK!$C$9:$C$77,Data!$H10778),IF(AND($C8500="Tonne",$E8500="Fully converted"),SUMIFS(UK!$F$9:$F$77,UK!$C$9:$C$77,Data!$H10778),""))))</f>
        <v>32.076000000000001</v>
      </c>
      <c r="B8500" s="48" t="s">
        <v>45</v>
      </c>
      <c r="C8500" s="48" t="s">
        <v>144</v>
      </c>
      <c r="D8500" s="48" t="s">
        <v>46</v>
      </c>
      <c r="E8500" s="48" t="s">
        <v>139</v>
      </c>
      <c r="F8500" s="32" t="s">
        <v>32</v>
      </c>
      <c r="G8500" s="32" t="s">
        <v>63</v>
      </c>
      <c r="H8500" s="32" t="s">
        <v>63</v>
      </c>
      <c r="I8500" s="32" t="s">
        <v>63</v>
      </c>
    </row>
    <row r="8501" spans="1:9" x14ac:dyDescent="0.25">
      <c r="A8501">
        <f>IF(AND($C8501="Area (ha)",$E8501="Fully converted"),SUMIFS(UK!$E$9:$E$77,UK!$C$9:$C$77,Data!$H10779),IF(AND($C8501="Area (ha)",$E8501="In conversion"),SUMIFS(UK!$F$9:$F$77,UK!$C$9:$C$77,Data!$H10779),IF(AND($C8501="Area (ha)",$E8501="Total"),SUMIFS(UK!$F$9:$F$77,UK!$C$9:$C$77,Data!$H10779),IF(AND($C8501="Tonne",$E8501="Fully converted"),SUMIFS(UK!$F$9:$F$77,UK!$C$9:$C$77,Data!$H10779),""))))</f>
        <v>44.147000000000006</v>
      </c>
      <c r="B8501" s="47" t="s">
        <v>45</v>
      </c>
      <c r="C8501" s="47" t="s">
        <v>144</v>
      </c>
      <c r="D8501" s="47" t="s">
        <v>46</v>
      </c>
      <c r="E8501" s="47" t="s">
        <v>139</v>
      </c>
      <c r="F8501" s="32" t="s">
        <v>32</v>
      </c>
      <c r="G8501" s="32" t="s">
        <v>64</v>
      </c>
      <c r="H8501" s="32" t="s">
        <v>64</v>
      </c>
      <c r="I8501" s="32" t="s">
        <v>64</v>
      </c>
    </row>
    <row r="8502" spans="1:9" x14ac:dyDescent="0.25">
      <c r="A8502">
        <f>IF(AND($C8502="Area (ha)",$E8502="Fully converted"),SUMIFS(UK!$E$9:$E$77,UK!$C$9:$C$77,Data!$H10780),IF(AND($C8502="Area (ha)",$E8502="In conversion"),SUMIFS(UK!$F$9:$F$77,UK!$C$9:$C$77,Data!$H10780),IF(AND($C8502="Area (ha)",$E8502="Total"),SUMIFS(UK!$F$9:$F$77,UK!$C$9:$C$77,Data!$H10780),IF(AND($C8502="Tonne",$E8502="Fully converted"),SUMIFS(UK!$F$9:$F$77,UK!$C$9:$C$77,Data!$H10780),""))))</f>
        <v>0</v>
      </c>
      <c r="B8502" s="48" t="s">
        <v>45</v>
      </c>
      <c r="C8502" s="48" t="s">
        <v>144</v>
      </c>
      <c r="D8502" s="48" t="s">
        <v>46</v>
      </c>
      <c r="E8502" s="48" t="s">
        <v>139</v>
      </c>
      <c r="F8502" s="32" t="s">
        <v>32</v>
      </c>
      <c r="G8502" s="32" t="s">
        <v>123</v>
      </c>
      <c r="H8502" s="32" t="s">
        <v>123</v>
      </c>
      <c r="I8502" s="32" t="s">
        <v>123</v>
      </c>
    </row>
    <row r="8503" spans="1:9" x14ac:dyDescent="0.25">
      <c r="A8503">
        <f>IF(AND($C8503="Area (ha)",$E8503="Fully converted"),SUMIFS(UK!$E$9:$E$77,UK!$C$9:$C$77,Data!$H10781),IF(AND($C8503="Area (ha)",$E8503="In conversion"),SUMIFS(UK!$F$9:$F$77,UK!$C$9:$C$77,Data!$H10781),IF(AND($C8503="Area (ha)",$E8503="Total"),SUMIFS(UK!$F$9:$F$77,UK!$C$9:$C$77,Data!$H10781),IF(AND($C8503="Tonne",$E8503="Fully converted"),SUMIFS(UK!$F$9:$F$77,UK!$C$9:$C$77,Data!$H10781),""))))</f>
        <v>0</v>
      </c>
      <c r="B8503" s="47" t="s">
        <v>45</v>
      </c>
      <c r="C8503" s="47" t="s">
        <v>144</v>
      </c>
      <c r="D8503" s="47" t="s">
        <v>46</v>
      </c>
      <c r="E8503" s="47" t="s">
        <v>139</v>
      </c>
      <c r="F8503" s="32" t="s">
        <v>32</v>
      </c>
      <c r="G8503" s="32" t="s">
        <v>66</v>
      </c>
      <c r="H8503" s="32" t="s">
        <v>66</v>
      </c>
      <c r="I8503" s="32" t="s">
        <v>236</v>
      </c>
    </row>
    <row r="8504" spans="1:9" x14ac:dyDescent="0.25">
      <c r="A8504">
        <f>IF(AND($C8504="Area (ha)",$E8504="Fully converted"),SUMIFS(UK!$E$9:$E$77,UK!$C$9:$C$77,Data!$H10782),IF(AND($C8504="Area (ha)",$E8504="In conversion"),SUMIFS(UK!$F$9:$F$77,UK!$C$9:$C$77,Data!$H10782),IF(AND($C8504="Area (ha)",$E8504="Total"),SUMIFS(UK!$F$9:$F$77,UK!$C$9:$C$77,Data!$H10782),IF(AND($C8504="Tonne",$E8504="Fully converted"),SUMIFS(UK!$F$9:$F$77,UK!$C$9:$C$77,Data!$H10782),""))))</f>
        <v>0</v>
      </c>
      <c r="B8504" s="48" t="s">
        <v>45</v>
      </c>
      <c r="C8504" s="48" t="s">
        <v>144</v>
      </c>
      <c r="D8504" s="48" t="s">
        <v>46</v>
      </c>
      <c r="E8504" s="48" t="s">
        <v>139</v>
      </c>
      <c r="F8504" s="32" t="s">
        <v>32</v>
      </c>
      <c r="G8504" s="32" t="s">
        <v>67</v>
      </c>
      <c r="H8504" s="32" t="s">
        <v>67</v>
      </c>
      <c r="I8504" s="32" t="s">
        <v>67</v>
      </c>
    </row>
    <row r="8505" spans="1:9" x14ac:dyDescent="0.25">
      <c r="A8505">
        <f>IF(AND($C8505="Area (ha)",$E8505="Fully converted"),SUMIFS(UK!$E$9:$E$77,UK!$C$9:$C$77,Data!$H10783),IF(AND($C8505="Area (ha)",$E8505="In conversion"),SUMIFS(UK!$F$9:$F$77,UK!$C$9:$C$77,Data!$H10783),IF(AND($C8505="Area (ha)",$E8505="Total"),SUMIFS(UK!$F$9:$F$77,UK!$C$9:$C$77,Data!$H10783),IF(AND($C8505="Tonne",$E8505="Fully converted"),SUMIFS(UK!$F$9:$F$77,UK!$C$9:$C$77,Data!$H10783),""))))</f>
        <v>0</v>
      </c>
      <c r="B8505" s="47" t="s">
        <v>45</v>
      </c>
      <c r="C8505" s="47" t="s">
        <v>144</v>
      </c>
      <c r="D8505" s="47" t="s">
        <v>46</v>
      </c>
      <c r="E8505" s="47" t="s">
        <v>139</v>
      </c>
      <c r="F8505" s="32" t="s">
        <v>32</v>
      </c>
      <c r="G8505" s="32" t="s">
        <v>68</v>
      </c>
      <c r="H8505" s="32" t="s">
        <v>68</v>
      </c>
      <c r="I8505" s="32" t="s">
        <v>68</v>
      </c>
    </row>
    <row r="8506" spans="1:9" x14ac:dyDescent="0.25">
      <c r="A8506">
        <f>IF(AND($C8506="Area (ha)",$E8506="Fully converted"),SUMIFS(UK!$E$9:$E$77,UK!$C$9:$C$77,Data!$H10784),IF(AND($C8506="Area (ha)",$E8506="In conversion"),SUMIFS(UK!$F$9:$F$77,UK!$C$9:$C$77,Data!$H10784),IF(AND($C8506="Area (ha)",$E8506="Total"),SUMIFS(UK!$F$9:$F$77,UK!$C$9:$C$77,Data!$H10784),IF(AND($C8506="Tonne",$E8506="Fully converted"),SUMIFS(UK!$F$9:$F$77,UK!$C$9:$C$77,Data!$H10784),""))))</f>
        <v>0</v>
      </c>
      <c r="B8506" s="48" t="s">
        <v>45</v>
      </c>
      <c r="C8506" s="48" t="s">
        <v>144</v>
      </c>
      <c r="D8506" s="48" t="s">
        <v>46</v>
      </c>
      <c r="E8506" s="48" t="s">
        <v>139</v>
      </c>
      <c r="F8506" s="32" t="s">
        <v>32</v>
      </c>
      <c r="G8506" s="32" t="s">
        <v>69</v>
      </c>
      <c r="H8506" s="32" t="s">
        <v>69</v>
      </c>
      <c r="I8506" s="32" t="s">
        <v>69</v>
      </c>
    </row>
    <row r="8507" spans="1:9" x14ac:dyDescent="0.25">
      <c r="A8507">
        <f>IF(AND($C8507="Area (ha)",$E8507="Fully converted"),SUMIFS(UK!$E$9:$E$77,UK!$C$9:$C$77,Data!$H10785),IF(AND($C8507="Area (ha)",$E8507="In conversion"),SUMIFS(UK!$F$9:$F$77,UK!$C$9:$C$77,Data!$H10785),IF(AND($C8507="Area (ha)",$E8507="Total"),SUMIFS(UK!$F$9:$F$77,UK!$C$9:$C$77,Data!$H10785),IF(AND($C8507="Tonne",$E8507="Fully converted"),SUMIFS(UK!$F$9:$F$77,UK!$C$9:$C$77,Data!$H10785),""))))</f>
        <v>86.306999999999988</v>
      </c>
      <c r="B8507" s="47" t="s">
        <v>45</v>
      </c>
      <c r="C8507" s="47" t="s">
        <v>144</v>
      </c>
      <c r="D8507" s="47" t="s">
        <v>46</v>
      </c>
      <c r="E8507" s="47" t="s">
        <v>139</v>
      </c>
      <c r="F8507" s="32" t="s">
        <v>32</v>
      </c>
      <c r="G8507" s="32" t="s">
        <v>124</v>
      </c>
      <c r="H8507" s="32" t="s">
        <v>124</v>
      </c>
      <c r="I8507" s="32" t="s">
        <v>124</v>
      </c>
    </row>
    <row r="8508" spans="1:9" x14ac:dyDescent="0.25">
      <c r="A8508">
        <f>IF(AND($C8508="Area (ha)",$E8508="Fully converted"),SUMIFS(UK!$E$9:$E$77,UK!$C$9:$C$77,Data!$H10786),IF(AND($C8508="Area (ha)",$E8508="In conversion"),SUMIFS(UK!$F$9:$F$77,UK!$C$9:$C$77,Data!$H10786),IF(AND($C8508="Area (ha)",$E8508="Total"),SUMIFS(UK!$F$9:$F$77,UK!$C$9:$C$77,Data!$H10786),IF(AND($C8508="Tonne",$E8508="Fully converted"),SUMIFS(UK!$F$9:$F$77,UK!$C$9:$C$77,Data!$H10786),""))))</f>
        <v>0</v>
      </c>
      <c r="B8508" s="47" t="s">
        <v>45</v>
      </c>
      <c r="C8508" s="47" t="s">
        <v>144</v>
      </c>
      <c r="D8508" s="47" t="s">
        <v>46</v>
      </c>
      <c r="E8508" s="47" t="s">
        <v>139</v>
      </c>
      <c r="F8508" s="32" t="s">
        <v>32</v>
      </c>
      <c r="G8508" s="32" t="s">
        <v>71</v>
      </c>
      <c r="H8508" s="32" t="s">
        <v>71</v>
      </c>
      <c r="I8508" s="32" t="s">
        <v>71</v>
      </c>
    </row>
    <row r="8509" spans="1:9" x14ac:dyDescent="0.25">
      <c r="A8509">
        <f>IF(AND($C8509="Area (ha)",$E8509="Fully converted"),SUMIFS(UK!$E$9:$E$77,UK!$C$9:$C$77,Data!$H10787),IF(AND($C8509="Area (ha)",$E8509="In conversion"),SUMIFS(UK!$F$9:$F$77,UK!$C$9:$C$77,Data!$H10787),IF(AND($C8509="Area (ha)",$E8509="Total"),SUMIFS(UK!$F$9:$F$77,UK!$C$9:$C$77,Data!$H10787),IF(AND($C8509="Tonne",$E8509="Fully converted"),SUMIFS(UK!$F$9:$F$77,UK!$C$9:$C$77,Data!$H10787),""))))</f>
        <v>2061</v>
      </c>
      <c r="B8509" s="47" t="s">
        <v>45</v>
      </c>
      <c r="C8509" s="47" t="s">
        <v>144</v>
      </c>
      <c r="D8509" s="47" t="s">
        <v>46</v>
      </c>
      <c r="E8509" s="47" t="s">
        <v>139</v>
      </c>
      <c r="F8509" s="32" t="s">
        <v>32</v>
      </c>
      <c r="G8509" s="32" t="s">
        <v>72</v>
      </c>
      <c r="H8509" s="32" t="s">
        <v>72</v>
      </c>
      <c r="I8509" s="32" t="s">
        <v>72</v>
      </c>
    </row>
    <row r="8510" spans="1:9" x14ac:dyDescent="0.25">
      <c r="A8510">
        <f>IF(AND($C8510="Area (ha)",$E8510="Fully converted"),SUMIFS(UK!$E$9:$E$77,UK!$C$9:$C$77,Data!$H10788),IF(AND($C8510="Area (ha)",$E8510="In conversion"),SUMIFS(UK!$F$9:$F$77,UK!$C$9:$C$77,Data!$H10788),IF(AND($C8510="Area (ha)",$E8510="Total"),SUMIFS(UK!$F$9:$F$77,UK!$C$9:$C$77,Data!$H10788),IF(AND($C8510="Tonne",$E8510="Fully converted"),SUMIFS(UK!$F$9:$F$77,UK!$C$9:$C$77,Data!$H10788),""))))</f>
        <v>0</v>
      </c>
      <c r="B8510" s="48" t="s">
        <v>45</v>
      </c>
      <c r="C8510" s="48" t="s">
        <v>144</v>
      </c>
      <c r="D8510" s="48" t="s">
        <v>46</v>
      </c>
      <c r="E8510" s="48" t="s">
        <v>139</v>
      </c>
      <c r="F8510" s="32" t="s">
        <v>32</v>
      </c>
      <c r="G8510" s="32" t="s">
        <v>73</v>
      </c>
      <c r="H8510" s="32" t="s">
        <v>73</v>
      </c>
      <c r="I8510" s="32" t="s">
        <v>73</v>
      </c>
    </row>
    <row r="8511" spans="1:9" x14ac:dyDescent="0.25">
      <c r="A8511">
        <f>IF(AND($C8511="Area (ha)",$E8511="Fully converted"),SUMIFS(UK!$E$9:$E$77,UK!$C$9:$C$77,Data!$H10789),IF(AND($C8511="Area (ha)",$E8511="In conversion"),SUMIFS(UK!$F$9:$F$77,UK!$C$9:$C$77,Data!$H10789),IF(AND($C8511="Area (ha)",$E8511="Total"),SUMIFS(UK!$F$9:$F$77,UK!$C$9:$C$77,Data!$H10789),IF(AND($C8511="Tonne",$E8511="Fully converted"),SUMIFS(UK!$F$9:$F$77,UK!$C$9:$C$77,Data!$H10789),""))))</f>
        <v>38505.328000000016</v>
      </c>
      <c r="B8511" s="47" t="s">
        <v>45</v>
      </c>
      <c r="C8511" s="47" t="s">
        <v>144</v>
      </c>
      <c r="D8511" s="47" t="s">
        <v>46</v>
      </c>
      <c r="E8511" s="47" t="s">
        <v>139</v>
      </c>
      <c r="F8511" s="32" t="s">
        <v>32</v>
      </c>
      <c r="G8511" s="32" t="s">
        <v>74</v>
      </c>
      <c r="H8511" s="32" t="s">
        <v>74</v>
      </c>
      <c r="I8511" s="32" t="s">
        <v>74</v>
      </c>
    </row>
    <row r="8512" spans="1:9" x14ac:dyDescent="0.25">
      <c r="A8512">
        <f>IF(AND($C8512="Area (ha)",$E8512="Fully converted"),SUMIFS(UK!$E$9:$E$77,UK!$C$9:$C$77,Data!$H10790),IF(AND($C8512="Area (ha)",$E8512="In conversion"),SUMIFS(UK!$F$9:$F$77,UK!$C$9:$C$77,Data!$H10790),IF(AND($C8512="Area (ha)",$E8512="Total"),SUMIFS(UK!$F$9:$F$77,UK!$C$9:$C$77,Data!$H10790),IF(AND($C8512="Tonne",$E8512="Fully converted"),SUMIFS(UK!$F$9:$F$77,UK!$C$9:$C$77,Data!$H10790),""))))</f>
        <v>38505.328000000016</v>
      </c>
      <c r="B8512" s="47" t="s">
        <v>45</v>
      </c>
      <c r="C8512" s="47" t="s">
        <v>144</v>
      </c>
      <c r="D8512" s="47" t="s">
        <v>46</v>
      </c>
      <c r="E8512" s="47" t="s">
        <v>139</v>
      </c>
      <c r="F8512" s="32" t="s">
        <v>32</v>
      </c>
      <c r="G8512" s="32" t="s">
        <v>125</v>
      </c>
      <c r="H8512" s="32" t="s">
        <v>75</v>
      </c>
      <c r="I8512" s="32" t="s">
        <v>125</v>
      </c>
    </row>
    <row r="8513" spans="1:9" x14ac:dyDescent="0.25">
      <c r="A8513">
        <f>IF(AND($C8513="Area (ha)",$E8513="Fully converted"),SUMIFS(UK!$E$9:$E$77,UK!$C$9:$C$77,Data!$H10791),IF(AND($C8513="Area (ha)",$E8513="In conversion"),SUMIFS(UK!$F$9:$F$77,UK!$C$9:$C$77,Data!$H10791),IF(AND($C8513="Area (ha)",$E8513="Total"),SUMIFS(UK!$F$9:$F$77,UK!$C$9:$C$77,Data!$H10791),IF(AND($C8513="Tonne",$E8513="Fully converted"),SUMIFS(UK!$F$9:$F$77,UK!$C$9:$C$77,Data!$H10791),""))))</f>
        <v>0</v>
      </c>
      <c r="B8513" s="47" t="s">
        <v>45</v>
      </c>
      <c r="C8513" s="47" t="s">
        <v>144</v>
      </c>
      <c r="D8513" s="47" t="s">
        <v>46</v>
      </c>
      <c r="E8513" s="47" t="s">
        <v>139</v>
      </c>
      <c r="F8513" s="32" t="s">
        <v>32</v>
      </c>
      <c r="G8513" s="32" t="s">
        <v>76</v>
      </c>
      <c r="H8513" s="32" t="s">
        <v>76</v>
      </c>
      <c r="I8513" s="32" t="s">
        <v>76</v>
      </c>
    </row>
    <row r="8514" spans="1:9" x14ac:dyDescent="0.25">
      <c r="A8514">
        <f>IF(AND($C8514="Area (ha)",$E8514="Fully converted"),SUMIFS(UK!$E$9:$E$77,UK!$C$9:$C$77,Data!$H10792),IF(AND($C8514="Area (ha)",$E8514="In conversion"),SUMIFS(UK!$F$9:$F$77,UK!$C$9:$C$77,Data!$H10792),IF(AND($C8514="Area (ha)",$E8514="Total"),SUMIFS(UK!$F$9:$F$77,UK!$C$9:$C$77,Data!$H10792),IF(AND($C8514="Tonne",$E8514="Fully converted"),SUMIFS(UK!$F$9:$F$77,UK!$C$9:$C$77,Data!$H10792),""))))</f>
        <v>11926.739999999998</v>
      </c>
      <c r="B8514" s="47" t="s">
        <v>45</v>
      </c>
      <c r="C8514" s="47" t="s">
        <v>144</v>
      </c>
      <c r="D8514" s="47" t="s">
        <v>46</v>
      </c>
      <c r="E8514" s="47" t="s">
        <v>139</v>
      </c>
      <c r="F8514" s="32" t="s">
        <v>32</v>
      </c>
      <c r="G8514" s="32" t="s">
        <v>77</v>
      </c>
      <c r="H8514" s="32" t="s">
        <v>77</v>
      </c>
      <c r="I8514" s="32" t="s">
        <v>77</v>
      </c>
    </row>
    <row r="8515" spans="1:9" x14ac:dyDescent="0.25">
      <c r="A8515">
        <f>IF(AND($C8515="Area (ha)",$E8515="Fully converted"),SUMIFS(UK!$E$9:$E$77,UK!$C$9:$C$77,Data!$H10793),IF(AND($C8515="Area (ha)",$E8515="In conversion"),SUMIFS(UK!$F$9:$F$77,UK!$C$9:$C$77,Data!$H10793),IF(AND($C8515="Area (ha)",$E8515="Total"),SUMIFS(UK!$F$9:$F$77,UK!$C$9:$C$77,Data!$H10793),IF(AND($C8515="Tonne",$E8515="Fully converted"),SUMIFS(UK!$F$9:$F$77,UK!$C$9:$C$77,Data!$H10793),""))))</f>
        <v>0</v>
      </c>
      <c r="B8515" s="47" t="s">
        <v>45</v>
      </c>
      <c r="C8515" s="47" t="s">
        <v>144</v>
      </c>
      <c r="D8515" s="47" t="s">
        <v>46</v>
      </c>
      <c r="E8515" s="47" t="s">
        <v>139</v>
      </c>
      <c r="F8515" s="32" t="s">
        <v>32</v>
      </c>
      <c r="G8515" s="32" t="s">
        <v>78</v>
      </c>
      <c r="H8515" s="32" t="s">
        <v>78</v>
      </c>
      <c r="I8515" s="32" t="s">
        <v>78</v>
      </c>
    </row>
    <row r="8516" spans="1:9" x14ac:dyDescent="0.25">
      <c r="A8516">
        <f>IF(AND($C8516="Area (ha)",$E8516="Fully converted"),SUMIFS(UK!$E$9:$E$77,UK!$C$9:$C$77,Data!$H10794),IF(AND($C8516="Area (ha)",$E8516="In conversion"),SUMIFS(UK!$F$9:$F$77,UK!$C$9:$C$77,Data!$H10794),IF(AND($C8516="Area (ha)",$E8516="Total"),SUMIFS(UK!$F$9:$F$77,UK!$C$9:$C$77,Data!$H10794),IF(AND($C8516="Tonne",$E8516="Fully converted"),SUMIFS(UK!$F$9:$F$77,UK!$C$9:$C$77,Data!$H10794),""))))</f>
        <v>899.02400000000011</v>
      </c>
      <c r="B8516" s="47" t="s">
        <v>45</v>
      </c>
      <c r="C8516" s="47" t="s">
        <v>144</v>
      </c>
      <c r="D8516" s="47" t="s">
        <v>46</v>
      </c>
      <c r="E8516" s="47" t="s">
        <v>139</v>
      </c>
      <c r="F8516" s="32" t="s">
        <v>32</v>
      </c>
      <c r="G8516" s="32" t="s">
        <v>126</v>
      </c>
      <c r="H8516" s="32" t="s">
        <v>126</v>
      </c>
      <c r="I8516" s="32" t="s">
        <v>126</v>
      </c>
    </row>
    <row r="8517" spans="1:9" x14ac:dyDescent="0.25">
      <c r="A8517">
        <f>IF(AND($C8517="Area (ha)",$E8517="Fully converted"),SUMIFS(UK!$E$9:$E$77,UK!$C$9:$C$77,Data!$H10795),IF(AND($C8517="Area (ha)",$E8517="In conversion"),SUMIFS(UK!$F$9:$F$77,UK!$C$9:$C$77,Data!$H10795),IF(AND($C8517="Area (ha)",$E8517="Total"),SUMIFS(UK!$F$9:$F$77,UK!$C$9:$C$77,Data!$H10795),IF(AND($C8517="Tonne",$E8517="Fully converted"),SUMIFS(UK!$F$9:$F$77,UK!$C$9:$C$77,Data!$H10795),""))))</f>
        <v>11887.314</v>
      </c>
      <c r="B8517" s="47" t="s">
        <v>45</v>
      </c>
      <c r="C8517" s="47" t="s">
        <v>144</v>
      </c>
      <c r="D8517" s="47" t="s">
        <v>46</v>
      </c>
      <c r="E8517" s="47" t="s">
        <v>139</v>
      </c>
      <c r="F8517" s="32" t="s">
        <v>32</v>
      </c>
      <c r="G8517" s="32" t="s">
        <v>80</v>
      </c>
      <c r="H8517" s="32" t="s">
        <v>80</v>
      </c>
      <c r="I8517" s="32" t="s">
        <v>80</v>
      </c>
    </row>
    <row r="8518" spans="1:9" x14ac:dyDescent="0.25">
      <c r="A8518">
        <f>IF(AND($C8518="Area (ha)",$E8518="Fully converted"),SUMIFS(UK!$E$9:$E$77,UK!$C$9:$C$77,Data!$H10796),IF(AND($C8518="Area (ha)",$E8518="In conversion"),SUMIFS(UK!$F$9:$F$77,UK!$C$9:$C$77,Data!$H10796),IF(AND($C8518="Area (ha)",$E8518="Total"),SUMIFS(UK!$F$9:$F$77,UK!$C$9:$C$77,Data!$H10796),IF(AND($C8518="Tonne",$E8518="Fully converted"),SUMIFS(UK!$F$9:$F$77,UK!$C$9:$C$77,Data!$H10796),""))))</f>
        <v>11762.450000000015</v>
      </c>
      <c r="B8518" s="48" t="s">
        <v>45</v>
      </c>
      <c r="C8518" s="48" t="s">
        <v>144</v>
      </c>
      <c r="D8518" s="48" t="s">
        <v>46</v>
      </c>
      <c r="E8518" s="48" t="s">
        <v>139</v>
      </c>
      <c r="F8518" s="32" t="s">
        <v>32</v>
      </c>
      <c r="G8518" s="32" t="s">
        <v>81</v>
      </c>
      <c r="H8518" s="32" t="s">
        <v>81</v>
      </c>
      <c r="I8518" s="32" t="s">
        <v>81</v>
      </c>
    </row>
    <row r="8519" spans="1:9" x14ac:dyDescent="0.25">
      <c r="A8519">
        <f>IF(AND($C8519="Area (ha)",$E8519="Fully converted"),SUMIFS(UK!$E$9:$E$77,UK!$C$9:$C$77,Data!$H10797),IF(AND($C8519="Area (ha)",$E8519="In conversion"),SUMIFS(UK!$F$9:$F$77,UK!$C$9:$C$77,Data!$H10797),IF(AND($C8519="Area (ha)",$E8519="Total"),SUMIFS(UK!$F$9:$F$77,UK!$C$9:$C$77,Data!$H10797),IF(AND($C8519="Tonne",$E8519="Fully converted"),SUMIFS(UK!$F$9:$F$77,UK!$C$9:$C$77,Data!$H10797),""))))</f>
        <v>0</v>
      </c>
      <c r="B8519" s="47" t="s">
        <v>45</v>
      </c>
      <c r="C8519" s="47" t="s">
        <v>144</v>
      </c>
      <c r="D8519" s="47" t="s">
        <v>46</v>
      </c>
      <c r="E8519" s="47" t="s">
        <v>139</v>
      </c>
      <c r="F8519" s="32" t="s">
        <v>32</v>
      </c>
      <c r="G8519" s="32" t="s">
        <v>82</v>
      </c>
      <c r="H8519" s="32" t="s">
        <v>82</v>
      </c>
      <c r="I8519" s="32" t="s">
        <v>82</v>
      </c>
    </row>
    <row r="8520" spans="1:9" x14ac:dyDescent="0.25">
      <c r="A8520">
        <f>IF(AND($C8520="Area (ha)",$E8520="Fully converted"),SUMIFS(UK!$E$9:$E$77,UK!$C$9:$C$77,Data!$H10798),IF(AND($C8520="Area (ha)",$E8520="In conversion"),SUMIFS(UK!$F$9:$F$77,UK!$C$9:$C$77,Data!$H10798),IF(AND($C8520="Area (ha)",$E8520="Total"),SUMIFS(UK!$F$9:$F$77,UK!$C$9:$C$77,Data!$H10798),IF(AND($C8520="Tonne",$E8520="Fully converted"),SUMIFS(UK!$F$9:$F$77,UK!$C$9:$C$77,Data!$H10798),""))))</f>
        <v>2029.8000000000004</v>
      </c>
      <c r="B8520" s="48" t="s">
        <v>45</v>
      </c>
      <c r="C8520" s="48" t="s">
        <v>144</v>
      </c>
      <c r="D8520" s="48" t="s">
        <v>46</v>
      </c>
      <c r="E8520" s="48" t="s">
        <v>139</v>
      </c>
      <c r="F8520" s="32" t="s">
        <v>32</v>
      </c>
      <c r="G8520" s="32" t="s">
        <v>83</v>
      </c>
      <c r="H8520" s="32" t="s">
        <v>83</v>
      </c>
      <c r="I8520" s="32" t="s">
        <v>83</v>
      </c>
    </row>
    <row r="8521" spans="1:9" x14ac:dyDescent="0.25">
      <c r="A8521">
        <f>IF(AND($C8521="Area (ha)",$E8521="Fully converted"),SUMIFS(UK!$E$9:$E$77,UK!$C$9:$C$77,Data!$H10799),IF(AND($C8521="Area (ha)",$E8521="In conversion"),SUMIFS(UK!$F$9:$F$77,UK!$C$9:$C$77,Data!$H10799),IF(AND($C8521="Area (ha)",$E8521="Total"),SUMIFS(UK!$F$9:$F$77,UK!$C$9:$C$77,Data!$H10799),IF(AND($C8521="Tonne",$E8521="Fully converted"),SUMIFS(UK!$F$9:$F$77,UK!$C$9:$C$77,Data!$H10799),""))))</f>
        <v>0</v>
      </c>
      <c r="B8521" s="47" t="s">
        <v>45</v>
      </c>
      <c r="C8521" s="47" t="s">
        <v>144</v>
      </c>
      <c r="D8521" s="47" t="s">
        <v>46</v>
      </c>
      <c r="E8521" s="47" t="s">
        <v>139</v>
      </c>
      <c r="F8521" s="32" t="s">
        <v>32</v>
      </c>
      <c r="G8521" s="32" t="s">
        <v>84</v>
      </c>
      <c r="H8521" s="32" t="s">
        <v>84</v>
      </c>
      <c r="I8521" s="32" t="s">
        <v>84</v>
      </c>
    </row>
    <row r="8522" spans="1:9" x14ac:dyDescent="0.25">
      <c r="A8522">
        <f>IF(AND($C8522="Area (ha)",$E8522="Fully converted"),SUMIFS(UK!$E$9:$E$77,UK!$C$9:$C$77,Data!$H10800),IF(AND($C8522="Area (ha)",$E8522="In conversion"),SUMIFS(UK!$F$9:$F$77,UK!$C$9:$C$77,Data!$H10800),IF(AND($C8522="Area (ha)",$E8522="Total"),SUMIFS(UK!$F$9:$F$77,UK!$C$9:$C$77,Data!$H10800),IF(AND($C8522="Tonne",$E8522="Fully converted"),SUMIFS(UK!$F$9:$F$77,UK!$C$9:$C$77,Data!$H10800),""))))</f>
        <v>4058.322000000001</v>
      </c>
      <c r="B8522" s="48" t="s">
        <v>45</v>
      </c>
      <c r="C8522" s="48" t="s">
        <v>144</v>
      </c>
      <c r="D8522" s="48" t="s">
        <v>46</v>
      </c>
      <c r="E8522" s="48" t="s">
        <v>139</v>
      </c>
      <c r="F8522" s="32" t="s">
        <v>32</v>
      </c>
      <c r="G8522" s="32" t="s">
        <v>85</v>
      </c>
      <c r="H8522" s="32" t="s">
        <v>85</v>
      </c>
      <c r="I8522" s="32" t="s">
        <v>235</v>
      </c>
    </row>
    <row r="8523" spans="1:9" x14ac:dyDescent="0.25">
      <c r="A8523">
        <f>IF(AND($C8523="Area (ha)",$E8523="Fully converted"),SUMIFS(UK!$E$9:$E$77,UK!$C$9:$C$77,Data!$H10801),IF(AND($C8523="Area (ha)",$E8523="In conversion"),SUMIFS(UK!$F$9:$F$77,UK!$C$9:$C$77,Data!$H10801),IF(AND($C8523="Area (ha)",$E8523="Total"),SUMIFS(UK!$F$9:$F$77,UK!$C$9:$C$77,Data!$H10801),IF(AND($C8523="Tonne",$E8523="Fully converted"),SUMIFS(UK!$F$9:$F$77,UK!$C$9:$C$77,Data!$H10801),""))))</f>
        <v>962.62599999999998</v>
      </c>
      <c r="B8523" s="47" t="s">
        <v>45</v>
      </c>
      <c r="C8523" s="47" t="s">
        <v>144</v>
      </c>
      <c r="D8523" s="47" t="s">
        <v>46</v>
      </c>
      <c r="E8523" s="47" t="s">
        <v>139</v>
      </c>
      <c r="F8523" s="32" t="s">
        <v>32</v>
      </c>
      <c r="G8523" s="32" t="s">
        <v>127</v>
      </c>
      <c r="H8523" s="32" t="s">
        <v>127</v>
      </c>
      <c r="I8523" s="32" t="s">
        <v>127</v>
      </c>
    </row>
    <row r="8524" spans="1:9" x14ac:dyDescent="0.25">
      <c r="A8524">
        <f>IF(AND($C8524="Area (ha)",$E8524="Fully converted"),SUMIFS(UK!$E$9:$E$77,UK!$C$9:$C$77,Data!$H10802),IF(AND($C8524="Area (ha)",$E8524="In conversion"),SUMIFS(UK!$F$9:$F$77,UK!$C$9:$C$77,Data!$H10802),IF(AND($C8524="Area (ha)",$E8524="Total"),SUMIFS(UK!$F$9:$F$77,UK!$C$9:$C$77,Data!$H10802),IF(AND($C8524="Tonne",$E8524="Fully converted"),SUMIFS(UK!$F$9:$F$77,UK!$C$9:$C$77,Data!$H10802),""))))</f>
        <v>873.56599999999992</v>
      </c>
      <c r="B8524" s="48" t="s">
        <v>45</v>
      </c>
      <c r="C8524" s="48" t="s">
        <v>144</v>
      </c>
      <c r="D8524" s="48" t="s">
        <v>46</v>
      </c>
      <c r="E8524" s="48" t="s">
        <v>139</v>
      </c>
      <c r="F8524" s="32" t="s">
        <v>32</v>
      </c>
      <c r="G8524" s="32" t="s">
        <v>128</v>
      </c>
      <c r="H8524" s="32" t="s">
        <v>128</v>
      </c>
      <c r="I8524" s="32" t="s">
        <v>128</v>
      </c>
    </row>
    <row r="8525" spans="1:9" x14ac:dyDescent="0.25">
      <c r="A8525">
        <f>IF(AND($C8525="Area (ha)",$E8525="Fully converted"),SUMIFS(UK!$E$9:$E$77,UK!$C$9:$C$77,Data!$H10803),IF(AND($C8525="Area (ha)",$E8525="In conversion"),SUMIFS(UK!$F$9:$F$77,UK!$C$9:$C$77,Data!$H10803),IF(AND($C8525="Area (ha)",$E8525="Total"),SUMIFS(UK!$F$9:$F$77,UK!$C$9:$C$77,Data!$H10803),IF(AND($C8525="Tonne",$E8525="Fully converted"),SUMIFS(UK!$F$9:$F$77,UK!$C$9:$C$77,Data!$H10803),""))))</f>
        <v>89.06</v>
      </c>
      <c r="B8525" s="47" t="s">
        <v>45</v>
      </c>
      <c r="C8525" s="47" t="s">
        <v>144</v>
      </c>
      <c r="D8525" s="47" t="s">
        <v>46</v>
      </c>
      <c r="E8525" s="47" t="s">
        <v>139</v>
      </c>
      <c r="F8525" s="32" t="s">
        <v>32</v>
      </c>
      <c r="G8525" s="32" t="s">
        <v>129</v>
      </c>
      <c r="H8525" s="32" t="s">
        <v>129</v>
      </c>
      <c r="I8525" s="32" t="s">
        <v>129</v>
      </c>
    </row>
    <row r="8526" spans="1:9" x14ac:dyDescent="0.25">
      <c r="A8526">
        <f>IF(AND($C8526="Area (ha)",$E8526="Fully converted"),SUMIFS(UK!$E$9:$E$77,UK!$C$9:$C$77,Data!$H10804),IF(AND($C8526="Area (ha)",$E8526="In conversion"),SUMIFS(UK!$F$9:$F$77,UK!$C$9:$C$77,Data!$H10804),IF(AND($C8526="Area (ha)",$E8526="Total"),SUMIFS(UK!$F$9:$F$77,UK!$C$9:$C$77,Data!$H10804),IF(AND($C8526="Tonne",$E8526="Fully converted"),SUMIFS(UK!$F$9:$F$77,UK!$C$9:$C$77,Data!$H10804),""))))</f>
        <v>0</v>
      </c>
      <c r="B8526" s="47" t="s">
        <v>45</v>
      </c>
      <c r="C8526" s="47" t="s">
        <v>144</v>
      </c>
      <c r="D8526" s="47" t="s">
        <v>46</v>
      </c>
      <c r="E8526" s="47" t="s">
        <v>139</v>
      </c>
      <c r="F8526" s="32" t="s">
        <v>32</v>
      </c>
      <c r="G8526" s="32" t="s">
        <v>130</v>
      </c>
      <c r="H8526" s="32" t="s">
        <v>130</v>
      </c>
      <c r="I8526" s="32" t="s">
        <v>130</v>
      </c>
    </row>
    <row r="8527" spans="1:9" x14ac:dyDescent="0.25">
      <c r="A8527">
        <f>IF(AND($C8527="Area (ha)",$E8527="Fully converted"),SUMIFS(UK!$E$9:$E$77,UK!$C$9:$C$77,Data!$H10805),IF(AND($C8527="Area (ha)",$E8527="In conversion"),SUMIFS(UK!$F$9:$F$77,UK!$C$9:$C$77,Data!$H10805),IF(AND($C8527="Area (ha)",$E8527="Total"),SUMIFS(UK!$F$9:$F$77,UK!$C$9:$C$77,Data!$H10805),IF(AND($C8527="Tonne",$E8527="Fully converted"),SUMIFS(UK!$F$9:$F$77,UK!$C$9:$C$77,Data!$H10805),""))))</f>
        <v>0</v>
      </c>
      <c r="B8527" s="47" t="s">
        <v>45</v>
      </c>
      <c r="C8527" s="47" t="s">
        <v>144</v>
      </c>
      <c r="D8527" s="47" t="s">
        <v>46</v>
      </c>
      <c r="E8527" s="47" t="s">
        <v>139</v>
      </c>
      <c r="F8527" s="32" t="s">
        <v>32</v>
      </c>
      <c r="G8527" s="32" t="s">
        <v>131</v>
      </c>
      <c r="H8527" s="32" t="s">
        <v>131</v>
      </c>
      <c r="I8527" s="32" t="s">
        <v>131</v>
      </c>
    </row>
    <row r="8528" spans="1:9" x14ac:dyDescent="0.25">
      <c r="A8528">
        <f>IF(AND($C8528="Area (ha)",$E8528="Fully converted"),SUMIFS(UK!$E$9:$E$77,UK!$C$9:$C$77,Data!$H10806),IF(AND($C8528="Area (ha)",$E8528="In conversion"),SUMIFS(UK!$F$9:$F$77,UK!$C$9:$C$77,Data!$H10806),IF(AND($C8528="Area (ha)",$E8528="Total"),SUMIFS(UK!$F$9:$F$77,UK!$C$9:$C$77,Data!$H10806),IF(AND($C8528="Tonne",$E8528="Fully converted"),SUMIFS(UK!$F$9:$F$77,UK!$C$9:$C$77,Data!$H10806),""))))</f>
        <v>72.209999999999994</v>
      </c>
      <c r="B8528" s="47" t="s">
        <v>45</v>
      </c>
      <c r="C8528" s="47" t="s">
        <v>144</v>
      </c>
      <c r="D8528" s="47" t="s">
        <v>46</v>
      </c>
      <c r="E8528" s="47" t="s">
        <v>139</v>
      </c>
      <c r="F8528" s="32" t="s">
        <v>32</v>
      </c>
      <c r="G8528" s="32" t="s">
        <v>91</v>
      </c>
      <c r="H8528" s="32" t="s">
        <v>91</v>
      </c>
      <c r="I8528" s="32" t="s">
        <v>91</v>
      </c>
    </row>
    <row r="8529" spans="1:9" x14ac:dyDescent="0.25">
      <c r="A8529">
        <f>IF(AND($C8529="Area (ha)",$E8529="Fully converted"),SUMIFS(UK!$E$9:$E$77,UK!$C$9:$C$77,Data!$H10807),IF(AND($C8529="Area (ha)",$E8529="In conversion"),SUMIFS(UK!$F$9:$F$77,UK!$C$9:$C$77,Data!$H10807),IF(AND($C8529="Area (ha)",$E8529="Total"),SUMIFS(UK!$F$9:$F$77,UK!$C$9:$C$77,Data!$H10807),IF(AND($C8529="Tonne",$E8529="Fully converted"),SUMIFS(UK!$F$9:$F$77,UK!$C$9:$C$77,Data!$H10807),""))))</f>
        <v>72.209999999999994</v>
      </c>
      <c r="B8529" s="47" t="s">
        <v>45</v>
      </c>
      <c r="C8529" s="47" t="s">
        <v>144</v>
      </c>
      <c r="D8529" s="47" t="s">
        <v>46</v>
      </c>
      <c r="E8529" s="47" t="s">
        <v>139</v>
      </c>
      <c r="F8529" s="32" t="s">
        <v>32</v>
      </c>
      <c r="G8529" s="32" t="s">
        <v>92</v>
      </c>
      <c r="H8529" s="32" t="s">
        <v>92</v>
      </c>
      <c r="I8529" s="32" t="s">
        <v>92</v>
      </c>
    </row>
    <row r="8530" spans="1:9" x14ac:dyDescent="0.25">
      <c r="A8530">
        <f>IF(AND($C8530="Area (ha)",$E8530="Fully converted"),SUMIFS(UK!$E$9:$E$77,UK!$C$9:$C$77,Data!$H10808),IF(AND($C8530="Area (ha)",$E8530="In conversion"),SUMIFS(UK!$F$9:$F$77,UK!$C$9:$C$77,Data!$H10808),IF(AND($C8530="Area (ha)",$E8530="Total"),SUMIFS(UK!$F$9:$F$77,UK!$C$9:$C$77,Data!$H10808),IF(AND($C8530="Tonne",$E8530="Fully converted"),SUMIFS(UK!$F$9:$F$77,UK!$C$9:$C$77,Data!$H10808),""))))</f>
        <v>0</v>
      </c>
      <c r="B8530" s="47" t="s">
        <v>45</v>
      </c>
      <c r="C8530" s="47" t="s">
        <v>144</v>
      </c>
      <c r="D8530" s="47" t="s">
        <v>46</v>
      </c>
      <c r="E8530" s="47" t="s">
        <v>139</v>
      </c>
      <c r="F8530" s="32" t="s">
        <v>32</v>
      </c>
      <c r="G8530" s="32" t="s">
        <v>93</v>
      </c>
      <c r="H8530" s="32" t="s">
        <v>93</v>
      </c>
      <c r="I8530" s="32" t="s">
        <v>93</v>
      </c>
    </row>
    <row r="8531" spans="1:9" x14ac:dyDescent="0.25">
      <c r="A8531">
        <f>IF(AND($C8531="Area (ha)",$E8531="Fully converted"),SUMIFS(UK!$E$9:$E$77,UK!$C$9:$C$77,Data!$H10809),IF(AND($C8531="Area (ha)",$E8531="In conversion"),SUMIFS(UK!$F$9:$F$77,UK!$C$9:$C$77,Data!$H10809),IF(AND($C8531="Area (ha)",$E8531="Total"),SUMIFS(UK!$F$9:$F$77,UK!$C$9:$C$77,Data!$H10809),IF(AND($C8531="Tonne",$E8531="Fully converted"),SUMIFS(UK!$F$9:$F$77,UK!$C$9:$C$77,Data!$H10809),""))))</f>
        <v>0</v>
      </c>
      <c r="B8531" s="48" t="s">
        <v>45</v>
      </c>
      <c r="C8531" s="48" t="s">
        <v>144</v>
      </c>
      <c r="D8531" s="48" t="s">
        <v>46</v>
      </c>
      <c r="E8531" s="48" t="s">
        <v>139</v>
      </c>
      <c r="F8531" s="32" t="s">
        <v>32</v>
      </c>
      <c r="G8531" s="32" t="s">
        <v>94</v>
      </c>
      <c r="H8531" s="32" t="s">
        <v>94</v>
      </c>
      <c r="I8531" s="32" t="s">
        <v>94</v>
      </c>
    </row>
    <row r="8532" spans="1:9" x14ac:dyDescent="0.25">
      <c r="A8532">
        <f>IF(AND($C8532="Area (ha)",$E8532="Fully converted"),SUMIFS(UK!$E$9:$E$77,UK!$C$9:$C$77,Data!$H10810),IF(AND($C8532="Area (ha)",$E8532="In conversion"),SUMIFS(UK!$F$9:$F$77,UK!$C$9:$C$77,Data!$H10810),IF(AND($C8532="Area (ha)",$E8532="Total"),SUMIFS(UK!$F$9:$F$77,UK!$C$9:$C$77,Data!$H10810),IF(AND($C8532="Tonne",$E8532="Fully converted"),SUMIFS(UK!$F$9:$F$77,UK!$C$9:$C$77,Data!$H10810),""))))</f>
        <v>0</v>
      </c>
      <c r="B8532" s="47" t="s">
        <v>45</v>
      </c>
      <c r="C8532" s="47" t="s">
        <v>144</v>
      </c>
      <c r="D8532" s="47" t="s">
        <v>46</v>
      </c>
      <c r="E8532" s="47" t="s">
        <v>139</v>
      </c>
      <c r="F8532" s="32" t="s">
        <v>32</v>
      </c>
      <c r="G8532" s="32" t="s">
        <v>95</v>
      </c>
      <c r="H8532" s="32" t="s">
        <v>95</v>
      </c>
      <c r="I8532" s="32" t="s">
        <v>95</v>
      </c>
    </row>
    <row r="8533" spans="1:9" x14ac:dyDescent="0.25">
      <c r="A8533">
        <f>IF(AND($C8533="Area (ha)",$E8533="Fully converted"),SUMIFS(UK!$E$9:$E$77,UK!$C$9:$C$77,Data!$H10811),IF(AND($C8533="Area (ha)",$E8533="In conversion"),SUMIFS(UK!$F$9:$F$77,UK!$C$9:$C$77,Data!$H10811),IF(AND($C8533="Area (ha)",$E8533="Total"),SUMIFS(UK!$F$9:$F$77,UK!$C$9:$C$77,Data!$H10811),IF(AND($C8533="Tonne",$E8533="Fully converted"),SUMIFS(UK!$F$9:$F$77,UK!$C$9:$C$77,Data!$H10811),""))))</f>
        <v>0</v>
      </c>
      <c r="B8533" s="48" t="s">
        <v>45</v>
      </c>
      <c r="C8533" s="48" t="s">
        <v>144</v>
      </c>
      <c r="D8533" s="48" t="s">
        <v>46</v>
      </c>
      <c r="E8533" s="48" t="s">
        <v>139</v>
      </c>
      <c r="F8533" s="32" t="s">
        <v>32</v>
      </c>
      <c r="G8533" s="32" t="s">
        <v>96</v>
      </c>
      <c r="H8533" s="32" t="s">
        <v>96</v>
      </c>
      <c r="I8533" s="32" t="s">
        <v>96</v>
      </c>
    </row>
    <row r="8534" spans="1:9" x14ac:dyDescent="0.25">
      <c r="A8534">
        <f>IF(AND($C8534="Area (ha)",$E8534="Fully converted"),SUMIFS(UK!$E$9:$E$77,UK!$C$9:$C$77,Data!$H10812),IF(AND($C8534="Area (ha)",$E8534="In conversion"),SUMIFS(UK!$F$9:$F$77,UK!$C$9:$C$77,Data!$H10812),IF(AND($C8534="Area (ha)",$E8534="Total"),SUMIFS(UK!$F$9:$F$77,UK!$C$9:$C$77,Data!$H10812),IF(AND($C8534="Tonne",$E8534="Fully converted"),SUMIFS(UK!$F$9:$F$77,UK!$C$9:$C$77,Data!$H10812),""))))</f>
        <v>0</v>
      </c>
      <c r="B8534" s="47" t="s">
        <v>45</v>
      </c>
      <c r="C8534" s="47" t="s">
        <v>144</v>
      </c>
      <c r="D8534" s="47" t="s">
        <v>46</v>
      </c>
      <c r="E8534" s="47" t="s">
        <v>139</v>
      </c>
      <c r="F8534" s="32" t="s">
        <v>32</v>
      </c>
      <c r="G8534" s="32" t="s">
        <v>132</v>
      </c>
      <c r="H8534" s="32" t="s">
        <v>132</v>
      </c>
      <c r="I8534" s="32" t="s">
        <v>132</v>
      </c>
    </row>
    <row r="8535" spans="1:9" x14ac:dyDescent="0.25">
      <c r="A8535">
        <f>IF(AND($C8535="Area (ha)",$E8535="Fully converted"),SUMIFS(UK!$E$9:$E$77,UK!$C$9:$C$77,Data!$H10813),IF(AND($C8535="Area (ha)",$E8535="In conversion"),SUMIFS(UK!$F$9:$F$77,UK!$C$9:$C$77,Data!$H10813),IF(AND($C8535="Area (ha)",$E8535="Total"),SUMIFS(UK!$F$9:$F$77,UK!$C$9:$C$77,Data!$H10813),IF(AND($C8535="Tonne",$E8535="Fully converted"),SUMIFS(UK!$F$9:$F$77,UK!$C$9:$C$77,Data!$H10813),""))))</f>
        <v>0</v>
      </c>
      <c r="B8535" s="48" t="s">
        <v>45</v>
      </c>
      <c r="C8535" s="48" t="s">
        <v>144</v>
      </c>
      <c r="D8535" s="48" t="s">
        <v>46</v>
      </c>
      <c r="E8535" s="48" t="s">
        <v>139</v>
      </c>
      <c r="F8535" s="32" t="s">
        <v>32</v>
      </c>
      <c r="G8535" s="32" t="s">
        <v>98</v>
      </c>
      <c r="H8535" s="32" t="s">
        <v>98</v>
      </c>
      <c r="I8535" s="32" t="s">
        <v>98</v>
      </c>
    </row>
    <row r="8536" spans="1:9" x14ac:dyDescent="0.25">
      <c r="A8536">
        <f>IF(AND($C8536="Area (ha)",$E8536="Fully converted"),SUMIFS(UK!$E$9:$E$77,UK!$C$9:$C$77,Data!$H10814),IF(AND($C8536="Area (ha)",$E8536="In conversion"),SUMIFS(UK!$F$9:$F$77,UK!$C$9:$C$77,Data!$H10814),IF(AND($C8536="Area (ha)",$E8536="Total"),SUMIFS(UK!$F$9:$F$77,UK!$C$9:$C$77,Data!$H10814),IF(AND($C8536="Tonne",$E8536="Fully converted"),SUMIFS(UK!$F$9:$F$77,UK!$C$9:$C$77,Data!$H10814),""))))</f>
        <v>0</v>
      </c>
      <c r="B8536" s="47" t="s">
        <v>45</v>
      </c>
      <c r="C8536" s="47" t="s">
        <v>144</v>
      </c>
      <c r="D8536" s="47" t="s">
        <v>46</v>
      </c>
      <c r="E8536" s="47" t="s">
        <v>139</v>
      </c>
      <c r="F8536" s="32" t="s">
        <v>32</v>
      </c>
      <c r="G8536" s="32" t="s">
        <v>99</v>
      </c>
      <c r="H8536" s="32" t="s">
        <v>99</v>
      </c>
      <c r="I8536" s="32" t="s">
        <v>99</v>
      </c>
    </row>
    <row r="8537" spans="1:9" x14ac:dyDescent="0.25">
      <c r="A8537">
        <f>IF(AND($C8537="Area (ha)",$E8537="Fully converted"),SUMIFS(UK!$E$9:$E$77,UK!$C$9:$C$77,Data!$H10815),IF(AND($C8537="Area (ha)",$E8537="In conversion"),SUMIFS(UK!$F$9:$F$77,UK!$C$9:$C$77,Data!$H10815),IF(AND($C8537="Area (ha)",$E8537="Total"),SUMIFS(UK!$F$9:$F$77,UK!$C$9:$C$77,Data!$H10815),IF(AND($C8537="Tonne",$E8537="Fully converted"),SUMIFS(UK!$F$9:$F$77,UK!$C$9:$C$77,Data!$H10815),""))))</f>
        <v>0</v>
      </c>
      <c r="B8537" s="48" t="s">
        <v>45</v>
      </c>
      <c r="C8537" s="48" t="s">
        <v>144</v>
      </c>
      <c r="D8537" s="48" t="s">
        <v>46</v>
      </c>
      <c r="E8537" s="48" t="s">
        <v>139</v>
      </c>
      <c r="F8537" s="32" t="s">
        <v>32</v>
      </c>
      <c r="G8537" s="32" t="s">
        <v>100</v>
      </c>
      <c r="H8537" s="32" t="s">
        <v>100</v>
      </c>
      <c r="I8537" s="32" t="s">
        <v>101</v>
      </c>
    </row>
    <row r="8538" spans="1:9" x14ac:dyDescent="0.25">
      <c r="A8538">
        <f>IF(AND($C8538="Area (ha)",$E8538="Fully converted"),SUMIFS(UK!$E$9:$E$77,UK!$C$9:$C$77,Data!$H10816),IF(AND($C8538="Area (ha)",$E8538="In conversion"),SUMIFS(UK!$F$9:$F$77,UK!$C$9:$C$77,Data!$H10816),IF(AND($C8538="Area (ha)",$E8538="Total"),SUMIFS(UK!$F$9:$F$77,UK!$C$9:$C$77,Data!$H10816),IF(AND($C8538="Tonne",$E8538="Fully converted"),SUMIFS(UK!$F$9:$F$77,UK!$C$9:$C$77,Data!$H10816),""))))</f>
        <v>0</v>
      </c>
      <c r="B8538" s="48" t="s">
        <v>45</v>
      </c>
      <c r="C8538" s="48" t="s">
        <v>144</v>
      </c>
      <c r="D8538" s="48" t="s">
        <v>46</v>
      </c>
      <c r="E8538" s="48" t="s">
        <v>139</v>
      </c>
      <c r="F8538" s="32" t="s">
        <v>32</v>
      </c>
      <c r="G8538" s="32" t="s">
        <v>101</v>
      </c>
      <c r="H8538" s="32" t="s">
        <v>101</v>
      </c>
      <c r="I8538" s="32" t="s">
        <v>101</v>
      </c>
    </row>
    <row r="8539" spans="1:9" x14ac:dyDescent="0.25">
      <c r="A8539">
        <f>IF(AND($C8539="Area (ha)",$E8539="Fully converted"),SUMIFS(UK!$E$9:$E$77,UK!$C$9:$C$77,Data!$H10817),IF(AND($C8539="Area (ha)",$E8539="In conversion"),SUMIFS(UK!$F$9:$F$77,UK!$C$9:$C$77,Data!$H10817),IF(AND($C8539="Area (ha)",$E8539="Total"),SUMIFS(UK!$F$9:$F$77,UK!$C$9:$C$77,Data!$H10817),IF(AND($C8539="Tonne",$E8539="Fully converted"),SUMIFS(UK!$F$9:$F$77,UK!$C$9:$C$77,Data!$H10817),""))))</f>
        <v>0</v>
      </c>
      <c r="B8539" s="47" t="s">
        <v>45</v>
      </c>
      <c r="C8539" s="47" t="s">
        <v>144</v>
      </c>
      <c r="D8539" s="47" t="s">
        <v>46</v>
      </c>
      <c r="E8539" s="47" t="s">
        <v>139</v>
      </c>
      <c r="F8539" s="32" t="s">
        <v>32</v>
      </c>
      <c r="G8539" s="32" t="s">
        <v>102</v>
      </c>
      <c r="H8539" s="32" t="s">
        <v>102</v>
      </c>
      <c r="I8539" s="32" t="s">
        <v>102</v>
      </c>
    </row>
    <row r="8540" spans="1:9" x14ac:dyDescent="0.25">
      <c r="A8540">
        <f>IF(AND($C8540="Area (ha)",$E8540="Fully converted"),SUMIFS(UK!$E$9:$E$77,UK!$C$9:$C$77,Data!$H10818),IF(AND($C8540="Area (ha)",$E8540="In conversion"),SUMIFS(UK!$F$9:$F$77,UK!$C$9:$C$77,Data!$H10818),IF(AND($C8540="Area (ha)",$E8540="Total"),SUMIFS(UK!$F$9:$F$77,UK!$C$9:$C$77,Data!$H10818),IF(AND($C8540="Tonne",$E8540="Fully converted"),SUMIFS(UK!$F$9:$F$77,UK!$C$9:$C$77,Data!$H10818),""))))</f>
        <v>80221.229000000298</v>
      </c>
      <c r="B8540" s="48" t="s">
        <v>45</v>
      </c>
      <c r="C8540" s="48" t="s">
        <v>144</v>
      </c>
      <c r="D8540" s="48" t="s">
        <v>46</v>
      </c>
      <c r="E8540" s="48" t="s">
        <v>139</v>
      </c>
      <c r="F8540" s="32" t="s">
        <v>32</v>
      </c>
      <c r="G8540" s="32" t="s">
        <v>103</v>
      </c>
      <c r="H8540" s="32" t="s">
        <v>103</v>
      </c>
      <c r="I8540" s="32" t="s">
        <v>103</v>
      </c>
    </row>
    <row r="8541" spans="1:9" x14ac:dyDescent="0.25">
      <c r="A8541">
        <f>IF(AND($C8541="Area (ha)",$E8541="Fully converted"),SUMIFS(UK!$E$9:$E$77,UK!$C$9:$C$77,Data!$H10819),IF(AND($C8541="Area (ha)",$E8541="In conversion"),SUMIFS(UK!$F$9:$F$77,UK!$C$9:$C$77,Data!$H10819),IF(AND($C8541="Area (ha)",$E8541="Total"),SUMIFS(UK!$F$9:$F$77,UK!$C$9:$C$77,Data!$H10819),IF(AND($C8541="Tonne",$E8541="Fully converted"),SUMIFS(UK!$F$9:$F$77,UK!$C$9:$C$77,Data!$H10819),""))))</f>
        <v>6989.3717500000012</v>
      </c>
      <c r="B8541" s="47" t="s">
        <v>45</v>
      </c>
      <c r="C8541" s="47" t="s">
        <v>144</v>
      </c>
      <c r="D8541" s="47" t="s">
        <v>46</v>
      </c>
      <c r="E8541" s="47" t="s">
        <v>139</v>
      </c>
      <c r="F8541" s="32" t="s">
        <v>32</v>
      </c>
      <c r="G8541" s="32" t="s">
        <v>104</v>
      </c>
      <c r="H8541" s="32" t="s">
        <v>104</v>
      </c>
      <c r="I8541" s="32" t="s">
        <v>104</v>
      </c>
    </row>
    <row r="8542" spans="1:9" x14ac:dyDescent="0.25">
      <c r="A8542">
        <f>IF(AND($C8542="Area (ha)",$E8542="Fully converted"),SUMIFS(UK!$E$9:$E$77,UK!$C$9:$C$77,Data!$H10820),IF(AND($C8542="Area (ha)",$E8542="In conversion"),SUMIFS(UK!$F$9:$F$77,UK!$C$9:$C$77,Data!$H10820),IF(AND($C8542="Area (ha)",$E8542="Total"),SUMIFS(UK!$F$9:$F$77,UK!$C$9:$C$77,Data!$H10820),IF(AND($C8542="Tonne",$E8542="Fully converted"),SUMIFS(UK!$F$9:$F$77,UK!$C$9:$C$77,Data!$H10820),""))))</f>
        <v>6965.3147500000014</v>
      </c>
      <c r="B8542" s="47" t="s">
        <v>45</v>
      </c>
      <c r="C8542" s="47" t="s">
        <v>144</v>
      </c>
      <c r="D8542" s="47" t="s">
        <v>46</v>
      </c>
      <c r="E8542" s="47" t="s">
        <v>139</v>
      </c>
      <c r="F8542" s="32" t="s">
        <v>32</v>
      </c>
      <c r="G8542" s="32" t="s">
        <v>105</v>
      </c>
      <c r="H8542" s="32" t="s">
        <v>105</v>
      </c>
      <c r="I8542" s="32" t="s">
        <v>105</v>
      </c>
    </row>
    <row r="8543" spans="1:9" x14ac:dyDescent="0.25">
      <c r="A8543">
        <f>IF(AND($C8543="Area (ha)",$E8543="Fully converted"),SUMIFS(UK!$E$9:$E$77,UK!$C$9:$C$77,Data!$H10821),IF(AND($C8543="Area (ha)",$E8543="In conversion"),SUMIFS(UK!$F$9:$F$77,UK!$C$9:$C$77,Data!$H10821),IF(AND($C8543="Area (ha)",$E8543="Total"),SUMIFS(UK!$F$9:$F$77,UK!$C$9:$C$77,Data!$H10821),IF(AND($C8543="Tonne",$E8543="Fully converted"),SUMIFS(UK!$F$9:$F$77,UK!$C$9:$C$77,Data!$H10821),""))))</f>
        <v>0</v>
      </c>
      <c r="B8543" s="47" t="s">
        <v>45</v>
      </c>
      <c r="C8543" s="47" t="s">
        <v>144</v>
      </c>
      <c r="D8543" s="47" t="s">
        <v>46</v>
      </c>
      <c r="E8543" s="47" t="s">
        <v>139</v>
      </c>
      <c r="F8543" s="32" t="s">
        <v>32</v>
      </c>
      <c r="G8543" s="32" t="s">
        <v>106</v>
      </c>
      <c r="H8543" s="32" t="s">
        <v>106</v>
      </c>
      <c r="I8543" s="32" t="s">
        <v>106</v>
      </c>
    </row>
    <row r="8544" spans="1:9" x14ac:dyDescent="0.25">
      <c r="A8544">
        <f>IF(AND($C8544="Area (ha)",$E8544="Fully converted"),SUMIFS(UK!$E$9:$E$77,UK!$C$9:$C$77,Data!$H10822),IF(AND($C8544="Area (ha)",$E8544="In conversion"),SUMIFS(UK!$F$9:$F$77,UK!$C$9:$C$77,Data!$H10822),IF(AND($C8544="Area (ha)",$E8544="Total"),SUMIFS(UK!$F$9:$F$77,UK!$C$9:$C$77,Data!$H10822),IF(AND($C8544="Tonne",$E8544="Fully converted"),SUMIFS(UK!$F$9:$F$77,UK!$C$9:$C$77,Data!$H10822),""))))</f>
        <v>0</v>
      </c>
      <c r="B8544" s="47" t="s">
        <v>45</v>
      </c>
      <c r="C8544" s="47" t="s">
        <v>144</v>
      </c>
      <c r="D8544" s="47" t="s">
        <v>46</v>
      </c>
      <c r="E8544" s="47" t="s">
        <v>139</v>
      </c>
      <c r="F8544" s="32" t="s">
        <v>32</v>
      </c>
      <c r="G8544" s="32" t="s">
        <v>107</v>
      </c>
      <c r="H8544" s="32" t="s">
        <v>107</v>
      </c>
      <c r="I8544" s="32" t="s">
        <v>107</v>
      </c>
    </row>
    <row r="8545" spans="1:9" x14ac:dyDescent="0.25">
      <c r="A8545">
        <f>IF(AND($C8545="Area (ha)",$E8545="Fully converted"),SUMIFS(UK!$E$9:$E$77,UK!$C$9:$C$77,Data!$H10823),IF(AND($C8545="Area (ha)",$E8545="In conversion"),SUMIFS(UK!$F$9:$F$77,UK!$C$9:$C$77,Data!$H10823),IF(AND($C8545="Area (ha)",$E8545="Total"),SUMIFS(UK!$F$9:$F$77,UK!$C$9:$C$77,Data!$H10823),IF(AND($C8545="Tonne",$E8545="Fully converted"),SUMIFS(UK!$F$9:$F$77,UK!$C$9:$C$77,Data!$H10823),""))))</f>
        <v>0</v>
      </c>
      <c r="B8545" s="47" t="s">
        <v>45</v>
      </c>
      <c r="C8545" s="47" t="s">
        <v>144</v>
      </c>
      <c r="D8545" s="47" t="s">
        <v>46</v>
      </c>
      <c r="E8545" s="47" t="s">
        <v>139</v>
      </c>
      <c r="F8545" s="32" t="s">
        <v>32</v>
      </c>
      <c r="G8545" s="32" t="s">
        <v>108</v>
      </c>
      <c r="H8545" s="32" t="s">
        <v>108</v>
      </c>
      <c r="I8545" s="32" t="s">
        <v>108</v>
      </c>
    </row>
    <row r="8546" spans="1:9" x14ac:dyDescent="0.25">
      <c r="A8546">
        <f>IF(AND($C8546="Area (ha)",$E8546="Fully converted"),SUMIFS(UK!$E$9:$E$77,UK!$C$9:$C$77,Data!$H10824),IF(AND($C8546="Area (ha)",$E8546="In conversion"),SUMIFS(UK!$F$9:$F$77,UK!$C$9:$C$77,Data!$H10824),IF(AND($C8546="Area (ha)",$E8546="Total"),SUMIFS(UK!$F$9:$F$77,UK!$C$9:$C$77,Data!$H10824),IF(AND($C8546="Tonne",$E8546="Fully converted"),SUMIFS(UK!$F$9:$F$77,UK!$C$9:$C$77,Data!$H10824),""))))</f>
        <v>0</v>
      </c>
      <c r="B8546" s="47" t="s">
        <v>45</v>
      </c>
      <c r="C8546" s="47" t="s">
        <v>144</v>
      </c>
      <c r="D8546" s="47" t="s">
        <v>46</v>
      </c>
      <c r="E8546" s="47" t="s">
        <v>139</v>
      </c>
      <c r="F8546" s="32" t="s">
        <v>32</v>
      </c>
      <c r="G8546" s="32" t="s">
        <v>109</v>
      </c>
      <c r="H8546" s="32" t="s">
        <v>109</v>
      </c>
      <c r="I8546" s="32" t="s">
        <v>109</v>
      </c>
    </row>
    <row r="8547" spans="1:9" x14ac:dyDescent="0.25">
      <c r="A8547">
        <f>IF(AND($C8547="Area (ha)",$E8547="Fully converted"),SUMIFS(UK!$E$9:$E$77,UK!$C$9:$C$77,Data!$H10825),IF(AND($C8547="Area (ha)",$E8547="In conversion"),SUMIFS(UK!$F$9:$F$77,UK!$C$9:$C$77,Data!$H10825),IF(AND($C8547="Area (ha)",$E8547="Total"),SUMIFS(UK!$F$9:$F$77,UK!$C$9:$C$77,Data!$H10825),IF(AND($C8547="Tonne",$E8547="Fully converted"),SUMIFS(UK!$F$9:$F$77,UK!$C$9:$C$77,Data!$H10825),""))))</f>
        <v>0</v>
      </c>
      <c r="B8547" s="48" t="s">
        <v>45</v>
      </c>
      <c r="C8547" s="48" t="s">
        <v>144</v>
      </c>
      <c r="D8547" s="48" t="s">
        <v>46</v>
      </c>
      <c r="E8547" s="48" t="s">
        <v>139</v>
      </c>
      <c r="F8547" s="32" t="s">
        <v>32</v>
      </c>
      <c r="G8547" s="32" t="s">
        <v>133</v>
      </c>
      <c r="H8547" s="32" t="s">
        <v>110</v>
      </c>
      <c r="I8547" s="32" t="s">
        <v>133</v>
      </c>
    </row>
    <row r="8548" spans="1:9" x14ac:dyDescent="0.25">
      <c r="A8548">
        <f>IF(AND($C8548="Area (ha)",$E8548="Fully converted"),SUMIFS(UK!$E$9:$E$77,UK!$C$9:$C$77,Data!$H10826),IF(AND($C8548="Area (ha)",$E8548="In conversion"),SUMIFS(UK!$F$9:$F$77,UK!$C$9:$C$77,Data!$H10826),IF(AND($C8548="Area (ha)",$E8548="Total"),SUMIFS(UK!$F$9:$F$77,UK!$C$9:$C$77,Data!$H10826),IF(AND($C8548="Tonne",$E8548="Fully converted"),SUMIFS(UK!$F$9:$F$77,UK!$C$9:$C$77,Data!$H10826),""))))</f>
        <v>2845.9154500000018</v>
      </c>
      <c r="B8548" s="47" t="s">
        <v>45</v>
      </c>
      <c r="C8548" s="47" t="s">
        <v>144</v>
      </c>
      <c r="D8548" s="47" t="s">
        <v>46</v>
      </c>
      <c r="E8548" s="47" t="s">
        <v>139</v>
      </c>
      <c r="F8548" s="32" t="s">
        <v>32</v>
      </c>
      <c r="G8548" s="32" t="s">
        <v>111</v>
      </c>
      <c r="H8548" s="32" t="s">
        <v>111</v>
      </c>
      <c r="I8548" s="32" t="s">
        <v>111</v>
      </c>
    </row>
    <row r="8549" spans="1:9" x14ac:dyDescent="0.25">
      <c r="A8549">
        <f>IF(AND($C8549="Area (ha)",$E8549="Fully converted"),SUMIFS(UK!$E$9:$E$77,UK!$C$9:$C$77,Data!$H10827),IF(AND($C8549="Area (ha)",$E8549="In conversion"),SUMIFS(UK!$F$9:$F$77,UK!$C$9:$C$77,Data!$H10827),IF(AND($C8549="Area (ha)",$E8549="Total"),SUMIFS(UK!$F$9:$F$77,UK!$C$9:$C$77,Data!$H10827),IF(AND($C8549="Tonne",$E8549="Fully converted"),SUMIFS(UK!$F$9:$F$77,UK!$C$9:$C$77,Data!$H10827),""))))</f>
        <v>24.056999999999988</v>
      </c>
      <c r="B8549" s="48" t="s">
        <v>45</v>
      </c>
      <c r="C8549" s="48" t="s">
        <v>144</v>
      </c>
      <c r="D8549" s="48" t="s">
        <v>46</v>
      </c>
      <c r="E8549" s="48" t="s">
        <v>139</v>
      </c>
      <c r="F8549" s="32" t="s">
        <v>32</v>
      </c>
      <c r="G8549" s="32" t="s">
        <v>134</v>
      </c>
      <c r="H8549" s="32" t="s">
        <v>134</v>
      </c>
      <c r="I8549" s="32" t="s">
        <v>134</v>
      </c>
    </row>
    <row r="8550" spans="1:9" x14ac:dyDescent="0.25">
      <c r="A8550">
        <f>IF(AND($C8550="Area (ha)",$E8550="Fully converted"),SUMIFS(UK!$E$9:$E$77,UK!$C$9:$C$77,Data!$H10828),IF(AND($C8550="Area (ha)",$E8550="In conversion"),SUMIFS(UK!$F$9:$F$77,UK!$C$9:$C$77,Data!$H10828),IF(AND($C8550="Area (ha)",$E8550="Total"),SUMIFS(UK!$F$9:$F$77,UK!$C$9:$C$77,Data!$H10828),IF(AND($C8550="Tonne",$E8550="Fully converted"),SUMIFS(UK!$F$9:$F$77,UK!$C$9:$C$77,Data!$H10828),""))))</f>
        <v>0</v>
      </c>
      <c r="B8550" s="47" t="s">
        <v>45</v>
      </c>
      <c r="C8550" s="47" t="s">
        <v>144</v>
      </c>
      <c r="D8550" s="47" t="s">
        <v>46</v>
      </c>
      <c r="E8550" s="47" t="s">
        <v>139</v>
      </c>
      <c r="F8550" s="32" t="s">
        <v>32</v>
      </c>
      <c r="G8550" s="32" t="s">
        <v>113</v>
      </c>
      <c r="H8550" s="32" t="s">
        <v>113</v>
      </c>
      <c r="I8550" s="32" t="s">
        <v>113</v>
      </c>
    </row>
    <row r="8551" spans="1:9" x14ac:dyDescent="0.25">
      <c r="A8551">
        <f>IF(AND($C8551="Area (ha)",$E8551="Fully converted"),SUMIFS(UK!$E$9:$E$77,UK!$C$9:$C$77,Data!$H10829),IF(AND($C8551="Area (ha)",$E8551="In conversion"),SUMIFS(UK!$F$9:$F$77,UK!$C$9:$C$77,Data!$H10829),IF(AND($C8551="Area (ha)",$E8551="Total"),SUMIFS(UK!$F$9:$F$77,UK!$C$9:$C$77,Data!$H10829),IF(AND($C8551="Tonne",$E8551="Fully converted"),SUMIFS(UK!$F$9:$F$77,UK!$C$9:$C$77,Data!$H10829),""))))</f>
        <v>1452.6339999999996</v>
      </c>
      <c r="B8551" s="48" t="s">
        <v>45</v>
      </c>
      <c r="C8551" s="48" t="s">
        <v>144</v>
      </c>
      <c r="D8551" s="48" t="s">
        <v>46</v>
      </c>
      <c r="E8551" s="48" t="s">
        <v>139</v>
      </c>
      <c r="F8551" s="32" t="s">
        <v>32</v>
      </c>
      <c r="G8551" s="32" t="s">
        <v>135</v>
      </c>
      <c r="H8551" s="32" t="s">
        <v>135</v>
      </c>
      <c r="I8551" s="32" t="s">
        <v>135</v>
      </c>
    </row>
    <row r="8552" spans="1:9" x14ac:dyDescent="0.25">
      <c r="A8552">
        <f>IF(AND($C8552="Area (ha)",$E8552="Fully converted"),SUMIFS(UK!$E$9:$E$77,UK!$C$9:$C$77,Data!$H10830),IF(AND($C8552="Area (ha)",$E8552="In conversion"),SUMIFS(UK!$F$9:$F$77,UK!$C$9:$C$77,Data!$H10830),IF(AND($C8552="Area (ha)",$E8552="Total"),SUMIFS(UK!$F$9:$F$77,UK!$C$9:$C$77,Data!$H10830),IF(AND($C8552="Tonne",$E8552="Fully converted"),SUMIFS(UK!$F$9:$F$77,UK!$C$9:$C$77,Data!$H10830),""))))</f>
        <v>1326.2541999999996</v>
      </c>
      <c r="B8552" s="47" t="s">
        <v>45</v>
      </c>
      <c r="C8552" s="47" t="s">
        <v>144</v>
      </c>
      <c r="D8552" s="47" t="s">
        <v>46</v>
      </c>
      <c r="E8552" s="47" t="s">
        <v>139</v>
      </c>
      <c r="F8552" s="32" t="s">
        <v>32</v>
      </c>
      <c r="G8552" s="32" t="s">
        <v>115</v>
      </c>
      <c r="H8552" s="32" t="s">
        <v>115</v>
      </c>
      <c r="I8552" s="32" t="s">
        <v>115</v>
      </c>
    </row>
    <row r="8553" spans="1:9" x14ac:dyDescent="0.25">
      <c r="A8553">
        <f>IF(AND($C8553="Area (ha)",$E8553="Fully converted"),SUMIFS(UK!$E$9:$E$77,UK!$C$9:$C$77,Data!$H10831),IF(AND($C8553="Area (ha)",$E8553="In conversion"),SUMIFS(UK!$F$9:$F$77,UK!$C$9:$C$77,Data!$H10831),IF(AND($C8553="Area (ha)",$E8553="Total"),SUMIFS(UK!$F$9:$F$77,UK!$C$9:$C$77,Data!$H10831),IF(AND($C8553="Tonne",$E8553="Fully converted"),SUMIFS(UK!$F$9:$F$77,UK!$C$9:$C$77,Data!$H10831),""))))</f>
        <v>1250.0311999999997</v>
      </c>
      <c r="B8553" s="47" t="s">
        <v>45</v>
      </c>
      <c r="C8553" s="47" t="s">
        <v>144</v>
      </c>
      <c r="D8553" s="47" t="s">
        <v>46</v>
      </c>
      <c r="E8553" s="47" t="s">
        <v>139</v>
      </c>
      <c r="F8553" s="32" t="s">
        <v>32</v>
      </c>
      <c r="G8553" s="32" t="s">
        <v>116</v>
      </c>
      <c r="H8553" s="32" t="s">
        <v>116</v>
      </c>
      <c r="I8553" s="32" t="s">
        <v>116</v>
      </c>
    </row>
    <row r="8554" spans="1:9" x14ac:dyDescent="0.25">
      <c r="A8554">
        <f>IF(AND($C8554="Area (ha)",$E8554="Fully converted"),SUMIFS(UK!$E$9:$E$77,UK!$C$9:$C$77,Data!$H10832),IF(AND($C8554="Area (ha)",$E8554="In conversion"),SUMIFS(UK!$F$9:$F$77,UK!$C$9:$C$77,Data!$H10832),IF(AND($C8554="Area (ha)",$E8554="Total"),SUMIFS(UK!$F$9:$F$77,UK!$C$9:$C$77,Data!$H10832),IF(AND($C8554="Tonne",$E8554="Fully converted"),SUMIFS(UK!$F$9:$F$77,UK!$C$9:$C$77,Data!$H10832),""))))</f>
        <v>1157.5361999999996</v>
      </c>
      <c r="B8554" s="47" t="s">
        <v>45</v>
      </c>
      <c r="C8554" s="47" t="s">
        <v>144</v>
      </c>
      <c r="D8554" s="47" t="s">
        <v>46</v>
      </c>
      <c r="E8554" s="47" t="s">
        <v>139</v>
      </c>
      <c r="F8554" s="32" t="s">
        <v>32</v>
      </c>
      <c r="G8554" s="32" t="s">
        <v>117</v>
      </c>
      <c r="H8554" s="32" t="s">
        <v>117</v>
      </c>
      <c r="I8554" s="32" t="s">
        <v>117</v>
      </c>
    </row>
    <row r="8555" spans="1:9" x14ac:dyDescent="0.25">
      <c r="A8555">
        <f>IF(AND($C8555="Area (ha)",$E8555="Fully converted"),SUMIFS(UK!$E$9:$E$77,UK!$C$9:$C$77,Data!$H10833),IF(AND($C8555="Area (ha)",$E8555="In conversion"),SUMIFS(UK!$F$9:$F$77,UK!$C$9:$C$77,Data!$H10833),IF(AND($C8555="Area (ha)",$E8555="Total"),SUMIFS(UK!$F$9:$F$77,UK!$C$9:$C$77,Data!$H10833),IF(AND($C8555="Tonne",$E8555="Fully converted"),SUMIFS(UK!$F$9:$F$77,UK!$C$9:$C$77,Data!$H10833),""))))</f>
        <v>92.495000000000019</v>
      </c>
      <c r="B8555" s="47" t="s">
        <v>45</v>
      </c>
      <c r="C8555" s="47" t="s">
        <v>144</v>
      </c>
      <c r="D8555" s="47" t="s">
        <v>46</v>
      </c>
      <c r="E8555" s="47" t="s">
        <v>139</v>
      </c>
      <c r="F8555" s="32" t="s">
        <v>32</v>
      </c>
      <c r="G8555" s="32" t="s">
        <v>136</v>
      </c>
      <c r="H8555" s="32" t="s">
        <v>136</v>
      </c>
      <c r="I8555" s="32" t="s">
        <v>136</v>
      </c>
    </row>
    <row r="8556" spans="1:9" x14ac:dyDescent="0.25">
      <c r="A8556">
        <f>IF(AND($C8556="Area (ha)",$E8556="Fully converted"),SUMIFS(UK!$E$9:$E$77,UK!$C$9:$C$77,Data!$H10834),IF(AND($C8556="Area (ha)",$E8556="In conversion"),SUMIFS(UK!$F$9:$F$77,UK!$C$9:$C$77,Data!$H10834),IF(AND($C8556="Area (ha)",$E8556="Total"),SUMIFS(UK!$F$9:$F$77,UK!$C$9:$C$77,Data!$H10834),IF(AND($C8556="Tonne",$E8556="Fully converted"),SUMIFS(UK!$F$9:$F$77,UK!$C$9:$C$77,Data!$H10834),""))))</f>
        <v>0</v>
      </c>
      <c r="B8556" t="s">
        <v>45</v>
      </c>
      <c r="C8556" t="s">
        <v>144</v>
      </c>
      <c r="D8556" t="s">
        <v>46</v>
      </c>
      <c r="E8556" t="s">
        <v>139</v>
      </c>
      <c r="F8556" s="32" t="s">
        <v>32</v>
      </c>
      <c r="G8556" s="32" t="s">
        <v>137</v>
      </c>
      <c r="H8556" s="32" t="s">
        <v>137</v>
      </c>
      <c r="I8556" s="32" t="s">
        <v>137</v>
      </c>
    </row>
    <row r="8557" spans="1:9" x14ac:dyDescent="0.25">
      <c r="A8557">
        <f>IF(AND($C8557="Area (ha)",$E8557="Fully converted"),SUMIFS(UK!$E$9:$E$77,UK!$C$9:$C$77,Data!$H10835),IF(AND($C8557="Area (ha)",$E8557="In conversion"),SUMIFS(UK!$F$9:$F$77,UK!$C$9:$C$77,Data!$H10835),IF(AND($C8557="Area (ha)",$E8557="Total"),SUMIFS(UK!$F$9:$F$77,UK!$C$9:$C$77,Data!$H10835),IF(AND($C8557="Tonne",$E8557="Fully converted"),SUMIFS(UK!$F$9:$F$77,UK!$C$9:$C$77,Data!$H10835),""))))</f>
        <v>76.223000000000013</v>
      </c>
      <c r="B8557" t="s">
        <v>45</v>
      </c>
      <c r="C8557" t="s">
        <v>144</v>
      </c>
      <c r="D8557" t="s">
        <v>46</v>
      </c>
      <c r="E8557" t="s">
        <v>139</v>
      </c>
      <c r="F8557" s="32" t="s">
        <v>32</v>
      </c>
      <c r="G8557" s="32" t="s">
        <v>119</v>
      </c>
      <c r="H8557" s="32" t="s">
        <v>119</v>
      </c>
      <c r="I8557" s="32" t="s">
        <v>119</v>
      </c>
    </row>
    <row r="8558" spans="1:9" x14ac:dyDescent="0.25">
      <c r="A8558">
        <f>IF(AND($C8558="Area (ha)",$E8558="Fully converted"),SUMIFS(UK!$E$9:$E$77,UK!$C$9:$C$77,Data!$H10836),IF(AND($C8558="Area (ha)",$E8558="In conversion"),SUMIFS(UK!$F$9:$F$77,UK!$C$9:$C$77,Data!$H10836),IF(AND($C8558="Area (ha)",$E8558="Total"),SUMIFS(UK!$F$9:$F$77,UK!$C$9:$C$77,Data!$H10836),IF(AND($C8558="Tonne",$E8558="Fully converted"),SUMIFS(UK!$F$9:$F$77,UK!$C$9:$C$77,Data!$H10836),""))))</f>
        <v>0</v>
      </c>
      <c r="B8558" s="48" t="s">
        <v>45</v>
      </c>
      <c r="C8558" s="48" t="s">
        <v>144</v>
      </c>
      <c r="D8558" s="48" t="s">
        <v>46</v>
      </c>
      <c r="E8558" s="48" t="s">
        <v>139</v>
      </c>
      <c r="F8558" s="32" t="s">
        <v>33</v>
      </c>
      <c r="G8558" s="32" t="s">
        <v>146</v>
      </c>
      <c r="H8558" s="32" t="s">
        <v>146</v>
      </c>
      <c r="I8558" s="32" t="s">
        <v>52</v>
      </c>
    </row>
    <row r="8559" spans="1:9" x14ac:dyDescent="0.25">
      <c r="A8559">
        <f>IF(AND($C8559="Area (ha)",$E8559="Fully converted"),SUMIFS(UK!$E$9:$E$77,UK!$C$9:$C$77,Data!$H10837),IF(AND($C8559="Area (ha)",$E8559="In conversion"),SUMIFS(UK!$F$9:$F$77,UK!$C$9:$C$77,Data!$H10837),IF(AND($C8559="Area (ha)",$E8559="Total"),SUMIFS(UK!$F$9:$F$77,UK!$C$9:$C$77,Data!$H10837),IF(AND($C8559="Tonne",$E8559="Fully converted"),SUMIFS(UK!$F$9:$F$77,UK!$C$9:$C$77,Data!$H10837),""))))</f>
        <v>0</v>
      </c>
      <c r="B8559" s="47" t="s">
        <v>45</v>
      </c>
      <c r="C8559" s="47" t="s">
        <v>144</v>
      </c>
      <c r="D8559" s="47" t="s">
        <v>46</v>
      </c>
      <c r="E8559" s="47" t="s">
        <v>139</v>
      </c>
      <c r="F8559" s="32" t="s">
        <v>33</v>
      </c>
      <c r="G8559" s="32" t="s">
        <v>53</v>
      </c>
      <c r="H8559" s="32" t="s">
        <v>53</v>
      </c>
      <c r="I8559" s="32" t="s">
        <v>53</v>
      </c>
    </row>
    <row r="8560" spans="1:9" x14ac:dyDescent="0.25">
      <c r="A8560">
        <f>IF(AND($C8560="Area (ha)",$E8560="Fully converted"),SUMIFS(UK!$E$9:$E$77,UK!$C$9:$C$77,Data!$H10838),IF(AND($C8560="Area (ha)",$E8560="In conversion"),SUMIFS(UK!$F$9:$F$77,UK!$C$9:$C$77,Data!$H10838),IF(AND($C8560="Area (ha)",$E8560="Total"),SUMIFS(UK!$F$9:$F$77,UK!$C$9:$C$77,Data!$H10838),IF(AND($C8560="Tonne",$E8560="Fully converted"),SUMIFS(UK!$F$9:$F$77,UK!$C$9:$C$77,Data!$H10838),""))))</f>
        <v>0</v>
      </c>
      <c r="B8560" s="47" t="s">
        <v>45</v>
      </c>
      <c r="C8560" s="47" t="s">
        <v>144</v>
      </c>
      <c r="D8560" s="47" t="s">
        <v>46</v>
      </c>
      <c r="E8560" s="47" t="s">
        <v>139</v>
      </c>
      <c r="F8560" s="32" t="s">
        <v>33</v>
      </c>
      <c r="G8560" s="32" t="s">
        <v>54</v>
      </c>
      <c r="H8560" s="32" t="s">
        <v>54</v>
      </c>
      <c r="I8560" s="32" t="s">
        <v>54</v>
      </c>
    </row>
    <row r="8561" spans="1:9" x14ac:dyDescent="0.25">
      <c r="A8561">
        <f>IF(AND($C8561="Area (ha)",$E8561="Fully converted"),SUMIFS(UK!$E$9:$E$77,UK!$C$9:$C$77,Data!$H10839),IF(AND($C8561="Area (ha)",$E8561="In conversion"),SUMIFS(UK!$F$9:$F$77,UK!$C$9:$C$77,Data!$H10839),IF(AND($C8561="Area (ha)",$E8561="Total"),SUMIFS(UK!$F$9:$F$77,UK!$C$9:$C$77,Data!$H10839),IF(AND($C8561="Tonne",$E8561="Fully converted"),SUMIFS(UK!$F$9:$F$77,UK!$C$9:$C$77,Data!$H10839),""))))</f>
        <v>32.076000000000001</v>
      </c>
      <c r="B8561" s="47" t="s">
        <v>45</v>
      </c>
      <c r="C8561" s="47" t="s">
        <v>144</v>
      </c>
      <c r="D8561" s="47" t="s">
        <v>46</v>
      </c>
      <c r="E8561" s="47" t="s">
        <v>139</v>
      </c>
      <c r="F8561" s="32" t="s">
        <v>33</v>
      </c>
      <c r="G8561" s="32" t="s">
        <v>55</v>
      </c>
      <c r="H8561" s="32" t="s">
        <v>55</v>
      </c>
      <c r="I8561" s="32" t="s">
        <v>55</v>
      </c>
    </row>
    <row r="8562" spans="1:9" x14ac:dyDescent="0.25">
      <c r="A8562">
        <f>IF(AND($C8562="Area (ha)",$E8562="Fully converted"),SUMIFS(UK!$E$9:$E$77,UK!$C$9:$C$77,Data!$H10840),IF(AND($C8562="Area (ha)",$E8562="In conversion"),SUMIFS(UK!$F$9:$F$77,UK!$C$9:$C$77,Data!$H10840),IF(AND($C8562="Area (ha)",$E8562="Total"),SUMIFS(UK!$F$9:$F$77,UK!$C$9:$C$77,Data!$H10840),IF(AND($C8562="Tonne",$E8562="Fully converted"),SUMIFS(UK!$F$9:$F$77,UK!$C$9:$C$77,Data!$H10840),""))))</f>
        <v>44.147000000000006</v>
      </c>
      <c r="B8562" s="47" t="s">
        <v>45</v>
      </c>
      <c r="C8562" s="47" t="s">
        <v>144</v>
      </c>
      <c r="D8562" s="47" t="s">
        <v>46</v>
      </c>
      <c r="E8562" s="47" t="s">
        <v>139</v>
      </c>
      <c r="F8562" s="32" t="s">
        <v>33</v>
      </c>
      <c r="G8562" s="32" t="s">
        <v>122</v>
      </c>
      <c r="H8562" s="32" t="s">
        <v>122</v>
      </c>
      <c r="I8562" s="32" t="s">
        <v>122</v>
      </c>
    </row>
    <row r="8563" spans="1:9" x14ac:dyDescent="0.25">
      <c r="A8563">
        <f>IF(AND($C8563="Area (ha)",$E8563="Fully converted"),SUMIFS(UK!$E$9:$E$77,UK!$C$9:$C$77,Data!$H10841),IF(AND($C8563="Area (ha)",$E8563="In conversion"),SUMIFS(UK!$F$9:$F$77,UK!$C$9:$C$77,Data!$H10841),IF(AND($C8563="Area (ha)",$E8563="Total"),SUMIFS(UK!$F$9:$F$77,UK!$C$9:$C$77,Data!$H10841),IF(AND($C8563="Tonne",$E8563="Fully converted"),SUMIFS(UK!$F$9:$F$77,UK!$C$9:$C$77,Data!$H10841),""))))</f>
        <v>0</v>
      </c>
      <c r="B8563" s="48" t="s">
        <v>45</v>
      </c>
      <c r="C8563" s="48" t="s">
        <v>144</v>
      </c>
      <c r="D8563" s="48" t="s">
        <v>46</v>
      </c>
      <c r="E8563" s="48" t="s">
        <v>139</v>
      </c>
      <c r="F8563" s="32" t="s">
        <v>33</v>
      </c>
      <c r="G8563" s="32" t="s">
        <v>57</v>
      </c>
      <c r="H8563" s="32" t="s">
        <v>148</v>
      </c>
      <c r="I8563" s="32" t="s">
        <v>57</v>
      </c>
    </row>
    <row r="8564" spans="1:9" x14ac:dyDescent="0.25">
      <c r="A8564">
        <f>IF(AND($C8564="Area (ha)",$E8564="Fully converted"),SUMIFS(UK!$E$9:$E$77,UK!$C$9:$C$77,Data!$H10842),IF(AND($C8564="Area (ha)",$E8564="In conversion"),SUMIFS(UK!$F$9:$F$77,UK!$C$9:$C$77,Data!$H10842),IF(AND($C8564="Area (ha)",$E8564="Total"),SUMIFS(UK!$F$9:$F$77,UK!$C$9:$C$77,Data!$H10842),IF(AND($C8564="Tonne",$E8564="Fully converted"),SUMIFS(UK!$F$9:$F$77,UK!$C$9:$C$77,Data!$H10842),""))))</f>
        <v>0</v>
      </c>
      <c r="B8564" s="47" t="s">
        <v>45</v>
      </c>
      <c r="C8564" s="47" t="s">
        <v>144</v>
      </c>
      <c r="D8564" s="47" t="s">
        <v>46</v>
      </c>
      <c r="E8564" s="47" t="s">
        <v>139</v>
      </c>
      <c r="F8564" s="32" t="s">
        <v>33</v>
      </c>
      <c r="G8564" s="32" t="s">
        <v>58</v>
      </c>
      <c r="H8564" s="32" t="s">
        <v>58</v>
      </c>
      <c r="I8564" s="32" t="s">
        <v>58</v>
      </c>
    </row>
    <row r="8565" spans="1:9" x14ac:dyDescent="0.25">
      <c r="A8565">
        <f>IF(AND($C8565="Area (ha)",$E8565="Fully converted"),SUMIFS(UK!$E$9:$E$77,UK!$C$9:$C$77,Data!$H10843),IF(AND($C8565="Area (ha)",$E8565="In conversion"),SUMIFS(UK!$F$9:$F$77,UK!$C$9:$C$77,Data!$H10843),IF(AND($C8565="Area (ha)",$E8565="Total"),SUMIFS(UK!$F$9:$F$77,UK!$C$9:$C$77,Data!$H10843),IF(AND($C8565="Tonne",$E8565="Fully converted"),SUMIFS(UK!$F$9:$F$77,UK!$C$9:$C$77,Data!$H10843),""))))</f>
        <v>0</v>
      </c>
      <c r="B8565" s="48" t="s">
        <v>45</v>
      </c>
      <c r="C8565" s="48" t="s">
        <v>144</v>
      </c>
      <c r="D8565" s="48" t="s">
        <v>46</v>
      </c>
      <c r="E8565" s="48" t="s">
        <v>139</v>
      </c>
      <c r="F8565" s="32" t="s">
        <v>33</v>
      </c>
      <c r="G8565" s="32" t="s">
        <v>59</v>
      </c>
      <c r="H8565" s="32" t="s">
        <v>59</v>
      </c>
      <c r="I8565" s="32" t="s">
        <v>59</v>
      </c>
    </row>
    <row r="8566" spans="1:9" x14ac:dyDescent="0.25">
      <c r="A8566">
        <f>IF(AND($C8566="Area (ha)",$E8566="Fully converted"),SUMIFS(UK!$E$9:$E$77,UK!$C$9:$C$77,Data!$H10844),IF(AND($C8566="Area (ha)",$E8566="In conversion"),SUMIFS(UK!$F$9:$F$77,UK!$C$9:$C$77,Data!$H10844),IF(AND($C8566="Area (ha)",$E8566="Total"),SUMIFS(UK!$F$9:$F$77,UK!$C$9:$C$77,Data!$H10844),IF(AND($C8566="Tonne",$E8566="Fully converted"),SUMIFS(UK!$F$9:$F$77,UK!$C$9:$C$77,Data!$H10844),""))))</f>
        <v>0</v>
      </c>
      <c r="B8566" s="47" t="s">
        <v>45</v>
      </c>
      <c r="C8566" s="47" t="s">
        <v>144</v>
      </c>
      <c r="D8566" s="47" t="s">
        <v>46</v>
      </c>
      <c r="E8566" s="47" t="s">
        <v>139</v>
      </c>
      <c r="F8566" s="32" t="s">
        <v>33</v>
      </c>
      <c r="G8566" s="32" t="s">
        <v>60</v>
      </c>
      <c r="H8566" s="32" t="s">
        <v>60</v>
      </c>
      <c r="I8566" s="32" t="s">
        <v>60</v>
      </c>
    </row>
    <row r="8567" spans="1:9" x14ac:dyDescent="0.25">
      <c r="A8567">
        <f>IF(AND($C8567="Area (ha)",$E8567="Fully converted"),SUMIFS(UK!$E$9:$E$77,UK!$C$9:$C$77,Data!$H10845),IF(AND($C8567="Area (ha)",$E8567="In conversion"),SUMIFS(UK!$F$9:$F$77,UK!$C$9:$C$77,Data!$H10845),IF(AND($C8567="Area (ha)",$E8567="Total"),SUMIFS(UK!$F$9:$F$77,UK!$C$9:$C$77,Data!$H10845),IF(AND($C8567="Tonne",$E8567="Fully converted"),SUMIFS(UK!$F$9:$F$77,UK!$C$9:$C$77,Data!$H10845),""))))</f>
        <v>0</v>
      </c>
      <c r="B8567" s="48" t="s">
        <v>45</v>
      </c>
      <c r="C8567" s="48" t="s">
        <v>144</v>
      </c>
      <c r="D8567" s="48" t="s">
        <v>46</v>
      </c>
      <c r="E8567" s="48" t="s">
        <v>139</v>
      </c>
      <c r="F8567" s="32" t="s">
        <v>33</v>
      </c>
      <c r="G8567" s="32" t="s">
        <v>61</v>
      </c>
      <c r="H8567" s="32" t="s">
        <v>61</v>
      </c>
      <c r="I8567" s="32" t="s">
        <v>61</v>
      </c>
    </row>
    <row r="8568" spans="1:9" x14ac:dyDescent="0.25">
      <c r="A8568">
        <f>IF(AND($C8568="Area (ha)",$E8568="Fully converted"),SUMIFS(UK!$E$9:$E$77,UK!$C$9:$C$77,Data!$H10846),IF(AND($C8568="Area (ha)",$E8568="In conversion"),SUMIFS(UK!$F$9:$F$77,UK!$C$9:$C$77,Data!$H10846),IF(AND($C8568="Area (ha)",$E8568="Total"),SUMIFS(UK!$F$9:$F$77,UK!$C$9:$C$77,Data!$H10846),IF(AND($C8568="Tonne",$E8568="Fully converted"),SUMIFS(UK!$F$9:$F$77,UK!$C$9:$C$77,Data!$H10846),""))))</f>
        <v>86.306999999999988</v>
      </c>
      <c r="B8568" s="47" t="s">
        <v>45</v>
      </c>
      <c r="C8568" s="47" t="s">
        <v>144</v>
      </c>
      <c r="D8568" s="47" t="s">
        <v>46</v>
      </c>
      <c r="E8568" s="47" t="s">
        <v>139</v>
      </c>
      <c r="F8568" s="32" t="s">
        <v>33</v>
      </c>
      <c r="G8568" s="32" t="s">
        <v>62</v>
      </c>
      <c r="H8568" s="32" t="s">
        <v>62</v>
      </c>
      <c r="I8568" s="32" t="s">
        <v>62</v>
      </c>
    </row>
    <row r="8569" spans="1:9" x14ac:dyDescent="0.25">
      <c r="A8569">
        <f>IF(AND($C8569="Area (ha)",$E8569="Fully converted"),SUMIFS(UK!$E$9:$E$77,UK!$C$9:$C$77,Data!$H10847),IF(AND($C8569="Area (ha)",$E8569="In conversion"),SUMIFS(UK!$F$9:$F$77,UK!$C$9:$C$77,Data!$H10847),IF(AND($C8569="Area (ha)",$E8569="Total"),SUMIFS(UK!$F$9:$F$77,UK!$C$9:$C$77,Data!$H10847),IF(AND($C8569="Tonne",$E8569="Fully converted"),SUMIFS(UK!$F$9:$F$77,UK!$C$9:$C$77,Data!$H10847),""))))</f>
        <v>0</v>
      </c>
      <c r="B8569" s="48" t="s">
        <v>45</v>
      </c>
      <c r="C8569" s="48" t="s">
        <v>144</v>
      </c>
      <c r="D8569" s="48" t="s">
        <v>46</v>
      </c>
      <c r="E8569" s="48" t="s">
        <v>139</v>
      </c>
      <c r="F8569" s="32" t="s">
        <v>33</v>
      </c>
      <c r="G8569" s="32" t="s">
        <v>63</v>
      </c>
      <c r="H8569" s="32" t="s">
        <v>63</v>
      </c>
      <c r="I8569" s="32" t="s">
        <v>63</v>
      </c>
    </row>
    <row r="8570" spans="1:9" x14ac:dyDescent="0.25">
      <c r="A8570">
        <f>IF(AND($C8570="Area (ha)",$E8570="Fully converted"),SUMIFS(UK!$E$9:$E$77,UK!$C$9:$C$77,Data!$H10848),IF(AND($C8570="Area (ha)",$E8570="In conversion"),SUMIFS(UK!$F$9:$F$77,UK!$C$9:$C$77,Data!$H10848),IF(AND($C8570="Area (ha)",$E8570="Total"),SUMIFS(UK!$F$9:$F$77,UK!$C$9:$C$77,Data!$H10848),IF(AND($C8570="Tonne",$E8570="Fully converted"),SUMIFS(UK!$F$9:$F$77,UK!$C$9:$C$77,Data!$H10848),""))))</f>
        <v>2061</v>
      </c>
      <c r="B8570" s="47" t="s">
        <v>45</v>
      </c>
      <c r="C8570" s="47" t="s">
        <v>144</v>
      </c>
      <c r="D8570" s="47" t="s">
        <v>46</v>
      </c>
      <c r="E8570" s="47" t="s">
        <v>139</v>
      </c>
      <c r="F8570" s="32" t="s">
        <v>33</v>
      </c>
      <c r="G8570" s="32" t="s">
        <v>64</v>
      </c>
      <c r="H8570" s="32" t="s">
        <v>64</v>
      </c>
      <c r="I8570" s="32" t="s">
        <v>64</v>
      </c>
    </row>
    <row r="8571" spans="1:9" x14ac:dyDescent="0.25">
      <c r="A8571">
        <f>IF(AND($C8571="Area (ha)",$E8571="Fully converted"),SUMIFS(UK!$E$9:$E$77,UK!$C$9:$C$77,Data!$H10849),IF(AND($C8571="Area (ha)",$E8571="In conversion"),SUMIFS(UK!$F$9:$F$77,UK!$C$9:$C$77,Data!$H10849),IF(AND($C8571="Area (ha)",$E8571="Total"),SUMIFS(UK!$F$9:$F$77,UK!$C$9:$C$77,Data!$H10849),IF(AND($C8571="Tonne",$E8571="Fully converted"),SUMIFS(UK!$F$9:$F$77,UK!$C$9:$C$77,Data!$H10849),""))))</f>
        <v>0</v>
      </c>
      <c r="B8571" s="47" t="s">
        <v>45</v>
      </c>
      <c r="C8571" s="47" t="s">
        <v>144</v>
      </c>
      <c r="D8571" s="47" t="s">
        <v>46</v>
      </c>
      <c r="E8571" s="47" t="s">
        <v>139</v>
      </c>
      <c r="F8571" s="32" t="s">
        <v>33</v>
      </c>
      <c r="G8571" s="32" t="s">
        <v>123</v>
      </c>
      <c r="H8571" s="32" t="s">
        <v>123</v>
      </c>
      <c r="I8571" s="32" t="s">
        <v>123</v>
      </c>
    </row>
    <row r="8572" spans="1:9" x14ac:dyDescent="0.25">
      <c r="A8572">
        <f>IF(AND($C8572="Area (ha)",$E8572="Fully converted"),SUMIFS(UK!$E$9:$E$77,UK!$C$9:$C$77,Data!$H10850),IF(AND($C8572="Area (ha)",$E8572="In conversion"),SUMIFS(UK!$F$9:$F$77,UK!$C$9:$C$77,Data!$H10850),IF(AND($C8572="Area (ha)",$E8572="Total"),SUMIFS(UK!$F$9:$F$77,UK!$C$9:$C$77,Data!$H10850),IF(AND($C8572="Tonne",$E8572="Fully converted"),SUMIFS(UK!$F$9:$F$77,UK!$C$9:$C$77,Data!$H10850),""))))</f>
        <v>38505.328000000016</v>
      </c>
      <c r="B8572" s="47" t="s">
        <v>45</v>
      </c>
      <c r="C8572" s="47" t="s">
        <v>144</v>
      </c>
      <c r="D8572" s="47" t="s">
        <v>46</v>
      </c>
      <c r="E8572" s="47" t="s">
        <v>139</v>
      </c>
      <c r="F8572" s="32" t="s">
        <v>33</v>
      </c>
      <c r="G8572" s="32" t="s">
        <v>66</v>
      </c>
      <c r="H8572" s="32" t="s">
        <v>66</v>
      </c>
      <c r="I8572" s="32" t="s">
        <v>236</v>
      </c>
    </row>
    <row r="8573" spans="1:9" x14ac:dyDescent="0.25">
      <c r="A8573">
        <f>IF(AND($C8573="Area (ha)",$E8573="Fully converted"),SUMIFS(UK!$E$9:$E$77,UK!$C$9:$C$77,Data!$H10851),IF(AND($C8573="Area (ha)",$E8573="In conversion"),SUMIFS(UK!$F$9:$F$77,UK!$C$9:$C$77,Data!$H10851),IF(AND($C8573="Area (ha)",$E8573="Total"),SUMIFS(UK!$F$9:$F$77,UK!$C$9:$C$77,Data!$H10851),IF(AND($C8573="Tonne",$E8573="Fully converted"),SUMIFS(UK!$F$9:$F$77,UK!$C$9:$C$77,Data!$H10851),""))))</f>
        <v>38505.328000000016</v>
      </c>
      <c r="B8573" s="47" t="s">
        <v>45</v>
      </c>
      <c r="C8573" s="47" t="s">
        <v>144</v>
      </c>
      <c r="D8573" s="47" t="s">
        <v>46</v>
      </c>
      <c r="E8573" s="47" t="s">
        <v>139</v>
      </c>
      <c r="F8573" s="32" t="s">
        <v>33</v>
      </c>
      <c r="G8573" s="32" t="s">
        <v>67</v>
      </c>
      <c r="H8573" s="32" t="s">
        <v>67</v>
      </c>
      <c r="I8573" s="32" t="s">
        <v>67</v>
      </c>
    </row>
    <row r="8574" spans="1:9" x14ac:dyDescent="0.25">
      <c r="A8574">
        <f>IF(AND($C8574="Area (ha)",$E8574="Fully converted"),SUMIFS(UK!$E$9:$E$77,UK!$C$9:$C$77,Data!$H10852),IF(AND($C8574="Area (ha)",$E8574="In conversion"),SUMIFS(UK!$F$9:$F$77,UK!$C$9:$C$77,Data!$H10852),IF(AND($C8574="Area (ha)",$E8574="Total"),SUMIFS(UK!$F$9:$F$77,UK!$C$9:$C$77,Data!$H10852),IF(AND($C8574="Tonne",$E8574="Fully converted"),SUMIFS(UK!$F$9:$F$77,UK!$C$9:$C$77,Data!$H10852),""))))</f>
        <v>0</v>
      </c>
      <c r="B8574" s="47" t="s">
        <v>45</v>
      </c>
      <c r="C8574" s="47" t="s">
        <v>144</v>
      </c>
      <c r="D8574" s="47" t="s">
        <v>46</v>
      </c>
      <c r="E8574" s="47" t="s">
        <v>139</v>
      </c>
      <c r="F8574" s="32" t="s">
        <v>33</v>
      </c>
      <c r="G8574" s="32" t="s">
        <v>68</v>
      </c>
      <c r="H8574" s="32" t="s">
        <v>68</v>
      </c>
      <c r="I8574" s="32" t="s">
        <v>68</v>
      </c>
    </row>
    <row r="8575" spans="1:9" x14ac:dyDescent="0.25">
      <c r="A8575">
        <f>IF(AND($C8575="Area (ha)",$E8575="Fully converted"),SUMIFS(UK!$E$9:$E$77,UK!$C$9:$C$77,Data!$H10853),IF(AND($C8575="Area (ha)",$E8575="In conversion"),SUMIFS(UK!$F$9:$F$77,UK!$C$9:$C$77,Data!$H10853),IF(AND($C8575="Area (ha)",$E8575="Total"),SUMIFS(UK!$F$9:$F$77,UK!$C$9:$C$77,Data!$H10853),IF(AND($C8575="Tonne",$E8575="Fully converted"),SUMIFS(UK!$F$9:$F$77,UK!$C$9:$C$77,Data!$H10853),""))))</f>
        <v>11926.739999999998</v>
      </c>
      <c r="B8575" s="47" t="s">
        <v>45</v>
      </c>
      <c r="C8575" s="47" t="s">
        <v>144</v>
      </c>
      <c r="D8575" s="47" t="s">
        <v>46</v>
      </c>
      <c r="E8575" s="47" t="s">
        <v>139</v>
      </c>
      <c r="F8575" s="32" t="s">
        <v>33</v>
      </c>
      <c r="G8575" s="32" t="s">
        <v>69</v>
      </c>
      <c r="H8575" s="32" t="s">
        <v>69</v>
      </c>
      <c r="I8575" s="32" t="s">
        <v>69</v>
      </c>
    </row>
    <row r="8576" spans="1:9" x14ac:dyDescent="0.25">
      <c r="A8576">
        <f>IF(AND($C8576="Area (ha)",$E8576="Fully converted"),SUMIFS(UK!$E$9:$E$77,UK!$C$9:$C$77,Data!$H10854),IF(AND($C8576="Area (ha)",$E8576="In conversion"),SUMIFS(UK!$F$9:$F$77,UK!$C$9:$C$77,Data!$H10854),IF(AND($C8576="Area (ha)",$E8576="Total"),SUMIFS(UK!$F$9:$F$77,UK!$C$9:$C$77,Data!$H10854),IF(AND($C8576="Tonne",$E8576="Fully converted"),SUMIFS(UK!$F$9:$F$77,UK!$C$9:$C$77,Data!$H10854),""))))</f>
        <v>0</v>
      </c>
      <c r="B8576" s="47" t="s">
        <v>45</v>
      </c>
      <c r="C8576" s="47" t="s">
        <v>144</v>
      </c>
      <c r="D8576" s="47" t="s">
        <v>46</v>
      </c>
      <c r="E8576" s="47" t="s">
        <v>139</v>
      </c>
      <c r="F8576" s="32" t="s">
        <v>33</v>
      </c>
      <c r="G8576" s="32" t="s">
        <v>124</v>
      </c>
      <c r="H8576" s="32" t="s">
        <v>124</v>
      </c>
      <c r="I8576" s="32" t="s">
        <v>124</v>
      </c>
    </row>
    <row r="8577" spans="1:9" x14ac:dyDescent="0.25">
      <c r="A8577">
        <f>IF(AND($C8577="Area (ha)",$E8577="Fully converted"),SUMIFS(UK!$E$9:$E$77,UK!$C$9:$C$77,Data!$H10855),IF(AND($C8577="Area (ha)",$E8577="In conversion"),SUMIFS(UK!$F$9:$F$77,UK!$C$9:$C$77,Data!$H10855),IF(AND($C8577="Area (ha)",$E8577="Total"),SUMIFS(UK!$F$9:$F$77,UK!$C$9:$C$77,Data!$H10855),IF(AND($C8577="Tonne",$E8577="Fully converted"),SUMIFS(UK!$F$9:$F$77,UK!$C$9:$C$77,Data!$H10855),""))))</f>
        <v>899.02400000000011</v>
      </c>
      <c r="B8577" s="47" t="s">
        <v>45</v>
      </c>
      <c r="C8577" s="47" t="s">
        <v>144</v>
      </c>
      <c r="D8577" s="47" t="s">
        <v>46</v>
      </c>
      <c r="E8577" s="47" t="s">
        <v>139</v>
      </c>
      <c r="F8577" s="32" t="s">
        <v>33</v>
      </c>
      <c r="G8577" s="32" t="s">
        <v>71</v>
      </c>
      <c r="H8577" s="32" t="s">
        <v>71</v>
      </c>
      <c r="I8577" s="32" t="s">
        <v>71</v>
      </c>
    </row>
    <row r="8578" spans="1:9" x14ac:dyDescent="0.25">
      <c r="A8578">
        <f>IF(AND($C8578="Area (ha)",$E8578="Fully converted"),SUMIFS(UK!$E$9:$E$77,UK!$C$9:$C$77,Data!$H10856),IF(AND($C8578="Area (ha)",$E8578="In conversion"),SUMIFS(UK!$F$9:$F$77,UK!$C$9:$C$77,Data!$H10856),IF(AND($C8578="Area (ha)",$E8578="Total"),SUMIFS(UK!$F$9:$F$77,UK!$C$9:$C$77,Data!$H10856),IF(AND($C8578="Tonne",$E8578="Fully converted"),SUMIFS(UK!$F$9:$F$77,UK!$C$9:$C$77,Data!$H10856),""))))</f>
        <v>11887.314</v>
      </c>
      <c r="B8578" s="48" t="s">
        <v>45</v>
      </c>
      <c r="C8578" s="48" t="s">
        <v>144</v>
      </c>
      <c r="D8578" s="48" t="s">
        <v>46</v>
      </c>
      <c r="E8578" s="48" t="s">
        <v>139</v>
      </c>
      <c r="F8578" s="32" t="s">
        <v>33</v>
      </c>
      <c r="G8578" s="32" t="s">
        <v>72</v>
      </c>
      <c r="H8578" s="32" t="s">
        <v>72</v>
      </c>
      <c r="I8578" s="32" t="s">
        <v>72</v>
      </c>
    </row>
    <row r="8579" spans="1:9" x14ac:dyDescent="0.25">
      <c r="A8579">
        <f>IF(AND($C8579="Area (ha)",$E8579="Fully converted"),SUMIFS(UK!$E$9:$E$77,UK!$C$9:$C$77,Data!$H10857),IF(AND($C8579="Area (ha)",$E8579="In conversion"),SUMIFS(UK!$F$9:$F$77,UK!$C$9:$C$77,Data!$H10857),IF(AND($C8579="Area (ha)",$E8579="Total"),SUMIFS(UK!$F$9:$F$77,UK!$C$9:$C$77,Data!$H10857),IF(AND($C8579="Tonne",$E8579="Fully converted"),SUMIFS(UK!$F$9:$F$77,UK!$C$9:$C$77,Data!$H10857),""))))</f>
        <v>11762.450000000015</v>
      </c>
      <c r="B8579" s="47" t="s">
        <v>45</v>
      </c>
      <c r="C8579" s="47" t="s">
        <v>144</v>
      </c>
      <c r="D8579" s="47" t="s">
        <v>46</v>
      </c>
      <c r="E8579" s="47" t="s">
        <v>139</v>
      </c>
      <c r="F8579" s="32" t="s">
        <v>33</v>
      </c>
      <c r="G8579" s="32" t="s">
        <v>73</v>
      </c>
      <c r="H8579" s="32" t="s">
        <v>73</v>
      </c>
      <c r="I8579" s="32" t="s">
        <v>73</v>
      </c>
    </row>
    <row r="8580" spans="1:9" x14ac:dyDescent="0.25">
      <c r="A8580">
        <f>IF(AND($C8580="Area (ha)",$E8580="Fully converted"),SUMIFS(UK!$E$9:$E$77,UK!$C$9:$C$77,Data!$H10858),IF(AND($C8580="Area (ha)",$E8580="In conversion"),SUMIFS(UK!$F$9:$F$77,UK!$C$9:$C$77,Data!$H10858),IF(AND($C8580="Area (ha)",$E8580="Total"),SUMIFS(UK!$F$9:$F$77,UK!$C$9:$C$77,Data!$H10858),IF(AND($C8580="Tonne",$E8580="Fully converted"),SUMIFS(UK!$F$9:$F$77,UK!$C$9:$C$77,Data!$H10858),""))))</f>
        <v>0</v>
      </c>
      <c r="B8580" s="47" t="s">
        <v>45</v>
      </c>
      <c r="C8580" s="47" t="s">
        <v>144</v>
      </c>
      <c r="D8580" s="47" t="s">
        <v>46</v>
      </c>
      <c r="E8580" s="47" t="s">
        <v>139</v>
      </c>
      <c r="F8580" s="32" t="s">
        <v>33</v>
      </c>
      <c r="G8580" s="32" t="s">
        <v>74</v>
      </c>
      <c r="H8580" s="32" t="s">
        <v>74</v>
      </c>
      <c r="I8580" s="32" t="s">
        <v>74</v>
      </c>
    </row>
    <row r="8581" spans="1:9" x14ac:dyDescent="0.25">
      <c r="A8581">
        <f>IF(AND($C8581="Area (ha)",$E8581="Fully converted"),SUMIFS(UK!$E$9:$E$77,UK!$C$9:$C$77,Data!$H10859),IF(AND($C8581="Area (ha)",$E8581="In conversion"),SUMIFS(UK!$F$9:$F$77,UK!$C$9:$C$77,Data!$H10859),IF(AND($C8581="Area (ha)",$E8581="Total"),SUMIFS(UK!$F$9:$F$77,UK!$C$9:$C$77,Data!$H10859),IF(AND($C8581="Tonne",$E8581="Fully converted"),SUMIFS(UK!$F$9:$F$77,UK!$C$9:$C$77,Data!$H10859),""))))</f>
        <v>2029.8000000000004</v>
      </c>
      <c r="B8581" s="47" t="s">
        <v>45</v>
      </c>
      <c r="C8581" s="47" t="s">
        <v>144</v>
      </c>
      <c r="D8581" s="47" t="s">
        <v>46</v>
      </c>
      <c r="E8581" s="47" t="s">
        <v>139</v>
      </c>
      <c r="F8581" s="32" t="s">
        <v>33</v>
      </c>
      <c r="G8581" s="32" t="s">
        <v>125</v>
      </c>
      <c r="H8581" s="32" t="s">
        <v>75</v>
      </c>
      <c r="I8581" s="32" t="s">
        <v>125</v>
      </c>
    </row>
    <row r="8582" spans="1:9" x14ac:dyDescent="0.25">
      <c r="A8582">
        <f>IF(AND($C8582="Area (ha)",$E8582="Fully converted"),SUMIFS(UK!$E$9:$E$77,UK!$C$9:$C$77,Data!$H10860),IF(AND($C8582="Area (ha)",$E8582="In conversion"),SUMIFS(UK!$F$9:$F$77,UK!$C$9:$C$77,Data!$H10860),IF(AND($C8582="Area (ha)",$E8582="Total"),SUMIFS(UK!$F$9:$F$77,UK!$C$9:$C$77,Data!$H10860),IF(AND($C8582="Tonne",$E8582="Fully converted"),SUMIFS(UK!$F$9:$F$77,UK!$C$9:$C$77,Data!$H10860),""))))</f>
        <v>0</v>
      </c>
      <c r="B8582" s="48" t="s">
        <v>45</v>
      </c>
      <c r="C8582" s="48" t="s">
        <v>144</v>
      </c>
      <c r="D8582" s="48" t="s">
        <v>46</v>
      </c>
      <c r="E8582" s="48" t="s">
        <v>139</v>
      </c>
      <c r="F8582" s="32" t="s">
        <v>33</v>
      </c>
      <c r="G8582" s="32" t="s">
        <v>76</v>
      </c>
      <c r="H8582" s="32" t="s">
        <v>76</v>
      </c>
      <c r="I8582" s="32" t="s">
        <v>76</v>
      </c>
    </row>
    <row r="8583" spans="1:9" x14ac:dyDescent="0.25">
      <c r="A8583">
        <f>IF(AND($C8583="Area (ha)",$E8583="Fully converted"),SUMIFS(UK!$E$9:$E$77,UK!$C$9:$C$77,Data!$H10861),IF(AND($C8583="Area (ha)",$E8583="In conversion"),SUMIFS(UK!$F$9:$F$77,UK!$C$9:$C$77,Data!$H10861),IF(AND($C8583="Area (ha)",$E8583="Total"),SUMIFS(UK!$F$9:$F$77,UK!$C$9:$C$77,Data!$H10861),IF(AND($C8583="Tonne",$E8583="Fully converted"),SUMIFS(UK!$F$9:$F$77,UK!$C$9:$C$77,Data!$H10861),""))))</f>
        <v>4058.322000000001</v>
      </c>
      <c r="B8583" s="47" t="s">
        <v>45</v>
      </c>
      <c r="C8583" s="47" t="s">
        <v>144</v>
      </c>
      <c r="D8583" s="47" t="s">
        <v>46</v>
      </c>
      <c r="E8583" s="47" t="s">
        <v>139</v>
      </c>
      <c r="F8583" s="32" t="s">
        <v>33</v>
      </c>
      <c r="G8583" s="32" t="s">
        <v>77</v>
      </c>
      <c r="H8583" s="32" t="s">
        <v>77</v>
      </c>
      <c r="I8583" s="32" t="s">
        <v>77</v>
      </c>
    </row>
    <row r="8584" spans="1:9" x14ac:dyDescent="0.25">
      <c r="A8584">
        <f>IF(AND($C8584="Area (ha)",$E8584="Fully converted"),SUMIFS(UK!$E$9:$E$77,UK!$C$9:$C$77,Data!$H10862),IF(AND($C8584="Area (ha)",$E8584="In conversion"),SUMIFS(UK!$F$9:$F$77,UK!$C$9:$C$77,Data!$H10862),IF(AND($C8584="Area (ha)",$E8584="Total"),SUMIFS(UK!$F$9:$F$77,UK!$C$9:$C$77,Data!$H10862),IF(AND($C8584="Tonne",$E8584="Fully converted"),SUMIFS(UK!$F$9:$F$77,UK!$C$9:$C$77,Data!$H10862),""))))</f>
        <v>962.62599999999998</v>
      </c>
      <c r="B8584" s="48" t="s">
        <v>45</v>
      </c>
      <c r="C8584" s="48" t="s">
        <v>144</v>
      </c>
      <c r="D8584" s="48" t="s">
        <v>46</v>
      </c>
      <c r="E8584" s="48" t="s">
        <v>139</v>
      </c>
      <c r="F8584" s="32" t="s">
        <v>33</v>
      </c>
      <c r="G8584" s="32" t="s">
        <v>78</v>
      </c>
      <c r="H8584" s="32" t="s">
        <v>78</v>
      </c>
      <c r="I8584" s="32" t="s">
        <v>78</v>
      </c>
    </row>
    <row r="8585" spans="1:9" x14ac:dyDescent="0.25">
      <c r="A8585">
        <f>IF(AND($C8585="Area (ha)",$E8585="Fully converted"),SUMIFS(UK!$E$9:$E$77,UK!$C$9:$C$77,Data!$H10863),IF(AND($C8585="Area (ha)",$E8585="In conversion"),SUMIFS(UK!$F$9:$F$77,UK!$C$9:$C$77,Data!$H10863),IF(AND($C8585="Area (ha)",$E8585="Total"),SUMIFS(UK!$F$9:$F$77,UK!$C$9:$C$77,Data!$H10863),IF(AND($C8585="Tonne",$E8585="Fully converted"),SUMIFS(UK!$F$9:$F$77,UK!$C$9:$C$77,Data!$H10863),""))))</f>
        <v>873.56599999999992</v>
      </c>
      <c r="B8585" s="47" t="s">
        <v>45</v>
      </c>
      <c r="C8585" s="47" t="s">
        <v>144</v>
      </c>
      <c r="D8585" s="47" t="s">
        <v>46</v>
      </c>
      <c r="E8585" s="47" t="s">
        <v>139</v>
      </c>
      <c r="F8585" s="32" t="s">
        <v>33</v>
      </c>
      <c r="G8585" s="32" t="s">
        <v>126</v>
      </c>
      <c r="H8585" s="32" t="s">
        <v>126</v>
      </c>
      <c r="I8585" s="32" t="s">
        <v>126</v>
      </c>
    </row>
    <row r="8586" spans="1:9" x14ac:dyDescent="0.25">
      <c r="A8586">
        <f>IF(AND($C8586="Area (ha)",$E8586="Fully converted"),SUMIFS(UK!$E$9:$E$77,UK!$C$9:$C$77,Data!$H10864),IF(AND($C8586="Area (ha)",$E8586="In conversion"),SUMIFS(UK!$F$9:$F$77,UK!$C$9:$C$77,Data!$H10864),IF(AND($C8586="Area (ha)",$E8586="Total"),SUMIFS(UK!$F$9:$F$77,UK!$C$9:$C$77,Data!$H10864),IF(AND($C8586="Tonne",$E8586="Fully converted"),SUMIFS(UK!$F$9:$F$77,UK!$C$9:$C$77,Data!$H10864),""))))</f>
        <v>89.06</v>
      </c>
      <c r="B8586" s="47" t="s">
        <v>45</v>
      </c>
      <c r="C8586" s="47" t="s">
        <v>144</v>
      </c>
      <c r="D8586" s="47" t="s">
        <v>46</v>
      </c>
      <c r="E8586" s="47" t="s">
        <v>139</v>
      </c>
      <c r="F8586" s="32" t="s">
        <v>33</v>
      </c>
      <c r="G8586" s="32" t="s">
        <v>80</v>
      </c>
      <c r="H8586" s="32" t="s">
        <v>80</v>
      </c>
      <c r="I8586" s="32" t="s">
        <v>80</v>
      </c>
    </row>
    <row r="8587" spans="1:9" x14ac:dyDescent="0.25">
      <c r="A8587">
        <f>IF(AND($C8587="Area (ha)",$E8587="Fully converted"),SUMIFS(UK!$E$9:$E$77,UK!$C$9:$C$77,Data!$H10865),IF(AND($C8587="Area (ha)",$E8587="In conversion"),SUMIFS(UK!$F$9:$F$77,UK!$C$9:$C$77,Data!$H10865),IF(AND($C8587="Area (ha)",$E8587="Total"),SUMIFS(UK!$F$9:$F$77,UK!$C$9:$C$77,Data!$H10865),IF(AND($C8587="Tonne",$E8587="Fully converted"),SUMIFS(UK!$F$9:$F$77,UK!$C$9:$C$77,Data!$H10865),""))))</f>
        <v>0</v>
      </c>
      <c r="B8587" s="48" t="s">
        <v>45</v>
      </c>
      <c r="C8587" s="48" t="s">
        <v>144</v>
      </c>
      <c r="D8587" s="48" t="s">
        <v>46</v>
      </c>
      <c r="E8587" s="48" t="s">
        <v>139</v>
      </c>
      <c r="F8587" s="32" t="s">
        <v>33</v>
      </c>
      <c r="G8587" s="32" t="s">
        <v>81</v>
      </c>
      <c r="H8587" s="32" t="s">
        <v>81</v>
      </c>
      <c r="I8587" s="32" t="s">
        <v>81</v>
      </c>
    </row>
    <row r="8588" spans="1:9" x14ac:dyDescent="0.25">
      <c r="A8588">
        <f>IF(AND($C8588="Area (ha)",$E8588="Fully converted"),SUMIFS(UK!$E$9:$E$77,UK!$C$9:$C$77,Data!$H10866),IF(AND($C8588="Area (ha)",$E8588="In conversion"),SUMIFS(UK!$F$9:$F$77,UK!$C$9:$C$77,Data!$H10866),IF(AND($C8588="Area (ha)",$E8588="Total"),SUMIFS(UK!$F$9:$F$77,UK!$C$9:$C$77,Data!$H10866),IF(AND($C8588="Tonne",$E8588="Fully converted"),SUMIFS(UK!$F$9:$F$77,UK!$C$9:$C$77,Data!$H10866),""))))</f>
        <v>0</v>
      </c>
      <c r="B8588" s="47" t="s">
        <v>45</v>
      </c>
      <c r="C8588" s="47" t="s">
        <v>144</v>
      </c>
      <c r="D8588" s="47" t="s">
        <v>46</v>
      </c>
      <c r="E8588" s="47" t="s">
        <v>139</v>
      </c>
      <c r="F8588" s="32" t="s">
        <v>33</v>
      </c>
      <c r="G8588" s="32" t="s">
        <v>82</v>
      </c>
      <c r="H8588" s="32" t="s">
        <v>82</v>
      </c>
      <c r="I8588" s="32" t="s">
        <v>82</v>
      </c>
    </row>
    <row r="8589" spans="1:9" x14ac:dyDescent="0.25">
      <c r="A8589">
        <f>IF(AND($C8589="Area (ha)",$E8589="Fully converted"),SUMIFS(UK!$E$9:$E$77,UK!$C$9:$C$77,Data!$H10867),IF(AND($C8589="Area (ha)",$E8589="In conversion"),SUMIFS(UK!$F$9:$F$77,UK!$C$9:$C$77,Data!$H10867),IF(AND($C8589="Area (ha)",$E8589="Total"),SUMIFS(UK!$F$9:$F$77,UK!$C$9:$C$77,Data!$H10867),IF(AND($C8589="Tonne",$E8589="Fully converted"),SUMIFS(UK!$F$9:$F$77,UK!$C$9:$C$77,Data!$H10867),""))))</f>
        <v>72.209999999999994</v>
      </c>
      <c r="B8589" s="47" t="s">
        <v>45</v>
      </c>
      <c r="C8589" s="47" t="s">
        <v>144</v>
      </c>
      <c r="D8589" s="47" t="s">
        <v>46</v>
      </c>
      <c r="E8589" s="47" t="s">
        <v>139</v>
      </c>
      <c r="F8589" s="32" t="s">
        <v>33</v>
      </c>
      <c r="G8589" s="32" t="s">
        <v>83</v>
      </c>
      <c r="H8589" s="32" t="s">
        <v>83</v>
      </c>
      <c r="I8589" s="32" t="s">
        <v>83</v>
      </c>
    </row>
    <row r="8590" spans="1:9" x14ac:dyDescent="0.25">
      <c r="A8590">
        <f>IF(AND($C8590="Area (ha)",$E8590="Fully converted"),SUMIFS(UK!$E$9:$E$77,UK!$C$9:$C$77,Data!$H10868),IF(AND($C8590="Area (ha)",$E8590="In conversion"),SUMIFS(UK!$F$9:$F$77,UK!$C$9:$C$77,Data!$H10868),IF(AND($C8590="Area (ha)",$E8590="Total"),SUMIFS(UK!$F$9:$F$77,UK!$C$9:$C$77,Data!$H10868),IF(AND($C8590="Tonne",$E8590="Fully converted"),SUMIFS(UK!$F$9:$F$77,UK!$C$9:$C$77,Data!$H10868),""))))</f>
        <v>72.209999999999994</v>
      </c>
      <c r="B8590" s="47" t="s">
        <v>45</v>
      </c>
      <c r="C8590" s="47" t="s">
        <v>144</v>
      </c>
      <c r="D8590" s="47" t="s">
        <v>46</v>
      </c>
      <c r="E8590" s="47" t="s">
        <v>139</v>
      </c>
      <c r="F8590" s="32" t="s">
        <v>33</v>
      </c>
      <c r="G8590" s="32" t="s">
        <v>84</v>
      </c>
      <c r="H8590" s="32" t="s">
        <v>84</v>
      </c>
      <c r="I8590" s="32" t="s">
        <v>84</v>
      </c>
    </row>
    <row r="8591" spans="1:9" x14ac:dyDescent="0.25">
      <c r="A8591">
        <f>IF(AND($C8591="Area (ha)",$E8591="Fully converted"),SUMIFS(UK!$E$9:$E$77,UK!$C$9:$C$77,Data!$H10869),IF(AND($C8591="Area (ha)",$E8591="In conversion"),SUMIFS(UK!$F$9:$F$77,UK!$C$9:$C$77,Data!$H10869),IF(AND($C8591="Area (ha)",$E8591="Total"),SUMIFS(UK!$F$9:$F$77,UK!$C$9:$C$77,Data!$H10869),IF(AND($C8591="Tonne",$E8591="Fully converted"),SUMIFS(UK!$F$9:$F$77,UK!$C$9:$C$77,Data!$H10869),""))))</f>
        <v>0</v>
      </c>
      <c r="B8591" s="47" t="s">
        <v>45</v>
      </c>
      <c r="C8591" s="47" t="s">
        <v>144</v>
      </c>
      <c r="D8591" s="47" t="s">
        <v>46</v>
      </c>
      <c r="E8591" s="47" t="s">
        <v>139</v>
      </c>
      <c r="F8591" s="32" t="s">
        <v>33</v>
      </c>
      <c r="G8591" s="32" t="s">
        <v>85</v>
      </c>
      <c r="H8591" s="32" t="s">
        <v>85</v>
      </c>
      <c r="I8591" s="32" t="s">
        <v>235</v>
      </c>
    </row>
    <row r="8592" spans="1:9" x14ac:dyDescent="0.25">
      <c r="A8592">
        <f>IF(AND($C8592="Area (ha)",$E8592="Fully converted"),SUMIFS(UK!$E$9:$E$77,UK!$C$9:$C$77,Data!$H10870),IF(AND($C8592="Area (ha)",$E8592="In conversion"),SUMIFS(UK!$F$9:$F$77,UK!$C$9:$C$77,Data!$H10870),IF(AND($C8592="Area (ha)",$E8592="Total"),SUMIFS(UK!$F$9:$F$77,UK!$C$9:$C$77,Data!$H10870),IF(AND($C8592="Tonne",$E8592="Fully converted"),SUMIFS(UK!$F$9:$F$77,UK!$C$9:$C$77,Data!$H10870),""))))</f>
        <v>0</v>
      </c>
      <c r="B8592" s="47" t="s">
        <v>45</v>
      </c>
      <c r="C8592" s="47" t="s">
        <v>144</v>
      </c>
      <c r="D8592" s="47" t="s">
        <v>46</v>
      </c>
      <c r="E8592" s="47" t="s">
        <v>139</v>
      </c>
      <c r="F8592" s="32" t="s">
        <v>33</v>
      </c>
      <c r="G8592" s="32" t="s">
        <v>127</v>
      </c>
      <c r="H8592" s="32" t="s">
        <v>127</v>
      </c>
      <c r="I8592" s="32" t="s">
        <v>127</v>
      </c>
    </row>
    <row r="8593" spans="1:9" x14ac:dyDescent="0.25">
      <c r="A8593">
        <f>IF(AND($C8593="Area (ha)",$E8593="Fully converted"),SUMIFS(UK!$E$9:$E$77,UK!$C$9:$C$77,Data!$H10871),IF(AND($C8593="Area (ha)",$E8593="In conversion"),SUMIFS(UK!$F$9:$F$77,UK!$C$9:$C$77,Data!$H10871),IF(AND($C8593="Area (ha)",$E8593="Total"),SUMIFS(UK!$F$9:$F$77,UK!$C$9:$C$77,Data!$H10871),IF(AND($C8593="Tonne",$E8593="Fully converted"),SUMIFS(UK!$F$9:$F$77,UK!$C$9:$C$77,Data!$H10871),""))))</f>
        <v>0</v>
      </c>
      <c r="B8593" s="47" t="s">
        <v>45</v>
      </c>
      <c r="C8593" s="47" t="s">
        <v>144</v>
      </c>
      <c r="D8593" s="47" t="s">
        <v>46</v>
      </c>
      <c r="E8593" s="47" t="s">
        <v>139</v>
      </c>
      <c r="F8593" s="32" t="s">
        <v>33</v>
      </c>
      <c r="G8593" s="32" t="s">
        <v>128</v>
      </c>
      <c r="H8593" s="32" t="s">
        <v>128</v>
      </c>
      <c r="I8593" s="32" t="s">
        <v>128</v>
      </c>
    </row>
    <row r="8594" spans="1:9" x14ac:dyDescent="0.25">
      <c r="A8594">
        <f>IF(AND($C8594="Area (ha)",$E8594="Fully converted"),SUMIFS(UK!$E$9:$E$77,UK!$C$9:$C$77,Data!$H10872),IF(AND($C8594="Area (ha)",$E8594="In conversion"),SUMIFS(UK!$F$9:$F$77,UK!$C$9:$C$77,Data!$H10872),IF(AND($C8594="Area (ha)",$E8594="Total"),SUMIFS(UK!$F$9:$F$77,UK!$C$9:$C$77,Data!$H10872),IF(AND($C8594="Tonne",$E8594="Fully converted"),SUMIFS(UK!$F$9:$F$77,UK!$C$9:$C$77,Data!$H10872),""))))</f>
        <v>0</v>
      </c>
      <c r="B8594" s="48" t="s">
        <v>45</v>
      </c>
      <c r="C8594" s="48" t="s">
        <v>144</v>
      </c>
      <c r="D8594" s="48" t="s">
        <v>46</v>
      </c>
      <c r="E8594" s="48" t="s">
        <v>139</v>
      </c>
      <c r="F8594" s="32" t="s">
        <v>33</v>
      </c>
      <c r="G8594" s="32" t="s">
        <v>129</v>
      </c>
      <c r="H8594" s="32" t="s">
        <v>129</v>
      </c>
      <c r="I8594" s="32" t="s">
        <v>129</v>
      </c>
    </row>
    <row r="8595" spans="1:9" x14ac:dyDescent="0.25">
      <c r="A8595">
        <f>IF(AND($C8595="Area (ha)",$E8595="Fully converted"),SUMIFS(UK!$E$9:$E$77,UK!$C$9:$C$77,Data!$H10873),IF(AND($C8595="Area (ha)",$E8595="In conversion"),SUMIFS(UK!$F$9:$F$77,UK!$C$9:$C$77,Data!$H10873),IF(AND($C8595="Area (ha)",$E8595="Total"),SUMIFS(UK!$F$9:$F$77,UK!$C$9:$C$77,Data!$H10873),IF(AND($C8595="Tonne",$E8595="Fully converted"),SUMIFS(UK!$F$9:$F$77,UK!$C$9:$C$77,Data!$H10873),""))))</f>
        <v>0</v>
      </c>
      <c r="B8595" s="47" t="s">
        <v>45</v>
      </c>
      <c r="C8595" s="47" t="s">
        <v>144</v>
      </c>
      <c r="D8595" s="47" t="s">
        <v>46</v>
      </c>
      <c r="E8595" s="47" t="s">
        <v>139</v>
      </c>
      <c r="F8595" s="32" t="s">
        <v>33</v>
      </c>
      <c r="G8595" s="32" t="s">
        <v>130</v>
      </c>
      <c r="H8595" s="32" t="s">
        <v>130</v>
      </c>
      <c r="I8595" s="32" t="s">
        <v>130</v>
      </c>
    </row>
    <row r="8596" spans="1:9" x14ac:dyDescent="0.25">
      <c r="A8596">
        <f>IF(AND($C8596="Area (ha)",$E8596="Fully converted"),SUMIFS(UK!$E$9:$E$77,UK!$C$9:$C$77,Data!$H10874),IF(AND($C8596="Area (ha)",$E8596="In conversion"),SUMIFS(UK!$F$9:$F$77,UK!$C$9:$C$77,Data!$H10874),IF(AND($C8596="Area (ha)",$E8596="Total"),SUMIFS(UK!$F$9:$F$77,UK!$C$9:$C$77,Data!$H10874),IF(AND($C8596="Tonne",$E8596="Fully converted"),SUMIFS(UK!$F$9:$F$77,UK!$C$9:$C$77,Data!$H10874),""))))</f>
        <v>0</v>
      </c>
      <c r="B8596" s="48" t="s">
        <v>45</v>
      </c>
      <c r="C8596" s="48" t="s">
        <v>144</v>
      </c>
      <c r="D8596" s="48" t="s">
        <v>46</v>
      </c>
      <c r="E8596" s="48" t="s">
        <v>139</v>
      </c>
      <c r="F8596" s="32" t="s">
        <v>33</v>
      </c>
      <c r="G8596" s="32" t="s">
        <v>131</v>
      </c>
      <c r="H8596" s="32" t="s">
        <v>131</v>
      </c>
      <c r="I8596" s="32" t="s">
        <v>131</v>
      </c>
    </row>
    <row r="8597" spans="1:9" x14ac:dyDescent="0.25">
      <c r="A8597">
        <f>IF(AND($C8597="Area (ha)",$E8597="Fully converted"),SUMIFS(UK!$E$9:$E$77,UK!$C$9:$C$77,Data!$H10875),IF(AND($C8597="Area (ha)",$E8597="In conversion"),SUMIFS(UK!$F$9:$F$77,UK!$C$9:$C$77,Data!$H10875),IF(AND($C8597="Area (ha)",$E8597="Total"),SUMIFS(UK!$F$9:$F$77,UK!$C$9:$C$77,Data!$H10875),IF(AND($C8597="Tonne",$E8597="Fully converted"),SUMIFS(UK!$F$9:$F$77,UK!$C$9:$C$77,Data!$H10875),""))))</f>
        <v>0</v>
      </c>
      <c r="B8597" s="47" t="s">
        <v>45</v>
      </c>
      <c r="C8597" s="47" t="s">
        <v>144</v>
      </c>
      <c r="D8597" s="47" t="s">
        <v>46</v>
      </c>
      <c r="E8597" s="47" t="s">
        <v>139</v>
      </c>
      <c r="F8597" s="32" t="s">
        <v>33</v>
      </c>
      <c r="G8597" s="32" t="s">
        <v>91</v>
      </c>
      <c r="H8597" s="32" t="s">
        <v>91</v>
      </c>
      <c r="I8597" s="32" t="s">
        <v>91</v>
      </c>
    </row>
    <row r="8598" spans="1:9" x14ac:dyDescent="0.25">
      <c r="A8598">
        <f>IF(AND($C8598="Area (ha)",$E8598="Fully converted"),SUMIFS(UK!$E$9:$E$77,UK!$C$9:$C$77,Data!$H10876),IF(AND($C8598="Area (ha)",$E8598="In conversion"),SUMIFS(UK!$F$9:$F$77,UK!$C$9:$C$77,Data!$H10876),IF(AND($C8598="Area (ha)",$E8598="Total"),SUMIFS(UK!$F$9:$F$77,UK!$C$9:$C$77,Data!$H10876),IF(AND($C8598="Tonne",$E8598="Fully converted"),SUMIFS(UK!$F$9:$F$77,UK!$C$9:$C$77,Data!$H10876),""))))</f>
        <v>0</v>
      </c>
      <c r="B8598" s="48" t="s">
        <v>45</v>
      </c>
      <c r="C8598" s="48" t="s">
        <v>144</v>
      </c>
      <c r="D8598" s="48" t="s">
        <v>46</v>
      </c>
      <c r="E8598" s="48" t="s">
        <v>139</v>
      </c>
      <c r="F8598" s="32" t="s">
        <v>33</v>
      </c>
      <c r="G8598" s="32" t="s">
        <v>92</v>
      </c>
      <c r="H8598" s="32" t="s">
        <v>92</v>
      </c>
      <c r="I8598" s="32" t="s">
        <v>92</v>
      </c>
    </row>
    <row r="8599" spans="1:9" x14ac:dyDescent="0.25">
      <c r="A8599">
        <f>IF(AND($C8599="Area (ha)",$E8599="Fully converted"),SUMIFS(UK!$E$9:$E$77,UK!$C$9:$C$77,Data!$H10877),IF(AND($C8599="Area (ha)",$E8599="In conversion"),SUMIFS(UK!$F$9:$F$77,UK!$C$9:$C$77,Data!$H10877),IF(AND($C8599="Area (ha)",$E8599="Total"),SUMIFS(UK!$F$9:$F$77,UK!$C$9:$C$77,Data!$H10877),IF(AND($C8599="Tonne",$E8599="Fully converted"),SUMIFS(UK!$F$9:$F$77,UK!$C$9:$C$77,Data!$H10877),""))))</f>
        <v>0</v>
      </c>
      <c r="B8599" s="47" t="s">
        <v>45</v>
      </c>
      <c r="C8599" s="47" t="s">
        <v>144</v>
      </c>
      <c r="D8599" s="47" t="s">
        <v>46</v>
      </c>
      <c r="E8599" s="47" t="s">
        <v>139</v>
      </c>
      <c r="F8599" s="32" t="s">
        <v>33</v>
      </c>
      <c r="G8599" s="32" t="s">
        <v>93</v>
      </c>
      <c r="H8599" s="32" t="s">
        <v>93</v>
      </c>
      <c r="I8599" s="32" t="s">
        <v>93</v>
      </c>
    </row>
    <row r="8600" spans="1:9" x14ac:dyDescent="0.25">
      <c r="A8600">
        <f>IF(AND($C8600="Area (ha)",$E8600="Fully converted"),SUMIFS(UK!$E$9:$E$77,UK!$C$9:$C$77,Data!$H10878),IF(AND($C8600="Area (ha)",$E8600="In conversion"),SUMIFS(UK!$F$9:$F$77,UK!$C$9:$C$77,Data!$H10878),IF(AND($C8600="Area (ha)",$E8600="Total"),SUMIFS(UK!$F$9:$F$77,UK!$C$9:$C$77,Data!$H10878),IF(AND($C8600="Tonne",$E8600="Fully converted"),SUMIFS(UK!$F$9:$F$77,UK!$C$9:$C$77,Data!$H10878),""))))</f>
        <v>0</v>
      </c>
      <c r="B8600" s="48" t="s">
        <v>45</v>
      </c>
      <c r="C8600" s="48" t="s">
        <v>144</v>
      </c>
      <c r="D8600" s="48" t="s">
        <v>46</v>
      </c>
      <c r="E8600" s="48" t="s">
        <v>139</v>
      </c>
      <c r="F8600" s="32" t="s">
        <v>33</v>
      </c>
      <c r="G8600" s="32" t="s">
        <v>94</v>
      </c>
      <c r="H8600" s="32" t="s">
        <v>94</v>
      </c>
      <c r="I8600" s="32" t="s">
        <v>94</v>
      </c>
    </row>
    <row r="8601" spans="1:9" x14ac:dyDescent="0.25">
      <c r="A8601">
        <f>IF(AND($C8601="Area (ha)",$E8601="Fully converted"),SUMIFS(UK!$E$9:$E$77,UK!$C$9:$C$77,Data!$H10879),IF(AND($C8601="Area (ha)",$E8601="In conversion"),SUMIFS(UK!$F$9:$F$77,UK!$C$9:$C$77,Data!$H10879),IF(AND($C8601="Area (ha)",$E8601="Total"),SUMIFS(UK!$F$9:$F$77,UK!$C$9:$C$77,Data!$H10879),IF(AND($C8601="Tonne",$E8601="Fully converted"),SUMIFS(UK!$F$9:$F$77,UK!$C$9:$C$77,Data!$H10879),""))))</f>
        <v>80221.229000000298</v>
      </c>
      <c r="B8601" s="47" t="s">
        <v>45</v>
      </c>
      <c r="C8601" s="47" t="s">
        <v>144</v>
      </c>
      <c r="D8601" s="47" t="s">
        <v>46</v>
      </c>
      <c r="E8601" s="47" t="s">
        <v>139</v>
      </c>
      <c r="F8601" s="32" t="s">
        <v>33</v>
      </c>
      <c r="G8601" s="32" t="s">
        <v>95</v>
      </c>
      <c r="H8601" s="32" t="s">
        <v>95</v>
      </c>
      <c r="I8601" s="32" t="s">
        <v>95</v>
      </c>
    </row>
    <row r="8602" spans="1:9" x14ac:dyDescent="0.25">
      <c r="A8602">
        <f>IF(AND($C8602="Area (ha)",$E8602="Fully converted"),SUMIFS(UK!$E$9:$E$77,UK!$C$9:$C$77,Data!$H10880),IF(AND($C8602="Area (ha)",$E8602="In conversion"),SUMIFS(UK!$F$9:$F$77,UK!$C$9:$C$77,Data!$H10880),IF(AND($C8602="Area (ha)",$E8602="Total"),SUMIFS(UK!$F$9:$F$77,UK!$C$9:$C$77,Data!$H10880),IF(AND($C8602="Tonne",$E8602="Fully converted"),SUMIFS(UK!$F$9:$F$77,UK!$C$9:$C$77,Data!$H10880),""))))</f>
        <v>6989.3717500000012</v>
      </c>
      <c r="B8602" s="48" t="s">
        <v>45</v>
      </c>
      <c r="C8602" s="48" t="s">
        <v>144</v>
      </c>
      <c r="D8602" s="48" t="s">
        <v>46</v>
      </c>
      <c r="E8602" s="48" t="s">
        <v>139</v>
      </c>
      <c r="F8602" s="32" t="s">
        <v>33</v>
      </c>
      <c r="G8602" s="32" t="s">
        <v>96</v>
      </c>
      <c r="H8602" s="32" t="s">
        <v>96</v>
      </c>
      <c r="I8602" s="32" t="s">
        <v>96</v>
      </c>
    </row>
    <row r="8603" spans="1:9" x14ac:dyDescent="0.25">
      <c r="A8603">
        <f>IF(AND($C8603="Area (ha)",$E8603="Fully converted"),SUMIFS(UK!$E$9:$E$77,UK!$C$9:$C$77,Data!$H10881),IF(AND($C8603="Area (ha)",$E8603="In conversion"),SUMIFS(UK!$F$9:$F$77,UK!$C$9:$C$77,Data!$H10881),IF(AND($C8603="Area (ha)",$E8603="Total"),SUMIFS(UK!$F$9:$F$77,UK!$C$9:$C$77,Data!$H10881),IF(AND($C8603="Tonne",$E8603="Fully converted"),SUMIFS(UK!$F$9:$F$77,UK!$C$9:$C$77,Data!$H10881),""))))</f>
        <v>6965.3147500000014</v>
      </c>
      <c r="B8603" s="47" t="s">
        <v>45</v>
      </c>
      <c r="C8603" s="47" t="s">
        <v>144</v>
      </c>
      <c r="D8603" s="47" t="s">
        <v>46</v>
      </c>
      <c r="E8603" s="47" t="s">
        <v>139</v>
      </c>
      <c r="F8603" s="32" t="s">
        <v>33</v>
      </c>
      <c r="G8603" s="32" t="s">
        <v>132</v>
      </c>
      <c r="H8603" s="32" t="s">
        <v>132</v>
      </c>
      <c r="I8603" s="32" t="s">
        <v>132</v>
      </c>
    </row>
    <row r="8604" spans="1:9" x14ac:dyDescent="0.25">
      <c r="A8604">
        <f>IF(AND($C8604="Area (ha)",$E8604="Fully converted"),SUMIFS(UK!$E$9:$E$77,UK!$C$9:$C$77,Data!$H10882),IF(AND($C8604="Area (ha)",$E8604="In conversion"),SUMIFS(UK!$F$9:$F$77,UK!$C$9:$C$77,Data!$H10882),IF(AND($C8604="Area (ha)",$E8604="Total"),SUMIFS(UK!$F$9:$F$77,UK!$C$9:$C$77,Data!$H10882),IF(AND($C8604="Tonne",$E8604="Fully converted"),SUMIFS(UK!$F$9:$F$77,UK!$C$9:$C$77,Data!$H10882),""))))</f>
        <v>0</v>
      </c>
      <c r="B8604" s="47" t="s">
        <v>45</v>
      </c>
      <c r="C8604" s="47" t="s">
        <v>144</v>
      </c>
      <c r="D8604" s="47" t="s">
        <v>46</v>
      </c>
      <c r="E8604" s="47" t="s">
        <v>139</v>
      </c>
      <c r="F8604" s="32" t="s">
        <v>33</v>
      </c>
      <c r="G8604" s="32" t="s">
        <v>98</v>
      </c>
      <c r="H8604" s="32" t="s">
        <v>98</v>
      </c>
      <c r="I8604" s="32" t="s">
        <v>98</v>
      </c>
    </row>
    <row r="8605" spans="1:9" x14ac:dyDescent="0.25">
      <c r="A8605">
        <f>IF(AND($C8605="Area (ha)",$E8605="Fully converted"),SUMIFS(UK!$E$9:$E$77,UK!$C$9:$C$77,Data!$H10883),IF(AND($C8605="Area (ha)",$E8605="In conversion"),SUMIFS(UK!$F$9:$F$77,UK!$C$9:$C$77,Data!$H10883),IF(AND($C8605="Area (ha)",$E8605="Total"),SUMIFS(UK!$F$9:$F$77,UK!$C$9:$C$77,Data!$H10883),IF(AND($C8605="Tonne",$E8605="Fully converted"),SUMIFS(UK!$F$9:$F$77,UK!$C$9:$C$77,Data!$H10883),""))))</f>
        <v>0</v>
      </c>
      <c r="B8605" s="47" t="s">
        <v>45</v>
      </c>
      <c r="C8605" s="47" t="s">
        <v>144</v>
      </c>
      <c r="D8605" s="47" t="s">
        <v>46</v>
      </c>
      <c r="E8605" s="47" t="s">
        <v>139</v>
      </c>
      <c r="F8605" s="32" t="s">
        <v>33</v>
      </c>
      <c r="G8605" s="32" t="s">
        <v>99</v>
      </c>
      <c r="H8605" s="32" t="s">
        <v>99</v>
      </c>
      <c r="I8605" s="32" t="s">
        <v>99</v>
      </c>
    </row>
    <row r="8606" spans="1:9" x14ac:dyDescent="0.25">
      <c r="A8606">
        <f>IF(AND($C8606="Area (ha)",$E8606="Fully converted"),SUMIFS(UK!$E$9:$E$77,UK!$C$9:$C$77,Data!$H10884),IF(AND($C8606="Area (ha)",$E8606="In conversion"),SUMIFS(UK!$F$9:$F$77,UK!$C$9:$C$77,Data!$H10884),IF(AND($C8606="Area (ha)",$E8606="Total"),SUMIFS(UK!$F$9:$F$77,UK!$C$9:$C$77,Data!$H10884),IF(AND($C8606="Tonne",$E8606="Fully converted"),SUMIFS(UK!$F$9:$F$77,UK!$C$9:$C$77,Data!$H10884),""))))</f>
        <v>0</v>
      </c>
      <c r="B8606" s="47" t="s">
        <v>45</v>
      </c>
      <c r="C8606" s="47" t="s">
        <v>144</v>
      </c>
      <c r="D8606" s="47" t="s">
        <v>46</v>
      </c>
      <c r="E8606" s="47" t="s">
        <v>139</v>
      </c>
      <c r="F8606" s="32" t="s">
        <v>33</v>
      </c>
      <c r="G8606" s="32" t="s">
        <v>100</v>
      </c>
      <c r="H8606" s="32" t="s">
        <v>100</v>
      </c>
      <c r="I8606" s="32" t="s">
        <v>101</v>
      </c>
    </row>
    <row r="8607" spans="1:9" x14ac:dyDescent="0.25">
      <c r="A8607">
        <f>IF(AND($C8607="Area (ha)",$E8607="Fully converted"),SUMIFS(UK!$E$9:$E$77,UK!$C$9:$C$77,Data!$H10885),IF(AND($C8607="Area (ha)",$E8607="In conversion"),SUMIFS(UK!$F$9:$F$77,UK!$C$9:$C$77,Data!$H10885),IF(AND($C8607="Area (ha)",$E8607="Total"),SUMIFS(UK!$F$9:$F$77,UK!$C$9:$C$77,Data!$H10885),IF(AND($C8607="Tonne",$E8607="Fully converted"),SUMIFS(UK!$F$9:$F$77,UK!$C$9:$C$77,Data!$H10885),""))))</f>
        <v>0</v>
      </c>
      <c r="B8607" s="47" t="s">
        <v>45</v>
      </c>
      <c r="C8607" s="47" t="s">
        <v>144</v>
      </c>
      <c r="D8607" s="47" t="s">
        <v>46</v>
      </c>
      <c r="E8607" s="47" t="s">
        <v>139</v>
      </c>
      <c r="F8607" s="32" t="s">
        <v>33</v>
      </c>
      <c r="G8607" s="32" t="s">
        <v>101</v>
      </c>
      <c r="H8607" s="32" t="s">
        <v>101</v>
      </c>
      <c r="I8607" s="32" t="s">
        <v>101</v>
      </c>
    </row>
    <row r="8608" spans="1:9" x14ac:dyDescent="0.25">
      <c r="A8608">
        <f>IF(AND($C8608="Area (ha)",$E8608="Fully converted"),SUMIFS(UK!$E$9:$E$77,UK!$C$9:$C$77,Data!$H10886),IF(AND($C8608="Area (ha)",$E8608="In conversion"),SUMIFS(UK!$F$9:$F$77,UK!$C$9:$C$77,Data!$H10886),IF(AND($C8608="Area (ha)",$E8608="Total"),SUMIFS(UK!$F$9:$F$77,UK!$C$9:$C$77,Data!$H10886),IF(AND($C8608="Tonne",$E8608="Fully converted"),SUMIFS(UK!$F$9:$F$77,UK!$C$9:$C$77,Data!$H10886),""))))</f>
        <v>0</v>
      </c>
      <c r="B8608" s="47" t="s">
        <v>45</v>
      </c>
      <c r="C8608" s="47" t="s">
        <v>144</v>
      </c>
      <c r="D8608" s="47" t="s">
        <v>46</v>
      </c>
      <c r="E8608" s="47" t="s">
        <v>139</v>
      </c>
      <c r="F8608" s="32" t="s">
        <v>33</v>
      </c>
      <c r="G8608" s="32" t="s">
        <v>102</v>
      </c>
      <c r="H8608" s="32" t="s">
        <v>102</v>
      </c>
      <c r="I8608" s="32" t="s">
        <v>102</v>
      </c>
    </row>
    <row r="8609" spans="1:9" x14ac:dyDescent="0.25">
      <c r="A8609">
        <f>IF(AND($C8609="Area (ha)",$E8609="Fully converted"),SUMIFS(UK!$E$9:$E$77,UK!$C$9:$C$77,Data!$H10887),IF(AND($C8609="Area (ha)",$E8609="In conversion"),SUMIFS(UK!$F$9:$F$77,UK!$C$9:$C$77,Data!$H10887),IF(AND($C8609="Area (ha)",$E8609="Total"),SUMIFS(UK!$F$9:$F$77,UK!$C$9:$C$77,Data!$H10887),IF(AND($C8609="Tonne",$E8609="Fully converted"),SUMIFS(UK!$F$9:$F$77,UK!$C$9:$C$77,Data!$H10887),""))))</f>
        <v>2845.9154500000018</v>
      </c>
      <c r="B8609" s="47" t="s">
        <v>45</v>
      </c>
      <c r="C8609" s="47" t="s">
        <v>144</v>
      </c>
      <c r="D8609" s="47" t="s">
        <v>46</v>
      </c>
      <c r="E8609" s="47" t="s">
        <v>139</v>
      </c>
      <c r="F8609" s="32" t="s">
        <v>33</v>
      </c>
      <c r="G8609" s="32" t="s">
        <v>103</v>
      </c>
      <c r="H8609" s="32" t="s">
        <v>103</v>
      </c>
      <c r="I8609" s="32" t="s">
        <v>103</v>
      </c>
    </row>
    <row r="8610" spans="1:9" x14ac:dyDescent="0.25">
      <c r="A8610">
        <f>IF(AND($C8610="Area (ha)",$E8610="Fully converted"),SUMIFS(UK!$E$9:$E$77,UK!$C$9:$C$77,Data!$H10888),IF(AND($C8610="Area (ha)",$E8610="In conversion"),SUMIFS(UK!$F$9:$F$77,UK!$C$9:$C$77,Data!$H10888),IF(AND($C8610="Area (ha)",$E8610="Total"),SUMIFS(UK!$F$9:$F$77,UK!$C$9:$C$77,Data!$H10888),IF(AND($C8610="Tonne",$E8610="Fully converted"),SUMIFS(UK!$F$9:$F$77,UK!$C$9:$C$77,Data!$H10888),""))))</f>
        <v>24.056999999999988</v>
      </c>
      <c r="B8610" s="48" t="s">
        <v>45</v>
      </c>
      <c r="C8610" s="48" t="s">
        <v>144</v>
      </c>
      <c r="D8610" s="48" t="s">
        <v>46</v>
      </c>
      <c r="E8610" s="48" t="s">
        <v>139</v>
      </c>
      <c r="F8610" s="32" t="s">
        <v>33</v>
      </c>
      <c r="G8610" s="32" t="s">
        <v>104</v>
      </c>
      <c r="H8610" s="32" t="s">
        <v>104</v>
      </c>
      <c r="I8610" s="32" t="s">
        <v>104</v>
      </c>
    </row>
    <row r="8611" spans="1:9" x14ac:dyDescent="0.25">
      <c r="A8611">
        <f>IF(AND($C8611="Area (ha)",$E8611="Fully converted"),SUMIFS(UK!$E$9:$E$77,UK!$C$9:$C$77,Data!$H10889),IF(AND($C8611="Area (ha)",$E8611="In conversion"),SUMIFS(UK!$F$9:$F$77,UK!$C$9:$C$77,Data!$H10889),IF(AND($C8611="Area (ha)",$E8611="Total"),SUMIFS(UK!$F$9:$F$77,UK!$C$9:$C$77,Data!$H10889),IF(AND($C8611="Tonne",$E8611="Fully converted"),SUMIFS(UK!$F$9:$F$77,UK!$C$9:$C$77,Data!$H10889),""))))</f>
        <v>0</v>
      </c>
      <c r="B8611" s="47" t="s">
        <v>45</v>
      </c>
      <c r="C8611" s="47" t="s">
        <v>144</v>
      </c>
      <c r="D8611" s="47" t="s">
        <v>46</v>
      </c>
      <c r="E8611" s="47" t="s">
        <v>139</v>
      </c>
      <c r="F8611" s="32" t="s">
        <v>33</v>
      </c>
      <c r="G8611" s="32" t="s">
        <v>105</v>
      </c>
      <c r="H8611" s="32" t="s">
        <v>105</v>
      </c>
      <c r="I8611" s="32" t="s">
        <v>105</v>
      </c>
    </row>
    <row r="8612" spans="1:9" x14ac:dyDescent="0.25">
      <c r="A8612">
        <f>IF(AND($C8612="Area (ha)",$E8612="Fully converted"),SUMIFS(UK!$E$9:$E$77,UK!$C$9:$C$77,Data!$H10890),IF(AND($C8612="Area (ha)",$E8612="In conversion"),SUMIFS(UK!$F$9:$F$77,UK!$C$9:$C$77,Data!$H10890),IF(AND($C8612="Area (ha)",$E8612="Total"),SUMIFS(UK!$F$9:$F$77,UK!$C$9:$C$77,Data!$H10890),IF(AND($C8612="Tonne",$E8612="Fully converted"),SUMIFS(UK!$F$9:$F$77,UK!$C$9:$C$77,Data!$H10890),""))))</f>
        <v>1452.6339999999996</v>
      </c>
      <c r="B8612" s="48" t="s">
        <v>45</v>
      </c>
      <c r="C8612" s="48" t="s">
        <v>144</v>
      </c>
      <c r="D8612" s="48" t="s">
        <v>46</v>
      </c>
      <c r="E8612" s="48" t="s">
        <v>139</v>
      </c>
      <c r="F8612" s="32" t="s">
        <v>33</v>
      </c>
      <c r="G8612" s="32" t="s">
        <v>106</v>
      </c>
      <c r="H8612" s="32" t="s">
        <v>106</v>
      </c>
      <c r="I8612" s="32" t="s">
        <v>106</v>
      </c>
    </row>
    <row r="8613" spans="1:9" x14ac:dyDescent="0.25">
      <c r="A8613">
        <f>IF(AND($C8613="Area (ha)",$E8613="Fully converted"),SUMIFS(UK!$E$9:$E$77,UK!$C$9:$C$77,Data!$H10891),IF(AND($C8613="Area (ha)",$E8613="In conversion"),SUMIFS(UK!$F$9:$F$77,UK!$C$9:$C$77,Data!$H10891),IF(AND($C8613="Area (ha)",$E8613="Total"),SUMIFS(UK!$F$9:$F$77,UK!$C$9:$C$77,Data!$H10891),IF(AND($C8613="Tonne",$E8613="Fully converted"),SUMIFS(UK!$F$9:$F$77,UK!$C$9:$C$77,Data!$H10891),""))))</f>
        <v>1326.2541999999996</v>
      </c>
      <c r="B8613" s="47" t="s">
        <v>45</v>
      </c>
      <c r="C8613" s="47" t="s">
        <v>144</v>
      </c>
      <c r="D8613" s="47" t="s">
        <v>46</v>
      </c>
      <c r="E8613" s="47" t="s">
        <v>139</v>
      </c>
      <c r="F8613" s="32" t="s">
        <v>33</v>
      </c>
      <c r="G8613" s="32" t="s">
        <v>107</v>
      </c>
      <c r="H8613" s="32" t="s">
        <v>107</v>
      </c>
      <c r="I8613" s="32" t="s">
        <v>107</v>
      </c>
    </row>
    <row r="8614" spans="1:9" x14ac:dyDescent="0.25">
      <c r="A8614">
        <f>IF(AND($C8614="Area (ha)",$E8614="Fully converted"),SUMIFS(UK!$E$9:$E$77,UK!$C$9:$C$77,Data!$H10892),IF(AND($C8614="Area (ha)",$E8614="In conversion"),SUMIFS(UK!$F$9:$F$77,UK!$C$9:$C$77,Data!$H10892),IF(AND($C8614="Area (ha)",$E8614="Total"),SUMIFS(UK!$F$9:$F$77,UK!$C$9:$C$77,Data!$H10892),IF(AND($C8614="Tonne",$E8614="Fully converted"),SUMIFS(UK!$F$9:$F$77,UK!$C$9:$C$77,Data!$H10892),""))))</f>
        <v>1250.0311999999997</v>
      </c>
      <c r="B8614" s="48" t="s">
        <v>45</v>
      </c>
      <c r="C8614" s="48" t="s">
        <v>144</v>
      </c>
      <c r="D8614" s="48" t="s">
        <v>46</v>
      </c>
      <c r="E8614" s="48" t="s">
        <v>139</v>
      </c>
      <c r="F8614" s="32" t="s">
        <v>33</v>
      </c>
      <c r="G8614" s="32" t="s">
        <v>108</v>
      </c>
      <c r="H8614" s="32" t="s">
        <v>108</v>
      </c>
      <c r="I8614" s="32" t="s">
        <v>108</v>
      </c>
    </row>
    <row r="8615" spans="1:9" x14ac:dyDescent="0.25">
      <c r="A8615">
        <f>IF(AND($C8615="Area (ha)",$E8615="Fully converted"),SUMIFS(UK!$E$9:$E$77,UK!$C$9:$C$77,Data!$H10893),IF(AND($C8615="Area (ha)",$E8615="In conversion"),SUMIFS(UK!$F$9:$F$77,UK!$C$9:$C$77,Data!$H10893),IF(AND($C8615="Area (ha)",$E8615="Total"),SUMIFS(UK!$F$9:$F$77,UK!$C$9:$C$77,Data!$H10893),IF(AND($C8615="Tonne",$E8615="Fully converted"),SUMIFS(UK!$F$9:$F$77,UK!$C$9:$C$77,Data!$H10893),""))))</f>
        <v>1157.5361999999996</v>
      </c>
      <c r="B8615" s="47" t="s">
        <v>45</v>
      </c>
      <c r="C8615" s="47" t="s">
        <v>144</v>
      </c>
      <c r="D8615" s="47" t="s">
        <v>46</v>
      </c>
      <c r="E8615" s="47" t="s">
        <v>139</v>
      </c>
      <c r="F8615" s="32" t="s">
        <v>33</v>
      </c>
      <c r="G8615" s="32" t="s">
        <v>109</v>
      </c>
      <c r="H8615" s="32" t="s">
        <v>109</v>
      </c>
      <c r="I8615" s="32" t="s">
        <v>109</v>
      </c>
    </row>
    <row r="8616" spans="1:9" x14ac:dyDescent="0.25">
      <c r="A8616">
        <f>IF(AND($C8616="Area (ha)",$E8616="Fully converted"),SUMIFS(UK!$E$9:$E$77,UK!$C$9:$C$77,Data!$H10894),IF(AND($C8616="Area (ha)",$E8616="In conversion"),SUMIFS(UK!$F$9:$F$77,UK!$C$9:$C$77,Data!$H10894),IF(AND($C8616="Area (ha)",$E8616="Total"),SUMIFS(UK!$F$9:$F$77,UK!$C$9:$C$77,Data!$H10894),IF(AND($C8616="Tonne",$E8616="Fully converted"),SUMIFS(UK!$F$9:$F$77,UK!$C$9:$C$77,Data!$H10894),""))))</f>
        <v>92.495000000000019</v>
      </c>
      <c r="B8616" s="48" t="s">
        <v>45</v>
      </c>
      <c r="C8616" s="48" t="s">
        <v>144</v>
      </c>
      <c r="D8616" s="48" t="s">
        <v>46</v>
      </c>
      <c r="E8616" s="48" t="s">
        <v>139</v>
      </c>
      <c r="F8616" s="32" t="s">
        <v>33</v>
      </c>
      <c r="G8616" s="32" t="s">
        <v>133</v>
      </c>
      <c r="H8616" s="32" t="s">
        <v>110</v>
      </c>
      <c r="I8616" s="32" t="s">
        <v>133</v>
      </c>
    </row>
    <row r="8617" spans="1:9" x14ac:dyDescent="0.25">
      <c r="A8617">
        <f>IF(AND($C8617="Area (ha)",$E8617="Fully converted"),SUMIFS(UK!$E$9:$E$77,UK!$C$9:$C$77,Data!$H10895),IF(AND($C8617="Area (ha)",$E8617="In conversion"),SUMIFS(UK!$F$9:$F$77,UK!$C$9:$C$77,Data!$H10895),IF(AND($C8617="Area (ha)",$E8617="Total"),SUMIFS(UK!$F$9:$F$77,UK!$C$9:$C$77,Data!$H10895),IF(AND($C8617="Tonne",$E8617="Fully converted"),SUMIFS(UK!$F$9:$F$77,UK!$C$9:$C$77,Data!$H10895),""))))</f>
        <v>0</v>
      </c>
      <c r="B8617" s="47" t="s">
        <v>45</v>
      </c>
      <c r="C8617" s="47" t="s">
        <v>144</v>
      </c>
      <c r="D8617" s="47" t="s">
        <v>46</v>
      </c>
      <c r="E8617" s="47" t="s">
        <v>139</v>
      </c>
      <c r="F8617" s="32" t="s">
        <v>33</v>
      </c>
      <c r="G8617" s="32" t="s">
        <v>111</v>
      </c>
      <c r="H8617" s="32" t="s">
        <v>111</v>
      </c>
      <c r="I8617" s="32" t="s">
        <v>111</v>
      </c>
    </row>
    <row r="8618" spans="1:9" x14ac:dyDescent="0.25">
      <c r="A8618">
        <f>IF(AND($C8618="Area (ha)",$E8618="Fully converted"),SUMIFS(UK!$E$9:$E$77,UK!$C$9:$C$77,Data!$H10896),IF(AND($C8618="Area (ha)",$E8618="In conversion"),SUMIFS(UK!$F$9:$F$77,UK!$C$9:$C$77,Data!$H10896),IF(AND($C8618="Area (ha)",$E8618="Total"),SUMIFS(UK!$F$9:$F$77,UK!$C$9:$C$77,Data!$H10896),IF(AND($C8618="Tonne",$E8618="Fully converted"),SUMIFS(UK!$F$9:$F$77,UK!$C$9:$C$77,Data!$H10896),""))))</f>
        <v>76.223000000000013</v>
      </c>
      <c r="B8618" s="48" t="s">
        <v>45</v>
      </c>
      <c r="C8618" s="48" t="s">
        <v>144</v>
      </c>
      <c r="D8618" s="48" t="s">
        <v>46</v>
      </c>
      <c r="E8618" s="48" t="s">
        <v>139</v>
      </c>
      <c r="F8618" s="32" t="s">
        <v>33</v>
      </c>
      <c r="G8618" s="32" t="s">
        <v>134</v>
      </c>
      <c r="H8618" s="32" t="s">
        <v>134</v>
      </c>
      <c r="I8618" s="32" t="s">
        <v>134</v>
      </c>
    </row>
    <row r="8619" spans="1:9" x14ac:dyDescent="0.25">
      <c r="A8619">
        <f>IF(AND($C8619="Area (ha)",$E8619="Fully converted"),SUMIFS(UK!$E$9:$E$77,UK!$C$9:$C$77,Data!$H10897),IF(AND($C8619="Area (ha)",$E8619="In conversion"),SUMIFS(UK!$F$9:$F$77,UK!$C$9:$C$77,Data!$H10897),IF(AND($C8619="Area (ha)",$E8619="Total"),SUMIFS(UK!$F$9:$F$77,UK!$C$9:$C$77,Data!$H10897),IF(AND($C8619="Tonne",$E8619="Fully converted"),SUMIFS(UK!$F$9:$F$77,UK!$C$9:$C$77,Data!$H10897),""))))</f>
        <v>0</v>
      </c>
      <c r="B8619" s="47" t="s">
        <v>45</v>
      </c>
      <c r="C8619" s="47" t="s">
        <v>144</v>
      </c>
      <c r="D8619" s="47" t="s">
        <v>46</v>
      </c>
      <c r="E8619" s="47" t="s">
        <v>139</v>
      </c>
      <c r="F8619" s="32" t="s">
        <v>33</v>
      </c>
      <c r="G8619" s="32" t="s">
        <v>113</v>
      </c>
      <c r="H8619" s="32" t="s">
        <v>113</v>
      </c>
      <c r="I8619" s="32" t="s">
        <v>113</v>
      </c>
    </row>
    <row r="8620" spans="1:9" x14ac:dyDescent="0.25">
      <c r="A8620">
        <f>IF(AND($C8620="Area (ha)",$E8620="Fully converted"),SUMIFS(UK!$E$9:$E$77,UK!$C$9:$C$77,Data!$H10898),IF(AND($C8620="Area (ha)",$E8620="In conversion"),SUMIFS(UK!$F$9:$F$77,UK!$C$9:$C$77,Data!$H10898),IF(AND($C8620="Area (ha)",$E8620="Total"),SUMIFS(UK!$F$9:$F$77,UK!$C$9:$C$77,Data!$H10898),IF(AND($C8620="Tonne",$E8620="Fully converted"),SUMIFS(UK!$F$9:$F$77,UK!$C$9:$C$77,Data!$H10898),""))))</f>
        <v>0</v>
      </c>
      <c r="B8620" s="48" t="s">
        <v>45</v>
      </c>
      <c r="C8620" s="48" t="s">
        <v>144</v>
      </c>
      <c r="D8620" s="48" t="s">
        <v>46</v>
      </c>
      <c r="E8620" s="48" t="s">
        <v>139</v>
      </c>
      <c r="F8620" s="32" t="s">
        <v>33</v>
      </c>
      <c r="G8620" s="32" t="s">
        <v>135</v>
      </c>
      <c r="H8620" s="32" t="s">
        <v>135</v>
      </c>
      <c r="I8620" s="32" t="s">
        <v>135</v>
      </c>
    </row>
    <row r="8621" spans="1:9" x14ac:dyDescent="0.25">
      <c r="A8621">
        <f>IF(AND($C8621="Area (ha)",$E8621="Fully converted"),SUMIFS(UK!$E$9:$E$77,UK!$C$9:$C$77,Data!$H10899),IF(AND($C8621="Area (ha)",$E8621="In conversion"),SUMIFS(UK!$F$9:$F$77,UK!$C$9:$C$77,Data!$H10899),IF(AND($C8621="Area (ha)",$E8621="Total"),SUMIFS(UK!$F$9:$F$77,UK!$C$9:$C$77,Data!$H10899),IF(AND($C8621="Tonne",$E8621="Fully converted"),SUMIFS(UK!$F$9:$F$77,UK!$C$9:$C$77,Data!$H10899),""))))</f>
        <v>0</v>
      </c>
      <c r="B8621" s="48" t="s">
        <v>45</v>
      </c>
      <c r="C8621" s="48" t="s">
        <v>144</v>
      </c>
      <c r="D8621" s="48" t="s">
        <v>46</v>
      </c>
      <c r="E8621" s="48" t="s">
        <v>139</v>
      </c>
      <c r="F8621" s="32" t="s">
        <v>33</v>
      </c>
      <c r="G8621" s="32" t="s">
        <v>115</v>
      </c>
      <c r="H8621" s="32" t="s">
        <v>115</v>
      </c>
      <c r="I8621" s="32" t="s">
        <v>115</v>
      </c>
    </row>
    <row r="8622" spans="1:9" x14ac:dyDescent="0.25">
      <c r="A8622">
        <f>IF(AND($C8622="Area (ha)",$E8622="Fully converted"),SUMIFS(UK!$E$9:$E$77,UK!$C$9:$C$77,Data!$H10900),IF(AND($C8622="Area (ha)",$E8622="In conversion"),SUMIFS(UK!$F$9:$F$77,UK!$C$9:$C$77,Data!$H10900),IF(AND($C8622="Area (ha)",$E8622="Total"),SUMIFS(UK!$F$9:$F$77,UK!$C$9:$C$77,Data!$H10900),IF(AND($C8622="Tonne",$E8622="Fully converted"),SUMIFS(UK!$F$9:$F$77,UK!$C$9:$C$77,Data!$H10900),""))))</f>
        <v>32.076000000000001</v>
      </c>
      <c r="B8622" s="47" t="s">
        <v>45</v>
      </c>
      <c r="C8622" s="47" t="s">
        <v>144</v>
      </c>
      <c r="D8622" s="47" t="s">
        <v>46</v>
      </c>
      <c r="E8622" s="47" t="s">
        <v>139</v>
      </c>
      <c r="F8622" s="32" t="s">
        <v>33</v>
      </c>
      <c r="G8622" s="32" t="s">
        <v>116</v>
      </c>
      <c r="H8622" s="32" t="s">
        <v>116</v>
      </c>
      <c r="I8622" s="32" t="s">
        <v>116</v>
      </c>
    </row>
    <row r="8623" spans="1:9" x14ac:dyDescent="0.25">
      <c r="A8623">
        <f>IF(AND($C8623="Area (ha)",$E8623="Fully converted"),SUMIFS(UK!$E$9:$E$77,UK!$C$9:$C$77,Data!$H10901),IF(AND($C8623="Area (ha)",$E8623="In conversion"),SUMIFS(UK!$F$9:$F$77,UK!$C$9:$C$77,Data!$H10901),IF(AND($C8623="Area (ha)",$E8623="Total"),SUMIFS(UK!$F$9:$F$77,UK!$C$9:$C$77,Data!$H10901),IF(AND($C8623="Tonne",$E8623="Fully converted"),SUMIFS(UK!$F$9:$F$77,UK!$C$9:$C$77,Data!$H10901),""))))</f>
        <v>44.147000000000006</v>
      </c>
      <c r="B8623" s="48" t="s">
        <v>45</v>
      </c>
      <c r="C8623" s="48" t="s">
        <v>144</v>
      </c>
      <c r="D8623" s="48" t="s">
        <v>46</v>
      </c>
      <c r="E8623" s="48" t="s">
        <v>139</v>
      </c>
      <c r="F8623" s="32" t="s">
        <v>33</v>
      </c>
      <c r="G8623" s="32" t="s">
        <v>117</v>
      </c>
      <c r="H8623" s="32" t="s">
        <v>117</v>
      </c>
      <c r="I8623" s="32" t="s">
        <v>117</v>
      </c>
    </row>
    <row r="8624" spans="1:9" x14ac:dyDescent="0.25">
      <c r="A8624">
        <f>IF(AND($C8624="Area (ha)",$E8624="Fully converted"),SUMIFS(UK!$E$9:$E$77,UK!$C$9:$C$77,Data!$H10902),IF(AND($C8624="Area (ha)",$E8624="In conversion"),SUMIFS(UK!$F$9:$F$77,UK!$C$9:$C$77,Data!$H10902),IF(AND($C8624="Area (ha)",$E8624="Total"),SUMIFS(UK!$F$9:$F$77,UK!$C$9:$C$77,Data!$H10902),IF(AND($C8624="Tonne",$E8624="Fully converted"),SUMIFS(UK!$F$9:$F$77,UK!$C$9:$C$77,Data!$H10902),""))))</f>
        <v>0</v>
      </c>
      <c r="B8624" s="47" t="s">
        <v>45</v>
      </c>
      <c r="C8624" s="47" t="s">
        <v>144</v>
      </c>
      <c r="D8624" s="47" t="s">
        <v>46</v>
      </c>
      <c r="E8624" s="47" t="s">
        <v>139</v>
      </c>
      <c r="F8624" s="32" t="s">
        <v>33</v>
      </c>
      <c r="G8624" s="32" t="s">
        <v>136</v>
      </c>
      <c r="H8624" s="32" t="s">
        <v>136</v>
      </c>
      <c r="I8624" s="32" t="s">
        <v>136</v>
      </c>
    </row>
    <row r="8625" spans="1:9" x14ac:dyDescent="0.25">
      <c r="A8625">
        <f>IF(AND($C8625="Area (ha)",$E8625="Fully converted"),SUMIFS(UK!$E$9:$E$77,UK!$C$9:$C$77,Data!$H10903),IF(AND($C8625="Area (ha)",$E8625="In conversion"),SUMIFS(UK!$F$9:$F$77,UK!$C$9:$C$77,Data!$H10903),IF(AND($C8625="Area (ha)",$E8625="Total"),SUMIFS(UK!$F$9:$F$77,UK!$C$9:$C$77,Data!$H10903),IF(AND($C8625="Tonne",$E8625="Fully converted"),SUMIFS(UK!$F$9:$F$77,UK!$C$9:$C$77,Data!$H10903),""))))</f>
        <v>0</v>
      </c>
      <c r="B8625" t="s">
        <v>45</v>
      </c>
      <c r="C8625" t="s">
        <v>144</v>
      </c>
      <c r="D8625" t="s">
        <v>46</v>
      </c>
      <c r="E8625" t="s">
        <v>139</v>
      </c>
      <c r="F8625" s="32" t="s">
        <v>33</v>
      </c>
      <c r="G8625" s="32" t="s">
        <v>137</v>
      </c>
      <c r="H8625" s="32" t="s">
        <v>137</v>
      </c>
      <c r="I8625" s="32" t="s">
        <v>137</v>
      </c>
    </row>
    <row r="8626" spans="1:9" x14ac:dyDescent="0.25">
      <c r="A8626">
        <f>IF(AND($C8626="Area (ha)",$E8626="Fully converted"),SUMIFS(UK!$E$9:$E$77,UK!$C$9:$C$77,Data!$H10904),IF(AND($C8626="Area (ha)",$E8626="In conversion"),SUMIFS(UK!$F$9:$F$77,UK!$C$9:$C$77,Data!$H10904),IF(AND($C8626="Area (ha)",$E8626="Total"),SUMIFS(UK!$F$9:$F$77,UK!$C$9:$C$77,Data!$H10904),IF(AND($C8626="Tonne",$E8626="Fully converted"),SUMIFS(UK!$F$9:$F$77,UK!$C$9:$C$77,Data!$H10904),""))))</f>
        <v>0</v>
      </c>
      <c r="B8626" t="s">
        <v>45</v>
      </c>
      <c r="C8626" t="s">
        <v>144</v>
      </c>
      <c r="D8626" t="s">
        <v>46</v>
      </c>
      <c r="E8626" t="s">
        <v>139</v>
      </c>
      <c r="F8626" s="32" t="s">
        <v>33</v>
      </c>
      <c r="G8626" s="32" t="s">
        <v>119</v>
      </c>
      <c r="H8626" s="32" t="s">
        <v>119</v>
      </c>
      <c r="I8626" s="32" t="s">
        <v>119</v>
      </c>
    </row>
    <row r="8627" spans="1:9" x14ac:dyDescent="0.25">
      <c r="A8627">
        <f>IF(AND($C8627="Area (ha)",$E8627="Fully converted"),SUMIFS(UK!$E$9:$E$77,UK!$C$9:$C$77,Data!$H10905),IF(AND($C8627="Area (ha)",$E8627="In conversion"),SUMIFS(UK!$F$9:$F$77,UK!$C$9:$C$77,Data!$H10905),IF(AND($C8627="Area (ha)",$E8627="Total"),SUMIFS(UK!$F$9:$F$77,UK!$C$9:$C$77,Data!$H10905),IF(AND($C8627="Tonne",$E8627="Fully converted"),SUMIFS(UK!$F$9:$F$77,UK!$C$9:$C$77,Data!$H10905),""))))</f>
        <v>0</v>
      </c>
      <c r="B8627" s="48" t="s">
        <v>45</v>
      </c>
      <c r="C8627" s="48" t="s">
        <v>144</v>
      </c>
      <c r="D8627" s="48" t="s">
        <v>46</v>
      </c>
      <c r="E8627" s="48" t="s">
        <v>139</v>
      </c>
      <c r="F8627" s="32" t="s">
        <v>34</v>
      </c>
      <c r="G8627" s="32" t="s">
        <v>146</v>
      </c>
      <c r="H8627" s="32" t="s">
        <v>146</v>
      </c>
      <c r="I8627" s="32" t="s">
        <v>52</v>
      </c>
    </row>
    <row r="8628" spans="1:9" x14ac:dyDescent="0.25">
      <c r="A8628">
        <f>IF(AND($C8628="Area (ha)",$E8628="Fully converted"),SUMIFS(UK!$E$9:$E$77,UK!$C$9:$C$77,Data!$H10906),IF(AND($C8628="Area (ha)",$E8628="In conversion"),SUMIFS(UK!$F$9:$F$77,UK!$C$9:$C$77,Data!$H10906),IF(AND($C8628="Area (ha)",$E8628="Total"),SUMIFS(UK!$F$9:$F$77,UK!$C$9:$C$77,Data!$H10906),IF(AND($C8628="Tonne",$E8628="Fully converted"),SUMIFS(UK!$F$9:$F$77,UK!$C$9:$C$77,Data!$H10906),""))))</f>
        <v>0</v>
      </c>
      <c r="B8628" s="47" t="s">
        <v>45</v>
      </c>
      <c r="C8628" s="47" t="s">
        <v>144</v>
      </c>
      <c r="D8628" s="47" t="s">
        <v>46</v>
      </c>
      <c r="E8628" s="47" t="s">
        <v>139</v>
      </c>
      <c r="F8628" s="32" t="s">
        <v>34</v>
      </c>
      <c r="G8628" s="32" t="s">
        <v>53</v>
      </c>
      <c r="H8628" s="32" t="s">
        <v>53</v>
      </c>
      <c r="I8628" s="32" t="s">
        <v>53</v>
      </c>
    </row>
    <row r="8629" spans="1:9" x14ac:dyDescent="0.25">
      <c r="A8629">
        <f>IF(AND($C8629="Area (ha)",$E8629="Fully converted"),SUMIFS(UK!$E$9:$E$77,UK!$C$9:$C$77,Data!$H10907),IF(AND($C8629="Area (ha)",$E8629="In conversion"),SUMIFS(UK!$F$9:$F$77,UK!$C$9:$C$77,Data!$H10907),IF(AND($C8629="Area (ha)",$E8629="Total"),SUMIFS(UK!$F$9:$F$77,UK!$C$9:$C$77,Data!$H10907),IF(AND($C8629="Tonne",$E8629="Fully converted"),SUMIFS(UK!$F$9:$F$77,UK!$C$9:$C$77,Data!$H10907),""))))</f>
        <v>86.306999999999988</v>
      </c>
      <c r="B8629" s="47" t="s">
        <v>45</v>
      </c>
      <c r="C8629" s="47" t="s">
        <v>144</v>
      </c>
      <c r="D8629" s="47" t="s">
        <v>46</v>
      </c>
      <c r="E8629" s="47" t="s">
        <v>139</v>
      </c>
      <c r="F8629" s="32" t="s">
        <v>34</v>
      </c>
      <c r="G8629" s="32" t="s">
        <v>54</v>
      </c>
      <c r="H8629" s="32" t="s">
        <v>54</v>
      </c>
      <c r="I8629" s="32" t="s">
        <v>54</v>
      </c>
    </row>
    <row r="8630" spans="1:9" x14ac:dyDescent="0.25">
      <c r="A8630">
        <f>IF(AND($C8630="Area (ha)",$E8630="Fully converted"),SUMIFS(UK!$E$9:$E$77,UK!$C$9:$C$77,Data!$H10908),IF(AND($C8630="Area (ha)",$E8630="In conversion"),SUMIFS(UK!$F$9:$F$77,UK!$C$9:$C$77,Data!$H10908),IF(AND($C8630="Area (ha)",$E8630="Total"),SUMIFS(UK!$F$9:$F$77,UK!$C$9:$C$77,Data!$H10908),IF(AND($C8630="Tonne",$E8630="Fully converted"),SUMIFS(UK!$F$9:$F$77,UK!$C$9:$C$77,Data!$H10908),""))))</f>
        <v>0</v>
      </c>
      <c r="B8630" s="47" t="s">
        <v>45</v>
      </c>
      <c r="C8630" s="47" t="s">
        <v>144</v>
      </c>
      <c r="D8630" s="47" t="s">
        <v>46</v>
      </c>
      <c r="E8630" s="47" t="s">
        <v>139</v>
      </c>
      <c r="F8630" s="32" t="s">
        <v>34</v>
      </c>
      <c r="G8630" s="32" t="s">
        <v>55</v>
      </c>
      <c r="H8630" s="32" t="s">
        <v>55</v>
      </c>
      <c r="I8630" s="32" t="s">
        <v>55</v>
      </c>
    </row>
    <row r="8631" spans="1:9" x14ac:dyDescent="0.25">
      <c r="A8631">
        <f>IF(AND($C8631="Area (ha)",$E8631="Fully converted"),SUMIFS(UK!$E$9:$E$77,UK!$C$9:$C$77,Data!$H10909),IF(AND($C8631="Area (ha)",$E8631="In conversion"),SUMIFS(UK!$F$9:$F$77,UK!$C$9:$C$77,Data!$H10909),IF(AND($C8631="Area (ha)",$E8631="Total"),SUMIFS(UK!$F$9:$F$77,UK!$C$9:$C$77,Data!$H10909),IF(AND($C8631="Tonne",$E8631="Fully converted"),SUMIFS(UK!$F$9:$F$77,UK!$C$9:$C$77,Data!$H10909),""))))</f>
        <v>2061</v>
      </c>
      <c r="B8631" s="47" t="s">
        <v>45</v>
      </c>
      <c r="C8631" s="47" t="s">
        <v>144</v>
      </c>
      <c r="D8631" s="47" t="s">
        <v>46</v>
      </c>
      <c r="E8631" s="47" t="s">
        <v>139</v>
      </c>
      <c r="F8631" s="32" t="s">
        <v>34</v>
      </c>
      <c r="G8631" s="32" t="s">
        <v>122</v>
      </c>
      <c r="H8631" s="32" t="s">
        <v>122</v>
      </c>
      <c r="I8631" s="32" t="s">
        <v>122</v>
      </c>
    </row>
    <row r="8632" spans="1:9" x14ac:dyDescent="0.25">
      <c r="A8632">
        <f>IF(AND($C8632="Area (ha)",$E8632="Fully converted"),SUMIFS(UK!$E$9:$E$77,UK!$C$9:$C$77,Data!$H10910),IF(AND($C8632="Area (ha)",$E8632="In conversion"),SUMIFS(UK!$F$9:$F$77,UK!$C$9:$C$77,Data!$H10910),IF(AND($C8632="Area (ha)",$E8632="Total"),SUMIFS(UK!$F$9:$F$77,UK!$C$9:$C$77,Data!$H10910),IF(AND($C8632="Tonne",$E8632="Fully converted"),SUMIFS(UK!$F$9:$F$77,UK!$C$9:$C$77,Data!$H10910),""))))</f>
        <v>0</v>
      </c>
      <c r="B8632" s="48" t="s">
        <v>45</v>
      </c>
      <c r="C8632" s="48" t="s">
        <v>144</v>
      </c>
      <c r="D8632" s="48" t="s">
        <v>46</v>
      </c>
      <c r="E8632" s="48" t="s">
        <v>139</v>
      </c>
      <c r="F8632" s="32" t="s">
        <v>34</v>
      </c>
      <c r="G8632" s="32" t="s">
        <v>57</v>
      </c>
      <c r="H8632" s="32" t="s">
        <v>148</v>
      </c>
      <c r="I8632" s="32" t="s">
        <v>57</v>
      </c>
    </row>
    <row r="8633" spans="1:9" x14ac:dyDescent="0.25">
      <c r="A8633">
        <f>IF(AND($C8633="Area (ha)",$E8633="Fully converted"),SUMIFS(UK!$E$9:$E$77,UK!$C$9:$C$77,Data!$H10911),IF(AND($C8633="Area (ha)",$E8633="In conversion"),SUMIFS(UK!$F$9:$F$77,UK!$C$9:$C$77,Data!$H10911),IF(AND($C8633="Area (ha)",$E8633="Total"),SUMIFS(UK!$F$9:$F$77,UK!$C$9:$C$77,Data!$H10911),IF(AND($C8633="Tonne",$E8633="Fully converted"),SUMIFS(UK!$F$9:$F$77,UK!$C$9:$C$77,Data!$H10911),""))))</f>
        <v>38505.328000000016</v>
      </c>
      <c r="B8633" s="47" t="s">
        <v>45</v>
      </c>
      <c r="C8633" s="47" t="s">
        <v>144</v>
      </c>
      <c r="D8633" s="47" t="s">
        <v>46</v>
      </c>
      <c r="E8633" s="47" t="s">
        <v>139</v>
      </c>
      <c r="F8633" s="32" t="s">
        <v>34</v>
      </c>
      <c r="G8633" s="32" t="s">
        <v>58</v>
      </c>
      <c r="H8633" s="32" t="s">
        <v>58</v>
      </c>
      <c r="I8633" s="32" t="s">
        <v>58</v>
      </c>
    </row>
    <row r="8634" spans="1:9" x14ac:dyDescent="0.25">
      <c r="A8634">
        <f>IF(AND($C8634="Area (ha)",$E8634="Fully converted"),SUMIFS(UK!$E$9:$E$77,UK!$C$9:$C$77,Data!$H10912),IF(AND($C8634="Area (ha)",$E8634="In conversion"),SUMIFS(UK!$F$9:$F$77,UK!$C$9:$C$77,Data!$H10912),IF(AND($C8634="Area (ha)",$E8634="Total"),SUMIFS(UK!$F$9:$F$77,UK!$C$9:$C$77,Data!$H10912),IF(AND($C8634="Tonne",$E8634="Fully converted"),SUMIFS(UK!$F$9:$F$77,UK!$C$9:$C$77,Data!$H10912),""))))</f>
        <v>38505.328000000016</v>
      </c>
      <c r="B8634" s="48" t="s">
        <v>45</v>
      </c>
      <c r="C8634" s="48" t="s">
        <v>144</v>
      </c>
      <c r="D8634" s="48" t="s">
        <v>46</v>
      </c>
      <c r="E8634" s="48" t="s">
        <v>139</v>
      </c>
      <c r="F8634" s="32" t="s">
        <v>34</v>
      </c>
      <c r="G8634" s="32" t="s">
        <v>59</v>
      </c>
      <c r="H8634" s="32" t="s">
        <v>59</v>
      </c>
      <c r="I8634" s="32" t="s">
        <v>59</v>
      </c>
    </row>
    <row r="8635" spans="1:9" x14ac:dyDescent="0.25">
      <c r="A8635">
        <f>IF(AND($C8635="Area (ha)",$E8635="Fully converted"),SUMIFS(UK!$E$9:$E$77,UK!$C$9:$C$77,Data!$H10913),IF(AND($C8635="Area (ha)",$E8635="In conversion"),SUMIFS(UK!$F$9:$F$77,UK!$C$9:$C$77,Data!$H10913),IF(AND($C8635="Area (ha)",$E8635="Total"),SUMIFS(UK!$F$9:$F$77,UK!$C$9:$C$77,Data!$H10913),IF(AND($C8635="Tonne",$E8635="Fully converted"),SUMIFS(UK!$F$9:$F$77,UK!$C$9:$C$77,Data!$H10913),""))))</f>
        <v>0</v>
      </c>
      <c r="B8635" s="47" t="s">
        <v>45</v>
      </c>
      <c r="C8635" s="47" t="s">
        <v>144</v>
      </c>
      <c r="D8635" s="47" t="s">
        <v>46</v>
      </c>
      <c r="E8635" s="47" t="s">
        <v>139</v>
      </c>
      <c r="F8635" s="32" t="s">
        <v>34</v>
      </c>
      <c r="G8635" s="32" t="s">
        <v>60</v>
      </c>
      <c r="H8635" s="32" t="s">
        <v>60</v>
      </c>
      <c r="I8635" s="32" t="s">
        <v>60</v>
      </c>
    </row>
    <row r="8636" spans="1:9" x14ac:dyDescent="0.25">
      <c r="A8636">
        <f>IF(AND($C8636="Area (ha)",$E8636="Fully converted"),SUMIFS(UK!$E$9:$E$77,UK!$C$9:$C$77,Data!$H10914),IF(AND($C8636="Area (ha)",$E8636="In conversion"),SUMIFS(UK!$F$9:$F$77,UK!$C$9:$C$77,Data!$H10914),IF(AND($C8636="Area (ha)",$E8636="Total"),SUMIFS(UK!$F$9:$F$77,UK!$C$9:$C$77,Data!$H10914),IF(AND($C8636="Tonne",$E8636="Fully converted"),SUMIFS(UK!$F$9:$F$77,UK!$C$9:$C$77,Data!$H10914),""))))</f>
        <v>11926.739999999998</v>
      </c>
      <c r="B8636" s="48" t="s">
        <v>45</v>
      </c>
      <c r="C8636" s="48" t="s">
        <v>144</v>
      </c>
      <c r="D8636" s="48" t="s">
        <v>46</v>
      </c>
      <c r="E8636" s="48" t="s">
        <v>139</v>
      </c>
      <c r="F8636" s="32" t="s">
        <v>34</v>
      </c>
      <c r="G8636" s="32" t="s">
        <v>61</v>
      </c>
      <c r="H8636" s="32" t="s">
        <v>61</v>
      </c>
      <c r="I8636" s="32" t="s">
        <v>61</v>
      </c>
    </row>
    <row r="8637" spans="1:9" x14ac:dyDescent="0.25">
      <c r="A8637">
        <f>IF(AND($C8637="Area (ha)",$E8637="Fully converted"),SUMIFS(UK!$E$9:$E$77,UK!$C$9:$C$77,Data!$H10915),IF(AND($C8637="Area (ha)",$E8637="In conversion"),SUMIFS(UK!$F$9:$F$77,UK!$C$9:$C$77,Data!$H10915),IF(AND($C8637="Area (ha)",$E8637="Total"),SUMIFS(UK!$F$9:$F$77,UK!$C$9:$C$77,Data!$H10915),IF(AND($C8637="Tonne",$E8637="Fully converted"),SUMIFS(UK!$F$9:$F$77,UK!$C$9:$C$77,Data!$H10915),""))))</f>
        <v>0</v>
      </c>
      <c r="B8637" s="47" t="s">
        <v>45</v>
      </c>
      <c r="C8637" s="47" t="s">
        <v>144</v>
      </c>
      <c r="D8637" s="47" t="s">
        <v>46</v>
      </c>
      <c r="E8637" s="47" t="s">
        <v>139</v>
      </c>
      <c r="F8637" s="32" t="s">
        <v>34</v>
      </c>
      <c r="G8637" s="32" t="s">
        <v>62</v>
      </c>
      <c r="H8637" s="32" t="s">
        <v>62</v>
      </c>
      <c r="I8637" s="32" t="s">
        <v>62</v>
      </c>
    </row>
    <row r="8638" spans="1:9" x14ac:dyDescent="0.25">
      <c r="A8638">
        <f>IF(AND($C8638="Area (ha)",$E8638="Fully converted"),SUMIFS(UK!$E$9:$E$77,UK!$C$9:$C$77,Data!$H10916),IF(AND($C8638="Area (ha)",$E8638="In conversion"),SUMIFS(UK!$F$9:$F$77,UK!$C$9:$C$77,Data!$H10916),IF(AND($C8638="Area (ha)",$E8638="Total"),SUMIFS(UK!$F$9:$F$77,UK!$C$9:$C$77,Data!$H10916),IF(AND($C8638="Tonne",$E8638="Fully converted"),SUMIFS(UK!$F$9:$F$77,UK!$C$9:$C$77,Data!$H10916),""))))</f>
        <v>899.02400000000011</v>
      </c>
      <c r="B8638" s="48" t="s">
        <v>45</v>
      </c>
      <c r="C8638" s="48" t="s">
        <v>144</v>
      </c>
      <c r="D8638" s="48" t="s">
        <v>46</v>
      </c>
      <c r="E8638" s="48" t="s">
        <v>139</v>
      </c>
      <c r="F8638" s="32" t="s">
        <v>34</v>
      </c>
      <c r="G8638" s="32" t="s">
        <v>63</v>
      </c>
      <c r="H8638" s="32" t="s">
        <v>63</v>
      </c>
      <c r="I8638" s="32" t="s">
        <v>63</v>
      </c>
    </row>
    <row r="8639" spans="1:9" x14ac:dyDescent="0.25">
      <c r="A8639">
        <f>IF(AND($C8639="Area (ha)",$E8639="Fully converted"),SUMIFS(UK!$E$9:$E$77,UK!$C$9:$C$77,Data!$H10917),IF(AND($C8639="Area (ha)",$E8639="In conversion"),SUMIFS(UK!$F$9:$F$77,UK!$C$9:$C$77,Data!$H10917),IF(AND($C8639="Area (ha)",$E8639="Total"),SUMIFS(UK!$F$9:$F$77,UK!$C$9:$C$77,Data!$H10917),IF(AND($C8639="Tonne",$E8639="Fully converted"),SUMIFS(UK!$F$9:$F$77,UK!$C$9:$C$77,Data!$H10917),""))))</f>
        <v>11887.314</v>
      </c>
      <c r="B8639" s="47" t="s">
        <v>45</v>
      </c>
      <c r="C8639" s="47" t="s">
        <v>144</v>
      </c>
      <c r="D8639" s="47" t="s">
        <v>46</v>
      </c>
      <c r="E8639" s="47" t="s">
        <v>139</v>
      </c>
      <c r="F8639" s="32" t="s">
        <v>34</v>
      </c>
      <c r="G8639" s="32" t="s">
        <v>64</v>
      </c>
      <c r="H8639" s="32" t="s">
        <v>64</v>
      </c>
      <c r="I8639" s="32" t="s">
        <v>64</v>
      </c>
    </row>
    <row r="8640" spans="1:9" x14ac:dyDescent="0.25">
      <c r="A8640">
        <f>IF(AND($C8640="Area (ha)",$E8640="Fully converted"),SUMIFS(UK!$E$9:$E$77,UK!$C$9:$C$77,Data!$H10918),IF(AND($C8640="Area (ha)",$E8640="In conversion"),SUMIFS(UK!$F$9:$F$77,UK!$C$9:$C$77,Data!$H10918),IF(AND($C8640="Area (ha)",$E8640="Total"),SUMIFS(UK!$F$9:$F$77,UK!$C$9:$C$77,Data!$H10918),IF(AND($C8640="Tonne",$E8640="Fully converted"),SUMIFS(UK!$F$9:$F$77,UK!$C$9:$C$77,Data!$H10918),""))))</f>
        <v>11762.450000000015</v>
      </c>
      <c r="B8640" s="48" t="s">
        <v>45</v>
      </c>
      <c r="C8640" s="48" t="s">
        <v>144</v>
      </c>
      <c r="D8640" s="48" t="s">
        <v>46</v>
      </c>
      <c r="E8640" s="48" t="s">
        <v>139</v>
      </c>
      <c r="F8640" s="32" t="s">
        <v>34</v>
      </c>
      <c r="G8640" s="32" t="s">
        <v>123</v>
      </c>
      <c r="H8640" s="32" t="s">
        <v>123</v>
      </c>
      <c r="I8640" s="32" t="s">
        <v>123</v>
      </c>
    </row>
    <row r="8641" spans="1:9" x14ac:dyDescent="0.25">
      <c r="A8641">
        <f>IF(AND($C8641="Area (ha)",$E8641="Fully converted"),SUMIFS(UK!$E$9:$E$77,UK!$C$9:$C$77,Data!$H10919),IF(AND($C8641="Area (ha)",$E8641="In conversion"),SUMIFS(UK!$F$9:$F$77,UK!$C$9:$C$77,Data!$H10919),IF(AND($C8641="Area (ha)",$E8641="Total"),SUMIFS(UK!$F$9:$F$77,UK!$C$9:$C$77,Data!$H10919),IF(AND($C8641="Tonne",$E8641="Fully converted"),SUMIFS(UK!$F$9:$F$77,UK!$C$9:$C$77,Data!$H10919),""))))</f>
        <v>0</v>
      </c>
      <c r="B8641" s="47" t="s">
        <v>45</v>
      </c>
      <c r="C8641" s="47" t="s">
        <v>144</v>
      </c>
      <c r="D8641" s="47" t="s">
        <v>46</v>
      </c>
      <c r="E8641" s="47" t="s">
        <v>139</v>
      </c>
      <c r="F8641" s="32" t="s">
        <v>34</v>
      </c>
      <c r="G8641" s="32" t="s">
        <v>66</v>
      </c>
      <c r="H8641" s="32" t="s">
        <v>66</v>
      </c>
      <c r="I8641" s="32" t="s">
        <v>236</v>
      </c>
    </row>
    <row r="8642" spans="1:9" x14ac:dyDescent="0.25">
      <c r="A8642">
        <f>IF(AND($C8642="Area (ha)",$E8642="Fully converted"),SUMIFS(UK!$E$9:$E$77,UK!$C$9:$C$77,Data!$H10920),IF(AND($C8642="Area (ha)",$E8642="In conversion"),SUMIFS(UK!$F$9:$F$77,UK!$C$9:$C$77,Data!$H10920),IF(AND($C8642="Area (ha)",$E8642="Total"),SUMIFS(UK!$F$9:$F$77,UK!$C$9:$C$77,Data!$H10920),IF(AND($C8642="Tonne",$E8642="Fully converted"),SUMIFS(UK!$F$9:$F$77,UK!$C$9:$C$77,Data!$H10920),""))))</f>
        <v>2029.8000000000004</v>
      </c>
      <c r="B8642" s="47" t="s">
        <v>45</v>
      </c>
      <c r="C8642" s="47" t="s">
        <v>144</v>
      </c>
      <c r="D8642" s="47" t="s">
        <v>46</v>
      </c>
      <c r="E8642" s="47" t="s">
        <v>139</v>
      </c>
      <c r="F8642" s="32" t="s">
        <v>34</v>
      </c>
      <c r="G8642" s="32" t="s">
        <v>67</v>
      </c>
      <c r="H8642" s="32" t="s">
        <v>67</v>
      </c>
      <c r="I8642" s="32" t="s">
        <v>67</v>
      </c>
    </row>
    <row r="8643" spans="1:9" x14ac:dyDescent="0.25">
      <c r="A8643">
        <f>IF(AND($C8643="Area (ha)",$E8643="Fully converted"),SUMIFS(UK!$E$9:$E$77,UK!$C$9:$C$77,Data!$H10921),IF(AND($C8643="Area (ha)",$E8643="In conversion"),SUMIFS(UK!$F$9:$F$77,UK!$C$9:$C$77,Data!$H10921),IF(AND($C8643="Area (ha)",$E8643="Total"),SUMIFS(UK!$F$9:$F$77,UK!$C$9:$C$77,Data!$H10921),IF(AND($C8643="Tonne",$E8643="Fully converted"),SUMIFS(UK!$F$9:$F$77,UK!$C$9:$C$77,Data!$H10921),""))))</f>
        <v>0</v>
      </c>
      <c r="B8643" s="47" t="s">
        <v>45</v>
      </c>
      <c r="C8643" s="47" t="s">
        <v>144</v>
      </c>
      <c r="D8643" s="47" t="s">
        <v>46</v>
      </c>
      <c r="E8643" s="47" t="s">
        <v>139</v>
      </c>
      <c r="F8643" s="32" t="s">
        <v>34</v>
      </c>
      <c r="G8643" s="32" t="s">
        <v>68</v>
      </c>
      <c r="H8643" s="32" t="s">
        <v>68</v>
      </c>
      <c r="I8643" s="32" t="s">
        <v>68</v>
      </c>
    </row>
    <row r="8644" spans="1:9" x14ac:dyDescent="0.25">
      <c r="A8644">
        <f>IF(AND($C8644="Area (ha)",$E8644="Fully converted"),SUMIFS(UK!$E$9:$E$77,UK!$C$9:$C$77,Data!$H10922),IF(AND($C8644="Area (ha)",$E8644="In conversion"),SUMIFS(UK!$F$9:$F$77,UK!$C$9:$C$77,Data!$H10922),IF(AND($C8644="Area (ha)",$E8644="Total"),SUMIFS(UK!$F$9:$F$77,UK!$C$9:$C$77,Data!$H10922),IF(AND($C8644="Tonne",$E8644="Fully converted"),SUMIFS(UK!$F$9:$F$77,UK!$C$9:$C$77,Data!$H10922),""))))</f>
        <v>4058.322000000001</v>
      </c>
      <c r="B8644" s="47" t="s">
        <v>45</v>
      </c>
      <c r="C8644" s="47" t="s">
        <v>144</v>
      </c>
      <c r="D8644" s="47" t="s">
        <v>46</v>
      </c>
      <c r="E8644" s="47" t="s">
        <v>139</v>
      </c>
      <c r="F8644" s="32" t="s">
        <v>34</v>
      </c>
      <c r="G8644" s="32" t="s">
        <v>69</v>
      </c>
      <c r="H8644" s="32" t="s">
        <v>69</v>
      </c>
      <c r="I8644" s="32" t="s">
        <v>69</v>
      </c>
    </row>
    <row r="8645" spans="1:9" x14ac:dyDescent="0.25">
      <c r="A8645">
        <f>IF(AND($C8645="Area (ha)",$E8645="Fully converted"),SUMIFS(UK!$E$9:$E$77,UK!$C$9:$C$77,Data!$H10923),IF(AND($C8645="Area (ha)",$E8645="In conversion"),SUMIFS(UK!$F$9:$F$77,UK!$C$9:$C$77,Data!$H10923),IF(AND($C8645="Area (ha)",$E8645="Total"),SUMIFS(UK!$F$9:$F$77,UK!$C$9:$C$77,Data!$H10923),IF(AND($C8645="Tonne",$E8645="Fully converted"),SUMIFS(UK!$F$9:$F$77,UK!$C$9:$C$77,Data!$H10923),""))))</f>
        <v>962.62599999999998</v>
      </c>
      <c r="B8645" s="47" t="s">
        <v>45</v>
      </c>
      <c r="C8645" s="47" t="s">
        <v>144</v>
      </c>
      <c r="D8645" s="47" t="s">
        <v>46</v>
      </c>
      <c r="E8645" s="47" t="s">
        <v>139</v>
      </c>
      <c r="F8645" s="32" t="s">
        <v>34</v>
      </c>
      <c r="G8645" s="32" t="s">
        <v>124</v>
      </c>
      <c r="H8645" s="32" t="s">
        <v>124</v>
      </c>
      <c r="I8645" s="32" t="s">
        <v>124</v>
      </c>
    </row>
    <row r="8646" spans="1:9" x14ac:dyDescent="0.25">
      <c r="A8646">
        <f>IF(AND($C8646="Area (ha)",$E8646="Fully converted"),SUMIFS(UK!$E$9:$E$77,UK!$C$9:$C$77,Data!$H10924),IF(AND($C8646="Area (ha)",$E8646="In conversion"),SUMIFS(UK!$F$9:$F$77,UK!$C$9:$C$77,Data!$H10924),IF(AND($C8646="Area (ha)",$E8646="Total"),SUMIFS(UK!$F$9:$F$77,UK!$C$9:$C$77,Data!$H10924),IF(AND($C8646="Tonne",$E8646="Fully converted"),SUMIFS(UK!$F$9:$F$77,UK!$C$9:$C$77,Data!$H10924),""))))</f>
        <v>873.56599999999992</v>
      </c>
      <c r="B8646" s="47" t="s">
        <v>45</v>
      </c>
      <c r="C8646" s="47" t="s">
        <v>144</v>
      </c>
      <c r="D8646" s="47" t="s">
        <v>46</v>
      </c>
      <c r="E8646" s="47" t="s">
        <v>139</v>
      </c>
      <c r="F8646" s="32" t="s">
        <v>34</v>
      </c>
      <c r="G8646" s="32" t="s">
        <v>71</v>
      </c>
      <c r="H8646" s="32" t="s">
        <v>71</v>
      </c>
      <c r="I8646" s="32" t="s">
        <v>71</v>
      </c>
    </row>
    <row r="8647" spans="1:9" x14ac:dyDescent="0.25">
      <c r="A8647">
        <f>IF(AND($C8647="Area (ha)",$E8647="Fully converted"),SUMIFS(UK!$E$9:$E$77,UK!$C$9:$C$77,Data!$H10925),IF(AND($C8647="Area (ha)",$E8647="In conversion"),SUMIFS(UK!$F$9:$F$77,UK!$C$9:$C$77,Data!$H10925),IF(AND($C8647="Area (ha)",$E8647="Total"),SUMIFS(UK!$F$9:$F$77,UK!$C$9:$C$77,Data!$H10925),IF(AND($C8647="Tonne",$E8647="Fully converted"),SUMIFS(UK!$F$9:$F$77,UK!$C$9:$C$77,Data!$H10925),""))))</f>
        <v>89.06</v>
      </c>
      <c r="B8647" s="48" t="s">
        <v>45</v>
      </c>
      <c r="C8647" s="48" t="s">
        <v>144</v>
      </c>
      <c r="D8647" s="48" t="s">
        <v>46</v>
      </c>
      <c r="E8647" s="48" t="s">
        <v>139</v>
      </c>
      <c r="F8647" s="32" t="s">
        <v>34</v>
      </c>
      <c r="G8647" s="32" t="s">
        <v>72</v>
      </c>
      <c r="H8647" s="32" t="s">
        <v>72</v>
      </c>
      <c r="I8647" s="32" t="s">
        <v>72</v>
      </c>
    </row>
    <row r="8648" spans="1:9" x14ac:dyDescent="0.25">
      <c r="A8648">
        <f>IF(AND($C8648="Area (ha)",$E8648="Fully converted"),SUMIFS(UK!$E$9:$E$77,UK!$C$9:$C$77,Data!$H10926),IF(AND($C8648="Area (ha)",$E8648="In conversion"),SUMIFS(UK!$F$9:$F$77,UK!$C$9:$C$77,Data!$H10926),IF(AND($C8648="Area (ha)",$E8648="Total"),SUMIFS(UK!$F$9:$F$77,UK!$C$9:$C$77,Data!$H10926),IF(AND($C8648="Tonne",$E8648="Fully converted"),SUMIFS(UK!$F$9:$F$77,UK!$C$9:$C$77,Data!$H10926),""))))</f>
        <v>0</v>
      </c>
      <c r="B8648" s="47" t="s">
        <v>45</v>
      </c>
      <c r="C8648" s="47" t="s">
        <v>144</v>
      </c>
      <c r="D8648" s="47" t="s">
        <v>46</v>
      </c>
      <c r="E8648" s="47" t="s">
        <v>139</v>
      </c>
      <c r="F8648" s="32" t="s">
        <v>34</v>
      </c>
      <c r="G8648" s="32" t="s">
        <v>73</v>
      </c>
      <c r="H8648" s="32" t="s">
        <v>73</v>
      </c>
      <c r="I8648" s="32" t="s">
        <v>73</v>
      </c>
    </row>
    <row r="8649" spans="1:9" x14ac:dyDescent="0.25">
      <c r="A8649">
        <f>IF(AND($C8649="Area (ha)",$E8649="Fully converted"),SUMIFS(UK!$E$9:$E$77,UK!$C$9:$C$77,Data!$H10927),IF(AND($C8649="Area (ha)",$E8649="In conversion"),SUMIFS(UK!$F$9:$F$77,UK!$C$9:$C$77,Data!$H10927),IF(AND($C8649="Area (ha)",$E8649="Total"),SUMIFS(UK!$F$9:$F$77,UK!$C$9:$C$77,Data!$H10927),IF(AND($C8649="Tonne",$E8649="Fully converted"),SUMIFS(UK!$F$9:$F$77,UK!$C$9:$C$77,Data!$H10927),""))))</f>
        <v>0</v>
      </c>
      <c r="B8649" s="47" t="s">
        <v>45</v>
      </c>
      <c r="C8649" s="47" t="s">
        <v>144</v>
      </c>
      <c r="D8649" s="47" t="s">
        <v>46</v>
      </c>
      <c r="E8649" s="47" t="s">
        <v>139</v>
      </c>
      <c r="F8649" s="32" t="s">
        <v>34</v>
      </c>
      <c r="G8649" s="32" t="s">
        <v>74</v>
      </c>
      <c r="H8649" s="32" t="s">
        <v>74</v>
      </c>
      <c r="I8649" s="32" t="s">
        <v>74</v>
      </c>
    </row>
    <row r="8650" spans="1:9" x14ac:dyDescent="0.25">
      <c r="A8650">
        <f>IF(AND($C8650="Area (ha)",$E8650="Fully converted"),SUMIFS(UK!$E$9:$E$77,UK!$C$9:$C$77,Data!$H10928),IF(AND($C8650="Area (ha)",$E8650="In conversion"),SUMIFS(UK!$F$9:$F$77,UK!$C$9:$C$77,Data!$H10928),IF(AND($C8650="Area (ha)",$E8650="Total"),SUMIFS(UK!$F$9:$F$77,UK!$C$9:$C$77,Data!$H10928),IF(AND($C8650="Tonne",$E8650="Fully converted"),SUMIFS(UK!$F$9:$F$77,UK!$C$9:$C$77,Data!$H10928),""))))</f>
        <v>72.209999999999994</v>
      </c>
      <c r="B8650" s="47" t="s">
        <v>45</v>
      </c>
      <c r="C8650" s="47" t="s">
        <v>144</v>
      </c>
      <c r="D8650" s="47" t="s">
        <v>46</v>
      </c>
      <c r="E8650" s="47" t="s">
        <v>139</v>
      </c>
      <c r="F8650" s="32" t="s">
        <v>34</v>
      </c>
      <c r="G8650" s="32" t="s">
        <v>125</v>
      </c>
      <c r="H8650" s="32" t="s">
        <v>75</v>
      </c>
      <c r="I8650" s="32" t="s">
        <v>125</v>
      </c>
    </row>
    <row r="8651" spans="1:9" x14ac:dyDescent="0.25">
      <c r="A8651">
        <f>IF(AND($C8651="Area (ha)",$E8651="Fully converted"),SUMIFS(UK!$E$9:$E$77,UK!$C$9:$C$77,Data!$H10929),IF(AND($C8651="Area (ha)",$E8651="In conversion"),SUMIFS(UK!$F$9:$F$77,UK!$C$9:$C$77,Data!$H10929),IF(AND($C8651="Area (ha)",$E8651="Total"),SUMIFS(UK!$F$9:$F$77,UK!$C$9:$C$77,Data!$H10929),IF(AND($C8651="Tonne",$E8651="Fully converted"),SUMIFS(UK!$F$9:$F$77,UK!$C$9:$C$77,Data!$H10929),""))))</f>
        <v>72.209999999999994</v>
      </c>
      <c r="B8651" s="48" t="s">
        <v>45</v>
      </c>
      <c r="C8651" s="48" t="s">
        <v>144</v>
      </c>
      <c r="D8651" s="48" t="s">
        <v>46</v>
      </c>
      <c r="E8651" s="48" t="s">
        <v>139</v>
      </c>
      <c r="F8651" s="32" t="s">
        <v>34</v>
      </c>
      <c r="G8651" s="32" t="s">
        <v>76</v>
      </c>
      <c r="H8651" s="32" t="s">
        <v>76</v>
      </c>
      <c r="I8651" s="32" t="s">
        <v>76</v>
      </c>
    </row>
    <row r="8652" spans="1:9" x14ac:dyDescent="0.25">
      <c r="A8652">
        <f>IF(AND($C8652="Area (ha)",$E8652="Fully converted"),SUMIFS(UK!$E$9:$E$77,UK!$C$9:$C$77,Data!$H10930),IF(AND($C8652="Area (ha)",$E8652="In conversion"),SUMIFS(UK!$F$9:$F$77,UK!$C$9:$C$77,Data!$H10930),IF(AND($C8652="Area (ha)",$E8652="Total"),SUMIFS(UK!$F$9:$F$77,UK!$C$9:$C$77,Data!$H10930),IF(AND($C8652="Tonne",$E8652="Fully converted"),SUMIFS(UK!$F$9:$F$77,UK!$C$9:$C$77,Data!$H10930),""))))</f>
        <v>0</v>
      </c>
      <c r="B8652" s="47" t="s">
        <v>45</v>
      </c>
      <c r="C8652" s="47" t="s">
        <v>144</v>
      </c>
      <c r="D8652" s="47" t="s">
        <v>46</v>
      </c>
      <c r="E8652" s="47" t="s">
        <v>139</v>
      </c>
      <c r="F8652" s="32" t="s">
        <v>34</v>
      </c>
      <c r="G8652" s="32" t="s">
        <v>77</v>
      </c>
      <c r="H8652" s="32" t="s">
        <v>77</v>
      </c>
      <c r="I8652" s="32" t="s">
        <v>77</v>
      </c>
    </row>
    <row r="8653" spans="1:9" x14ac:dyDescent="0.25">
      <c r="A8653">
        <f>IF(AND($C8653="Area (ha)",$E8653="Fully converted"),SUMIFS(UK!$E$9:$E$77,UK!$C$9:$C$77,Data!$H10931),IF(AND($C8653="Area (ha)",$E8653="In conversion"),SUMIFS(UK!$F$9:$F$77,UK!$C$9:$C$77,Data!$H10931),IF(AND($C8653="Area (ha)",$E8653="Total"),SUMIFS(UK!$F$9:$F$77,UK!$C$9:$C$77,Data!$H10931),IF(AND($C8653="Tonne",$E8653="Fully converted"),SUMIFS(UK!$F$9:$F$77,UK!$C$9:$C$77,Data!$H10931),""))))</f>
        <v>0</v>
      </c>
      <c r="B8653" s="48" t="s">
        <v>45</v>
      </c>
      <c r="C8653" s="48" t="s">
        <v>144</v>
      </c>
      <c r="D8653" s="48" t="s">
        <v>46</v>
      </c>
      <c r="E8653" s="48" t="s">
        <v>139</v>
      </c>
      <c r="F8653" s="32" t="s">
        <v>34</v>
      </c>
      <c r="G8653" s="32" t="s">
        <v>78</v>
      </c>
      <c r="H8653" s="32" t="s">
        <v>78</v>
      </c>
      <c r="I8653" s="32" t="s">
        <v>78</v>
      </c>
    </row>
    <row r="8654" spans="1:9" x14ac:dyDescent="0.25">
      <c r="A8654">
        <f>IF(AND($C8654="Area (ha)",$E8654="Fully converted"),SUMIFS(UK!$E$9:$E$77,UK!$C$9:$C$77,Data!$H10932),IF(AND($C8654="Area (ha)",$E8654="In conversion"),SUMIFS(UK!$F$9:$F$77,UK!$C$9:$C$77,Data!$H10932),IF(AND($C8654="Area (ha)",$E8654="Total"),SUMIFS(UK!$F$9:$F$77,UK!$C$9:$C$77,Data!$H10932),IF(AND($C8654="Tonne",$E8654="Fully converted"),SUMIFS(UK!$F$9:$F$77,UK!$C$9:$C$77,Data!$H10932),""))))</f>
        <v>0</v>
      </c>
      <c r="B8654" s="47" t="s">
        <v>45</v>
      </c>
      <c r="C8654" s="47" t="s">
        <v>144</v>
      </c>
      <c r="D8654" s="47" t="s">
        <v>46</v>
      </c>
      <c r="E8654" s="47" t="s">
        <v>139</v>
      </c>
      <c r="F8654" s="32" t="s">
        <v>34</v>
      </c>
      <c r="G8654" s="32" t="s">
        <v>126</v>
      </c>
      <c r="H8654" s="32" t="s">
        <v>126</v>
      </c>
      <c r="I8654" s="32" t="s">
        <v>126</v>
      </c>
    </row>
    <row r="8655" spans="1:9" x14ac:dyDescent="0.25">
      <c r="A8655">
        <f>IF(AND($C8655="Area (ha)",$E8655="Fully converted"),SUMIFS(UK!$E$9:$E$77,UK!$C$9:$C$77,Data!$H10933),IF(AND($C8655="Area (ha)",$E8655="In conversion"),SUMIFS(UK!$F$9:$F$77,UK!$C$9:$C$77,Data!$H10933),IF(AND($C8655="Area (ha)",$E8655="Total"),SUMIFS(UK!$F$9:$F$77,UK!$C$9:$C$77,Data!$H10933),IF(AND($C8655="Tonne",$E8655="Fully converted"),SUMIFS(UK!$F$9:$F$77,UK!$C$9:$C$77,Data!$H10933),""))))</f>
        <v>0</v>
      </c>
      <c r="B8655" s="47" t="s">
        <v>45</v>
      </c>
      <c r="C8655" s="47" t="s">
        <v>144</v>
      </c>
      <c r="D8655" s="47" t="s">
        <v>46</v>
      </c>
      <c r="E8655" s="47" t="s">
        <v>139</v>
      </c>
      <c r="F8655" s="32" t="s">
        <v>34</v>
      </c>
      <c r="G8655" s="32" t="s">
        <v>80</v>
      </c>
      <c r="H8655" s="32" t="s">
        <v>80</v>
      </c>
      <c r="I8655" s="32" t="s">
        <v>80</v>
      </c>
    </row>
    <row r="8656" spans="1:9" x14ac:dyDescent="0.25">
      <c r="A8656">
        <f>IF(AND($C8656="Area (ha)",$E8656="Fully converted"),SUMIFS(UK!$E$9:$E$77,UK!$C$9:$C$77,Data!$H10934),IF(AND($C8656="Area (ha)",$E8656="In conversion"),SUMIFS(UK!$F$9:$F$77,UK!$C$9:$C$77,Data!$H10934),IF(AND($C8656="Area (ha)",$E8656="Total"),SUMIFS(UK!$F$9:$F$77,UK!$C$9:$C$77,Data!$H10934),IF(AND($C8656="Tonne",$E8656="Fully converted"),SUMIFS(UK!$F$9:$F$77,UK!$C$9:$C$77,Data!$H10934),""))))</f>
        <v>0</v>
      </c>
      <c r="B8656" s="48" t="s">
        <v>45</v>
      </c>
      <c r="C8656" s="48" t="s">
        <v>144</v>
      </c>
      <c r="D8656" s="48" t="s">
        <v>46</v>
      </c>
      <c r="E8656" s="48" t="s">
        <v>139</v>
      </c>
      <c r="F8656" s="32" t="s">
        <v>34</v>
      </c>
      <c r="G8656" s="32" t="s">
        <v>81</v>
      </c>
      <c r="H8656" s="32" t="s">
        <v>81</v>
      </c>
      <c r="I8656" s="32" t="s">
        <v>81</v>
      </c>
    </row>
    <row r="8657" spans="1:9" x14ac:dyDescent="0.25">
      <c r="A8657">
        <f>IF(AND($C8657="Area (ha)",$E8657="Fully converted"),SUMIFS(UK!$E$9:$E$77,UK!$C$9:$C$77,Data!$H10935),IF(AND($C8657="Area (ha)",$E8657="In conversion"),SUMIFS(UK!$F$9:$F$77,UK!$C$9:$C$77,Data!$H10935),IF(AND($C8657="Area (ha)",$E8657="Total"),SUMIFS(UK!$F$9:$F$77,UK!$C$9:$C$77,Data!$H10935),IF(AND($C8657="Tonne",$E8657="Fully converted"),SUMIFS(UK!$F$9:$F$77,UK!$C$9:$C$77,Data!$H10935),""))))</f>
        <v>0</v>
      </c>
      <c r="B8657" s="47" t="s">
        <v>45</v>
      </c>
      <c r="C8657" s="47" t="s">
        <v>144</v>
      </c>
      <c r="D8657" s="47" t="s">
        <v>46</v>
      </c>
      <c r="E8657" s="47" t="s">
        <v>139</v>
      </c>
      <c r="F8657" s="32" t="s">
        <v>34</v>
      </c>
      <c r="G8657" s="32" t="s">
        <v>82</v>
      </c>
      <c r="H8657" s="32" t="s">
        <v>82</v>
      </c>
      <c r="I8657" s="32" t="s">
        <v>82</v>
      </c>
    </row>
    <row r="8658" spans="1:9" x14ac:dyDescent="0.25">
      <c r="A8658">
        <f>IF(AND($C8658="Area (ha)",$E8658="Fully converted"),SUMIFS(UK!$E$9:$E$77,UK!$C$9:$C$77,Data!$H10936),IF(AND($C8658="Area (ha)",$E8658="In conversion"),SUMIFS(UK!$F$9:$F$77,UK!$C$9:$C$77,Data!$H10936),IF(AND($C8658="Area (ha)",$E8658="Total"),SUMIFS(UK!$F$9:$F$77,UK!$C$9:$C$77,Data!$H10936),IF(AND($C8658="Tonne",$E8658="Fully converted"),SUMIFS(UK!$F$9:$F$77,UK!$C$9:$C$77,Data!$H10936),""))))</f>
        <v>0</v>
      </c>
      <c r="B8658" s="47" t="s">
        <v>45</v>
      </c>
      <c r="C8658" s="47" t="s">
        <v>144</v>
      </c>
      <c r="D8658" s="47" t="s">
        <v>46</v>
      </c>
      <c r="E8658" s="47" t="s">
        <v>139</v>
      </c>
      <c r="F8658" s="32" t="s">
        <v>34</v>
      </c>
      <c r="G8658" s="32" t="s">
        <v>83</v>
      </c>
      <c r="H8658" s="32" t="s">
        <v>83</v>
      </c>
      <c r="I8658" s="32" t="s">
        <v>83</v>
      </c>
    </row>
    <row r="8659" spans="1:9" x14ac:dyDescent="0.25">
      <c r="A8659">
        <f>IF(AND($C8659="Area (ha)",$E8659="Fully converted"),SUMIFS(UK!$E$9:$E$77,UK!$C$9:$C$77,Data!$H10937),IF(AND($C8659="Area (ha)",$E8659="In conversion"),SUMIFS(UK!$F$9:$F$77,UK!$C$9:$C$77,Data!$H10937),IF(AND($C8659="Area (ha)",$E8659="Total"),SUMIFS(UK!$F$9:$F$77,UK!$C$9:$C$77,Data!$H10937),IF(AND($C8659="Tonne",$E8659="Fully converted"),SUMIFS(UK!$F$9:$F$77,UK!$C$9:$C$77,Data!$H10937),""))))</f>
        <v>0</v>
      </c>
      <c r="B8659" s="47" t="s">
        <v>45</v>
      </c>
      <c r="C8659" s="47" t="s">
        <v>144</v>
      </c>
      <c r="D8659" s="47" t="s">
        <v>46</v>
      </c>
      <c r="E8659" s="47" t="s">
        <v>139</v>
      </c>
      <c r="F8659" s="32" t="s">
        <v>34</v>
      </c>
      <c r="G8659" s="32" t="s">
        <v>84</v>
      </c>
      <c r="H8659" s="32" t="s">
        <v>84</v>
      </c>
      <c r="I8659" s="32" t="s">
        <v>84</v>
      </c>
    </row>
    <row r="8660" spans="1:9" x14ac:dyDescent="0.25">
      <c r="A8660">
        <f>IF(AND($C8660="Area (ha)",$E8660="Fully converted"),SUMIFS(UK!$E$9:$E$77,UK!$C$9:$C$77,Data!$H10938),IF(AND($C8660="Area (ha)",$E8660="In conversion"),SUMIFS(UK!$F$9:$F$77,UK!$C$9:$C$77,Data!$H10938),IF(AND($C8660="Area (ha)",$E8660="Total"),SUMIFS(UK!$F$9:$F$77,UK!$C$9:$C$77,Data!$H10938),IF(AND($C8660="Tonne",$E8660="Fully converted"),SUMIFS(UK!$F$9:$F$77,UK!$C$9:$C$77,Data!$H10938),""))))</f>
        <v>0</v>
      </c>
      <c r="B8660" s="47" t="s">
        <v>45</v>
      </c>
      <c r="C8660" s="47" t="s">
        <v>144</v>
      </c>
      <c r="D8660" s="47" t="s">
        <v>46</v>
      </c>
      <c r="E8660" s="47" t="s">
        <v>139</v>
      </c>
      <c r="F8660" s="32" t="s">
        <v>34</v>
      </c>
      <c r="G8660" s="32" t="s">
        <v>85</v>
      </c>
      <c r="H8660" s="32" t="s">
        <v>85</v>
      </c>
      <c r="I8660" s="32" t="s">
        <v>235</v>
      </c>
    </row>
    <row r="8661" spans="1:9" x14ac:dyDescent="0.25">
      <c r="A8661">
        <f>IF(AND($C8661="Area (ha)",$E8661="Fully converted"),SUMIFS(UK!$E$9:$E$77,UK!$C$9:$C$77,Data!$H10939),IF(AND($C8661="Area (ha)",$E8661="In conversion"),SUMIFS(UK!$F$9:$F$77,UK!$C$9:$C$77,Data!$H10939),IF(AND($C8661="Area (ha)",$E8661="Total"),SUMIFS(UK!$F$9:$F$77,UK!$C$9:$C$77,Data!$H10939),IF(AND($C8661="Tonne",$E8661="Fully converted"),SUMIFS(UK!$F$9:$F$77,UK!$C$9:$C$77,Data!$H10939),""))))</f>
        <v>0</v>
      </c>
      <c r="B8661" s="47" t="s">
        <v>45</v>
      </c>
      <c r="C8661" s="47" t="s">
        <v>144</v>
      </c>
      <c r="D8661" s="47" t="s">
        <v>46</v>
      </c>
      <c r="E8661" s="47" t="s">
        <v>139</v>
      </c>
      <c r="F8661" s="32" t="s">
        <v>34</v>
      </c>
      <c r="G8661" s="32" t="s">
        <v>127</v>
      </c>
      <c r="H8661" s="32" t="s">
        <v>127</v>
      </c>
      <c r="I8661" s="32" t="s">
        <v>127</v>
      </c>
    </row>
    <row r="8662" spans="1:9" x14ac:dyDescent="0.25">
      <c r="A8662">
        <f>IF(AND($C8662="Area (ha)",$E8662="Fully converted"),SUMIFS(UK!$E$9:$E$77,UK!$C$9:$C$77,Data!$H10940),IF(AND($C8662="Area (ha)",$E8662="In conversion"),SUMIFS(UK!$F$9:$F$77,UK!$C$9:$C$77,Data!$H10940),IF(AND($C8662="Area (ha)",$E8662="Total"),SUMIFS(UK!$F$9:$F$77,UK!$C$9:$C$77,Data!$H10940),IF(AND($C8662="Tonne",$E8662="Fully converted"),SUMIFS(UK!$F$9:$F$77,UK!$C$9:$C$77,Data!$H10940),""))))</f>
        <v>80221.229000000298</v>
      </c>
      <c r="B8662" s="47" t="s">
        <v>45</v>
      </c>
      <c r="C8662" s="47" t="s">
        <v>144</v>
      </c>
      <c r="D8662" s="47" t="s">
        <v>46</v>
      </c>
      <c r="E8662" s="47" t="s">
        <v>139</v>
      </c>
      <c r="F8662" s="32" t="s">
        <v>34</v>
      </c>
      <c r="G8662" s="32" t="s">
        <v>128</v>
      </c>
      <c r="H8662" s="32" t="s">
        <v>128</v>
      </c>
      <c r="I8662" s="32" t="s">
        <v>128</v>
      </c>
    </row>
    <row r="8663" spans="1:9" x14ac:dyDescent="0.25">
      <c r="A8663">
        <f>IF(AND($C8663="Area (ha)",$E8663="Fully converted"),SUMIFS(UK!$E$9:$E$77,UK!$C$9:$C$77,Data!$H10941),IF(AND($C8663="Area (ha)",$E8663="In conversion"),SUMIFS(UK!$F$9:$F$77,UK!$C$9:$C$77,Data!$H10941),IF(AND($C8663="Area (ha)",$E8663="Total"),SUMIFS(UK!$F$9:$F$77,UK!$C$9:$C$77,Data!$H10941),IF(AND($C8663="Tonne",$E8663="Fully converted"),SUMIFS(UK!$F$9:$F$77,UK!$C$9:$C$77,Data!$H10941),""))))</f>
        <v>6989.3717500000012</v>
      </c>
      <c r="B8663" s="47" t="s">
        <v>45</v>
      </c>
      <c r="C8663" s="47" t="s">
        <v>144</v>
      </c>
      <c r="D8663" s="47" t="s">
        <v>46</v>
      </c>
      <c r="E8663" s="47" t="s">
        <v>139</v>
      </c>
      <c r="F8663" s="32" t="s">
        <v>34</v>
      </c>
      <c r="G8663" s="32" t="s">
        <v>129</v>
      </c>
      <c r="H8663" s="32" t="s">
        <v>129</v>
      </c>
      <c r="I8663" s="32" t="s">
        <v>129</v>
      </c>
    </row>
    <row r="8664" spans="1:9" x14ac:dyDescent="0.25">
      <c r="A8664">
        <f>IF(AND($C8664="Area (ha)",$E8664="Fully converted"),SUMIFS(UK!$E$9:$E$77,UK!$C$9:$C$77,Data!$H10942),IF(AND($C8664="Area (ha)",$E8664="In conversion"),SUMIFS(UK!$F$9:$F$77,UK!$C$9:$C$77,Data!$H10942),IF(AND($C8664="Area (ha)",$E8664="Total"),SUMIFS(UK!$F$9:$F$77,UK!$C$9:$C$77,Data!$H10942),IF(AND($C8664="Tonne",$E8664="Fully converted"),SUMIFS(UK!$F$9:$F$77,UK!$C$9:$C$77,Data!$H10942),""))))</f>
        <v>6965.3147500000014</v>
      </c>
      <c r="B8664" s="47" t="s">
        <v>45</v>
      </c>
      <c r="C8664" s="47" t="s">
        <v>144</v>
      </c>
      <c r="D8664" s="47" t="s">
        <v>46</v>
      </c>
      <c r="E8664" s="47" t="s">
        <v>139</v>
      </c>
      <c r="F8664" s="32" t="s">
        <v>34</v>
      </c>
      <c r="G8664" s="32" t="s">
        <v>130</v>
      </c>
      <c r="H8664" s="32" t="s">
        <v>130</v>
      </c>
      <c r="I8664" s="32" t="s">
        <v>130</v>
      </c>
    </row>
    <row r="8665" spans="1:9" x14ac:dyDescent="0.25">
      <c r="A8665">
        <f>IF(AND($C8665="Area (ha)",$E8665="Fully converted"),SUMIFS(UK!$E$9:$E$77,UK!$C$9:$C$77,Data!$H10943),IF(AND($C8665="Area (ha)",$E8665="In conversion"),SUMIFS(UK!$F$9:$F$77,UK!$C$9:$C$77,Data!$H10943),IF(AND($C8665="Area (ha)",$E8665="Total"),SUMIFS(UK!$F$9:$F$77,UK!$C$9:$C$77,Data!$H10943),IF(AND($C8665="Tonne",$E8665="Fully converted"),SUMIFS(UK!$F$9:$F$77,UK!$C$9:$C$77,Data!$H10943),""))))</f>
        <v>0</v>
      </c>
      <c r="B8665" s="48" t="s">
        <v>45</v>
      </c>
      <c r="C8665" s="48" t="s">
        <v>144</v>
      </c>
      <c r="D8665" s="48" t="s">
        <v>46</v>
      </c>
      <c r="E8665" s="48" t="s">
        <v>139</v>
      </c>
      <c r="F8665" s="32" t="s">
        <v>34</v>
      </c>
      <c r="G8665" s="32" t="s">
        <v>131</v>
      </c>
      <c r="H8665" s="32" t="s">
        <v>131</v>
      </c>
      <c r="I8665" s="32" t="s">
        <v>131</v>
      </c>
    </row>
    <row r="8666" spans="1:9" x14ac:dyDescent="0.25">
      <c r="A8666">
        <f>IF(AND($C8666="Area (ha)",$E8666="Fully converted"),SUMIFS(UK!$E$9:$E$77,UK!$C$9:$C$77,Data!$H10944),IF(AND($C8666="Area (ha)",$E8666="In conversion"),SUMIFS(UK!$F$9:$F$77,UK!$C$9:$C$77,Data!$H10944),IF(AND($C8666="Area (ha)",$E8666="Total"),SUMIFS(UK!$F$9:$F$77,UK!$C$9:$C$77,Data!$H10944),IF(AND($C8666="Tonne",$E8666="Fully converted"),SUMIFS(UK!$F$9:$F$77,UK!$C$9:$C$77,Data!$H10944),""))))</f>
        <v>0</v>
      </c>
      <c r="B8666" s="47" t="s">
        <v>45</v>
      </c>
      <c r="C8666" s="47" t="s">
        <v>144</v>
      </c>
      <c r="D8666" s="47" t="s">
        <v>46</v>
      </c>
      <c r="E8666" s="47" t="s">
        <v>139</v>
      </c>
      <c r="F8666" s="32" t="s">
        <v>34</v>
      </c>
      <c r="G8666" s="32" t="s">
        <v>91</v>
      </c>
      <c r="H8666" s="32" t="s">
        <v>91</v>
      </c>
      <c r="I8666" s="32" t="s">
        <v>91</v>
      </c>
    </row>
    <row r="8667" spans="1:9" x14ac:dyDescent="0.25">
      <c r="A8667">
        <f>IF(AND($C8667="Area (ha)",$E8667="Fully converted"),SUMIFS(UK!$E$9:$E$77,UK!$C$9:$C$77,Data!$H10945),IF(AND($C8667="Area (ha)",$E8667="In conversion"),SUMIFS(UK!$F$9:$F$77,UK!$C$9:$C$77,Data!$H10945),IF(AND($C8667="Area (ha)",$E8667="Total"),SUMIFS(UK!$F$9:$F$77,UK!$C$9:$C$77,Data!$H10945),IF(AND($C8667="Tonne",$E8667="Fully converted"),SUMIFS(UK!$F$9:$F$77,UK!$C$9:$C$77,Data!$H10945),""))))</f>
        <v>0</v>
      </c>
      <c r="B8667" s="48" t="s">
        <v>45</v>
      </c>
      <c r="C8667" s="48" t="s">
        <v>144</v>
      </c>
      <c r="D8667" s="48" t="s">
        <v>46</v>
      </c>
      <c r="E8667" s="48" t="s">
        <v>139</v>
      </c>
      <c r="F8667" s="32" t="s">
        <v>34</v>
      </c>
      <c r="G8667" s="32" t="s">
        <v>92</v>
      </c>
      <c r="H8667" s="32" t="s">
        <v>92</v>
      </c>
      <c r="I8667" s="32" t="s">
        <v>92</v>
      </c>
    </row>
    <row r="8668" spans="1:9" x14ac:dyDescent="0.25">
      <c r="A8668">
        <f>IF(AND($C8668="Area (ha)",$E8668="Fully converted"),SUMIFS(UK!$E$9:$E$77,UK!$C$9:$C$77,Data!$H10946),IF(AND($C8668="Area (ha)",$E8668="In conversion"),SUMIFS(UK!$F$9:$F$77,UK!$C$9:$C$77,Data!$H10946),IF(AND($C8668="Area (ha)",$E8668="Total"),SUMIFS(UK!$F$9:$F$77,UK!$C$9:$C$77,Data!$H10946),IF(AND($C8668="Tonne",$E8668="Fully converted"),SUMIFS(UK!$F$9:$F$77,UK!$C$9:$C$77,Data!$H10946),""))))</f>
        <v>0</v>
      </c>
      <c r="B8668" s="47" t="s">
        <v>45</v>
      </c>
      <c r="C8668" s="47" t="s">
        <v>144</v>
      </c>
      <c r="D8668" s="47" t="s">
        <v>46</v>
      </c>
      <c r="E8668" s="47" t="s">
        <v>139</v>
      </c>
      <c r="F8668" s="32" t="s">
        <v>34</v>
      </c>
      <c r="G8668" s="32" t="s">
        <v>93</v>
      </c>
      <c r="H8668" s="32" t="s">
        <v>93</v>
      </c>
      <c r="I8668" s="32" t="s">
        <v>93</v>
      </c>
    </row>
    <row r="8669" spans="1:9" x14ac:dyDescent="0.25">
      <c r="A8669">
        <f>IF(AND($C8669="Area (ha)",$E8669="Fully converted"),SUMIFS(UK!$E$9:$E$77,UK!$C$9:$C$77,Data!$H10947),IF(AND($C8669="Area (ha)",$E8669="In conversion"),SUMIFS(UK!$F$9:$F$77,UK!$C$9:$C$77,Data!$H10947),IF(AND($C8669="Area (ha)",$E8669="Total"),SUMIFS(UK!$F$9:$F$77,UK!$C$9:$C$77,Data!$H10947),IF(AND($C8669="Tonne",$E8669="Fully converted"),SUMIFS(UK!$F$9:$F$77,UK!$C$9:$C$77,Data!$H10947),""))))</f>
        <v>0</v>
      </c>
      <c r="B8669" s="48" t="s">
        <v>45</v>
      </c>
      <c r="C8669" s="48" t="s">
        <v>144</v>
      </c>
      <c r="D8669" s="48" t="s">
        <v>46</v>
      </c>
      <c r="E8669" s="48" t="s">
        <v>139</v>
      </c>
      <c r="F8669" s="32" t="s">
        <v>34</v>
      </c>
      <c r="G8669" s="32" t="s">
        <v>94</v>
      </c>
      <c r="H8669" s="32" t="s">
        <v>94</v>
      </c>
      <c r="I8669" s="32" t="s">
        <v>94</v>
      </c>
    </row>
    <row r="8670" spans="1:9" x14ac:dyDescent="0.25">
      <c r="A8670">
        <f>IF(AND($C8670="Area (ha)",$E8670="Fully converted"),SUMIFS(UK!$E$9:$E$77,UK!$C$9:$C$77,Data!$H10948),IF(AND($C8670="Area (ha)",$E8670="In conversion"),SUMIFS(UK!$F$9:$F$77,UK!$C$9:$C$77,Data!$H10948),IF(AND($C8670="Area (ha)",$E8670="Total"),SUMIFS(UK!$F$9:$F$77,UK!$C$9:$C$77,Data!$H10948),IF(AND($C8670="Tonne",$E8670="Fully converted"),SUMIFS(UK!$F$9:$F$77,UK!$C$9:$C$77,Data!$H10948),""))))</f>
        <v>2845.9154500000018</v>
      </c>
      <c r="B8670" s="47" t="s">
        <v>45</v>
      </c>
      <c r="C8670" s="47" t="s">
        <v>144</v>
      </c>
      <c r="D8670" s="47" t="s">
        <v>46</v>
      </c>
      <c r="E8670" s="47" t="s">
        <v>139</v>
      </c>
      <c r="F8670" s="32" t="s">
        <v>34</v>
      </c>
      <c r="G8670" s="32" t="s">
        <v>95</v>
      </c>
      <c r="H8670" s="32" t="s">
        <v>95</v>
      </c>
      <c r="I8670" s="32" t="s">
        <v>95</v>
      </c>
    </row>
    <row r="8671" spans="1:9" x14ac:dyDescent="0.25">
      <c r="A8671">
        <f>IF(AND($C8671="Area (ha)",$E8671="Fully converted"),SUMIFS(UK!$E$9:$E$77,UK!$C$9:$C$77,Data!$H10949),IF(AND($C8671="Area (ha)",$E8671="In conversion"),SUMIFS(UK!$F$9:$F$77,UK!$C$9:$C$77,Data!$H10949),IF(AND($C8671="Area (ha)",$E8671="Total"),SUMIFS(UK!$F$9:$F$77,UK!$C$9:$C$77,Data!$H10949),IF(AND($C8671="Tonne",$E8671="Fully converted"),SUMIFS(UK!$F$9:$F$77,UK!$C$9:$C$77,Data!$H10949),""))))</f>
        <v>24.056999999999988</v>
      </c>
      <c r="B8671" s="48" t="s">
        <v>45</v>
      </c>
      <c r="C8671" s="48" t="s">
        <v>144</v>
      </c>
      <c r="D8671" s="48" t="s">
        <v>46</v>
      </c>
      <c r="E8671" s="48" t="s">
        <v>139</v>
      </c>
      <c r="F8671" s="32" t="s">
        <v>34</v>
      </c>
      <c r="G8671" s="32" t="s">
        <v>96</v>
      </c>
      <c r="H8671" s="32" t="s">
        <v>96</v>
      </c>
      <c r="I8671" s="32" t="s">
        <v>96</v>
      </c>
    </row>
    <row r="8672" spans="1:9" x14ac:dyDescent="0.25">
      <c r="A8672">
        <f>IF(AND($C8672="Area (ha)",$E8672="Fully converted"),SUMIFS(UK!$E$9:$E$77,UK!$C$9:$C$77,Data!$H10950),IF(AND($C8672="Area (ha)",$E8672="In conversion"),SUMIFS(UK!$F$9:$F$77,UK!$C$9:$C$77,Data!$H10950),IF(AND($C8672="Area (ha)",$E8672="Total"),SUMIFS(UK!$F$9:$F$77,UK!$C$9:$C$77,Data!$H10950),IF(AND($C8672="Tonne",$E8672="Fully converted"),SUMIFS(UK!$F$9:$F$77,UK!$C$9:$C$77,Data!$H10950),""))))</f>
        <v>0</v>
      </c>
      <c r="B8672" s="47" t="s">
        <v>45</v>
      </c>
      <c r="C8672" s="47" t="s">
        <v>144</v>
      </c>
      <c r="D8672" s="47" t="s">
        <v>46</v>
      </c>
      <c r="E8672" s="47" t="s">
        <v>139</v>
      </c>
      <c r="F8672" s="32" t="s">
        <v>34</v>
      </c>
      <c r="G8672" s="32" t="s">
        <v>132</v>
      </c>
      <c r="H8672" s="32" t="s">
        <v>132</v>
      </c>
      <c r="I8672" s="32" t="s">
        <v>132</v>
      </c>
    </row>
    <row r="8673" spans="1:9" x14ac:dyDescent="0.25">
      <c r="A8673">
        <f>IF(AND($C8673="Area (ha)",$E8673="Fully converted"),SUMIFS(UK!$E$9:$E$77,UK!$C$9:$C$77,Data!$H10951),IF(AND($C8673="Area (ha)",$E8673="In conversion"),SUMIFS(UK!$F$9:$F$77,UK!$C$9:$C$77,Data!$H10951),IF(AND($C8673="Area (ha)",$E8673="Total"),SUMIFS(UK!$F$9:$F$77,UK!$C$9:$C$77,Data!$H10951),IF(AND($C8673="Tonne",$E8673="Fully converted"),SUMIFS(UK!$F$9:$F$77,UK!$C$9:$C$77,Data!$H10951),""))))</f>
        <v>1452.6339999999996</v>
      </c>
      <c r="B8673" s="47" t="s">
        <v>45</v>
      </c>
      <c r="C8673" s="47" t="s">
        <v>144</v>
      </c>
      <c r="D8673" s="47" t="s">
        <v>46</v>
      </c>
      <c r="E8673" s="47" t="s">
        <v>139</v>
      </c>
      <c r="F8673" s="32" t="s">
        <v>34</v>
      </c>
      <c r="G8673" s="32" t="s">
        <v>98</v>
      </c>
      <c r="H8673" s="32" t="s">
        <v>98</v>
      </c>
      <c r="I8673" s="32" t="s">
        <v>98</v>
      </c>
    </row>
    <row r="8674" spans="1:9" x14ac:dyDescent="0.25">
      <c r="A8674">
        <f>IF(AND($C8674="Area (ha)",$E8674="Fully converted"),SUMIFS(UK!$E$9:$E$77,UK!$C$9:$C$77,Data!$H10952),IF(AND($C8674="Area (ha)",$E8674="In conversion"),SUMIFS(UK!$F$9:$F$77,UK!$C$9:$C$77,Data!$H10952),IF(AND($C8674="Area (ha)",$E8674="Total"),SUMIFS(UK!$F$9:$F$77,UK!$C$9:$C$77,Data!$H10952),IF(AND($C8674="Tonne",$E8674="Fully converted"),SUMIFS(UK!$F$9:$F$77,UK!$C$9:$C$77,Data!$H10952),""))))</f>
        <v>1326.2541999999996</v>
      </c>
      <c r="B8674" s="47" t="s">
        <v>45</v>
      </c>
      <c r="C8674" s="47" t="s">
        <v>144</v>
      </c>
      <c r="D8674" s="47" t="s">
        <v>46</v>
      </c>
      <c r="E8674" s="47" t="s">
        <v>139</v>
      </c>
      <c r="F8674" s="32" t="s">
        <v>34</v>
      </c>
      <c r="G8674" s="32" t="s">
        <v>99</v>
      </c>
      <c r="H8674" s="32" t="s">
        <v>99</v>
      </c>
      <c r="I8674" s="32" t="s">
        <v>99</v>
      </c>
    </row>
    <row r="8675" spans="1:9" x14ac:dyDescent="0.25">
      <c r="A8675">
        <f>IF(AND($C8675="Area (ha)",$E8675="Fully converted"),SUMIFS(UK!$E$9:$E$77,UK!$C$9:$C$77,Data!$H10953),IF(AND($C8675="Area (ha)",$E8675="In conversion"),SUMIFS(UK!$F$9:$F$77,UK!$C$9:$C$77,Data!$H10953),IF(AND($C8675="Area (ha)",$E8675="Total"),SUMIFS(UK!$F$9:$F$77,UK!$C$9:$C$77,Data!$H10953),IF(AND($C8675="Tonne",$E8675="Fully converted"),SUMIFS(UK!$F$9:$F$77,UK!$C$9:$C$77,Data!$H10953),""))))</f>
        <v>1250.0311999999997</v>
      </c>
      <c r="B8675" s="47" t="s">
        <v>45</v>
      </c>
      <c r="C8675" s="47" t="s">
        <v>144</v>
      </c>
      <c r="D8675" s="47" t="s">
        <v>46</v>
      </c>
      <c r="E8675" s="47" t="s">
        <v>139</v>
      </c>
      <c r="F8675" s="32" t="s">
        <v>34</v>
      </c>
      <c r="G8675" s="32" t="s">
        <v>100</v>
      </c>
      <c r="H8675" s="32" t="s">
        <v>100</v>
      </c>
      <c r="I8675" s="32" t="s">
        <v>101</v>
      </c>
    </row>
    <row r="8676" spans="1:9" x14ac:dyDescent="0.25">
      <c r="A8676">
        <f>IF(AND($C8676="Area (ha)",$E8676="Fully converted"),SUMIFS(UK!$E$9:$E$77,UK!$C$9:$C$77,Data!$H10954),IF(AND($C8676="Area (ha)",$E8676="In conversion"),SUMIFS(UK!$F$9:$F$77,UK!$C$9:$C$77,Data!$H10954),IF(AND($C8676="Area (ha)",$E8676="Total"),SUMIFS(UK!$F$9:$F$77,UK!$C$9:$C$77,Data!$H10954),IF(AND($C8676="Tonne",$E8676="Fully converted"),SUMIFS(UK!$F$9:$F$77,UK!$C$9:$C$77,Data!$H10954),""))))</f>
        <v>1157.5361999999996</v>
      </c>
      <c r="B8676" s="47" t="s">
        <v>45</v>
      </c>
      <c r="C8676" s="47" t="s">
        <v>144</v>
      </c>
      <c r="D8676" s="47" t="s">
        <v>46</v>
      </c>
      <c r="E8676" s="47" t="s">
        <v>139</v>
      </c>
      <c r="F8676" s="32" t="s">
        <v>34</v>
      </c>
      <c r="G8676" s="32" t="s">
        <v>101</v>
      </c>
      <c r="H8676" s="32" t="s">
        <v>101</v>
      </c>
      <c r="I8676" s="32" t="s">
        <v>101</v>
      </c>
    </row>
    <row r="8677" spans="1:9" x14ac:dyDescent="0.25">
      <c r="A8677">
        <f>IF(AND($C8677="Area (ha)",$E8677="Fully converted"),SUMIFS(UK!$E$9:$E$77,UK!$C$9:$C$77,Data!$H10955),IF(AND($C8677="Area (ha)",$E8677="In conversion"),SUMIFS(UK!$F$9:$F$77,UK!$C$9:$C$77,Data!$H10955),IF(AND($C8677="Area (ha)",$E8677="Total"),SUMIFS(UK!$F$9:$F$77,UK!$C$9:$C$77,Data!$H10955),IF(AND($C8677="Tonne",$E8677="Fully converted"),SUMIFS(UK!$F$9:$F$77,UK!$C$9:$C$77,Data!$H10955),""))))</f>
        <v>92.495000000000019</v>
      </c>
      <c r="B8677" s="47" t="s">
        <v>45</v>
      </c>
      <c r="C8677" s="47" t="s">
        <v>144</v>
      </c>
      <c r="D8677" s="47" t="s">
        <v>46</v>
      </c>
      <c r="E8677" s="47" t="s">
        <v>139</v>
      </c>
      <c r="F8677" s="32" t="s">
        <v>34</v>
      </c>
      <c r="G8677" s="32" t="s">
        <v>102</v>
      </c>
      <c r="H8677" s="32" t="s">
        <v>102</v>
      </c>
      <c r="I8677" s="32" t="s">
        <v>102</v>
      </c>
    </row>
    <row r="8678" spans="1:9" x14ac:dyDescent="0.25">
      <c r="A8678">
        <f>IF(AND($C8678="Area (ha)",$E8678="Fully converted"),SUMIFS(UK!$E$9:$E$77,UK!$C$9:$C$77,Data!$H10956),IF(AND($C8678="Area (ha)",$E8678="In conversion"),SUMIFS(UK!$F$9:$F$77,UK!$C$9:$C$77,Data!$H10956),IF(AND($C8678="Area (ha)",$E8678="Total"),SUMIFS(UK!$F$9:$F$77,UK!$C$9:$C$77,Data!$H10956),IF(AND($C8678="Tonne",$E8678="Fully converted"),SUMIFS(UK!$F$9:$F$77,UK!$C$9:$C$77,Data!$H10956),""))))</f>
        <v>0</v>
      </c>
      <c r="B8678" s="47" t="s">
        <v>45</v>
      </c>
      <c r="C8678" s="47" t="s">
        <v>144</v>
      </c>
      <c r="D8678" s="47" t="s">
        <v>46</v>
      </c>
      <c r="E8678" s="47" t="s">
        <v>139</v>
      </c>
      <c r="F8678" s="32" t="s">
        <v>34</v>
      </c>
      <c r="G8678" s="32" t="s">
        <v>103</v>
      </c>
      <c r="H8678" s="32" t="s">
        <v>103</v>
      </c>
      <c r="I8678" s="32" t="s">
        <v>103</v>
      </c>
    </row>
    <row r="8679" spans="1:9" x14ac:dyDescent="0.25">
      <c r="A8679">
        <f>IF(AND($C8679="Area (ha)",$E8679="Fully converted"),SUMIFS(UK!$E$9:$E$77,UK!$C$9:$C$77,Data!$H10957),IF(AND($C8679="Area (ha)",$E8679="In conversion"),SUMIFS(UK!$F$9:$F$77,UK!$C$9:$C$77,Data!$H10957),IF(AND($C8679="Area (ha)",$E8679="Total"),SUMIFS(UK!$F$9:$F$77,UK!$C$9:$C$77,Data!$H10957),IF(AND($C8679="Tonne",$E8679="Fully converted"),SUMIFS(UK!$F$9:$F$77,UK!$C$9:$C$77,Data!$H10957),""))))</f>
        <v>76.223000000000013</v>
      </c>
      <c r="B8679" s="47" t="s">
        <v>45</v>
      </c>
      <c r="C8679" s="47" t="s">
        <v>144</v>
      </c>
      <c r="D8679" s="47" t="s">
        <v>46</v>
      </c>
      <c r="E8679" s="47" t="s">
        <v>139</v>
      </c>
      <c r="F8679" s="32" t="s">
        <v>34</v>
      </c>
      <c r="G8679" s="32" t="s">
        <v>104</v>
      </c>
      <c r="H8679" s="32" t="s">
        <v>104</v>
      </c>
      <c r="I8679" s="32" t="s">
        <v>104</v>
      </c>
    </row>
    <row r="8680" spans="1:9" x14ac:dyDescent="0.25">
      <c r="A8680">
        <f>IF(AND($C8680="Area (ha)",$E8680="Fully converted"),SUMIFS(UK!$E$9:$E$77,UK!$C$9:$C$77,Data!$H10958),IF(AND($C8680="Area (ha)",$E8680="In conversion"),SUMIFS(UK!$F$9:$F$77,UK!$C$9:$C$77,Data!$H10958),IF(AND($C8680="Area (ha)",$E8680="Total"),SUMIFS(UK!$F$9:$F$77,UK!$C$9:$C$77,Data!$H10958),IF(AND($C8680="Tonne",$E8680="Fully converted"),SUMIFS(UK!$F$9:$F$77,UK!$C$9:$C$77,Data!$H10958),""))))</f>
        <v>0</v>
      </c>
      <c r="B8680" s="47" t="s">
        <v>45</v>
      </c>
      <c r="C8680" s="47" t="s">
        <v>144</v>
      </c>
      <c r="D8680" s="47" t="s">
        <v>46</v>
      </c>
      <c r="E8680" s="47" t="s">
        <v>139</v>
      </c>
      <c r="F8680" s="32" t="s">
        <v>34</v>
      </c>
      <c r="G8680" s="32" t="s">
        <v>105</v>
      </c>
      <c r="H8680" s="32" t="s">
        <v>105</v>
      </c>
      <c r="I8680" s="32" t="s">
        <v>105</v>
      </c>
    </row>
    <row r="8681" spans="1:9" x14ac:dyDescent="0.25">
      <c r="A8681">
        <f>IF(AND($C8681="Area (ha)",$E8681="Fully converted"),SUMIFS(UK!$E$9:$E$77,UK!$C$9:$C$77,Data!$H10959),IF(AND($C8681="Area (ha)",$E8681="In conversion"),SUMIFS(UK!$F$9:$F$77,UK!$C$9:$C$77,Data!$H10959),IF(AND($C8681="Area (ha)",$E8681="Total"),SUMIFS(UK!$F$9:$F$77,UK!$C$9:$C$77,Data!$H10959),IF(AND($C8681="Tonne",$E8681="Fully converted"),SUMIFS(UK!$F$9:$F$77,UK!$C$9:$C$77,Data!$H10959),""))))</f>
        <v>0</v>
      </c>
      <c r="B8681" s="48" t="s">
        <v>45</v>
      </c>
      <c r="C8681" s="48" t="s">
        <v>144</v>
      </c>
      <c r="D8681" s="48" t="s">
        <v>46</v>
      </c>
      <c r="E8681" s="48" t="s">
        <v>139</v>
      </c>
      <c r="F8681" s="32" t="s">
        <v>34</v>
      </c>
      <c r="G8681" s="32" t="s">
        <v>106</v>
      </c>
      <c r="H8681" s="32" t="s">
        <v>106</v>
      </c>
      <c r="I8681" s="32" t="s">
        <v>106</v>
      </c>
    </row>
    <row r="8682" spans="1:9" x14ac:dyDescent="0.25">
      <c r="A8682">
        <f>IF(AND($C8682="Area (ha)",$E8682="Fully converted"),SUMIFS(UK!$E$9:$E$77,UK!$C$9:$C$77,Data!$H10960),IF(AND($C8682="Area (ha)",$E8682="In conversion"),SUMIFS(UK!$F$9:$F$77,UK!$C$9:$C$77,Data!$H10960),IF(AND($C8682="Area (ha)",$E8682="Total"),SUMIFS(UK!$F$9:$F$77,UK!$C$9:$C$77,Data!$H10960),IF(AND($C8682="Tonne",$E8682="Fully converted"),SUMIFS(UK!$F$9:$F$77,UK!$C$9:$C$77,Data!$H10960),""))))</f>
        <v>0</v>
      </c>
      <c r="B8682" s="47" t="s">
        <v>45</v>
      </c>
      <c r="C8682" s="47" t="s">
        <v>144</v>
      </c>
      <c r="D8682" s="47" t="s">
        <v>46</v>
      </c>
      <c r="E8682" s="47" t="s">
        <v>139</v>
      </c>
      <c r="F8682" s="32" t="s">
        <v>34</v>
      </c>
      <c r="G8682" s="32" t="s">
        <v>107</v>
      </c>
      <c r="H8682" s="32" t="s">
        <v>107</v>
      </c>
      <c r="I8682" s="32" t="s">
        <v>107</v>
      </c>
    </row>
    <row r="8683" spans="1:9" x14ac:dyDescent="0.25">
      <c r="A8683">
        <f>IF(AND($C8683="Area (ha)",$E8683="Fully converted"),SUMIFS(UK!$E$9:$E$77,UK!$C$9:$C$77,Data!$H10961),IF(AND($C8683="Area (ha)",$E8683="In conversion"),SUMIFS(UK!$F$9:$F$77,UK!$C$9:$C$77,Data!$H10961),IF(AND($C8683="Area (ha)",$E8683="Total"),SUMIFS(UK!$F$9:$F$77,UK!$C$9:$C$77,Data!$H10961),IF(AND($C8683="Tonne",$E8683="Fully converted"),SUMIFS(UK!$F$9:$F$77,UK!$C$9:$C$77,Data!$H10961),""))))</f>
        <v>32.076000000000001</v>
      </c>
      <c r="B8683" s="48" t="s">
        <v>45</v>
      </c>
      <c r="C8683" s="48" t="s">
        <v>144</v>
      </c>
      <c r="D8683" s="48" t="s">
        <v>46</v>
      </c>
      <c r="E8683" s="48" t="s">
        <v>139</v>
      </c>
      <c r="F8683" s="32" t="s">
        <v>34</v>
      </c>
      <c r="G8683" s="32" t="s">
        <v>108</v>
      </c>
      <c r="H8683" s="32" t="s">
        <v>108</v>
      </c>
      <c r="I8683" s="32" t="s">
        <v>108</v>
      </c>
    </row>
    <row r="8684" spans="1:9" x14ac:dyDescent="0.25">
      <c r="A8684">
        <f>IF(AND($C8684="Area (ha)",$E8684="Fully converted"),SUMIFS(UK!$E$9:$E$77,UK!$C$9:$C$77,Data!$H10962),IF(AND($C8684="Area (ha)",$E8684="In conversion"),SUMIFS(UK!$F$9:$F$77,UK!$C$9:$C$77,Data!$H10962),IF(AND($C8684="Area (ha)",$E8684="Total"),SUMIFS(UK!$F$9:$F$77,UK!$C$9:$C$77,Data!$H10962),IF(AND($C8684="Tonne",$E8684="Fully converted"),SUMIFS(UK!$F$9:$F$77,UK!$C$9:$C$77,Data!$H10962),""))))</f>
        <v>44.147000000000006</v>
      </c>
      <c r="B8684" s="47" t="s">
        <v>45</v>
      </c>
      <c r="C8684" s="47" t="s">
        <v>144</v>
      </c>
      <c r="D8684" s="47" t="s">
        <v>46</v>
      </c>
      <c r="E8684" s="47" t="s">
        <v>139</v>
      </c>
      <c r="F8684" s="32" t="s">
        <v>34</v>
      </c>
      <c r="G8684" s="32" t="s">
        <v>109</v>
      </c>
      <c r="H8684" s="32" t="s">
        <v>109</v>
      </c>
      <c r="I8684" s="32" t="s">
        <v>109</v>
      </c>
    </row>
    <row r="8685" spans="1:9" x14ac:dyDescent="0.25">
      <c r="A8685">
        <f>IF(AND($C8685="Area (ha)",$E8685="Fully converted"),SUMIFS(UK!$E$9:$E$77,UK!$C$9:$C$77,Data!$H10963),IF(AND($C8685="Area (ha)",$E8685="In conversion"),SUMIFS(UK!$F$9:$F$77,UK!$C$9:$C$77,Data!$H10963),IF(AND($C8685="Area (ha)",$E8685="Total"),SUMIFS(UK!$F$9:$F$77,UK!$C$9:$C$77,Data!$H10963),IF(AND($C8685="Tonne",$E8685="Fully converted"),SUMIFS(UK!$F$9:$F$77,UK!$C$9:$C$77,Data!$H10963),""))))</f>
        <v>0</v>
      </c>
      <c r="B8685" s="48" t="s">
        <v>45</v>
      </c>
      <c r="C8685" s="48" t="s">
        <v>144</v>
      </c>
      <c r="D8685" s="48" t="s">
        <v>46</v>
      </c>
      <c r="E8685" s="48" t="s">
        <v>139</v>
      </c>
      <c r="F8685" s="32" t="s">
        <v>34</v>
      </c>
      <c r="G8685" s="32" t="s">
        <v>133</v>
      </c>
      <c r="H8685" s="32" t="s">
        <v>110</v>
      </c>
      <c r="I8685" s="32" t="s">
        <v>133</v>
      </c>
    </row>
    <row r="8686" spans="1:9" x14ac:dyDescent="0.25">
      <c r="A8686">
        <f>IF(AND($C8686="Area (ha)",$E8686="Fully converted"),SUMIFS(UK!$E$9:$E$77,UK!$C$9:$C$77,Data!$H10964),IF(AND($C8686="Area (ha)",$E8686="In conversion"),SUMIFS(UK!$F$9:$F$77,UK!$C$9:$C$77,Data!$H10964),IF(AND($C8686="Area (ha)",$E8686="Total"),SUMIFS(UK!$F$9:$F$77,UK!$C$9:$C$77,Data!$H10964),IF(AND($C8686="Tonne",$E8686="Fully converted"),SUMIFS(UK!$F$9:$F$77,UK!$C$9:$C$77,Data!$H10964),""))))</f>
        <v>0</v>
      </c>
      <c r="B8686" s="47" t="s">
        <v>45</v>
      </c>
      <c r="C8686" s="47" t="s">
        <v>144</v>
      </c>
      <c r="D8686" s="47" t="s">
        <v>46</v>
      </c>
      <c r="E8686" s="47" t="s">
        <v>139</v>
      </c>
      <c r="F8686" s="32" t="s">
        <v>34</v>
      </c>
      <c r="G8686" s="32" t="s">
        <v>111</v>
      </c>
      <c r="H8686" s="32" t="s">
        <v>111</v>
      </c>
      <c r="I8686" s="32" t="s">
        <v>111</v>
      </c>
    </row>
    <row r="8687" spans="1:9" x14ac:dyDescent="0.25">
      <c r="A8687">
        <f>IF(AND($C8687="Area (ha)",$E8687="Fully converted"),SUMIFS(UK!$E$9:$E$77,UK!$C$9:$C$77,Data!$H10965),IF(AND($C8687="Area (ha)",$E8687="In conversion"),SUMIFS(UK!$F$9:$F$77,UK!$C$9:$C$77,Data!$H10965),IF(AND($C8687="Area (ha)",$E8687="Total"),SUMIFS(UK!$F$9:$F$77,UK!$C$9:$C$77,Data!$H10965),IF(AND($C8687="Tonne",$E8687="Fully converted"),SUMIFS(UK!$F$9:$F$77,UK!$C$9:$C$77,Data!$H10965),""))))</f>
        <v>0</v>
      </c>
      <c r="B8687" s="48" t="s">
        <v>45</v>
      </c>
      <c r="C8687" s="48" t="s">
        <v>144</v>
      </c>
      <c r="D8687" s="48" t="s">
        <v>46</v>
      </c>
      <c r="E8687" s="48" t="s">
        <v>139</v>
      </c>
      <c r="F8687" s="32" t="s">
        <v>34</v>
      </c>
      <c r="G8687" s="32" t="s">
        <v>134</v>
      </c>
      <c r="H8687" s="32" t="s">
        <v>134</v>
      </c>
      <c r="I8687" s="32" t="s">
        <v>134</v>
      </c>
    </row>
    <row r="8688" spans="1:9" x14ac:dyDescent="0.25">
      <c r="A8688">
        <f>IF(AND($C8688="Area (ha)",$E8688="Fully converted"),SUMIFS(UK!$E$9:$E$77,UK!$C$9:$C$77,Data!$H10966),IF(AND($C8688="Area (ha)",$E8688="In conversion"),SUMIFS(UK!$F$9:$F$77,UK!$C$9:$C$77,Data!$H10966),IF(AND($C8688="Area (ha)",$E8688="Total"),SUMIFS(UK!$F$9:$F$77,UK!$C$9:$C$77,Data!$H10966),IF(AND($C8688="Tonne",$E8688="Fully converted"),SUMIFS(UK!$F$9:$F$77,UK!$C$9:$C$77,Data!$H10966),""))))</f>
        <v>0</v>
      </c>
      <c r="B8688" s="47" t="s">
        <v>45</v>
      </c>
      <c r="C8688" s="47" t="s">
        <v>144</v>
      </c>
      <c r="D8688" s="47" t="s">
        <v>46</v>
      </c>
      <c r="E8688" s="47" t="s">
        <v>139</v>
      </c>
      <c r="F8688" s="32" t="s">
        <v>34</v>
      </c>
      <c r="G8688" s="32" t="s">
        <v>113</v>
      </c>
      <c r="H8688" s="32" t="s">
        <v>113</v>
      </c>
      <c r="I8688" s="32" t="s">
        <v>113</v>
      </c>
    </row>
    <row r="8689" spans="1:9" x14ac:dyDescent="0.25">
      <c r="A8689">
        <f>IF(AND($C8689="Area (ha)",$E8689="Fully converted"),SUMIFS(UK!$E$9:$E$77,UK!$C$9:$C$77,Data!$H10967),IF(AND($C8689="Area (ha)",$E8689="In conversion"),SUMIFS(UK!$F$9:$F$77,UK!$C$9:$C$77,Data!$H10967),IF(AND($C8689="Area (ha)",$E8689="Total"),SUMIFS(UK!$F$9:$F$77,UK!$C$9:$C$77,Data!$H10967),IF(AND($C8689="Tonne",$E8689="Fully converted"),SUMIFS(UK!$F$9:$F$77,UK!$C$9:$C$77,Data!$H10967),""))))</f>
        <v>0</v>
      </c>
      <c r="B8689" s="48" t="s">
        <v>45</v>
      </c>
      <c r="C8689" s="48" t="s">
        <v>144</v>
      </c>
      <c r="D8689" s="48" t="s">
        <v>46</v>
      </c>
      <c r="E8689" s="48" t="s">
        <v>139</v>
      </c>
      <c r="F8689" s="32" t="s">
        <v>34</v>
      </c>
      <c r="G8689" s="32" t="s">
        <v>135</v>
      </c>
      <c r="H8689" s="32" t="s">
        <v>135</v>
      </c>
      <c r="I8689" s="32" t="s">
        <v>135</v>
      </c>
    </row>
    <row r="8690" spans="1:9" x14ac:dyDescent="0.25">
      <c r="A8690">
        <f>IF(AND($C8690="Area (ha)",$E8690="Fully converted"),SUMIFS(UK!$E$9:$E$77,UK!$C$9:$C$77,Data!$H10968),IF(AND($C8690="Area (ha)",$E8690="In conversion"),SUMIFS(UK!$F$9:$F$77,UK!$C$9:$C$77,Data!$H10968),IF(AND($C8690="Area (ha)",$E8690="Total"),SUMIFS(UK!$F$9:$F$77,UK!$C$9:$C$77,Data!$H10968),IF(AND($C8690="Tonne",$E8690="Fully converted"),SUMIFS(UK!$F$9:$F$77,UK!$C$9:$C$77,Data!$H10968),""))))</f>
        <v>86.306999999999988</v>
      </c>
      <c r="B8690" s="48" t="s">
        <v>45</v>
      </c>
      <c r="C8690" s="48" t="s">
        <v>144</v>
      </c>
      <c r="D8690" s="48" t="s">
        <v>46</v>
      </c>
      <c r="E8690" s="48" t="s">
        <v>139</v>
      </c>
      <c r="F8690" s="32" t="s">
        <v>34</v>
      </c>
      <c r="G8690" s="32" t="s">
        <v>115</v>
      </c>
      <c r="H8690" s="32" t="s">
        <v>115</v>
      </c>
      <c r="I8690" s="32" t="s">
        <v>115</v>
      </c>
    </row>
    <row r="8691" spans="1:9" x14ac:dyDescent="0.25">
      <c r="A8691">
        <f>IF(AND($C8691="Area (ha)",$E8691="Fully converted"),SUMIFS(UK!$E$9:$E$77,UK!$C$9:$C$77,Data!$H10969),IF(AND($C8691="Area (ha)",$E8691="In conversion"),SUMIFS(UK!$F$9:$F$77,UK!$C$9:$C$77,Data!$H10969),IF(AND($C8691="Area (ha)",$E8691="Total"),SUMIFS(UK!$F$9:$F$77,UK!$C$9:$C$77,Data!$H10969),IF(AND($C8691="Tonne",$E8691="Fully converted"),SUMIFS(UK!$F$9:$F$77,UK!$C$9:$C$77,Data!$H10969),""))))</f>
        <v>0</v>
      </c>
      <c r="B8691" s="47" t="s">
        <v>45</v>
      </c>
      <c r="C8691" s="47" t="s">
        <v>144</v>
      </c>
      <c r="D8691" s="47" t="s">
        <v>46</v>
      </c>
      <c r="E8691" s="47" t="s">
        <v>139</v>
      </c>
      <c r="F8691" s="32" t="s">
        <v>34</v>
      </c>
      <c r="G8691" s="32" t="s">
        <v>116</v>
      </c>
      <c r="H8691" s="32" t="s">
        <v>116</v>
      </c>
      <c r="I8691" s="32" t="s">
        <v>116</v>
      </c>
    </row>
    <row r="8692" spans="1:9" x14ac:dyDescent="0.25">
      <c r="A8692">
        <f>IF(AND($C8692="Area (ha)",$E8692="Fully converted"),SUMIFS(UK!$E$9:$E$77,UK!$C$9:$C$77,Data!$H10970),IF(AND($C8692="Area (ha)",$E8692="In conversion"),SUMIFS(UK!$F$9:$F$77,UK!$C$9:$C$77,Data!$H10970),IF(AND($C8692="Area (ha)",$E8692="Total"),SUMIFS(UK!$F$9:$F$77,UK!$C$9:$C$77,Data!$H10970),IF(AND($C8692="Tonne",$E8692="Fully converted"),SUMIFS(UK!$F$9:$F$77,UK!$C$9:$C$77,Data!$H10970),""))))</f>
        <v>2061</v>
      </c>
      <c r="B8692" s="48" t="s">
        <v>45</v>
      </c>
      <c r="C8692" s="48" t="s">
        <v>144</v>
      </c>
      <c r="D8692" s="48" t="s">
        <v>46</v>
      </c>
      <c r="E8692" s="48" t="s">
        <v>139</v>
      </c>
      <c r="F8692" s="32" t="s">
        <v>34</v>
      </c>
      <c r="G8692" s="32" t="s">
        <v>117</v>
      </c>
      <c r="H8692" s="32" t="s">
        <v>117</v>
      </c>
      <c r="I8692" s="32" t="s">
        <v>117</v>
      </c>
    </row>
    <row r="8693" spans="1:9" x14ac:dyDescent="0.25">
      <c r="A8693">
        <f>IF(AND($C8693="Area (ha)",$E8693="Fully converted"),SUMIFS(UK!$E$9:$E$77,UK!$C$9:$C$77,Data!$H10971),IF(AND($C8693="Area (ha)",$E8693="In conversion"),SUMIFS(UK!$F$9:$F$77,UK!$C$9:$C$77,Data!$H10971),IF(AND($C8693="Area (ha)",$E8693="Total"),SUMIFS(UK!$F$9:$F$77,UK!$C$9:$C$77,Data!$H10971),IF(AND($C8693="Tonne",$E8693="Fully converted"),SUMIFS(UK!$F$9:$F$77,UK!$C$9:$C$77,Data!$H10971),""))))</f>
        <v>0</v>
      </c>
      <c r="B8693" s="47" t="s">
        <v>45</v>
      </c>
      <c r="C8693" s="47" t="s">
        <v>144</v>
      </c>
      <c r="D8693" s="47" t="s">
        <v>46</v>
      </c>
      <c r="E8693" s="47" t="s">
        <v>139</v>
      </c>
      <c r="F8693" s="32" t="s">
        <v>34</v>
      </c>
      <c r="G8693" s="32" t="s">
        <v>136</v>
      </c>
      <c r="H8693" s="32" t="s">
        <v>136</v>
      </c>
      <c r="I8693" s="32" t="s">
        <v>136</v>
      </c>
    </row>
    <row r="8694" spans="1:9" x14ac:dyDescent="0.25">
      <c r="A8694">
        <f>IF(AND($C8694="Area (ha)",$E8694="Fully converted"),SUMIFS(UK!$E$9:$E$77,UK!$C$9:$C$77,Data!$H10972),IF(AND($C8694="Area (ha)",$E8694="In conversion"),SUMIFS(UK!$F$9:$F$77,UK!$C$9:$C$77,Data!$H10972),IF(AND($C8694="Area (ha)",$E8694="Total"),SUMIFS(UK!$F$9:$F$77,UK!$C$9:$C$77,Data!$H10972),IF(AND($C8694="Tonne",$E8694="Fully converted"),SUMIFS(UK!$F$9:$F$77,UK!$C$9:$C$77,Data!$H10972),""))))</f>
        <v>0</v>
      </c>
      <c r="B8694" t="s">
        <v>45</v>
      </c>
      <c r="C8694" t="s">
        <v>144</v>
      </c>
      <c r="D8694" t="s">
        <v>46</v>
      </c>
      <c r="E8694" t="s">
        <v>139</v>
      </c>
      <c r="F8694" s="32" t="s">
        <v>34</v>
      </c>
      <c r="G8694" s="32" t="s">
        <v>137</v>
      </c>
      <c r="H8694" s="32" t="s">
        <v>137</v>
      </c>
      <c r="I8694" s="32" t="s">
        <v>137</v>
      </c>
    </row>
    <row r="8695" spans="1:9" x14ac:dyDescent="0.25">
      <c r="A8695">
        <f>IF(AND($C8695="Area (ha)",$E8695="Fully converted"),SUMIFS(UK!$E$9:$E$77,UK!$C$9:$C$77,Data!$H10973),IF(AND($C8695="Area (ha)",$E8695="In conversion"),SUMIFS(UK!$F$9:$F$77,UK!$C$9:$C$77,Data!$H10973),IF(AND($C8695="Area (ha)",$E8695="Total"),SUMIFS(UK!$F$9:$F$77,UK!$C$9:$C$77,Data!$H10973),IF(AND($C8695="Tonne",$E8695="Fully converted"),SUMIFS(UK!$F$9:$F$77,UK!$C$9:$C$77,Data!$H10973),""))))</f>
        <v>0</v>
      </c>
      <c r="B8695" t="s">
        <v>45</v>
      </c>
      <c r="C8695" t="s">
        <v>144</v>
      </c>
      <c r="D8695" t="s">
        <v>46</v>
      </c>
      <c r="E8695" t="s">
        <v>139</v>
      </c>
      <c r="F8695" s="32" t="s">
        <v>34</v>
      </c>
      <c r="G8695" s="32" t="s">
        <v>119</v>
      </c>
      <c r="H8695" s="32" t="s">
        <v>119</v>
      </c>
      <c r="I8695" s="32" t="s">
        <v>119</v>
      </c>
    </row>
    <row r="8696" spans="1:9" x14ac:dyDescent="0.25">
      <c r="A8696">
        <f>IF(AND($C8696="Area (ha)",$E8696="Fully converted"),SUMIFS(UK!$E$9:$E$77,UK!$C$9:$C$77,Data!$H10974),IF(AND($C8696="Area (ha)",$E8696="In conversion"),SUMIFS(UK!$F$9:$F$77,UK!$C$9:$C$77,Data!$H10974),IF(AND($C8696="Area (ha)",$E8696="Total"),SUMIFS(UK!$F$9:$F$77,UK!$C$9:$C$77,Data!$H10974),IF(AND($C8696="Tonne",$E8696="Fully converted"),SUMIFS(UK!$F$9:$F$77,UK!$C$9:$C$77,Data!$H10974),""))))</f>
        <v>0</v>
      </c>
      <c r="B8696" s="47" t="s">
        <v>45</v>
      </c>
      <c r="C8696" s="47" t="s">
        <v>144</v>
      </c>
      <c r="D8696" s="47" t="s">
        <v>46</v>
      </c>
      <c r="E8696" s="47" t="s">
        <v>139</v>
      </c>
      <c r="F8696" s="32" t="s">
        <v>35</v>
      </c>
      <c r="G8696" s="32" t="s">
        <v>146</v>
      </c>
      <c r="H8696" s="32" t="s">
        <v>146</v>
      </c>
      <c r="I8696" s="32" t="s">
        <v>52</v>
      </c>
    </row>
    <row r="8697" spans="1:9" x14ac:dyDescent="0.25">
      <c r="A8697">
        <f>IF(AND($C8697="Area (ha)",$E8697="Fully converted"),SUMIFS(UK!$E$9:$E$77,UK!$C$9:$C$77,Data!$H10975),IF(AND($C8697="Area (ha)",$E8697="In conversion"),SUMIFS(UK!$F$9:$F$77,UK!$C$9:$C$77,Data!$H10975),IF(AND($C8697="Area (ha)",$E8697="Total"),SUMIFS(UK!$F$9:$F$77,UK!$C$9:$C$77,Data!$H10975),IF(AND($C8697="Tonne",$E8697="Fully converted"),SUMIFS(UK!$F$9:$F$77,UK!$C$9:$C$77,Data!$H10975),""))))</f>
        <v>0</v>
      </c>
      <c r="B8697" s="48" t="s">
        <v>45</v>
      </c>
      <c r="C8697" s="48" t="s">
        <v>144</v>
      </c>
      <c r="D8697" s="48" t="s">
        <v>46</v>
      </c>
      <c r="E8697" s="48" t="s">
        <v>139</v>
      </c>
      <c r="F8697" s="32" t="s">
        <v>35</v>
      </c>
      <c r="G8697" s="32" t="s">
        <v>53</v>
      </c>
      <c r="H8697" s="32" t="s">
        <v>53</v>
      </c>
      <c r="I8697" s="32" t="s">
        <v>53</v>
      </c>
    </row>
    <row r="8698" spans="1:9" x14ac:dyDescent="0.25">
      <c r="A8698">
        <f>IF(AND($C8698="Area (ha)",$E8698="Fully converted"),SUMIFS(UK!$E$9:$E$77,UK!$C$9:$C$77,Data!$H10976),IF(AND($C8698="Area (ha)",$E8698="In conversion"),SUMIFS(UK!$F$9:$F$77,UK!$C$9:$C$77,Data!$H10976),IF(AND($C8698="Area (ha)",$E8698="Total"),SUMIFS(UK!$F$9:$F$77,UK!$C$9:$C$77,Data!$H10976),IF(AND($C8698="Tonne",$E8698="Fully converted"),SUMIFS(UK!$F$9:$F$77,UK!$C$9:$C$77,Data!$H10976),""))))</f>
        <v>0</v>
      </c>
      <c r="B8698" s="48" t="s">
        <v>45</v>
      </c>
      <c r="C8698" s="48" t="s">
        <v>144</v>
      </c>
      <c r="D8698" s="48" t="s">
        <v>46</v>
      </c>
      <c r="E8698" s="48" t="s">
        <v>139</v>
      </c>
      <c r="F8698" s="32" t="s">
        <v>35</v>
      </c>
      <c r="G8698" s="32" t="s">
        <v>54</v>
      </c>
      <c r="H8698" s="32" t="s">
        <v>54</v>
      </c>
      <c r="I8698" s="32" t="s">
        <v>54</v>
      </c>
    </row>
    <row r="8699" spans="1:9" x14ac:dyDescent="0.25">
      <c r="A8699">
        <f>IF(AND($C8699="Area (ha)",$E8699="Fully converted"),SUMIFS(UK!$E$9:$E$77,UK!$C$9:$C$77,Data!$H10977),IF(AND($C8699="Area (ha)",$E8699="In conversion"),SUMIFS(UK!$F$9:$F$77,UK!$C$9:$C$77,Data!$H10977),IF(AND($C8699="Area (ha)",$E8699="Total"),SUMIFS(UK!$F$9:$F$77,UK!$C$9:$C$77,Data!$H10977),IF(AND($C8699="Tonne",$E8699="Fully converted"),SUMIFS(UK!$F$9:$F$77,UK!$C$9:$C$77,Data!$H10977),""))))</f>
        <v>0</v>
      </c>
      <c r="B8699" s="47" t="s">
        <v>45</v>
      </c>
      <c r="C8699" s="47" t="s">
        <v>144</v>
      </c>
      <c r="D8699" s="47" t="s">
        <v>46</v>
      </c>
      <c r="E8699" s="47" t="s">
        <v>139</v>
      </c>
      <c r="F8699" s="32" t="s">
        <v>35</v>
      </c>
      <c r="G8699" s="32" t="s">
        <v>55</v>
      </c>
      <c r="H8699" s="32" t="s">
        <v>55</v>
      </c>
      <c r="I8699" s="32" t="s">
        <v>55</v>
      </c>
    </row>
    <row r="8700" spans="1:9" x14ac:dyDescent="0.25">
      <c r="A8700">
        <f>IF(AND($C8700="Area (ha)",$E8700="Fully converted"),SUMIFS(UK!$E$9:$E$77,UK!$C$9:$C$77,Data!$H10978),IF(AND($C8700="Area (ha)",$E8700="In conversion"),SUMIFS(UK!$F$9:$F$77,UK!$C$9:$C$77,Data!$H10978),IF(AND($C8700="Area (ha)",$E8700="Total"),SUMIFS(UK!$F$9:$F$77,UK!$C$9:$C$77,Data!$H10978),IF(AND($C8700="Tonne",$E8700="Fully converted"),SUMIFS(UK!$F$9:$F$77,UK!$C$9:$C$77,Data!$H10978),""))))</f>
        <v>0</v>
      </c>
      <c r="B8700" s="47" t="s">
        <v>45</v>
      </c>
      <c r="C8700" s="47" t="s">
        <v>144</v>
      </c>
      <c r="D8700" s="47" t="s">
        <v>46</v>
      </c>
      <c r="E8700" s="47" t="s">
        <v>139</v>
      </c>
      <c r="F8700" s="32" t="s">
        <v>35</v>
      </c>
      <c r="G8700" s="32" t="s">
        <v>122</v>
      </c>
      <c r="H8700" s="32" t="s">
        <v>122</v>
      </c>
      <c r="I8700" s="32" t="s">
        <v>122</v>
      </c>
    </row>
    <row r="8701" spans="1:9" x14ac:dyDescent="0.25">
      <c r="A8701">
        <f>IF(AND($C8701="Area (ha)",$E8701="Fully converted"),SUMIFS(UK!$E$9:$E$77,UK!$C$9:$C$77,Data!$H10979),IF(AND($C8701="Area (ha)",$E8701="In conversion"),SUMIFS(UK!$F$9:$F$77,UK!$C$9:$C$77,Data!$H10979),IF(AND($C8701="Area (ha)",$E8701="Total"),SUMIFS(UK!$F$9:$F$77,UK!$C$9:$C$77,Data!$H10979),IF(AND($C8701="Tonne",$E8701="Fully converted"),SUMIFS(UK!$F$9:$F$77,UK!$C$9:$C$77,Data!$H10979),""))))</f>
        <v>0</v>
      </c>
      <c r="B8701" s="47" t="s">
        <v>45</v>
      </c>
      <c r="C8701" s="47" t="s">
        <v>144</v>
      </c>
      <c r="D8701" s="47" t="s">
        <v>46</v>
      </c>
      <c r="E8701" s="47" t="s">
        <v>139</v>
      </c>
      <c r="F8701" s="32" t="s">
        <v>35</v>
      </c>
      <c r="G8701" s="32" t="s">
        <v>57</v>
      </c>
      <c r="H8701" s="32" t="s">
        <v>148</v>
      </c>
      <c r="I8701" s="32" t="s">
        <v>57</v>
      </c>
    </row>
    <row r="8702" spans="1:9" x14ac:dyDescent="0.25">
      <c r="A8702">
        <f>IF(AND($C8702="Area (ha)",$E8702="Fully converted"),SUMIFS(UK!$E$9:$E$77,UK!$C$9:$C$77,Data!$H10980),IF(AND($C8702="Area (ha)",$E8702="In conversion"),SUMIFS(UK!$F$9:$F$77,UK!$C$9:$C$77,Data!$H10980),IF(AND($C8702="Area (ha)",$E8702="Total"),SUMIFS(UK!$F$9:$F$77,UK!$C$9:$C$77,Data!$H10980),IF(AND($C8702="Tonne",$E8702="Fully converted"),SUMIFS(UK!$F$9:$F$77,UK!$C$9:$C$77,Data!$H10980),""))))</f>
        <v>0</v>
      </c>
      <c r="B8702" s="47" t="s">
        <v>45</v>
      </c>
      <c r="C8702" s="47" t="s">
        <v>144</v>
      </c>
      <c r="D8702" s="47" t="s">
        <v>46</v>
      </c>
      <c r="E8702" s="47" t="s">
        <v>139</v>
      </c>
      <c r="F8702" s="32" t="s">
        <v>35</v>
      </c>
      <c r="G8702" s="32" t="s">
        <v>58</v>
      </c>
      <c r="H8702" s="32" t="s">
        <v>58</v>
      </c>
      <c r="I8702" s="32" t="s">
        <v>58</v>
      </c>
    </row>
    <row r="8703" spans="1:9" x14ac:dyDescent="0.25">
      <c r="A8703">
        <f>IF(AND($C8703="Area (ha)",$E8703="Fully converted"),SUMIFS(UK!$E$9:$E$77,UK!$C$9:$C$77,Data!$H10981),IF(AND($C8703="Area (ha)",$E8703="In conversion"),SUMIFS(UK!$F$9:$F$77,UK!$C$9:$C$77,Data!$H10981),IF(AND($C8703="Area (ha)",$E8703="Total"),SUMIFS(UK!$F$9:$F$77,UK!$C$9:$C$77,Data!$H10981),IF(AND($C8703="Tonne",$E8703="Fully converted"),SUMIFS(UK!$F$9:$F$77,UK!$C$9:$C$77,Data!$H10981),""))))</f>
        <v>0</v>
      </c>
      <c r="B8703" s="47" t="s">
        <v>45</v>
      </c>
      <c r="C8703" s="47" t="s">
        <v>144</v>
      </c>
      <c r="D8703" s="47" t="s">
        <v>46</v>
      </c>
      <c r="E8703" s="47" t="s">
        <v>139</v>
      </c>
      <c r="F8703" s="32" t="s">
        <v>35</v>
      </c>
      <c r="G8703" s="32" t="s">
        <v>59</v>
      </c>
      <c r="H8703" s="32" t="s">
        <v>59</v>
      </c>
      <c r="I8703" s="32" t="s">
        <v>59</v>
      </c>
    </row>
    <row r="8704" spans="1:9" x14ac:dyDescent="0.25">
      <c r="A8704">
        <f>IF(AND($C8704="Area (ha)",$E8704="Fully converted"),SUMIFS(UK!$E$9:$E$77,UK!$C$9:$C$77,Data!$H10982),IF(AND($C8704="Area (ha)",$E8704="In conversion"),SUMIFS(UK!$F$9:$F$77,UK!$C$9:$C$77,Data!$H10982),IF(AND($C8704="Area (ha)",$E8704="Total"),SUMIFS(UK!$F$9:$F$77,UK!$C$9:$C$77,Data!$H10982),IF(AND($C8704="Tonne",$E8704="Fully converted"),SUMIFS(UK!$F$9:$F$77,UK!$C$9:$C$77,Data!$H10982),""))))</f>
        <v>0</v>
      </c>
      <c r="B8704" s="47" t="s">
        <v>45</v>
      </c>
      <c r="C8704" s="47" t="s">
        <v>144</v>
      </c>
      <c r="D8704" s="47" t="s">
        <v>46</v>
      </c>
      <c r="E8704" s="47" t="s">
        <v>139</v>
      </c>
      <c r="F8704" s="32" t="s">
        <v>35</v>
      </c>
      <c r="G8704" s="32" t="s">
        <v>60</v>
      </c>
      <c r="H8704" s="32" t="s">
        <v>60</v>
      </c>
      <c r="I8704" s="32" t="s">
        <v>60</v>
      </c>
    </row>
    <row r="8705" spans="1:9" x14ac:dyDescent="0.25">
      <c r="A8705">
        <f>IF(AND($C8705="Area (ha)",$E8705="Fully converted"),SUMIFS(UK!$E$9:$E$77,UK!$C$9:$C$77,Data!$H10983),IF(AND($C8705="Area (ha)",$E8705="In conversion"),SUMIFS(UK!$F$9:$F$77,UK!$C$9:$C$77,Data!$H10983),IF(AND($C8705="Area (ha)",$E8705="Total"),SUMIFS(UK!$F$9:$F$77,UK!$C$9:$C$77,Data!$H10983),IF(AND($C8705="Tonne",$E8705="Fully converted"),SUMIFS(UK!$F$9:$F$77,UK!$C$9:$C$77,Data!$H10983),""))))</f>
        <v>0</v>
      </c>
      <c r="B8705" s="48" t="s">
        <v>45</v>
      </c>
      <c r="C8705" s="48" t="s">
        <v>144</v>
      </c>
      <c r="D8705" s="48" t="s">
        <v>46</v>
      </c>
      <c r="E8705" s="48" t="s">
        <v>139</v>
      </c>
      <c r="F8705" s="32" t="s">
        <v>35</v>
      </c>
      <c r="G8705" s="32" t="s">
        <v>61</v>
      </c>
      <c r="H8705" s="32" t="s">
        <v>61</v>
      </c>
      <c r="I8705" s="32" t="s">
        <v>61</v>
      </c>
    </row>
    <row r="8706" spans="1:9" x14ac:dyDescent="0.25">
      <c r="A8706">
        <f>IF(AND($C8706="Area (ha)",$E8706="Fully converted"),SUMIFS(UK!$E$9:$E$77,UK!$C$9:$C$77,Data!$H10984),IF(AND($C8706="Area (ha)",$E8706="In conversion"),SUMIFS(UK!$F$9:$F$77,UK!$C$9:$C$77,Data!$H10984),IF(AND($C8706="Area (ha)",$E8706="Total"),SUMIFS(UK!$F$9:$F$77,UK!$C$9:$C$77,Data!$H10984),IF(AND($C8706="Tonne",$E8706="Fully converted"),SUMIFS(UK!$F$9:$F$77,UK!$C$9:$C$77,Data!$H10984),""))))</f>
        <v>0</v>
      </c>
      <c r="B8706" s="47" t="s">
        <v>45</v>
      </c>
      <c r="C8706" s="47" t="s">
        <v>144</v>
      </c>
      <c r="D8706" s="47" t="s">
        <v>46</v>
      </c>
      <c r="E8706" s="47" t="s">
        <v>139</v>
      </c>
      <c r="F8706" s="32" t="s">
        <v>35</v>
      </c>
      <c r="G8706" s="32" t="s">
        <v>62</v>
      </c>
      <c r="H8706" s="32" t="s">
        <v>62</v>
      </c>
      <c r="I8706" s="32" t="s">
        <v>62</v>
      </c>
    </row>
    <row r="8707" spans="1:9" x14ac:dyDescent="0.25">
      <c r="A8707">
        <f>IF(AND($C8707="Area (ha)",$E8707="Fully converted"),SUMIFS(UK!$E$9:$E$77,UK!$C$9:$C$77,Data!$H10985),IF(AND($C8707="Area (ha)",$E8707="In conversion"),SUMIFS(UK!$F$9:$F$77,UK!$C$9:$C$77,Data!$H10985),IF(AND($C8707="Area (ha)",$E8707="Total"),SUMIFS(UK!$F$9:$F$77,UK!$C$9:$C$77,Data!$H10985),IF(AND($C8707="Tonne",$E8707="Fully converted"),SUMIFS(UK!$F$9:$F$77,UK!$C$9:$C$77,Data!$H10985),""))))</f>
        <v>0</v>
      </c>
      <c r="B8707" s="48" t="s">
        <v>45</v>
      </c>
      <c r="C8707" s="48" t="s">
        <v>144</v>
      </c>
      <c r="D8707" s="48" t="s">
        <v>46</v>
      </c>
      <c r="E8707" s="48" t="s">
        <v>139</v>
      </c>
      <c r="F8707" s="32" t="s">
        <v>35</v>
      </c>
      <c r="G8707" s="32" t="s">
        <v>63</v>
      </c>
      <c r="H8707" s="32" t="s">
        <v>63</v>
      </c>
      <c r="I8707" s="32" t="s">
        <v>63</v>
      </c>
    </row>
    <row r="8708" spans="1:9" x14ac:dyDescent="0.25">
      <c r="A8708">
        <f>IF(AND($C8708="Area (ha)",$E8708="Fully converted"),SUMIFS(UK!$E$9:$E$77,UK!$C$9:$C$77,Data!$H10986),IF(AND($C8708="Area (ha)",$E8708="In conversion"),SUMIFS(UK!$F$9:$F$77,UK!$C$9:$C$77,Data!$H10986),IF(AND($C8708="Area (ha)",$E8708="Total"),SUMIFS(UK!$F$9:$F$77,UK!$C$9:$C$77,Data!$H10986),IF(AND($C8708="Tonne",$E8708="Fully converted"),SUMIFS(UK!$F$9:$F$77,UK!$C$9:$C$77,Data!$H10986),""))))</f>
        <v>0</v>
      </c>
      <c r="B8708" s="47" t="s">
        <v>45</v>
      </c>
      <c r="C8708" s="47" t="s">
        <v>144</v>
      </c>
      <c r="D8708" s="47" t="s">
        <v>46</v>
      </c>
      <c r="E8708" s="47" t="s">
        <v>139</v>
      </c>
      <c r="F8708" s="32" t="s">
        <v>35</v>
      </c>
      <c r="G8708" s="32" t="s">
        <v>64</v>
      </c>
      <c r="H8708" s="32" t="s">
        <v>64</v>
      </c>
      <c r="I8708" s="32" t="s">
        <v>64</v>
      </c>
    </row>
    <row r="8709" spans="1:9" x14ac:dyDescent="0.25">
      <c r="A8709">
        <f>IF(AND($C8709="Area (ha)",$E8709="Fully converted"),SUMIFS(UK!$E$9:$E$77,UK!$C$9:$C$77,Data!$H10987),IF(AND($C8709="Area (ha)",$E8709="In conversion"),SUMIFS(UK!$F$9:$F$77,UK!$C$9:$C$77,Data!$H10987),IF(AND($C8709="Area (ha)",$E8709="Total"),SUMIFS(UK!$F$9:$F$77,UK!$C$9:$C$77,Data!$H10987),IF(AND($C8709="Tonne",$E8709="Fully converted"),SUMIFS(UK!$F$9:$F$77,UK!$C$9:$C$77,Data!$H10987),""))))</f>
        <v>0</v>
      </c>
      <c r="B8709" s="48" t="s">
        <v>45</v>
      </c>
      <c r="C8709" s="48" t="s">
        <v>144</v>
      </c>
      <c r="D8709" s="48" t="s">
        <v>46</v>
      </c>
      <c r="E8709" s="48" t="s">
        <v>139</v>
      </c>
      <c r="F8709" s="32" t="s">
        <v>35</v>
      </c>
      <c r="G8709" s="32" t="s">
        <v>123</v>
      </c>
      <c r="H8709" s="32" t="s">
        <v>123</v>
      </c>
      <c r="I8709" s="32" t="s">
        <v>123</v>
      </c>
    </row>
    <row r="8710" spans="1:9" x14ac:dyDescent="0.25">
      <c r="A8710">
        <f>IF(AND($C8710="Area (ha)",$E8710="Fully converted"),SUMIFS(UK!$E$9:$E$77,UK!$C$9:$C$77,Data!$H10988),IF(AND($C8710="Area (ha)",$E8710="In conversion"),SUMIFS(UK!$F$9:$F$77,UK!$C$9:$C$77,Data!$H10988),IF(AND($C8710="Area (ha)",$E8710="Total"),SUMIFS(UK!$F$9:$F$77,UK!$C$9:$C$77,Data!$H10988),IF(AND($C8710="Tonne",$E8710="Fully converted"),SUMIFS(UK!$F$9:$F$77,UK!$C$9:$C$77,Data!$H10988),""))))</f>
        <v>0</v>
      </c>
      <c r="B8710" s="47" t="s">
        <v>45</v>
      </c>
      <c r="C8710" s="47" t="s">
        <v>144</v>
      </c>
      <c r="D8710" s="47" t="s">
        <v>46</v>
      </c>
      <c r="E8710" s="47" t="s">
        <v>139</v>
      </c>
      <c r="F8710" s="32" t="s">
        <v>35</v>
      </c>
      <c r="G8710" s="32" t="s">
        <v>66</v>
      </c>
      <c r="H8710" s="32" t="s">
        <v>66</v>
      </c>
      <c r="I8710" s="32" t="s">
        <v>236</v>
      </c>
    </row>
    <row r="8711" spans="1:9" x14ac:dyDescent="0.25">
      <c r="A8711">
        <f>IF(AND($C8711="Area (ha)",$E8711="Fully converted"),SUMIFS(UK!$E$9:$E$77,UK!$C$9:$C$77,Data!$H10989),IF(AND($C8711="Area (ha)",$E8711="In conversion"),SUMIFS(UK!$F$9:$F$77,UK!$C$9:$C$77,Data!$H10989),IF(AND($C8711="Area (ha)",$E8711="Total"),SUMIFS(UK!$F$9:$F$77,UK!$C$9:$C$77,Data!$H10989),IF(AND($C8711="Tonne",$E8711="Fully converted"),SUMIFS(UK!$F$9:$F$77,UK!$C$9:$C$77,Data!$H10989),""))))</f>
        <v>0</v>
      </c>
      <c r="B8711" s="48" t="s">
        <v>45</v>
      </c>
      <c r="C8711" s="48" t="s">
        <v>144</v>
      </c>
      <c r="D8711" s="48" t="s">
        <v>46</v>
      </c>
      <c r="E8711" s="48" t="s">
        <v>139</v>
      </c>
      <c r="F8711" s="32" t="s">
        <v>35</v>
      </c>
      <c r="G8711" s="32" t="s">
        <v>67</v>
      </c>
      <c r="H8711" s="32" t="s">
        <v>67</v>
      </c>
      <c r="I8711" s="32" t="s">
        <v>67</v>
      </c>
    </row>
    <row r="8712" spans="1:9" x14ac:dyDescent="0.25">
      <c r="A8712">
        <f>IF(AND($C8712="Area (ha)",$E8712="Fully converted"),SUMIFS(UK!$E$9:$E$77,UK!$C$9:$C$77,Data!$H10990),IF(AND($C8712="Area (ha)",$E8712="In conversion"),SUMIFS(UK!$F$9:$F$77,UK!$C$9:$C$77,Data!$H10990),IF(AND($C8712="Area (ha)",$E8712="Total"),SUMIFS(UK!$F$9:$F$77,UK!$C$9:$C$77,Data!$H10990),IF(AND($C8712="Tonne",$E8712="Fully converted"),SUMIFS(UK!$F$9:$F$77,UK!$C$9:$C$77,Data!$H10990),""))))</f>
        <v>0</v>
      </c>
      <c r="B8712" s="47" t="s">
        <v>45</v>
      </c>
      <c r="C8712" s="47" t="s">
        <v>144</v>
      </c>
      <c r="D8712" s="47" t="s">
        <v>46</v>
      </c>
      <c r="E8712" s="47" t="s">
        <v>139</v>
      </c>
      <c r="F8712" s="32" t="s">
        <v>35</v>
      </c>
      <c r="G8712" s="32" t="s">
        <v>68</v>
      </c>
      <c r="H8712" s="32" t="s">
        <v>68</v>
      </c>
      <c r="I8712" s="32" t="s">
        <v>68</v>
      </c>
    </row>
    <row r="8713" spans="1:9" x14ac:dyDescent="0.25">
      <c r="A8713">
        <f>IF(AND($C8713="Area (ha)",$E8713="Fully converted"),SUMIFS(UK!$E$9:$E$77,UK!$C$9:$C$77,Data!$H10991),IF(AND($C8713="Area (ha)",$E8713="In conversion"),SUMIFS(UK!$F$9:$F$77,UK!$C$9:$C$77,Data!$H10991),IF(AND($C8713="Area (ha)",$E8713="Total"),SUMIFS(UK!$F$9:$F$77,UK!$C$9:$C$77,Data!$H10991),IF(AND($C8713="Tonne",$E8713="Fully converted"),SUMIFS(UK!$F$9:$F$77,UK!$C$9:$C$77,Data!$H10991),""))))</f>
        <v>0</v>
      </c>
      <c r="B8713" s="48" t="s">
        <v>45</v>
      </c>
      <c r="C8713" s="48" t="s">
        <v>144</v>
      </c>
      <c r="D8713" s="48" t="s">
        <v>46</v>
      </c>
      <c r="E8713" s="48" t="s">
        <v>139</v>
      </c>
      <c r="F8713" s="32" t="s">
        <v>35</v>
      </c>
      <c r="G8713" s="32" t="s">
        <v>69</v>
      </c>
      <c r="H8713" s="32" t="s">
        <v>69</v>
      </c>
      <c r="I8713" s="32" t="s">
        <v>69</v>
      </c>
    </row>
    <row r="8714" spans="1:9" x14ac:dyDescent="0.25">
      <c r="A8714">
        <f>IF(AND($C8714="Area (ha)",$E8714="Fully converted"),SUMIFS(UK!$E$9:$E$77,UK!$C$9:$C$77,Data!$H10992),IF(AND($C8714="Area (ha)",$E8714="In conversion"),SUMIFS(UK!$F$9:$F$77,UK!$C$9:$C$77,Data!$H10992),IF(AND($C8714="Area (ha)",$E8714="Total"),SUMIFS(UK!$F$9:$F$77,UK!$C$9:$C$77,Data!$H10992),IF(AND($C8714="Tonne",$E8714="Fully converted"),SUMIFS(UK!$F$9:$F$77,UK!$C$9:$C$77,Data!$H10992),""))))</f>
        <v>0</v>
      </c>
      <c r="B8714" s="47" t="s">
        <v>45</v>
      </c>
      <c r="C8714" s="47" t="s">
        <v>144</v>
      </c>
      <c r="D8714" s="47" t="s">
        <v>46</v>
      </c>
      <c r="E8714" s="47" t="s">
        <v>139</v>
      </c>
      <c r="F8714" s="32" t="s">
        <v>35</v>
      </c>
      <c r="G8714" s="32" t="s">
        <v>124</v>
      </c>
      <c r="H8714" s="32" t="s">
        <v>124</v>
      </c>
      <c r="I8714" s="32" t="s">
        <v>124</v>
      </c>
    </row>
    <row r="8715" spans="1:9" x14ac:dyDescent="0.25">
      <c r="A8715">
        <f>IF(AND($C8715="Area (ha)",$E8715="Fully converted"),SUMIFS(UK!$E$9:$E$77,UK!$C$9:$C$77,Data!$H10993),IF(AND($C8715="Area (ha)",$E8715="In conversion"),SUMIFS(UK!$F$9:$F$77,UK!$C$9:$C$77,Data!$H10993),IF(AND($C8715="Area (ha)",$E8715="Total"),SUMIFS(UK!$F$9:$F$77,UK!$C$9:$C$77,Data!$H10993),IF(AND($C8715="Tonne",$E8715="Fully converted"),SUMIFS(UK!$F$9:$F$77,UK!$C$9:$C$77,Data!$H10993),""))))</f>
        <v>0</v>
      </c>
      <c r="B8715" s="47" t="s">
        <v>45</v>
      </c>
      <c r="C8715" s="47" t="s">
        <v>144</v>
      </c>
      <c r="D8715" s="47" t="s">
        <v>46</v>
      </c>
      <c r="E8715" s="47" t="s">
        <v>139</v>
      </c>
      <c r="F8715" s="32" t="s">
        <v>35</v>
      </c>
      <c r="G8715" s="32" t="s">
        <v>71</v>
      </c>
      <c r="H8715" s="32" t="s">
        <v>71</v>
      </c>
      <c r="I8715" s="32" t="s">
        <v>71</v>
      </c>
    </row>
    <row r="8716" spans="1:9" x14ac:dyDescent="0.25">
      <c r="A8716">
        <f>IF(AND($C8716="Area (ha)",$E8716="Fully converted"),SUMIFS(UK!$E$9:$E$77,UK!$C$9:$C$77,Data!$H10994),IF(AND($C8716="Area (ha)",$E8716="In conversion"),SUMIFS(UK!$F$9:$F$77,UK!$C$9:$C$77,Data!$H10994),IF(AND($C8716="Area (ha)",$E8716="Total"),SUMIFS(UK!$F$9:$F$77,UK!$C$9:$C$77,Data!$H10994),IF(AND($C8716="Tonne",$E8716="Fully converted"),SUMIFS(UK!$F$9:$F$77,UK!$C$9:$C$77,Data!$H10994),""))))</f>
        <v>0</v>
      </c>
      <c r="B8716" s="47" t="s">
        <v>45</v>
      </c>
      <c r="C8716" s="47" t="s">
        <v>144</v>
      </c>
      <c r="D8716" s="47" t="s">
        <v>46</v>
      </c>
      <c r="E8716" s="47" t="s">
        <v>139</v>
      </c>
      <c r="F8716" s="32" t="s">
        <v>35</v>
      </c>
      <c r="G8716" s="32" t="s">
        <v>72</v>
      </c>
      <c r="H8716" s="32" t="s">
        <v>72</v>
      </c>
      <c r="I8716" s="32" t="s">
        <v>72</v>
      </c>
    </row>
    <row r="8717" spans="1:9" x14ac:dyDescent="0.25">
      <c r="A8717">
        <f>IF(AND($C8717="Area (ha)",$E8717="Fully converted"),SUMIFS(UK!$E$9:$E$77,UK!$C$9:$C$77,Data!$H10995),IF(AND($C8717="Area (ha)",$E8717="In conversion"),SUMIFS(UK!$F$9:$F$77,UK!$C$9:$C$77,Data!$H10995),IF(AND($C8717="Area (ha)",$E8717="Total"),SUMIFS(UK!$F$9:$F$77,UK!$C$9:$C$77,Data!$H10995),IF(AND($C8717="Tonne",$E8717="Fully converted"),SUMIFS(UK!$F$9:$F$77,UK!$C$9:$C$77,Data!$H10995),""))))</f>
        <v>0</v>
      </c>
      <c r="B8717" s="48" t="s">
        <v>45</v>
      </c>
      <c r="C8717" s="48" t="s">
        <v>144</v>
      </c>
      <c r="D8717" s="48" t="s">
        <v>46</v>
      </c>
      <c r="E8717" s="48" t="s">
        <v>139</v>
      </c>
      <c r="F8717" s="32" t="s">
        <v>35</v>
      </c>
      <c r="G8717" s="32" t="s">
        <v>73</v>
      </c>
      <c r="H8717" s="32" t="s">
        <v>73</v>
      </c>
      <c r="I8717" s="32" t="s">
        <v>73</v>
      </c>
    </row>
    <row r="8718" spans="1:9" x14ac:dyDescent="0.25">
      <c r="A8718">
        <f>IF(AND($C8718="Area (ha)",$E8718="Fully converted"),SUMIFS(UK!$E$9:$E$77,UK!$C$9:$C$77,Data!$H10996),IF(AND($C8718="Area (ha)",$E8718="In conversion"),SUMIFS(UK!$F$9:$F$77,UK!$C$9:$C$77,Data!$H10996),IF(AND($C8718="Area (ha)",$E8718="Total"),SUMIFS(UK!$F$9:$F$77,UK!$C$9:$C$77,Data!$H10996),IF(AND($C8718="Tonne",$E8718="Fully converted"),SUMIFS(UK!$F$9:$F$77,UK!$C$9:$C$77,Data!$H10996),""))))</f>
        <v>0</v>
      </c>
      <c r="B8718" s="47" t="s">
        <v>45</v>
      </c>
      <c r="C8718" s="47" t="s">
        <v>144</v>
      </c>
      <c r="D8718" s="47" t="s">
        <v>46</v>
      </c>
      <c r="E8718" s="47" t="s">
        <v>139</v>
      </c>
      <c r="F8718" s="32" t="s">
        <v>35</v>
      </c>
      <c r="G8718" s="32" t="s">
        <v>74</v>
      </c>
      <c r="H8718" s="32" t="s">
        <v>74</v>
      </c>
      <c r="I8718" s="32" t="s">
        <v>74</v>
      </c>
    </row>
    <row r="8719" spans="1:9" x14ac:dyDescent="0.25">
      <c r="A8719">
        <f>IF(AND($C8719="Area (ha)",$E8719="Fully converted"),SUMIFS(UK!$E$9:$E$77,UK!$C$9:$C$77,Data!$H10997),IF(AND($C8719="Area (ha)",$E8719="In conversion"),SUMIFS(UK!$F$9:$F$77,UK!$C$9:$C$77,Data!$H10997),IF(AND($C8719="Area (ha)",$E8719="Total"),SUMIFS(UK!$F$9:$F$77,UK!$C$9:$C$77,Data!$H10997),IF(AND($C8719="Tonne",$E8719="Fully converted"),SUMIFS(UK!$F$9:$F$77,UK!$C$9:$C$77,Data!$H10997),""))))</f>
        <v>0</v>
      </c>
      <c r="B8719" s="47" t="s">
        <v>45</v>
      </c>
      <c r="C8719" s="47" t="s">
        <v>144</v>
      </c>
      <c r="D8719" s="47" t="s">
        <v>46</v>
      </c>
      <c r="E8719" s="47" t="s">
        <v>139</v>
      </c>
      <c r="F8719" s="32" t="s">
        <v>35</v>
      </c>
      <c r="G8719" s="32" t="s">
        <v>125</v>
      </c>
      <c r="H8719" s="32" t="s">
        <v>75</v>
      </c>
      <c r="I8719" s="32" t="s">
        <v>125</v>
      </c>
    </row>
    <row r="8720" spans="1:9" x14ac:dyDescent="0.25">
      <c r="A8720">
        <f>IF(AND($C8720="Area (ha)",$E8720="Fully converted"),SUMIFS(UK!$E$9:$E$77,UK!$C$9:$C$77,Data!$H10998),IF(AND($C8720="Area (ha)",$E8720="In conversion"),SUMIFS(UK!$F$9:$F$77,UK!$C$9:$C$77,Data!$H10998),IF(AND($C8720="Area (ha)",$E8720="Total"),SUMIFS(UK!$F$9:$F$77,UK!$C$9:$C$77,Data!$H10998),IF(AND($C8720="Tonne",$E8720="Fully converted"),SUMIFS(UK!$F$9:$F$77,UK!$C$9:$C$77,Data!$H10998),""))))</f>
        <v>0</v>
      </c>
      <c r="B8720" s="47" t="s">
        <v>45</v>
      </c>
      <c r="C8720" s="47" t="s">
        <v>144</v>
      </c>
      <c r="D8720" s="47" t="s">
        <v>46</v>
      </c>
      <c r="E8720" s="47" t="s">
        <v>139</v>
      </c>
      <c r="F8720" s="32" t="s">
        <v>35</v>
      </c>
      <c r="G8720" s="32" t="s">
        <v>76</v>
      </c>
      <c r="H8720" s="32" t="s">
        <v>76</v>
      </c>
      <c r="I8720" s="32" t="s">
        <v>76</v>
      </c>
    </row>
    <row r="8721" spans="1:9" x14ac:dyDescent="0.25">
      <c r="A8721">
        <f>IF(AND($C8721="Area (ha)",$E8721="Fully converted"),SUMIFS(UK!$E$9:$E$77,UK!$C$9:$C$77,Data!$H10999),IF(AND($C8721="Area (ha)",$E8721="In conversion"),SUMIFS(UK!$F$9:$F$77,UK!$C$9:$C$77,Data!$H10999),IF(AND($C8721="Area (ha)",$E8721="Total"),SUMIFS(UK!$F$9:$F$77,UK!$C$9:$C$77,Data!$H10999),IF(AND($C8721="Tonne",$E8721="Fully converted"),SUMIFS(UK!$F$9:$F$77,UK!$C$9:$C$77,Data!$H10999),""))))</f>
        <v>0</v>
      </c>
      <c r="B8721" s="47" t="s">
        <v>45</v>
      </c>
      <c r="C8721" s="47" t="s">
        <v>144</v>
      </c>
      <c r="D8721" s="47" t="s">
        <v>46</v>
      </c>
      <c r="E8721" s="47" t="s">
        <v>139</v>
      </c>
      <c r="F8721" s="32" t="s">
        <v>35</v>
      </c>
      <c r="G8721" s="32" t="s">
        <v>77</v>
      </c>
      <c r="H8721" s="32" t="s">
        <v>77</v>
      </c>
      <c r="I8721" s="32" t="s">
        <v>77</v>
      </c>
    </row>
    <row r="8722" spans="1:9" x14ac:dyDescent="0.25">
      <c r="A8722">
        <f>IF(AND($C8722="Area (ha)",$E8722="Fully converted"),SUMIFS(UK!$E$9:$E$77,UK!$C$9:$C$77,Data!$H11000),IF(AND($C8722="Area (ha)",$E8722="In conversion"),SUMIFS(UK!$F$9:$F$77,UK!$C$9:$C$77,Data!$H11000),IF(AND($C8722="Area (ha)",$E8722="Total"),SUMIFS(UK!$F$9:$F$77,UK!$C$9:$C$77,Data!$H11000),IF(AND($C8722="Tonne",$E8722="Fully converted"),SUMIFS(UK!$F$9:$F$77,UK!$C$9:$C$77,Data!$H11000),""))))</f>
        <v>0</v>
      </c>
      <c r="B8722" s="47" t="s">
        <v>45</v>
      </c>
      <c r="C8722" s="47" t="s">
        <v>144</v>
      </c>
      <c r="D8722" s="47" t="s">
        <v>46</v>
      </c>
      <c r="E8722" s="47" t="s">
        <v>139</v>
      </c>
      <c r="F8722" s="32" t="s">
        <v>35</v>
      </c>
      <c r="G8722" s="32" t="s">
        <v>78</v>
      </c>
      <c r="H8722" s="32" t="s">
        <v>78</v>
      </c>
      <c r="I8722" s="32" t="s">
        <v>78</v>
      </c>
    </row>
    <row r="8723" spans="1:9" x14ac:dyDescent="0.25">
      <c r="A8723">
        <f>IF(AND($C8723="Area (ha)",$E8723="Fully converted"),SUMIFS(UK!$E$9:$E$77,UK!$C$9:$C$77,Data!$H11001),IF(AND($C8723="Area (ha)",$E8723="In conversion"),SUMIFS(UK!$F$9:$F$77,UK!$C$9:$C$77,Data!$H11001),IF(AND($C8723="Area (ha)",$E8723="Total"),SUMIFS(UK!$F$9:$F$77,UK!$C$9:$C$77,Data!$H11001),IF(AND($C8723="Tonne",$E8723="Fully converted"),SUMIFS(UK!$F$9:$F$77,UK!$C$9:$C$77,Data!$H11001),""))))</f>
        <v>0</v>
      </c>
      <c r="B8723" s="47" t="s">
        <v>45</v>
      </c>
      <c r="C8723" s="47" t="s">
        <v>144</v>
      </c>
      <c r="D8723" s="47" t="s">
        <v>46</v>
      </c>
      <c r="E8723" s="47" t="s">
        <v>139</v>
      </c>
      <c r="F8723" s="32" t="s">
        <v>35</v>
      </c>
      <c r="G8723" s="32" t="s">
        <v>126</v>
      </c>
      <c r="H8723" s="32" t="s">
        <v>126</v>
      </c>
      <c r="I8723" s="32" t="s">
        <v>126</v>
      </c>
    </row>
    <row r="8724" spans="1:9" x14ac:dyDescent="0.25">
      <c r="A8724">
        <f>IF(AND($C8724="Area (ha)",$E8724="Fully converted"),SUMIFS(UK!$E$9:$E$77,UK!$C$9:$C$77,Data!$H11002),IF(AND($C8724="Area (ha)",$E8724="In conversion"),SUMIFS(UK!$F$9:$F$77,UK!$C$9:$C$77,Data!$H11002),IF(AND($C8724="Area (ha)",$E8724="Total"),SUMIFS(UK!$F$9:$F$77,UK!$C$9:$C$77,Data!$H11002),IF(AND($C8724="Tonne",$E8724="Fully converted"),SUMIFS(UK!$F$9:$F$77,UK!$C$9:$C$77,Data!$H11002),""))))</f>
        <v>0</v>
      </c>
      <c r="B8724" s="47" t="s">
        <v>45</v>
      </c>
      <c r="C8724" s="47" t="s">
        <v>144</v>
      </c>
      <c r="D8724" s="47" t="s">
        <v>46</v>
      </c>
      <c r="E8724" s="47" t="s">
        <v>139</v>
      </c>
      <c r="F8724" s="32" t="s">
        <v>35</v>
      </c>
      <c r="G8724" s="32" t="s">
        <v>80</v>
      </c>
      <c r="H8724" s="32" t="s">
        <v>80</v>
      </c>
      <c r="I8724" s="32" t="s">
        <v>80</v>
      </c>
    </row>
    <row r="8725" spans="1:9" x14ac:dyDescent="0.25">
      <c r="A8725">
        <f>IF(AND($C8725="Area (ha)",$E8725="Fully converted"),SUMIFS(UK!$E$9:$E$77,UK!$C$9:$C$77,Data!$H11003),IF(AND($C8725="Area (ha)",$E8725="In conversion"),SUMIFS(UK!$F$9:$F$77,UK!$C$9:$C$77,Data!$H11003),IF(AND($C8725="Area (ha)",$E8725="Total"),SUMIFS(UK!$F$9:$F$77,UK!$C$9:$C$77,Data!$H11003),IF(AND($C8725="Tonne",$E8725="Fully converted"),SUMIFS(UK!$F$9:$F$77,UK!$C$9:$C$77,Data!$H11003),""))))</f>
        <v>0</v>
      </c>
      <c r="B8725" s="48" t="s">
        <v>45</v>
      </c>
      <c r="C8725" s="48" t="s">
        <v>144</v>
      </c>
      <c r="D8725" s="48" t="s">
        <v>46</v>
      </c>
      <c r="E8725" s="48" t="s">
        <v>139</v>
      </c>
      <c r="F8725" s="32" t="s">
        <v>35</v>
      </c>
      <c r="G8725" s="32" t="s">
        <v>81</v>
      </c>
      <c r="H8725" s="32" t="s">
        <v>81</v>
      </c>
      <c r="I8725" s="32" t="s">
        <v>81</v>
      </c>
    </row>
    <row r="8726" spans="1:9" x14ac:dyDescent="0.25">
      <c r="A8726">
        <f>IF(AND($C8726="Area (ha)",$E8726="Fully converted"),SUMIFS(UK!$E$9:$E$77,UK!$C$9:$C$77,Data!$H11004),IF(AND($C8726="Area (ha)",$E8726="In conversion"),SUMIFS(UK!$F$9:$F$77,UK!$C$9:$C$77,Data!$H11004),IF(AND($C8726="Area (ha)",$E8726="Total"),SUMIFS(UK!$F$9:$F$77,UK!$C$9:$C$77,Data!$H11004),IF(AND($C8726="Tonne",$E8726="Fully converted"),SUMIFS(UK!$F$9:$F$77,UK!$C$9:$C$77,Data!$H11004),""))))</f>
        <v>0</v>
      </c>
      <c r="B8726" s="47" t="s">
        <v>45</v>
      </c>
      <c r="C8726" s="47" t="s">
        <v>144</v>
      </c>
      <c r="D8726" s="47" t="s">
        <v>46</v>
      </c>
      <c r="E8726" s="47" t="s">
        <v>139</v>
      </c>
      <c r="F8726" s="32" t="s">
        <v>35</v>
      </c>
      <c r="G8726" s="32" t="s">
        <v>82</v>
      </c>
      <c r="H8726" s="32" t="s">
        <v>82</v>
      </c>
      <c r="I8726" s="32" t="s">
        <v>82</v>
      </c>
    </row>
    <row r="8727" spans="1:9" x14ac:dyDescent="0.25">
      <c r="A8727">
        <f>IF(AND($C8727="Area (ha)",$E8727="Fully converted"),SUMIFS(UK!$E$9:$E$77,UK!$C$9:$C$77,Data!$H11005),IF(AND($C8727="Area (ha)",$E8727="In conversion"),SUMIFS(UK!$F$9:$F$77,UK!$C$9:$C$77,Data!$H11005),IF(AND($C8727="Area (ha)",$E8727="Total"),SUMIFS(UK!$F$9:$F$77,UK!$C$9:$C$77,Data!$H11005),IF(AND($C8727="Tonne",$E8727="Fully converted"),SUMIFS(UK!$F$9:$F$77,UK!$C$9:$C$77,Data!$H11005),""))))</f>
        <v>0</v>
      </c>
      <c r="B8727" s="48" t="s">
        <v>45</v>
      </c>
      <c r="C8727" s="48" t="s">
        <v>144</v>
      </c>
      <c r="D8727" s="48" t="s">
        <v>46</v>
      </c>
      <c r="E8727" s="48" t="s">
        <v>139</v>
      </c>
      <c r="F8727" s="32" t="s">
        <v>35</v>
      </c>
      <c r="G8727" s="32" t="s">
        <v>83</v>
      </c>
      <c r="H8727" s="32" t="s">
        <v>83</v>
      </c>
      <c r="I8727" s="32" t="s">
        <v>83</v>
      </c>
    </row>
    <row r="8728" spans="1:9" x14ac:dyDescent="0.25">
      <c r="A8728">
        <f>IF(AND($C8728="Area (ha)",$E8728="Fully converted"),SUMIFS(UK!$E$9:$E$77,UK!$C$9:$C$77,Data!$H11006),IF(AND($C8728="Area (ha)",$E8728="In conversion"),SUMIFS(UK!$F$9:$F$77,UK!$C$9:$C$77,Data!$H11006),IF(AND($C8728="Area (ha)",$E8728="Total"),SUMIFS(UK!$F$9:$F$77,UK!$C$9:$C$77,Data!$H11006),IF(AND($C8728="Tonne",$E8728="Fully converted"),SUMIFS(UK!$F$9:$F$77,UK!$C$9:$C$77,Data!$H11006),""))))</f>
        <v>0</v>
      </c>
      <c r="B8728" s="47" t="s">
        <v>45</v>
      </c>
      <c r="C8728" s="47" t="s">
        <v>144</v>
      </c>
      <c r="D8728" s="47" t="s">
        <v>46</v>
      </c>
      <c r="E8728" s="47" t="s">
        <v>139</v>
      </c>
      <c r="F8728" s="32" t="s">
        <v>35</v>
      </c>
      <c r="G8728" s="32" t="s">
        <v>84</v>
      </c>
      <c r="H8728" s="32" t="s">
        <v>84</v>
      </c>
      <c r="I8728" s="32" t="s">
        <v>84</v>
      </c>
    </row>
    <row r="8729" spans="1:9" x14ac:dyDescent="0.25">
      <c r="A8729">
        <f>IF(AND($C8729="Area (ha)",$E8729="Fully converted"),SUMIFS(UK!$E$9:$E$77,UK!$C$9:$C$77,Data!$H11007),IF(AND($C8729="Area (ha)",$E8729="In conversion"),SUMIFS(UK!$F$9:$F$77,UK!$C$9:$C$77,Data!$H11007),IF(AND($C8729="Area (ha)",$E8729="Total"),SUMIFS(UK!$F$9:$F$77,UK!$C$9:$C$77,Data!$H11007),IF(AND($C8729="Tonne",$E8729="Fully converted"),SUMIFS(UK!$F$9:$F$77,UK!$C$9:$C$77,Data!$H11007),""))))</f>
        <v>0</v>
      </c>
      <c r="B8729" s="48" t="s">
        <v>45</v>
      </c>
      <c r="C8729" s="48" t="s">
        <v>144</v>
      </c>
      <c r="D8729" s="48" t="s">
        <v>46</v>
      </c>
      <c r="E8729" s="48" t="s">
        <v>139</v>
      </c>
      <c r="F8729" s="32" t="s">
        <v>35</v>
      </c>
      <c r="G8729" s="32" t="s">
        <v>85</v>
      </c>
      <c r="H8729" s="32" t="s">
        <v>85</v>
      </c>
      <c r="I8729" s="32" t="s">
        <v>235</v>
      </c>
    </row>
    <row r="8730" spans="1:9" x14ac:dyDescent="0.25">
      <c r="A8730">
        <f>IF(AND($C8730="Area (ha)",$E8730="Fully converted"),SUMIFS(UK!$E$9:$E$77,UK!$C$9:$C$77,Data!$H11008),IF(AND($C8730="Area (ha)",$E8730="In conversion"),SUMIFS(UK!$F$9:$F$77,UK!$C$9:$C$77,Data!$H11008),IF(AND($C8730="Area (ha)",$E8730="Total"),SUMIFS(UK!$F$9:$F$77,UK!$C$9:$C$77,Data!$H11008),IF(AND($C8730="Tonne",$E8730="Fully converted"),SUMIFS(UK!$F$9:$F$77,UK!$C$9:$C$77,Data!$H11008),""))))</f>
        <v>0</v>
      </c>
      <c r="B8730" s="47" t="s">
        <v>45</v>
      </c>
      <c r="C8730" s="47" t="s">
        <v>144</v>
      </c>
      <c r="D8730" s="47" t="s">
        <v>46</v>
      </c>
      <c r="E8730" s="47" t="s">
        <v>139</v>
      </c>
      <c r="F8730" s="32" t="s">
        <v>35</v>
      </c>
      <c r="G8730" s="32" t="s">
        <v>127</v>
      </c>
      <c r="H8730" s="32" t="s">
        <v>127</v>
      </c>
      <c r="I8730" s="32" t="s">
        <v>127</v>
      </c>
    </row>
    <row r="8731" spans="1:9" x14ac:dyDescent="0.25">
      <c r="A8731">
        <f>IF(AND($C8731="Area (ha)",$E8731="Fully converted"),SUMIFS(UK!$E$9:$E$77,UK!$C$9:$C$77,Data!$H11009),IF(AND($C8731="Area (ha)",$E8731="In conversion"),SUMIFS(UK!$F$9:$F$77,UK!$C$9:$C$77,Data!$H11009),IF(AND($C8731="Area (ha)",$E8731="Total"),SUMIFS(UK!$F$9:$F$77,UK!$C$9:$C$77,Data!$H11009),IF(AND($C8731="Tonne",$E8731="Fully converted"),SUMIFS(UK!$F$9:$F$77,UK!$C$9:$C$77,Data!$H11009),""))))</f>
        <v>0</v>
      </c>
      <c r="B8731" s="47" t="s">
        <v>45</v>
      </c>
      <c r="C8731" s="47" t="s">
        <v>144</v>
      </c>
      <c r="D8731" s="47" t="s">
        <v>46</v>
      </c>
      <c r="E8731" s="47" t="s">
        <v>139</v>
      </c>
      <c r="F8731" s="32" t="s">
        <v>35</v>
      </c>
      <c r="G8731" s="32" t="s">
        <v>128</v>
      </c>
      <c r="H8731" s="32" t="s">
        <v>128</v>
      </c>
      <c r="I8731" s="32" t="s">
        <v>128</v>
      </c>
    </row>
    <row r="8732" spans="1:9" x14ac:dyDescent="0.25">
      <c r="A8732">
        <f>IF(AND($C8732="Area (ha)",$E8732="Fully converted"),SUMIFS(UK!$E$9:$E$77,UK!$C$9:$C$77,Data!$H11010),IF(AND($C8732="Area (ha)",$E8732="In conversion"),SUMIFS(UK!$F$9:$F$77,UK!$C$9:$C$77,Data!$H11010),IF(AND($C8732="Area (ha)",$E8732="Total"),SUMIFS(UK!$F$9:$F$77,UK!$C$9:$C$77,Data!$H11010),IF(AND($C8732="Tonne",$E8732="Fully converted"),SUMIFS(UK!$F$9:$F$77,UK!$C$9:$C$77,Data!$H11010),""))))</f>
        <v>0</v>
      </c>
      <c r="B8732" s="47" t="s">
        <v>45</v>
      </c>
      <c r="C8732" s="47" t="s">
        <v>144</v>
      </c>
      <c r="D8732" s="47" t="s">
        <v>46</v>
      </c>
      <c r="E8732" s="47" t="s">
        <v>139</v>
      </c>
      <c r="F8732" s="32" t="s">
        <v>35</v>
      </c>
      <c r="G8732" s="32" t="s">
        <v>129</v>
      </c>
      <c r="H8732" s="32" t="s">
        <v>129</v>
      </c>
      <c r="I8732" s="32" t="s">
        <v>129</v>
      </c>
    </row>
    <row r="8733" spans="1:9" x14ac:dyDescent="0.25">
      <c r="A8733">
        <f>IF(AND($C8733="Area (ha)",$E8733="Fully converted"),SUMIFS(UK!$E$9:$E$77,UK!$C$9:$C$77,Data!$H11011),IF(AND($C8733="Area (ha)",$E8733="In conversion"),SUMIFS(UK!$F$9:$F$77,UK!$C$9:$C$77,Data!$H11011),IF(AND($C8733="Area (ha)",$E8733="Total"),SUMIFS(UK!$F$9:$F$77,UK!$C$9:$C$77,Data!$H11011),IF(AND($C8733="Tonne",$E8733="Fully converted"),SUMIFS(UK!$F$9:$F$77,UK!$C$9:$C$77,Data!$H11011),""))))</f>
        <v>0</v>
      </c>
      <c r="B8733" s="47" t="s">
        <v>45</v>
      </c>
      <c r="C8733" s="47" t="s">
        <v>144</v>
      </c>
      <c r="D8733" s="47" t="s">
        <v>46</v>
      </c>
      <c r="E8733" s="47" t="s">
        <v>139</v>
      </c>
      <c r="F8733" s="32" t="s">
        <v>35</v>
      </c>
      <c r="G8733" s="32" t="s">
        <v>130</v>
      </c>
      <c r="H8733" s="32" t="s">
        <v>130</v>
      </c>
      <c r="I8733" s="32" t="s">
        <v>130</v>
      </c>
    </row>
    <row r="8734" spans="1:9" x14ac:dyDescent="0.25">
      <c r="A8734">
        <f>IF(AND($C8734="Area (ha)",$E8734="Fully converted"),SUMIFS(UK!$E$9:$E$77,UK!$C$9:$C$77,Data!$H11012),IF(AND($C8734="Area (ha)",$E8734="In conversion"),SUMIFS(UK!$F$9:$F$77,UK!$C$9:$C$77,Data!$H11012),IF(AND($C8734="Area (ha)",$E8734="Total"),SUMIFS(UK!$F$9:$F$77,UK!$C$9:$C$77,Data!$H11012),IF(AND($C8734="Tonne",$E8734="Fully converted"),SUMIFS(UK!$F$9:$F$77,UK!$C$9:$C$77,Data!$H11012),""))))</f>
        <v>0</v>
      </c>
      <c r="B8734" s="47" t="s">
        <v>45</v>
      </c>
      <c r="C8734" s="47" t="s">
        <v>144</v>
      </c>
      <c r="D8734" s="47" t="s">
        <v>46</v>
      </c>
      <c r="E8734" s="47" t="s">
        <v>139</v>
      </c>
      <c r="F8734" s="32" t="s">
        <v>35</v>
      </c>
      <c r="G8734" s="32" t="s">
        <v>131</v>
      </c>
      <c r="H8734" s="32" t="s">
        <v>131</v>
      </c>
      <c r="I8734" s="32" t="s">
        <v>131</v>
      </c>
    </row>
    <row r="8735" spans="1:9" x14ac:dyDescent="0.25">
      <c r="A8735">
        <f>IF(AND($C8735="Area (ha)",$E8735="Fully converted"),SUMIFS(UK!$E$9:$E$77,UK!$C$9:$C$77,Data!$H11013),IF(AND($C8735="Area (ha)",$E8735="In conversion"),SUMIFS(UK!$F$9:$F$77,UK!$C$9:$C$77,Data!$H11013),IF(AND($C8735="Area (ha)",$E8735="Total"),SUMIFS(UK!$F$9:$F$77,UK!$C$9:$C$77,Data!$H11013),IF(AND($C8735="Tonne",$E8735="Fully converted"),SUMIFS(UK!$F$9:$F$77,UK!$C$9:$C$77,Data!$H11013),""))))</f>
        <v>0</v>
      </c>
      <c r="B8735" s="47" t="s">
        <v>45</v>
      </c>
      <c r="C8735" s="47" t="s">
        <v>144</v>
      </c>
      <c r="D8735" s="47" t="s">
        <v>46</v>
      </c>
      <c r="E8735" s="47" t="s">
        <v>139</v>
      </c>
      <c r="F8735" s="32" t="s">
        <v>35</v>
      </c>
      <c r="G8735" s="32" t="s">
        <v>91</v>
      </c>
      <c r="H8735" s="32" t="s">
        <v>91</v>
      </c>
      <c r="I8735" s="32" t="s">
        <v>91</v>
      </c>
    </row>
    <row r="8736" spans="1:9" x14ac:dyDescent="0.25">
      <c r="A8736">
        <f>IF(AND($C8736="Area (ha)",$E8736="Fully converted"),SUMIFS(UK!$E$9:$E$77,UK!$C$9:$C$77,Data!$H11014),IF(AND($C8736="Area (ha)",$E8736="In conversion"),SUMIFS(UK!$F$9:$F$77,UK!$C$9:$C$77,Data!$H11014),IF(AND($C8736="Area (ha)",$E8736="Total"),SUMIFS(UK!$F$9:$F$77,UK!$C$9:$C$77,Data!$H11014),IF(AND($C8736="Tonne",$E8736="Fully converted"),SUMIFS(UK!$F$9:$F$77,UK!$C$9:$C$77,Data!$H11014),""))))</f>
        <v>0</v>
      </c>
      <c r="B8736" s="47" t="s">
        <v>45</v>
      </c>
      <c r="C8736" s="47" t="s">
        <v>144</v>
      </c>
      <c r="D8736" s="47" t="s">
        <v>46</v>
      </c>
      <c r="E8736" s="47" t="s">
        <v>139</v>
      </c>
      <c r="F8736" s="32" t="s">
        <v>35</v>
      </c>
      <c r="G8736" s="32" t="s">
        <v>92</v>
      </c>
      <c r="H8736" s="32" t="s">
        <v>92</v>
      </c>
      <c r="I8736" s="32" t="s">
        <v>92</v>
      </c>
    </row>
    <row r="8737" spans="1:9" x14ac:dyDescent="0.25">
      <c r="A8737">
        <f>IF(AND($C8737="Area (ha)",$E8737="Fully converted"),SUMIFS(UK!$E$9:$E$77,UK!$C$9:$C$77,Data!$H11015),IF(AND($C8737="Area (ha)",$E8737="In conversion"),SUMIFS(UK!$F$9:$F$77,UK!$C$9:$C$77,Data!$H11015),IF(AND($C8737="Area (ha)",$E8737="Total"),SUMIFS(UK!$F$9:$F$77,UK!$C$9:$C$77,Data!$H11015),IF(AND($C8737="Tonne",$E8737="Fully converted"),SUMIFS(UK!$F$9:$F$77,UK!$C$9:$C$77,Data!$H11015),""))))</f>
        <v>0</v>
      </c>
      <c r="B8737" s="47" t="s">
        <v>45</v>
      </c>
      <c r="C8737" s="47" t="s">
        <v>144</v>
      </c>
      <c r="D8737" s="47" t="s">
        <v>46</v>
      </c>
      <c r="E8737" s="47" t="s">
        <v>139</v>
      </c>
      <c r="F8737" s="32" t="s">
        <v>35</v>
      </c>
      <c r="G8737" s="32" t="s">
        <v>93</v>
      </c>
      <c r="H8737" s="32" t="s">
        <v>93</v>
      </c>
      <c r="I8737" s="32" t="s">
        <v>93</v>
      </c>
    </row>
    <row r="8738" spans="1:9" x14ac:dyDescent="0.25">
      <c r="A8738">
        <f>IF(AND($C8738="Area (ha)",$E8738="Fully converted"),SUMIFS(UK!$E$9:$E$77,UK!$C$9:$C$77,Data!$H11016),IF(AND($C8738="Area (ha)",$E8738="In conversion"),SUMIFS(UK!$F$9:$F$77,UK!$C$9:$C$77,Data!$H11016),IF(AND($C8738="Area (ha)",$E8738="Total"),SUMIFS(UK!$F$9:$F$77,UK!$C$9:$C$77,Data!$H11016),IF(AND($C8738="Tonne",$E8738="Fully converted"),SUMIFS(UK!$F$9:$F$77,UK!$C$9:$C$77,Data!$H11016),""))))</f>
        <v>0</v>
      </c>
      <c r="B8738" s="48" t="s">
        <v>45</v>
      </c>
      <c r="C8738" s="48" t="s">
        <v>144</v>
      </c>
      <c r="D8738" s="48" t="s">
        <v>46</v>
      </c>
      <c r="E8738" s="48" t="s">
        <v>139</v>
      </c>
      <c r="F8738" s="32" t="s">
        <v>35</v>
      </c>
      <c r="G8738" s="32" t="s">
        <v>94</v>
      </c>
      <c r="H8738" s="32" t="s">
        <v>94</v>
      </c>
      <c r="I8738" s="32" t="s">
        <v>94</v>
      </c>
    </row>
    <row r="8739" spans="1:9" x14ac:dyDescent="0.25">
      <c r="A8739">
        <f>IF(AND($C8739="Area (ha)",$E8739="Fully converted"),SUMIFS(UK!$E$9:$E$77,UK!$C$9:$C$77,Data!$H11017),IF(AND($C8739="Area (ha)",$E8739="In conversion"),SUMIFS(UK!$F$9:$F$77,UK!$C$9:$C$77,Data!$H11017),IF(AND($C8739="Area (ha)",$E8739="Total"),SUMIFS(UK!$F$9:$F$77,UK!$C$9:$C$77,Data!$H11017),IF(AND($C8739="Tonne",$E8739="Fully converted"),SUMIFS(UK!$F$9:$F$77,UK!$C$9:$C$77,Data!$H11017),""))))</f>
        <v>0</v>
      </c>
      <c r="B8739" s="47" t="s">
        <v>45</v>
      </c>
      <c r="C8739" s="47" t="s">
        <v>144</v>
      </c>
      <c r="D8739" s="47" t="s">
        <v>46</v>
      </c>
      <c r="E8739" s="47" t="s">
        <v>139</v>
      </c>
      <c r="F8739" s="32" t="s">
        <v>35</v>
      </c>
      <c r="G8739" s="32" t="s">
        <v>95</v>
      </c>
      <c r="H8739" s="32" t="s">
        <v>95</v>
      </c>
      <c r="I8739" s="32" t="s">
        <v>95</v>
      </c>
    </row>
    <row r="8740" spans="1:9" x14ac:dyDescent="0.25">
      <c r="A8740">
        <f>IF(AND($C8740="Area (ha)",$E8740="Fully converted"),SUMIFS(UK!$E$9:$E$77,UK!$C$9:$C$77,Data!$H11018),IF(AND($C8740="Area (ha)",$E8740="In conversion"),SUMIFS(UK!$F$9:$F$77,UK!$C$9:$C$77,Data!$H11018),IF(AND($C8740="Area (ha)",$E8740="Total"),SUMIFS(UK!$F$9:$F$77,UK!$C$9:$C$77,Data!$H11018),IF(AND($C8740="Tonne",$E8740="Fully converted"),SUMIFS(UK!$F$9:$F$77,UK!$C$9:$C$77,Data!$H11018),""))))</f>
        <v>0</v>
      </c>
      <c r="B8740" s="48" t="s">
        <v>45</v>
      </c>
      <c r="C8740" s="48" t="s">
        <v>144</v>
      </c>
      <c r="D8740" s="48" t="s">
        <v>46</v>
      </c>
      <c r="E8740" s="48" t="s">
        <v>139</v>
      </c>
      <c r="F8740" s="32" t="s">
        <v>35</v>
      </c>
      <c r="G8740" s="32" t="s">
        <v>96</v>
      </c>
      <c r="H8740" s="32" t="s">
        <v>96</v>
      </c>
      <c r="I8740" s="32" t="s">
        <v>96</v>
      </c>
    </row>
    <row r="8741" spans="1:9" x14ac:dyDescent="0.25">
      <c r="A8741">
        <f>IF(AND($C8741="Area (ha)",$E8741="Fully converted"),SUMIFS(UK!$E$9:$E$77,UK!$C$9:$C$77,Data!$H11019),IF(AND($C8741="Area (ha)",$E8741="In conversion"),SUMIFS(UK!$F$9:$F$77,UK!$C$9:$C$77,Data!$H11019),IF(AND($C8741="Area (ha)",$E8741="Total"),SUMIFS(UK!$F$9:$F$77,UK!$C$9:$C$77,Data!$H11019),IF(AND($C8741="Tonne",$E8741="Fully converted"),SUMIFS(UK!$F$9:$F$77,UK!$C$9:$C$77,Data!$H11019),""))))</f>
        <v>0</v>
      </c>
      <c r="B8741" s="47" t="s">
        <v>45</v>
      </c>
      <c r="C8741" s="47" t="s">
        <v>144</v>
      </c>
      <c r="D8741" s="47" t="s">
        <v>46</v>
      </c>
      <c r="E8741" s="47" t="s">
        <v>139</v>
      </c>
      <c r="F8741" s="32" t="s">
        <v>35</v>
      </c>
      <c r="G8741" s="32" t="s">
        <v>132</v>
      </c>
      <c r="H8741" s="32" t="s">
        <v>132</v>
      </c>
      <c r="I8741" s="32" t="s">
        <v>132</v>
      </c>
    </row>
    <row r="8742" spans="1:9" x14ac:dyDescent="0.25">
      <c r="A8742">
        <f>IF(AND($C8742="Area (ha)",$E8742="Fully converted"),SUMIFS(UK!$E$9:$E$77,UK!$C$9:$C$77,Data!$H11020),IF(AND($C8742="Area (ha)",$E8742="In conversion"),SUMIFS(UK!$F$9:$F$77,UK!$C$9:$C$77,Data!$H11020),IF(AND($C8742="Area (ha)",$E8742="Total"),SUMIFS(UK!$F$9:$F$77,UK!$C$9:$C$77,Data!$H11020),IF(AND($C8742="Tonne",$E8742="Fully converted"),SUMIFS(UK!$F$9:$F$77,UK!$C$9:$C$77,Data!$H11020),""))))</f>
        <v>0</v>
      </c>
      <c r="B8742" s="48" t="s">
        <v>45</v>
      </c>
      <c r="C8742" s="48" t="s">
        <v>144</v>
      </c>
      <c r="D8742" s="48" t="s">
        <v>46</v>
      </c>
      <c r="E8742" s="48" t="s">
        <v>139</v>
      </c>
      <c r="F8742" s="32" t="s">
        <v>35</v>
      </c>
      <c r="G8742" s="32" t="s">
        <v>98</v>
      </c>
      <c r="H8742" s="32" t="s">
        <v>98</v>
      </c>
      <c r="I8742" s="32" t="s">
        <v>98</v>
      </c>
    </row>
    <row r="8743" spans="1:9" x14ac:dyDescent="0.25">
      <c r="A8743">
        <f>IF(AND($C8743="Area (ha)",$E8743="Fully converted"),SUMIFS(UK!$E$9:$E$77,UK!$C$9:$C$77,Data!$H11021),IF(AND($C8743="Area (ha)",$E8743="In conversion"),SUMIFS(UK!$F$9:$F$77,UK!$C$9:$C$77,Data!$H11021),IF(AND($C8743="Area (ha)",$E8743="Total"),SUMIFS(UK!$F$9:$F$77,UK!$C$9:$C$77,Data!$H11021),IF(AND($C8743="Tonne",$E8743="Fully converted"),SUMIFS(UK!$F$9:$F$77,UK!$C$9:$C$77,Data!$H11021),""))))</f>
        <v>0</v>
      </c>
      <c r="B8743" s="47" t="s">
        <v>45</v>
      </c>
      <c r="C8743" s="47" t="s">
        <v>144</v>
      </c>
      <c r="D8743" s="47" t="s">
        <v>46</v>
      </c>
      <c r="E8743" s="47" t="s">
        <v>139</v>
      </c>
      <c r="F8743" s="32" t="s">
        <v>35</v>
      </c>
      <c r="G8743" s="32" t="s">
        <v>99</v>
      </c>
      <c r="H8743" s="32" t="s">
        <v>99</v>
      </c>
      <c r="I8743" s="32" t="s">
        <v>99</v>
      </c>
    </row>
    <row r="8744" spans="1:9" x14ac:dyDescent="0.25">
      <c r="A8744">
        <f>IF(AND($C8744="Area (ha)",$E8744="Fully converted"),SUMIFS(UK!$E$9:$E$77,UK!$C$9:$C$77,Data!$H11022),IF(AND($C8744="Area (ha)",$E8744="In conversion"),SUMIFS(UK!$F$9:$F$77,UK!$C$9:$C$77,Data!$H11022),IF(AND($C8744="Area (ha)",$E8744="Total"),SUMIFS(UK!$F$9:$F$77,UK!$C$9:$C$77,Data!$H11022),IF(AND($C8744="Tonne",$E8744="Fully converted"),SUMIFS(UK!$F$9:$F$77,UK!$C$9:$C$77,Data!$H11022),""))))</f>
        <v>0</v>
      </c>
      <c r="B8744" s="48" t="s">
        <v>45</v>
      </c>
      <c r="C8744" s="48" t="s">
        <v>144</v>
      </c>
      <c r="D8744" s="48" t="s">
        <v>46</v>
      </c>
      <c r="E8744" s="48" t="s">
        <v>139</v>
      </c>
      <c r="F8744" s="32" t="s">
        <v>35</v>
      </c>
      <c r="G8744" s="32" t="s">
        <v>100</v>
      </c>
      <c r="H8744" s="32" t="s">
        <v>100</v>
      </c>
      <c r="I8744" s="32" t="s">
        <v>101</v>
      </c>
    </row>
    <row r="8745" spans="1:9" x14ac:dyDescent="0.25">
      <c r="A8745">
        <f>IF(AND($C8745="Area (ha)",$E8745="Fully converted"),SUMIFS(UK!$E$9:$E$77,UK!$C$9:$C$77,Data!$H11023),IF(AND($C8745="Area (ha)",$E8745="In conversion"),SUMIFS(UK!$F$9:$F$77,UK!$C$9:$C$77,Data!$H11023),IF(AND($C8745="Area (ha)",$E8745="Total"),SUMIFS(UK!$F$9:$F$77,UK!$C$9:$C$77,Data!$H11023),IF(AND($C8745="Tonne",$E8745="Fully converted"),SUMIFS(UK!$F$9:$F$77,UK!$C$9:$C$77,Data!$H11023),""))))</f>
        <v>0</v>
      </c>
      <c r="B8745" s="48" t="s">
        <v>45</v>
      </c>
      <c r="C8745" s="48" t="s">
        <v>144</v>
      </c>
      <c r="D8745" s="48" t="s">
        <v>46</v>
      </c>
      <c r="E8745" s="48" t="s">
        <v>139</v>
      </c>
      <c r="F8745" s="32" t="s">
        <v>35</v>
      </c>
      <c r="G8745" s="32" t="s">
        <v>101</v>
      </c>
      <c r="H8745" s="32" t="s">
        <v>101</v>
      </c>
      <c r="I8745" s="32" t="s">
        <v>101</v>
      </c>
    </row>
    <row r="8746" spans="1:9" x14ac:dyDescent="0.25">
      <c r="A8746">
        <f>IF(AND($C8746="Area (ha)",$E8746="Fully converted"),SUMIFS(UK!$E$9:$E$77,UK!$C$9:$C$77,Data!$H11024),IF(AND($C8746="Area (ha)",$E8746="In conversion"),SUMIFS(UK!$F$9:$F$77,UK!$C$9:$C$77,Data!$H11024),IF(AND($C8746="Area (ha)",$E8746="Total"),SUMIFS(UK!$F$9:$F$77,UK!$C$9:$C$77,Data!$H11024),IF(AND($C8746="Tonne",$E8746="Fully converted"),SUMIFS(UK!$F$9:$F$77,UK!$C$9:$C$77,Data!$H11024),""))))</f>
        <v>0</v>
      </c>
      <c r="B8746" s="47" t="s">
        <v>45</v>
      </c>
      <c r="C8746" s="47" t="s">
        <v>144</v>
      </c>
      <c r="D8746" s="47" t="s">
        <v>46</v>
      </c>
      <c r="E8746" s="47" t="s">
        <v>139</v>
      </c>
      <c r="F8746" s="32" t="s">
        <v>35</v>
      </c>
      <c r="G8746" s="32" t="s">
        <v>102</v>
      </c>
      <c r="H8746" s="32" t="s">
        <v>102</v>
      </c>
      <c r="I8746" s="32" t="s">
        <v>102</v>
      </c>
    </row>
    <row r="8747" spans="1:9" x14ac:dyDescent="0.25">
      <c r="A8747">
        <f>IF(AND($C8747="Area (ha)",$E8747="Fully converted"),SUMIFS(UK!$E$9:$E$77,UK!$C$9:$C$77,Data!$H11025),IF(AND($C8747="Area (ha)",$E8747="In conversion"),SUMIFS(UK!$F$9:$F$77,UK!$C$9:$C$77,Data!$H11025),IF(AND($C8747="Area (ha)",$E8747="Total"),SUMIFS(UK!$F$9:$F$77,UK!$C$9:$C$77,Data!$H11025),IF(AND($C8747="Tonne",$E8747="Fully converted"),SUMIFS(UK!$F$9:$F$77,UK!$C$9:$C$77,Data!$H11025),""))))</f>
        <v>0</v>
      </c>
      <c r="B8747" s="47" t="s">
        <v>45</v>
      </c>
      <c r="C8747" s="47" t="s">
        <v>144</v>
      </c>
      <c r="D8747" s="47" t="s">
        <v>46</v>
      </c>
      <c r="E8747" s="47" t="s">
        <v>139</v>
      </c>
      <c r="F8747" s="32" t="s">
        <v>35</v>
      </c>
      <c r="G8747" s="32" t="s">
        <v>103</v>
      </c>
      <c r="H8747" s="32" t="s">
        <v>103</v>
      </c>
      <c r="I8747" s="32" t="s">
        <v>103</v>
      </c>
    </row>
    <row r="8748" spans="1:9" x14ac:dyDescent="0.25">
      <c r="A8748">
        <f>IF(AND($C8748="Area (ha)",$E8748="Fully converted"),SUMIFS(UK!$E$9:$E$77,UK!$C$9:$C$77,Data!$H11026),IF(AND($C8748="Area (ha)",$E8748="In conversion"),SUMIFS(UK!$F$9:$F$77,UK!$C$9:$C$77,Data!$H11026),IF(AND($C8748="Area (ha)",$E8748="Total"),SUMIFS(UK!$F$9:$F$77,UK!$C$9:$C$77,Data!$H11026),IF(AND($C8748="Tonne",$E8748="Fully converted"),SUMIFS(UK!$F$9:$F$77,UK!$C$9:$C$77,Data!$H11026),""))))</f>
        <v>0</v>
      </c>
      <c r="B8748" s="47" t="s">
        <v>45</v>
      </c>
      <c r="C8748" s="47" t="s">
        <v>144</v>
      </c>
      <c r="D8748" s="47" t="s">
        <v>46</v>
      </c>
      <c r="E8748" s="47" t="s">
        <v>139</v>
      </c>
      <c r="F8748" s="32" t="s">
        <v>35</v>
      </c>
      <c r="G8748" s="32" t="s">
        <v>104</v>
      </c>
      <c r="H8748" s="32" t="s">
        <v>104</v>
      </c>
      <c r="I8748" s="32" t="s">
        <v>104</v>
      </c>
    </row>
    <row r="8749" spans="1:9" x14ac:dyDescent="0.25">
      <c r="A8749">
        <f>IF(AND($C8749="Area (ha)",$E8749="Fully converted"),SUMIFS(UK!$E$9:$E$77,UK!$C$9:$C$77,Data!$H11027),IF(AND($C8749="Area (ha)",$E8749="In conversion"),SUMIFS(UK!$F$9:$F$77,UK!$C$9:$C$77,Data!$H11027),IF(AND($C8749="Area (ha)",$E8749="Total"),SUMIFS(UK!$F$9:$F$77,UK!$C$9:$C$77,Data!$H11027),IF(AND($C8749="Tonne",$E8749="Fully converted"),SUMIFS(UK!$F$9:$F$77,UK!$C$9:$C$77,Data!$H11027),""))))</f>
        <v>0</v>
      </c>
      <c r="B8749" s="47" t="s">
        <v>45</v>
      </c>
      <c r="C8749" s="47" t="s">
        <v>144</v>
      </c>
      <c r="D8749" s="47" t="s">
        <v>46</v>
      </c>
      <c r="E8749" s="47" t="s">
        <v>139</v>
      </c>
      <c r="F8749" s="32" t="s">
        <v>35</v>
      </c>
      <c r="G8749" s="32" t="s">
        <v>105</v>
      </c>
      <c r="H8749" s="32" t="s">
        <v>105</v>
      </c>
      <c r="I8749" s="32" t="s">
        <v>105</v>
      </c>
    </row>
    <row r="8750" spans="1:9" x14ac:dyDescent="0.25">
      <c r="A8750">
        <f>IF(AND($C8750="Area (ha)",$E8750="Fully converted"),SUMIFS(UK!$E$9:$E$77,UK!$C$9:$C$77,Data!$H11028),IF(AND($C8750="Area (ha)",$E8750="In conversion"),SUMIFS(UK!$F$9:$F$77,UK!$C$9:$C$77,Data!$H11028),IF(AND($C8750="Area (ha)",$E8750="Total"),SUMIFS(UK!$F$9:$F$77,UK!$C$9:$C$77,Data!$H11028),IF(AND($C8750="Tonne",$E8750="Fully converted"),SUMIFS(UK!$F$9:$F$77,UK!$C$9:$C$77,Data!$H11028),""))))</f>
        <v>0</v>
      </c>
      <c r="B8750" s="47" t="s">
        <v>45</v>
      </c>
      <c r="C8750" s="47" t="s">
        <v>144</v>
      </c>
      <c r="D8750" s="47" t="s">
        <v>46</v>
      </c>
      <c r="E8750" s="47" t="s">
        <v>139</v>
      </c>
      <c r="F8750" s="32" t="s">
        <v>35</v>
      </c>
      <c r="G8750" s="32" t="s">
        <v>106</v>
      </c>
      <c r="H8750" s="32" t="s">
        <v>106</v>
      </c>
      <c r="I8750" s="32" t="s">
        <v>106</v>
      </c>
    </row>
    <row r="8751" spans="1:9" x14ac:dyDescent="0.25">
      <c r="A8751">
        <f>IF(AND($C8751="Area (ha)",$E8751="Fully converted"),SUMIFS(UK!$E$9:$E$77,UK!$C$9:$C$77,Data!$H11029),IF(AND($C8751="Area (ha)",$E8751="In conversion"),SUMIFS(UK!$F$9:$F$77,UK!$C$9:$C$77,Data!$H11029),IF(AND($C8751="Area (ha)",$E8751="Total"),SUMIFS(UK!$F$9:$F$77,UK!$C$9:$C$77,Data!$H11029),IF(AND($C8751="Tonne",$E8751="Fully converted"),SUMIFS(UK!$F$9:$F$77,UK!$C$9:$C$77,Data!$H11029),""))))</f>
        <v>0</v>
      </c>
      <c r="B8751" s="47" t="s">
        <v>45</v>
      </c>
      <c r="C8751" s="47" t="s">
        <v>144</v>
      </c>
      <c r="D8751" s="47" t="s">
        <v>46</v>
      </c>
      <c r="E8751" s="47" t="s">
        <v>139</v>
      </c>
      <c r="F8751" s="32" t="s">
        <v>35</v>
      </c>
      <c r="G8751" s="32" t="s">
        <v>107</v>
      </c>
      <c r="H8751" s="32" t="s">
        <v>107</v>
      </c>
      <c r="I8751" s="32" t="s">
        <v>107</v>
      </c>
    </row>
    <row r="8752" spans="1:9" x14ac:dyDescent="0.25">
      <c r="A8752">
        <f>IF(AND($C8752="Area (ha)",$E8752="Fully converted"),SUMIFS(UK!$E$9:$E$77,UK!$C$9:$C$77,Data!$H11030),IF(AND($C8752="Area (ha)",$E8752="In conversion"),SUMIFS(UK!$F$9:$F$77,UK!$C$9:$C$77,Data!$H11030),IF(AND($C8752="Area (ha)",$E8752="Total"),SUMIFS(UK!$F$9:$F$77,UK!$C$9:$C$77,Data!$H11030),IF(AND($C8752="Tonne",$E8752="Fully converted"),SUMIFS(UK!$F$9:$F$77,UK!$C$9:$C$77,Data!$H11030),""))))</f>
        <v>0</v>
      </c>
      <c r="B8752" s="47" t="s">
        <v>45</v>
      </c>
      <c r="C8752" s="47" t="s">
        <v>144</v>
      </c>
      <c r="D8752" s="47" t="s">
        <v>46</v>
      </c>
      <c r="E8752" s="47" t="s">
        <v>139</v>
      </c>
      <c r="F8752" s="32" t="s">
        <v>35</v>
      </c>
      <c r="G8752" s="32" t="s">
        <v>108</v>
      </c>
      <c r="H8752" s="32" t="s">
        <v>108</v>
      </c>
      <c r="I8752" s="32" t="s">
        <v>108</v>
      </c>
    </row>
    <row r="8753" spans="1:9" x14ac:dyDescent="0.25">
      <c r="A8753">
        <f>IF(AND($C8753="Area (ha)",$E8753="Fully converted"),SUMIFS(UK!$E$9:$E$77,UK!$C$9:$C$77,Data!$H11031),IF(AND($C8753="Area (ha)",$E8753="In conversion"),SUMIFS(UK!$F$9:$F$77,UK!$C$9:$C$77,Data!$H11031),IF(AND($C8753="Area (ha)",$E8753="Total"),SUMIFS(UK!$F$9:$F$77,UK!$C$9:$C$77,Data!$H11031),IF(AND($C8753="Tonne",$E8753="Fully converted"),SUMIFS(UK!$F$9:$F$77,UK!$C$9:$C$77,Data!$H11031),""))))</f>
        <v>0</v>
      </c>
      <c r="B8753" s="47" t="s">
        <v>45</v>
      </c>
      <c r="C8753" s="47" t="s">
        <v>144</v>
      </c>
      <c r="D8753" s="47" t="s">
        <v>46</v>
      </c>
      <c r="E8753" s="47" t="s">
        <v>139</v>
      </c>
      <c r="F8753" s="32" t="s">
        <v>35</v>
      </c>
      <c r="G8753" s="32" t="s">
        <v>109</v>
      </c>
      <c r="H8753" s="32" t="s">
        <v>109</v>
      </c>
      <c r="I8753" s="32" t="s">
        <v>109</v>
      </c>
    </row>
    <row r="8754" spans="1:9" x14ac:dyDescent="0.25">
      <c r="A8754">
        <f>IF(AND($C8754="Area (ha)",$E8754="Fully converted"),SUMIFS(UK!$E$9:$E$77,UK!$C$9:$C$77,Data!$H11032),IF(AND($C8754="Area (ha)",$E8754="In conversion"),SUMIFS(UK!$F$9:$F$77,UK!$C$9:$C$77,Data!$H11032),IF(AND($C8754="Area (ha)",$E8754="Total"),SUMIFS(UK!$F$9:$F$77,UK!$C$9:$C$77,Data!$H11032),IF(AND($C8754="Tonne",$E8754="Fully converted"),SUMIFS(UK!$F$9:$F$77,UK!$C$9:$C$77,Data!$H11032),""))))</f>
        <v>0</v>
      </c>
      <c r="B8754" s="48" t="s">
        <v>45</v>
      </c>
      <c r="C8754" s="48" t="s">
        <v>144</v>
      </c>
      <c r="D8754" s="48" t="s">
        <v>46</v>
      </c>
      <c r="E8754" s="48" t="s">
        <v>139</v>
      </c>
      <c r="F8754" s="32" t="s">
        <v>35</v>
      </c>
      <c r="G8754" s="32" t="s">
        <v>133</v>
      </c>
      <c r="H8754" s="32" t="s">
        <v>110</v>
      </c>
      <c r="I8754" s="32" t="s">
        <v>133</v>
      </c>
    </row>
    <row r="8755" spans="1:9" x14ac:dyDescent="0.25">
      <c r="A8755">
        <f>IF(AND($C8755="Area (ha)",$E8755="Fully converted"),SUMIFS(UK!$E$9:$E$77,UK!$C$9:$C$77,Data!$H11033),IF(AND($C8755="Area (ha)",$E8755="In conversion"),SUMIFS(UK!$F$9:$F$77,UK!$C$9:$C$77,Data!$H11033),IF(AND($C8755="Area (ha)",$E8755="Total"),SUMIFS(UK!$F$9:$F$77,UK!$C$9:$C$77,Data!$H11033),IF(AND($C8755="Tonne",$E8755="Fully converted"),SUMIFS(UK!$F$9:$F$77,UK!$C$9:$C$77,Data!$H11033),""))))</f>
        <v>0</v>
      </c>
      <c r="B8755" s="47" t="s">
        <v>45</v>
      </c>
      <c r="C8755" s="47" t="s">
        <v>144</v>
      </c>
      <c r="D8755" s="47" t="s">
        <v>46</v>
      </c>
      <c r="E8755" s="47" t="s">
        <v>139</v>
      </c>
      <c r="F8755" s="32" t="s">
        <v>35</v>
      </c>
      <c r="G8755" s="32" t="s">
        <v>111</v>
      </c>
      <c r="H8755" s="32" t="s">
        <v>111</v>
      </c>
      <c r="I8755" s="32" t="s">
        <v>111</v>
      </c>
    </row>
    <row r="8756" spans="1:9" x14ac:dyDescent="0.25">
      <c r="A8756">
        <f>IF(AND($C8756="Area (ha)",$E8756="Fully converted"),SUMIFS(UK!$E$9:$E$77,UK!$C$9:$C$77,Data!$H11034),IF(AND($C8756="Area (ha)",$E8756="In conversion"),SUMIFS(UK!$F$9:$F$77,UK!$C$9:$C$77,Data!$H11034),IF(AND($C8756="Area (ha)",$E8756="Total"),SUMIFS(UK!$F$9:$F$77,UK!$C$9:$C$77,Data!$H11034),IF(AND($C8756="Tonne",$E8756="Fully converted"),SUMIFS(UK!$F$9:$F$77,UK!$C$9:$C$77,Data!$H11034),""))))</f>
        <v>0</v>
      </c>
      <c r="B8756" s="48" t="s">
        <v>45</v>
      </c>
      <c r="C8756" s="48" t="s">
        <v>144</v>
      </c>
      <c r="D8756" s="48" t="s">
        <v>46</v>
      </c>
      <c r="E8756" s="48" t="s">
        <v>139</v>
      </c>
      <c r="F8756" s="32" t="s">
        <v>35</v>
      </c>
      <c r="G8756" s="32" t="s">
        <v>134</v>
      </c>
      <c r="H8756" s="32" t="s">
        <v>134</v>
      </c>
      <c r="I8756" s="32" t="s">
        <v>134</v>
      </c>
    </row>
    <row r="8757" spans="1:9" x14ac:dyDescent="0.25">
      <c r="A8757">
        <f>IF(AND($C8757="Area (ha)",$E8757="Fully converted"),SUMIFS(UK!$E$9:$E$77,UK!$C$9:$C$77,Data!$H11035),IF(AND($C8757="Area (ha)",$E8757="In conversion"),SUMIFS(UK!$F$9:$F$77,UK!$C$9:$C$77,Data!$H11035),IF(AND($C8757="Area (ha)",$E8757="Total"),SUMIFS(UK!$F$9:$F$77,UK!$C$9:$C$77,Data!$H11035),IF(AND($C8757="Tonne",$E8757="Fully converted"),SUMIFS(UK!$F$9:$F$77,UK!$C$9:$C$77,Data!$H11035),""))))</f>
        <v>0</v>
      </c>
      <c r="B8757" s="47" t="s">
        <v>45</v>
      </c>
      <c r="C8757" s="47" t="s">
        <v>144</v>
      </c>
      <c r="D8757" s="47" t="s">
        <v>46</v>
      </c>
      <c r="E8757" s="47" t="s">
        <v>139</v>
      </c>
      <c r="F8757" s="32" t="s">
        <v>35</v>
      </c>
      <c r="G8757" s="32" t="s">
        <v>113</v>
      </c>
      <c r="H8757" s="32" t="s">
        <v>113</v>
      </c>
      <c r="I8757" s="32" t="s">
        <v>113</v>
      </c>
    </row>
    <row r="8758" spans="1:9" x14ac:dyDescent="0.25">
      <c r="A8758">
        <f>IF(AND($C8758="Area (ha)",$E8758="Fully converted"),SUMIFS(UK!$E$9:$E$77,UK!$C$9:$C$77,Data!$H11036),IF(AND($C8758="Area (ha)",$E8758="In conversion"),SUMIFS(UK!$F$9:$F$77,UK!$C$9:$C$77,Data!$H11036),IF(AND($C8758="Area (ha)",$E8758="Total"),SUMIFS(UK!$F$9:$F$77,UK!$C$9:$C$77,Data!$H11036),IF(AND($C8758="Tonne",$E8758="Fully converted"),SUMIFS(UK!$F$9:$F$77,UK!$C$9:$C$77,Data!$H11036),""))))</f>
        <v>0</v>
      </c>
      <c r="B8758" s="48" t="s">
        <v>45</v>
      </c>
      <c r="C8758" s="48" t="s">
        <v>144</v>
      </c>
      <c r="D8758" s="48" t="s">
        <v>46</v>
      </c>
      <c r="E8758" s="48" t="s">
        <v>139</v>
      </c>
      <c r="F8758" s="32" t="s">
        <v>35</v>
      </c>
      <c r="G8758" s="32" t="s">
        <v>135</v>
      </c>
      <c r="H8758" s="32" t="s">
        <v>135</v>
      </c>
      <c r="I8758" s="32" t="s">
        <v>135</v>
      </c>
    </row>
    <row r="8759" spans="1:9" x14ac:dyDescent="0.25">
      <c r="A8759">
        <f>IF(AND($C8759="Area (ha)",$E8759="Fully converted"),SUMIFS(UK!$E$9:$E$77,UK!$C$9:$C$77,Data!$H11037),IF(AND($C8759="Area (ha)",$E8759="In conversion"),SUMIFS(UK!$F$9:$F$77,UK!$C$9:$C$77,Data!$H11037),IF(AND($C8759="Area (ha)",$E8759="Total"),SUMIFS(UK!$F$9:$F$77,UK!$C$9:$C$77,Data!$H11037),IF(AND($C8759="Tonne",$E8759="Fully converted"),SUMIFS(UK!$F$9:$F$77,UK!$C$9:$C$77,Data!$H11037),""))))</f>
        <v>0</v>
      </c>
      <c r="B8759" s="47" t="s">
        <v>45</v>
      </c>
      <c r="C8759" s="47" t="s">
        <v>144</v>
      </c>
      <c r="D8759" s="47" t="s">
        <v>46</v>
      </c>
      <c r="E8759" s="47" t="s">
        <v>139</v>
      </c>
      <c r="F8759" s="32" t="s">
        <v>35</v>
      </c>
      <c r="G8759" s="32" t="s">
        <v>115</v>
      </c>
      <c r="H8759" s="32" t="s">
        <v>115</v>
      </c>
      <c r="I8759" s="32" t="s">
        <v>115</v>
      </c>
    </row>
    <row r="8760" spans="1:9" x14ac:dyDescent="0.25">
      <c r="A8760">
        <f>IF(AND($C8760="Area (ha)",$E8760="Fully converted"),SUMIFS(UK!$E$9:$E$77,UK!$C$9:$C$77,Data!$H11038),IF(AND($C8760="Area (ha)",$E8760="In conversion"),SUMIFS(UK!$F$9:$F$77,UK!$C$9:$C$77,Data!$H11038),IF(AND($C8760="Area (ha)",$E8760="Total"),SUMIFS(UK!$F$9:$F$77,UK!$C$9:$C$77,Data!$H11038),IF(AND($C8760="Tonne",$E8760="Fully converted"),SUMIFS(UK!$F$9:$F$77,UK!$C$9:$C$77,Data!$H11038),""))))</f>
        <v>0</v>
      </c>
      <c r="B8760" s="47" t="s">
        <v>45</v>
      </c>
      <c r="C8760" s="47" t="s">
        <v>144</v>
      </c>
      <c r="D8760" s="47" t="s">
        <v>46</v>
      </c>
      <c r="E8760" s="47" t="s">
        <v>139</v>
      </c>
      <c r="F8760" s="32" t="s">
        <v>35</v>
      </c>
      <c r="G8760" s="32" t="s">
        <v>116</v>
      </c>
      <c r="H8760" s="32" t="s">
        <v>116</v>
      </c>
      <c r="I8760" s="32" t="s">
        <v>116</v>
      </c>
    </row>
    <row r="8761" spans="1:9" x14ac:dyDescent="0.25">
      <c r="A8761">
        <f>IF(AND($C8761="Area (ha)",$E8761="Fully converted"),SUMIFS(UK!$E$9:$E$77,UK!$C$9:$C$77,Data!$H11039),IF(AND($C8761="Area (ha)",$E8761="In conversion"),SUMIFS(UK!$F$9:$F$77,UK!$C$9:$C$77,Data!$H11039),IF(AND($C8761="Area (ha)",$E8761="Total"),SUMIFS(UK!$F$9:$F$77,UK!$C$9:$C$77,Data!$H11039),IF(AND($C8761="Tonne",$E8761="Fully converted"),SUMIFS(UK!$F$9:$F$77,UK!$C$9:$C$77,Data!$H11039),""))))</f>
        <v>0</v>
      </c>
      <c r="B8761" s="47" t="s">
        <v>45</v>
      </c>
      <c r="C8761" s="47" t="s">
        <v>144</v>
      </c>
      <c r="D8761" s="47" t="s">
        <v>46</v>
      </c>
      <c r="E8761" s="47" t="s">
        <v>139</v>
      </c>
      <c r="F8761" s="32" t="s">
        <v>35</v>
      </c>
      <c r="G8761" s="32" t="s">
        <v>117</v>
      </c>
      <c r="H8761" s="32" t="s">
        <v>117</v>
      </c>
      <c r="I8761" s="32" t="s">
        <v>117</v>
      </c>
    </row>
    <row r="8762" spans="1:9" x14ac:dyDescent="0.25">
      <c r="A8762">
        <f>IF(AND($C8762="Area (ha)",$E8762="Fully converted"),SUMIFS(UK!$E$9:$E$77,UK!$C$9:$C$77,Data!$H11040),IF(AND($C8762="Area (ha)",$E8762="In conversion"),SUMIFS(UK!$F$9:$F$77,UK!$C$9:$C$77,Data!$H11040),IF(AND($C8762="Area (ha)",$E8762="Total"),SUMIFS(UK!$F$9:$F$77,UK!$C$9:$C$77,Data!$H11040),IF(AND($C8762="Tonne",$E8762="Fully converted"),SUMIFS(UK!$F$9:$F$77,UK!$C$9:$C$77,Data!$H11040),""))))</f>
        <v>0</v>
      </c>
      <c r="B8762" s="47" t="s">
        <v>45</v>
      </c>
      <c r="C8762" s="47" t="s">
        <v>144</v>
      </c>
      <c r="D8762" s="47" t="s">
        <v>46</v>
      </c>
      <c r="E8762" s="47" t="s">
        <v>139</v>
      </c>
      <c r="F8762" s="32" t="s">
        <v>35</v>
      </c>
      <c r="G8762" s="32" t="s">
        <v>136</v>
      </c>
      <c r="H8762" s="32" t="s">
        <v>136</v>
      </c>
      <c r="I8762" s="32" t="s">
        <v>136</v>
      </c>
    </row>
    <row r="8763" spans="1:9" x14ac:dyDescent="0.25">
      <c r="A8763">
        <f>IF(AND($C8763="Area (ha)",$E8763="Fully converted"),SUMIFS(UK!$E$9:$E$77,UK!$C$9:$C$77,Data!$H11041),IF(AND($C8763="Area (ha)",$E8763="In conversion"),SUMIFS(UK!$F$9:$F$77,UK!$C$9:$C$77,Data!$H11041),IF(AND($C8763="Area (ha)",$E8763="Total"),SUMIFS(UK!$F$9:$F$77,UK!$C$9:$C$77,Data!$H11041),IF(AND($C8763="Tonne",$E8763="Fully converted"),SUMIFS(UK!$F$9:$F$77,UK!$C$9:$C$77,Data!$H11041),""))))</f>
        <v>0</v>
      </c>
      <c r="B8763" t="s">
        <v>45</v>
      </c>
      <c r="C8763" t="s">
        <v>144</v>
      </c>
      <c r="D8763" t="s">
        <v>46</v>
      </c>
      <c r="E8763" t="s">
        <v>139</v>
      </c>
      <c r="F8763" s="32" t="s">
        <v>35</v>
      </c>
      <c r="G8763" s="32" t="s">
        <v>137</v>
      </c>
      <c r="H8763" s="32" t="s">
        <v>137</v>
      </c>
      <c r="I8763" s="32" t="s">
        <v>137</v>
      </c>
    </row>
    <row r="8764" spans="1:9" x14ac:dyDescent="0.25">
      <c r="A8764">
        <f>IF(AND($C8764="Area (ha)",$E8764="Fully converted"),SUMIFS(UK!$E$9:$E$77,UK!$C$9:$C$77,Data!$H11042),IF(AND($C8764="Area (ha)",$E8764="In conversion"),SUMIFS(UK!$F$9:$F$77,UK!$C$9:$C$77,Data!$H11042),IF(AND($C8764="Area (ha)",$E8764="Total"),SUMIFS(UK!$F$9:$F$77,UK!$C$9:$C$77,Data!$H11042),IF(AND($C8764="Tonne",$E8764="Fully converted"),SUMIFS(UK!$F$9:$F$77,UK!$C$9:$C$77,Data!$H11042),""))))</f>
        <v>0</v>
      </c>
      <c r="B8764" t="s">
        <v>45</v>
      </c>
      <c r="C8764" t="s">
        <v>144</v>
      </c>
      <c r="D8764" t="s">
        <v>46</v>
      </c>
      <c r="E8764" t="s">
        <v>139</v>
      </c>
      <c r="F8764" s="32" t="s">
        <v>35</v>
      </c>
      <c r="G8764" s="32" t="s">
        <v>119</v>
      </c>
      <c r="H8764" s="32" t="s">
        <v>119</v>
      </c>
      <c r="I8764" s="32" t="s">
        <v>119</v>
      </c>
    </row>
    <row r="8765" spans="1:9" x14ac:dyDescent="0.25">
      <c r="A8765">
        <f>IF(AND($C8765="Area (ha)",$E8765="Fully converted"),SUMIFS(UK!$E$9:$E$77,UK!$C$9:$C$77,Data!$H11043),IF(AND($C8765="Area (ha)",$E8765="In conversion"),SUMIFS(UK!$F$9:$F$77,UK!$C$9:$C$77,Data!$H11043),IF(AND($C8765="Area (ha)",$E8765="Total"),SUMIFS(UK!$F$9:$F$77,UK!$C$9:$C$77,Data!$H11043),IF(AND($C8765="Tonne",$E8765="Fully converted"),SUMIFS(UK!$F$9:$F$77,UK!$C$9:$C$77,Data!$H11043),""))))</f>
        <v>0</v>
      </c>
      <c r="B8765" s="48" t="s">
        <v>45</v>
      </c>
      <c r="C8765" s="48" t="s">
        <v>144</v>
      </c>
      <c r="D8765" s="48" t="s">
        <v>46</v>
      </c>
      <c r="E8765" s="48" t="s">
        <v>139</v>
      </c>
      <c r="F8765" s="32" t="s">
        <v>36</v>
      </c>
      <c r="G8765" s="32" t="s">
        <v>146</v>
      </c>
      <c r="H8765" s="32" t="s">
        <v>146</v>
      </c>
      <c r="I8765" s="32" t="s">
        <v>52</v>
      </c>
    </row>
    <row r="8766" spans="1:9" x14ac:dyDescent="0.25">
      <c r="A8766">
        <f>IF(AND($C8766="Area (ha)",$E8766="Fully converted"),SUMIFS(UK!$E$9:$E$77,UK!$C$9:$C$77,Data!$H11044),IF(AND($C8766="Area (ha)",$E8766="In conversion"),SUMIFS(UK!$F$9:$F$77,UK!$C$9:$C$77,Data!$H11044),IF(AND($C8766="Area (ha)",$E8766="Total"),SUMIFS(UK!$F$9:$F$77,UK!$C$9:$C$77,Data!$H11044),IF(AND($C8766="Tonne",$E8766="Fully converted"),SUMIFS(UK!$F$9:$F$77,UK!$C$9:$C$77,Data!$H11044),""))))</f>
        <v>0</v>
      </c>
      <c r="B8766" s="47" t="s">
        <v>45</v>
      </c>
      <c r="C8766" s="47" t="s">
        <v>144</v>
      </c>
      <c r="D8766" s="47" t="s">
        <v>46</v>
      </c>
      <c r="E8766" s="47" t="s">
        <v>139</v>
      </c>
      <c r="F8766" s="32" t="s">
        <v>36</v>
      </c>
      <c r="G8766" s="32" t="s">
        <v>53</v>
      </c>
      <c r="H8766" s="32" t="s">
        <v>53</v>
      </c>
      <c r="I8766" s="32" t="s">
        <v>53</v>
      </c>
    </row>
    <row r="8767" spans="1:9" x14ac:dyDescent="0.25">
      <c r="A8767">
        <f>IF(AND($C8767="Area (ha)",$E8767="Fully converted"),SUMIFS(UK!$E$9:$E$77,UK!$C$9:$C$77,Data!$H11045),IF(AND($C8767="Area (ha)",$E8767="In conversion"),SUMIFS(UK!$F$9:$F$77,UK!$C$9:$C$77,Data!$H11045),IF(AND($C8767="Area (ha)",$E8767="Total"),SUMIFS(UK!$F$9:$F$77,UK!$C$9:$C$77,Data!$H11045),IF(AND($C8767="Tonne",$E8767="Fully converted"),SUMIFS(UK!$F$9:$F$77,UK!$C$9:$C$77,Data!$H11045),""))))</f>
        <v>0</v>
      </c>
      <c r="B8767" s="47" t="s">
        <v>45</v>
      </c>
      <c r="C8767" s="47" t="s">
        <v>144</v>
      </c>
      <c r="D8767" s="47" t="s">
        <v>46</v>
      </c>
      <c r="E8767" s="47" t="s">
        <v>139</v>
      </c>
      <c r="F8767" s="32" t="s">
        <v>36</v>
      </c>
      <c r="G8767" s="32" t="s">
        <v>54</v>
      </c>
      <c r="H8767" s="32" t="s">
        <v>54</v>
      </c>
      <c r="I8767" s="32" t="s">
        <v>54</v>
      </c>
    </row>
    <row r="8768" spans="1:9" x14ac:dyDescent="0.25">
      <c r="A8768">
        <f>IF(AND($C8768="Area (ha)",$E8768="Fully converted"),SUMIFS(UK!$E$9:$E$77,UK!$C$9:$C$77,Data!$H11046),IF(AND($C8768="Area (ha)",$E8768="In conversion"),SUMIFS(UK!$F$9:$F$77,UK!$C$9:$C$77,Data!$H11046),IF(AND($C8768="Area (ha)",$E8768="Total"),SUMIFS(UK!$F$9:$F$77,UK!$C$9:$C$77,Data!$H11046),IF(AND($C8768="Tonne",$E8768="Fully converted"),SUMIFS(UK!$F$9:$F$77,UK!$C$9:$C$77,Data!$H11046),""))))</f>
        <v>0</v>
      </c>
      <c r="B8768" s="47" t="s">
        <v>45</v>
      </c>
      <c r="C8768" s="47" t="s">
        <v>144</v>
      </c>
      <c r="D8768" s="47" t="s">
        <v>46</v>
      </c>
      <c r="E8768" s="47" t="s">
        <v>139</v>
      </c>
      <c r="F8768" s="32" t="s">
        <v>36</v>
      </c>
      <c r="G8768" s="32" t="s">
        <v>55</v>
      </c>
      <c r="H8768" s="32" t="s">
        <v>55</v>
      </c>
      <c r="I8768" s="32" t="s">
        <v>55</v>
      </c>
    </row>
    <row r="8769" spans="1:9" x14ac:dyDescent="0.25">
      <c r="A8769">
        <f>IF(AND($C8769="Area (ha)",$E8769="Fully converted"),SUMIFS(UK!$E$9:$E$77,UK!$C$9:$C$77,Data!$H11047),IF(AND($C8769="Area (ha)",$E8769="In conversion"),SUMIFS(UK!$F$9:$F$77,UK!$C$9:$C$77,Data!$H11047),IF(AND($C8769="Area (ha)",$E8769="Total"),SUMIFS(UK!$F$9:$F$77,UK!$C$9:$C$77,Data!$H11047),IF(AND($C8769="Tonne",$E8769="Fully converted"),SUMIFS(UK!$F$9:$F$77,UK!$C$9:$C$77,Data!$H11047),""))))</f>
        <v>0</v>
      </c>
      <c r="B8769" s="47" t="s">
        <v>45</v>
      </c>
      <c r="C8769" s="47" t="s">
        <v>144</v>
      </c>
      <c r="D8769" s="47" t="s">
        <v>46</v>
      </c>
      <c r="E8769" s="47" t="s">
        <v>139</v>
      </c>
      <c r="F8769" s="32" t="s">
        <v>36</v>
      </c>
      <c r="G8769" s="32" t="s">
        <v>122</v>
      </c>
      <c r="H8769" s="32" t="s">
        <v>122</v>
      </c>
      <c r="I8769" s="32" t="s">
        <v>122</v>
      </c>
    </row>
    <row r="8770" spans="1:9" x14ac:dyDescent="0.25">
      <c r="A8770">
        <f>IF(AND($C8770="Area (ha)",$E8770="Fully converted"),SUMIFS(UK!$E$9:$E$77,UK!$C$9:$C$77,Data!$H11048),IF(AND($C8770="Area (ha)",$E8770="In conversion"),SUMIFS(UK!$F$9:$F$77,UK!$C$9:$C$77,Data!$H11048),IF(AND($C8770="Area (ha)",$E8770="Total"),SUMIFS(UK!$F$9:$F$77,UK!$C$9:$C$77,Data!$H11048),IF(AND($C8770="Tonne",$E8770="Fully converted"),SUMIFS(UK!$F$9:$F$77,UK!$C$9:$C$77,Data!$H11048),""))))</f>
        <v>0</v>
      </c>
      <c r="B8770" s="47" t="s">
        <v>45</v>
      </c>
      <c r="C8770" s="47" t="s">
        <v>144</v>
      </c>
      <c r="D8770" s="47" t="s">
        <v>46</v>
      </c>
      <c r="E8770" s="47" t="s">
        <v>139</v>
      </c>
      <c r="F8770" s="32" t="s">
        <v>36</v>
      </c>
      <c r="G8770" s="32" t="s">
        <v>57</v>
      </c>
      <c r="H8770" s="32" t="s">
        <v>148</v>
      </c>
      <c r="I8770" s="32" t="s">
        <v>57</v>
      </c>
    </row>
    <row r="8771" spans="1:9" x14ac:dyDescent="0.25">
      <c r="A8771">
        <f>IF(AND($C8771="Area (ha)",$E8771="Fully converted"),SUMIFS(UK!$E$9:$E$77,UK!$C$9:$C$77,Data!$H11049),IF(AND($C8771="Area (ha)",$E8771="In conversion"),SUMIFS(UK!$F$9:$F$77,UK!$C$9:$C$77,Data!$H11049),IF(AND($C8771="Area (ha)",$E8771="Total"),SUMIFS(UK!$F$9:$F$77,UK!$C$9:$C$77,Data!$H11049),IF(AND($C8771="Tonne",$E8771="Fully converted"),SUMIFS(UK!$F$9:$F$77,UK!$C$9:$C$77,Data!$H11049),""))))</f>
        <v>0</v>
      </c>
      <c r="B8771" s="47" t="s">
        <v>45</v>
      </c>
      <c r="C8771" s="47" t="s">
        <v>144</v>
      </c>
      <c r="D8771" s="47" t="s">
        <v>46</v>
      </c>
      <c r="E8771" s="47" t="s">
        <v>139</v>
      </c>
      <c r="F8771" s="32" t="s">
        <v>36</v>
      </c>
      <c r="G8771" s="32" t="s">
        <v>58</v>
      </c>
      <c r="H8771" s="32" t="s">
        <v>58</v>
      </c>
      <c r="I8771" s="32" t="s">
        <v>58</v>
      </c>
    </row>
    <row r="8772" spans="1:9" x14ac:dyDescent="0.25">
      <c r="A8772">
        <f>IF(AND($C8772="Area (ha)",$E8772="Fully converted"),SUMIFS(UK!$E$9:$E$77,UK!$C$9:$C$77,Data!$H11050),IF(AND($C8772="Area (ha)",$E8772="In conversion"),SUMIFS(UK!$F$9:$F$77,UK!$C$9:$C$77,Data!$H11050),IF(AND($C8772="Area (ha)",$E8772="Total"),SUMIFS(UK!$F$9:$F$77,UK!$C$9:$C$77,Data!$H11050),IF(AND($C8772="Tonne",$E8772="Fully converted"),SUMIFS(UK!$F$9:$F$77,UK!$C$9:$C$77,Data!$H11050),""))))</f>
        <v>0</v>
      </c>
      <c r="B8772" s="48" t="s">
        <v>45</v>
      </c>
      <c r="C8772" s="48" t="s">
        <v>144</v>
      </c>
      <c r="D8772" s="48" t="s">
        <v>46</v>
      </c>
      <c r="E8772" s="48" t="s">
        <v>139</v>
      </c>
      <c r="F8772" s="32" t="s">
        <v>36</v>
      </c>
      <c r="G8772" s="32" t="s">
        <v>59</v>
      </c>
      <c r="H8772" s="32" t="s">
        <v>59</v>
      </c>
      <c r="I8772" s="32" t="s">
        <v>59</v>
      </c>
    </row>
    <row r="8773" spans="1:9" x14ac:dyDescent="0.25">
      <c r="A8773">
        <f>IF(AND($C8773="Area (ha)",$E8773="Fully converted"),SUMIFS(UK!$E$9:$E$77,UK!$C$9:$C$77,Data!$H11051),IF(AND($C8773="Area (ha)",$E8773="In conversion"),SUMIFS(UK!$F$9:$F$77,UK!$C$9:$C$77,Data!$H11051),IF(AND($C8773="Area (ha)",$E8773="Total"),SUMIFS(UK!$F$9:$F$77,UK!$C$9:$C$77,Data!$H11051),IF(AND($C8773="Tonne",$E8773="Fully converted"),SUMIFS(UK!$F$9:$F$77,UK!$C$9:$C$77,Data!$H11051),""))))</f>
        <v>0</v>
      </c>
      <c r="B8773" s="47" t="s">
        <v>45</v>
      </c>
      <c r="C8773" s="47" t="s">
        <v>144</v>
      </c>
      <c r="D8773" s="47" t="s">
        <v>46</v>
      </c>
      <c r="E8773" s="47" t="s">
        <v>139</v>
      </c>
      <c r="F8773" s="32" t="s">
        <v>36</v>
      </c>
      <c r="G8773" s="32" t="s">
        <v>60</v>
      </c>
      <c r="H8773" s="32" t="s">
        <v>60</v>
      </c>
      <c r="I8773" s="32" t="s">
        <v>60</v>
      </c>
    </row>
    <row r="8774" spans="1:9" x14ac:dyDescent="0.25">
      <c r="A8774">
        <f>IF(AND($C8774="Area (ha)",$E8774="Fully converted"),SUMIFS(UK!$E$9:$E$77,UK!$C$9:$C$77,Data!$H11052),IF(AND($C8774="Area (ha)",$E8774="In conversion"),SUMIFS(UK!$F$9:$F$77,UK!$C$9:$C$77,Data!$H11052),IF(AND($C8774="Area (ha)",$E8774="Total"),SUMIFS(UK!$F$9:$F$77,UK!$C$9:$C$77,Data!$H11052),IF(AND($C8774="Tonne",$E8774="Fully converted"),SUMIFS(UK!$F$9:$F$77,UK!$C$9:$C$77,Data!$H11052),""))))</f>
        <v>0</v>
      </c>
      <c r="B8774" s="48" t="s">
        <v>45</v>
      </c>
      <c r="C8774" s="48" t="s">
        <v>144</v>
      </c>
      <c r="D8774" s="48" t="s">
        <v>46</v>
      </c>
      <c r="E8774" s="48" t="s">
        <v>139</v>
      </c>
      <c r="F8774" s="32" t="s">
        <v>36</v>
      </c>
      <c r="G8774" s="32" t="s">
        <v>61</v>
      </c>
      <c r="H8774" s="32" t="s">
        <v>61</v>
      </c>
      <c r="I8774" s="32" t="s">
        <v>61</v>
      </c>
    </row>
    <row r="8775" spans="1:9" x14ac:dyDescent="0.25">
      <c r="A8775">
        <f>IF(AND($C8775="Area (ha)",$E8775="Fully converted"),SUMIFS(UK!$E$9:$E$77,UK!$C$9:$C$77,Data!$H11053),IF(AND($C8775="Area (ha)",$E8775="In conversion"),SUMIFS(UK!$F$9:$F$77,UK!$C$9:$C$77,Data!$H11053),IF(AND($C8775="Area (ha)",$E8775="Total"),SUMIFS(UK!$F$9:$F$77,UK!$C$9:$C$77,Data!$H11053),IF(AND($C8775="Tonne",$E8775="Fully converted"),SUMIFS(UK!$F$9:$F$77,UK!$C$9:$C$77,Data!$H11053),""))))</f>
        <v>0</v>
      </c>
      <c r="B8775" s="47" t="s">
        <v>45</v>
      </c>
      <c r="C8775" s="47" t="s">
        <v>144</v>
      </c>
      <c r="D8775" s="47" t="s">
        <v>46</v>
      </c>
      <c r="E8775" s="47" t="s">
        <v>139</v>
      </c>
      <c r="F8775" s="32" t="s">
        <v>36</v>
      </c>
      <c r="G8775" s="32" t="s">
        <v>62</v>
      </c>
      <c r="H8775" s="32" t="s">
        <v>62</v>
      </c>
      <c r="I8775" s="32" t="s">
        <v>62</v>
      </c>
    </row>
    <row r="8776" spans="1:9" x14ac:dyDescent="0.25">
      <c r="A8776">
        <f>IF(AND($C8776="Area (ha)",$E8776="Fully converted"),SUMIFS(UK!$E$9:$E$77,UK!$C$9:$C$77,Data!$H11054),IF(AND($C8776="Area (ha)",$E8776="In conversion"),SUMIFS(UK!$F$9:$F$77,UK!$C$9:$C$77,Data!$H11054),IF(AND($C8776="Area (ha)",$E8776="Total"),SUMIFS(UK!$F$9:$F$77,UK!$C$9:$C$77,Data!$H11054),IF(AND($C8776="Tonne",$E8776="Fully converted"),SUMIFS(UK!$F$9:$F$77,UK!$C$9:$C$77,Data!$H11054),""))))</f>
        <v>0</v>
      </c>
      <c r="B8776" s="48" t="s">
        <v>45</v>
      </c>
      <c r="C8776" s="48" t="s">
        <v>144</v>
      </c>
      <c r="D8776" s="48" t="s">
        <v>46</v>
      </c>
      <c r="E8776" s="48" t="s">
        <v>139</v>
      </c>
      <c r="F8776" s="32" t="s">
        <v>36</v>
      </c>
      <c r="G8776" s="32" t="s">
        <v>63</v>
      </c>
      <c r="H8776" s="32" t="s">
        <v>63</v>
      </c>
      <c r="I8776" s="32" t="s">
        <v>63</v>
      </c>
    </row>
    <row r="8777" spans="1:9" x14ac:dyDescent="0.25">
      <c r="A8777">
        <f>IF(AND($C8777="Area (ha)",$E8777="Fully converted"),SUMIFS(UK!$E$9:$E$77,UK!$C$9:$C$77,Data!$H11055),IF(AND($C8777="Area (ha)",$E8777="In conversion"),SUMIFS(UK!$F$9:$F$77,UK!$C$9:$C$77,Data!$H11055),IF(AND($C8777="Area (ha)",$E8777="Total"),SUMIFS(UK!$F$9:$F$77,UK!$C$9:$C$77,Data!$H11055),IF(AND($C8777="Tonne",$E8777="Fully converted"),SUMIFS(UK!$F$9:$F$77,UK!$C$9:$C$77,Data!$H11055),""))))</f>
        <v>0</v>
      </c>
      <c r="B8777" s="47" t="s">
        <v>45</v>
      </c>
      <c r="C8777" s="47" t="s">
        <v>144</v>
      </c>
      <c r="D8777" s="47" t="s">
        <v>46</v>
      </c>
      <c r="E8777" s="47" t="s">
        <v>139</v>
      </c>
      <c r="F8777" s="32" t="s">
        <v>36</v>
      </c>
      <c r="G8777" s="32" t="s">
        <v>64</v>
      </c>
      <c r="H8777" s="32" t="s">
        <v>64</v>
      </c>
      <c r="I8777" s="32" t="s">
        <v>64</v>
      </c>
    </row>
    <row r="8778" spans="1:9" x14ac:dyDescent="0.25">
      <c r="A8778">
        <f>IF(AND($C8778="Area (ha)",$E8778="Fully converted"),SUMIFS(UK!$E$9:$E$77,UK!$C$9:$C$77,Data!$H11056),IF(AND($C8778="Area (ha)",$E8778="In conversion"),SUMIFS(UK!$F$9:$F$77,UK!$C$9:$C$77,Data!$H11056),IF(AND($C8778="Area (ha)",$E8778="Total"),SUMIFS(UK!$F$9:$F$77,UK!$C$9:$C$77,Data!$H11056),IF(AND($C8778="Tonne",$E8778="Fully converted"),SUMIFS(UK!$F$9:$F$77,UK!$C$9:$C$77,Data!$H11056),""))))</f>
        <v>0</v>
      </c>
      <c r="B8778" s="48" t="s">
        <v>45</v>
      </c>
      <c r="C8778" s="48" t="s">
        <v>144</v>
      </c>
      <c r="D8778" s="48" t="s">
        <v>46</v>
      </c>
      <c r="E8778" s="48" t="s">
        <v>139</v>
      </c>
      <c r="F8778" s="32" t="s">
        <v>36</v>
      </c>
      <c r="G8778" s="32" t="s">
        <v>123</v>
      </c>
      <c r="H8778" s="32" t="s">
        <v>123</v>
      </c>
      <c r="I8778" s="32" t="s">
        <v>123</v>
      </c>
    </row>
    <row r="8779" spans="1:9" x14ac:dyDescent="0.25">
      <c r="A8779">
        <f>IF(AND($C8779="Area (ha)",$E8779="Fully converted"),SUMIFS(UK!$E$9:$E$77,UK!$C$9:$C$77,Data!$H11057),IF(AND($C8779="Area (ha)",$E8779="In conversion"),SUMIFS(UK!$F$9:$F$77,UK!$C$9:$C$77,Data!$H11057),IF(AND($C8779="Area (ha)",$E8779="Total"),SUMIFS(UK!$F$9:$F$77,UK!$C$9:$C$77,Data!$H11057),IF(AND($C8779="Tonne",$E8779="Fully converted"),SUMIFS(UK!$F$9:$F$77,UK!$C$9:$C$77,Data!$H11057),""))))</f>
        <v>0</v>
      </c>
      <c r="B8779" s="47" t="s">
        <v>45</v>
      </c>
      <c r="C8779" s="47" t="s">
        <v>144</v>
      </c>
      <c r="D8779" s="47" t="s">
        <v>46</v>
      </c>
      <c r="E8779" s="47" t="s">
        <v>139</v>
      </c>
      <c r="F8779" s="32" t="s">
        <v>36</v>
      </c>
      <c r="G8779" s="32" t="s">
        <v>66</v>
      </c>
      <c r="H8779" s="32" t="s">
        <v>66</v>
      </c>
      <c r="I8779" s="32" t="s">
        <v>236</v>
      </c>
    </row>
    <row r="8780" spans="1:9" x14ac:dyDescent="0.25">
      <c r="A8780">
        <f>IF(AND($C8780="Area (ha)",$E8780="Fully converted"),SUMIFS(UK!$E$9:$E$77,UK!$C$9:$C$77,Data!$H11058),IF(AND($C8780="Area (ha)",$E8780="In conversion"),SUMIFS(UK!$F$9:$F$77,UK!$C$9:$C$77,Data!$H11058),IF(AND($C8780="Area (ha)",$E8780="Total"),SUMIFS(UK!$F$9:$F$77,UK!$C$9:$C$77,Data!$H11058),IF(AND($C8780="Tonne",$E8780="Fully converted"),SUMIFS(UK!$F$9:$F$77,UK!$C$9:$C$77,Data!$H11058),""))))</f>
        <v>0</v>
      </c>
      <c r="B8780" s="47" t="s">
        <v>45</v>
      </c>
      <c r="C8780" s="47" t="s">
        <v>144</v>
      </c>
      <c r="D8780" s="47" t="s">
        <v>46</v>
      </c>
      <c r="E8780" s="47" t="s">
        <v>139</v>
      </c>
      <c r="F8780" s="32" t="s">
        <v>36</v>
      </c>
      <c r="G8780" s="32" t="s">
        <v>67</v>
      </c>
      <c r="H8780" s="32" t="s">
        <v>67</v>
      </c>
      <c r="I8780" s="32" t="s">
        <v>67</v>
      </c>
    </row>
    <row r="8781" spans="1:9" x14ac:dyDescent="0.25">
      <c r="A8781">
        <f>IF(AND($C8781="Area (ha)",$E8781="Fully converted"),SUMIFS(UK!$E$9:$E$77,UK!$C$9:$C$77,Data!$H11059),IF(AND($C8781="Area (ha)",$E8781="In conversion"),SUMIFS(UK!$F$9:$F$77,UK!$C$9:$C$77,Data!$H11059),IF(AND($C8781="Area (ha)",$E8781="Total"),SUMIFS(UK!$F$9:$F$77,UK!$C$9:$C$77,Data!$H11059),IF(AND($C8781="Tonne",$E8781="Fully converted"),SUMIFS(UK!$F$9:$F$77,UK!$C$9:$C$77,Data!$H11059),""))))</f>
        <v>0</v>
      </c>
      <c r="B8781" s="47" t="s">
        <v>45</v>
      </c>
      <c r="C8781" s="47" t="s">
        <v>144</v>
      </c>
      <c r="D8781" s="47" t="s">
        <v>46</v>
      </c>
      <c r="E8781" s="47" t="s">
        <v>139</v>
      </c>
      <c r="F8781" s="32" t="s">
        <v>36</v>
      </c>
      <c r="G8781" s="32" t="s">
        <v>68</v>
      </c>
      <c r="H8781" s="32" t="s">
        <v>68</v>
      </c>
      <c r="I8781" s="32" t="s">
        <v>68</v>
      </c>
    </row>
    <row r="8782" spans="1:9" x14ac:dyDescent="0.25">
      <c r="A8782">
        <f>IF(AND($C8782="Area (ha)",$E8782="Fully converted"),SUMIFS(UK!$E$9:$E$77,UK!$C$9:$C$77,Data!$H11060),IF(AND($C8782="Area (ha)",$E8782="In conversion"),SUMIFS(UK!$F$9:$F$77,UK!$C$9:$C$77,Data!$H11060),IF(AND($C8782="Area (ha)",$E8782="Total"),SUMIFS(UK!$F$9:$F$77,UK!$C$9:$C$77,Data!$H11060),IF(AND($C8782="Tonne",$E8782="Fully converted"),SUMIFS(UK!$F$9:$F$77,UK!$C$9:$C$77,Data!$H11060),""))))</f>
        <v>0</v>
      </c>
      <c r="B8782" s="47" t="s">
        <v>45</v>
      </c>
      <c r="C8782" s="47" t="s">
        <v>144</v>
      </c>
      <c r="D8782" s="47" t="s">
        <v>46</v>
      </c>
      <c r="E8782" s="47" t="s">
        <v>139</v>
      </c>
      <c r="F8782" s="32" t="s">
        <v>36</v>
      </c>
      <c r="G8782" s="32" t="s">
        <v>69</v>
      </c>
      <c r="H8782" s="32" t="s">
        <v>69</v>
      </c>
      <c r="I8782" s="32" t="s">
        <v>69</v>
      </c>
    </row>
    <row r="8783" spans="1:9" x14ac:dyDescent="0.25">
      <c r="A8783">
        <f>IF(AND($C8783="Area (ha)",$E8783="Fully converted"),SUMIFS(UK!$E$9:$E$77,UK!$C$9:$C$77,Data!$H11061),IF(AND($C8783="Area (ha)",$E8783="In conversion"),SUMIFS(UK!$F$9:$F$77,UK!$C$9:$C$77,Data!$H11061),IF(AND($C8783="Area (ha)",$E8783="Total"),SUMIFS(UK!$F$9:$F$77,UK!$C$9:$C$77,Data!$H11061),IF(AND($C8783="Tonne",$E8783="Fully converted"),SUMIFS(UK!$F$9:$F$77,UK!$C$9:$C$77,Data!$H11061),""))))</f>
        <v>0</v>
      </c>
      <c r="B8783" s="47" t="s">
        <v>45</v>
      </c>
      <c r="C8783" s="47" t="s">
        <v>144</v>
      </c>
      <c r="D8783" s="47" t="s">
        <v>46</v>
      </c>
      <c r="E8783" s="47" t="s">
        <v>139</v>
      </c>
      <c r="F8783" s="32" t="s">
        <v>36</v>
      </c>
      <c r="G8783" s="32" t="s">
        <v>124</v>
      </c>
      <c r="H8783" s="32" t="s">
        <v>124</v>
      </c>
      <c r="I8783" s="32" t="s">
        <v>124</v>
      </c>
    </row>
    <row r="8784" spans="1:9" x14ac:dyDescent="0.25">
      <c r="A8784">
        <f>IF(AND($C8784="Area (ha)",$E8784="Fully converted"),SUMIFS(UK!$E$9:$E$77,UK!$C$9:$C$77,Data!$H11062),IF(AND($C8784="Area (ha)",$E8784="In conversion"),SUMIFS(UK!$F$9:$F$77,UK!$C$9:$C$77,Data!$H11062),IF(AND($C8784="Area (ha)",$E8784="Total"),SUMIFS(UK!$F$9:$F$77,UK!$C$9:$C$77,Data!$H11062),IF(AND($C8784="Tonne",$E8784="Fully converted"),SUMIFS(UK!$F$9:$F$77,UK!$C$9:$C$77,Data!$H11062),""))))</f>
        <v>0</v>
      </c>
      <c r="B8784" s="47" t="s">
        <v>45</v>
      </c>
      <c r="C8784" s="47" t="s">
        <v>144</v>
      </c>
      <c r="D8784" s="47" t="s">
        <v>46</v>
      </c>
      <c r="E8784" s="47" t="s">
        <v>139</v>
      </c>
      <c r="F8784" s="32" t="s">
        <v>36</v>
      </c>
      <c r="G8784" s="32" t="s">
        <v>71</v>
      </c>
      <c r="H8784" s="32" t="s">
        <v>71</v>
      </c>
      <c r="I8784" s="32" t="s">
        <v>71</v>
      </c>
    </row>
    <row r="8785" spans="1:9" x14ac:dyDescent="0.25">
      <c r="A8785">
        <f>IF(AND($C8785="Area (ha)",$E8785="Fully converted"),SUMIFS(UK!$E$9:$E$77,UK!$C$9:$C$77,Data!$H11063),IF(AND($C8785="Area (ha)",$E8785="In conversion"),SUMIFS(UK!$F$9:$F$77,UK!$C$9:$C$77,Data!$H11063),IF(AND($C8785="Area (ha)",$E8785="Total"),SUMIFS(UK!$F$9:$F$77,UK!$C$9:$C$77,Data!$H11063),IF(AND($C8785="Tonne",$E8785="Fully converted"),SUMIFS(UK!$F$9:$F$77,UK!$C$9:$C$77,Data!$H11063),""))))</f>
        <v>0</v>
      </c>
      <c r="B8785" s="48" t="s">
        <v>45</v>
      </c>
      <c r="C8785" s="48" t="s">
        <v>144</v>
      </c>
      <c r="D8785" s="48" t="s">
        <v>46</v>
      </c>
      <c r="E8785" s="48" t="s">
        <v>139</v>
      </c>
      <c r="F8785" s="32" t="s">
        <v>36</v>
      </c>
      <c r="G8785" s="32" t="s">
        <v>72</v>
      </c>
      <c r="H8785" s="32" t="s">
        <v>72</v>
      </c>
      <c r="I8785" s="32" t="s">
        <v>72</v>
      </c>
    </row>
    <row r="8786" spans="1:9" x14ac:dyDescent="0.25">
      <c r="A8786">
        <f>IF(AND($C8786="Area (ha)",$E8786="Fully converted"),SUMIFS(UK!$E$9:$E$77,UK!$C$9:$C$77,Data!$H11064),IF(AND($C8786="Area (ha)",$E8786="In conversion"),SUMIFS(UK!$F$9:$F$77,UK!$C$9:$C$77,Data!$H11064),IF(AND($C8786="Area (ha)",$E8786="Total"),SUMIFS(UK!$F$9:$F$77,UK!$C$9:$C$77,Data!$H11064),IF(AND($C8786="Tonne",$E8786="Fully converted"),SUMIFS(UK!$F$9:$F$77,UK!$C$9:$C$77,Data!$H11064),""))))</f>
        <v>0</v>
      </c>
      <c r="B8786" s="47" t="s">
        <v>45</v>
      </c>
      <c r="C8786" s="47" t="s">
        <v>144</v>
      </c>
      <c r="D8786" s="47" t="s">
        <v>46</v>
      </c>
      <c r="E8786" s="47" t="s">
        <v>139</v>
      </c>
      <c r="F8786" s="32" t="s">
        <v>36</v>
      </c>
      <c r="G8786" s="32" t="s">
        <v>73</v>
      </c>
      <c r="H8786" s="32" t="s">
        <v>73</v>
      </c>
      <c r="I8786" s="32" t="s">
        <v>73</v>
      </c>
    </row>
    <row r="8787" spans="1:9" x14ac:dyDescent="0.25">
      <c r="A8787">
        <f>IF(AND($C8787="Area (ha)",$E8787="Fully converted"),SUMIFS(UK!$E$9:$E$77,UK!$C$9:$C$77,Data!$H11065),IF(AND($C8787="Area (ha)",$E8787="In conversion"),SUMIFS(UK!$F$9:$F$77,UK!$C$9:$C$77,Data!$H11065),IF(AND($C8787="Area (ha)",$E8787="Total"),SUMIFS(UK!$F$9:$F$77,UK!$C$9:$C$77,Data!$H11065),IF(AND($C8787="Tonne",$E8787="Fully converted"),SUMIFS(UK!$F$9:$F$77,UK!$C$9:$C$77,Data!$H11065),""))))</f>
        <v>0</v>
      </c>
      <c r="B8787" s="47" t="s">
        <v>45</v>
      </c>
      <c r="C8787" s="47" t="s">
        <v>144</v>
      </c>
      <c r="D8787" s="47" t="s">
        <v>46</v>
      </c>
      <c r="E8787" s="47" t="s">
        <v>139</v>
      </c>
      <c r="F8787" s="32" t="s">
        <v>36</v>
      </c>
      <c r="G8787" s="32" t="s">
        <v>74</v>
      </c>
      <c r="H8787" s="32" t="s">
        <v>74</v>
      </c>
      <c r="I8787" s="32" t="s">
        <v>74</v>
      </c>
    </row>
    <row r="8788" spans="1:9" x14ac:dyDescent="0.25">
      <c r="A8788">
        <f>IF(AND($C8788="Area (ha)",$E8788="Fully converted"),SUMIFS(UK!$E$9:$E$77,UK!$C$9:$C$77,Data!$H11066),IF(AND($C8788="Area (ha)",$E8788="In conversion"),SUMIFS(UK!$F$9:$F$77,UK!$C$9:$C$77,Data!$H11066),IF(AND($C8788="Area (ha)",$E8788="Total"),SUMIFS(UK!$F$9:$F$77,UK!$C$9:$C$77,Data!$H11066),IF(AND($C8788="Tonne",$E8788="Fully converted"),SUMIFS(UK!$F$9:$F$77,UK!$C$9:$C$77,Data!$H11066),""))))</f>
        <v>0</v>
      </c>
      <c r="B8788" s="47" t="s">
        <v>45</v>
      </c>
      <c r="C8788" s="47" t="s">
        <v>144</v>
      </c>
      <c r="D8788" s="47" t="s">
        <v>46</v>
      </c>
      <c r="E8788" s="47" t="s">
        <v>139</v>
      </c>
      <c r="F8788" s="32" t="s">
        <v>36</v>
      </c>
      <c r="G8788" s="32" t="s">
        <v>125</v>
      </c>
      <c r="H8788" s="32" t="s">
        <v>75</v>
      </c>
      <c r="I8788" s="32" t="s">
        <v>125</v>
      </c>
    </row>
    <row r="8789" spans="1:9" x14ac:dyDescent="0.25">
      <c r="A8789">
        <f>IF(AND($C8789="Area (ha)",$E8789="Fully converted"),SUMIFS(UK!$E$9:$E$77,UK!$C$9:$C$77,Data!$H11067),IF(AND($C8789="Area (ha)",$E8789="In conversion"),SUMIFS(UK!$F$9:$F$77,UK!$C$9:$C$77,Data!$H11067),IF(AND($C8789="Area (ha)",$E8789="Total"),SUMIFS(UK!$F$9:$F$77,UK!$C$9:$C$77,Data!$H11067),IF(AND($C8789="Tonne",$E8789="Fully converted"),SUMIFS(UK!$F$9:$F$77,UK!$C$9:$C$77,Data!$H11067),""))))</f>
        <v>0</v>
      </c>
      <c r="B8789" s="48" t="s">
        <v>45</v>
      </c>
      <c r="C8789" s="48" t="s">
        <v>144</v>
      </c>
      <c r="D8789" s="48" t="s">
        <v>46</v>
      </c>
      <c r="E8789" s="48" t="s">
        <v>139</v>
      </c>
      <c r="F8789" s="32" t="s">
        <v>36</v>
      </c>
      <c r="G8789" s="32" t="s">
        <v>76</v>
      </c>
      <c r="H8789" s="32" t="s">
        <v>76</v>
      </c>
      <c r="I8789" s="32" t="s">
        <v>76</v>
      </c>
    </row>
    <row r="8790" spans="1:9" x14ac:dyDescent="0.25">
      <c r="A8790">
        <f>IF(AND($C8790="Area (ha)",$E8790="Fully converted"),SUMIFS(UK!$E$9:$E$77,UK!$C$9:$C$77,Data!$H11068),IF(AND($C8790="Area (ha)",$E8790="In conversion"),SUMIFS(UK!$F$9:$F$77,UK!$C$9:$C$77,Data!$H11068),IF(AND($C8790="Area (ha)",$E8790="Total"),SUMIFS(UK!$F$9:$F$77,UK!$C$9:$C$77,Data!$H11068),IF(AND($C8790="Tonne",$E8790="Fully converted"),SUMIFS(UK!$F$9:$F$77,UK!$C$9:$C$77,Data!$H11068),""))))</f>
        <v>0</v>
      </c>
      <c r="B8790" s="47" t="s">
        <v>45</v>
      </c>
      <c r="C8790" s="47" t="s">
        <v>144</v>
      </c>
      <c r="D8790" s="47" t="s">
        <v>46</v>
      </c>
      <c r="E8790" s="47" t="s">
        <v>139</v>
      </c>
      <c r="F8790" s="32" t="s">
        <v>36</v>
      </c>
      <c r="G8790" s="32" t="s">
        <v>77</v>
      </c>
      <c r="H8790" s="32" t="s">
        <v>77</v>
      </c>
      <c r="I8790" s="32" t="s">
        <v>77</v>
      </c>
    </row>
    <row r="8791" spans="1:9" x14ac:dyDescent="0.25">
      <c r="A8791">
        <f>IF(AND($C8791="Area (ha)",$E8791="Fully converted"),SUMIFS(UK!$E$9:$E$77,UK!$C$9:$C$77,Data!$H11069),IF(AND($C8791="Area (ha)",$E8791="In conversion"),SUMIFS(UK!$F$9:$F$77,UK!$C$9:$C$77,Data!$H11069),IF(AND($C8791="Area (ha)",$E8791="Total"),SUMIFS(UK!$F$9:$F$77,UK!$C$9:$C$77,Data!$H11069),IF(AND($C8791="Tonne",$E8791="Fully converted"),SUMIFS(UK!$F$9:$F$77,UK!$C$9:$C$77,Data!$H11069),""))))</f>
        <v>0</v>
      </c>
      <c r="B8791" s="48" t="s">
        <v>45</v>
      </c>
      <c r="C8791" s="48" t="s">
        <v>144</v>
      </c>
      <c r="D8791" s="48" t="s">
        <v>46</v>
      </c>
      <c r="E8791" s="48" t="s">
        <v>139</v>
      </c>
      <c r="F8791" s="32" t="s">
        <v>36</v>
      </c>
      <c r="G8791" s="32" t="s">
        <v>78</v>
      </c>
      <c r="H8791" s="32" t="s">
        <v>78</v>
      </c>
      <c r="I8791" s="32" t="s">
        <v>78</v>
      </c>
    </row>
    <row r="8792" spans="1:9" x14ac:dyDescent="0.25">
      <c r="A8792">
        <f>IF(AND($C8792="Area (ha)",$E8792="Fully converted"),SUMIFS(UK!$E$9:$E$77,UK!$C$9:$C$77,Data!$H11070),IF(AND($C8792="Area (ha)",$E8792="In conversion"),SUMIFS(UK!$F$9:$F$77,UK!$C$9:$C$77,Data!$H11070),IF(AND($C8792="Area (ha)",$E8792="Total"),SUMIFS(UK!$F$9:$F$77,UK!$C$9:$C$77,Data!$H11070),IF(AND($C8792="Tonne",$E8792="Fully converted"),SUMIFS(UK!$F$9:$F$77,UK!$C$9:$C$77,Data!$H11070),""))))</f>
        <v>0</v>
      </c>
      <c r="B8792" s="47" t="s">
        <v>45</v>
      </c>
      <c r="C8792" s="47" t="s">
        <v>144</v>
      </c>
      <c r="D8792" s="47" t="s">
        <v>46</v>
      </c>
      <c r="E8792" s="47" t="s">
        <v>139</v>
      </c>
      <c r="F8792" s="32" t="s">
        <v>36</v>
      </c>
      <c r="G8792" s="32" t="s">
        <v>126</v>
      </c>
      <c r="H8792" s="32" t="s">
        <v>126</v>
      </c>
      <c r="I8792" s="32" t="s">
        <v>126</v>
      </c>
    </row>
    <row r="8793" spans="1:9" x14ac:dyDescent="0.25">
      <c r="A8793">
        <f>IF(AND($C8793="Area (ha)",$E8793="Fully converted"),SUMIFS(UK!$E$9:$E$77,UK!$C$9:$C$77,Data!$H11071),IF(AND($C8793="Area (ha)",$E8793="In conversion"),SUMIFS(UK!$F$9:$F$77,UK!$C$9:$C$77,Data!$H11071),IF(AND($C8793="Area (ha)",$E8793="Total"),SUMIFS(UK!$F$9:$F$77,UK!$C$9:$C$77,Data!$H11071),IF(AND($C8793="Tonne",$E8793="Fully converted"),SUMIFS(UK!$F$9:$F$77,UK!$C$9:$C$77,Data!$H11071),""))))</f>
        <v>0</v>
      </c>
      <c r="B8793" s="47" t="s">
        <v>45</v>
      </c>
      <c r="C8793" s="47" t="s">
        <v>144</v>
      </c>
      <c r="D8793" s="47" t="s">
        <v>46</v>
      </c>
      <c r="E8793" s="47" t="s">
        <v>139</v>
      </c>
      <c r="F8793" s="32" t="s">
        <v>36</v>
      </c>
      <c r="G8793" s="32" t="s">
        <v>80</v>
      </c>
      <c r="H8793" s="32" t="s">
        <v>80</v>
      </c>
      <c r="I8793" s="32" t="s">
        <v>80</v>
      </c>
    </row>
    <row r="8794" spans="1:9" x14ac:dyDescent="0.25">
      <c r="A8794">
        <f>IF(AND($C8794="Area (ha)",$E8794="Fully converted"),SUMIFS(UK!$E$9:$E$77,UK!$C$9:$C$77,Data!$H11072),IF(AND($C8794="Area (ha)",$E8794="In conversion"),SUMIFS(UK!$F$9:$F$77,UK!$C$9:$C$77,Data!$H11072),IF(AND($C8794="Area (ha)",$E8794="Total"),SUMIFS(UK!$F$9:$F$77,UK!$C$9:$C$77,Data!$H11072),IF(AND($C8794="Tonne",$E8794="Fully converted"),SUMIFS(UK!$F$9:$F$77,UK!$C$9:$C$77,Data!$H11072),""))))</f>
        <v>0</v>
      </c>
      <c r="B8794" s="48" t="s">
        <v>45</v>
      </c>
      <c r="C8794" s="48" t="s">
        <v>144</v>
      </c>
      <c r="D8794" s="48" t="s">
        <v>46</v>
      </c>
      <c r="E8794" s="48" t="s">
        <v>139</v>
      </c>
      <c r="F8794" s="32" t="s">
        <v>36</v>
      </c>
      <c r="G8794" s="32" t="s">
        <v>81</v>
      </c>
      <c r="H8794" s="32" t="s">
        <v>81</v>
      </c>
      <c r="I8794" s="32" t="s">
        <v>81</v>
      </c>
    </row>
    <row r="8795" spans="1:9" x14ac:dyDescent="0.25">
      <c r="A8795">
        <f>IF(AND($C8795="Area (ha)",$E8795="Fully converted"),SUMIFS(UK!$E$9:$E$77,UK!$C$9:$C$77,Data!$H11073),IF(AND($C8795="Area (ha)",$E8795="In conversion"),SUMIFS(UK!$F$9:$F$77,UK!$C$9:$C$77,Data!$H11073),IF(AND($C8795="Area (ha)",$E8795="Total"),SUMIFS(UK!$F$9:$F$77,UK!$C$9:$C$77,Data!$H11073),IF(AND($C8795="Tonne",$E8795="Fully converted"),SUMIFS(UK!$F$9:$F$77,UK!$C$9:$C$77,Data!$H11073),""))))</f>
        <v>0</v>
      </c>
      <c r="B8795" s="47" t="s">
        <v>45</v>
      </c>
      <c r="C8795" s="47" t="s">
        <v>144</v>
      </c>
      <c r="D8795" s="47" t="s">
        <v>46</v>
      </c>
      <c r="E8795" s="47" t="s">
        <v>139</v>
      </c>
      <c r="F8795" s="32" t="s">
        <v>36</v>
      </c>
      <c r="G8795" s="32" t="s">
        <v>82</v>
      </c>
      <c r="H8795" s="32" t="s">
        <v>82</v>
      </c>
      <c r="I8795" s="32" t="s">
        <v>82</v>
      </c>
    </row>
    <row r="8796" spans="1:9" x14ac:dyDescent="0.25">
      <c r="A8796">
        <f>IF(AND($C8796="Area (ha)",$E8796="Fully converted"),SUMIFS(UK!$E$9:$E$77,UK!$C$9:$C$77,Data!$H11074),IF(AND($C8796="Area (ha)",$E8796="In conversion"),SUMIFS(UK!$F$9:$F$77,UK!$C$9:$C$77,Data!$H11074),IF(AND($C8796="Area (ha)",$E8796="Total"),SUMIFS(UK!$F$9:$F$77,UK!$C$9:$C$77,Data!$H11074),IF(AND($C8796="Tonne",$E8796="Fully converted"),SUMIFS(UK!$F$9:$F$77,UK!$C$9:$C$77,Data!$H11074),""))))</f>
        <v>0</v>
      </c>
      <c r="B8796" s="48" t="s">
        <v>45</v>
      </c>
      <c r="C8796" s="48" t="s">
        <v>144</v>
      </c>
      <c r="D8796" s="48" t="s">
        <v>46</v>
      </c>
      <c r="E8796" s="48" t="s">
        <v>139</v>
      </c>
      <c r="F8796" s="32" t="s">
        <v>36</v>
      </c>
      <c r="G8796" s="32" t="s">
        <v>83</v>
      </c>
      <c r="H8796" s="32" t="s">
        <v>83</v>
      </c>
      <c r="I8796" s="32" t="s">
        <v>83</v>
      </c>
    </row>
    <row r="8797" spans="1:9" x14ac:dyDescent="0.25">
      <c r="A8797">
        <f>IF(AND($C8797="Area (ha)",$E8797="Fully converted"),SUMIFS(UK!$E$9:$E$77,UK!$C$9:$C$77,Data!$H11075),IF(AND($C8797="Area (ha)",$E8797="In conversion"),SUMIFS(UK!$F$9:$F$77,UK!$C$9:$C$77,Data!$H11075),IF(AND($C8797="Area (ha)",$E8797="Total"),SUMIFS(UK!$F$9:$F$77,UK!$C$9:$C$77,Data!$H11075),IF(AND($C8797="Tonne",$E8797="Fully converted"),SUMIFS(UK!$F$9:$F$77,UK!$C$9:$C$77,Data!$H11075),""))))</f>
        <v>0</v>
      </c>
      <c r="B8797" s="47" t="s">
        <v>45</v>
      </c>
      <c r="C8797" s="47" t="s">
        <v>144</v>
      </c>
      <c r="D8797" s="47" t="s">
        <v>46</v>
      </c>
      <c r="E8797" s="47" t="s">
        <v>139</v>
      </c>
      <c r="F8797" s="32" t="s">
        <v>36</v>
      </c>
      <c r="G8797" s="32" t="s">
        <v>84</v>
      </c>
      <c r="H8797" s="32" t="s">
        <v>84</v>
      </c>
      <c r="I8797" s="32" t="s">
        <v>84</v>
      </c>
    </row>
    <row r="8798" spans="1:9" x14ac:dyDescent="0.25">
      <c r="A8798">
        <f>IF(AND($C8798="Area (ha)",$E8798="Fully converted"),SUMIFS(UK!$E$9:$E$77,UK!$C$9:$C$77,Data!$H11076),IF(AND($C8798="Area (ha)",$E8798="In conversion"),SUMIFS(UK!$F$9:$F$77,UK!$C$9:$C$77,Data!$H11076),IF(AND($C8798="Area (ha)",$E8798="Total"),SUMIFS(UK!$F$9:$F$77,UK!$C$9:$C$77,Data!$H11076),IF(AND($C8798="Tonne",$E8798="Fully converted"),SUMIFS(UK!$F$9:$F$77,UK!$C$9:$C$77,Data!$H11076),""))))</f>
        <v>0</v>
      </c>
      <c r="B8798" s="47" t="s">
        <v>45</v>
      </c>
      <c r="C8798" s="47" t="s">
        <v>144</v>
      </c>
      <c r="D8798" s="47" t="s">
        <v>46</v>
      </c>
      <c r="E8798" s="47" t="s">
        <v>139</v>
      </c>
      <c r="F8798" s="32" t="s">
        <v>36</v>
      </c>
      <c r="G8798" s="32" t="s">
        <v>85</v>
      </c>
      <c r="H8798" s="32" t="s">
        <v>85</v>
      </c>
      <c r="I8798" s="32" t="s">
        <v>235</v>
      </c>
    </row>
    <row r="8799" spans="1:9" x14ac:dyDescent="0.25">
      <c r="A8799">
        <f>IF(AND($C8799="Area (ha)",$E8799="Fully converted"),SUMIFS(UK!$E$9:$E$77,UK!$C$9:$C$77,Data!$H11077),IF(AND($C8799="Area (ha)",$E8799="In conversion"),SUMIFS(UK!$F$9:$F$77,UK!$C$9:$C$77,Data!$H11077),IF(AND($C8799="Area (ha)",$E8799="Total"),SUMIFS(UK!$F$9:$F$77,UK!$C$9:$C$77,Data!$H11077),IF(AND($C8799="Tonne",$E8799="Fully converted"),SUMIFS(UK!$F$9:$F$77,UK!$C$9:$C$77,Data!$H11077),""))))</f>
        <v>0</v>
      </c>
      <c r="B8799" s="47" t="s">
        <v>45</v>
      </c>
      <c r="C8799" s="47" t="s">
        <v>144</v>
      </c>
      <c r="D8799" s="47" t="s">
        <v>46</v>
      </c>
      <c r="E8799" s="47" t="s">
        <v>139</v>
      </c>
      <c r="F8799" s="32" t="s">
        <v>36</v>
      </c>
      <c r="G8799" s="32" t="s">
        <v>127</v>
      </c>
      <c r="H8799" s="32" t="s">
        <v>127</v>
      </c>
      <c r="I8799" s="32" t="s">
        <v>127</v>
      </c>
    </row>
    <row r="8800" spans="1:9" x14ac:dyDescent="0.25">
      <c r="A8800">
        <f>IF(AND($C8800="Area (ha)",$E8800="Fully converted"),SUMIFS(UK!$E$9:$E$77,UK!$C$9:$C$77,Data!$H11078),IF(AND($C8800="Area (ha)",$E8800="In conversion"),SUMIFS(UK!$F$9:$F$77,UK!$C$9:$C$77,Data!$H11078),IF(AND($C8800="Area (ha)",$E8800="Total"),SUMIFS(UK!$F$9:$F$77,UK!$C$9:$C$77,Data!$H11078),IF(AND($C8800="Tonne",$E8800="Fully converted"),SUMIFS(UK!$F$9:$F$77,UK!$C$9:$C$77,Data!$H11078),""))))</f>
        <v>0</v>
      </c>
      <c r="B8800" s="47" t="s">
        <v>45</v>
      </c>
      <c r="C8800" s="47" t="s">
        <v>144</v>
      </c>
      <c r="D8800" s="47" t="s">
        <v>46</v>
      </c>
      <c r="E8800" s="47" t="s">
        <v>139</v>
      </c>
      <c r="F8800" s="32" t="s">
        <v>36</v>
      </c>
      <c r="G8800" s="32" t="s">
        <v>128</v>
      </c>
      <c r="H8800" s="32" t="s">
        <v>128</v>
      </c>
      <c r="I8800" s="32" t="s">
        <v>128</v>
      </c>
    </row>
    <row r="8801" spans="1:9" x14ac:dyDescent="0.25">
      <c r="A8801">
        <f>IF(AND($C8801="Area (ha)",$E8801="Fully converted"),SUMIFS(UK!$E$9:$E$77,UK!$C$9:$C$77,Data!$H11079),IF(AND($C8801="Area (ha)",$E8801="In conversion"),SUMIFS(UK!$F$9:$F$77,UK!$C$9:$C$77,Data!$H11079),IF(AND($C8801="Area (ha)",$E8801="Total"),SUMIFS(UK!$F$9:$F$77,UK!$C$9:$C$77,Data!$H11079),IF(AND($C8801="Tonne",$E8801="Fully converted"),SUMIFS(UK!$F$9:$F$77,UK!$C$9:$C$77,Data!$H11079),""))))</f>
        <v>0</v>
      </c>
      <c r="B8801" s="47" t="s">
        <v>45</v>
      </c>
      <c r="C8801" s="47" t="s">
        <v>144</v>
      </c>
      <c r="D8801" s="47" t="s">
        <v>46</v>
      </c>
      <c r="E8801" s="47" t="s">
        <v>139</v>
      </c>
      <c r="F8801" s="32" t="s">
        <v>36</v>
      </c>
      <c r="G8801" s="32" t="s">
        <v>129</v>
      </c>
      <c r="H8801" s="32" t="s">
        <v>129</v>
      </c>
      <c r="I8801" s="32" t="s">
        <v>129</v>
      </c>
    </row>
    <row r="8802" spans="1:9" x14ac:dyDescent="0.25">
      <c r="A8802">
        <f>IF(AND($C8802="Area (ha)",$E8802="Fully converted"),SUMIFS(UK!$E$9:$E$77,UK!$C$9:$C$77,Data!$H11080),IF(AND($C8802="Area (ha)",$E8802="In conversion"),SUMIFS(UK!$F$9:$F$77,UK!$C$9:$C$77,Data!$H11080),IF(AND($C8802="Area (ha)",$E8802="Total"),SUMIFS(UK!$F$9:$F$77,UK!$C$9:$C$77,Data!$H11080),IF(AND($C8802="Tonne",$E8802="Fully converted"),SUMIFS(UK!$F$9:$F$77,UK!$C$9:$C$77,Data!$H11080),""))))</f>
        <v>0</v>
      </c>
      <c r="B8802" s="47" t="s">
        <v>45</v>
      </c>
      <c r="C8802" s="47" t="s">
        <v>144</v>
      </c>
      <c r="D8802" s="47" t="s">
        <v>46</v>
      </c>
      <c r="E8802" s="47" t="s">
        <v>139</v>
      </c>
      <c r="F8802" s="32" t="s">
        <v>36</v>
      </c>
      <c r="G8802" s="32" t="s">
        <v>130</v>
      </c>
      <c r="H8802" s="32" t="s">
        <v>130</v>
      </c>
      <c r="I8802" s="32" t="s">
        <v>130</v>
      </c>
    </row>
    <row r="8803" spans="1:9" x14ac:dyDescent="0.25">
      <c r="A8803">
        <f>IF(AND($C8803="Area (ha)",$E8803="Fully converted"),SUMIFS(UK!$E$9:$E$77,UK!$C$9:$C$77,Data!$H11081),IF(AND($C8803="Area (ha)",$E8803="In conversion"),SUMIFS(UK!$F$9:$F$77,UK!$C$9:$C$77,Data!$H11081),IF(AND($C8803="Area (ha)",$E8803="Total"),SUMIFS(UK!$F$9:$F$77,UK!$C$9:$C$77,Data!$H11081),IF(AND($C8803="Tonne",$E8803="Fully converted"),SUMIFS(UK!$F$9:$F$77,UK!$C$9:$C$77,Data!$H11081),""))))</f>
        <v>0</v>
      </c>
      <c r="B8803" s="48" t="s">
        <v>45</v>
      </c>
      <c r="C8803" s="48" t="s">
        <v>144</v>
      </c>
      <c r="D8803" s="48" t="s">
        <v>46</v>
      </c>
      <c r="E8803" s="48" t="s">
        <v>139</v>
      </c>
      <c r="F8803" s="32" t="s">
        <v>36</v>
      </c>
      <c r="G8803" s="32" t="s">
        <v>131</v>
      </c>
      <c r="H8803" s="32" t="s">
        <v>131</v>
      </c>
      <c r="I8803" s="32" t="s">
        <v>131</v>
      </c>
    </row>
    <row r="8804" spans="1:9" x14ac:dyDescent="0.25">
      <c r="A8804">
        <f>IF(AND($C8804="Area (ha)",$E8804="Fully converted"),SUMIFS(UK!$E$9:$E$77,UK!$C$9:$C$77,Data!$H11082),IF(AND($C8804="Area (ha)",$E8804="In conversion"),SUMIFS(UK!$F$9:$F$77,UK!$C$9:$C$77,Data!$H11082),IF(AND($C8804="Area (ha)",$E8804="Total"),SUMIFS(UK!$F$9:$F$77,UK!$C$9:$C$77,Data!$H11082),IF(AND($C8804="Tonne",$E8804="Fully converted"),SUMIFS(UK!$F$9:$F$77,UK!$C$9:$C$77,Data!$H11082),""))))</f>
        <v>0</v>
      </c>
      <c r="B8804" s="47" t="s">
        <v>45</v>
      </c>
      <c r="C8804" s="47" t="s">
        <v>144</v>
      </c>
      <c r="D8804" s="47" t="s">
        <v>46</v>
      </c>
      <c r="E8804" s="47" t="s">
        <v>139</v>
      </c>
      <c r="F8804" s="32" t="s">
        <v>36</v>
      </c>
      <c r="G8804" s="32" t="s">
        <v>91</v>
      </c>
      <c r="H8804" s="32" t="s">
        <v>91</v>
      </c>
      <c r="I8804" s="32" t="s">
        <v>91</v>
      </c>
    </row>
    <row r="8805" spans="1:9" x14ac:dyDescent="0.25">
      <c r="A8805">
        <f>IF(AND($C8805="Area (ha)",$E8805="Fully converted"),SUMIFS(UK!$E$9:$E$77,UK!$C$9:$C$77,Data!$H11083),IF(AND($C8805="Area (ha)",$E8805="In conversion"),SUMIFS(UK!$F$9:$F$77,UK!$C$9:$C$77,Data!$H11083),IF(AND($C8805="Area (ha)",$E8805="Total"),SUMIFS(UK!$F$9:$F$77,UK!$C$9:$C$77,Data!$H11083),IF(AND($C8805="Tonne",$E8805="Fully converted"),SUMIFS(UK!$F$9:$F$77,UK!$C$9:$C$77,Data!$H11083),""))))</f>
        <v>0</v>
      </c>
      <c r="B8805" s="48" t="s">
        <v>45</v>
      </c>
      <c r="C8805" s="48" t="s">
        <v>144</v>
      </c>
      <c r="D8805" s="48" t="s">
        <v>46</v>
      </c>
      <c r="E8805" s="48" t="s">
        <v>139</v>
      </c>
      <c r="F8805" s="32" t="s">
        <v>36</v>
      </c>
      <c r="G8805" s="32" t="s">
        <v>92</v>
      </c>
      <c r="H8805" s="32" t="s">
        <v>92</v>
      </c>
      <c r="I8805" s="32" t="s">
        <v>92</v>
      </c>
    </row>
    <row r="8806" spans="1:9" x14ac:dyDescent="0.25">
      <c r="A8806">
        <f>IF(AND($C8806="Area (ha)",$E8806="Fully converted"),SUMIFS(UK!$E$9:$E$77,UK!$C$9:$C$77,Data!$H11084),IF(AND($C8806="Area (ha)",$E8806="In conversion"),SUMIFS(UK!$F$9:$F$77,UK!$C$9:$C$77,Data!$H11084),IF(AND($C8806="Area (ha)",$E8806="Total"),SUMIFS(UK!$F$9:$F$77,UK!$C$9:$C$77,Data!$H11084),IF(AND($C8806="Tonne",$E8806="Fully converted"),SUMIFS(UK!$F$9:$F$77,UK!$C$9:$C$77,Data!$H11084),""))))</f>
        <v>0</v>
      </c>
      <c r="B8806" s="47" t="s">
        <v>45</v>
      </c>
      <c r="C8806" s="47" t="s">
        <v>144</v>
      </c>
      <c r="D8806" s="47" t="s">
        <v>46</v>
      </c>
      <c r="E8806" s="47" t="s">
        <v>139</v>
      </c>
      <c r="F8806" s="32" t="s">
        <v>36</v>
      </c>
      <c r="G8806" s="32" t="s">
        <v>93</v>
      </c>
      <c r="H8806" s="32" t="s">
        <v>93</v>
      </c>
      <c r="I8806" s="32" t="s">
        <v>93</v>
      </c>
    </row>
    <row r="8807" spans="1:9" x14ac:dyDescent="0.25">
      <c r="A8807">
        <f>IF(AND($C8807="Area (ha)",$E8807="Fully converted"),SUMIFS(UK!$E$9:$E$77,UK!$C$9:$C$77,Data!$H11085),IF(AND($C8807="Area (ha)",$E8807="In conversion"),SUMIFS(UK!$F$9:$F$77,UK!$C$9:$C$77,Data!$H11085),IF(AND($C8807="Area (ha)",$E8807="Total"),SUMIFS(UK!$F$9:$F$77,UK!$C$9:$C$77,Data!$H11085),IF(AND($C8807="Tonne",$E8807="Fully converted"),SUMIFS(UK!$F$9:$F$77,UK!$C$9:$C$77,Data!$H11085),""))))</f>
        <v>0</v>
      </c>
      <c r="B8807" s="48" t="s">
        <v>45</v>
      </c>
      <c r="C8807" s="48" t="s">
        <v>144</v>
      </c>
      <c r="D8807" s="48" t="s">
        <v>46</v>
      </c>
      <c r="E8807" s="48" t="s">
        <v>139</v>
      </c>
      <c r="F8807" s="32" t="s">
        <v>36</v>
      </c>
      <c r="G8807" s="32" t="s">
        <v>94</v>
      </c>
      <c r="H8807" s="32" t="s">
        <v>94</v>
      </c>
      <c r="I8807" s="32" t="s">
        <v>94</v>
      </c>
    </row>
    <row r="8808" spans="1:9" x14ac:dyDescent="0.25">
      <c r="A8808">
        <f>IF(AND($C8808="Area (ha)",$E8808="Fully converted"),SUMIFS(UK!$E$9:$E$77,UK!$C$9:$C$77,Data!$H11086),IF(AND($C8808="Area (ha)",$E8808="In conversion"),SUMIFS(UK!$F$9:$F$77,UK!$C$9:$C$77,Data!$H11086),IF(AND($C8808="Area (ha)",$E8808="Total"),SUMIFS(UK!$F$9:$F$77,UK!$C$9:$C$77,Data!$H11086),IF(AND($C8808="Tonne",$E8808="Fully converted"),SUMIFS(UK!$F$9:$F$77,UK!$C$9:$C$77,Data!$H11086),""))))</f>
        <v>0</v>
      </c>
      <c r="B8808" s="47" t="s">
        <v>45</v>
      </c>
      <c r="C8808" s="47" t="s">
        <v>144</v>
      </c>
      <c r="D8808" s="47" t="s">
        <v>46</v>
      </c>
      <c r="E8808" s="47" t="s">
        <v>139</v>
      </c>
      <c r="F8808" s="32" t="s">
        <v>36</v>
      </c>
      <c r="G8808" s="32" t="s">
        <v>95</v>
      </c>
      <c r="H8808" s="32" t="s">
        <v>95</v>
      </c>
      <c r="I8808" s="32" t="s">
        <v>95</v>
      </c>
    </row>
    <row r="8809" spans="1:9" x14ac:dyDescent="0.25">
      <c r="A8809">
        <f>IF(AND($C8809="Area (ha)",$E8809="Fully converted"),SUMIFS(UK!$E$9:$E$77,UK!$C$9:$C$77,Data!$H11087),IF(AND($C8809="Area (ha)",$E8809="In conversion"),SUMIFS(UK!$F$9:$F$77,UK!$C$9:$C$77,Data!$H11087),IF(AND($C8809="Area (ha)",$E8809="Total"),SUMIFS(UK!$F$9:$F$77,UK!$C$9:$C$77,Data!$H11087),IF(AND($C8809="Tonne",$E8809="Fully converted"),SUMIFS(UK!$F$9:$F$77,UK!$C$9:$C$77,Data!$H11087),""))))</f>
        <v>0</v>
      </c>
      <c r="B8809" s="48" t="s">
        <v>45</v>
      </c>
      <c r="C8809" s="48" t="s">
        <v>144</v>
      </c>
      <c r="D8809" s="48" t="s">
        <v>46</v>
      </c>
      <c r="E8809" s="48" t="s">
        <v>139</v>
      </c>
      <c r="F8809" s="32" t="s">
        <v>36</v>
      </c>
      <c r="G8809" s="32" t="s">
        <v>96</v>
      </c>
      <c r="H8809" s="32" t="s">
        <v>96</v>
      </c>
      <c r="I8809" s="32" t="s">
        <v>96</v>
      </c>
    </row>
    <row r="8810" spans="1:9" x14ac:dyDescent="0.25">
      <c r="A8810">
        <f>IF(AND($C8810="Area (ha)",$E8810="Fully converted"),SUMIFS(UK!$E$9:$E$77,UK!$C$9:$C$77,Data!$H11088),IF(AND($C8810="Area (ha)",$E8810="In conversion"),SUMIFS(UK!$F$9:$F$77,UK!$C$9:$C$77,Data!$H11088),IF(AND($C8810="Area (ha)",$E8810="Total"),SUMIFS(UK!$F$9:$F$77,UK!$C$9:$C$77,Data!$H11088),IF(AND($C8810="Tonne",$E8810="Fully converted"),SUMIFS(UK!$F$9:$F$77,UK!$C$9:$C$77,Data!$H11088),""))))</f>
        <v>0</v>
      </c>
      <c r="B8810" s="47" t="s">
        <v>45</v>
      </c>
      <c r="C8810" s="47" t="s">
        <v>144</v>
      </c>
      <c r="D8810" s="47" t="s">
        <v>46</v>
      </c>
      <c r="E8810" s="47" t="s">
        <v>139</v>
      </c>
      <c r="F8810" s="32" t="s">
        <v>36</v>
      </c>
      <c r="G8810" s="32" t="s">
        <v>132</v>
      </c>
      <c r="H8810" s="32" t="s">
        <v>132</v>
      </c>
      <c r="I8810" s="32" t="s">
        <v>132</v>
      </c>
    </row>
    <row r="8811" spans="1:9" x14ac:dyDescent="0.25">
      <c r="A8811">
        <f>IF(AND($C8811="Area (ha)",$E8811="Fully converted"),SUMIFS(UK!$E$9:$E$77,UK!$C$9:$C$77,Data!$H11089),IF(AND($C8811="Area (ha)",$E8811="In conversion"),SUMIFS(UK!$F$9:$F$77,UK!$C$9:$C$77,Data!$H11089),IF(AND($C8811="Area (ha)",$E8811="Total"),SUMIFS(UK!$F$9:$F$77,UK!$C$9:$C$77,Data!$H11089),IF(AND($C8811="Tonne",$E8811="Fully converted"),SUMIFS(UK!$F$9:$F$77,UK!$C$9:$C$77,Data!$H11089),""))))</f>
        <v>0</v>
      </c>
      <c r="B8811" s="47" t="s">
        <v>45</v>
      </c>
      <c r="C8811" s="47" t="s">
        <v>144</v>
      </c>
      <c r="D8811" s="47" t="s">
        <v>46</v>
      </c>
      <c r="E8811" s="47" t="s">
        <v>139</v>
      </c>
      <c r="F8811" s="32" t="s">
        <v>36</v>
      </c>
      <c r="G8811" s="32" t="s">
        <v>98</v>
      </c>
      <c r="H8811" s="32" t="s">
        <v>98</v>
      </c>
      <c r="I8811" s="32" t="s">
        <v>98</v>
      </c>
    </row>
    <row r="8812" spans="1:9" x14ac:dyDescent="0.25">
      <c r="A8812">
        <f>IF(AND($C8812="Area (ha)",$E8812="Fully converted"),SUMIFS(UK!$E$9:$E$77,UK!$C$9:$C$77,Data!$H11090),IF(AND($C8812="Area (ha)",$E8812="In conversion"),SUMIFS(UK!$F$9:$F$77,UK!$C$9:$C$77,Data!$H11090),IF(AND($C8812="Area (ha)",$E8812="Total"),SUMIFS(UK!$F$9:$F$77,UK!$C$9:$C$77,Data!$H11090),IF(AND($C8812="Tonne",$E8812="Fully converted"),SUMIFS(UK!$F$9:$F$77,UK!$C$9:$C$77,Data!$H11090),""))))</f>
        <v>0</v>
      </c>
      <c r="B8812" s="47" t="s">
        <v>45</v>
      </c>
      <c r="C8812" s="47" t="s">
        <v>144</v>
      </c>
      <c r="D8812" s="47" t="s">
        <v>46</v>
      </c>
      <c r="E8812" s="47" t="s">
        <v>139</v>
      </c>
      <c r="F8812" s="32" t="s">
        <v>36</v>
      </c>
      <c r="G8812" s="32" t="s">
        <v>99</v>
      </c>
      <c r="H8812" s="32" t="s">
        <v>99</v>
      </c>
      <c r="I8812" s="32" t="s">
        <v>99</v>
      </c>
    </row>
    <row r="8813" spans="1:9" x14ac:dyDescent="0.25">
      <c r="A8813">
        <f>IF(AND($C8813="Area (ha)",$E8813="Fully converted"),SUMIFS(UK!$E$9:$E$77,UK!$C$9:$C$77,Data!$H11091),IF(AND($C8813="Area (ha)",$E8813="In conversion"),SUMIFS(UK!$F$9:$F$77,UK!$C$9:$C$77,Data!$H11091),IF(AND($C8813="Area (ha)",$E8813="Total"),SUMIFS(UK!$F$9:$F$77,UK!$C$9:$C$77,Data!$H11091),IF(AND($C8813="Tonne",$E8813="Fully converted"),SUMIFS(UK!$F$9:$F$77,UK!$C$9:$C$77,Data!$H11091),""))))</f>
        <v>0</v>
      </c>
      <c r="B8813" s="47" t="s">
        <v>45</v>
      </c>
      <c r="C8813" s="47" t="s">
        <v>144</v>
      </c>
      <c r="D8813" s="47" t="s">
        <v>46</v>
      </c>
      <c r="E8813" s="47" t="s">
        <v>139</v>
      </c>
      <c r="F8813" s="32" t="s">
        <v>36</v>
      </c>
      <c r="G8813" s="32" t="s">
        <v>100</v>
      </c>
      <c r="H8813" s="32" t="s">
        <v>100</v>
      </c>
      <c r="I8813" s="32" t="s">
        <v>101</v>
      </c>
    </row>
    <row r="8814" spans="1:9" x14ac:dyDescent="0.25">
      <c r="A8814">
        <f>IF(AND($C8814="Area (ha)",$E8814="Fully converted"),SUMIFS(UK!$E$9:$E$77,UK!$C$9:$C$77,Data!$H11092),IF(AND($C8814="Area (ha)",$E8814="In conversion"),SUMIFS(UK!$F$9:$F$77,UK!$C$9:$C$77,Data!$H11092),IF(AND($C8814="Area (ha)",$E8814="Total"),SUMIFS(UK!$F$9:$F$77,UK!$C$9:$C$77,Data!$H11092),IF(AND($C8814="Tonne",$E8814="Fully converted"),SUMIFS(UK!$F$9:$F$77,UK!$C$9:$C$77,Data!$H11092),""))))</f>
        <v>0</v>
      </c>
      <c r="B8814" s="47" t="s">
        <v>45</v>
      </c>
      <c r="C8814" s="47" t="s">
        <v>144</v>
      </c>
      <c r="D8814" s="47" t="s">
        <v>46</v>
      </c>
      <c r="E8814" s="47" t="s">
        <v>139</v>
      </c>
      <c r="F8814" s="32" t="s">
        <v>36</v>
      </c>
      <c r="G8814" s="32" t="s">
        <v>101</v>
      </c>
      <c r="H8814" s="32" t="s">
        <v>101</v>
      </c>
      <c r="I8814" s="32" t="s">
        <v>101</v>
      </c>
    </row>
    <row r="8815" spans="1:9" x14ac:dyDescent="0.25">
      <c r="A8815">
        <f>IF(AND($C8815="Area (ha)",$E8815="Fully converted"),SUMIFS(UK!$E$9:$E$77,UK!$C$9:$C$77,Data!$H11093),IF(AND($C8815="Area (ha)",$E8815="In conversion"),SUMIFS(UK!$F$9:$F$77,UK!$C$9:$C$77,Data!$H11093),IF(AND($C8815="Area (ha)",$E8815="Total"),SUMIFS(UK!$F$9:$F$77,UK!$C$9:$C$77,Data!$H11093),IF(AND($C8815="Tonne",$E8815="Fully converted"),SUMIFS(UK!$F$9:$F$77,UK!$C$9:$C$77,Data!$H11093),""))))</f>
        <v>0</v>
      </c>
      <c r="B8815" s="47" t="s">
        <v>45</v>
      </c>
      <c r="C8815" s="47" t="s">
        <v>144</v>
      </c>
      <c r="D8815" s="47" t="s">
        <v>46</v>
      </c>
      <c r="E8815" s="47" t="s">
        <v>139</v>
      </c>
      <c r="F8815" s="32" t="s">
        <v>36</v>
      </c>
      <c r="G8815" s="32" t="s">
        <v>102</v>
      </c>
      <c r="H8815" s="32" t="s">
        <v>102</v>
      </c>
      <c r="I8815" s="32" t="s">
        <v>102</v>
      </c>
    </row>
    <row r="8816" spans="1:9" x14ac:dyDescent="0.25">
      <c r="A8816">
        <f>IF(AND($C8816="Area (ha)",$E8816="Fully converted"),SUMIFS(UK!$E$9:$E$77,UK!$C$9:$C$77,Data!$H11094),IF(AND($C8816="Area (ha)",$E8816="In conversion"),SUMIFS(UK!$F$9:$F$77,UK!$C$9:$C$77,Data!$H11094),IF(AND($C8816="Area (ha)",$E8816="Total"),SUMIFS(UK!$F$9:$F$77,UK!$C$9:$C$77,Data!$H11094),IF(AND($C8816="Tonne",$E8816="Fully converted"),SUMIFS(UK!$F$9:$F$77,UK!$C$9:$C$77,Data!$H11094),""))))</f>
        <v>0</v>
      </c>
      <c r="B8816" s="47" t="s">
        <v>45</v>
      </c>
      <c r="C8816" s="47" t="s">
        <v>144</v>
      </c>
      <c r="D8816" s="47" t="s">
        <v>46</v>
      </c>
      <c r="E8816" s="47" t="s">
        <v>139</v>
      </c>
      <c r="F8816" s="32" t="s">
        <v>36</v>
      </c>
      <c r="G8816" s="32" t="s">
        <v>103</v>
      </c>
      <c r="H8816" s="32" t="s">
        <v>103</v>
      </c>
      <c r="I8816" s="32" t="s">
        <v>103</v>
      </c>
    </row>
    <row r="8817" spans="1:9" x14ac:dyDescent="0.25">
      <c r="A8817">
        <f>IF(AND($C8817="Area (ha)",$E8817="Fully converted"),SUMIFS(UK!$E$9:$E$77,UK!$C$9:$C$77,Data!$H11095),IF(AND($C8817="Area (ha)",$E8817="In conversion"),SUMIFS(UK!$F$9:$F$77,UK!$C$9:$C$77,Data!$H11095),IF(AND($C8817="Area (ha)",$E8817="Total"),SUMIFS(UK!$F$9:$F$77,UK!$C$9:$C$77,Data!$H11095),IF(AND($C8817="Tonne",$E8817="Fully converted"),SUMIFS(UK!$F$9:$F$77,UK!$C$9:$C$77,Data!$H11095),""))))</f>
        <v>0</v>
      </c>
      <c r="B8817" s="47" t="s">
        <v>45</v>
      </c>
      <c r="C8817" s="47" t="s">
        <v>144</v>
      </c>
      <c r="D8817" s="47" t="s">
        <v>46</v>
      </c>
      <c r="E8817" s="47" t="s">
        <v>139</v>
      </c>
      <c r="F8817" s="32" t="s">
        <v>36</v>
      </c>
      <c r="G8817" s="32" t="s">
        <v>104</v>
      </c>
      <c r="H8817" s="32" t="s">
        <v>104</v>
      </c>
      <c r="I8817" s="32" t="s">
        <v>104</v>
      </c>
    </row>
    <row r="8818" spans="1:9" x14ac:dyDescent="0.25">
      <c r="A8818">
        <f>IF(AND($C8818="Area (ha)",$E8818="Fully converted"),SUMIFS(UK!$E$9:$E$77,UK!$C$9:$C$77,Data!$H11096),IF(AND($C8818="Area (ha)",$E8818="In conversion"),SUMIFS(UK!$F$9:$F$77,UK!$C$9:$C$77,Data!$H11096),IF(AND($C8818="Area (ha)",$E8818="Total"),SUMIFS(UK!$F$9:$F$77,UK!$C$9:$C$77,Data!$H11096),IF(AND($C8818="Tonne",$E8818="Fully converted"),SUMIFS(UK!$F$9:$F$77,UK!$C$9:$C$77,Data!$H11096),""))))</f>
        <v>0</v>
      </c>
      <c r="B8818" s="47" t="s">
        <v>45</v>
      </c>
      <c r="C8818" s="47" t="s">
        <v>144</v>
      </c>
      <c r="D8818" s="47" t="s">
        <v>46</v>
      </c>
      <c r="E8818" s="47" t="s">
        <v>139</v>
      </c>
      <c r="F8818" s="32" t="s">
        <v>36</v>
      </c>
      <c r="G8818" s="32" t="s">
        <v>105</v>
      </c>
      <c r="H8818" s="32" t="s">
        <v>105</v>
      </c>
      <c r="I8818" s="32" t="s">
        <v>105</v>
      </c>
    </row>
    <row r="8819" spans="1:9" x14ac:dyDescent="0.25">
      <c r="A8819">
        <f>IF(AND($C8819="Area (ha)",$E8819="Fully converted"),SUMIFS(UK!$E$9:$E$77,UK!$C$9:$C$77,Data!$H11097),IF(AND($C8819="Area (ha)",$E8819="In conversion"),SUMIFS(UK!$F$9:$F$77,UK!$C$9:$C$77,Data!$H11097),IF(AND($C8819="Area (ha)",$E8819="Total"),SUMIFS(UK!$F$9:$F$77,UK!$C$9:$C$77,Data!$H11097),IF(AND($C8819="Tonne",$E8819="Fully converted"),SUMIFS(UK!$F$9:$F$77,UK!$C$9:$C$77,Data!$H11097),""))))</f>
        <v>0</v>
      </c>
      <c r="B8819" s="48" t="s">
        <v>45</v>
      </c>
      <c r="C8819" s="48" t="s">
        <v>144</v>
      </c>
      <c r="D8819" s="48" t="s">
        <v>46</v>
      </c>
      <c r="E8819" s="48" t="s">
        <v>139</v>
      </c>
      <c r="F8819" s="32" t="s">
        <v>36</v>
      </c>
      <c r="G8819" s="32" t="s">
        <v>106</v>
      </c>
      <c r="H8819" s="32" t="s">
        <v>106</v>
      </c>
      <c r="I8819" s="32" t="s">
        <v>106</v>
      </c>
    </row>
    <row r="8820" spans="1:9" x14ac:dyDescent="0.25">
      <c r="A8820">
        <f>IF(AND($C8820="Area (ha)",$E8820="Fully converted"),SUMIFS(UK!$E$9:$E$77,UK!$C$9:$C$77,Data!$H11098),IF(AND($C8820="Area (ha)",$E8820="In conversion"),SUMIFS(UK!$F$9:$F$77,UK!$C$9:$C$77,Data!$H11098),IF(AND($C8820="Area (ha)",$E8820="Total"),SUMIFS(UK!$F$9:$F$77,UK!$C$9:$C$77,Data!$H11098),IF(AND($C8820="Tonne",$E8820="Fully converted"),SUMIFS(UK!$F$9:$F$77,UK!$C$9:$C$77,Data!$H11098),""))))</f>
        <v>0</v>
      </c>
      <c r="B8820" s="47" t="s">
        <v>45</v>
      </c>
      <c r="C8820" s="47" t="s">
        <v>144</v>
      </c>
      <c r="D8820" s="47" t="s">
        <v>46</v>
      </c>
      <c r="E8820" s="47" t="s">
        <v>139</v>
      </c>
      <c r="F8820" s="32" t="s">
        <v>36</v>
      </c>
      <c r="G8820" s="32" t="s">
        <v>107</v>
      </c>
      <c r="H8820" s="32" t="s">
        <v>107</v>
      </c>
      <c r="I8820" s="32" t="s">
        <v>107</v>
      </c>
    </row>
    <row r="8821" spans="1:9" x14ac:dyDescent="0.25">
      <c r="A8821">
        <f>IF(AND($C8821="Area (ha)",$E8821="Fully converted"),SUMIFS(UK!$E$9:$E$77,UK!$C$9:$C$77,Data!$H11099),IF(AND($C8821="Area (ha)",$E8821="In conversion"),SUMIFS(UK!$F$9:$F$77,UK!$C$9:$C$77,Data!$H11099),IF(AND($C8821="Area (ha)",$E8821="Total"),SUMIFS(UK!$F$9:$F$77,UK!$C$9:$C$77,Data!$H11099),IF(AND($C8821="Tonne",$E8821="Fully converted"),SUMIFS(UK!$F$9:$F$77,UK!$C$9:$C$77,Data!$H11099),""))))</f>
        <v>0</v>
      </c>
      <c r="B8821" s="48" t="s">
        <v>45</v>
      </c>
      <c r="C8821" s="48" t="s">
        <v>144</v>
      </c>
      <c r="D8821" s="48" t="s">
        <v>46</v>
      </c>
      <c r="E8821" s="48" t="s">
        <v>139</v>
      </c>
      <c r="F8821" s="32" t="s">
        <v>36</v>
      </c>
      <c r="G8821" s="32" t="s">
        <v>108</v>
      </c>
      <c r="H8821" s="32" t="s">
        <v>108</v>
      </c>
      <c r="I8821" s="32" t="s">
        <v>108</v>
      </c>
    </row>
    <row r="8822" spans="1:9" x14ac:dyDescent="0.25">
      <c r="A8822">
        <f>IF(AND($C8822="Area (ha)",$E8822="Fully converted"),SUMIFS(UK!$E$9:$E$77,UK!$C$9:$C$77,Data!$H11100),IF(AND($C8822="Area (ha)",$E8822="In conversion"),SUMIFS(UK!$F$9:$F$77,UK!$C$9:$C$77,Data!$H11100),IF(AND($C8822="Area (ha)",$E8822="Total"),SUMIFS(UK!$F$9:$F$77,UK!$C$9:$C$77,Data!$H11100),IF(AND($C8822="Tonne",$E8822="Fully converted"),SUMIFS(UK!$F$9:$F$77,UK!$C$9:$C$77,Data!$H11100),""))))</f>
        <v>0</v>
      </c>
      <c r="B8822" s="47" t="s">
        <v>45</v>
      </c>
      <c r="C8822" s="47" t="s">
        <v>144</v>
      </c>
      <c r="D8822" s="47" t="s">
        <v>46</v>
      </c>
      <c r="E8822" s="47" t="s">
        <v>139</v>
      </c>
      <c r="F8822" s="32" t="s">
        <v>36</v>
      </c>
      <c r="G8822" s="32" t="s">
        <v>109</v>
      </c>
      <c r="H8822" s="32" t="s">
        <v>109</v>
      </c>
      <c r="I8822" s="32" t="s">
        <v>109</v>
      </c>
    </row>
    <row r="8823" spans="1:9" x14ac:dyDescent="0.25">
      <c r="A8823">
        <f>IF(AND($C8823="Area (ha)",$E8823="Fully converted"),SUMIFS(UK!$E$9:$E$77,UK!$C$9:$C$77,Data!$H11101),IF(AND($C8823="Area (ha)",$E8823="In conversion"),SUMIFS(UK!$F$9:$F$77,UK!$C$9:$C$77,Data!$H11101),IF(AND($C8823="Area (ha)",$E8823="Total"),SUMIFS(UK!$F$9:$F$77,UK!$C$9:$C$77,Data!$H11101),IF(AND($C8823="Tonne",$E8823="Fully converted"),SUMIFS(UK!$F$9:$F$77,UK!$C$9:$C$77,Data!$H11101),""))))</f>
        <v>0</v>
      </c>
      <c r="B8823" s="48" t="s">
        <v>45</v>
      </c>
      <c r="C8823" s="48" t="s">
        <v>144</v>
      </c>
      <c r="D8823" s="48" t="s">
        <v>46</v>
      </c>
      <c r="E8823" s="48" t="s">
        <v>139</v>
      </c>
      <c r="F8823" s="32" t="s">
        <v>36</v>
      </c>
      <c r="G8823" s="32" t="s">
        <v>133</v>
      </c>
      <c r="H8823" s="32" t="s">
        <v>110</v>
      </c>
      <c r="I8823" s="32" t="s">
        <v>133</v>
      </c>
    </row>
    <row r="8824" spans="1:9" x14ac:dyDescent="0.25">
      <c r="A8824">
        <f>IF(AND($C8824="Area (ha)",$E8824="Fully converted"),SUMIFS(UK!$E$9:$E$77,UK!$C$9:$C$77,Data!$H11102),IF(AND($C8824="Area (ha)",$E8824="In conversion"),SUMIFS(UK!$F$9:$F$77,UK!$C$9:$C$77,Data!$H11102),IF(AND($C8824="Area (ha)",$E8824="Total"),SUMIFS(UK!$F$9:$F$77,UK!$C$9:$C$77,Data!$H11102),IF(AND($C8824="Tonne",$E8824="Fully converted"),SUMIFS(UK!$F$9:$F$77,UK!$C$9:$C$77,Data!$H11102),""))))</f>
        <v>0</v>
      </c>
      <c r="B8824" s="47" t="s">
        <v>45</v>
      </c>
      <c r="C8824" s="47" t="s">
        <v>144</v>
      </c>
      <c r="D8824" s="47" t="s">
        <v>46</v>
      </c>
      <c r="E8824" s="47" t="s">
        <v>139</v>
      </c>
      <c r="F8824" s="32" t="s">
        <v>36</v>
      </c>
      <c r="G8824" s="32" t="s">
        <v>111</v>
      </c>
      <c r="H8824" s="32" t="s">
        <v>111</v>
      </c>
      <c r="I8824" s="32" t="s">
        <v>111</v>
      </c>
    </row>
    <row r="8825" spans="1:9" x14ac:dyDescent="0.25">
      <c r="A8825">
        <f>IF(AND($C8825="Area (ha)",$E8825="Fully converted"),SUMIFS(UK!$E$9:$E$77,UK!$C$9:$C$77,Data!$H11103),IF(AND($C8825="Area (ha)",$E8825="In conversion"),SUMIFS(UK!$F$9:$F$77,UK!$C$9:$C$77,Data!$H11103),IF(AND($C8825="Area (ha)",$E8825="Total"),SUMIFS(UK!$F$9:$F$77,UK!$C$9:$C$77,Data!$H11103),IF(AND($C8825="Tonne",$E8825="Fully converted"),SUMIFS(UK!$F$9:$F$77,UK!$C$9:$C$77,Data!$H11103),""))))</f>
        <v>0</v>
      </c>
      <c r="B8825" s="48" t="s">
        <v>45</v>
      </c>
      <c r="C8825" s="48" t="s">
        <v>144</v>
      </c>
      <c r="D8825" s="48" t="s">
        <v>46</v>
      </c>
      <c r="E8825" s="48" t="s">
        <v>139</v>
      </c>
      <c r="F8825" s="32" t="s">
        <v>36</v>
      </c>
      <c r="G8825" s="32" t="s">
        <v>134</v>
      </c>
      <c r="H8825" s="32" t="s">
        <v>134</v>
      </c>
      <c r="I8825" s="32" t="s">
        <v>134</v>
      </c>
    </row>
    <row r="8826" spans="1:9" x14ac:dyDescent="0.25">
      <c r="A8826">
        <f>IF(AND($C8826="Area (ha)",$E8826="Fully converted"),SUMIFS(UK!$E$9:$E$77,UK!$C$9:$C$77,Data!$H11104),IF(AND($C8826="Area (ha)",$E8826="In conversion"),SUMIFS(UK!$F$9:$F$77,UK!$C$9:$C$77,Data!$H11104),IF(AND($C8826="Area (ha)",$E8826="Total"),SUMIFS(UK!$F$9:$F$77,UK!$C$9:$C$77,Data!$H11104),IF(AND($C8826="Tonne",$E8826="Fully converted"),SUMIFS(UK!$F$9:$F$77,UK!$C$9:$C$77,Data!$H11104),""))))</f>
        <v>0</v>
      </c>
      <c r="B8826" s="47" t="s">
        <v>45</v>
      </c>
      <c r="C8826" s="47" t="s">
        <v>144</v>
      </c>
      <c r="D8826" s="47" t="s">
        <v>46</v>
      </c>
      <c r="E8826" s="47" t="s">
        <v>139</v>
      </c>
      <c r="F8826" s="32" t="s">
        <v>36</v>
      </c>
      <c r="G8826" s="32" t="s">
        <v>113</v>
      </c>
      <c r="H8826" s="32" t="s">
        <v>113</v>
      </c>
      <c r="I8826" s="32" t="s">
        <v>113</v>
      </c>
    </row>
    <row r="8827" spans="1:9" x14ac:dyDescent="0.25">
      <c r="A8827">
        <f>IF(AND($C8827="Area (ha)",$E8827="Fully converted"),SUMIFS(UK!$E$9:$E$77,UK!$C$9:$C$77,Data!$H11105),IF(AND($C8827="Area (ha)",$E8827="In conversion"),SUMIFS(UK!$F$9:$F$77,UK!$C$9:$C$77,Data!$H11105),IF(AND($C8827="Area (ha)",$E8827="Total"),SUMIFS(UK!$F$9:$F$77,UK!$C$9:$C$77,Data!$H11105),IF(AND($C8827="Tonne",$E8827="Fully converted"),SUMIFS(UK!$F$9:$F$77,UK!$C$9:$C$77,Data!$H11105),""))))</f>
        <v>0</v>
      </c>
      <c r="B8827" s="48" t="s">
        <v>45</v>
      </c>
      <c r="C8827" s="48" t="s">
        <v>144</v>
      </c>
      <c r="D8827" s="48" t="s">
        <v>46</v>
      </c>
      <c r="E8827" s="48" t="s">
        <v>139</v>
      </c>
      <c r="F8827" s="32" t="s">
        <v>36</v>
      </c>
      <c r="G8827" s="32" t="s">
        <v>135</v>
      </c>
      <c r="H8827" s="32" t="s">
        <v>135</v>
      </c>
      <c r="I8827" s="32" t="s">
        <v>135</v>
      </c>
    </row>
    <row r="8828" spans="1:9" x14ac:dyDescent="0.25">
      <c r="A8828">
        <f>IF(AND($C8828="Area (ha)",$E8828="Fully converted"),SUMIFS(UK!$E$9:$E$77,UK!$C$9:$C$77,Data!$H11106),IF(AND($C8828="Area (ha)",$E8828="In conversion"),SUMIFS(UK!$F$9:$F$77,UK!$C$9:$C$77,Data!$H11106),IF(AND($C8828="Area (ha)",$E8828="Total"),SUMIFS(UK!$F$9:$F$77,UK!$C$9:$C$77,Data!$H11106),IF(AND($C8828="Tonne",$E8828="Fully converted"),SUMIFS(UK!$F$9:$F$77,UK!$C$9:$C$77,Data!$H11106),""))))</f>
        <v>0</v>
      </c>
      <c r="B8828" s="47" t="s">
        <v>45</v>
      </c>
      <c r="C8828" s="47" t="s">
        <v>144</v>
      </c>
      <c r="D8828" s="47" t="s">
        <v>46</v>
      </c>
      <c r="E8828" s="47" t="s">
        <v>139</v>
      </c>
      <c r="F8828" s="32" t="s">
        <v>36</v>
      </c>
      <c r="G8828" s="32" t="s">
        <v>115</v>
      </c>
      <c r="H8828" s="32" t="s">
        <v>115</v>
      </c>
      <c r="I8828" s="32" t="s">
        <v>115</v>
      </c>
    </row>
    <row r="8829" spans="1:9" x14ac:dyDescent="0.25">
      <c r="A8829">
        <f>IF(AND($C8829="Area (ha)",$E8829="Fully converted"),SUMIFS(UK!$E$9:$E$77,UK!$C$9:$C$77,Data!$H11107),IF(AND($C8829="Area (ha)",$E8829="In conversion"),SUMIFS(UK!$F$9:$F$77,UK!$C$9:$C$77,Data!$H11107),IF(AND($C8829="Area (ha)",$E8829="Total"),SUMIFS(UK!$F$9:$F$77,UK!$C$9:$C$77,Data!$H11107),IF(AND($C8829="Tonne",$E8829="Fully converted"),SUMIFS(UK!$F$9:$F$77,UK!$C$9:$C$77,Data!$H11107),""))))</f>
        <v>0</v>
      </c>
      <c r="B8829" s="47" t="s">
        <v>45</v>
      </c>
      <c r="C8829" s="47" t="s">
        <v>144</v>
      </c>
      <c r="D8829" s="47" t="s">
        <v>46</v>
      </c>
      <c r="E8829" s="47" t="s">
        <v>139</v>
      </c>
      <c r="F8829" s="32" t="s">
        <v>36</v>
      </c>
      <c r="G8829" s="32" t="s">
        <v>116</v>
      </c>
      <c r="H8829" s="32" t="s">
        <v>116</v>
      </c>
      <c r="I8829" s="32" t="s">
        <v>116</v>
      </c>
    </row>
    <row r="8830" spans="1:9" x14ac:dyDescent="0.25">
      <c r="A8830">
        <f>IF(AND($C8830="Area (ha)",$E8830="Fully converted"),SUMIFS(UK!$E$9:$E$77,UK!$C$9:$C$77,Data!$H11108),IF(AND($C8830="Area (ha)",$E8830="In conversion"),SUMIFS(UK!$F$9:$F$77,UK!$C$9:$C$77,Data!$H11108),IF(AND($C8830="Area (ha)",$E8830="Total"),SUMIFS(UK!$F$9:$F$77,UK!$C$9:$C$77,Data!$H11108),IF(AND($C8830="Tonne",$E8830="Fully converted"),SUMIFS(UK!$F$9:$F$77,UK!$C$9:$C$77,Data!$H11108),""))))</f>
        <v>0</v>
      </c>
      <c r="B8830" s="48" t="s">
        <v>45</v>
      </c>
      <c r="C8830" s="48" t="s">
        <v>144</v>
      </c>
      <c r="D8830" s="48" t="s">
        <v>46</v>
      </c>
      <c r="E8830" s="48" t="s">
        <v>139</v>
      </c>
      <c r="F8830" s="32" t="s">
        <v>36</v>
      </c>
      <c r="G8830" s="32" t="s">
        <v>117</v>
      </c>
      <c r="H8830" s="32" t="s">
        <v>117</v>
      </c>
      <c r="I8830" s="32" t="s">
        <v>117</v>
      </c>
    </row>
    <row r="8831" spans="1:9" x14ac:dyDescent="0.25">
      <c r="A8831">
        <f>IF(AND($C8831="Area (ha)",$E8831="Fully converted"),SUMIFS(UK!$E$9:$E$77,UK!$C$9:$C$77,Data!$H11109),IF(AND($C8831="Area (ha)",$E8831="In conversion"),SUMIFS(UK!$F$9:$F$77,UK!$C$9:$C$77,Data!$H11109),IF(AND($C8831="Area (ha)",$E8831="Total"),SUMIFS(UK!$F$9:$F$77,UK!$C$9:$C$77,Data!$H11109),IF(AND($C8831="Tonne",$E8831="Fully converted"),SUMIFS(UK!$F$9:$F$77,UK!$C$9:$C$77,Data!$H11109),""))))</f>
        <v>0</v>
      </c>
      <c r="B8831" s="47" t="s">
        <v>45</v>
      </c>
      <c r="C8831" s="47" t="s">
        <v>144</v>
      </c>
      <c r="D8831" s="47" t="s">
        <v>46</v>
      </c>
      <c r="E8831" s="47" t="s">
        <v>139</v>
      </c>
      <c r="F8831" s="32" t="s">
        <v>36</v>
      </c>
      <c r="G8831" s="32" t="s">
        <v>136</v>
      </c>
      <c r="H8831" s="32" t="s">
        <v>136</v>
      </c>
      <c r="I8831" s="32" t="s">
        <v>136</v>
      </c>
    </row>
    <row r="8832" spans="1:9" x14ac:dyDescent="0.25">
      <c r="A8832">
        <f>IF(AND($C8832="Area (ha)",$E8832="Fully converted"),SUMIFS(UK!$E$9:$E$77,UK!$C$9:$C$77,Data!$H11110),IF(AND($C8832="Area (ha)",$E8832="In conversion"),SUMIFS(UK!$F$9:$F$77,UK!$C$9:$C$77,Data!$H11110),IF(AND($C8832="Area (ha)",$E8832="Total"),SUMIFS(UK!$F$9:$F$77,UK!$C$9:$C$77,Data!$H11110),IF(AND($C8832="Tonne",$E8832="Fully converted"),SUMIFS(UK!$F$9:$F$77,UK!$C$9:$C$77,Data!$H11110),""))))</f>
        <v>0</v>
      </c>
      <c r="B8832" t="s">
        <v>45</v>
      </c>
      <c r="C8832" t="s">
        <v>144</v>
      </c>
      <c r="D8832" t="s">
        <v>46</v>
      </c>
      <c r="E8832" t="s">
        <v>139</v>
      </c>
      <c r="F8832" s="32" t="s">
        <v>36</v>
      </c>
      <c r="G8832" s="32" t="s">
        <v>137</v>
      </c>
      <c r="H8832" s="32" t="s">
        <v>137</v>
      </c>
      <c r="I8832" s="32" t="s">
        <v>137</v>
      </c>
    </row>
    <row r="8833" spans="1:9" x14ac:dyDescent="0.25">
      <c r="A8833">
        <f>IF(AND($C8833="Area (ha)",$E8833="Fully converted"),SUMIFS(UK!$E$9:$E$77,UK!$C$9:$C$77,Data!$H11111),IF(AND($C8833="Area (ha)",$E8833="In conversion"),SUMIFS(UK!$F$9:$F$77,UK!$C$9:$C$77,Data!$H11111),IF(AND($C8833="Area (ha)",$E8833="Total"),SUMIFS(UK!$F$9:$F$77,UK!$C$9:$C$77,Data!$H11111),IF(AND($C8833="Tonne",$E8833="Fully converted"),SUMIFS(UK!$F$9:$F$77,UK!$C$9:$C$77,Data!$H11111),""))))</f>
        <v>0</v>
      </c>
      <c r="B8833" t="s">
        <v>45</v>
      </c>
      <c r="C8833" t="s">
        <v>144</v>
      </c>
      <c r="D8833" t="s">
        <v>46</v>
      </c>
      <c r="E8833" t="s">
        <v>139</v>
      </c>
      <c r="F8833" s="32" t="s">
        <v>36</v>
      </c>
      <c r="G8833" s="32" t="s">
        <v>119</v>
      </c>
      <c r="H8833" s="32" t="s">
        <v>119</v>
      </c>
      <c r="I8833" s="32" t="s">
        <v>119</v>
      </c>
    </row>
    <row r="8834" spans="1:9" x14ac:dyDescent="0.25">
      <c r="A8834">
        <f>IF(AND($C8834="Area (ha)",$E8834="Fully converted"),SUMIFS(UK!$E$9:$E$77,UK!$C$9:$C$77,Data!$H11112),IF(AND($C8834="Area (ha)",$E8834="In conversion"),SUMIFS(UK!$F$9:$F$77,UK!$C$9:$C$77,Data!$H11112),IF(AND($C8834="Area (ha)",$E8834="Total"),SUMIFS(UK!$F$9:$F$77,UK!$C$9:$C$77,Data!$H11112),IF(AND($C8834="Tonne",$E8834="Fully converted"),SUMIFS(UK!$F$9:$F$77,UK!$C$9:$C$77,Data!$H11112),""))))</f>
        <v>0</v>
      </c>
      <c r="B8834" s="48" t="s">
        <v>45</v>
      </c>
      <c r="C8834" s="48" t="s">
        <v>144</v>
      </c>
      <c r="D8834" s="48" t="s">
        <v>46</v>
      </c>
      <c r="E8834" s="48" t="s">
        <v>139</v>
      </c>
      <c r="F8834" s="32" t="s">
        <v>37</v>
      </c>
      <c r="G8834" s="32" t="s">
        <v>146</v>
      </c>
      <c r="H8834" s="32" t="s">
        <v>146</v>
      </c>
      <c r="I8834" s="32" t="s">
        <v>52</v>
      </c>
    </row>
    <row r="8835" spans="1:9" x14ac:dyDescent="0.25">
      <c r="A8835">
        <f>IF(AND($C8835="Area (ha)",$E8835="Fully converted"),SUMIFS(UK!$E$9:$E$77,UK!$C$9:$C$77,Data!$H11113),IF(AND($C8835="Area (ha)",$E8835="In conversion"),SUMIFS(UK!$F$9:$F$77,UK!$C$9:$C$77,Data!$H11113),IF(AND($C8835="Area (ha)",$E8835="Total"),SUMIFS(UK!$F$9:$F$77,UK!$C$9:$C$77,Data!$H11113),IF(AND($C8835="Tonne",$E8835="Fully converted"),SUMIFS(UK!$F$9:$F$77,UK!$C$9:$C$77,Data!$H11113),""))))</f>
        <v>0</v>
      </c>
      <c r="B8835" s="47" t="s">
        <v>45</v>
      </c>
      <c r="C8835" s="47" t="s">
        <v>144</v>
      </c>
      <c r="D8835" s="47" t="s">
        <v>46</v>
      </c>
      <c r="E8835" s="47" t="s">
        <v>139</v>
      </c>
      <c r="F8835" s="32" t="s">
        <v>37</v>
      </c>
      <c r="G8835" s="32" t="s">
        <v>53</v>
      </c>
      <c r="H8835" s="32" t="s">
        <v>53</v>
      </c>
      <c r="I8835" s="32" t="s">
        <v>53</v>
      </c>
    </row>
    <row r="8836" spans="1:9" x14ac:dyDescent="0.25">
      <c r="A8836">
        <f>IF(AND($C8836="Area (ha)",$E8836="Fully converted"),SUMIFS(UK!$E$9:$E$77,UK!$C$9:$C$77,Data!$H11114),IF(AND($C8836="Area (ha)",$E8836="In conversion"),SUMIFS(UK!$F$9:$F$77,UK!$C$9:$C$77,Data!$H11114),IF(AND($C8836="Area (ha)",$E8836="Total"),SUMIFS(UK!$F$9:$F$77,UK!$C$9:$C$77,Data!$H11114),IF(AND($C8836="Tonne",$E8836="Fully converted"),SUMIFS(UK!$F$9:$F$77,UK!$C$9:$C$77,Data!$H11114),""))))</f>
        <v>0</v>
      </c>
      <c r="B8836" s="47" t="s">
        <v>45</v>
      </c>
      <c r="C8836" s="47" t="s">
        <v>144</v>
      </c>
      <c r="D8836" s="47" t="s">
        <v>46</v>
      </c>
      <c r="E8836" s="47" t="s">
        <v>139</v>
      </c>
      <c r="F8836" s="32" t="s">
        <v>37</v>
      </c>
      <c r="G8836" s="32" t="s">
        <v>54</v>
      </c>
      <c r="H8836" s="32" t="s">
        <v>54</v>
      </c>
      <c r="I8836" s="32" t="s">
        <v>54</v>
      </c>
    </row>
    <row r="8837" spans="1:9" x14ac:dyDescent="0.25">
      <c r="A8837">
        <f>IF(AND($C8837="Area (ha)",$E8837="Fully converted"),SUMIFS(UK!$E$9:$E$77,UK!$C$9:$C$77,Data!$H11115),IF(AND($C8837="Area (ha)",$E8837="In conversion"),SUMIFS(UK!$F$9:$F$77,UK!$C$9:$C$77,Data!$H11115),IF(AND($C8837="Area (ha)",$E8837="Total"),SUMIFS(UK!$F$9:$F$77,UK!$C$9:$C$77,Data!$H11115),IF(AND($C8837="Tonne",$E8837="Fully converted"),SUMIFS(UK!$F$9:$F$77,UK!$C$9:$C$77,Data!$H11115),""))))</f>
        <v>0</v>
      </c>
      <c r="B8837" s="47" t="s">
        <v>45</v>
      </c>
      <c r="C8837" s="47" t="s">
        <v>144</v>
      </c>
      <c r="D8837" s="47" t="s">
        <v>46</v>
      </c>
      <c r="E8837" s="47" t="s">
        <v>139</v>
      </c>
      <c r="F8837" s="32" t="s">
        <v>37</v>
      </c>
      <c r="G8837" s="32" t="s">
        <v>55</v>
      </c>
      <c r="H8837" s="32" t="s">
        <v>55</v>
      </c>
      <c r="I8837" s="32" t="s">
        <v>55</v>
      </c>
    </row>
    <row r="8838" spans="1:9" x14ac:dyDescent="0.25">
      <c r="A8838">
        <f>IF(AND($C8838="Area (ha)",$E8838="Fully converted"),SUMIFS(UK!$E$9:$E$77,UK!$C$9:$C$77,Data!$H11116),IF(AND($C8838="Area (ha)",$E8838="In conversion"),SUMIFS(UK!$F$9:$F$77,UK!$C$9:$C$77,Data!$H11116),IF(AND($C8838="Area (ha)",$E8838="Total"),SUMIFS(UK!$F$9:$F$77,UK!$C$9:$C$77,Data!$H11116),IF(AND($C8838="Tonne",$E8838="Fully converted"),SUMIFS(UK!$F$9:$F$77,UK!$C$9:$C$77,Data!$H11116),""))))</f>
        <v>0</v>
      </c>
      <c r="B8838" s="47" t="s">
        <v>45</v>
      </c>
      <c r="C8838" s="47" t="s">
        <v>144</v>
      </c>
      <c r="D8838" s="47" t="s">
        <v>46</v>
      </c>
      <c r="E8838" s="47" t="s">
        <v>139</v>
      </c>
      <c r="F8838" s="32" t="s">
        <v>37</v>
      </c>
      <c r="G8838" s="32" t="s">
        <v>122</v>
      </c>
      <c r="H8838" s="32" t="s">
        <v>122</v>
      </c>
      <c r="I8838" s="32" t="s">
        <v>122</v>
      </c>
    </row>
    <row r="8839" spans="1:9" x14ac:dyDescent="0.25">
      <c r="A8839">
        <f>IF(AND($C8839="Area (ha)",$E8839="Fully converted"),SUMIFS(UK!$E$9:$E$77,UK!$C$9:$C$77,Data!$H11117),IF(AND($C8839="Area (ha)",$E8839="In conversion"),SUMIFS(UK!$F$9:$F$77,UK!$C$9:$C$77,Data!$H11117),IF(AND($C8839="Area (ha)",$E8839="Total"),SUMIFS(UK!$F$9:$F$77,UK!$C$9:$C$77,Data!$H11117),IF(AND($C8839="Tonne",$E8839="Fully converted"),SUMIFS(UK!$F$9:$F$77,UK!$C$9:$C$77,Data!$H11117),""))))</f>
        <v>0</v>
      </c>
      <c r="B8839" s="47" t="s">
        <v>45</v>
      </c>
      <c r="C8839" s="47" t="s">
        <v>144</v>
      </c>
      <c r="D8839" s="47" t="s">
        <v>46</v>
      </c>
      <c r="E8839" s="47" t="s">
        <v>139</v>
      </c>
      <c r="F8839" s="32" t="s">
        <v>37</v>
      </c>
      <c r="G8839" s="32" t="s">
        <v>57</v>
      </c>
      <c r="H8839" s="32" t="s">
        <v>148</v>
      </c>
      <c r="I8839" s="32" t="s">
        <v>57</v>
      </c>
    </row>
    <row r="8840" spans="1:9" x14ac:dyDescent="0.25">
      <c r="A8840">
        <f>IF(AND($C8840="Area (ha)",$E8840="Fully converted"),SUMIFS(UK!$E$9:$E$77,UK!$C$9:$C$77,Data!$H11118),IF(AND($C8840="Area (ha)",$E8840="In conversion"),SUMIFS(UK!$F$9:$F$77,UK!$C$9:$C$77,Data!$H11118),IF(AND($C8840="Area (ha)",$E8840="Total"),SUMIFS(UK!$F$9:$F$77,UK!$C$9:$C$77,Data!$H11118),IF(AND($C8840="Tonne",$E8840="Fully converted"),SUMIFS(UK!$F$9:$F$77,UK!$C$9:$C$77,Data!$H11118),""))))</f>
        <v>0</v>
      </c>
      <c r="B8840" s="47" t="s">
        <v>45</v>
      </c>
      <c r="C8840" s="47" t="s">
        <v>144</v>
      </c>
      <c r="D8840" s="47" t="s">
        <v>46</v>
      </c>
      <c r="E8840" s="47" t="s">
        <v>139</v>
      </c>
      <c r="F8840" s="32" t="s">
        <v>37</v>
      </c>
      <c r="G8840" s="32" t="s">
        <v>58</v>
      </c>
      <c r="H8840" s="32" t="s">
        <v>58</v>
      </c>
      <c r="I8840" s="32" t="s">
        <v>58</v>
      </c>
    </row>
    <row r="8841" spans="1:9" x14ac:dyDescent="0.25">
      <c r="A8841">
        <f>IF(AND($C8841="Area (ha)",$E8841="Fully converted"),SUMIFS(UK!$E$9:$E$77,UK!$C$9:$C$77,Data!$H11119),IF(AND($C8841="Area (ha)",$E8841="In conversion"),SUMIFS(UK!$F$9:$F$77,UK!$C$9:$C$77,Data!$H11119),IF(AND($C8841="Area (ha)",$E8841="Total"),SUMIFS(UK!$F$9:$F$77,UK!$C$9:$C$77,Data!$H11119),IF(AND($C8841="Tonne",$E8841="Fully converted"),SUMIFS(UK!$F$9:$F$77,UK!$C$9:$C$77,Data!$H11119),""))))</f>
        <v>0</v>
      </c>
      <c r="B8841" s="48" t="s">
        <v>45</v>
      </c>
      <c r="C8841" s="48" t="s">
        <v>144</v>
      </c>
      <c r="D8841" s="48" t="s">
        <v>46</v>
      </c>
      <c r="E8841" s="48" t="s">
        <v>139</v>
      </c>
      <c r="F8841" s="32" t="s">
        <v>37</v>
      </c>
      <c r="G8841" s="32" t="s">
        <v>59</v>
      </c>
      <c r="H8841" s="32" t="s">
        <v>59</v>
      </c>
      <c r="I8841" s="32" t="s">
        <v>59</v>
      </c>
    </row>
    <row r="8842" spans="1:9" x14ac:dyDescent="0.25">
      <c r="A8842">
        <f>IF(AND($C8842="Area (ha)",$E8842="Fully converted"),SUMIFS(UK!$E$9:$E$77,UK!$C$9:$C$77,Data!$H11120),IF(AND($C8842="Area (ha)",$E8842="In conversion"),SUMIFS(UK!$F$9:$F$77,UK!$C$9:$C$77,Data!$H11120),IF(AND($C8842="Area (ha)",$E8842="Total"),SUMIFS(UK!$F$9:$F$77,UK!$C$9:$C$77,Data!$H11120),IF(AND($C8842="Tonne",$E8842="Fully converted"),SUMIFS(UK!$F$9:$F$77,UK!$C$9:$C$77,Data!$H11120),""))))</f>
        <v>0</v>
      </c>
      <c r="B8842" s="47" t="s">
        <v>45</v>
      </c>
      <c r="C8842" s="47" t="s">
        <v>144</v>
      </c>
      <c r="D8842" s="47" t="s">
        <v>46</v>
      </c>
      <c r="E8842" s="47" t="s">
        <v>139</v>
      </c>
      <c r="F8842" s="32" t="s">
        <v>37</v>
      </c>
      <c r="G8842" s="32" t="s">
        <v>60</v>
      </c>
      <c r="H8842" s="32" t="s">
        <v>60</v>
      </c>
      <c r="I8842" s="32" t="s">
        <v>60</v>
      </c>
    </row>
    <row r="8843" spans="1:9" x14ac:dyDescent="0.25">
      <c r="A8843">
        <f>IF(AND($C8843="Area (ha)",$E8843="Fully converted"),SUMIFS(UK!$E$9:$E$77,UK!$C$9:$C$77,Data!$H11121),IF(AND($C8843="Area (ha)",$E8843="In conversion"),SUMIFS(UK!$F$9:$F$77,UK!$C$9:$C$77,Data!$H11121),IF(AND($C8843="Area (ha)",$E8843="Total"),SUMIFS(UK!$F$9:$F$77,UK!$C$9:$C$77,Data!$H11121),IF(AND($C8843="Tonne",$E8843="Fully converted"),SUMIFS(UK!$F$9:$F$77,UK!$C$9:$C$77,Data!$H11121),""))))</f>
        <v>0</v>
      </c>
      <c r="B8843" s="48" t="s">
        <v>45</v>
      </c>
      <c r="C8843" s="48" t="s">
        <v>144</v>
      </c>
      <c r="D8843" s="48" t="s">
        <v>46</v>
      </c>
      <c r="E8843" s="48" t="s">
        <v>139</v>
      </c>
      <c r="F8843" s="32" t="s">
        <v>37</v>
      </c>
      <c r="G8843" s="32" t="s">
        <v>61</v>
      </c>
      <c r="H8843" s="32" t="s">
        <v>61</v>
      </c>
      <c r="I8843" s="32" t="s">
        <v>61</v>
      </c>
    </row>
    <row r="8844" spans="1:9" x14ac:dyDescent="0.25">
      <c r="A8844">
        <f>IF(AND($C8844="Area (ha)",$E8844="Fully converted"),SUMIFS(UK!$E$9:$E$77,UK!$C$9:$C$77,Data!$H11122),IF(AND($C8844="Area (ha)",$E8844="In conversion"),SUMIFS(UK!$F$9:$F$77,UK!$C$9:$C$77,Data!$H11122),IF(AND($C8844="Area (ha)",$E8844="Total"),SUMIFS(UK!$F$9:$F$77,UK!$C$9:$C$77,Data!$H11122),IF(AND($C8844="Tonne",$E8844="Fully converted"),SUMIFS(UK!$F$9:$F$77,UK!$C$9:$C$77,Data!$H11122),""))))</f>
        <v>0</v>
      </c>
      <c r="B8844" s="47" t="s">
        <v>45</v>
      </c>
      <c r="C8844" s="47" t="s">
        <v>144</v>
      </c>
      <c r="D8844" s="47" t="s">
        <v>46</v>
      </c>
      <c r="E8844" s="47" t="s">
        <v>139</v>
      </c>
      <c r="F8844" s="32" t="s">
        <v>37</v>
      </c>
      <c r="G8844" s="32" t="s">
        <v>62</v>
      </c>
      <c r="H8844" s="32" t="s">
        <v>62</v>
      </c>
      <c r="I8844" s="32" t="s">
        <v>62</v>
      </c>
    </row>
    <row r="8845" spans="1:9" x14ac:dyDescent="0.25">
      <c r="A8845">
        <f>IF(AND($C8845="Area (ha)",$E8845="Fully converted"),SUMIFS(UK!$E$9:$E$77,UK!$C$9:$C$77,Data!$H11123),IF(AND($C8845="Area (ha)",$E8845="In conversion"),SUMIFS(UK!$F$9:$F$77,UK!$C$9:$C$77,Data!$H11123),IF(AND($C8845="Area (ha)",$E8845="Total"),SUMIFS(UK!$F$9:$F$77,UK!$C$9:$C$77,Data!$H11123),IF(AND($C8845="Tonne",$E8845="Fully converted"),SUMIFS(UK!$F$9:$F$77,UK!$C$9:$C$77,Data!$H11123),""))))</f>
        <v>0</v>
      </c>
      <c r="B8845" s="48" t="s">
        <v>45</v>
      </c>
      <c r="C8845" s="48" t="s">
        <v>144</v>
      </c>
      <c r="D8845" s="48" t="s">
        <v>46</v>
      </c>
      <c r="E8845" s="48" t="s">
        <v>139</v>
      </c>
      <c r="F8845" s="32" t="s">
        <v>37</v>
      </c>
      <c r="G8845" s="32" t="s">
        <v>63</v>
      </c>
      <c r="H8845" s="32" t="s">
        <v>63</v>
      </c>
      <c r="I8845" s="32" t="s">
        <v>63</v>
      </c>
    </row>
    <row r="8846" spans="1:9" x14ac:dyDescent="0.25">
      <c r="A8846">
        <f>IF(AND($C8846="Area (ha)",$E8846="Fully converted"),SUMIFS(UK!$E$9:$E$77,UK!$C$9:$C$77,Data!$H11124),IF(AND($C8846="Area (ha)",$E8846="In conversion"),SUMIFS(UK!$F$9:$F$77,UK!$C$9:$C$77,Data!$H11124),IF(AND($C8846="Area (ha)",$E8846="Total"),SUMIFS(UK!$F$9:$F$77,UK!$C$9:$C$77,Data!$H11124),IF(AND($C8846="Tonne",$E8846="Fully converted"),SUMIFS(UK!$F$9:$F$77,UK!$C$9:$C$77,Data!$H11124),""))))</f>
        <v>0</v>
      </c>
      <c r="B8846" s="47" t="s">
        <v>45</v>
      </c>
      <c r="C8846" s="47" t="s">
        <v>144</v>
      </c>
      <c r="D8846" s="47" t="s">
        <v>46</v>
      </c>
      <c r="E8846" s="47" t="s">
        <v>139</v>
      </c>
      <c r="F8846" s="32" t="s">
        <v>37</v>
      </c>
      <c r="G8846" s="32" t="s">
        <v>64</v>
      </c>
      <c r="H8846" s="32" t="s">
        <v>64</v>
      </c>
      <c r="I8846" s="32" t="s">
        <v>64</v>
      </c>
    </row>
    <row r="8847" spans="1:9" x14ac:dyDescent="0.25">
      <c r="A8847">
        <f>IF(AND($C8847="Area (ha)",$E8847="Fully converted"),SUMIFS(UK!$E$9:$E$77,UK!$C$9:$C$77,Data!$H11125),IF(AND($C8847="Area (ha)",$E8847="In conversion"),SUMIFS(UK!$F$9:$F$77,UK!$C$9:$C$77,Data!$H11125),IF(AND($C8847="Area (ha)",$E8847="Total"),SUMIFS(UK!$F$9:$F$77,UK!$C$9:$C$77,Data!$H11125),IF(AND($C8847="Tonne",$E8847="Fully converted"),SUMIFS(UK!$F$9:$F$77,UK!$C$9:$C$77,Data!$H11125),""))))</f>
        <v>0</v>
      </c>
      <c r="B8847" s="48" t="s">
        <v>45</v>
      </c>
      <c r="C8847" s="48" t="s">
        <v>144</v>
      </c>
      <c r="D8847" s="48" t="s">
        <v>46</v>
      </c>
      <c r="E8847" s="48" t="s">
        <v>139</v>
      </c>
      <c r="F8847" s="32" t="s">
        <v>37</v>
      </c>
      <c r="G8847" s="32" t="s">
        <v>123</v>
      </c>
      <c r="H8847" s="32" t="s">
        <v>123</v>
      </c>
      <c r="I8847" s="32" t="s">
        <v>123</v>
      </c>
    </row>
    <row r="8848" spans="1:9" x14ac:dyDescent="0.25">
      <c r="A8848">
        <f>IF(AND($C8848="Area (ha)",$E8848="Fully converted"),SUMIFS(UK!$E$9:$E$77,UK!$C$9:$C$77,Data!$H11126),IF(AND($C8848="Area (ha)",$E8848="In conversion"),SUMIFS(UK!$F$9:$F$77,UK!$C$9:$C$77,Data!$H11126),IF(AND($C8848="Area (ha)",$E8848="Total"),SUMIFS(UK!$F$9:$F$77,UK!$C$9:$C$77,Data!$H11126),IF(AND($C8848="Tonne",$E8848="Fully converted"),SUMIFS(UK!$F$9:$F$77,UK!$C$9:$C$77,Data!$H11126),""))))</f>
        <v>0</v>
      </c>
      <c r="B8848" s="47" t="s">
        <v>45</v>
      </c>
      <c r="C8848" s="47" t="s">
        <v>144</v>
      </c>
      <c r="D8848" s="47" t="s">
        <v>46</v>
      </c>
      <c r="E8848" s="47" t="s">
        <v>139</v>
      </c>
      <c r="F8848" s="32" t="s">
        <v>37</v>
      </c>
      <c r="G8848" s="32" t="s">
        <v>66</v>
      </c>
      <c r="H8848" s="32" t="s">
        <v>66</v>
      </c>
      <c r="I8848" s="32" t="s">
        <v>236</v>
      </c>
    </row>
    <row r="8849" spans="1:9" x14ac:dyDescent="0.25">
      <c r="A8849">
        <f>IF(AND($C8849="Area (ha)",$E8849="Fully converted"),SUMIFS(UK!$E$9:$E$77,UK!$C$9:$C$77,Data!$H11127),IF(AND($C8849="Area (ha)",$E8849="In conversion"),SUMIFS(UK!$F$9:$F$77,UK!$C$9:$C$77,Data!$H11127),IF(AND($C8849="Area (ha)",$E8849="Total"),SUMIFS(UK!$F$9:$F$77,UK!$C$9:$C$77,Data!$H11127),IF(AND($C8849="Tonne",$E8849="Fully converted"),SUMIFS(UK!$F$9:$F$77,UK!$C$9:$C$77,Data!$H11127),""))))</f>
        <v>0</v>
      </c>
      <c r="B8849" s="47" t="s">
        <v>45</v>
      </c>
      <c r="C8849" s="47" t="s">
        <v>144</v>
      </c>
      <c r="D8849" s="47" t="s">
        <v>46</v>
      </c>
      <c r="E8849" s="47" t="s">
        <v>139</v>
      </c>
      <c r="F8849" s="32" t="s">
        <v>37</v>
      </c>
      <c r="G8849" s="32" t="s">
        <v>67</v>
      </c>
      <c r="H8849" s="32" t="s">
        <v>67</v>
      </c>
      <c r="I8849" s="32" t="s">
        <v>67</v>
      </c>
    </row>
    <row r="8850" spans="1:9" x14ac:dyDescent="0.25">
      <c r="A8850">
        <f>IF(AND($C8850="Area (ha)",$E8850="Fully converted"),SUMIFS(UK!$E$9:$E$77,UK!$C$9:$C$77,Data!$H11128),IF(AND($C8850="Area (ha)",$E8850="In conversion"),SUMIFS(UK!$F$9:$F$77,UK!$C$9:$C$77,Data!$H11128),IF(AND($C8850="Area (ha)",$E8850="Total"),SUMIFS(UK!$F$9:$F$77,UK!$C$9:$C$77,Data!$H11128),IF(AND($C8850="Tonne",$E8850="Fully converted"),SUMIFS(UK!$F$9:$F$77,UK!$C$9:$C$77,Data!$H11128),""))))</f>
        <v>0</v>
      </c>
      <c r="B8850" s="47" t="s">
        <v>45</v>
      </c>
      <c r="C8850" s="47" t="s">
        <v>144</v>
      </c>
      <c r="D8850" s="47" t="s">
        <v>46</v>
      </c>
      <c r="E8850" s="47" t="s">
        <v>139</v>
      </c>
      <c r="F8850" s="32" t="s">
        <v>37</v>
      </c>
      <c r="G8850" s="32" t="s">
        <v>68</v>
      </c>
      <c r="H8850" s="32" t="s">
        <v>68</v>
      </c>
      <c r="I8850" s="32" t="s">
        <v>68</v>
      </c>
    </row>
    <row r="8851" spans="1:9" x14ac:dyDescent="0.25">
      <c r="A8851">
        <f>IF(AND($C8851="Area (ha)",$E8851="Fully converted"),SUMIFS(UK!$E$9:$E$77,UK!$C$9:$C$77,Data!$H11129),IF(AND($C8851="Area (ha)",$E8851="In conversion"),SUMIFS(UK!$F$9:$F$77,UK!$C$9:$C$77,Data!$H11129),IF(AND($C8851="Area (ha)",$E8851="Total"),SUMIFS(UK!$F$9:$F$77,UK!$C$9:$C$77,Data!$H11129),IF(AND($C8851="Tonne",$E8851="Fully converted"),SUMIFS(UK!$F$9:$F$77,UK!$C$9:$C$77,Data!$H11129),""))))</f>
        <v>0</v>
      </c>
      <c r="B8851" s="47" t="s">
        <v>45</v>
      </c>
      <c r="C8851" s="47" t="s">
        <v>144</v>
      </c>
      <c r="D8851" s="47" t="s">
        <v>46</v>
      </c>
      <c r="E8851" s="47" t="s">
        <v>139</v>
      </c>
      <c r="F8851" s="32" t="s">
        <v>37</v>
      </c>
      <c r="G8851" s="32" t="s">
        <v>69</v>
      </c>
      <c r="H8851" s="32" t="s">
        <v>69</v>
      </c>
      <c r="I8851" s="32" t="s">
        <v>69</v>
      </c>
    </row>
    <row r="8852" spans="1:9" x14ac:dyDescent="0.25">
      <c r="A8852">
        <f>IF(AND($C8852="Area (ha)",$E8852="Fully converted"),SUMIFS(UK!$E$9:$E$77,UK!$C$9:$C$77,Data!$H11130),IF(AND($C8852="Area (ha)",$E8852="In conversion"),SUMIFS(UK!$F$9:$F$77,UK!$C$9:$C$77,Data!$H11130),IF(AND($C8852="Area (ha)",$E8852="Total"),SUMIFS(UK!$F$9:$F$77,UK!$C$9:$C$77,Data!$H11130),IF(AND($C8852="Tonne",$E8852="Fully converted"),SUMIFS(UK!$F$9:$F$77,UK!$C$9:$C$77,Data!$H11130),""))))</f>
        <v>0</v>
      </c>
      <c r="B8852" s="47" t="s">
        <v>45</v>
      </c>
      <c r="C8852" s="47" t="s">
        <v>144</v>
      </c>
      <c r="D8852" s="47" t="s">
        <v>46</v>
      </c>
      <c r="E8852" s="47" t="s">
        <v>139</v>
      </c>
      <c r="F8852" s="32" t="s">
        <v>37</v>
      </c>
      <c r="G8852" s="32" t="s">
        <v>124</v>
      </c>
      <c r="H8852" s="32" t="s">
        <v>124</v>
      </c>
      <c r="I8852" s="32" t="s">
        <v>124</v>
      </c>
    </row>
    <row r="8853" spans="1:9" x14ac:dyDescent="0.25">
      <c r="A8853">
        <f>IF(AND($C8853="Area (ha)",$E8853="Fully converted"),SUMIFS(UK!$E$9:$E$77,UK!$C$9:$C$77,Data!$H11131),IF(AND($C8853="Area (ha)",$E8853="In conversion"),SUMIFS(UK!$F$9:$F$77,UK!$C$9:$C$77,Data!$H11131),IF(AND($C8853="Area (ha)",$E8853="Total"),SUMIFS(UK!$F$9:$F$77,UK!$C$9:$C$77,Data!$H11131),IF(AND($C8853="Tonne",$E8853="Fully converted"),SUMIFS(UK!$F$9:$F$77,UK!$C$9:$C$77,Data!$H11131),""))))</f>
        <v>0</v>
      </c>
      <c r="B8853" s="47" t="s">
        <v>45</v>
      </c>
      <c r="C8853" s="47" t="s">
        <v>144</v>
      </c>
      <c r="D8853" s="47" t="s">
        <v>46</v>
      </c>
      <c r="E8853" s="47" t="s">
        <v>139</v>
      </c>
      <c r="F8853" s="32" t="s">
        <v>37</v>
      </c>
      <c r="G8853" s="32" t="s">
        <v>71</v>
      </c>
      <c r="H8853" s="32" t="s">
        <v>71</v>
      </c>
      <c r="I8853" s="32" t="s">
        <v>71</v>
      </c>
    </row>
    <row r="8854" spans="1:9" x14ac:dyDescent="0.25">
      <c r="A8854">
        <f>IF(AND($C8854="Area (ha)",$E8854="Fully converted"),SUMIFS(UK!$E$9:$E$77,UK!$C$9:$C$77,Data!$H11132),IF(AND($C8854="Area (ha)",$E8854="In conversion"),SUMIFS(UK!$F$9:$F$77,UK!$C$9:$C$77,Data!$H11132),IF(AND($C8854="Area (ha)",$E8854="Total"),SUMIFS(UK!$F$9:$F$77,UK!$C$9:$C$77,Data!$H11132),IF(AND($C8854="Tonne",$E8854="Fully converted"),SUMIFS(UK!$F$9:$F$77,UK!$C$9:$C$77,Data!$H11132),""))))</f>
        <v>0</v>
      </c>
      <c r="B8854" s="47" t="s">
        <v>45</v>
      </c>
      <c r="C8854" s="47" t="s">
        <v>144</v>
      </c>
      <c r="D8854" s="47" t="s">
        <v>46</v>
      </c>
      <c r="E8854" s="47" t="s">
        <v>139</v>
      </c>
      <c r="F8854" s="32" t="s">
        <v>37</v>
      </c>
      <c r="G8854" s="32" t="s">
        <v>72</v>
      </c>
      <c r="H8854" s="32" t="s">
        <v>72</v>
      </c>
      <c r="I8854" s="32" t="s">
        <v>72</v>
      </c>
    </row>
    <row r="8855" spans="1:9" x14ac:dyDescent="0.25">
      <c r="A8855">
        <f>IF(AND($C8855="Area (ha)",$E8855="Fully converted"),SUMIFS(UK!$E$9:$E$77,UK!$C$9:$C$77,Data!$H11133),IF(AND($C8855="Area (ha)",$E8855="In conversion"),SUMIFS(UK!$F$9:$F$77,UK!$C$9:$C$77,Data!$H11133),IF(AND($C8855="Area (ha)",$E8855="Total"),SUMIFS(UK!$F$9:$F$77,UK!$C$9:$C$77,Data!$H11133),IF(AND($C8855="Tonne",$E8855="Fully converted"),SUMIFS(UK!$F$9:$F$77,UK!$C$9:$C$77,Data!$H11133),""))))</f>
        <v>0</v>
      </c>
      <c r="B8855" s="47" t="s">
        <v>45</v>
      </c>
      <c r="C8855" s="47" t="s">
        <v>144</v>
      </c>
      <c r="D8855" s="47" t="s">
        <v>46</v>
      </c>
      <c r="E8855" s="47" t="s">
        <v>139</v>
      </c>
      <c r="F8855" s="32" t="s">
        <v>37</v>
      </c>
      <c r="G8855" s="32" t="s">
        <v>73</v>
      </c>
      <c r="H8855" s="32" t="s">
        <v>73</v>
      </c>
      <c r="I8855" s="32" t="s">
        <v>73</v>
      </c>
    </row>
    <row r="8856" spans="1:9" x14ac:dyDescent="0.25">
      <c r="A8856">
        <f>IF(AND($C8856="Area (ha)",$E8856="Fully converted"),SUMIFS(UK!$E$9:$E$77,UK!$C$9:$C$77,Data!$H11134),IF(AND($C8856="Area (ha)",$E8856="In conversion"),SUMIFS(UK!$F$9:$F$77,UK!$C$9:$C$77,Data!$H11134),IF(AND($C8856="Area (ha)",$E8856="Total"),SUMIFS(UK!$F$9:$F$77,UK!$C$9:$C$77,Data!$H11134),IF(AND($C8856="Tonne",$E8856="Fully converted"),SUMIFS(UK!$F$9:$F$77,UK!$C$9:$C$77,Data!$H11134),""))))</f>
        <v>0</v>
      </c>
      <c r="B8856" s="47" t="s">
        <v>45</v>
      </c>
      <c r="C8856" s="47" t="s">
        <v>144</v>
      </c>
      <c r="D8856" s="47" t="s">
        <v>46</v>
      </c>
      <c r="E8856" s="47" t="s">
        <v>139</v>
      </c>
      <c r="F8856" s="32" t="s">
        <v>37</v>
      </c>
      <c r="G8856" s="32" t="s">
        <v>74</v>
      </c>
      <c r="H8856" s="32" t="s">
        <v>74</v>
      </c>
      <c r="I8856" s="32" t="s">
        <v>74</v>
      </c>
    </row>
    <row r="8857" spans="1:9" x14ac:dyDescent="0.25">
      <c r="A8857">
        <f>IF(AND($C8857="Area (ha)",$E8857="Fully converted"),SUMIFS(UK!$E$9:$E$77,UK!$C$9:$C$77,Data!$H11135),IF(AND($C8857="Area (ha)",$E8857="In conversion"),SUMIFS(UK!$F$9:$F$77,UK!$C$9:$C$77,Data!$H11135),IF(AND($C8857="Area (ha)",$E8857="Total"),SUMIFS(UK!$F$9:$F$77,UK!$C$9:$C$77,Data!$H11135),IF(AND($C8857="Tonne",$E8857="Fully converted"),SUMIFS(UK!$F$9:$F$77,UK!$C$9:$C$77,Data!$H11135),""))))</f>
        <v>0</v>
      </c>
      <c r="B8857" s="47" t="s">
        <v>45</v>
      </c>
      <c r="C8857" s="47" t="s">
        <v>144</v>
      </c>
      <c r="D8857" s="47" t="s">
        <v>46</v>
      </c>
      <c r="E8857" s="47" t="s">
        <v>139</v>
      </c>
      <c r="F8857" s="32" t="s">
        <v>37</v>
      </c>
      <c r="G8857" s="32" t="s">
        <v>125</v>
      </c>
      <c r="H8857" s="32" t="s">
        <v>75</v>
      </c>
      <c r="I8857" s="32" t="s">
        <v>125</v>
      </c>
    </row>
    <row r="8858" spans="1:9" x14ac:dyDescent="0.25">
      <c r="A8858">
        <f>IF(AND($C8858="Area (ha)",$E8858="Fully converted"),SUMIFS(UK!$E$9:$E$77,UK!$C$9:$C$77,Data!$H11136),IF(AND($C8858="Area (ha)",$E8858="In conversion"),SUMIFS(UK!$F$9:$F$77,UK!$C$9:$C$77,Data!$H11136),IF(AND($C8858="Area (ha)",$E8858="Total"),SUMIFS(UK!$F$9:$F$77,UK!$C$9:$C$77,Data!$H11136),IF(AND($C8858="Tonne",$E8858="Fully converted"),SUMIFS(UK!$F$9:$F$77,UK!$C$9:$C$77,Data!$H11136),""))))</f>
        <v>0</v>
      </c>
      <c r="B8858" s="47" t="s">
        <v>45</v>
      </c>
      <c r="C8858" s="47" t="s">
        <v>144</v>
      </c>
      <c r="D8858" s="47" t="s">
        <v>46</v>
      </c>
      <c r="E8858" s="47" t="s">
        <v>139</v>
      </c>
      <c r="F8858" s="32" t="s">
        <v>37</v>
      </c>
      <c r="G8858" s="32" t="s">
        <v>76</v>
      </c>
      <c r="H8858" s="32" t="s">
        <v>76</v>
      </c>
      <c r="I8858" s="32" t="s">
        <v>76</v>
      </c>
    </row>
    <row r="8859" spans="1:9" x14ac:dyDescent="0.25">
      <c r="A8859">
        <f>IF(AND($C8859="Area (ha)",$E8859="Fully converted"),SUMIFS(UK!$E$9:$E$77,UK!$C$9:$C$77,Data!$H11137),IF(AND($C8859="Area (ha)",$E8859="In conversion"),SUMIFS(UK!$F$9:$F$77,UK!$C$9:$C$77,Data!$H11137),IF(AND($C8859="Area (ha)",$E8859="Total"),SUMIFS(UK!$F$9:$F$77,UK!$C$9:$C$77,Data!$H11137),IF(AND($C8859="Tonne",$E8859="Fully converted"),SUMIFS(UK!$F$9:$F$77,UK!$C$9:$C$77,Data!$H11137),""))))</f>
        <v>0</v>
      </c>
      <c r="B8859" s="47" t="s">
        <v>45</v>
      </c>
      <c r="C8859" s="47" t="s">
        <v>144</v>
      </c>
      <c r="D8859" s="47" t="s">
        <v>46</v>
      </c>
      <c r="E8859" s="47" t="s">
        <v>139</v>
      </c>
      <c r="F8859" s="32" t="s">
        <v>37</v>
      </c>
      <c r="G8859" s="32" t="s">
        <v>77</v>
      </c>
      <c r="H8859" s="32" t="s">
        <v>77</v>
      </c>
      <c r="I8859" s="32" t="s">
        <v>77</v>
      </c>
    </row>
    <row r="8860" spans="1:9" x14ac:dyDescent="0.25">
      <c r="A8860">
        <f>IF(AND($C8860="Area (ha)",$E8860="Fully converted"),SUMIFS(UK!$E$9:$E$77,UK!$C$9:$C$77,Data!$H11138),IF(AND($C8860="Area (ha)",$E8860="In conversion"),SUMIFS(UK!$F$9:$F$77,UK!$C$9:$C$77,Data!$H11138),IF(AND($C8860="Area (ha)",$E8860="Total"),SUMIFS(UK!$F$9:$F$77,UK!$C$9:$C$77,Data!$H11138),IF(AND($C8860="Tonne",$E8860="Fully converted"),SUMIFS(UK!$F$9:$F$77,UK!$C$9:$C$77,Data!$H11138),""))))</f>
        <v>0</v>
      </c>
      <c r="B8860" s="48" t="s">
        <v>45</v>
      </c>
      <c r="C8860" s="48" t="s">
        <v>144</v>
      </c>
      <c r="D8860" s="48" t="s">
        <v>46</v>
      </c>
      <c r="E8860" s="48" t="s">
        <v>139</v>
      </c>
      <c r="F8860" s="32" t="s">
        <v>37</v>
      </c>
      <c r="G8860" s="32" t="s">
        <v>78</v>
      </c>
      <c r="H8860" s="32" t="s">
        <v>78</v>
      </c>
      <c r="I8860" s="32" t="s">
        <v>78</v>
      </c>
    </row>
    <row r="8861" spans="1:9" x14ac:dyDescent="0.25">
      <c r="A8861">
        <f>IF(AND($C8861="Area (ha)",$E8861="Fully converted"),SUMIFS(UK!$E$9:$E$77,UK!$C$9:$C$77,Data!$H11139),IF(AND($C8861="Area (ha)",$E8861="In conversion"),SUMIFS(UK!$F$9:$F$77,UK!$C$9:$C$77,Data!$H11139),IF(AND($C8861="Area (ha)",$E8861="Total"),SUMIFS(UK!$F$9:$F$77,UK!$C$9:$C$77,Data!$H11139),IF(AND($C8861="Tonne",$E8861="Fully converted"),SUMIFS(UK!$F$9:$F$77,UK!$C$9:$C$77,Data!$H11139),""))))</f>
        <v>0</v>
      </c>
      <c r="B8861" s="47" t="s">
        <v>45</v>
      </c>
      <c r="C8861" s="47" t="s">
        <v>144</v>
      </c>
      <c r="D8861" s="47" t="s">
        <v>46</v>
      </c>
      <c r="E8861" s="47" t="s">
        <v>139</v>
      </c>
      <c r="F8861" s="32" t="s">
        <v>37</v>
      </c>
      <c r="G8861" s="32" t="s">
        <v>126</v>
      </c>
      <c r="H8861" s="32" t="s">
        <v>126</v>
      </c>
      <c r="I8861" s="32" t="s">
        <v>126</v>
      </c>
    </row>
    <row r="8862" spans="1:9" x14ac:dyDescent="0.25">
      <c r="A8862">
        <f>IF(AND($C8862="Area (ha)",$E8862="Fully converted"),SUMIFS(UK!$E$9:$E$77,UK!$C$9:$C$77,Data!$H11140),IF(AND($C8862="Area (ha)",$E8862="In conversion"),SUMIFS(UK!$F$9:$F$77,UK!$C$9:$C$77,Data!$H11140),IF(AND($C8862="Area (ha)",$E8862="Total"),SUMIFS(UK!$F$9:$F$77,UK!$C$9:$C$77,Data!$H11140),IF(AND($C8862="Tonne",$E8862="Fully converted"),SUMIFS(UK!$F$9:$F$77,UK!$C$9:$C$77,Data!$H11140),""))))</f>
        <v>0</v>
      </c>
      <c r="B8862" s="47" t="s">
        <v>45</v>
      </c>
      <c r="C8862" s="47" t="s">
        <v>144</v>
      </c>
      <c r="D8862" s="47" t="s">
        <v>46</v>
      </c>
      <c r="E8862" s="47" t="s">
        <v>139</v>
      </c>
      <c r="F8862" s="32" t="s">
        <v>37</v>
      </c>
      <c r="G8862" s="32" t="s">
        <v>80</v>
      </c>
      <c r="H8862" s="32" t="s">
        <v>80</v>
      </c>
      <c r="I8862" s="32" t="s">
        <v>80</v>
      </c>
    </row>
    <row r="8863" spans="1:9" x14ac:dyDescent="0.25">
      <c r="A8863">
        <f>IF(AND($C8863="Area (ha)",$E8863="Fully converted"),SUMIFS(UK!$E$9:$E$77,UK!$C$9:$C$77,Data!$H11141),IF(AND($C8863="Area (ha)",$E8863="In conversion"),SUMIFS(UK!$F$9:$F$77,UK!$C$9:$C$77,Data!$H11141),IF(AND($C8863="Area (ha)",$E8863="Total"),SUMIFS(UK!$F$9:$F$77,UK!$C$9:$C$77,Data!$H11141),IF(AND($C8863="Tonne",$E8863="Fully converted"),SUMIFS(UK!$F$9:$F$77,UK!$C$9:$C$77,Data!$H11141),""))))</f>
        <v>0</v>
      </c>
      <c r="B8863" s="48" t="s">
        <v>45</v>
      </c>
      <c r="C8863" s="48" t="s">
        <v>144</v>
      </c>
      <c r="D8863" s="48" t="s">
        <v>46</v>
      </c>
      <c r="E8863" s="48" t="s">
        <v>139</v>
      </c>
      <c r="F8863" s="32" t="s">
        <v>37</v>
      </c>
      <c r="G8863" s="32" t="s">
        <v>81</v>
      </c>
      <c r="H8863" s="32" t="s">
        <v>81</v>
      </c>
      <c r="I8863" s="32" t="s">
        <v>81</v>
      </c>
    </row>
    <row r="8864" spans="1:9" x14ac:dyDescent="0.25">
      <c r="A8864">
        <f>IF(AND($C8864="Area (ha)",$E8864="Fully converted"),SUMIFS(UK!$E$9:$E$77,UK!$C$9:$C$77,Data!$H11142),IF(AND($C8864="Area (ha)",$E8864="In conversion"),SUMIFS(UK!$F$9:$F$77,UK!$C$9:$C$77,Data!$H11142),IF(AND($C8864="Area (ha)",$E8864="Total"),SUMIFS(UK!$F$9:$F$77,UK!$C$9:$C$77,Data!$H11142),IF(AND($C8864="Tonne",$E8864="Fully converted"),SUMIFS(UK!$F$9:$F$77,UK!$C$9:$C$77,Data!$H11142),""))))</f>
        <v>0</v>
      </c>
      <c r="B8864" s="47" t="s">
        <v>45</v>
      </c>
      <c r="C8864" s="47" t="s">
        <v>144</v>
      </c>
      <c r="D8864" s="47" t="s">
        <v>46</v>
      </c>
      <c r="E8864" s="47" t="s">
        <v>139</v>
      </c>
      <c r="F8864" s="32" t="s">
        <v>37</v>
      </c>
      <c r="G8864" s="32" t="s">
        <v>82</v>
      </c>
      <c r="H8864" s="32" t="s">
        <v>82</v>
      </c>
      <c r="I8864" s="32" t="s">
        <v>82</v>
      </c>
    </row>
    <row r="8865" spans="1:9" x14ac:dyDescent="0.25">
      <c r="A8865">
        <f>IF(AND($C8865="Area (ha)",$E8865="Fully converted"),SUMIFS(UK!$E$9:$E$77,UK!$C$9:$C$77,Data!$H11143),IF(AND($C8865="Area (ha)",$E8865="In conversion"),SUMIFS(UK!$F$9:$F$77,UK!$C$9:$C$77,Data!$H11143),IF(AND($C8865="Area (ha)",$E8865="Total"),SUMIFS(UK!$F$9:$F$77,UK!$C$9:$C$77,Data!$H11143),IF(AND($C8865="Tonne",$E8865="Fully converted"),SUMIFS(UK!$F$9:$F$77,UK!$C$9:$C$77,Data!$H11143),""))))</f>
        <v>0</v>
      </c>
      <c r="B8865" s="48" t="s">
        <v>45</v>
      </c>
      <c r="C8865" s="48" t="s">
        <v>144</v>
      </c>
      <c r="D8865" s="48" t="s">
        <v>46</v>
      </c>
      <c r="E8865" s="48" t="s">
        <v>139</v>
      </c>
      <c r="F8865" s="32" t="s">
        <v>37</v>
      </c>
      <c r="G8865" s="32" t="s">
        <v>83</v>
      </c>
      <c r="H8865" s="32" t="s">
        <v>83</v>
      </c>
      <c r="I8865" s="32" t="s">
        <v>83</v>
      </c>
    </row>
    <row r="8866" spans="1:9" x14ac:dyDescent="0.25">
      <c r="A8866">
        <f>IF(AND($C8866="Area (ha)",$E8866="Fully converted"),SUMIFS(UK!$E$9:$E$77,UK!$C$9:$C$77,Data!$H11144),IF(AND($C8866="Area (ha)",$E8866="In conversion"),SUMIFS(UK!$F$9:$F$77,UK!$C$9:$C$77,Data!$H11144),IF(AND($C8866="Area (ha)",$E8866="Total"),SUMIFS(UK!$F$9:$F$77,UK!$C$9:$C$77,Data!$H11144),IF(AND($C8866="Tonne",$E8866="Fully converted"),SUMIFS(UK!$F$9:$F$77,UK!$C$9:$C$77,Data!$H11144),""))))</f>
        <v>0</v>
      </c>
      <c r="B8866" s="47" t="s">
        <v>45</v>
      </c>
      <c r="C8866" s="47" t="s">
        <v>144</v>
      </c>
      <c r="D8866" s="47" t="s">
        <v>46</v>
      </c>
      <c r="E8866" s="47" t="s">
        <v>139</v>
      </c>
      <c r="F8866" s="32" t="s">
        <v>37</v>
      </c>
      <c r="G8866" s="32" t="s">
        <v>84</v>
      </c>
      <c r="H8866" s="32" t="s">
        <v>84</v>
      </c>
      <c r="I8866" s="32" t="s">
        <v>84</v>
      </c>
    </row>
    <row r="8867" spans="1:9" x14ac:dyDescent="0.25">
      <c r="A8867">
        <f>IF(AND($C8867="Area (ha)",$E8867="Fully converted"),SUMIFS(UK!$E$9:$E$77,UK!$C$9:$C$77,Data!$H11145),IF(AND($C8867="Area (ha)",$E8867="In conversion"),SUMIFS(UK!$F$9:$F$77,UK!$C$9:$C$77,Data!$H11145),IF(AND($C8867="Area (ha)",$E8867="Total"),SUMIFS(UK!$F$9:$F$77,UK!$C$9:$C$77,Data!$H11145),IF(AND($C8867="Tonne",$E8867="Fully converted"),SUMIFS(UK!$F$9:$F$77,UK!$C$9:$C$77,Data!$H11145),""))))</f>
        <v>0</v>
      </c>
      <c r="B8867" s="47" t="s">
        <v>45</v>
      </c>
      <c r="C8867" s="47" t="s">
        <v>144</v>
      </c>
      <c r="D8867" s="47" t="s">
        <v>46</v>
      </c>
      <c r="E8867" s="47" t="s">
        <v>139</v>
      </c>
      <c r="F8867" s="32" t="s">
        <v>37</v>
      </c>
      <c r="G8867" s="32" t="s">
        <v>85</v>
      </c>
      <c r="H8867" s="32" t="s">
        <v>85</v>
      </c>
      <c r="I8867" s="32" t="s">
        <v>235</v>
      </c>
    </row>
    <row r="8868" spans="1:9" x14ac:dyDescent="0.25">
      <c r="A8868">
        <f>IF(AND($C8868="Area (ha)",$E8868="Fully converted"),SUMIFS(UK!$E$9:$E$77,UK!$C$9:$C$77,Data!$H11146),IF(AND($C8868="Area (ha)",$E8868="In conversion"),SUMIFS(UK!$F$9:$F$77,UK!$C$9:$C$77,Data!$H11146),IF(AND($C8868="Area (ha)",$E8868="Total"),SUMIFS(UK!$F$9:$F$77,UK!$C$9:$C$77,Data!$H11146),IF(AND($C8868="Tonne",$E8868="Fully converted"),SUMIFS(UK!$F$9:$F$77,UK!$C$9:$C$77,Data!$H11146),""))))</f>
        <v>0</v>
      </c>
      <c r="B8868" s="47" t="s">
        <v>45</v>
      </c>
      <c r="C8868" s="47" t="s">
        <v>144</v>
      </c>
      <c r="D8868" s="47" t="s">
        <v>46</v>
      </c>
      <c r="E8868" s="47" t="s">
        <v>139</v>
      </c>
      <c r="F8868" s="32" t="s">
        <v>37</v>
      </c>
      <c r="G8868" s="32" t="s">
        <v>127</v>
      </c>
      <c r="H8868" s="32" t="s">
        <v>127</v>
      </c>
      <c r="I8868" s="32" t="s">
        <v>127</v>
      </c>
    </row>
    <row r="8869" spans="1:9" x14ac:dyDescent="0.25">
      <c r="A8869">
        <f>IF(AND($C8869="Area (ha)",$E8869="Fully converted"),SUMIFS(UK!$E$9:$E$77,UK!$C$9:$C$77,Data!$H11147),IF(AND($C8869="Area (ha)",$E8869="In conversion"),SUMIFS(UK!$F$9:$F$77,UK!$C$9:$C$77,Data!$H11147),IF(AND($C8869="Area (ha)",$E8869="Total"),SUMIFS(UK!$F$9:$F$77,UK!$C$9:$C$77,Data!$H11147),IF(AND($C8869="Tonne",$E8869="Fully converted"),SUMIFS(UK!$F$9:$F$77,UK!$C$9:$C$77,Data!$H11147),""))))</f>
        <v>0</v>
      </c>
      <c r="B8869" s="47" t="s">
        <v>45</v>
      </c>
      <c r="C8869" s="47" t="s">
        <v>144</v>
      </c>
      <c r="D8869" s="47" t="s">
        <v>46</v>
      </c>
      <c r="E8869" s="47" t="s">
        <v>139</v>
      </c>
      <c r="F8869" s="32" t="s">
        <v>37</v>
      </c>
      <c r="G8869" s="32" t="s">
        <v>128</v>
      </c>
      <c r="H8869" s="32" t="s">
        <v>128</v>
      </c>
      <c r="I8869" s="32" t="s">
        <v>128</v>
      </c>
    </row>
    <row r="8870" spans="1:9" x14ac:dyDescent="0.25">
      <c r="A8870">
        <f>IF(AND($C8870="Area (ha)",$E8870="Fully converted"),SUMIFS(UK!$E$9:$E$77,UK!$C$9:$C$77,Data!$H11148),IF(AND($C8870="Area (ha)",$E8870="In conversion"),SUMIFS(UK!$F$9:$F$77,UK!$C$9:$C$77,Data!$H11148),IF(AND($C8870="Area (ha)",$E8870="Total"),SUMIFS(UK!$F$9:$F$77,UK!$C$9:$C$77,Data!$H11148),IF(AND($C8870="Tonne",$E8870="Fully converted"),SUMIFS(UK!$F$9:$F$77,UK!$C$9:$C$77,Data!$H11148),""))))</f>
        <v>0</v>
      </c>
      <c r="B8870" s="47" t="s">
        <v>45</v>
      </c>
      <c r="C8870" s="47" t="s">
        <v>144</v>
      </c>
      <c r="D8870" s="47" t="s">
        <v>46</v>
      </c>
      <c r="E8870" s="47" t="s">
        <v>139</v>
      </c>
      <c r="F8870" s="32" t="s">
        <v>37</v>
      </c>
      <c r="G8870" s="32" t="s">
        <v>129</v>
      </c>
      <c r="H8870" s="32" t="s">
        <v>129</v>
      </c>
      <c r="I8870" s="32" t="s">
        <v>129</v>
      </c>
    </row>
    <row r="8871" spans="1:9" x14ac:dyDescent="0.25">
      <c r="A8871">
        <f>IF(AND($C8871="Area (ha)",$E8871="Fully converted"),SUMIFS(UK!$E$9:$E$77,UK!$C$9:$C$77,Data!$H11149),IF(AND($C8871="Area (ha)",$E8871="In conversion"),SUMIFS(UK!$F$9:$F$77,UK!$C$9:$C$77,Data!$H11149),IF(AND($C8871="Area (ha)",$E8871="Total"),SUMIFS(UK!$F$9:$F$77,UK!$C$9:$C$77,Data!$H11149),IF(AND($C8871="Tonne",$E8871="Fully converted"),SUMIFS(UK!$F$9:$F$77,UK!$C$9:$C$77,Data!$H11149),""))))</f>
        <v>0</v>
      </c>
      <c r="B8871" s="47" t="s">
        <v>45</v>
      </c>
      <c r="C8871" s="47" t="s">
        <v>144</v>
      </c>
      <c r="D8871" s="47" t="s">
        <v>46</v>
      </c>
      <c r="E8871" s="47" t="s">
        <v>139</v>
      </c>
      <c r="F8871" s="32" t="s">
        <v>37</v>
      </c>
      <c r="G8871" s="32" t="s">
        <v>130</v>
      </c>
      <c r="H8871" s="32" t="s">
        <v>130</v>
      </c>
      <c r="I8871" s="32" t="s">
        <v>130</v>
      </c>
    </row>
    <row r="8872" spans="1:9" x14ac:dyDescent="0.25">
      <c r="A8872">
        <f>IF(AND($C8872="Area (ha)",$E8872="Fully converted"),SUMIFS(UK!$E$9:$E$77,UK!$C$9:$C$77,Data!$H11150),IF(AND($C8872="Area (ha)",$E8872="In conversion"),SUMIFS(UK!$F$9:$F$77,UK!$C$9:$C$77,Data!$H11150),IF(AND($C8872="Area (ha)",$E8872="Total"),SUMIFS(UK!$F$9:$F$77,UK!$C$9:$C$77,Data!$H11150),IF(AND($C8872="Tonne",$E8872="Fully converted"),SUMIFS(UK!$F$9:$F$77,UK!$C$9:$C$77,Data!$H11150),""))))</f>
        <v>0</v>
      </c>
      <c r="B8872" s="48" t="s">
        <v>45</v>
      </c>
      <c r="C8872" s="48" t="s">
        <v>144</v>
      </c>
      <c r="D8872" s="48" t="s">
        <v>46</v>
      </c>
      <c r="E8872" s="48" t="s">
        <v>139</v>
      </c>
      <c r="F8872" s="32" t="s">
        <v>37</v>
      </c>
      <c r="G8872" s="32" t="s">
        <v>131</v>
      </c>
      <c r="H8872" s="32" t="s">
        <v>131</v>
      </c>
      <c r="I8872" s="32" t="s">
        <v>131</v>
      </c>
    </row>
    <row r="8873" spans="1:9" x14ac:dyDescent="0.25">
      <c r="A8873">
        <f>IF(AND($C8873="Area (ha)",$E8873="Fully converted"),SUMIFS(UK!$E$9:$E$77,UK!$C$9:$C$77,Data!$H11151),IF(AND($C8873="Area (ha)",$E8873="In conversion"),SUMIFS(UK!$F$9:$F$77,UK!$C$9:$C$77,Data!$H11151),IF(AND($C8873="Area (ha)",$E8873="Total"),SUMIFS(UK!$F$9:$F$77,UK!$C$9:$C$77,Data!$H11151),IF(AND($C8873="Tonne",$E8873="Fully converted"),SUMIFS(UK!$F$9:$F$77,UK!$C$9:$C$77,Data!$H11151),""))))</f>
        <v>0</v>
      </c>
      <c r="B8873" s="47" t="s">
        <v>45</v>
      </c>
      <c r="C8873" s="47" t="s">
        <v>144</v>
      </c>
      <c r="D8873" s="47" t="s">
        <v>46</v>
      </c>
      <c r="E8873" s="47" t="s">
        <v>139</v>
      </c>
      <c r="F8873" s="32" t="s">
        <v>37</v>
      </c>
      <c r="G8873" s="32" t="s">
        <v>91</v>
      </c>
      <c r="H8873" s="32" t="s">
        <v>91</v>
      </c>
      <c r="I8873" s="32" t="s">
        <v>91</v>
      </c>
    </row>
    <row r="8874" spans="1:9" x14ac:dyDescent="0.25">
      <c r="A8874">
        <f>IF(AND($C8874="Area (ha)",$E8874="Fully converted"),SUMIFS(UK!$E$9:$E$77,UK!$C$9:$C$77,Data!$H11152),IF(AND($C8874="Area (ha)",$E8874="In conversion"),SUMIFS(UK!$F$9:$F$77,UK!$C$9:$C$77,Data!$H11152),IF(AND($C8874="Area (ha)",$E8874="Total"),SUMIFS(UK!$F$9:$F$77,UK!$C$9:$C$77,Data!$H11152),IF(AND($C8874="Tonne",$E8874="Fully converted"),SUMIFS(UK!$F$9:$F$77,UK!$C$9:$C$77,Data!$H11152),""))))</f>
        <v>0</v>
      </c>
      <c r="B8874" s="48" t="s">
        <v>45</v>
      </c>
      <c r="C8874" s="48" t="s">
        <v>144</v>
      </c>
      <c r="D8874" s="48" t="s">
        <v>46</v>
      </c>
      <c r="E8874" s="48" t="s">
        <v>139</v>
      </c>
      <c r="F8874" s="32" t="s">
        <v>37</v>
      </c>
      <c r="G8874" s="32" t="s">
        <v>92</v>
      </c>
      <c r="H8874" s="32" t="s">
        <v>92</v>
      </c>
      <c r="I8874" s="32" t="s">
        <v>92</v>
      </c>
    </row>
    <row r="8875" spans="1:9" x14ac:dyDescent="0.25">
      <c r="A8875">
        <f>IF(AND($C8875="Area (ha)",$E8875="Fully converted"),SUMIFS(UK!$E$9:$E$77,UK!$C$9:$C$77,Data!$H11153),IF(AND($C8875="Area (ha)",$E8875="In conversion"),SUMIFS(UK!$F$9:$F$77,UK!$C$9:$C$77,Data!$H11153),IF(AND($C8875="Area (ha)",$E8875="Total"),SUMIFS(UK!$F$9:$F$77,UK!$C$9:$C$77,Data!$H11153),IF(AND($C8875="Tonne",$E8875="Fully converted"),SUMIFS(UK!$F$9:$F$77,UK!$C$9:$C$77,Data!$H11153),""))))</f>
        <v>0</v>
      </c>
      <c r="B8875" s="47" t="s">
        <v>45</v>
      </c>
      <c r="C8875" s="47" t="s">
        <v>144</v>
      </c>
      <c r="D8875" s="47" t="s">
        <v>46</v>
      </c>
      <c r="E8875" s="47" t="s">
        <v>139</v>
      </c>
      <c r="F8875" s="32" t="s">
        <v>37</v>
      </c>
      <c r="G8875" s="32" t="s">
        <v>93</v>
      </c>
      <c r="H8875" s="32" t="s">
        <v>93</v>
      </c>
      <c r="I8875" s="32" t="s">
        <v>93</v>
      </c>
    </row>
    <row r="8876" spans="1:9" x14ac:dyDescent="0.25">
      <c r="A8876">
        <f>IF(AND($C8876="Area (ha)",$E8876="Fully converted"),SUMIFS(UK!$E$9:$E$77,UK!$C$9:$C$77,Data!$H11154),IF(AND($C8876="Area (ha)",$E8876="In conversion"),SUMIFS(UK!$F$9:$F$77,UK!$C$9:$C$77,Data!$H11154),IF(AND($C8876="Area (ha)",$E8876="Total"),SUMIFS(UK!$F$9:$F$77,UK!$C$9:$C$77,Data!$H11154),IF(AND($C8876="Tonne",$E8876="Fully converted"),SUMIFS(UK!$F$9:$F$77,UK!$C$9:$C$77,Data!$H11154),""))))</f>
        <v>0</v>
      </c>
      <c r="B8876" s="48" t="s">
        <v>45</v>
      </c>
      <c r="C8876" s="48" t="s">
        <v>144</v>
      </c>
      <c r="D8876" s="48" t="s">
        <v>46</v>
      </c>
      <c r="E8876" s="48" t="s">
        <v>139</v>
      </c>
      <c r="F8876" s="32" t="s">
        <v>37</v>
      </c>
      <c r="G8876" s="32" t="s">
        <v>94</v>
      </c>
      <c r="H8876" s="32" t="s">
        <v>94</v>
      </c>
      <c r="I8876" s="32" t="s">
        <v>94</v>
      </c>
    </row>
    <row r="8877" spans="1:9" x14ac:dyDescent="0.25">
      <c r="A8877">
        <f>IF(AND($C8877="Area (ha)",$E8877="Fully converted"),SUMIFS(UK!$E$9:$E$77,UK!$C$9:$C$77,Data!$H11155),IF(AND($C8877="Area (ha)",$E8877="In conversion"),SUMIFS(UK!$F$9:$F$77,UK!$C$9:$C$77,Data!$H11155),IF(AND($C8877="Area (ha)",$E8877="Total"),SUMIFS(UK!$F$9:$F$77,UK!$C$9:$C$77,Data!$H11155),IF(AND($C8877="Tonne",$E8877="Fully converted"),SUMIFS(UK!$F$9:$F$77,UK!$C$9:$C$77,Data!$H11155),""))))</f>
        <v>0</v>
      </c>
      <c r="B8877" s="47" t="s">
        <v>45</v>
      </c>
      <c r="C8877" s="47" t="s">
        <v>144</v>
      </c>
      <c r="D8877" s="47" t="s">
        <v>46</v>
      </c>
      <c r="E8877" s="47" t="s">
        <v>139</v>
      </c>
      <c r="F8877" s="32" t="s">
        <v>37</v>
      </c>
      <c r="G8877" s="32" t="s">
        <v>95</v>
      </c>
      <c r="H8877" s="32" t="s">
        <v>95</v>
      </c>
      <c r="I8877" s="32" t="s">
        <v>95</v>
      </c>
    </row>
    <row r="8878" spans="1:9" x14ac:dyDescent="0.25">
      <c r="A8878">
        <f>IF(AND($C8878="Area (ha)",$E8878="Fully converted"),SUMIFS(UK!$E$9:$E$77,UK!$C$9:$C$77,Data!$H11156),IF(AND($C8878="Area (ha)",$E8878="In conversion"),SUMIFS(UK!$F$9:$F$77,UK!$C$9:$C$77,Data!$H11156),IF(AND($C8878="Area (ha)",$E8878="Total"),SUMIFS(UK!$F$9:$F$77,UK!$C$9:$C$77,Data!$H11156),IF(AND($C8878="Tonne",$E8878="Fully converted"),SUMIFS(UK!$F$9:$F$77,UK!$C$9:$C$77,Data!$H11156),""))))</f>
        <v>0</v>
      </c>
      <c r="B8878" s="48" t="s">
        <v>45</v>
      </c>
      <c r="C8878" s="48" t="s">
        <v>144</v>
      </c>
      <c r="D8878" s="48" t="s">
        <v>46</v>
      </c>
      <c r="E8878" s="48" t="s">
        <v>139</v>
      </c>
      <c r="F8878" s="32" t="s">
        <v>37</v>
      </c>
      <c r="G8878" s="32" t="s">
        <v>96</v>
      </c>
      <c r="H8878" s="32" t="s">
        <v>96</v>
      </c>
      <c r="I8878" s="32" t="s">
        <v>96</v>
      </c>
    </row>
    <row r="8879" spans="1:9" x14ac:dyDescent="0.25">
      <c r="A8879">
        <f>IF(AND($C8879="Area (ha)",$E8879="Fully converted"),SUMIFS(UK!$E$9:$E$77,UK!$C$9:$C$77,Data!$H11157),IF(AND($C8879="Area (ha)",$E8879="In conversion"),SUMIFS(UK!$F$9:$F$77,UK!$C$9:$C$77,Data!$H11157),IF(AND($C8879="Area (ha)",$E8879="Total"),SUMIFS(UK!$F$9:$F$77,UK!$C$9:$C$77,Data!$H11157),IF(AND($C8879="Tonne",$E8879="Fully converted"),SUMIFS(UK!$F$9:$F$77,UK!$C$9:$C$77,Data!$H11157),""))))</f>
        <v>0</v>
      </c>
      <c r="B8879" s="47" t="s">
        <v>45</v>
      </c>
      <c r="C8879" s="47" t="s">
        <v>144</v>
      </c>
      <c r="D8879" s="47" t="s">
        <v>46</v>
      </c>
      <c r="E8879" s="47" t="s">
        <v>139</v>
      </c>
      <c r="F8879" s="32" t="s">
        <v>37</v>
      </c>
      <c r="G8879" s="32" t="s">
        <v>132</v>
      </c>
      <c r="H8879" s="32" t="s">
        <v>132</v>
      </c>
      <c r="I8879" s="32" t="s">
        <v>132</v>
      </c>
    </row>
    <row r="8880" spans="1:9" x14ac:dyDescent="0.25">
      <c r="A8880">
        <f>IF(AND($C8880="Area (ha)",$E8880="Fully converted"),SUMIFS(UK!$E$9:$E$77,UK!$C$9:$C$77,Data!$H11158),IF(AND($C8880="Area (ha)",$E8880="In conversion"),SUMIFS(UK!$F$9:$F$77,UK!$C$9:$C$77,Data!$H11158),IF(AND($C8880="Area (ha)",$E8880="Total"),SUMIFS(UK!$F$9:$F$77,UK!$C$9:$C$77,Data!$H11158),IF(AND($C8880="Tonne",$E8880="Fully converted"),SUMIFS(UK!$F$9:$F$77,UK!$C$9:$C$77,Data!$H11158),""))))</f>
        <v>0</v>
      </c>
      <c r="B8880" s="48" t="s">
        <v>45</v>
      </c>
      <c r="C8880" s="48" t="s">
        <v>144</v>
      </c>
      <c r="D8880" s="48" t="s">
        <v>46</v>
      </c>
      <c r="E8880" s="48" t="s">
        <v>139</v>
      </c>
      <c r="F8880" s="32" t="s">
        <v>37</v>
      </c>
      <c r="G8880" s="32" t="s">
        <v>98</v>
      </c>
      <c r="H8880" s="32" t="s">
        <v>98</v>
      </c>
      <c r="I8880" s="32" t="s">
        <v>98</v>
      </c>
    </row>
    <row r="8881" spans="1:9" x14ac:dyDescent="0.25">
      <c r="A8881">
        <f>IF(AND($C8881="Area (ha)",$E8881="Fully converted"),SUMIFS(UK!$E$9:$E$77,UK!$C$9:$C$77,Data!$H11159),IF(AND($C8881="Area (ha)",$E8881="In conversion"),SUMIFS(UK!$F$9:$F$77,UK!$C$9:$C$77,Data!$H11159),IF(AND($C8881="Area (ha)",$E8881="Total"),SUMIFS(UK!$F$9:$F$77,UK!$C$9:$C$77,Data!$H11159),IF(AND($C8881="Tonne",$E8881="Fully converted"),SUMIFS(UK!$F$9:$F$77,UK!$C$9:$C$77,Data!$H11159),""))))</f>
        <v>0</v>
      </c>
      <c r="B8881" s="47" t="s">
        <v>45</v>
      </c>
      <c r="C8881" s="47" t="s">
        <v>144</v>
      </c>
      <c r="D8881" s="47" t="s">
        <v>46</v>
      </c>
      <c r="E8881" s="47" t="s">
        <v>139</v>
      </c>
      <c r="F8881" s="32" t="s">
        <v>37</v>
      </c>
      <c r="G8881" s="32" t="s">
        <v>99</v>
      </c>
      <c r="H8881" s="32" t="s">
        <v>99</v>
      </c>
      <c r="I8881" s="32" t="s">
        <v>99</v>
      </c>
    </row>
    <row r="8882" spans="1:9" x14ac:dyDescent="0.25">
      <c r="A8882">
        <f>IF(AND($C8882="Area (ha)",$E8882="Fully converted"),SUMIFS(UK!$E$9:$E$77,UK!$C$9:$C$77,Data!$H11160),IF(AND($C8882="Area (ha)",$E8882="In conversion"),SUMIFS(UK!$F$9:$F$77,UK!$C$9:$C$77,Data!$H11160),IF(AND($C8882="Area (ha)",$E8882="Total"),SUMIFS(UK!$F$9:$F$77,UK!$C$9:$C$77,Data!$H11160),IF(AND($C8882="Tonne",$E8882="Fully converted"),SUMIFS(UK!$F$9:$F$77,UK!$C$9:$C$77,Data!$H11160),""))))</f>
        <v>0</v>
      </c>
      <c r="B8882" s="47" t="s">
        <v>45</v>
      </c>
      <c r="C8882" s="47" t="s">
        <v>144</v>
      </c>
      <c r="D8882" s="47" t="s">
        <v>46</v>
      </c>
      <c r="E8882" s="47" t="s">
        <v>139</v>
      </c>
      <c r="F8882" s="32" t="s">
        <v>37</v>
      </c>
      <c r="G8882" s="32" t="s">
        <v>100</v>
      </c>
      <c r="H8882" s="32" t="s">
        <v>100</v>
      </c>
      <c r="I8882" s="32" t="s">
        <v>101</v>
      </c>
    </row>
    <row r="8883" spans="1:9" x14ac:dyDescent="0.25">
      <c r="A8883">
        <f>IF(AND($C8883="Area (ha)",$E8883="Fully converted"),SUMIFS(UK!$E$9:$E$77,UK!$C$9:$C$77,Data!$H11161),IF(AND($C8883="Area (ha)",$E8883="In conversion"),SUMIFS(UK!$F$9:$F$77,UK!$C$9:$C$77,Data!$H11161),IF(AND($C8883="Area (ha)",$E8883="Total"),SUMIFS(UK!$F$9:$F$77,UK!$C$9:$C$77,Data!$H11161),IF(AND($C8883="Tonne",$E8883="Fully converted"),SUMIFS(UK!$F$9:$F$77,UK!$C$9:$C$77,Data!$H11161),""))))</f>
        <v>0</v>
      </c>
      <c r="B8883" s="47" t="s">
        <v>45</v>
      </c>
      <c r="C8883" s="47" t="s">
        <v>144</v>
      </c>
      <c r="D8883" s="47" t="s">
        <v>46</v>
      </c>
      <c r="E8883" s="47" t="s">
        <v>139</v>
      </c>
      <c r="F8883" s="32" t="s">
        <v>37</v>
      </c>
      <c r="G8883" s="32" t="s">
        <v>101</v>
      </c>
      <c r="H8883" s="32" t="s">
        <v>101</v>
      </c>
      <c r="I8883" s="32" t="s">
        <v>101</v>
      </c>
    </row>
    <row r="8884" spans="1:9" x14ac:dyDescent="0.25">
      <c r="A8884">
        <f>IF(AND($C8884="Area (ha)",$E8884="Fully converted"),SUMIFS(UK!$E$9:$E$77,UK!$C$9:$C$77,Data!$H11162),IF(AND($C8884="Area (ha)",$E8884="In conversion"),SUMIFS(UK!$F$9:$F$77,UK!$C$9:$C$77,Data!$H11162),IF(AND($C8884="Area (ha)",$E8884="Total"),SUMIFS(UK!$F$9:$F$77,UK!$C$9:$C$77,Data!$H11162),IF(AND($C8884="Tonne",$E8884="Fully converted"),SUMIFS(UK!$F$9:$F$77,UK!$C$9:$C$77,Data!$H11162),""))))</f>
        <v>0</v>
      </c>
      <c r="B8884" s="47" t="s">
        <v>45</v>
      </c>
      <c r="C8884" s="47" t="s">
        <v>144</v>
      </c>
      <c r="D8884" s="47" t="s">
        <v>46</v>
      </c>
      <c r="E8884" s="47" t="s">
        <v>139</v>
      </c>
      <c r="F8884" s="32" t="s">
        <v>37</v>
      </c>
      <c r="G8884" s="32" t="s">
        <v>102</v>
      </c>
      <c r="H8884" s="32" t="s">
        <v>102</v>
      </c>
      <c r="I8884" s="32" t="s">
        <v>102</v>
      </c>
    </row>
    <row r="8885" spans="1:9" x14ac:dyDescent="0.25">
      <c r="A8885">
        <f>IF(AND($C8885="Area (ha)",$E8885="Fully converted"),SUMIFS(UK!$E$9:$E$77,UK!$C$9:$C$77,Data!$H11163),IF(AND($C8885="Area (ha)",$E8885="In conversion"),SUMIFS(UK!$F$9:$F$77,UK!$C$9:$C$77,Data!$H11163),IF(AND($C8885="Area (ha)",$E8885="Total"),SUMIFS(UK!$F$9:$F$77,UK!$C$9:$C$77,Data!$H11163),IF(AND($C8885="Tonne",$E8885="Fully converted"),SUMIFS(UK!$F$9:$F$77,UK!$C$9:$C$77,Data!$H11163),""))))</f>
        <v>0</v>
      </c>
      <c r="B8885" s="47" t="s">
        <v>45</v>
      </c>
      <c r="C8885" s="47" t="s">
        <v>144</v>
      </c>
      <c r="D8885" s="47" t="s">
        <v>46</v>
      </c>
      <c r="E8885" s="47" t="s">
        <v>139</v>
      </c>
      <c r="F8885" s="32" t="s">
        <v>37</v>
      </c>
      <c r="G8885" s="32" t="s">
        <v>103</v>
      </c>
      <c r="H8885" s="32" t="s">
        <v>103</v>
      </c>
      <c r="I8885" s="32" t="s">
        <v>103</v>
      </c>
    </row>
    <row r="8886" spans="1:9" x14ac:dyDescent="0.25">
      <c r="A8886">
        <f>IF(AND($C8886="Area (ha)",$E8886="Fully converted"),SUMIFS(UK!$E$9:$E$77,UK!$C$9:$C$77,Data!$H11164),IF(AND($C8886="Area (ha)",$E8886="In conversion"),SUMIFS(UK!$F$9:$F$77,UK!$C$9:$C$77,Data!$H11164),IF(AND($C8886="Area (ha)",$E8886="Total"),SUMIFS(UK!$F$9:$F$77,UK!$C$9:$C$77,Data!$H11164),IF(AND($C8886="Tonne",$E8886="Fully converted"),SUMIFS(UK!$F$9:$F$77,UK!$C$9:$C$77,Data!$H11164),""))))</f>
        <v>0</v>
      </c>
      <c r="B8886" s="47" t="s">
        <v>45</v>
      </c>
      <c r="C8886" s="47" t="s">
        <v>144</v>
      </c>
      <c r="D8886" s="47" t="s">
        <v>46</v>
      </c>
      <c r="E8886" s="47" t="s">
        <v>139</v>
      </c>
      <c r="F8886" s="32" t="s">
        <v>37</v>
      </c>
      <c r="G8886" s="32" t="s">
        <v>104</v>
      </c>
      <c r="H8886" s="32" t="s">
        <v>104</v>
      </c>
      <c r="I8886" s="32" t="s">
        <v>104</v>
      </c>
    </row>
    <row r="8887" spans="1:9" x14ac:dyDescent="0.25">
      <c r="A8887">
        <f>IF(AND($C8887="Area (ha)",$E8887="Fully converted"),SUMIFS(UK!$E$9:$E$77,UK!$C$9:$C$77,Data!$H11165),IF(AND($C8887="Area (ha)",$E8887="In conversion"),SUMIFS(UK!$F$9:$F$77,UK!$C$9:$C$77,Data!$H11165),IF(AND($C8887="Area (ha)",$E8887="Total"),SUMIFS(UK!$F$9:$F$77,UK!$C$9:$C$77,Data!$H11165),IF(AND($C8887="Tonne",$E8887="Fully converted"),SUMIFS(UK!$F$9:$F$77,UK!$C$9:$C$77,Data!$H11165),""))))</f>
        <v>0</v>
      </c>
      <c r="B8887" s="47" t="s">
        <v>45</v>
      </c>
      <c r="C8887" s="47" t="s">
        <v>144</v>
      </c>
      <c r="D8887" s="47" t="s">
        <v>46</v>
      </c>
      <c r="E8887" s="47" t="s">
        <v>139</v>
      </c>
      <c r="F8887" s="32" t="s">
        <v>37</v>
      </c>
      <c r="G8887" s="32" t="s">
        <v>105</v>
      </c>
      <c r="H8887" s="32" t="s">
        <v>105</v>
      </c>
      <c r="I8887" s="32" t="s">
        <v>105</v>
      </c>
    </row>
    <row r="8888" spans="1:9" x14ac:dyDescent="0.25">
      <c r="A8888">
        <f>IF(AND($C8888="Area (ha)",$E8888="Fully converted"),SUMIFS(UK!$E$9:$E$77,UK!$C$9:$C$77,Data!$H11166),IF(AND($C8888="Area (ha)",$E8888="In conversion"),SUMIFS(UK!$F$9:$F$77,UK!$C$9:$C$77,Data!$H11166),IF(AND($C8888="Area (ha)",$E8888="Total"),SUMIFS(UK!$F$9:$F$77,UK!$C$9:$C$77,Data!$H11166),IF(AND($C8888="Tonne",$E8888="Fully converted"),SUMIFS(UK!$F$9:$F$77,UK!$C$9:$C$77,Data!$H11166),""))))</f>
        <v>0</v>
      </c>
      <c r="B8888" s="48" t="s">
        <v>45</v>
      </c>
      <c r="C8888" s="48" t="s">
        <v>144</v>
      </c>
      <c r="D8888" s="48" t="s">
        <v>46</v>
      </c>
      <c r="E8888" s="48" t="s">
        <v>139</v>
      </c>
      <c r="F8888" s="32" t="s">
        <v>37</v>
      </c>
      <c r="G8888" s="32" t="s">
        <v>106</v>
      </c>
      <c r="H8888" s="32" t="s">
        <v>106</v>
      </c>
      <c r="I8888" s="32" t="s">
        <v>106</v>
      </c>
    </row>
    <row r="8889" spans="1:9" x14ac:dyDescent="0.25">
      <c r="A8889">
        <f>IF(AND($C8889="Area (ha)",$E8889="Fully converted"),SUMIFS(UK!$E$9:$E$77,UK!$C$9:$C$77,Data!$H11167),IF(AND($C8889="Area (ha)",$E8889="In conversion"),SUMIFS(UK!$F$9:$F$77,UK!$C$9:$C$77,Data!$H11167),IF(AND($C8889="Area (ha)",$E8889="Total"),SUMIFS(UK!$F$9:$F$77,UK!$C$9:$C$77,Data!$H11167),IF(AND($C8889="Tonne",$E8889="Fully converted"),SUMIFS(UK!$F$9:$F$77,UK!$C$9:$C$77,Data!$H11167),""))))</f>
        <v>0</v>
      </c>
      <c r="B8889" s="47" t="s">
        <v>45</v>
      </c>
      <c r="C8889" s="47" t="s">
        <v>144</v>
      </c>
      <c r="D8889" s="47" t="s">
        <v>46</v>
      </c>
      <c r="E8889" s="47" t="s">
        <v>139</v>
      </c>
      <c r="F8889" s="32" t="s">
        <v>37</v>
      </c>
      <c r="G8889" s="32" t="s">
        <v>107</v>
      </c>
      <c r="H8889" s="32" t="s">
        <v>107</v>
      </c>
      <c r="I8889" s="32" t="s">
        <v>107</v>
      </c>
    </row>
    <row r="8890" spans="1:9" x14ac:dyDescent="0.25">
      <c r="A8890">
        <f>IF(AND($C8890="Area (ha)",$E8890="Fully converted"),SUMIFS(UK!$E$9:$E$77,UK!$C$9:$C$77,Data!$H11168),IF(AND($C8890="Area (ha)",$E8890="In conversion"),SUMIFS(UK!$F$9:$F$77,UK!$C$9:$C$77,Data!$H11168),IF(AND($C8890="Area (ha)",$E8890="Total"),SUMIFS(UK!$F$9:$F$77,UK!$C$9:$C$77,Data!$H11168),IF(AND($C8890="Tonne",$E8890="Fully converted"),SUMIFS(UK!$F$9:$F$77,UK!$C$9:$C$77,Data!$H11168),""))))</f>
        <v>0</v>
      </c>
      <c r="B8890" s="48" t="s">
        <v>45</v>
      </c>
      <c r="C8890" s="48" t="s">
        <v>144</v>
      </c>
      <c r="D8890" s="48" t="s">
        <v>46</v>
      </c>
      <c r="E8890" s="48" t="s">
        <v>139</v>
      </c>
      <c r="F8890" s="32" t="s">
        <v>37</v>
      </c>
      <c r="G8890" s="32" t="s">
        <v>108</v>
      </c>
      <c r="H8890" s="32" t="s">
        <v>108</v>
      </c>
      <c r="I8890" s="32" t="s">
        <v>108</v>
      </c>
    </row>
    <row r="8891" spans="1:9" x14ac:dyDescent="0.25">
      <c r="A8891">
        <f>IF(AND($C8891="Area (ha)",$E8891="Fully converted"),SUMIFS(UK!$E$9:$E$77,UK!$C$9:$C$77,Data!$H11169),IF(AND($C8891="Area (ha)",$E8891="In conversion"),SUMIFS(UK!$F$9:$F$77,UK!$C$9:$C$77,Data!$H11169),IF(AND($C8891="Area (ha)",$E8891="Total"),SUMIFS(UK!$F$9:$F$77,UK!$C$9:$C$77,Data!$H11169),IF(AND($C8891="Tonne",$E8891="Fully converted"),SUMIFS(UK!$F$9:$F$77,UK!$C$9:$C$77,Data!$H11169),""))))</f>
        <v>0</v>
      </c>
      <c r="B8891" s="47" t="s">
        <v>45</v>
      </c>
      <c r="C8891" s="47" t="s">
        <v>144</v>
      </c>
      <c r="D8891" s="47" t="s">
        <v>46</v>
      </c>
      <c r="E8891" s="47" t="s">
        <v>139</v>
      </c>
      <c r="F8891" s="32" t="s">
        <v>37</v>
      </c>
      <c r="G8891" s="32" t="s">
        <v>109</v>
      </c>
      <c r="H8891" s="32" t="s">
        <v>109</v>
      </c>
      <c r="I8891" s="32" t="s">
        <v>109</v>
      </c>
    </row>
    <row r="8892" spans="1:9" x14ac:dyDescent="0.25">
      <c r="A8892">
        <f>IF(AND($C8892="Area (ha)",$E8892="Fully converted"),SUMIFS(UK!$E$9:$E$77,UK!$C$9:$C$77,Data!$H11170),IF(AND($C8892="Area (ha)",$E8892="In conversion"),SUMIFS(UK!$F$9:$F$77,UK!$C$9:$C$77,Data!$H11170),IF(AND($C8892="Area (ha)",$E8892="Total"),SUMIFS(UK!$F$9:$F$77,UK!$C$9:$C$77,Data!$H11170),IF(AND($C8892="Tonne",$E8892="Fully converted"),SUMIFS(UK!$F$9:$F$77,UK!$C$9:$C$77,Data!$H11170),""))))</f>
        <v>0</v>
      </c>
      <c r="B8892" s="48" t="s">
        <v>45</v>
      </c>
      <c r="C8892" s="48" t="s">
        <v>144</v>
      </c>
      <c r="D8892" s="48" t="s">
        <v>46</v>
      </c>
      <c r="E8892" s="48" t="s">
        <v>139</v>
      </c>
      <c r="F8892" s="32" t="s">
        <v>37</v>
      </c>
      <c r="G8892" s="32" t="s">
        <v>133</v>
      </c>
      <c r="H8892" s="32" t="s">
        <v>110</v>
      </c>
      <c r="I8892" s="32" t="s">
        <v>133</v>
      </c>
    </row>
    <row r="8893" spans="1:9" x14ac:dyDescent="0.25">
      <c r="A8893">
        <f>IF(AND($C8893="Area (ha)",$E8893="Fully converted"),SUMIFS(UK!$E$9:$E$77,UK!$C$9:$C$77,Data!$H11171),IF(AND($C8893="Area (ha)",$E8893="In conversion"),SUMIFS(UK!$F$9:$F$77,UK!$C$9:$C$77,Data!$H11171),IF(AND($C8893="Area (ha)",$E8893="Total"),SUMIFS(UK!$F$9:$F$77,UK!$C$9:$C$77,Data!$H11171),IF(AND($C8893="Tonne",$E8893="Fully converted"),SUMIFS(UK!$F$9:$F$77,UK!$C$9:$C$77,Data!$H11171),""))))</f>
        <v>0</v>
      </c>
      <c r="B8893" s="47" t="s">
        <v>45</v>
      </c>
      <c r="C8893" s="47" t="s">
        <v>144</v>
      </c>
      <c r="D8893" s="47" t="s">
        <v>46</v>
      </c>
      <c r="E8893" s="47" t="s">
        <v>139</v>
      </c>
      <c r="F8893" s="32" t="s">
        <v>37</v>
      </c>
      <c r="G8893" s="32" t="s">
        <v>111</v>
      </c>
      <c r="H8893" s="32" t="s">
        <v>111</v>
      </c>
      <c r="I8893" s="32" t="s">
        <v>111</v>
      </c>
    </row>
    <row r="8894" spans="1:9" x14ac:dyDescent="0.25">
      <c r="A8894">
        <f>IF(AND($C8894="Area (ha)",$E8894="Fully converted"),SUMIFS(UK!$E$9:$E$77,UK!$C$9:$C$77,Data!$H11172),IF(AND($C8894="Area (ha)",$E8894="In conversion"),SUMIFS(UK!$F$9:$F$77,UK!$C$9:$C$77,Data!$H11172),IF(AND($C8894="Area (ha)",$E8894="Total"),SUMIFS(UK!$F$9:$F$77,UK!$C$9:$C$77,Data!$H11172),IF(AND($C8894="Tonne",$E8894="Fully converted"),SUMIFS(UK!$F$9:$F$77,UK!$C$9:$C$77,Data!$H11172),""))))</f>
        <v>0</v>
      </c>
      <c r="B8894" s="48" t="s">
        <v>45</v>
      </c>
      <c r="C8894" s="48" t="s">
        <v>144</v>
      </c>
      <c r="D8894" s="48" t="s">
        <v>46</v>
      </c>
      <c r="E8894" s="48" t="s">
        <v>139</v>
      </c>
      <c r="F8894" s="32" t="s">
        <v>37</v>
      </c>
      <c r="G8894" s="32" t="s">
        <v>134</v>
      </c>
      <c r="H8894" s="32" t="s">
        <v>134</v>
      </c>
      <c r="I8894" s="32" t="s">
        <v>134</v>
      </c>
    </row>
    <row r="8895" spans="1:9" x14ac:dyDescent="0.25">
      <c r="A8895">
        <f>IF(AND($C8895="Area (ha)",$E8895="Fully converted"),SUMIFS(UK!$E$9:$E$77,UK!$C$9:$C$77,Data!$H11173),IF(AND($C8895="Area (ha)",$E8895="In conversion"),SUMIFS(UK!$F$9:$F$77,UK!$C$9:$C$77,Data!$H11173),IF(AND($C8895="Area (ha)",$E8895="Total"),SUMIFS(UK!$F$9:$F$77,UK!$C$9:$C$77,Data!$H11173),IF(AND($C8895="Tonne",$E8895="Fully converted"),SUMIFS(UK!$F$9:$F$77,UK!$C$9:$C$77,Data!$H11173),""))))</f>
        <v>0</v>
      </c>
      <c r="B8895" s="47" t="s">
        <v>45</v>
      </c>
      <c r="C8895" s="47" t="s">
        <v>144</v>
      </c>
      <c r="D8895" s="47" t="s">
        <v>46</v>
      </c>
      <c r="E8895" s="47" t="s">
        <v>139</v>
      </c>
      <c r="F8895" s="32" t="s">
        <v>37</v>
      </c>
      <c r="G8895" s="32" t="s">
        <v>113</v>
      </c>
      <c r="H8895" s="32" t="s">
        <v>113</v>
      </c>
      <c r="I8895" s="32" t="s">
        <v>113</v>
      </c>
    </row>
    <row r="8896" spans="1:9" x14ac:dyDescent="0.25">
      <c r="A8896">
        <f>IF(AND($C8896="Area (ha)",$E8896="Fully converted"),SUMIFS(UK!$E$9:$E$77,UK!$C$9:$C$77,Data!$H11174),IF(AND($C8896="Area (ha)",$E8896="In conversion"),SUMIFS(UK!$F$9:$F$77,UK!$C$9:$C$77,Data!$H11174),IF(AND($C8896="Area (ha)",$E8896="Total"),SUMIFS(UK!$F$9:$F$77,UK!$C$9:$C$77,Data!$H11174),IF(AND($C8896="Tonne",$E8896="Fully converted"),SUMIFS(UK!$F$9:$F$77,UK!$C$9:$C$77,Data!$H11174),""))))</f>
        <v>0</v>
      </c>
      <c r="B8896" s="48" t="s">
        <v>45</v>
      </c>
      <c r="C8896" s="48" t="s">
        <v>144</v>
      </c>
      <c r="D8896" s="48" t="s">
        <v>46</v>
      </c>
      <c r="E8896" s="48" t="s">
        <v>139</v>
      </c>
      <c r="F8896" s="32" t="s">
        <v>37</v>
      </c>
      <c r="G8896" s="32" t="s">
        <v>135</v>
      </c>
      <c r="H8896" s="32" t="s">
        <v>135</v>
      </c>
      <c r="I8896" s="32" t="s">
        <v>135</v>
      </c>
    </row>
    <row r="8897" spans="1:9" x14ac:dyDescent="0.25">
      <c r="A8897">
        <f>IF(AND($C8897="Area (ha)",$E8897="Fully converted"),SUMIFS(UK!$E$9:$E$77,UK!$C$9:$C$77,Data!$H11175),IF(AND($C8897="Area (ha)",$E8897="In conversion"),SUMIFS(UK!$F$9:$F$77,UK!$C$9:$C$77,Data!$H11175),IF(AND($C8897="Area (ha)",$E8897="Total"),SUMIFS(UK!$F$9:$F$77,UK!$C$9:$C$77,Data!$H11175),IF(AND($C8897="Tonne",$E8897="Fully converted"),SUMIFS(UK!$F$9:$F$77,UK!$C$9:$C$77,Data!$H11175),""))))</f>
        <v>0</v>
      </c>
      <c r="B8897" s="47" t="s">
        <v>45</v>
      </c>
      <c r="C8897" s="47" t="s">
        <v>144</v>
      </c>
      <c r="D8897" s="47" t="s">
        <v>46</v>
      </c>
      <c r="E8897" s="47" t="s">
        <v>139</v>
      </c>
      <c r="F8897" s="32" t="s">
        <v>37</v>
      </c>
      <c r="G8897" s="32" t="s">
        <v>115</v>
      </c>
      <c r="H8897" s="32" t="s">
        <v>115</v>
      </c>
      <c r="I8897" s="32" t="s">
        <v>115</v>
      </c>
    </row>
    <row r="8898" spans="1:9" x14ac:dyDescent="0.25">
      <c r="A8898">
        <f>IF(AND($C8898="Area (ha)",$E8898="Fully converted"),SUMIFS(UK!$E$9:$E$77,UK!$C$9:$C$77,Data!$H11176),IF(AND($C8898="Area (ha)",$E8898="In conversion"),SUMIFS(UK!$F$9:$F$77,UK!$C$9:$C$77,Data!$H11176),IF(AND($C8898="Area (ha)",$E8898="Total"),SUMIFS(UK!$F$9:$F$77,UK!$C$9:$C$77,Data!$H11176),IF(AND($C8898="Tonne",$E8898="Fully converted"),SUMIFS(UK!$F$9:$F$77,UK!$C$9:$C$77,Data!$H11176),""))))</f>
        <v>0</v>
      </c>
      <c r="B8898" s="47" t="s">
        <v>45</v>
      </c>
      <c r="C8898" s="47" t="s">
        <v>144</v>
      </c>
      <c r="D8898" s="47" t="s">
        <v>46</v>
      </c>
      <c r="E8898" s="47" t="s">
        <v>139</v>
      </c>
      <c r="F8898" s="32" t="s">
        <v>37</v>
      </c>
      <c r="G8898" s="32" t="s">
        <v>116</v>
      </c>
      <c r="H8898" s="32" t="s">
        <v>116</v>
      </c>
      <c r="I8898" s="32" t="s">
        <v>116</v>
      </c>
    </row>
    <row r="8899" spans="1:9" x14ac:dyDescent="0.25">
      <c r="A8899">
        <f>IF(AND($C8899="Area (ha)",$E8899="Fully converted"),SUMIFS(UK!$E$9:$E$77,UK!$C$9:$C$77,Data!$H11177),IF(AND($C8899="Area (ha)",$E8899="In conversion"),SUMIFS(UK!$F$9:$F$77,UK!$C$9:$C$77,Data!$H11177),IF(AND($C8899="Area (ha)",$E8899="Total"),SUMIFS(UK!$F$9:$F$77,UK!$C$9:$C$77,Data!$H11177),IF(AND($C8899="Tonne",$E8899="Fully converted"),SUMIFS(UK!$F$9:$F$77,UK!$C$9:$C$77,Data!$H11177),""))))</f>
        <v>0</v>
      </c>
      <c r="B8899" s="48" t="s">
        <v>45</v>
      </c>
      <c r="C8899" s="48" t="s">
        <v>144</v>
      </c>
      <c r="D8899" s="48" t="s">
        <v>46</v>
      </c>
      <c r="E8899" s="48" t="s">
        <v>139</v>
      </c>
      <c r="F8899" s="32" t="s">
        <v>37</v>
      </c>
      <c r="G8899" s="32" t="s">
        <v>117</v>
      </c>
      <c r="H8899" s="32" t="s">
        <v>117</v>
      </c>
      <c r="I8899" s="32" t="s">
        <v>117</v>
      </c>
    </row>
    <row r="8900" spans="1:9" x14ac:dyDescent="0.25">
      <c r="A8900">
        <f>IF(AND($C8900="Area (ha)",$E8900="Fully converted"),SUMIFS(UK!$E$9:$E$77,UK!$C$9:$C$77,Data!$H11178),IF(AND($C8900="Area (ha)",$E8900="In conversion"),SUMIFS(UK!$F$9:$F$77,UK!$C$9:$C$77,Data!$H11178),IF(AND($C8900="Area (ha)",$E8900="Total"),SUMIFS(UK!$F$9:$F$77,UK!$C$9:$C$77,Data!$H11178),IF(AND($C8900="Tonne",$E8900="Fully converted"),SUMIFS(UK!$F$9:$F$77,UK!$C$9:$C$77,Data!$H11178),""))))</f>
        <v>0</v>
      </c>
      <c r="B8900" s="47" t="s">
        <v>45</v>
      </c>
      <c r="C8900" s="47" t="s">
        <v>144</v>
      </c>
      <c r="D8900" s="47" t="s">
        <v>46</v>
      </c>
      <c r="E8900" s="47" t="s">
        <v>139</v>
      </c>
      <c r="F8900" s="32" t="s">
        <v>37</v>
      </c>
      <c r="G8900" s="32" t="s">
        <v>136</v>
      </c>
      <c r="H8900" s="32" t="s">
        <v>136</v>
      </c>
      <c r="I8900" s="32" t="s">
        <v>136</v>
      </c>
    </row>
    <row r="8901" spans="1:9" x14ac:dyDescent="0.25">
      <c r="A8901">
        <f>IF(AND($C8901="Area (ha)",$E8901="Fully converted"),SUMIFS(UK!$E$9:$E$77,UK!$C$9:$C$77,Data!$H11179),IF(AND($C8901="Area (ha)",$E8901="In conversion"),SUMIFS(UK!$F$9:$F$77,UK!$C$9:$C$77,Data!$H11179),IF(AND($C8901="Area (ha)",$E8901="Total"),SUMIFS(UK!$F$9:$F$77,UK!$C$9:$C$77,Data!$H11179),IF(AND($C8901="Tonne",$E8901="Fully converted"),SUMIFS(UK!$F$9:$F$77,UK!$C$9:$C$77,Data!$H11179),""))))</f>
        <v>0</v>
      </c>
      <c r="B8901" t="s">
        <v>45</v>
      </c>
      <c r="C8901" t="s">
        <v>144</v>
      </c>
      <c r="D8901" t="s">
        <v>46</v>
      </c>
      <c r="E8901" t="s">
        <v>139</v>
      </c>
      <c r="F8901" s="32" t="s">
        <v>37</v>
      </c>
      <c r="G8901" s="32" t="s">
        <v>137</v>
      </c>
      <c r="H8901" s="32" t="s">
        <v>137</v>
      </c>
      <c r="I8901" s="32" t="s">
        <v>137</v>
      </c>
    </row>
    <row r="8902" spans="1:9" x14ac:dyDescent="0.25">
      <c r="A8902">
        <f>IF(AND($C8902="Area (ha)",$E8902="Fully converted"),SUMIFS(UK!$E$9:$E$77,UK!$C$9:$C$77,Data!$H11180),IF(AND($C8902="Area (ha)",$E8902="In conversion"),SUMIFS(UK!$F$9:$F$77,UK!$C$9:$C$77,Data!$H11180),IF(AND($C8902="Area (ha)",$E8902="Total"),SUMIFS(UK!$F$9:$F$77,UK!$C$9:$C$77,Data!$H11180),IF(AND($C8902="Tonne",$E8902="Fully converted"),SUMIFS(UK!$F$9:$F$77,UK!$C$9:$C$77,Data!$H11180),""))))</f>
        <v>0</v>
      </c>
      <c r="B8902" t="s">
        <v>45</v>
      </c>
      <c r="C8902" t="s">
        <v>144</v>
      </c>
      <c r="D8902" t="s">
        <v>46</v>
      </c>
      <c r="E8902" t="s">
        <v>139</v>
      </c>
      <c r="F8902" s="32" t="s">
        <v>37</v>
      </c>
      <c r="G8902" s="32" t="s">
        <v>119</v>
      </c>
      <c r="H8902" s="32" t="s">
        <v>119</v>
      </c>
      <c r="I8902" s="32" t="s">
        <v>119</v>
      </c>
    </row>
    <row r="8903" spans="1:9" x14ac:dyDescent="0.25">
      <c r="A8903">
        <f>IF(AND($C8903="Area (ha)",$E8903="Fully converted"),SUMIFS(UK!$E$9:$E$77,UK!$C$9:$C$77,Data!$H11181),IF(AND($C8903="Area (ha)",$E8903="In conversion"),SUMIFS(UK!$F$9:$F$77,UK!$C$9:$C$77,Data!$H11181),IF(AND($C8903="Area (ha)",$E8903="Total"),SUMIFS(UK!$F$9:$F$77,UK!$C$9:$C$77,Data!$H11181),IF(AND($C8903="Tonne",$E8903="Fully converted"),SUMIFS(UK!$F$9:$F$77,UK!$C$9:$C$77,Data!$H11181),""))))</f>
        <v>0</v>
      </c>
      <c r="B8903" s="47" t="s">
        <v>45</v>
      </c>
      <c r="C8903" s="47" t="s">
        <v>144</v>
      </c>
      <c r="D8903" s="47" t="s">
        <v>46</v>
      </c>
      <c r="E8903" s="47" t="s">
        <v>139</v>
      </c>
      <c r="F8903" s="32" t="s">
        <v>38</v>
      </c>
      <c r="G8903" s="32" t="s">
        <v>146</v>
      </c>
      <c r="H8903" s="32" t="s">
        <v>146</v>
      </c>
      <c r="I8903" s="32" t="s">
        <v>52</v>
      </c>
    </row>
    <row r="8904" spans="1:9" x14ac:dyDescent="0.25">
      <c r="A8904">
        <f>IF(AND($C8904="Area (ha)",$E8904="Fully converted"),SUMIFS(UK!$E$9:$E$77,UK!$C$9:$C$77,Data!$H11182),IF(AND($C8904="Area (ha)",$E8904="In conversion"),SUMIFS(UK!$F$9:$F$77,UK!$C$9:$C$77,Data!$H11182),IF(AND($C8904="Area (ha)",$E8904="Total"),SUMIFS(UK!$F$9:$F$77,UK!$C$9:$C$77,Data!$H11182),IF(AND($C8904="Tonne",$E8904="Fully converted"),SUMIFS(UK!$F$9:$F$77,UK!$C$9:$C$77,Data!$H11182),""))))</f>
        <v>0</v>
      </c>
      <c r="B8904" s="47" t="s">
        <v>45</v>
      </c>
      <c r="C8904" s="47" t="s">
        <v>144</v>
      </c>
      <c r="D8904" s="47" t="s">
        <v>46</v>
      </c>
      <c r="E8904" s="47" t="s">
        <v>139</v>
      </c>
      <c r="F8904" s="32" t="s">
        <v>38</v>
      </c>
      <c r="G8904" s="32" t="s">
        <v>53</v>
      </c>
      <c r="H8904" s="32" t="s">
        <v>53</v>
      </c>
      <c r="I8904" s="32" t="s">
        <v>53</v>
      </c>
    </row>
    <row r="8905" spans="1:9" x14ac:dyDescent="0.25">
      <c r="A8905">
        <f>IF(AND($C8905="Area (ha)",$E8905="Fully converted"),SUMIFS(UK!$E$9:$E$77,UK!$C$9:$C$77,Data!$H11183),IF(AND($C8905="Area (ha)",$E8905="In conversion"),SUMIFS(UK!$F$9:$F$77,UK!$C$9:$C$77,Data!$H11183),IF(AND($C8905="Area (ha)",$E8905="Total"),SUMIFS(UK!$F$9:$F$77,UK!$C$9:$C$77,Data!$H11183),IF(AND($C8905="Tonne",$E8905="Fully converted"),SUMIFS(UK!$F$9:$F$77,UK!$C$9:$C$77,Data!$H11183),""))))</f>
        <v>0</v>
      </c>
      <c r="B8905" s="47" t="s">
        <v>45</v>
      </c>
      <c r="C8905" s="47" t="s">
        <v>144</v>
      </c>
      <c r="D8905" s="47" t="s">
        <v>46</v>
      </c>
      <c r="E8905" s="47" t="s">
        <v>139</v>
      </c>
      <c r="F8905" s="32" t="s">
        <v>38</v>
      </c>
      <c r="G8905" s="32" t="s">
        <v>54</v>
      </c>
      <c r="H8905" s="32" t="s">
        <v>54</v>
      </c>
      <c r="I8905" s="32" t="s">
        <v>54</v>
      </c>
    </row>
    <row r="8906" spans="1:9" x14ac:dyDescent="0.25">
      <c r="A8906">
        <f>IF(AND($C8906="Area (ha)",$E8906="Fully converted"),SUMIFS(UK!$E$9:$E$77,UK!$C$9:$C$77,Data!$H11184),IF(AND($C8906="Area (ha)",$E8906="In conversion"),SUMIFS(UK!$F$9:$F$77,UK!$C$9:$C$77,Data!$H11184),IF(AND($C8906="Area (ha)",$E8906="Total"),SUMIFS(UK!$F$9:$F$77,UK!$C$9:$C$77,Data!$H11184),IF(AND($C8906="Tonne",$E8906="Fully converted"),SUMIFS(UK!$F$9:$F$77,UK!$C$9:$C$77,Data!$H11184),""))))</f>
        <v>0</v>
      </c>
      <c r="B8906" s="47" t="s">
        <v>45</v>
      </c>
      <c r="C8906" s="47" t="s">
        <v>144</v>
      </c>
      <c r="D8906" s="47" t="s">
        <v>46</v>
      </c>
      <c r="E8906" s="47" t="s">
        <v>139</v>
      </c>
      <c r="F8906" s="32" t="s">
        <v>38</v>
      </c>
      <c r="G8906" s="32" t="s">
        <v>55</v>
      </c>
      <c r="H8906" s="32" t="s">
        <v>55</v>
      </c>
      <c r="I8906" s="32" t="s">
        <v>55</v>
      </c>
    </row>
    <row r="8907" spans="1:9" x14ac:dyDescent="0.25">
      <c r="A8907">
        <f>IF(AND($C8907="Area (ha)",$E8907="Fully converted"),SUMIFS(UK!$E$9:$E$77,UK!$C$9:$C$77,Data!$H11185),IF(AND($C8907="Area (ha)",$E8907="In conversion"),SUMIFS(UK!$F$9:$F$77,UK!$C$9:$C$77,Data!$H11185),IF(AND($C8907="Area (ha)",$E8907="Total"),SUMIFS(UK!$F$9:$F$77,UK!$C$9:$C$77,Data!$H11185),IF(AND($C8907="Tonne",$E8907="Fully converted"),SUMIFS(UK!$F$9:$F$77,UK!$C$9:$C$77,Data!$H11185),""))))</f>
        <v>0</v>
      </c>
      <c r="B8907" s="47" t="s">
        <v>45</v>
      </c>
      <c r="C8907" s="47" t="s">
        <v>144</v>
      </c>
      <c r="D8907" s="47" t="s">
        <v>46</v>
      </c>
      <c r="E8907" s="47" t="s">
        <v>139</v>
      </c>
      <c r="F8907" s="32" t="s">
        <v>38</v>
      </c>
      <c r="G8907" s="32" t="s">
        <v>122</v>
      </c>
      <c r="H8907" s="32" t="s">
        <v>122</v>
      </c>
      <c r="I8907" s="32" t="s">
        <v>122</v>
      </c>
    </row>
    <row r="8908" spans="1:9" x14ac:dyDescent="0.25">
      <c r="A8908">
        <f>IF(AND($C8908="Area (ha)",$E8908="Fully converted"),SUMIFS(UK!$E$9:$E$77,UK!$C$9:$C$77,Data!$H11186),IF(AND($C8908="Area (ha)",$E8908="In conversion"),SUMIFS(UK!$F$9:$F$77,UK!$C$9:$C$77,Data!$H11186),IF(AND($C8908="Area (ha)",$E8908="Total"),SUMIFS(UK!$F$9:$F$77,UK!$C$9:$C$77,Data!$H11186),IF(AND($C8908="Tonne",$E8908="Fully converted"),SUMIFS(UK!$F$9:$F$77,UK!$C$9:$C$77,Data!$H11186),""))))</f>
        <v>0</v>
      </c>
      <c r="B8908" s="47" t="s">
        <v>45</v>
      </c>
      <c r="C8908" s="47" t="s">
        <v>144</v>
      </c>
      <c r="D8908" s="47" t="s">
        <v>46</v>
      </c>
      <c r="E8908" s="47" t="s">
        <v>139</v>
      </c>
      <c r="F8908" s="32" t="s">
        <v>38</v>
      </c>
      <c r="G8908" s="32" t="s">
        <v>57</v>
      </c>
      <c r="H8908" s="32" t="s">
        <v>148</v>
      </c>
      <c r="I8908" s="32" t="s">
        <v>57</v>
      </c>
    </row>
    <row r="8909" spans="1:9" x14ac:dyDescent="0.25">
      <c r="A8909">
        <f>IF(AND($C8909="Area (ha)",$E8909="Fully converted"),SUMIFS(UK!$E$9:$E$77,UK!$C$9:$C$77,Data!$H11187),IF(AND($C8909="Area (ha)",$E8909="In conversion"),SUMIFS(UK!$F$9:$F$77,UK!$C$9:$C$77,Data!$H11187),IF(AND($C8909="Area (ha)",$E8909="Total"),SUMIFS(UK!$F$9:$F$77,UK!$C$9:$C$77,Data!$H11187),IF(AND($C8909="Tonne",$E8909="Fully converted"),SUMIFS(UK!$F$9:$F$77,UK!$C$9:$C$77,Data!$H11187),""))))</f>
        <v>0</v>
      </c>
      <c r="B8909" s="47" t="s">
        <v>45</v>
      </c>
      <c r="C8909" s="47" t="s">
        <v>144</v>
      </c>
      <c r="D8909" s="47" t="s">
        <v>46</v>
      </c>
      <c r="E8909" s="47" t="s">
        <v>139</v>
      </c>
      <c r="F8909" s="32" t="s">
        <v>38</v>
      </c>
      <c r="G8909" s="32" t="s">
        <v>58</v>
      </c>
      <c r="H8909" s="32" t="s">
        <v>58</v>
      </c>
      <c r="I8909" s="32" t="s">
        <v>58</v>
      </c>
    </row>
    <row r="8910" spans="1:9" x14ac:dyDescent="0.25">
      <c r="A8910">
        <f>IF(AND($C8910="Area (ha)",$E8910="Fully converted"),SUMIFS(UK!$E$9:$E$77,UK!$C$9:$C$77,Data!$H11188),IF(AND($C8910="Area (ha)",$E8910="In conversion"),SUMIFS(UK!$F$9:$F$77,UK!$C$9:$C$77,Data!$H11188),IF(AND($C8910="Area (ha)",$E8910="Total"),SUMIFS(UK!$F$9:$F$77,UK!$C$9:$C$77,Data!$H11188),IF(AND($C8910="Tonne",$E8910="Fully converted"),SUMIFS(UK!$F$9:$F$77,UK!$C$9:$C$77,Data!$H11188),""))))</f>
        <v>0</v>
      </c>
      <c r="B8910" s="48" t="s">
        <v>45</v>
      </c>
      <c r="C8910" s="48" t="s">
        <v>144</v>
      </c>
      <c r="D8910" s="48" t="s">
        <v>46</v>
      </c>
      <c r="E8910" s="48" t="s">
        <v>139</v>
      </c>
      <c r="F8910" s="32" t="s">
        <v>38</v>
      </c>
      <c r="G8910" s="32" t="s">
        <v>59</v>
      </c>
      <c r="H8910" s="32" t="s">
        <v>59</v>
      </c>
      <c r="I8910" s="32" t="s">
        <v>59</v>
      </c>
    </row>
    <row r="8911" spans="1:9" x14ac:dyDescent="0.25">
      <c r="A8911">
        <f>IF(AND($C8911="Area (ha)",$E8911="Fully converted"),SUMIFS(UK!$E$9:$E$77,UK!$C$9:$C$77,Data!$H11189),IF(AND($C8911="Area (ha)",$E8911="In conversion"),SUMIFS(UK!$F$9:$F$77,UK!$C$9:$C$77,Data!$H11189),IF(AND($C8911="Area (ha)",$E8911="Total"),SUMIFS(UK!$F$9:$F$77,UK!$C$9:$C$77,Data!$H11189),IF(AND($C8911="Tonne",$E8911="Fully converted"),SUMIFS(UK!$F$9:$F$77,UK!$C$9:$C$77,Data!$H11189),""))))</f>
        <v>0</v>
      </c>
      <c r="B8911" s="47" t="s">
        <v>45</v>
      </c>
      <c r="C8911" s="47" t="s">
        <v>144</v>
      </c>
      <c r="D8911" s="47" t="s">
        <v>46</v>
      </c>
      <c r="E8911" s="47" t="s">
        <v>139</v>
      </c>
      <c r="F8911" s="32" t="s">
        <v>38</v>
      </c>
      <c r="G8911" s="32" t="s">
        <v>60</v>
      </c>
      <c r="H8911" s="32" t="s">
        <v>60</v>
      </c>
      <c r="I8911" s="32" t="s">
        <v>60</v>
      </c>
    </row>
    <row r="8912" spans="1:9" x14ac:dyDescent="0.25">
      <c r="A8912">
        <f>IF(AND($C8912="Area (ha)",$E8912="Fully converted"),SUMIFS(UK!$E$9:$E$77,UK!$C$9:$C$77,Data!$H11190),IF(AND($C8912="Area (ha)",$E8912="In conversion"),SUMIFS(UK!$F$9:$F$77,UK!$C$9:$C$77,Data!$H11190),IF(AND($C8912="Area (ha)",$E8912="Total"),SUMIFS(UK!$F$9:$F$77,UK!$C$9:$C$77,Data!$H11190),IF(AND($C8912="Tonne",$E8912="Fully converted"),SUMIFS(UK!$F$9:$F$77,UK!$C$9:$C$77,Data!$H11190),""))))</f>
        <v>0</v>
      </c>
      <c r="B8912" s="48" t="s">
        <v>45</v>
      </c>
      <c r="C8912" s="48" t="s">
        <v>144</v>
      </c>
      <c r="D8912" s="48" t="s">
        <v>46</v>
      </c>
      <c r="E8912" s="48" t="s">
        <v>139</v>
      </c>
      <c r="F8912" s="32" t="s">
        <v>38</v>
      </c>
      <c r="G8912" s="32" t="s">
        <v>61</v>
      </c>
      <c r="H8912" s="32" t="s">
        <v>61</v>
      </c>
      <c r="I8912" s="32" t="s">
        <v>61</v>
      </c>
    </row>
    <row r="8913" spans="1:9" x14ac:dyDescent="0.25">
      <c r="A8913">
        <f>IF(AND($C8913="Area (ha)",$E8913="Fully converted"),SUMIFS(UK!$E$9:$E$77,UK!$C$9:$C$77,Data!$H11191),IF(AND($C8913="Area (ha)",$E8913="In conversion"),SUMIFS(UK!$F$9:$F$77,UK!$C$9:$C$77,Data!$H11191),IF(AND($C8913="Area (ha)",$E8913="Total"),SUMIFS(UK!$F$9:$F$77,UK!$C$9:$C$77,Data!$H11191),IF(AND($C8913="Tonne",$E8913="Fully converted"),SUMIFS(UK!$F$9:$F$77,UK!$C$9:$C$77,Data!$H11191),""))))</f>
        <v>0</v>
      </c>
      <c r="B8913" s="47" t="s">
        <v>45</v>
      </c>
      <c r="C8913" s="47" t="s">
        <v>144</v>
      </c>
      <c r="D8913" s="47" t="s">
        <v>46</v>
      </c>
      <c r="E8913" s="47" t="s">
        <v>139</v>
      </c>
      <c r="F8913" s="32" t="s">
        <v>38</v>
      </c>
      <c r="G8913" s="32" t="s">
        <v>62</v>
      </c>
      <c r="H8913" s="32" t="s">
        <v>62</v>
      </c>
      <c r="I8913" s="32" t="s">
        <v>62</v>
      </c>
    </row>
    <row r="8914" spans="1:9" x14ac:dyDescent="0.25">
      <c r="A8914">
        <f>IF(AND($C8914="Area (ha)",$E8914="Fully converted"),SUMIFS(UK!$E$9:$E$77,UK!$C$9:$C$77,Data!$H11192),IF(AND($C8914="Area (ha)",$E8914="In conversion"),SUMIFS(UK!$F$9:$F$77,UK!$C$9:$C$77,Data!$H11192),IF(AND($C8914="Area (ha)",$E8914="Total"),SUMIFS(UK!$F$9:$F$77,UK!$C$9:$C$77,Data!$H11192),IF(AND($C8914="Tonne",$E8914="Fully converted"),SUMIFS(UK!$F$9:$F$77,UK!$C$9:$C$77,Data!$H11192),""))))</f>
        <v>0</v>
      </c>
      <c r="B8914" s="48" t="s">
        <v>45</v>
      </c>
      <c r="C8914" s="48" t="s">
        <v>144</v>
      </c>
      <c r="D8914" s="48" t="s">
        <v>46</v>
      </c>
      <c r="E8914" s="48" t="s">
        <v>139</v>
      </c>
      <c r="F8914" s="32" t="s">
        <v>38</v>
      </c>
      <c r="G8914" s="32" t="s">
        <v>63</v>
      </c>
      <c r="H8914" s="32" t="s">
        <v>63</v>
      </c>
      <c r="I8914" s="32" t="s">
        <v>63</v>
      </c>
    </row>
    <row r="8915" spans="1:9" x14ac:dyDescent="0.25">
      <c r="A8915">
        <f>IF(AND($C8915="Area (ha)",$E8915="Fully converted"),SUMIFS(UK!$E$9:$E$77,UK!$C$9:$C$77,Data!$H11193),IF(AND($C8915="Area (ha)",$E8915="In conversion"),SUMIFS(UK!$F$9:$F$77,UK!$C$9:$C$77,Data!$H11193),IF(AND($C8915="Area (ha)",$E8915="Total"),SUMIFS(UK!$F$9:$F$77,UK!$C$9:$C$77,Data!$H11193),IF(AND($C8915="Tonne",$E8915="Fully converted"),SUMIFS(UK!$F$9:$F$77,UK!$C$9:$C$77,Data!$H11193),""))))</f>
        <v>0</v>
      </c>
      <c r="B8915" s="47" t="s">
        <v>45</v>
      </c>
      <c r="C8915" s="47" t="s">
        <v>144</v>
      </c>
      <c r="D8915" s="47" t="s">
        <v>46</v>
      </c>
      <c r="E8915" s="47" t="s">
        <v>139</v>
      </c>
      <c r="F8915" s="32" t="s">
        <v>38</v>
      </c>
      <c r="G8915" s="32" t="s">
        <v>64</v>
      </c>
      <c r="H8915" s="32" t="s">
        <v>64</v>
      </c>
      <c r="I8915" s="32" t="s">
        <v>64</v>
      </c>
    </row>
    <row r="8916" spans="1:9" x14ac:dyDescent="0.25">
      <c r="A8916">
        <f>IF(AND($C8916="Area (ha)",$E8916="Fully converted"),SUMIFS(UK!$E$9:$E$77,UK!$C$9:$C$77,Data!$H11194),IF(AND($C8916="Area (ha)",$E8916="In conversion"),SUMIFS(UK!$F$9:$F$77,UK!$C$9:$C$77,Data!$H11194),IF(AND($C8916="Area (ha)",$E8916="Total"),SUMIFS(UK!$F$9:$F$77,UK!$C$9:$C$77,Data!$H11194),IF(AND($C8916="Tonne",$E8916="Fully converted"),SUMIFS(UK!$F$9:$F$77,UK!$C$9:$C$77,Data!$H11194),""))))</f>
        <v>0</v>
      </c>
      <c r="B8916" s="48" t="s">
        <v>45</v>
      </c>
      <c r="C8916" s="48" t="s">
        <v>144</v>
      </c>
      <c r="D8916" s="48" t="s">
        <v>46</v>
      </c>
      <c r="E8916" s="48" t="s">
        <v>139</v>
      </c>
      <c r="F8916" s="32" t="s">
        <v>38</v>
      </c>
      <c r="G8916" s="32" t="s">
        <v>123</v>
      </c>
      <c r="H8916" s="32" t="s">
        <v>123</v>
      </c>
      <c r="I8916" s="32" t="s">
        <v>123</v>
      </c>
    </row>
    <row r="8917" spans="1:9" x14ac:dyDescent="0.25">
      <c r="A8917">
        <f>IF(AND($C8917="Area (ha)",$E8917="Fully converted"),SUMIFS(UK!$E$9:$E$77,UK!$C$9:$C$77,Data!$H11195),IF(AND($C8917="Area (ha)",$E8917="In conversion"),SUMIFS(UK!$F$9:$F$77,UK!$C$9:$C$77,Data!$H11195),IF(AND($C8917="Area (ha)",$E8917="Total"),SUMIFS(UK!$F$9:$F$77,UK!$C$9:$C$77,Data!$H11195),IF(AND($C8917="Tonne",$E8917="Fully converted"),SUMIFS(UK!$F$9:$F$77,UK!$C$9:$C$77,Data!$H11195),""))))</f>
        <v>0</v>
      </c>
      <c r="B8917" s="47" t="s">
        <v>45</v>
      </c>
      <c r="C8917" s="47" t="s">
        <v>144</v>
      </c>
      <c r="D8917" s="47" t="s">
        <v>46</v>
      </c>
      <c r="E8917" s="47" t="s">
        <v>139</v>
      </c>
      <c r="F8917" s="32" t="s">
        <v>38</v>
      </c>
      <c r="G8917" s="32" t="s">
        <v>66</v>
      </c>
      <c r="H8917" s="32" t="s">
        <v>66</v>
      </c>
      <c r="I8917" s="32" t="s">
        <v>236</v>
      </c>
    </row>
    <row r="8918" spans="1:9" x14ac:dyDescent="0.25">
      <c r="A8918">
        <f>IF(AND($C8918="Area (ha)",$E8918="Fully converted"),SUMIFS(UK!$E$9:$E$77,UK!$C$9:$C$77,Data!$H11196),IF(AND($C8918="Area (ha)",$E8918="In conversion"),SUMIFS(UK!$F$9:$F$77,UK!$C$9:$C$77,Data!$H11196),IF(AND($C8918="Area (ha)",$E8918="Total"),SUMIFS(UK!$F$9:$F$77,UK!$C$9:$C$77,Data!$H11196),IF(AND($C8918="Tonne",$E8918="Fully converted"),SUMIFS(UK!$F$9:$F$77,UK!$C$9:$C$77,Data!$H11196),""))))</f>
        <v>0</v>
      </c>
      <c r="B8918" s="47" t="s">
        <v>45</v>
      </c>
      <c r="C8918" s="47" t="s">
        <v>144</v>
      </c>
      <c r="D8918" s="47" t="s">
        <v>46</v>
      </c>
      <c r="E8918" s="47" t="s">
        <v>139</v>
      </c>
      <c r="F8918" s="32" t="s">
        <v>38</v>
      </c>
      <c r="G8918" s="32" t="s">
        <v>67</v>
      </c>
      <c r="H8918" s="32" t="s">
        <v>67</v>
      </c>
      <c r="I8918" s="32" t="s">
        <v>67</v>
      </c>
    </row>
    <row r="8919" spans="1:9" x14ac:dyDescent="0.25">
      <c r="A8919">
        <f>IF(AND($C8919="Area (ha)",$E8919="Fully converted"),SUMIFS(UK!$E$9:$E$77,UK!$C$9:$C$77,Data!$H11197),IF(AND($C8919="Area (ha)",$E8919="In conversion"),SUMIFS(UK!$F$9:$F$77,UK!$C$9:$C$77,Data!$H11197),IF(AND($C8919="Area (ha)",$E8919="Total"),SUMIFS(UK!$F$9:$F$77,UK!$C$9:$C$77,Data!$H11197),IF(AND($C8919="Tonne",$E8919="Fully converted"),SUMIFS(UK!$F$9:$F$77,UK!$C$9:$C$77,Data!$H11197),""))))</f>
        <v>0</v>
      </c>
      <c r="B8919" s="47" t="s">
        <v>45</v>
      </c>
      <c r="C8919" s="47" t="s">
        <v>144</v>
      </c>
      <c r="D8919" s="47" t="s">
        <v>46</v>
      </c>
      <c r="E8919" s="47" t="s">
        <v>139</v>
      </c>
      <c r="F8919" s="32" t="s">
        <v>38</v>
      </c>
      <c r="G8919" s="32" t="s">
        <v>68</v>
      </c>
      <c r="H8919" s="32" t="s">
        <v>68</v>
      </c>
      <c r="I8919" s="32" t="s">
        <v>68</v>
      </c>
    </row>
    <row r="8920" spans="1:9" x14ac:dyDescent="0.25">
      <c r="A8920">
        <f>IF(AND($C8920="Area (ha)",$E8920="Fully converted"),SUMIFS(UK!$E$9:$E$77,UK!$C$9:$C$77,Data!$H11198),IF(AND($C8920="Area (ha)",$E8920="In conversion"),SUMIFS(UK!$F$9:$F$77,UK!$C$9:$C$77,Data!$H11198),IF(AND($C8920="Area (ha)",$E8920="Total"),SUMIFS(UK!$F$9:$F$77,UK!$C$9:$C$77,Data!$H11198),IF(AND($C8920="Tonne",$E8920="Fully converted"),SUMIFS(UK!$F$9:$F$77,UK!$C$9:$C$77,Data!$H11198),""))))</f>
        <v>0</v>
      </c>
      <c r="B8920" s="47" t="s">
        <v>45</v>
      </c>
      <c r="C8920" s="47" t="s">
        <v>144</v>
      </c>
      <c r="D8920" s="47" t="s">
        <v>46</v>
      </c>
      <c r="E8920" s="47" t="s">
        <v>139</v>
      </c>
      <c r="F8920" s="32" t="s">
        <v>38</v>
      </c>
      <c r="G8920" s="32" t="s">
        <v>69</v>
      </c>
      <c r="H8920" s="32" t="s">
        <v>69</v>
      </c>
      <c r="I8920" s="32" t="s">
        <v>69</v>
      </c>
    </row>
    <row r="8921" spans="1:9" x14ac:dyDescent="0.25">
      <c r="A8921">
        <f>IF(AND($C8921="Area (ha)",$E8921="Fully converted"),SUMIFS(UK!$E$9:$E$77,UK!$C$9:$C$77,Data!$H11199),IF(AND($C8921="Area (ha)",$E8921="In conversion"),SUMIFS(UK!$F$9:$F$77,UK!$C$9:$C$77,Data!$H11199),IF(AND($C8921="Area (ha)",$E8921="Total"),SUMIFS(UK!$F$9:$F$77,UK!$C$9:$C$77,Data!$H11199),IF(AND($C8921="Tonne",$E8921="Fully converted"),SUMIFS(UK!$F$9:$F$77,UK!$C$9:$C$77,Data!$H11199),""))))</f>
        <v>0</v>
      </c>
      <c r="B8921" s="47" t="s">
        <v>45</v>
      </c>
      <c r="C8921" s="47" t="s">
        <v>144</v>
      </c>
      <c r="D8921" s="47" t="s">
        <v>46</v>
      </c>
      <c r="E8921" s="47" t="s">
        <v>139</v>
      </c>
      <c r="F8921" s="32" t="s">
        <v>38</v>
      </c>
      <c r="G8921" s="32" t="s">
        <v>124</v>
      </c>
      <c r="H8921" s="32" t="s">
        <v>124</v>
      </c>
      <c r="I8921" s="32" t="s">
        <v>124</v>
      </c>
    </row>
    <row r="8922" spans="1:9" x14ac:dyDescent="0.25">
      <c r="A8922">
        <f>IF(AND($C8922="Area (ha)",$E8922="Fully converted"),SUMIFS(UK!$E$9:$E$77,UK!$C$9:$C$77,Data!$H11200),IF(AND($C8922="Area (ha)",$E8922="In conversion"),SUMIFS(UK!$F$9:$F$77,UK!$C$9:$C$77,Data!$H11200),IF(AND($C8922="Area (ha)",$E8922="Total"),SUMIFS(UK!$F$9:$F$77,UK!$C$9:$C$77,Data!$H11200),IF(AND($C8922="Tonne",$E8922="Fully converted"),SUMIFS(UK!$F$9:$F$77,UK!$C$9:$C$77,Data!$H11200),""))))</f>
        <v>0</v>
      </c>
      <c r="B8922" s="47" t="s">
        <v>45</v>
      </c>
      <c r="C8922" s="47" t="s">
        <v>144</v>
      </c>
      <c r="D8922" s="47" t="s">
        <v>46</v>
      </c>
      <c r="E8922" s="47" t="s">
        <v>139</v>
      </c>
      <c r="F8922" s="32" t="s">
        <v>38</v>
      </c>
      <c r="G8922" s="32" t="s">
        <v>71</v>
      </c>
      <c r="H8922" s="32" t="s">
        <v>71</v>
      </c>
      <c r="I8922" s="32" t="s">
        <v>71</v>
      </c>
    </row>
    <row r="8923" spans="1:9" x14ac:dyDescent="0.25">
      <c r="A8923">
        <f>IF(AND($C8923="Area (ha)",$E8923="Fully converted"),SUMIFS(UK!$E$9:$E$77,UK!$C$9:$C$77,Data!$H11201),IF(AND($C8923="Area (ha)",$E8923="In conversion"),SUMIFS(UK!$F$9:$F$77,UK!$C$9:$C$77,Data!$H11201),IF(AND($C8923="Area (ha)",$E8923="Total"),SUMIFS(UK!$F$9:$F$77,UK!$C$9:$C$77,Data!$H11201),IF(AND($C8923="Tonne",$E8923="Fully converted"),SUMIFS(UK!$F$9:$F$77,UK!$C$9:$C$77,Data!$H11201),""))))</f>
        <v>0</v>
      </c>
      <c r="B8923" s="47" t="s">
        <v>45</v>
      </c>
      <c r="C8923" s="47" t="s">
        <v>144</v>
      </c>
      <c r="D8923" s="47" t="s">
        <v>46</v>
      </c>
      <c r="E8923" s="47" t="s">
        <v>139</v>
      </c>
      <c r="F8923" s="32" t="s">
        <v>38</v>
      </c>
      <c r="G8923" s="32" t="s">
        <v>72</v>
      </c>
      <c r="H8923" s="32" t="s">
        <v>72</v>
      </c>
      <c r="I8923" s="32" t="s">
        <v>72</v>
      </c>
    </row>
    <row r="8924" spans="1:9" x14ac:dyDescent="0.25">
      <c r="A8924">
        <f>IF(AND($C8924="Area (ha)",$E8924="Fully converted"),SUMIFS(UK!$E$9:$E$77,UK!$C$9:$C$77,Data!$H11202),IF(AND($C8924="Area (ha)",$E8924="In conversion"),SUMIFS(UK!$F$9:$F$77,UK!$C$9:$C$77,Data!$H11202),IF(AND($C8924="Area (ha)",$E8924="Total"),SUMIFS(UK!$F$9:$F$77,UK!$C$9:$C$77,Data!$H11202),IF(AND($C8924="Tonne",$E8924="Fully converted"),SUMIFS(UK!$F$9:$F$77,UK!$C$9:$C$77,Data!$H11202),""))))</f>
        <v>0</v>
      </c>
      <c r="B8924" s="47" t="s">
        <v>45</v>
      </c>
      <c r="C8924" s="47" t="s">
        <v>144</v>
      </c>
      <c r="D8924" s="47" t="s">
        <v>46</v>
      </c>
      <c r="E8924" s="47" t="s">
        <v>139</v>
      </c>
      <c r="F8924" s="32" t="s">
        <v>38</v>
      </c>
      <c r="G8924" s="32" t="s">
        <v>73</v>
      </c>
      <c r="H8924" s="32" t="s">
        <v>73</v>
      </c>
      <c r="I8924" s="32" t="s">
        <v>73</v>
      </c>
    </row>
    <row r="8925" spans="1:9" x14ac:dyDescent="0.25">
      <c r="A8925">
        <f>IF(AND($C8925="Area (ha)",$E8925="Fully converted"),SUMIFS(UK!$E$9:$E$77,UK!$C$9:$C$77,Data!$H11203),IF(AND($C8925="Area (ha)",$E8925="In conversion"),SUMIFS(UK!$F$9:$F$77,UK!$C$9:$C$77,Data!$H11203),IF(AND($C8925="Area (ha)",$E8925="Total"),SUMIFS(UK!$F$9:$F$77,UK!$C$9:$C$77,Data!$H11203),IF(AND($C8925="Tonne",$E8925="Fully converted"),SUMIFS(UK!$F$9:$F$77,UK!$C$9:$C$77,Data!$H11203),""))))</f>
        <v>0</v>
      </c>
      <c r="B8925" s="47" t="s">
        <v>45</v>
      </c>
      <c r="C8925" s="47" t="s">
        <v>144</v>
      </c>
      <c r="D8925" s="47" t="s">
        <v>46</v>
      </c>
      <c r="E8925" s="47" t="s">
        <v>139</v>
      </c>
      <c r="F8925" s="32" t="s">
        <v>38</v>
      </c>
      <c r="G8925" s="32" t="s">
        <v>74</v>
      </c>
      <c r="H8925" s="32" t="s">
        <v>74</v>
      </c>
      <c r="I8925" s="32" t="s">
        <v>74</v>
      </c>
    </row>
    <row r="8926" spans="1:9" x14ac:dyDescent="0.25">
      <c r="A8926">
        <f>IF(AND($C8926="Area (ha)",$E8926="Fully converted"),SUMIFS(UK!$E$9:$E$77,UK!$C$9:$C$77,Data!$H11204),IF(AND($C8926="Area (ha)",$E8926="In conversion"),SUMIFS(UK!$F$9:$F$77,UK!$C$9:$C$77,Data!$H11204),IF(AND($C8926="Area (ha)",$E8926="Total"),SUMIFS(UK!$F$9:$F$77,UK!$C$9:$C$77,Data!$H11204),IF(AND($C8926="Tonne",$E8926="Fully converted"),SUMIFS(UK!$F$9:$F$77,UK!$C$9:$C$77,Data!$H11204),""))))</f>
        <v>0</v>
      </c>
      <c r="B8926" s="47" t="s">
        <v>45</v>
      </c>
      <c r="C8926" s="47" t="s">
        <v>144</v>
      </c>
      <c r="D8926" s="47" t="s">
        <v>46</v>
      </c>
      <c r="E8926" s="47" t="s">
        <v>139</v>
      </c>
      <c r="F8926" s="32" t="s">
        <v>38</v>
      </c>
      <c r="G8926" s="32" t="s">
        <v>125</v>
      </c>
      <c r="H8926" s="32" t="s">
        <v>75</v>
      </c>
      <c r="I8926" s="32" t="s">
        <v>125</v>
      </c>
    </row>
    <row r="8927" spans="1:9" x14ac:dyDescent="0.25">
      <c r="A8927">
        <f>IF(AND($C8927="Area (ha)",$E8927="Fully converted"),SUMIFS(UK!$E$9:$E$77,UK!$C$9:$C$77,Data!$H11205),IF(AND($C8927="Area (ha)",$E8927="In conversion"),SUMIFS(UK!$F$9:$F$77,UK!$C$9:$C$77,Data!$H11205),IF(AND($C8927="Area (ha)",$E8927="Total"),SUMIFS(UK!$F$9:$F$77,UK!$C$9:$C$77,Data!$H11205),IF(AND($C8927="Tonne",$E8927="Fully converted"),SUMIFS(UK!$F$9:$F$77,UK!$C$9:$C$77,Data!$H11205),""))))</f>
        <v>0</v>
      </c>
      <c r="B8927" s="47" t="s">
        <v>45</v>
      </c>
      <c r="C8927" s="47" t="s">
        <v>144</v>
      </c>
      <c r="D8927" s="47" t="s">
        <v>46</v>
      </c>
      <c r="E8927" s="47" t="s">
        <v>139</v>
      </c>
      <c r="F8927" s="32" t="s">
        <v>38</v>
      </c>
      <c r="G8927" s="32" t="s">
        <v>76</v>
      </c>
      <c r="H8927" s="32" t="s">
        <v>76</v>
      </c>
      <c r="I8927" s="32" t="s">
        <v>76</v>
      </c>
    </row>
    <row r="8928" spans="1:9" x14ac:dyDescent="0.25">
      <c r="A8928">
        <f>IF(AND($C8928="Area (ha)",$E8928="Fully converted"),SUMIFS(UK!$E$9:$E$77,UK!$C$9:$C$77,Data!$H11206),IF(AND($C8928="Area (ha)",$E8928="In conversion"),SUMIFS(UK!$F$9:$F$77,UK!$C$9:$C$77,Data!$H11206),IF(AND($C8928="Area (ha)",$E8928="Total"),SUMIFS(UK!$F$9:$F$77,UK!$C$9:$C$77,Data!$H11206),IF(AND($C8928="Tonne",$E8928="Fully converted"),SUMIFS(UK!$F$9:$F$77,UK!$C$9:$C$77,Data!$H11206),""))))</f>
        <v>0</v>
      </c>
      <c r="B8928" s="47" t="s">
        <v>45</v>
      </c>
      <c r="C8928" s="47" t="s">
        <v>144</v>
      </c>
      <c r="D8928" s="47" t="s">
        <v>46</v>
      </c>
      <c r="E8928" s="47" t="s">
        <v>139</v>
      </c>
      <c r="F8928" s="32" t="s">
        <v>38</v>
      </c>
      <c r="G8928" s="32" t="s">
        <v>77</v>
      </c>
      <c r="H8928" s="32" t="s">
        <v>77</v>
      </c>
      <c r="I8928" s="32" t="s">
        <v>77</v>
      </c>
    </row>
    <row r="8929" spans="1:9" x14ac:dyDescent="0.25">
      <c r="A8929">
        <f>IF(AND($C8929="Area (ha)",$E8929="Fully converted"),SUMIFS(UK!$E$9:$E$77,UK!$C$9:$C$77,Data!$H11207),IF(AND($C8929="Area (ha)",$E8929="In conversion"),SUMIFS(UK!$F$9:$F$77,UK!$C$9:$C$77,Data!$H11207),IF(AND($C8929="Area (ha)",$E8929="Total"),SUMIFS(UK!$F$9:$F$77,UK!$C$9:$C$77,Data!$H11207),IF(AND($C8929="Tonne",$E8929="Fully converted"),SUMIFS(UK!$F$9:$F$77,UK!$C$9:$C$77,Data!$H11207),""))))</f>
        <v>0</v>
      </c>
      <c r="B8929" s="48" t="s">
        <v>45</v>
      </c>
      <c r="C8929" s="48" t="s">
        <v>144</v>
      </c>
      <c r="D8929" s="48" t="s">
        <v>46</v>
      </c>
      <c r="E8929" s="48" t="s">
        <v>139</v>
      </c>
      <c r="F8929" s="32" t="s">
        <v>38</v>
      </c>
      <c r="G8929" s="32" t="s">
        <v>78</v>
      </c>
      <c r="H8929" s="32" t="s">
        <v>78</v>
      </c>
      <c r="I8929" s="32" t="s">
        <v>78</v>
      </c>
    </row>
    <row r="8930" spans="1:9" x14ac:dyDescent="0.25">
      <c r="A8930">
        <f>IF(AND($C8930="Area (ha)",$E8930="Fully converted"),SUMIFS(UK!$E$9:$E$77,UK!$C$9:$C$77,Data!$H11208),IF(AND($C8930="Area (ha)",$E8930="In conversion"),SUMIFS(UK!$F$9:$F$77,UK!$C$9:$C$77,Data!$H11208),IF(AND($C8930="Area (ha)",$E8930="Total"),SUMIFS(UK!$F$9:$F$77,UK!$C$9:$C$77,Data!$H11208),IF(AND($C8930="Tonne",$E8930="Fully converted"),SUMIFS(UK!$F$9:$F$77,UK!$C$9:$C$77,Data!$H11208),""))))</f>
        <v>0</v>
      </c>
      <c r="B8930" s="47" t="s">
        <v>45</v>
      </c>
      <c r="C8930" s="47" t="s">
        <v>144</v>
      </c>
      <c r="D8930" s="47" t="s">
        <v>46</v>
      </c>
      <c r="E8930" s="47" t="s">
        <v>139</v>
      </c>
      <c r="F8930" s="32" t="s">
        <v>38</v>
      </c>
      <c r="G8930" s="32" t="s">
        <v>126</v>
      </c>
      <c r="H8930" s="32" t="s">
        <v>126</v>
      </c>
      <c r="I8930" s="32" t="s">
        <v>126</v>
      </c>
    </row>
    <row r="8931" spans="1:9" x14ac:dyDescent="0.25">
      <c r="A8931">
        <f>IF(AND($C8931="Area (ha)",$E8931="Fully converted"),SUMIFS(UK!$E$9:$E$77,UK!$C$9:$C$77,Data!$H11209),IF(AND($C8931="Area (ha)",$E8931="In conversion"),SUMIFS(UK!$F$9:$F$77,UK!$C$9:$C$77,Data!$H11209),IF(AND($C8931="Area (ha)",$E8931="Total"),SUMIFS(UK!$F$9:$F$77,UK!$C$9:$C$77,Data!$H11209),IF(AND($C8931="Tonne",$E8931="Fully converted"),SUMIFS(UK!$F$9:$F$77,UK!$C$9:$C$77,Data!$H11209),""))))</f>
        <v>0</v>
      </c>
      <c r="B8931" s="47" t="s">
        <v>45</v>
      </c>
      <c r="C8931" s="47" t="s">
        <v>144</v>
      </c>
      <c r="D8931" s="47" t="s">
        <v>46</v>
      </c>
      <c r="E8931" s="47" t="s">
        <v>139</v>
      </c>
      <c r="F8931" s="32" t="s">
        <v>38</v>
      </c>
      <c r="G8931" s="32" t="s">
        <v>80</v>
      </c>
      <c r="H8931" s="32" t="s">
        <v>80</v>
      </c>
      <c r="I8931" s="32" t="s">
        <v>80</v>
      </c>
    </row>
    <row r="8932" spans="1:9" x14ac:dyDescent="0.25">
      <c r="A8932">
        <f>IF(AND($C8932="Area (ha)",$E8932="Fully converted"),SUMIFS(UK!$E$9:$E$77,UK!$C$9:$C$77,Data!$H11210),IF(AND($C8932="Area (ha)",$E8932="In conversion"),SUMIFS(UK!$F$9:$F$77,UK!$C$9:$C$77,Data!$H11210),IF(AND($C8932="Area (ha)",$E8932="Total"),SUMIFS(UK!$F$9:$F$77,UK!$C$9:$C$77,Data!$H11210),IF(AND($C8932="Tonne",$E8932="Fully converted"),SUMIFS(UK!$F$9:$F$77,UK!$C$9:$C$77,Data!$H11210),""))))</f>
        <v>0</v>
      </c>
      <c r="B8932" s="48" t="s">
        <v>45</v>
      </c>
      <c r="C8932" s="48" t="s">
        <v>144</v>
      </c>
      <c r="D8932" s="48" t="s">
        <v>46</v>
      </c>
      <c r="E8932" s="48" t="s">
        <v>139</v>
      </c>
      <c r="F8932" s="32" t="s">
        <v>38</v>
      </c>
      <c r="G8932" s="32" t="s">
        <v>81</v>
      </c>
      <c r="H8932" s="32" t="s">
        <v>81</v>
      </c>
      <c r="I8932" s="32" t="s">
        <v>81</v>
      </c>
    </row>
    <row r="8933" spans="1:9" x14ac:dyDescent="0.25">
      <c r="A8933">
        <f>IF(AND($C8933="Area (ha)",$E8933="Fully converted"),SUMIFS(UK!$E$9:$E$77,UK!$C$9:$C$77,Data!$H11211),IF(AND($C8933="Area (ha)",$E8933="In conversion"),SUMIFS(UK!$F$9:$F$77,UK!$C$9:$C$77,Data!$H11211),IF(AND($C8933="Area (ha)",$E8933="Total"),SUMIFS(UK!$F$9:$F$77,UK!$C$9:$C$77,Data!$H11211),IF(AND($C8933="Tonne",$E8933="Fully converted"),SUMIFS(UK!$F$9:$F$77,UK!$C$9:$C$77,Data!$H11211),""))))</f>
        <v>0</v>
      </c>
      <c r="B8933" s="47" t="s">
        <v>45</v>
      </c>
      <c r="C8933" s="47" t="s">
        <v>144</v>
      </c>
      <c r="D8933" s="47" t="s">
        <v>46</v>
      </c>
      <c r="E8933" s="47" t="s">
        <v>139</v>
      </c>
      <c r="F8933" s="32" t="s">
        <v>38</v>
      </c>
      <c r="G8933" s="32" t="s">
        <v>82</v>
      </c>
      <c r="H8933" s="32" t="s">
        <v>82</v>
      </c>
      <c r="I8933" s="32" t="s">
        <v>82</v>
      </c>
    </row>
    <row r="8934" spans="1:9" x14ac:dyDescent="0.25">
      <c r="A8934">
        <f>IF(AND($C8934="Area (ha)",$E8934="Fully converted"),SUMIFS(UK!$E$9:$E$77,UK!$C$9:$C$77,Data!$H11212),IF(AND($C8934="Area (ha)",$E8934="In conversion"),SUMIFS(UK!$F$9:$F$77,UK!$C$9:$C$77,Data!$H11212),IF(AND($C8934="Area (ha)",$E8934="Total"),SUMIFS(UK!$F$9:$F$77,UK!$C$9:$C$77,Data!$H11212),IF(AND($C8934="Tonne",$E8934="Fully converted"),SUMIFS(UK!$F$9:$F$77,UK!$C$9:$C$77,Data!$H11212),""))))</f>
        <v>0</v>
      </c>
      <c r="B8934" s="48" t="s">
        <v>45</v>
      </c>
      <c r="C8934" s="48" t="s">
        <v>144</v>
      </c>
      <c r="D8934" s="48" t="s">
        <v>46</v>
      </c>
      <c r="E8934" s="48" t="s">
        <v>139</v>
      </c>
      <c r="F8934" s="32" t="s">
        <v>38</v>
      </c>
      <c r="G8934" s="32" t="s">
        <v>83</v>
      </c>
      <c r="H8934" s="32" t="s">
        <v>83</v>
      </c>
      <c r="I8934" s="32" t="s">
        <v>83</v>
      </c>
    </row>
    <row r="8935" spans="1:9" x14ac:dyDescent="0.25">
      <c r="A8935">
        <f>IF(AND($C8935="Area (ha)",$E8935="Fully converted"),SUMIFS(UK!$E$9:$E$77,UK!$C$9:$C$77,Data!$H11213),IF(AND($C8935="Area (ha)",$E8935="In conversion"),SUMIFS(UK!$F$9:$F$77,UK!$C$9:$C$77,Data!$H11213),IF(AND($C8935="Area (ha)",$E8935="Total"),SUMIFS(UK!$F$9:$F$77,UK!$C$9:$C$77,Data!$H11213),IF(AND($C8935="Tonne",$E8935="Fully converted"),SUMIFS(UK!$F$9:$F$77,UK!$C$9:$C$77,Data!$H11213),""))))</f>
        <v>0</v>
      </c>
      <c r="B8935" s="47" t="s">
        <v>45</v>
      </c>
      <c r="C8935" s="47" t="s">
        <v>144</v>
      </c>
      <c r="D8935" s="47" t="s">
        <v>46</v>
      </c>
      <c r="E8935" s="47" t="s">
        <v>139</v>
      </c>
      <c r="F8935" s="32" t="s">
        <v>38</v>
      </c>
      <c r="G8935" s="32" t="s">
        <v>84</v>
      </c>
      <c r="H8935" s="32" t="s">
        <v>84</v>
      </c>
      <c r="I8935" s="32" t="s">
        <v>84</v>
      </c>
    </row>
    <row r="8936" spans="1:9" x14ac:dyDescent="0.25">
      <c r="A8936">
        <f>IF(AND($C8936="Area (ha)",$E8936="Fully converted"),SUMIFS(UK!$E$9:$E$77,UK!$C$9:$C$77,Data!$H11214),IF(AND($C8936="Area (ha)",$E8936="In conversion"),SUMIFS(UK!$F$9:$F$77,UK!$C$9:$C$77,Data!$H11214),IF(AND($C8936="Area (ha)",$E8936="Total"),SUMIFS(UK!$F$9:$F$77,UK!$C$9:$C$77,Data!$H11214),IF(AND($C8936="Tonne",$E8936="Fully converted"),SUMIFS(UK!$F$9:$F$77,UK!$C$9:$C$77,Data!$H11214),""))))</f>
        <v>0</v>
      </c>
      <c r="B8936" s="47" t="s">
        <v>45</v>
      </c>
      <c r="C8936" s="47" t="s">
        <v>144</v>
      </c>
      <c r="D8936" s="47" t="s">
        <v>46</v>
      </c>
      <c r="E8936" s="47" t="s">
        <v>139</v>
      </c>
      <c r="F8936" s="32" t="s">
        <v>38</v>
      </c>
      <c r="G8936" s="32" t="s">
        <v>85</v>
      </c>
      <c r="H8936" s="32" t="s">
        <v>85</v>
      </c>
      <c r="I8936" s="32" t="s">
        <v>235</v>
      </c>
    </row>
    <row r="8937" spans="1:9" x14ac:dyDescent="0.25">
      <c r="A8937">
        <f>IF(AND($C8937="Area (ha)",$E8937="Fully converted"),SUMIFS(UK!$E$9:$E$77,UK!$C$9:$C$77,Data!$H11215),IF(AND($C8937="Area (ha)",$E8937="In conversion"),SUMIFS(UK!$F$9:$F$77,UK!$C$9:$C$77,Data!$H11215),IF(AND($C8937="Area (ha)",$E8937="Total"),SUMIFS(UK!$F$9:$F$77,UK!$C$9:$C$77,Data!$H11215),IF(AND($C8937="Tonne",$E8937="Fully converted"),SUMIFS(UK!$F$9:$F$77,UK!$C$9:$C$77,Data!$H11215),""))))</f>
        <v>0</v>
      </c>
      <c r="B8937" s="47" t="s">
        <v>45</v>
      </c>
      <c r="C8937" s="47" t="s">
        <v>144</v>
      </c>
      <c r="D8937" s="47" t="s">
        <v>46</v>
      </c>
      <c r="E8937" s="47" t="s">
        <v>139</v>
      </c>
      <c r="F8937" s="32" t="s">
        <v>38</v>
      </c>
      <c r="G8937" s="32" t="s">
        <v>127</v>
      </c>
      <c r="H8937" s="32" t="s">
        <v>127</v>
      </c>
      <c r="I8937" s="32" t="s">
        <v>127</v>
      </c>
    </row>
    <row r="8938" spans="1:9" x14ac:dyDescent="0.25">
      <c r="A8938">
        <f>IF(AND($C8938="Area (ha)",$E8938="Fully converted"),SUMIFS(UK!$E$9:$E$77,UK!$C$9:$C$77,Data!$H11216),IF(AND($C8938="Area (ha)",$E8938="In conversion"),SUMIFS(UK!$F$9:$F$77,UK!$C$9:$C$77,Data!$H11216),IF(AND($C8938="Area (ha)",$E8938="Total"),SUMIFS(UK!$F$9:$F$77,UK!$C$9:$C$77,Data!$H11216),IF(AND($C8938="Tonne",$E8938="Fully converted"),SUMIFS(UK!$F$9:$F$77,UK!$C$9:$C$77,Data!$H11216),""))))</f>
        <v>0</v>
      </c>
      <c r="B8938" s="47" t="s">
        <v>45</v>
      </c>
      <c r="C8938" s="47" t="s">
        <v>144</v>
      </c>
      <c r="D8938" s="47" t="s">
        <v>46</v>
      </c>
      <c r="E8938" s="47" t="s">
        <v>139</v>
      </c>
      <c r="F8938" s="32" t="s">
        <v>38</v>
      </c>
      <c r="G8938" s="32" t="s">
        <v>128</v>
      </c>
      <c r="H8938" s="32" t="s">
        <v>128</v>
      </c>
      <c r="I8938" s="32" t="s">
        <v>128</v>
      </c>
    </row>
    <row r="8939" spans="1:9" x14ac:dyDescent="0.25">
      <c r="A8939">
        <f>IF(AND($C8939="Area (ha)",$E8939="Fully converted"),SUMIFS(UK!$E$9:$E$77,UK!$C$9:$C$77,Data!$H11217),IF(AND($C8939="Area (ha)",$E8939="In conversion"),SUMIFS(UK!$F$9:$F$77,UK!$C$9:$C$77,Data!$H11217),IF(AND($C8939="Area (ha)",$E8939="Total"),SUMIFS(UK!$F$9:$F$77,UK!$C$9:$C$77,Data!$H11217),IF(AND($C8939="Tonne",$E8939="Fully converted"),SUMIFS(UK!$F$9:$F$77,UK!$C$9:$C$77,Data!$H11217),""))))</f>
        <v>0</v>
      </c>
      <c r="B8939" s="47" t="s">
        <v>45</v>
      </c>
      <c r="C8939" s="47" t="s">
        <v>144</v>
      </c>
      <c r="D8939" s="47" t="s">
        <v>46</v>
      </c>
      <c r="E8939" s="47" t="s">
        <v>139</v>
      </c>
      <c r="F8939" s="32" t="s">
        <v>38</v>
      </c>
      <c r="G8939" s="32" t="s">
        <v>129</v>
      </c>
      <c r="H8939" s="32" t="s">
        <v>129</v>
      </c>
      <c r="I8939" s="32" t="s">
        <v>129</v>
      </c>
    </row>
    <row r="8940" spans="1:9" x14ac:dyDescent="0.25">
      <c r="A8940">
        <f>IF(AND($C8940="Area (ha)",$E8940="Fully converted"),SUMIFS(UK!$E$9:$E$77,UK!$C$9:$C$77,Data!$H11218),IF(AND($C8940="Area (ha)",$E8940="In conversion"),SUMIFS(UK!$F$9:$F$77,UK!$C$9:$C$77,Data!$H11218),IF(AND($C8940="Area (ha)",$E8940="Total"),SUMIFS(UK!$F$9:$F$77,UK!$C$9:$C$77,Data!$H11218),IF(AND($C8940="Tonne",$E8940="Fully converted"),SUMIFS(UK!$F$9:$F$77,UK!$C$9:$C$77,Data!$H11218),""))))</f>
        <v>0</v>
      </c>
      <c r="B8940" s="47" t="s">
        <v>45</v>
      </c>
      <c r="C8940" s="47" t="s">
        <v>144</v>
      </c>
      <c r="D8940" s="47" t="s">
        <v>46</v>
      </c>
      <c r="E8940" s="47" t="s">
        <v>139</v>
      </c>
      <c r="F8940" s="32" t="s">
        <v>38</v>
      </c>
      <c r="G8940" s="32" t="s">
        <v>130</v>
      </c>
      <c r="H8940" s="32" t="s">
        <v>130</v>
      </c>
      <c r="I8940" s="32" t="s">
        <v>130</v>
      </c>
    </row>
    <row r="8941" spans="1:9" x14ac:dyDescent="0.25">
      <c r="A8941">
        <f>IF(AND($C8941="Area (ha)",$E8941="Fully converted"),SUMIFS(UK!$E$9:$E$77,UK!$C$9:$C$77,Data!$H11219),IF(AND($C8941="Area (ha)",$E8941="In conversion"),SUMIFS(UK!$F$9:$F$77,UK!$C$9:$C$77,Data!$H11219),IF(AND($C8941="Area (ha)",$E8941="Total"),SUMIFS(UK!$F$9:$F$77,UK!$C$9:$C$77,Data!$H11219),IF(AND($C8941="Tonne",$E8941="Fully converted"),SUMIFS(UK!$F$9:$F$77,UK!$C$9:$C$77,Data!$H11219),""))))</f>
        <v>0</v>
      </c>
      <c r="B8941" s="48" t="s">
        <v>45</v>
      </c>
      <c r="C8941" s="48" t="s">
        <v>144</v>
      </c>
      <c r="D8941" s="48" t="s">
        <v>46</v>
      </c>
      <c r="E8941" s="48" t="s">
        <v>139</v>
      </c>
      <c r="F8941" s="32" t="s">
        <v>38</v>
      </c>
      <c r="G8941" s="32" t="s">
        <v>131</v>
      </c>
      <c r="H8941" s="32" t="s">
        <v>131</v>
      </c>
      <c r="I8941" s="32" t="s">
        <v>131</v>
      </c>
    </row>
    <row r="8942" spans="1:9" x14ac:dyDescent="0.25">
      <c r="A8942">
        <f>IF(AND($C8942="Area (ha)",$E8942="Fully converted"),SUMIFS(UK!$E$9:$E$77,UK!$C$9:$C$77,Data!$H11220),IF(AND($C8942="Area (ha)",$E8942="In conversion"),SUMIFS(UK!$F$9:$F$77,UK!$C$9:$C$77,Data!$H11220),IF(AND($C8942="Area (ha)",$E8942="Total"),SUMIFS(UK!$F$9:$F$77,UK!$C$9:$C$77,Data!$H11220),IF(AND($C8942="Tonne",$E8942="Fully converted"),SUMIFS(UK!$F$9:$F$77,UK!$C$9:$C$77,Data!$H11220),""))))</f>
        <v>0</v>
      </c>
      <c r="B8942" s="47" t="s">
        <v>45</v>
      </c>
      <c r="C8942" s="47" t="s">
        <v>144</v>
      </c>
      <c r="D8942" s="47" t="s">
        <v>46</v>
      </c>
      <c r="E8942" s="47" t="s">
        <v>139</v>
      </c>
      <c r="F8942" s="32" t="s">
        <v>38</v>
      </c>
      <c r="G8942" s="32" t="s">
        <v>91</v>
      </c>
      <c r="H8942" s="32" t="s">
        <v>91</v>
      </c>
      <c r="I8942" s="32" t="s">
        <v>91</v>
      </c>
    </row>
    <row r="8943" spans="1:9" x14ac:dyDescent="0.25">
      <c r="A8943">
        <f>IF(AND($C8943="Area (ha)",$E8943="Fully converted"),SUMIFS(UK!$E$9:$E$77,UK!$C$9:$C$77,Data!$H11221),IF(AND($C8943="Area (ha)",$E8943="In conversion"),SUMIFS(UK!$F$9:$F$77,UK!$C$9:$C$77,Data!$H11221),IF(AND($C8943="Area (ha)",$E8943="Total"),SUMIFS(UK!$F$9:$F$77,UK!$C$9:$C$77,Data!$H11221),IF(AND($C8943="Tonne",$E8943="Fully converted"),SUMIFS(UK!$F$9:$F$77,UK!$C$9:$C$77,Data!$H11221),""))))</f>
        <v>0</v>
      </c>
      <c r="B8943" s="48" t="s">
        <v>45</v>
      </c>
      <c r="C8943" s="48" t="s">
        <v>144</v>
      </c>
      <c r="D8943" s="48" t="s">
        <v>46</v>
      </c>
      <c r="E8943" s="48" t="s">
        <v>139</v>
      </c>
      <c r="F8943" s="32" t="s">
        <v>38</v>
      </c>
      <c r="G8943" s="32" t="s">
        <v>92</v>
      </c>
      <c r="H8943" s="32" t="s">
        <v>92</v>
      </c>
      <c r="I8943" s="32" t="s">
        <v>92</v>
      </c>
    </row>
    <row r="8944" spans="1:9" x14ac:dyDescent="0.25">
      <c r="A8944">
        <f>IF(AND($C8944="Area (ha)",$E8944="Fully converted"),SUMIFS(UK!$E$9:$E$77,UK!$C$9:$C$77,Data!$H11222),IF(AND($C8944="Area (ha)",$E8944="In conversion"),SUMIFS(UK!$F$9:$F$77,UK!$C$9:$C$77,Data!$H11222),IF(AND($C8944="Area (ha)",$E8944="Total"),SUMIFS(UK!$F$9:$F$77,UK!$C$9:$C$77,Data!$H11222),IF(AND($C8944="Tonne",$E8944="Fully converted"),SUMIFS(UK!$F$9:$F$77,UK!$C$9:$C$77,Data!$H11222),""))))</f>
        <v>0</v>
      </c>
      <c r="B8944" s="47" t="s">
        <v>45</v>
      </c>
      <c r="C8944" s="47" t="s">
        <v>144</v>
      </c>
      <c r="D8944" s="47" t="s">
        <v>46</v>
      </c>
      <c r="E8944" s="47" t="s">
        <v>139</v>
      </c>
      <c r="F8944" s="32" t="s">
        <v>38</v>
      </c>
      <c r="G8944" s="32" t="s">
        <v>93</v>
      </c>
      <c r="H8944" s="32" t="s">
        <v>93</v>
      </c>
      <c r="I8944" s="32" t="s">
        <v>93</v>
      </c>
    </row>
    <row r="8945" spans="1:9" x14ac:dyDescent="0.25">
      <c r="A8945">
        <f>IF(AND($C8945="Area (ha)",$E8945="Fully converted"),SUMIFS(UK!$E$9:$E$77,UK!$C$9:$C$77,Data!$H11223),IF(AND($C8945="Area (ha)",$E8945="In conversion"),SUMIFS(UK!$F$9:$F$77,UK!$C$9:$C$77,Data!$H11223),IF(AND($C8945="Area (ha)",$E8945="Total"),SUMIFS(UK!$F$9:$F$77,UK!$C$9:$C$77,Data!$H11223),IF(AND($C8945="Tonne",$E8945="Fully converted"),SUMIFS(UK!$F$9:$F$77,UK!$C$9:$C$77,Data!$H11223),""))))</f>
        <v>0</v>
      </c>
      <c r="B8945" s="48" t="s">
        <v>45</v>
      </c>
      <c r="C8945" s="48" t="s">
        <v>144</v>
      </c>
      <c r="D8945" s="48" t="s">
        <v>46</v>
      </c>
      <c r="E8945" s="48" t="s">
        <v>139</v>
      </c>
      <c r="F8945" s="32" t="s">
        <v>38</v>
      </c>
      <c r="G8945" s="32" t="s">
        <v>94</v>
      </c>
      <c r="H8945" s="32" t="s">
        <v>94</v>
      </c>
      <c r="I8945" s="32" t="s">
        <v>94</v>
      </c>
    </row>
    <row r="8946" spans="1:9" x14ac:dyDescent="0.25">
      <c r="A8946">
        <f>IF(AND($C8946="Area (ha)",$E8946="Fully converted"),SUMIFS(UK!$E$9:$E$77,UK!$C$9:$C$77,Data!$H11224),IF(AND($C8946="Area (ha)",$E8946="In conversion"),SUMIFS(UK!$F$9:$F$77,UK!$C$9:$C$77,Data!$H11224),IF(AND($C8946="Area (ha)",$E8946="Total"),SUMIFS(UK!$F$9:$F$77,UK!$C$9:$C$77,Data!$H11224),IF(AND($C8946="Tonne",$E8946="Fully converted"),SUMIFS(UK!$F$9:$F$77,UK!$C$9:$C$77,Data!$H11224),""))))</f>
        <v>0</v>
      </c>
      <c r="B8946" s="47" t="s">
        <v>45</v>
      </c>
      <c r="C8946" s="47" t="s">
        <v>144</v>
      </c>
      <c r="D8946" s="47" t="s">
        <v>46</v>
      </c>
      <c r="E8946" s="47" t="s">
        <v>139</v>
      </c>
      <c r="F8946" s="32" t="s">
        <v>38</v>
      </c>
      <c r="G8946" s="32" t="s">
        <v>95</v>
      </c>
      <c r="H8946" s="32" t="s">
        <v>95</v>
      </c>
      <c r="I8946" s="32" t="s">
        <v>95</v>
      </c>
    </row>
    <row r="8947" spans="1:9" x14ac:dyDescent="0.25">
      <c r="A8947">
        <f>IF(AND($C8947="Area (ha)",$E8947="Fully converted"),SUMIFS(UK!$E$9:$E$77,UK!$C$9:$C$77,Data!$H11225),IF(AND($C8947="Area (ha)",$E8947="In conversion"),SUMIFS(UK!$F$9:$F$77,UK!$C$9:$C$77,Data!$H11225),IF(AND($C8947="Area (ha)",$E8947="Total"),SUMIFS(UK!$F$9:$F$77,UK!$C$9:$C$77,Data!$H11225),IF(AND($C8947="Tonne",$E8947="Fully converted"),SUMIFS(UK!$F$9:$F$77,UK!$C$9:$C$77,Data!$H11225),""))))</f>
        <v>0</v>
      </c>
      <c r="B8947" s="48" t="s">
        <v>45</v>
      </c>
      <c r="C8947" s="48" t="s">
        <v>144</v>
      </c>
      <c r="D8947" s="48" t="s">
        <v>46</v>
      </c>
      <c r="E8947" s="48" t="s">
        <v>139</v>
      </c>
      <c r="F8947" s="32" t="s">
        <v>38</v>
      </c>
      <c r="G8947" s="32" t="s">
        <v>96</v>
      </c>
      <c r="H8947" s="32" t="s">
        <v>96</v>
      </c>
      <c r="I8947" s="32" t="s">
        <v>96</v>
      </c>
    </row>
    <row r="8948" spans="1:9" x14ac:dyDescent="0.25">
      <c r="A8948">
        <f>IF(AND($C8948="Area (ha)",$E8948="Fully converted"),SUMIFS(UK!$E$9:$E$77,UK!$C$9:$C$77,Data!$H11226),IF(AND($C8948="Area (ha)",$E8948="In conversion"),SUMIFS(UK!$F$9:$F$77,UK!$C$9:$C$77,Data!$H11226),IF(AND($C8948="Area (ha)",$E8948="Total"),SUMIFS(UK!$F$9:$F$77,UK!$C$9:$C$77,Data!$H11226),IF(AND($C8948="Tonne",$E8948="Fully converted"),SUMIFS(UK!$F$9:$F$77,UK!$C$9:$C$77,Data!$H11226),""))))</f>
        <v>0</v>
      </c>
      <c r="B8948" s="47" t="s">
        <v>45</v>
      </c>
      <c r="C8948" s="47" t="s">
        <v>144</v>
      </c>
      <c r="D8948" s="47" t="s">
        <v>46</v>
      </c>
      <c r="E8948" s="47" t="s">
        <v>139</v>
      </c>
      <c r="F8948" s="32" t="s">
        <v>38</v>
      </c>
      <c r="G8948" s="32" t="s">
        <v>132</v>
      </c>
      <c r="H8948" s="32" t="s">
        <v>132</v>
      </c>
      <c r="I8948" s="32" t="s">
        <v>132</v>
      </c>
    </row>
    <row r="8949" spans="1:9" x14ac:dyDescent="0.25">
      <c r="A8949">
        <f>IF(AND($C8949="Area (ha)",$E8949="Fully converted"),SUMIFS(UK!$E$9:$E$77,UK!$C$9:$C$77,Data!$H11227),IF(AND($C8949="Area (ha)",$E8949="In conversion"),SUMIFS(UK!$F$9:$F$77,UK!$C$9:$C$77,Data!$H11227),IF(AND($C8949="Area (ha)",$E8949="Total"),SUMIFS(UK!$F$9:$F$77,UK!$C$9:$C$77,Data!$H11227),IF(AND($C8949="Tonne",$E8949="Fully converted"),SUMIFS(UK!$F$9:$F$77,UK!$C$9:$C$77,Data!$H11227),""))))</f>
        <v>0</v>
      </c>
      <c r="B8949" s="48" t="s">
        <v>45</v>
      </c>
      <c r="C8949" s="48" t="s">
        <v>144</v>
      </c>
      <c r="D8949" s="48" t="s">
        <v>46</v>
      </c>
      <c r="E8949" s="48" t="s">
        <v>139</v>
      </c>
      <c r="F8949" s="32" t="s">
        <v>38</v>
      </c>
      <c r="G8949" s="32" t="s">
        <v>98</v>
      </c>
      <c r="H8949" s="32" t="s">
        <v>98</v>
      </c>
      <c r="I8949" s="32" t="s">
        <v>98</v>
      </c>
    </row>
    <row r="8950" spans="1:9" x14ac:dyDescent="0.25">
      <c r="A8950">
        <f>IF(AND($C8950="Area (ha)",$E8950="Fully converted"),SUMIFS(UK!$E$9:$E$77,UK!$C$9:$C$77,Data!$H11228),IF(AND($C8950="Area (ha)",$E8950="In conversion"),SUMIFS(UK!$F$9:$F$77,UK!$C$9:$C$77,Data!$H11228),IF(AND($C8950="Area (ha)",$E8950="Total"),SUMIFS(UK!$F$9:$F$77,UK!$C$9:$C$77,Data!$H11228),IF(AND($C8950="Tonne",$E8950="Fully converted"),SUMIFS(UK!$F$9:$F$77,UK!$C$9:$C$77,Data!$H11228),""))))</f>
        <v>0</v>
      </c>
      <c r="B8950" s="47" t="s">
        <v>45</v>
      </c>
      <c r="C8950" s="47" t="s">
        <v>144</v>
      </c>
      <c r="D8950" s="47" t="s">
        <v>46</v>
      </c>
      <c r="E8950" s="47" t="s">
        <v>139</v>
      </c>
      <c r="F8950" s="32" t="s">
        <v>38</v>
      </c>
      <c r="G8950" s="32" t="s">
        <v>99</v>
      </c>
      <c r="H8950" s="32" t="s">
        <v>99</v>
      </c>
      <c r="I8950" s="32" t="s">
        <v>99</v>
      </c>
    </row>
    <row r="8951" spans="1:9" x14ac:dyDescent="0.25">
      <c r="A8951">
        <f>IF(AND($C8951="Area (ha)",$E8951="Fully converted"),SUMIFS(UK!$E$9:$E$77,UK!$C$9:$C$77,Data!$H11229),IF(AND($C8951="Area (ha)",$E8951="In conversion"),SUMIFS(UK!$F$9:$F$77,UK!$C$9:$C$77,Data!$H11229),IF(AND($C8951="Area (ha)",$E8951="Total"),SUMIFS(UK!$F$9:$F$77,UK!$C$9:$C$77,Data!$H11229),IF(AND($C8951="Tonne",$E8951="Fully converted"),SUMIFS(UK!$F$9:$F$77,UK!$C$9:$C$77,Data!$H11229),""))))</f>
        <v>0</v>
      </c>
      <c r="B8951" s="47" t="s">
        <v>45</v>
      </c>
      <c r="C8951" s="47" t="s">
        <v>144</v>
      </c>
      <c r="D8951" s="47" t="s">
        <v>46</v>
      </c>
      <c r="E8951" s="47" t="s">
        <v>139</v>
      </c>
      <c r="F8951" s="32" t="s">
        <v>38</v>
      </c>
      <c r="G8951" s="32" t="s">
        <v>100</v>
      </c>
      <c r="H8951" s="32" t="s">
        <v>100</v>
      </c>
      <c r="I8951" s="32" t="s">
        <v>101</v>
      </c>
    </row>
    <row r="8952" spans="1:9" x14ac:dyDescent="0.25">
      <c r="A8952">
        <f>IF(AND($C8952="Area (ha)",$E8952="Fully converted"),SUMIFS(UK!$E$9:$E$77,UK!$C$9:$C$77,Data!$H11230),IF(AND($C8952="Area (ha)",$E8952="In conversion"),SUMIFS(UK!$F$9:$F$77,UK!$C$9:$C$77,Data!$H11230),IF(AND($C8952="Area (ha)",$E8952="Total"),SUMIFS(UK!$F$9:$F$77,UK!$C$9:$C$77,Data!$H11230),IF(AND($C8952="Tonne",$E8952="Fully converted"),SUMIFS(UK!$F$9:$F$77,UK!$C$9:$C$77,Data!$H11230),""))))</f>
        <v>0</v>
      </c>
      <c r="B8952" s="47" t="s">
        <v>45</v>
      </c>
      <c r="C8952" s="47" t="s">
        <v>144</v>
      </c>
      <c r="D8952" s="47" t="s">
        <v>46</v>
      </c>
      <c r="E8952" s="47" t="s">
        <v>139</v>
      </c>
      <c r="F8952" s="32" t="s">
        <v>38</v>
      </c>
      <c r="G8952" s="32" t="s">
        <v>101</v>
      </c>
      <c r="H8952" s="32" t="s">
        <v>101</v>
      </c>
      <c r="I8952" s="32" t="s">
        <v>101</v>
      </c>
    </row>
    <row r="8953" spans="1:9" x14ac:dyDescent="0.25">
      <c r="A8953">
        <f>IF(AND($C8953="Area (ha)",$E8953="Fully converted"),SUMIFS(UK!$E$9:$E$77,UK!$C$9:$C$77,Data!$H11231),IF(AND($C8953="Area (ha)",$E8953="In conversion"),SUMIFS(UK!$F$9:$F$77,UK!$C$9:$C$77,Data!$H11231),IF(AND($C8953="Area (ha)",$E8953="Total"),SUMIFS(UK!$F$9:$F$77,UK!$C$9:$C$77,Data!$H11231),IF(AND($C8953="Tonne",$E8953="Fully converted"),SUMIFS(UK!$F$9:$F$77,UK!$C$9:$C$77,Data!$H11231),""))))</f>
        <v>0</v>
      </c>
      <c r="B8953" s="47" t="s">
        <v>45</v>
      </c>
      <c r="C8953" s="47" t="s">
        <v>144</v>
      </c>
      <c r="D8953" s="47" t="s">
        <v>46</v>
      </c>
      <c r="E8953" s="47" t="s">
        <v>139</v>
      </c>
      <c r="F8953" s="32" t="s">
        <v>38</v>
      </c>
      <c r="G8953" s="32" t="s">
        <v>102</v>
      </c>
      <c r="H8953" s="32" t="s">
        <v>102</v>
      </c>
      <c r="I8953" s="32" t="s">
        <v>102</v>
      </c>
    </row>
    <row r="8954" spans="1:9" x14ac:dyDescent="0.25">
      <c r="A8954">
        <f>IF(AND($C8954="Area (ha)",$E8954="Fully converted"),SUMIFS(UK!$E$9:$E$77,UK!$C$9:$C$77,Data!$H11232),IF(AND($C8954="Area (ha)",$E8954="In conversion"),SUMIFS(UK!$F$9:$F$77,UK!$C$9:$C$77,Data!$H11232),IF(AND($C8954="Area (ha)",$E8954="Total"),SUMIFS(UK!$F$9:$F$77,UK!$C$9:$C$77,Data!$H11232),IF(AND($C8954="Tonne",$E8954="Fully converted"),SUMIFS(UK!$F$9:$F$77,UK!$C$9:$C$77,Data!$H11232),""))))</f>
        <v>0</v>
      </c>
      <c r="B8954" s="47" t="s">
        <v>45</v>
      </c>
      <c r="C8954" s="47" t="s">
        <v>144</v>
      </c>
      <c r="D8954" s="47" t="s">
        <v>46</v>
      </c>
      <c r="E8954" s="47" t="s">
        <v>139</v>
      </c>
      <c r="F8954" s="32" t="s">
        <v>38</v>
      </c>
      <c r="G8954" s="32" t="s">
        <v>103</v>
      </c>
      <c r="H8954" s="32" t="s">
        <v>103</v>
      </c>
      <c r="I8954" s="32" t="s">
        <v>103</v>
      </c>
    </row>
    <row r="8955" spans="1:9" x14ac:dyDescent="0.25">
      <c r="A8955">
        <f>IF(AND($C8955="Area (ha)",$E8955="Fully converted"),SUMIFS(UK!$E$9:$E$77,UK!$C$9:$C$77,Data!$H11233),IF(AND($C8955="Area (ha)",$E8955="In conversion"),SUMIFS(UK!$F$9:$F$77,UK!$C$9:$C$77,Data!$H11233),IF(AND($C8955="Area (ha)",$E8955="Total"),SUMIFS(UK!$F$9:$F$77,UK!$C$9:$C$77,Data!$H11233),IF(AND($C8955="Tonne",$E8955="Fully converted"),SUMIFS(UK!$F$9:$F$77,UK!$C$9:$C$77,Data!$H11233),""))))</f>
        <v>0</v>
      </c>
      <c r="B8955" s="47" t="s">
        <v>45</v>
      </c>
      <c r="C8955" s="47" t="s">
        <v>144</v>
      </c>
      <c r="D8955" s="47" t="s">
        <v>46</v>
      </c>
      <c r="E8955" s="47" t="s">
        <v>139</v>
      </c>
      <c r="F8955" s="32" t="s">
        <v>38</v>
      </c>
      <c r="G8955" s="32" t="s">
        <v>104</v>
      </c>
      <c r="H8955" s="32" t="s">
        <v>104</v>
      </c>
      <c r="I8955" s="32" t="s">
        <v>104</v>
      </c>
    </row>
    <row r="8956" spans="1:9" x14ac:dyDescent="0.25">
      <c r="A8956">
        <f>IF(AND($C8956="Area (ha)",$E8956="Fully converted"),SUMIFS(UK!$E$9:$E$77,UK!$C$9:$C$77,Data!$H11234),IF(AND($C8956="Area (ha)",$E8956="In conversion"),SUMIFS(UK!$F$9:$F$77,UK!$C$9:$C$77,Data!$H11234),IF(AND($C8956="Area (ha)",$E8956="Total"),SUMIFS(UK!$F$9:$F$77,UK!$C$9:$C$77,Data!$H11234),IF(AND($C8956="Tonne",$E8956="Fully converted"),SUMIFS(UK!$F$9:$F$77,UK!$C$9:$C$77,Data!$H11234),""))))</f>
        <v>0</v>
      </c>
      <c r="B8956" s="47" t="s">
        <v>45</v>
      </c>
      <c r="C8956" s="47" t="s">
        <v>144</v>
      </c>
      <c r="D8956" s="47" t="s">
        <v>46</v>
      </c>
      <c r="E8956" s="47" t="s">
        <v>139</v>
      </c>
      <c r="F8956" s="32" t="s">
        <v>38</v>
      </c>
      <c r="G8956" s="32" t="s">
        <v>105</v>
      </c>
      <c r="H8956" s="32" t="s">
        <v>105</v>
      </c>
      <c r="I8956" s="32" t="s">
        <v>105</v>
      </c>
    </row>
    <row r="8957" spans="1:9" x14ac:dyDescent="0.25">
      <c r="A8957">
        <f>IF(AND($C8957="Area (ha)",$E8957="Fully converted"),SUMIFS(UK!$E$9:$E$77,UK!$C$9:$C$77,Data!$H11235),IF(AND($C8957="Area (ha)",$E8957="In conversion"),SUMIFS(UK!$F$9:$F$77,UK!$C$9:$C$77,Data!$H11235),IF(AND($C8957="Area (ha)",$E8957="Total"),SUMIFS(UK!$F$9:$F$77,UK!$C$9:$C$77,Data!$H11235),IF(AND($C8957="Tonne",$E8957="Fully converted"),SUMIFS(UK!$F$9:$F$77,UK!$C$9:$C$77,Data!$H11235),""))))</f>
        <v>0</v>
      </c>
      <c r="B8957" s="48" t="s">
        <v>45</v>
      </c>
      <c r="C8957" s="48" t="s">
        <v>144</v>
      </c>
      <c r="D8957" s="48" t="s">
        <v>46</v>
      </c>
      <c r="E8957" s="48" t="s">
        <v>139</v>
      </c>
      <c r="F8957" s="32" t="s">
        <v>38</v>
      </c>
      <c r="G8957" s="32" t="s">
        <v>106</v>
      </c>
      <c r="H8957" s="32" t="s">
        <v>106</v>
      </c>
      <c r="I8957" s="32" t="s">
        <v>106</v>
      </c>
    </row>
    <row r="8958" spans="1:9" x14ac:dyDescent="0.25">
      <c r="A8958">
        <f>IF(AND($C8958="Area (ha)",$E8958="Fully converted"),SUMIFS(UK!$E$9:$E$77,UK!$C$9:$C$77,Data!$H11236),IF(AND($C8958="Area (ha)",$E8958="In conversion"),SUMIFS(UK!$F$9:$F$77,UK!$C$9:$C$77,Data!$H11236),IF(AND($C8958="Area (ha)",$E8958="Total"),SUMIFS(UK!$F$9:$F$77,UK!$C$9:$C$77,Data!$H11236),IF(AND($C8958="Tonne",$E8958="Fully converted"),SUMIFS(UK!$F$9:$F$77,UK!$C$9:$C$77,Data!$H11236),""))))</f>
        <v>0</v>
      </c>
      <c r="B8958" s="47" t="s">
        <v>45</v>
      </c>
      <c r="C8958" s="47" t="s">
        <v>144</v>
      </c>
      <c r="D8958" s="47" t="s">
        <v>46</v>
      </c>
      <c r="E8958" s="47" t="s">
        <v>139</v>
      </c>
      <c r="F8958" s="32" t="s">
        <v>38</v>
      </c>
      <c r="G8958" s="32" t="s">
        <v>107</v>
      </c>
      <c r="H8958" s="32" t="s">
        <v>107</v>
      </c>
      <c r="I8958" s="32" t="s">
        <v>107</v>
      </c>
    </row>
    <row r="8959" spans="1:9" x14ac:dyDescent="0.25">
      <c r="A8959">
        <f>IF(AND($C8959="Area (ha)",$E8959="Fully converted"),SUMIFS(UK!$E$9:$E$77,UK!$C$9:$C$77,Data!$H11237),IF(AND($C8959="Area (ha)",$E8959="In conversion"),SUMIFS(UK!$F$9:$F$77,UK!$C$9:$C$77,Data!$H11237),IF(AND($C8959="Area (ha)",$E8959="Total"),SUMIFS(UK!$F$9:$F$77,UK!$C$9:$C$77,Data!$H11237),IF(AND($C8959="Tonne",$E8959="Fully converted"),SUMIFS(UK!$F$9:$F$77,UK!$C$9:$C$77,Data!$H11237),""))))</f>
        <v>0</v>
      </c>
      <c r="B8959" s="48" t="s">
        <v>45</v>
      </c>
      <c r="C8959" s="48" t="s">
        <v>144</v>
      </c>
      <c r="D8959" s="48" t="s">
        <v>46</v>
      </c>
      <c r="E8959" s="48" t="s">
        <v>139</v>
      </c>
      <c r="F8959" s="32" t="s">
        <v>38</v>
      </c>
      <c r="G8959" s="32" t="s">
        <v>108</v>
      </c>
      <c r="H8959" s="32" t="s">
        <v>108</v>
      </c>
      <c r="I8959" s="32" t="s">
        <v>108</v>
      </c>
    </row>
    <row r="8960" spans="1:9" x14ac:dyDescent="0.25">
      <c r="A8960">
        <f>IF(AND($C8960="Area (ha)",$E8960="Fully converted"),SUMIFS(UK!$E$9:$E$77,UK!$C$9:$C$77,Data!$H11238),IF(AND($C8960="Area (ha)",$E8960="In conversion"),SUMIFS(UK!$F$9:$F$77,UK!$C$9:$C$77,Data!$H11238),IF(AND($C8960="Area (ha)",$E8960="Total"),SUMIFS(UK!$F$9:$F$77,UK!$C$9:$C$77,Data!$H11238),IF(AND($C8960="Tonne",$E8960="Fully converted"),SUMIFS(UK!$F$9:$F$77,UK!$C$9:$C$77,Data!$H11238),""))))</f>
        <v>0</v>
      </c>
      <c r="B8960" s="47" t="s">
        <v>45</v>
      </c>
      <c r="C8960" s="47" t="s">
        <v>144</v>
      </c>
      <c r="D8960" s="47" t="s">
        <v>46</v>
      </c>
      <c r="E8960" s="47" t="s">
        <v>139</v>
      </c>
      <c r="F8960" s="32" t="s">
        <v>38</v>
      </c>
      <c r="G8960" s="32" t="s">
        <v>109</v>
      </c>
      <c r="H8960" s="32" t="s">
        <v>109</v>
      </c>
      <c r="I8960" s="32" t="s">
        <v>109</v>
      </c>
    </row>
    <row r="8961" spans="1:9" x14ac:dyDescent="0.25">
      <c r="A8961">
        <f>IF(AND($C8961="Area (ha)",$E8961="Fully converted"),SUMIFS(UK!$E$9:$E$77,UK!$C$9:$C$77,Data!$H11239),IF(AND($C8961="Area (ha)",$E8961="In conversion"),SUMIFS(UK!$F$9:$F$77,UK!$C$9:$C$77,Data!$H11239),IF(AND($C8961="Area (ha)",$E8961="Total"),SUMIFS(UK!$F$9:$F$77,UK!$C$9:$C$77,Data!$H11239),IF(AND($C8961="Tonne",$E8961="Fully converted"),SUMIFS(UK!$F$9:$F$77,UK!$C$9:$C$77,Data!$H11239),""))))</f>
        <v>0</v>
      </c>
      <c r="B8961" s="48" t="s">
        <v>45</v>
      </c>
      <c r="C8961" s="48" t="s">
        <v>144</v>
      </c>
      <c r="D8961" s="48" t="s">
        <v>46</v>
      </c>
      <c r="E8961" s="48" t="s">
        <v>139</v>
      </c>
      <c r="F8961" s="32" t="s">
        <v>38</v>
      </c>
      <c r="G8961" s="32" t="s">
        <v>133</v>
      </c>
      <c r="H8961" s="32" t="s">
        <v>110</v>
      </c>
      <c r="I8961" s="32" t="s">
        <v>133</v>
      </c>
    </row>
    <row r="8962" spans="1:9" x14ac:dyDescent="0.25">
      <c r="A8962">
        <f>IF(AND($C8962="Area (ha)",$E8962="Fully converted"),SUMIFS(UK!$E$9:$E$77,UK!$C$9:$C$77,Data!$H11240),IF(AND($C8962="Area (ha)",$E8962="In conversion"),SUMIFS(UK!$F$9:$F$77,UK!$C$9:$C$77,Data!$H11240),IF(AND($C8962="Area (ha)",$E8962="Total"),SUMIFS(UK!$F$9:$F$77,UK!$C$9:$C$77,Data!$H11240),IF(AND($C8962="Tonne",$E8962="Fully converted"),SUMIFS(UK!$F$9:$F$77,UK!$C$9:$C$77,Data!$H11240),""))))</f>
        <v>0</v>
      </c>
      <c r="B8962" s="47" t="s">
        <v>45</v>
      </c>
      <c r="C8962" s="47" t="s">
        <v>144</v>
      </c>
      <c r="D8962" s="47" t="s">
        <v>46</v>
      </c>
      <c r="E8962" s="47" t="s">
        <v>139</v>
      </c>
      <c r="F8962" s="32" t="s">
        <v>38</v>
      </c>
      <c r="G8962" s="32" t="s">
        <v>111</v>
      </c>
      <c r="H8962" s="32" t="s">
        <v>111</v>
      </c>
      <c r="I8962" s="32" t="s">
        <v>111</v>
      </c>
    </row>
    <row r="8963" spans="1:9" x14ac:dyDescent="0.25">
      <c r="A8963">
        <f>IF(AND($C8963="Area (ha)",$E8963="Fully converted"),SUMIFS(UK!$E$9:$E$77,UK!$C$9:$C$77,Data!$H11241),IF(AND($C8963="Area (ha)",$E8963="In conversion"),SUMIFS(UK!$F$9:$F$77,UK!$C$9:$C$77,Data!$H11241),IF(AND($C8963="Area (ha)",$E8963="Total"),SUMIFS(UK!$F$9:$F$77,UK!$C$9:$C$77,Data!$H11241),IF(AND($C8963="Tonne",$E8963="Fully converted"),SUMIFS(UK!$F$9:$F$77,UK!$C$9:$C$77,Data!$H11241),""))))</f>
        <v>0</v>
      </c>
      <c r="B8963" s="48" t="s">
        <v>45</v>
      </c>
      <c r="C8963" s="48" t="s">
        <v>144</v>
      </c>
      <c r="D8963" s="48" t="s">
        <v>46</v>
      </c>
      <c r="E8963" s="48" t="s">
        <v>139</v>
      </c>
      <c r="F8963" s="32" t="s">
        <v>38</v>
      </c>
      <c r="G8963" s="32" t="s">
        <v>134</v>
      </c>
      <c r="H8963" s="32" t="s">
        <v>134</v>
      </c>
      <c r="I8963" s="32" t="s">
        <v>134</v>
      </c>
    </row>
    <row r="8964" spans="1:9" x14ac:dyDescent="0.25">
      <c r="A8964">
        <f>IF(AND($C8964="Area (ha)",$E8964="Fully converted"),SUMIFS(UK!$E$9:$E$77,UK!$C$9:$C$77,Data!$H11242),IF(AND($C8964="Area (ha)",$E8964="In conversion"),SUMIFS(UK!$F$9:$F$77,UK!$C$9:$C$77,Data!$H11242),IF(AND($C8964="Area (ha)",$E8964="Total"),SUMIFS(UK!$F$9:$F$77,UK!$C$9:$C$77,Data!$H11242),IF(AND($C8964="Tonne",$E8964="Fully converted"),SUMIFS(UK!$F$9:$F$77,UK!$C$9:$C$77,Data!$H11242),""))))</f>
        <v>0</v>
      </c>
      <c r="B8964" s="47" t="s">
        <v>45</v>
      </c>
      <c r="C8964" s="47" t="s">
        <v>144</v>
      </c>
      <c r="D8964" s="47" t="s">
        <v>46</v>
      </c>
      <c r="E8964" s="47" t="s">
        <v>139</v>
      </c>
      <c r="F8964" s="32" t="s">
        <v>38</v>
      </c>
      <c r="G8964" s="32" t="s">
        <v>113</v>
      </c>
      <c r="H8964" s="32" t="s">
        <v>113</v>
      </c>
      <c r="I8964" s="32" t="s">
        <v>113</v>
      </c>
    </row>
    <row r="8965" spans="1:9" x14ac:dyDescent="0.25">
      <c r="A8965">
        <f>IF(AND($C8965="Area (ha)",$E8965="Fully converted"),SUMIFS(UK!$E$9:$E$77,UK!$C$9:$C$77,Data!$H11243),IF(AND($C8965="Area (ha)",$E8965="In conversion"),SUMIFS(UK!$F$9:$F$77,UK!$C$9:$C$77,Data!$H11243),IF(AND($C8965="Area (ha)",$E8965="Total"),SUMIFS(UK!$F$9:$F$77,UK!$C$9:$C$77,Data!$H11243),IF(AND($C8965="Tonne",$E8965="Fully converted"),SUMIFS(UK!$F$9:$F$77,UK!$C$9:$C$77,Data!$H11243),""))))</f>
        <v>0</v>
      </c>
      <c r="B8965" s="48" t="s">
        <v>45</v>
      </c>
      <c r="C8965" s="48" t="s">
        <v>144</v>
      </c>
      <c r="D8965" s="48" t="s">
        <v>46</v>
      </c>
      <c r="E8965" s="48" t="s">
        <v>139</v>
      </c>
      <c r="F8965" s="32" t="s">
        <v>38</v>
      </c>
      <c r="G8965" s="32" t="s">
        <v>135</v>
      </c>
      <c r="H8965" s="32" t="s">
        <v>135</v>
      </c>
      <c r="I8965" s="32" t="s">
        <v>135</v>
      </c>
    </row>
    <row r="8966" spans="1:9" x14ac:dyDescent="0.25">
      <c r="A8966">
        <f>IF(AND($C8966="Area (ha)",$E8966="Fully converted"),SUMIFS(UK!$E$9:$E$77,UK!$C$9:$C$77,Data!$H11244),IF(AND($C8966="Area (ha)",$E8966="In conversion"),SUMIFS(UK!$F$9:$F$77,UK!$C$9:$C$77,Data!$H11244),IF(AND($C8966="Area (ha)",$E8966="Total"),SUMIFS(UK!$F$9:$F$77,UK!$C$9:$C$77,Data!$H11244),IF(AND($C8966="Tonne",$E8966="Fully converted"),SUMIFS(UK!$F$9:$F$77,UK!$C$9:$C$77,Data!$H11244),""))))</f>
        <v>0</v>
      </c>
      <c r="B8966" s="47" t="s">
        <v>45</v>
      </c>
      <c r="C8966" s="47" t="s">
        <v>144</v>
      </c>
      <c r="D8966" s="47" t="s">
        <v>46</v>
      </c>
      <c r="E8966" s="47" t="s">
        <v>139</v>
      </c>
      <c r="F8966" s="32" t="s">
        <v>38</v>
      </c>
      <c r="G8966" s="32" t="s">
        <v>115</v>
      </c>
      <c r="H8966" s="32" t="s">
        <v>115</v>
      </c>
      <c r="I8966" s="32" t="s">
        <v>115</v>
      </c>
    </row>
    <row r="8967" spans="1:9" x14ac:dyDescent="0.25">
      <c r="A8967">
        <f>IF(AND($C8967="Area (ha)",$E8967="Fully converted"),SUMIFS(UK!$E$9:$E$77,UK!$C$9:$C$77,Data!$H11245),IF(AND($C8967="Area (ha)",$E8967="In conversion"),SUMIFS(UK!$F$9:$F$77,UK!$C$9:$C$77,Data!$H11245),IF(AND($C8967="Area (ha)",$E8967="Total"),SUMIFS(UK!$F$9:$F$77,UK!$C$9:$C$77,Data!$H11245),IF(AND($C8967="Tonne",$E8967="Fully converted"),SUMIFS(UK!$F$9:$F$77,UK!$C$9:$C$77,Data!$H11245),""))))</f>
        <v>0</v>
      </c>
      <c r="B8967" s="47" t="s">
        <v>45</v>
      </c>
      <c r="C8967" s="47" t="s">
        <v>144</v>
      </c>
      <c r="D8967" s="47" t="s">
        <v>46</v>
      </c>
      <c r="E8967" s="47" t="s">
        <v>139</v>
      </c>
      <c r="F8967" s="32" t="s">
        <v>38</v>
      </c>
      <c r="G8967" s="32" t="s">
        <v>116</v>
      </c>
      <c r="H8967" s="32" t="s">
        <v>116</v>
      </c>
      <c r="I8967" s="32" t="s">
        <v>116</v>
      </c>
    </row>
    <row r="8968" spans="1:9" x14ac:dyDescent="0.25">
      <c r="A8968">
        <f>IF(AND($C8968="Area (ha)",$E8968="Fully converted"),SUMIFS(UK!$E$9:$E$77,UK!$C$9:$C$77,Data!$H11246),IF(AND($C8968="Area (ha)",$E8968="In conversion"),SUMIFS(UK!$F$9:$F$77,UK!$C$9:$C$77,Data!$H11246),IF(AND($C8968="Area (ha)",$E8968="Total"),SUMIFS(UK!$F$9:$F$77,UK!$C$9:$C$77,Data!$H11246),IF(AND($C8968="Tonne",$E8968="Fully converted"),SUMIFS(UK!$F$9:$F$77,UK!$C$9:$C$77,Data!$H11246),""))))</f>
        <v>0</v>
      </c>
      <c r="B8968" s="48" t="s">
        <v>45</v>
      </c>
      <c r="C8968" s="48" t="s">
        <v>144</v>
      </c>
      <c r="D8968" s="48" t="s">
        <v>46</v>
      </c>
      <c r="E8968" s="48" t="s">
        <v>139</v>
      </c>
      <c r="F8968" s="32" t="s">
        <v>38</v>
      </c>
      <c r="G8968" s="32" t="s">
        <v>117</v>
      </c>
      <c r="H8968" s="32" t="s">
        <v>117</v>
      </c>
      <c r="I8968" s="32" t="s">
        <v>117</v>
      </c>
    </row>
    <row r="8969" spans="1:9" x14ac:dyDescent="0.25">
      <c r="A8969">
        <f>IF(AND($C8969="Area (ha)",$E8969="Fully converted"),SUMIFS(UK!$E$9:$E$77,UK!$C$9:$C$77,Data!$H11247),IF(AND($C8969="Area (ha)",$E8969="In conversion"),SUMIFS(UK!$F$9:$F$77,UK!$C$9:$C$77,Data!$H11247),IF(AND($C8969="Area (ha)",$E8969="Total"),SUMIFS(UK!$F$9:$F$77,UK!$C$9:$C$77,Data!$H11247),IF(AND($C8969="Tonne",$E8969="Fully converted"),SUMIFS(UK!$F$9:$F$77,UK!$C$9:$C$77,Data!$H11247),""))))</f>
        <v>0</v>
      </c>
      <c r="B8969" s="47" t="s">
        <v>45</v>
      </c>
      <c r="C8969" s="47" t="s">
        <v>144</v>
      </c>
      <c r="D8969" s="47" t="s">
        <v>46</v>
      </c>
      <c r="E8969" s="47" t="s">
        <v>139</v>
      </c>
      <c r="F8969" s="32" t="s">
        <v>38</v>
      </c>
      <c r="G8969" s="32" t="s">
        <v>136</v>
      </c>
      <c r="H8969" s="32" t="s">
        <v>136</v>
      </c>
      <c r="I8969" s="32" t="s">
        <v>136</v>
      </c>
    </row>
    <row r="8970" spans="1:9" x14ac:dyDescent="0.25">
      <c r="A8970">
        <f>IF(AND($C8970="Area (ha)",$E8970="Fully converted"),SUMIFS(UK!$E$9:$E$77,UK!$C$9:$C$77,Data!$H11248),IF(AND($C8970="Area (ha)",$E8970="In conversion"),SUMIFS(UK!$F$9:$F$77,UK!$C$9:$C$77,Data!$H11248),IF(AND($C8970="Area (ha)",$E8970="Total"),SUMIFS(UK!$F$9:$F$77,UK!$C$9:$C$77,Data!$H11248),IF(AND($C8970="Tonne",$E8970="Fully converted"),SUMIFS(UK!$F$9:$F$77,UK!$C$9:$C$77,Data!$H11248),""))))</f>
        <v>0</v>
      </c>
      <c r="B8970" t="s">
        <v>45</v>
      </c>
      <c r="C8970" t="s">
        <v>144</v>
      </c>
      <c r="D8970" t="s">
        <v>46</v>
      </c>
      <c r="E8970" t="s">
        <v>139</v>
      </c>
      <c r="F8970" s="32" t="s">
        <v>38</v>
      </c>
      <c r="G8970" s="32" t="s">
        <v>137</v>
      </c>
      <c r="H8970" s="32" t="s">
        <v>137</v>
      </c>
      <c r="I8970" s="32" t="s">
        <v>137</v>
      </c>
    </row>
    <row r="8971" spans="1:9" x14ac:dyDescent="0.25">
      <c r="A8971">
        <f>IF(AND($C8971="Area (ha)",$E8971="Fully converted"),SUMIFS(UK!$E$9:$E$77,UK!$C$9:$C$77,Data!$H11249),IF(AND($C8971="Area (ha)",$E8971="In conversion"),SUMIFS(UK!$F$9:$F$77,UK!$C$9:$C$77,Data!$H11249),IF(AND($C8971="Area (ha)",$E8971="Total"),SUMIFS(UK!$F$9:$F$77,UK!$C$9:$C$77,Data!$H11249),IF(AND($C8971="Tonne",$E8971="Fully converted"),SUMIFS(UK!$F$9:$F$77,UK!$C$9:$C$77,Data!$H11249),""))))</f>
        <v>0</v>
      </c>
      <c r="B8971" t="s">
        <v>45</v>
      </c>
      <c r="C8971" t="s">
        <v>144</v>
      </c>
      <c r="D8971" t="s">
        <v>46</v>
      </c>
      <c r="E8971" t="s">
        <v>139</v>
      </c>
      <c r="F8971" s="32" t="s">
        <v>38</v>
      </c>
      <c r="G8971" s="32" t="s">
        <v>119</v>
      </c>
      <c r="H8971" s="32" t="s">
        <v>119</v>
      </c>
      <c r="I8971" s="32" t="s">
        <v>119</v>
      </c>
    </row>
    <row r="8972" spans="1:9" x14ac:dyDescent="0.25">
      <c r="A8972">
        <f>IF(AND($C8972="Area (ha)",$E8972="Fully converted"),SUMIFS(UK!$E$9:$E$77,UK!$C$9:$C$77,Data!$H11250),IF(AND($C8972="Area (ha)",$E8972="In conversion"),SUMIFS(UK!$F$9:$F$77,UK!$C$9:$C$77,Data!$H11250),IF(AND($C8972="Area (ha)",$E8972="Total"),SUMIFS(UK!$F$9:$F$77,UK!$C$9:$C$77,Data!$H11250),IF(AND($C8972="Tonne",$E8972="Fully converted"),SUMIFS(UK!$F$9:$F$77,UK!$C$9:$C$77,Data!$H11250),""))))</f>
        <v>0</v>
      </c>
      <c r="B8972" s="47" t="s">
        <v>45</v>
      </c>
      <c r="C8972" s="47" t="s">
        <v>144</v>
      </c>
      <c r="D8972" s="47" t="s">
        <v>46</v>
      </c>
      <c r="E8972" s="47" t="s">
        <v>139</v>
      </c>
      <c r="F8972" s="32" t="s">
        <v>39</v>
      </c>
      <c r="G8972" s="32" t="s">
        <v>146</v>
      </c>
      <c r="H8972" s="32" t="s">
        <v>146</v>
      </c>
      <c r="I8972" s="32" t="s">
        <v>52</v>
      </c>
    </row>
    <row r="8973" spans="1:9" x14ac:dyDescent="0.25">
      <c r="A8973">
        <f>IF(AND($C8973="Area (ha)",$E8973="Fully converted"),SUMIFS(UK!$E$9:$E$77,UK!$C$9:$C$77,Data!$H11251),IF(AND($C8973="Area (ha)",$E8973="In conversion"),SUMIFS(UK!$F$9:$F$77,UK!$C$9:$C$77,Data!$H11251),IF(AND($C8973="Area (ha)",$E8973="Total"),SUMIFS(UK!$F$9:$F$77,UK!$C$9:$C$77,Data!$H11251),IF(AND($C8973="Tonne",$E8973="Fully converted"),SUMIFS(UK!$F$9:$F$77,UK!$C$9:$C$77,Data!$H11251),""))))</f>
        <v>0</v>
      </c>
      <c r="B8973" s="48" t="s">
        <v>45</v>
      </c>
      <c r="C8973" s="48" t="s">
        <v>144</v>
      </c>
      <c r="D8973" s="48" t="s">
        <v>46</v>
      </c>
      <c r="E8973" s="48" t="s">
        <v>139</v>
      </c>
      <c r="F8973" s="32" t="s">
        <v>39</v>
      </c>
      <c r="G8973" s="32" t="s">
        <v>53</v>
      </c>
      <c r="H8973" s="32" t="s">
        <v>53</v>
      </c>
      <c r="I8973" s="32" t="s">
        <v>53</v>
      </c>
    </row>
    <row r="8974" spans="1:9" x14ac:dyDescent="0.25">
      <c r="A8974">
        <f>IF(AND($C8974="Area (ha)",$E8974="Fully converted"),SUMIFS(UK!$E$9:$E$77,UK!$C$9:$C$77,Data!$H11252),IF(AND($C8974="Area (ha)",$E8974="In conversion"),SUMIFS(UK!$F$9:$F$77,UK!$C$9:$C$77,Data!$H11252),IF(AND($C8974="Area (ha)",$E8974="Total"),SUMIFS(UK!$F$9:$F$77,UK!$C$9:$C$77,Data!$H11252),IF(AND($C8974="Tonne",$E8974="Fully converted"),SUMIFS(UK!$F$9:$F$77,UK!$C$9:$C$77,Data!$H11252),""))))</f>
        <v>0</v>
      </c>
      <c r="B8974" s="48" t="s">
        <v>45</v>
      </c>
      <c r="C8974" s="48" t="s">
        <v>144</v>
      </c>
      <c r="D8974" s="48" t="s">
        <v>46</v>
      </c>
      <c r="E8974" s="48" t="s">
        <v>139</v>
      </c>
      <c r="F8974" s="32" t="s">
        <v>39</v>
      </c>
      <c r="G8974" s="32" t="s">
        <v>54</v>
      </c>
      <c r="H8974" s="32" t="s">
        <v>54</v>
      </c>
      <c r="I8974" s="32" t="s">
        <v>54</v>
      </c>
    </row>
    <row r="8975" spans="1:9" x14ac:dyDescent="0.25">
      <c r="A8975">
        <f>IF(AND($C8975="Area (ha)",$E8975="Fully converted"),SUMIFS(UK!$E$9:$E$77,UK!$C$9:$C$77,Data!$H11253),IF(AND($C8975="Area (ha)",$E8975="In conversion"),SUMIFS(UK!$F$9:$F$77,UK!$C$9:$C$77,Data!$H11253),IF(AND($C8975="Area (ha)",$E8975="Total"),SUMIFS(UK!$F$9:$F$77,UK!$C$9:$C$77,Data!$H11253),IF(AND($C8975="Tonne",$E8975="Fully converted"),SUMIFS(UK!$F$9:$F$77,UK!$C$9:$C$77,Data!$H11253),""))))</f>
        <v>0</v>
      </c>
      <c r="B8975" s="47" t="s">
        <v>45</v>
      </c>
      <c r="C8975" s="47" t="s">
        <v>144</v>
      </c>
      <c r="D8975" s="47" t="s">
        <v>46</v>
      </c>
      <c r="E8975" s="47" t="s">
        <v>139</v>
      </c>
      <c r="F8975" s="32" t="s">
        <v>39</v>
      </c>
      <c r="G8975" s="32" t="s">
        <v>55</v>
      </c>
      <c r="H8975" s="32" t="s">
        <v>55</v>
      </c>
      <c r="I8975" s="32" t="s">
        <v>55</v>
      </c>
    </row>
    <row r="8976" spans="1:9" x14ac:dyDescent="0.25">
      <c r="A8976">
        <f>IF(AND($C8976="Area (ha)",$E8976="Fully converted"),SUMIFS(UK!$E$9:$E$77,UK!$C$9:$C$77,Data!$H11254),IF(AND($C8976="Area (ha)",$E8976="In conversion"),SUMIFS(UK!$F$9:$F$77,UK!$C$9:$C$77,Data!$H11254),IF(AND($C8976="Area (ha)",$E8976="Total"),SUMIFS(UK!$F$9:$F$77,UK!$C$9:$C$77,Data!$H11254),IF(AND($C8976="Tonne",$E8976="Fully converted"),SUMIFS(UK!$F$9:$F$77,UK!$C$9:$C$77,Data!$H11254),""))))</f>
        <v>0</v>
      </c>
      <c r="B8976" s="48" t="s">
        <v>45</v>
      </c>
      <c r="C8976" s="48" t="s">
        <v>144</v>
      </c>
      <c r="D8976" s="48" t="s">
        <v>46</v>
      </c>
      <c r="E8976" s="48" t="s">
        <v>139</v>
      </c>
      <c r="F8976" s="32" t="s">
        <v>39</v>
      </c>
      <c r="G8976" s="32" t="s">
        <v>122</v>
      </c>
      <c r="H8976" s="32" t="s">
        <v>122</v>
      </c>
      <c r="I8976" s="32" t="s">
        <v>122</v>
      </c>
    </row>
    <row r="8977" spans="1:9" x14ac:dyDescent="0.25">
      <c r="A8977">
        <f>IF(AND($C8977="Area (ha)",$E8977="Fully converted"),SUMIFS(UK!$E$9:$E$77,UK!$C$9:$C$77,Data!$H11255),IF(AND($C8977="Area (ha)",$E8977="In conversion"),SUMIFS(UK!$F$9:$F$77,UK!$C$9:$C$77,Data!$H11255),IF(AND($C8977="Area (ha)",$E8977="Total"),SUMIFS(UK!$F$9:$F$77,UK!$C$9:$C$77,Data!$H11255),IF(AND($C8977="Tonne",$E8977="Fully converted"),SUMIFS(UK!$F$9:$F$77,UK!$C$9:$C$77,Data!$H11255),""))))</f>
        <v>0</v>
      </c>
      <c r="B8977" s="47" t="s">
        <v>45</v>
      </c>
      <c r="C8977" s="47" t="s">
        <v>144</v>
      </c>
      <c r="D8977" s="47" t="s">
        <v>46</v>
      </c>
      <c r="E8977" s="47" t="s">
        <v>139</v>
      </c>
      <c r="F8977" s="32" t="s">
        <v>39</v>
      </c>
      <c r="G8977" s="32" t="s">
        <v>57</v>
      </c>
      <c r="H8977" s="32" t="s">
        <v>148</v>
      </c>
      <c r="I8977" s="32" t="s">
        <v>57</v>
      </c>
    </row>
    <row r="8978" spans="1:9" x14ac:dyDescent="0.25">
      <c r="A8978">
        <f>IF(AND($C8978="Area (ha)",$E8978="Fully converted"),SUMIFS(UK!$E$9:$E$77,UK!$C$9:$C$77,Data!$H11256),IF(AND($C8978="Area (ha)",$E8978="In conversion"),SUMIFS(UK!$F$9:$F$77,UK!$C$9:$C$77,Data!$H11256),IF(AND($C8978="Area (ha)",$E8978="Total"),SUMIFS(UK!$F$9:$F$77,UK!$C$9:$C$77,Data!$H11256),IF(AND($C8978="Tonne",$E8978="Fully converted"),SUMIFS(UK!$F$9:$F$77,UK!$C$9:$C$77,Data!$H11256),""))))</f>
        <v>0</v>
      </c>
      <c r="B8978" s="47" t="s">
        <v>45</v>
      </c>
      <c r="C8978" s="47" t="s">
        <v>144</v>
      </c>
      <c r="D8978" s="47" t="s">
        <v>46</v>
      </c>
      <c r="E8978" s="47" t="s">
        <v>139</v>
      </c>
      <c r="F8978" s="32" t="s">
        <v>39</v>
      </c>
      <c r="G8978" s="32" t="s">
        <v>58</v>
      </c>
      <c r="H8978" s="32" t="s">
        <v>58</v>
      </c>
      <c r="I8978" s="32" t="s">
        <v>58</v>
      </c>
    </row>
    <row r="8979" spans="1:9" x14ac:dyDescent="0.25">
      <c r="A8979">
        <f>IF(AND($C8979="Area (ha)",$E8979="Fully converted"),SUMIFS(UK!$E$9:$E$77,UK!$C$9:$C$77,Data!$H11257),IF(AND($C8979="Area (ha)",$E8979="In conversion"),SUMIFS(UK!$F$9:$F$77,UK!$C$9:$C$77,Data!$H11257),IF(AND($C8979="Area (ha)",$E8979="Total"),SUMIFS(UK!$F$9:$F$77,UK!$C$9:$C$77,Data!$H11257),IF(AND($C8979="Tonne",$E8979="Fully converted"),SUMIFS(UK!$F$9:$F$77,UK!$C$9:$C$77,Data!$H11257),""))))</f>
        <v>0</v>
      </c>
      <c r="B8979" s="47" t="s">
        <v>45</v>
      </c>
      <c r="C8979" s="47" t="s">
        <v>144</v>
      </c>
      <c r="D8979" s="47" t="s">
        <v>46</v>
      </c>
      <c r="E8979" s="47" t="s">
        <v>139</v>
      </c>
      <c r="F8979" s="32" t="s">
        <v>39</v>
      </c>
      <c r="G8979" s="32" t="s">
        <v>59</v>
      </c>
      <c r="H8979" s="32" t="s">
        <v>59</v>
      </c>
      <c r="I8979" s="32" t="s">
        <v>59</v>
      </c>
    </row>
    <row r="8980" spans="1:9" x14ac:dyDescent="0.25">
      <c r="A8980">
        <f>IF(AND($C8980="Area (ha)",$E8980="Fully converted"),SUMIFS(UK!$E$9:$E$77,UK!$C$9:$C$77,Data!$H11258),IF(AND($C8980="Area (ha)",$E8980="In conversion"),SUMIFS(UK!$F$9:$F$77,UK!$C$9:$C$77,Data!$H11258),IF(AND($C8980="Area (ha)",$E8980="Total"),SUMIFS(UK!$F$9:$F$77,UK!$C$9:$C$77,Data!$H11258),IF(AND($C8980="Tonne",$E8980="Fully converted"),SUMIFS(UK!$F$9:$F$77,UK!$C$9:$C$77,Data!$H11258),""))))</f>
        <v>0</v>
      </c>
      <c r="B8980" s="47" t="s">
        <v>45</v>
      </c>
      <c r="C8980" s="47" t="s">
        <v>144</v>
      </c>
      <c r="D8980" s="47" t="s">
        <v>46</v>
      </c>
      <c r="E8980" s="47" t="s">
        <v>139</v>
      </c>
      <c r="F8980" s="32" t="s">
        <v>39</v>
      </c>
      <c r="G8980" s="32" t="s">
        <v>60</v>
      </c>
      <c r="H8980" s="32" t="s">
        <v>60</v>
      </c>
      <c r="I8980" s="32" t="s">
        <v>60</v>
      </c>
    </row>
    <row r="8981" spans="1:9" x14ac:dyDescent="0.25">
      <c r="A8981">
        <f>IF(AND($C8981="Area (ha)",$E8981="Fully converted"),SUMIFS(UK!$E$9:$E$77,UK!$C$9:$C$77,Data!$H11259),IF(AND($C8981="Area (ha)",$E8981="In conversion"),SUMIFS(UK!$F$9:$F$77,UK!$C$9:$C$77,Data!$H11259),IF(AND($C8981="Area (ha)",$E8981="Total"),SUMIFS(UK!$F$9:$F$77,UK!$C$9:$C$77,Data!$H11259),IF(AND($C8981="Tonne",$E8981="Fully converted"),SUMIFS(UK!$F$9:$F$77,UK!$C$9:$C$77,Data!$H11259),""))))</f>
        <v>0</v>
      </c>
      <c r="B8981" s="47" t="s">
        <v>45</v>
      </c>
      <c r="C8981" s="47" t="s">
        <v>144</v>
      </c>
      <c r="D8981" s="47" t="s">
        <v>46</v>
      </c>
      <c r="E8981" s="47" t="s">
        <v>139</v>
      </c>
      <c r="F8981" s="32" t="s">
        <v>39</v>
      </c>
      <c r="G8981" s="32" t="s">
        <v>61</v>
      </c>
      <c r="H8981" s="32" t="s">
        <v>61</v>
      </c>
      <c r="I8981" s="32" t="s">
        <v>61</v>
      </c>
    </row>
    <row r="8982" spans="1:9" x14ac:dyDescent="0.25">
      <c r="A8982">
        <f>IF(AND($C8982="Area (ha)",$E8982="Fully converted"),SUMIFS(UK!$E$9:$E$77,UK!$C$9:$C$77,Data!$H11260),IF(AND($C8982="Area (ha)",$E8982="In conversion"),SUMIFS(UK!$F$9:$F$77,UK!$C$9:$C$77,Data!$H11260),IF(AND($C8982="Area (ha)",$E8982="Total"),SUMIFS(UK!$F$9:$F$77,UK!$C$9:$C$77,Data!$H11260),IF(AND($C8982="Tonne",$E8982="Fully converted"),SUMIFS(UK!$F$9:$F$77,UK!$C$9:$C$77,Data!$H11260),""))))</f>
        <v>0</v>
      </c>
      <c r="B8982" s="47" t="s">
        <v>45</v>
      </c>
      <c r="C8982" s="47" t="s">
        <v>144</v>
      </c>
      <c r="D8982" s="47" t="s">
        <v>46</v>
      </c>
      <c r="E8982" s="47" t="s">
        <v>139</v>
      </c>
      <c r="F8982" s="32" t="s">
        <v>39</v>
      </c>
      <c r="G8982" s="32" t="s">
        <v>62</v>
      </c>
      <c r="H8982" s="32" t="s">
        <v>62</v>
      </c>
      <c r="I8982" s="32" t="s">
        <v>62</v>
      </c>
    </row>
    <row r="8983" spans="1:9" x14ac:dyDescent="0.25">
      <c r="A8983">
        <f>IF(AND($C8983="Area (ha)",$E8983="Fully converted"),SUMIFS(UK!$E$9:$E$77,UK!$C$9:$C$77,Data!$H11261),IF(AND($C8983="Area (ha)",$E8983="In conversion"),SUMIFS(UK!$F$9:$F$77,UK!$C$9:$C$77,Data!$H11261),IF(AND($C8983="Area (ha)",$E8983="Total"),SUMIFS(UK!$F$9:$F$77,UK!$C$9:$C$77,Data!$H11261),IF(AND($C8983="Tonne",$E8983="Fully converted"),SUMIFS(UK!$F$9:$F$77,UK!$C$9:$C$77,Data!$H11261),""))))</f>
        <v>0</v>
      </c>
      <c r="B8983" s="48" t="s">
        <v>45</v>
      </c>
      <c r="C8983" s="48" t="s">
        <v>144</v>
      </c>
      <c r="D8983" s="48" t="s">
        <v>46</v>
      </c>
      <c r="E8983" s="48" t="s">
        <v>139</v>
      </c>
      <c r="F8983" s="32" t="s">
        <v>39</v>
      </c>
      <c r="G8983" s="32" t="s">
        <v>63</v>
      </c>
      <c r="H8983" s="32" t="s">
        <v>63</v>
      </c>
      <c r="I8983" s="32" t="s">
        <v>63</v>
      </c>
    </row>
    <row r="8984" spans="1:9" x14ac:dyDescent="0.25">
      <c r="A8984">
        <f>IF(AND($C8984="Area (ha)",$E8984="Fully converted"),SUMIFS(UK!$E$9:$E$77,UK!$C$9:$C$77,Data!$H11262),IF(AND($C8984="Area (ha)",$E8984="In conversion"),SUMIFS(UK!$F$9:$F$77,UK!$C$9:$C$77,Data!$H11262),IF(AND($C8984="Area (ha)",$E8984="Total"),SUMIFS(UK!$F$9:$F$77,UK!$C$9:$C$77,Data!$H11262),IF(AND($C8984="Tonne",$E8984="Fully converted"),SUMIFS(UK!$F$9:$F$77,UK!$C$9:$C$77,Data!$H11262),""))))</f>
        <v>0</v>
      </c>
      <c r="B8984" s="47" t="s">
        <v>45</v>
      </c>
      <c r="C8984" s="47" t="s">
        <v>144</v>
      </c>
      <c r="D8984" s="47" t="s">
        <v>46</v>
      </c>
      <c r="E8984" s="47" t="s">
        <v>139</v>
      </c>
      <c r="F8984" s="32" t="s">
        <v>39</v>
      </c>
      <c r="G8984" s="32" t="s">
        <v>64</v>
      </c>
      <c r="H8984" s="32" t="s">
        <v>64</v>
      </c>
      <c r="I8984" s="32" t="s">
        <v>64</v>
      </c>
    </row>
    <row r="8985" spans="1:9" x14ac:dyDescent="0.25">
      <c r="A8985">
        <f>IF(AND($C8985="Area (ha)",$E8985="Fully converted"),SUMIFS(UK!$E$9:$E$77,UK!$C$9:$C$77,Data!$H11263),IF(AND($C8985="Area (ha)",$E8985="In conversion"),SUMIFS(UK!$F$9:$F$77,UK!$C$9:$C$77,Data!$H11263),IF(AND($C8985="Area (ha)",$E8985="Total"),SUMIFS(UK!$F$9:$F$77,UK!$C$9:$C$77,Data!$H11263),IF(AND($C8985="Tonne",$E8985="Fully converted"),SUMIFS(UK!$F$9:$F$77,UK!$C$9:$C$77,Data!$H11263),""))))</f>
        <v>0</v>
      </c>
      <c r="B8985" s="48" t="s">
        <v>45</v>
      </c>
      <c r="C8985" s="48" t="s">
        <v>144</v>
      </c>
      <c r="D8985" s="48" t="s">
        <v>46</v>
      </c>
      <c r="E8985" s="48" t="s">
        <v>139</v>
      </c>
      <c r="F8985" s="32" t="s">
        <v>39</v>
      </c>
      <c r="G8985" s="32" t="s">
        <v>123</v>
      </c>
      <c r="H8985" s="32" t="s">
        <v>123</v>
      </c>
      <c r="I8985" s="32" t="s">
        <v>123</v>
      </c>
    </row>
    <row r="8986" spans="1:9" x14ac:dyDescent="0.25">
      <c r="A8986">
        <f>IF(AND($C8986="Area (ha)",$E8986="Fully converted"),SUMIFS(UK!$E$9:$E$77,UK!$C$9:$C$77,Data!$H11264),IF(AND($C8986="Area (ha)",$E8986="In conversion"),SUMIFS(UK!$F$9:$F$77,UK!$C$9:$C$77,Data!$H11264),IF(AND($C8986="Area (ha)",$E8986="Total"),SUMIFS(UK!$F$9:$F$77,UK!$C$9:$C$77,Data!$H11264),IF(AND($C8986="Tonne",$E8986="Fully converted"),SUMIFS(UK!$F$9:$F$77,UK!$C$9:$C$77,Data!$H11264),""))))</f>
        <v>0</v>
      </c>
      <c r="B8986" s="47" t="s">
        <v>45</v>
      </c>
      <c r="C8986" s="47" t="s">
        <v>144</v>
      </c>
      <c r="D8986" s="47" t="s">
        <v>46</v>
      </c>
      <c r="E8986" s="47" t="s">
        <v>139</v>
      </c>
      <c r="F8986" s="32" t="s">
        <v>39</v>
      </c>
      <c r="G8986" s="32" t="s">
        <v>66</v>
      </c>
      <c r="H8986" s="32" t="s">
        <v>66</v>
      </c>
      <c r="I8986" s="32" t="s">
        <v>236</v>
      </c>
    </row>
    <row r="8987" spans="1:9" x14ac:dyDescent="0.25">
      <c r="A8987">
        <f>IF(AND($C8987="Area (ha)",$E8987="Fully converted"),SUMIFS(UK!$E$9:$E$77,UK!$C$9:$C$77,Data!$H11265),IF(AND($C8987="Area (ha)",$E8987="In conversion"),SUMIFS(UK!$F$9:$F$77,UK!$C$9:$C$77,Data!$H11265),IF(AND($C8987="Area (ha)",$E8987="Total"),SUMIFS(UK!$F$9:$F$77,UK!$C$9:$C$77,Data!$H11265),IF(AND($C8987="Tonne",$E8987="Fully converted"),SUMIFS(UK!$F$9:$F$77,UK!$C$9:$C$77,Data!$H11265),""))))</f>
        <v>0</v>
      </c>
      <c r="B8987" s="48" t="s">
        <v>45</v>
      </c>
      <c r="C8987" s="48" t="s">
        <v>144</v>
      </c>
      <c r="D8987" s="48" t="s">
        <v>46</v>
      </c>
      <c r="E8987" s="48" t="s">
        <v>139</v>
      </c>
      <c r="F8987" s="32" t="s">
        <v>39</v>
      </c>
      <c r="G8987" s="32" t="s">
        <v>67</v>
      </c>
      <c r="H8987" s="32" t="s">
        <v>67</v>
      </c>
      <c r="I8987" s="32" t="s">
        <v>67</v>
      </c>
    </row>
    <row r="8988" spans="1:9" x14ac:dyDescent="0.25">
      <c r="A8988">
        <f>IF(AND($C8988="Area (ha)",$E8988="Fully converted"),SUMIFS(UK!$E$9:$E$77,UK!$C$9:$C$77,Data!$H11266),IF(AND($C8988="Area (ha)",$E8988="In conversion"),SUMIFS(UK!$F$9:$F$77,UK!$C$9:$C$77,Data!$H11266),IF(AND($C8988="Area (ha)",$E8988="Total"),SUMIFS(UK!$F$9:$F$77,UK!$C$9:$C$77,Data!$H11266),IF(AND($C8988="Tonne",$E8988="Fully converted"),SUMIFS(UK!$F$9:$F$77,UK!$C$9:$C$77,Data!$H11266),""))))</f>
        <v>0</v>
      </c>
      <c r="B8988" s="47" t="s">
        <v>45</v>
      </c>
      <c r="C8988" s="47" t="s">
        <v>144</v>
      </c>
      <c r="D8988" s="47" t="s">
        <v>46</v>
      </c>
      <c r="E8988" s="47" t="s">
        <v>139</v>
      </c>
      <c r="F8988" s="32" t="s">
        <v>39</v>
      </c>
      <c r="G8988" s="32" t="s">
        <v>68</v>
      </c>
      <c r="H8988" s="32" t="s">
        <v>68</v>
      </c>
      <c r="I8988" s="32" t="s">
        <v>68</v>
      </c>
    </row>
    <row r="8989" spans="1:9" x14ac:dyDescent="0.25">
      <c r="A8989">
        <f>IF(AND($C8989="Area (ha)",$E8989="Fully converted"),SUMIFS(UK!$E$9:$E$77,UK!$C$9:$C$77,Data!$H11267),IF(AND($C8989="Area (ha)",$E8989="In conversion"),SUMIFS(UK!$F$9:$F$77,UK!$C$9:$C$77,Data!$H11267),IF(AND($C8989="Area (ha)",$E8989="Total"),SUMIFS(UK!$F$9:$F$77,UK!$C$9:$C$77,Data!$H11267),IF(AND($C8989="Tonne",$E8989="Fully converted"),SUMIFS(UK!$F$9:$F$77,UK!$C$9:$C$77,Data!$H11267),""))))</f>
        <v>0</v>
      </c>
      <c r="B8989" s="48" t="s">
        <v>45</v>
      </c>
      <c r="C8989" s="48" t="s">
        <v>144</v>
      </c>
      <c r="D8989" s="48" t="s">
        <v>46</v>
      </c>
      <c r="E8989" s="48" t="s">
        <v>139</v>
      </c>
      <c r="F8989" s="32" t="s">
        <v>39</v>
      </c>
      <c r="G8989" s="32" t="s">
        <v>69</v>
      </c>
      <c r="H8989" s="32" t="s">
        <v>69</v>
      </c>
      <c r="I8989" s="32" t="s">
        <v>69</v>
      </c>
    </row>
    <row r="8990" spans="1:9" x14ac:dyDescent="0.25">
      <c r="A8990">
        <f>IF(AND($C8990="Area (ha)",$E8990="Fully converted"),SUMIFS(UK!$E$9:$E$77,UK!$C$9:$C$77,Data!$H11268),IF(AND($C8990="Area (ha)",$E8990="In conversion"),SUMIFS(UK!$F$9:$F$77,UK!$C$9:$C$77,Data!$H11268),IF(AND($C8990="Area (ha)",$E8990="Total"),SUMIFS(UK!$F$9:$F$77,UK!$C$9:$C$77,Data!$H11268),IF(AND($C8990="Tonne",$E8990="Fully converted"),SUMIFS(UK!$F$9:$F$77,UK!$C$9:$C$77,Data!$H11268),""))))</f>
        <v>0</v>
      </c>
      <c r="B8990" s="47" t="s">
        <v>45</v>
      </c>
      <c r="C8990" s="47" t="s">
        <v>144</v>
      </c>
      <c r="D8990" s="47" t="s">
        <v>46</v>
      </c>
      <c r="E8990" s="47" t="s">
        <v>139</v>
      </c>
      <c r="F8990" s="32" t="s">
        <v>39</v>
      </c>
      <c r="G8990" s="32" t="s">
        <v>124</v>
      </c>
      <c r="H8990" s="32" t="s">
        <v>124</v>
      </c>
      <c r="I8990" s="32" t="s">
        <v>124</v>
      </c>
    </row>
    <row r="8991" spans="1:9" x14ac:dyDescent="0.25">
      <c r="A8991">
        <f>IF(AND($C8991="Area (ha)",$E8991="Fully converted"),SUMIFS(UK!$E$9:$E$77,UK!$C$9:$C$77,Data!$H11269),IF(AND($C8991="Area (ha)",$E8991="In conversion"),SUMIFS(UK!$F$9:$F$77,UK!$C$9:$C$77,Data!$H11269),IF(AND($C8991="Area (ha)",$E8991="Total"),SUMIFS(UK!$F$9:$F$77,UK!$C$9:$C$77,Data!$H11269),IF(AND($C8991="Tonne",$E8991="Fully converted"),SUMIFS(UK!$F$9:$F$77,UK!$C$9:$C$77,Data!$H11269),""))))</f>
        <v>0</v>
      </c>
      <c r="B8991" s="47" t="s">
        <v>45</v>
      </c>
      <c r="C8991" s="47" t="s">
        <v>144</v>
      </c>
      <c r="D8991" s="47" t="s">
        <v>46</v>
      </c>
      <c r="E8991" s="47" t="s">
        <v>139</v>
      </c>
      <c r="F8991" s="32" t="s">
        <v>39</v>
      </c>
      <c r="G8991" s="32" t="s">
        <v>71</v>
      </c>
      <c r="H8991" s="32" t="s">
        <v>71</v>
      </c>
      <c r="I8991" s="32" t="s">
        <v>71</v>
      </c>
    </row>
    <row r="8992" spans="1:9" x14ac:dyDescent="0.25">
      <c r="A8992">
        <f>IF(AND($C8992="Area (ha)",$E8992="Fully converted"),SUMIFS(UK!$E$9:$E$77,UK!$C$9:$C$77,Data!$H11270),IF(AND($C8992="Area (ha)",$E8992="In conversion"),SUMIFS(UK!$F$9:$F$77,UK!$C$9:$C$77,Data!$H11270),IF(AND($C8992="Area (ha)",$E8992="Total"),SUMIFS(UK!$F$9:$F$77,UK!$C$9:$C$77,Data!$H11270),IF(AND($C8992="Tonne",$E8992="Fully converted"),SUMIFS(UK!$F$9:$F$77,UK!$C$9:$C$77,Data!$H11270),""))))</f>
        <v>0</v>
      </c>
      <c r="B8992" s="47" t="s">
        <v>45</v>
      </c>
      <c r="C8992" s="47" t="s">
        <v>144</v>
      </c>
      <c r="D8992" s="47" t="s">
        <v>46</v>
      </c>
      <c r="E8992" s="47" t="s">
        <v>139</v>
      </c>
      <c r="F8992" s="32" t="s">
        <v>39</v>
      </c>
      <c r="G8992" s="32" t="s">
        <v>72</v>
      </c>
      <c r="H8992" s="32" t="s">
        <v>72</v>
      </c>
      <c r="I8992" s="32" t="s">
        <v>72</v>
      </c>
    </row>
    <row r="8993" spans="1:9" x14ac:dyDescent="0.25">
      <c r="A8993">
        <f>IF(AND($C8993="Area (ha)",$E8993="Fully converted"),SUMIFS(UK!$E$9:$E$77,UK!$C$9:$C$77,Data!$H11271),IF(AND($C8993="Area (ha)",$E8993="In conversion"),SUMIFS(UK!$F$9:$F$77,UK!$C$9:$C$77,Data!$H11271),IF(AND($C8993="Area (ha)",$E8993="Total"),SUMIFS(UK!$F$9:$F$77,UK!$C$9:$C$77,Data!$H11271),IF(AND($C8993="Tonne",$E8993="Fully converted"),SUMIFS(UK!$F$9:$F$77,UK!$C$9:$C$77,Data!$H11271),""))))</f>
        <v>0</v>
      </c>
      <c r="B8993" s="48" t="s">
        <v>45</v>
      </c>
      <c r="C8993" s="48" t="s">
        <v>144</v>
      </c>
      <c r="D8993" s="48" t="s">
        <v>46</v>
      </c>
      <c r="E8993" s="48" t="s">
        <v>139</v>
      </c>
      <c r="F8993" s="32" t="s">
        <v>39</v>
      </c>
      <c r="G8993" s="32" t="s">
        <v>73</v>
      </c>
      <c r="H8993" s="32" t="s">
        <v>73</v>
      </c>
      <c r="I8993" s="32" t="s">
        <v>73</v>
      </c>
    </row>
    <row r="8994" spans="1:9" x14ac:dyDescent="0.25">
      <c r="A8994">
        <f>IF(AND($C8994="Area (ha)",$E8994="Fully converted"),SUMIFS(UK!$E$9:$E$77,UK!$C$9:$C$77,Data!$H11272),IF(AND($C8994="Area (ha)",$E8994="In conversion"),SUMIFS(UK!$F$9:$F$77,UK!$C$9:$C$77,Data!$H11272),IF(AND($C8994="Area (ha)",$E8994="Total"),SUMIFS(UK!$F$9:$F$77,UK!$C$9:$C$77,Data!$H11272),IF(AND($C8994="Tonne",$E8994="Fully converted"),SUMIFS(UK!$F$9:$F$77,UK!$C$9:$C$77,Data!$H11272),""))))</f>
        <v>0</v>
      </c>
      <c r="B8994" s="47" t="s">
        <v>45</v>
      </c>
      <c r="C8994" s="47" t="s">
        <v>144</v>
      </c>
      <c r="D8994" s="47" t="s">
        <v>46</v>
      </c>
      <c r="E8994" s="47" t="s">
        <v>139</v>
      </c>
      <c r="F8994" s="32" t="s">
        <v>39</v>
      </c>
      <c r="G8994" s="32" t="s">
        <v>74</v>
      </c>
      <c r="H8994" s="32" t="s">
        <v>74</v>
      </c>
      <c r="I8994" s="32" t="s">
        <v>74</v>
      </c>
    </row>
    <row r="8995" spans="1:9" x14ac:dyDescent="0.25">
      <c r="A8995">
        <f>IF(AND($C8995="Area (ha)",$E8995="Fully converted"),SUMIFS(UK!$E$9:$E$77,UK!$C$9:$C$77,Data!$H11273),IF(AND($C8995="Area (ha)",$E8995="In conversion"),SUMIFS(UK!$F$9:$F$77,UK!$C$9:$C$77,Data!$H11273),IF(AND($C8995="Area (ha)",$E8995="Total"),SUMIFS(UK!$F$9:$F$77,UK!$C$9:$C$77,Data!$H11273),IF(AND($C8995="Tonne",$E8995="Fully converted"),SUMIFS(UK!$F$9:$F$77,UK!$C$9:$C$77,Data!$H11273),""))))</f>
        <v>0</v>
      </c>
      <c r="B8995" s="47" t="s">
        <v>45</v>
      </c>
      <c r="C8995" s="47" t="s">
        <v>144</v>
      </c>
      <c r="D8995" s="47" t="s">
        <v>46</v>
      </c>
      <c r="E8995" s="47" t="s">
        <v>139</v>
      </c>
      <c r="F8995" s="32" t="s">
        <v>39</v>
      </c>
      <c r="G8995" s="32" t="s">
        <v>125</v>
      </c>
      <c r="H8995" s="32" t="s">
        <v>75</v>
      </c>
      <c r="I8995" s="32" t="s">
        <v>125</v>
      </c>
    </row>
    <row r="8996" spans="1:9" x14ac:dyDescent="0.25">
      <c r="A8996">
        <f>IF(AND($C8996="Area (ha)",$E8996="Fully converted"),SUMIFS(UK!$E$9:$E$77,UK!$C$9:$C$77,Data!$H11274),IF(AND($C8996="Area (ha)",$E8996="In conversion"),SUMIFS(UK!$F$9:$F$77,UK!$C$9:$C$77,Data!$H11274),IF(AND($C8996="Area (ha)",$E8996="Total"),SUMIFS(UK!$F$9:$F$77,UK!$C$9:$C$77,Data!$H11274),IF(AND($C8996="Tonne",$E8996="Fully converted"),SUMIFS(UK!$F$9:$F$77,UK!$C$9:$C$77,Data!$H11274),""))))</f>
        <v>0</v>
      </c>
      <c r="B8996" s="47" t="s">
        <v>45</v>
      </c>
      <c r="C8996" s="47" t="s">
        <v>144</v>
      </c>
      <c r="D8996" s="47" t="s">
        <v>46</v>
      </c>
      <c r="E8996" s="47" t="s">
        <v>139</v>
      </c>
      <c r="F8996" s="32" t="s">
        <v>39</v>
      </c>
      <c r="G8996" s="32" t="s">
        <v>76</v>
      </c>
      <c r="H8996" s="32" t="s">
        <v>76</v>
      </c>
      <c r="I8996" s="32" t="s">
        <v>76</v>
      </c>
    </row>
    <row r="8997" spans="1:9" x14ac:dyDescent="0.25">
      <c r="A8997">
        <f>IF(AND($C8997="Area (ha)",$E8997="Fully converted"),SUMIFS(UK!$E$9:$E$77,UK!$C$9:$C$77,Data!$H11275),IF(AND($C8997="Area (ha)",$E8997="In conversion"),SUMIFS(UK!$F$9:$F$77,UK!$C$9:$C$77,Data!$H11275),IF(AND($C8997="Area (ha)",$E8997="Total"),SUMIFS(UK!$F$9:$F$77,UK!$C$9:$C$77,Data!$H11275),IF(AND($C8997="Tonne",$E8997="Fully converted"),SUMIFS(UK!$F$9:$F$77,UK!$C$9:$C$77,Data!$H11275),""))))</f>
        <v>0</v>
      </c>
      <c r="B8997" s="47" t="s">
        <v>45</v>
      </c>
      <c r="C8997" s="47" t="s">
        <v>144</v>
      </c>
      <c r="D8997" s="47" t="s">
        <v>46</v>
      </c>
      <c r="E8997" s="47" t="s">
        <v>139</v>
      </c>
      <c r="F8997" s="32" t="s">
        <v>39</v>
      </c>
      <c r="G8997" s="32" t="s">
        <v>77</v>
      </c>
      <c r="H8997" s="32" t="s">
        <v>77</v>
      </c>
      <c r="I8997" s="32" t="s">
        <v>77</v>
      </c>
    </row>
    <row r="8998" spans="1:9" x14ac:dyDescent="0.25">
      <c r="A8998">
        <f>IF(AND($C8998="Area (ha)",$E8998="Fully converted"),SUMIFS(UK!$E$9:$E$77,UK!$C$9:$C$77,Data!$H11276),IF(AND($C8998="Area (ha)",$E8998="In conversion"),SUMIFS(UK!$F$9:$F$77,UK!$C$9:$C$77,Data!$H11276),IF(AND($C8998="Area (ha)",$E8998="Total"),SUMIFS(UK!$F$9:$F$77,UK!$C$9:$C$77,Data!$H11276),IF(AND($C8998="Tonne",$E8998="Fully converted"),SUMIFS(UK!$F$9:$F$77,UK!$C$9:$C$77,Data!$H11276),""))))</f>
        <v>0</v>
      </c>
      <c r="B8998" s="47" t="s">
        <v>45</v>
      </c>
      <c r="C8998" s="47" t="s">
        <v>144</v>
      </c>
      <c r="D8998" s="47" t="s">
        <v>46</v>
      </c>
      <c r="E8998" s="47" t="s">
        <v>139</v>
      </c>
      <c r="F8998" s="32" t="s">
        <v>39</v>
      </c>
      <c r="G8998" s="32" t="s">
        <v>78</v>
      </c>
      <c r="H8998" s="32" t="s">
        <v>78</v>
      </c>
      <c r="I8998" s="32" t="s">
        <v>78</v>
      </c>
    </row>
    <row r="8999" spans="1:9" x14ac:dyDescent="0.25">
      <c r="A8999">
        <f>IF(AND($C8999="Area (ha)",$E8999="Fully converted"),SUMIFS(UK!$E$9:$E$77,UK!$C$9:$C$77,Data!$H11277),IF(AND($C8999="Area (ha)",$E8999="In conversion"),SUMIFS(UK!$F$9:$F$77,UK!$C$9:$C$77,Data!$H11277),IF(AND($C8999="Area (ha)",$E8999="Total"),SUMIFS(UK!$F$9:$F$77,UK!$C$9:$C$77,Data!$H11277),IF(AND($C8999="Tonne",$E8999="Fully converted"),SUMIFS(UK!$F$9:$F$77,UK!$C$9:$C$77,Data!$H11277),""))))</f>
        <v>0</v>
      </c>
      <c r="B8999" s="47" t="s">
        <v>45</v>
      </c>
      <c r="C8999" s="47" t="s">
        <v>144</v>
      </c>
      <c r="D8999" s="47" t="s">
        <v>46</v>
      </c>
      <c r="E8999" s="47" t="s">
        <v>139</v>
      </c>
      <c r="F8999" s="32" t="s">
        <v>39</v>
      </c>
      <c r="G8999" s="32" t="s">
        <v>126</v>
      </c>
      <c r="H8999" s="32" t="s">
        <v>126</v>
      </c>
      <c r="I8999" s="32" t="s">
        <v>126</v>
      </c>
    </row>
    <row r="9000" spans="1:9" x14ac:dyDescent="0.25">
      <c r="A9000">
        <f>IF(AND($C9000="Area (ha)",$E9000="Fully converted"),SUMIFS(UK!$E$9:$E$77,UK!$C$9:$C$77,Data!$H11278),IF(AND($C9000="Area (ha)",$E9000="In conversion"),SUMIFS(UK!$F$9:$F$77,UK!$C$9:$C$77,Data!$H11278),IF(AND($C9000="Area (ha)",$E9000="Total"),SUMIFS(UK!$F$9:$F$77,UK!$C$9:$C$77,Data!$H11278),IF(AND($C9000="Tonne",$E9000="Fully converted"),SUMIFS(UK!$F$9:$F$77,UK!$C$9:$C$77,Data!$H11278),""))))</f>
        <v>0</v>
      </c>
      <c r="B9000" s="47" t="s">
        <v>45</v>
      </c>
      <c r="C9000" s="47" t="s">
        <v>144</v>
      </c>
      <c r="D9000" s="47" t="s">
        <v>46</v>
      </c>
      <c r="E9000" s="47" t="s">
        <v>139</v>
      </c>
      <c r="F9000" s="32" t="s">
        <v>39</v>
      </c>
      <c r="G9000" s="32" t="s">
        <v>80</v>
      </c>
      <c r="H9000" s="32" t="s">
        <v>80</v>
      </c>
      <c r="I9000" s="32" t="s">
        <v>80</v>
      </c>
    </row>
    <row r="9001" spans="1:9" x14ac:dyDescent="0.25">
      <c r="A9001">
        <f>IF(AND($C9001="Area (ha)",$E9001="Fully converted"),SUMIFS(UK!$E$9:$E$77,UK!$C$9:$C$77,Data!$H11279),IF(AND($C9001="Area (ha)",$E9001="In conversion"),SUMIFS(UK!$F$9:$F$77,UK!$C$9:$C$77,Data!$H11279),IF(AND($C9001="Area (ha)",$E9001="Total"),SUMIFS(UK!$F$9:$F$77,UK!$C$9:$C$77,Data!$H11279),IF(AND($C9001="Tonne",$E9001="Fully converted"),SUMIFS(UK!$F$9:$F$77,UK!$C$9:$C$77,Data!$H11279),""))))</f>
        <v>0</v>
      </c>
      <c r="B9001" s="48" t="s">
        <v>45</v>
      </c>
      <c r="C9001" s="48" t="s">
        <v>144</v>
      </c>
      <c r="D9001" s="48" t="s">
        <v>46</v>
      </c>
      <c r="E9001" s="48" t="s">
        <v>139</v>
      </c>
      <c r="F9001" s="32" t="s">
        <v>39</v>
      </c>
      <c r="G9001" s="32" t="s">
        <v>81</v>
      </c>
      <c r="H9001" s="32" t="s">
        <v>81</v>
      </c>
      <c r="I9001" s="32" t="s">
        <v>81</v>
      </c>
    </row>
    <row r="9002" spans="1:9" x14ac:dyDescent="0.25">
      <c r="A9002">
        <f>IF(AND($C9002="Area (ha)",$E9002="Fully converted"),SUMIFS(UK!$E$9:$E$77,UK!$C$9:$C$77,Data!$H11280),IF(AND($C9002="Area (ha)",$E9002="In conversion"),SUMIFS(UK!$F$9:$F$77,UK!$C$9:$C$77,Data!$H11280),IF(AND($C9002="Area (ha)",$E9002="Total"),SUMIFS(UK!$F$9:$F$77,UK!$C$9:$C$77,Data!$H11280),IF(AND($C9002="Tonne",$E9002="Fully converted"),SUMIFS(UK!$F$9:$F$77,UK!$C$9:$C$77,Data!$H11280),""))))</f>
        <v>0</v>
      </c>
      <c r="B9002" s="47" t="s">
        <v>45</v>
      </c>
      <c r="C9002" s="47" t="s">
        <v>144</v>
      </c>
      <c r="D9002" s="47" t="s">
        <v>46</v>
      </c>
      <c r="E9002" s="47" t="s">
        <v>139</v>
      </c>
      <c r="F9002" s="32" t="s">
        <v>39</v>
      </c>
      <c r="G9002" s="32" t="s">
        <v>82</v>
      </c>
      <c r="H9002" s="32" t="s">
        <v>82</v>
      </c>
      <c r="I9002" s="32" t="s">
        <v>82</v>
      </c>
    </row>
    <row r="9003" spans="1:9" x14ac:dyDescent="0.25">
      <c r="A9003">
        <f>IF(AND($C9003="Area (ha)",$E9003="Fully converted"),SUMIFS(UK!$E$9:$E$77,UK!$C$9:$C$77,Data!$H11281),IF(AND($C9003="Area (ha)",$E9003="In conversion"),SUMIFS(UK!$F$9:$F$77,UK!$C$9:$C$77,Data!$H11281),IF(AND($C9003="Area (ha)",$E9003="Total"),SUMIFS(UK!$F$9:$F$77,UK!$C$9:$C$77,Data!$H11281),IF(AND($C9003="Tonne",$E9003="Fully converted"),SUMIFS(UK!$F$9:$F$77,UK!$C$9:$C$77,Data!$H11281),""))))</f>
        <v>0</v>
      </c>
      <c r="B9003" s="48" t="s">
        <v>45</v>
      </c>
      <c r="C9003" s="48" t="s">
        <v>144</v>
      </c>
      <c r="D9003" s="48" t="s">
        <v>46</v>
      </c>
      <c r="E9003" s="48" t="s">
        <v>139</v>
      </c>
      <c r="F9003" s="32" t="s">
        <v>39</v>
      </c>
      <c r="G9003" s="32" t="s">
        <v>83</v>
      </c>
      <c r="H9003" s="32" t="s">
        <v>83</v>
      </c>
      <c r="I9003" s="32" t="s">
        <v>83</v>
      </c>
    </row>
    <row r="9004" spans="1:9" x14ac:dyDescent="0.25">
      <c r="A9004">
        <f>IF(AND($C9004="Area (ha)",$E9004="Fully converted"),SUMIFS(UK!$E$9:$E$77,UK!$C$9:$C$77,Data!$H11282),IF(AND($C9004="Area (ha)",$E9004="In conversion"),SUMIFS(UK!$F$9:$F$77,UK!$C$9:$C$77,Data!$H11282),IF(AND($C9004="Area (ha)",$E9004="Total"),SUMIFS(UK!$F$9:$F$77,UK!$C$9:$C$77,Data!$H11282),IF(AND($C9004="Tonne",$E9004="Fully converted"),SUMIFS(UK!$F$9:$F$77,UK!$C$9:$C$77,Data!$H11282),""))))</f>
        <v>0</v>
      </c>
      <c r="B9004" s="47" t="s">
        <v>45</v>
      </c>
      <c r="C9004" s="47" t="s">
        <v>144</v>
      </c>
      <c r="D9004" s="47" t="s">
        <v>46</v>
      </c>
      <c r="E9004" s="47" t="s">
        <v>139</v>
      </c>
      <c r="F9004" s="32" t="s">
        <v>39</v>
      </c>
      <c r="G9004" s="32" t="s">
        <v>84</v>
      </c>
      <c r="H9004" s="32" t="s">
        <v>84</v>
      </c>
      <c r="I9004" s="32" t="s">
        <v>84</v>
      </c>
    </row>
    <row r="9005" spans="1:9" x14ac:dyDescent="0.25">
      <c r="A9005">
        <f>IF(AND($C9005="Area (ha)",$E9005="Fully converted"),SUMIFS(UK!$E$9:$E$77,UK!$C$9:$C$77,Data!$H11283),IF(AND($C9005="Area (ha)",$E9005="In conversion"),SUMIFS(UK!$F$9:$F$77,UK!$C$9:$C$77,Data!$H11283),IF(AND($C9005="Area (ha)",$E9005="Total"),SUMIFS(UK!$F$9:$F$77,UK!$C$9:$C$77,Data!$H11283),IF(AND($C9005="Tonne",$E9005="Fully converted"),SUMIFS(UK!$F$9:$F$77,UK!$C$9:$C$77,Data!$H11283),""))))</f>
        <v>0</v>
      </c>
      <c r="B9005" s="48" t="s">
        <v>45</v>
      </c>
      <c r="C9005" s="48" t="s">
        <v>144</v>
      </c>
      <c r="D9005" s="48" t="s">
        <v>46</v>
      </c>
      <c r="E9005" s="48" t="s">
        <v>139</v>
      </c>
      <c r="F9005" s="32" t="s">
        <v>39</v>
      </c>
      <c r="G9005" s="32" t="s">
        <v>85</v>
      </c>
      <c r="H9005" s="32" t="s">
        <v>85</v>
      </c>
      <c r="I9005" s="32" t="s">
        <v>235</v>
      </c>
    </row>
    <row r="9006" spans="1:9" x14ac:dyDescent="0.25">
      <c r="A9006">
        <f>IF(AND($C9006="Area (ha)",$E9006="Fully converted"),SUMIFS(UK!$E$9:$E$77,UK!$C$9:$C$77,Data!$H11284),IF(AND($C9006="Area (ha)",$E9006="In conversion"),SUMIFS(UK!$F$9:$F$77,UK!$C$9:$C$77,Data!$H11284),IF(AND($C9006="Area (ha)",$E9006="Total"),SUMIFS(UK!$F$9:$F$77,UK!$C$9:$C$77,Data!$H11284),IF(AND($C9006="Tonne",$E9006="Fully converted"),SUMIFS(UK!$F$9:$F$77,UK!$C$9:$C$77,Data!$H11284),""))))</f>
        <v>0</v>
      </c>
      <c r="B9006" s="47" t="s">
        <v>45</v>
      </c>
      <c r="C9006" s="47" t="s">
        <v>144</v>
      </c>
      <c r="D9006" s="47" t="s">
        <v>46</v>
      </c>
      <c r="E9006" s="47" t="s">
        <v>139</v>
      </c>
      <c r="F9006" s="32" t="s">
        <v>39</v>
      </c>
      <c r="G9006" s="32" t="s">
        <v>127</v>
      </c>
      <c r="H9006" s="32" t="s">
        <v>127</v>
      </c>
      <c r="I9006" s="32" t="s">
        <v>127</v>
      </c>
    </row>
    <row r="9007" spans="1:9" x14ac:dyDescent="0.25">
      <c r="A9007">
        <f>IF(AND($C9007="Area (ha)",$E9007="Fully converted"),SUMIFS(UK!$E$9:$E$77,UK!$C$9:$C$77,Data!$H11285),IF(AND($C9007="Area (ha)",$E9007="In conversion"),SUMIFS(UK!$F$9:$F$77,UK!$C$9:$C$77,Data!$H11285),IF(AND($C9007="Area (ha)",$E9007="Total"),SUMIFS(UK!$F$9:$F$77,UK!$C$9:$C$77,Data!$H11285),IF(AND($C9007="Tonne",$E9007="Fully converted"),SUMIFS(UK!$F$9:$F$77,UK!$C$9:$C$77,Data!$H11285),""))))</f>
        <v>0</v>
      </c>
      <c r="B9007" s="48" t="s">
        <v>45</v>
      </c>
      <c r="C9007" s="48" t="s">
        <v>144</v>
      </c>
      <c r="D9007" s="48" t="s">
        <v>46</v>
      </c>
      <c r="E9007" s="48" t="s">
        <v>139</v>
      </c>
      <c r="F9007" s="32" t="s">
        <v>39</v>
      </c>
      <c r="G9007" s="32" t="s">
        <v>128</v>
      </c>
      <c r="H9007" s="32" t="s">
        <v>128</v>
      </c>
      <c r="I9007" s="32" t="s">
        <v>128</v>
      </c>
    </row>
    <row r="9008" spans="1:9" x14ac:dyDescent="0.25">
      <c r="A9008">
        <f>IF(AND($C9008="Area (ha)",$E9008="Fully converted"),SUMIFS(UK!$E$9:$E$77,UK!$C$9:$C$77,Data!$H11286),IF(AND($C9008="Area (ha)",$E9008="In conversion"),SUMIFS(UK!$F$9:$F$77,UK!$C$9:$C$77,Data!$H11286),IF(AND($C9008="Area (ha)",$E9008="Total"),SUMIFS(UK!$F$9:$F$77,UK!$C$9:$C$77,Data!$H11286),IF(AND($C9008="Tonne",$E9008="Fully converted"),SUMIFS(UK!$F$9:$F$77,UK!$C$9:$C$77,Data!$H11286),""))))</f>
        <v>0</v>
      </c>
      <c r="B9008" s="47" t="s">
        <v>45</v>
      </c>
      <c r="C9008" s="47" t="s">
        <v>144</v>
      </c>
      <c r="D9008" s="47" t="s">
        <v>46</v>
      </c>
      <c r="E9008" s="47" t="s">
        <v>139</v>
      </c>
      <c r="F9008" s="32" t="s">
        <v>39</v>
      </c>
      <c r="G9008" s="32" t="s">
        <v>129</v>
      </c>
      <c r="H9008" s="32" t="s">
        <v>129</v>
      </c>
      <c r="I9008" s="32" t="s">
        <v>129</v>
      </c>
    </row>
    <row r="9009" spans="1:9" x14ac:dyDescent="0.25">
      <c r="A9009">
        <f>IF(AND($C9009="Area (ha)",$E9009="Fully converted"),SUMIFS(UK!$E$9:$E$77,UK!$C$9:$C$77,Data!$H11287),IF(AND($C9009="Area (ha)",$E9009="In conversion"),SUMIFS(UK!$F$9:$F$77,UK!$C$9:$C$77,Data!$H11287),IF(AND($C9009="Area (ha)",$E9009="Total"),SUMIFS(UK!$F$9:$F$77,UK!$C$9:$C$77,Data!$H11287),IF(AND($C9009="Tonne",$E9009="Fully converted"),SUMIFS(UK!$F$9:$F$77,UK!$C$9:$C$77,Data!$H11287),""))))</f>
        <v>0</v>
      </c>
      <c r="B9009" s="47" t="s">
        <v>45</v>
      </c>
      <c r="C9009" s="47" t="s">
        <v>144</v>
      </c>
      <c r="D9009" s="47" t="s">
        <v>46</v>
      </c>
      <c r="E9009" s="47" t="s">
        <v>139</v>
      </c>
      <c r="F9009" s="32" t="s">
        <v>39</v>
      </c>
      <c r="G9009" s="32" t="s">
        <v>130</v>
      </c>
      <c r="H9009" s="32" t="s">
        <v>130</v>
      </c>
      <c r="I9009" s="32" t="s">
        <v>130</v>
      </c>
    </row>
    <row r="9010" spans="1:9" x14ac:dyDescent="0.25">
      <c r="A9010">
        <f>IF(AND($C9010="Area (ha)",$E9010="Fully converted"),SUMIFS(UK!$E$9:$E$77,UK!$C$9:$C$77,Data!$H11288),IF(AND($C9010="Area (ha)",$E9010="In conversion"),SUMIFS(UK!$F$9:$F$77,UK!$C$9:$C$77,Data!$H11288),IF(AND($C9010="Area (ha)",$E9010="Total"),SUMIFS(UK!$F$9:$F$77,UK!$C$9:$C$77,Data!$H11288),IF(AND($C9010="Tonne",$E9010="Fully converted"),SUMIFS(UK!$F$9:$F$77,UK!$C$9:$C$77,Data!$H11288),""))))</f>
        <v>0</v>
      </c>
      <c r="B9010" s="47" t="s">
        <v>45</v>
      </c>
      <c r="C9010" s="47" t="s">
        <v>144</v>
      </c>
      <c r="D9010" s="47" t="s">
        <v>46</v>
      </c>
      <c r="E9010" s="47" t="s">
        <v>139</v>
      </c>
      <c r="F9010" s="32" t="s">
        <v>39</v>
      </c>
      <c r="G9010" s="32" t="s">
        <v>131</v>
      </c>
      <c r="H9010" s="32" t="s">
        <v>131</v>
      </c>
      <c r="I9010" s="32" t="s">
        <v>131</v>
      </c>
    </row>
    <row r="9011" spans="1:9" x14ac:dyDescent="0.25">
      <c r="A9011">
        <f>IF(AND($C9011="Area (ha)",$E9011="Fully converted"),SUMIFS(UK!$E$9:$E$77,UK!$C$9:$C$77,Data!$H11289),IF(AND($C9011="Area (ha)",$E9011="In conversion"),SUMIFS(UK!$F$9:$F$77,UK!$C$9:$C$77,Data!$H11289),IF(AND($C9011="Area (ha)",$E9011="Total"),SUMIFS(UK!$F$9:$F$77,UK!$C$9:$C$77,Data!$H11289),IF(AND($C9011="Tonne",$E9011="Fully converted"),SUMIFS(UK!$F$9:$F$77,UK!$C$9:$C$77,Data!$H11289),""))))</f>
        <v>0</v>
      </c>
      <c r="B9011" s="47" t="s">
        <v>45</v>
      </c>
      <c r="C9011" s="47" t="s">
        <v>144</v>
      </c>
      <c r="D9011" s="47" t="s">
        <v>46</v>
      </c>
      <c r="E9011" s="47" t="s">
        <v>139</v>
      </c>
      <c r="F9011" s="32" t="s">
        <v>39</v>
      </c>
      <c r="G9011" s="32" t="s">
        <v>91</v>
      </c>
      <c r="H9011" s="32" t="s">
        <v>91</v>
      </c>
      <c r="I9011" s="32" t="s">
        <v>91</v>
      </c>
    </row>
    <row r="9012" spans="1:9" x14ac:dyDescent="0.25">
      <c r="A9012">
        <f>IF(AND($C9012="Area (ha)",$E9012="Fully converted"),SUMIFS(UK!$E$9:$E$77,UK!$C$9:$C$77,Data!$H11290),IF(AND($C9012="Area (ha)",$E9012="In conversion"),SUMIFS(UK!$F$9:$F$77,UK!$C$9:$C$77,Data!$H11290),IF(AND($C9012="Area (ha)",$E9012="Total"),SUMIFS(UK!$F$9:$F$77,UK!$C$9:$C$77,Data!$H11290),IF(AND($C9012="Tonne",$E9012="Fully converted"),SUMIFS(UK!$F$9:$F$77,UK!$C$9:$C$77,Data!$H11290),""))))</f>
        <v>0</v>
      </c>
      <c r="B9012" s="47" t="s">
        <v>45</v>
      </c>
      <c r="C9012" s="47" t="s">
        <v>144</v>
      </c>
      <c r="D9012" s="47" t="s">
        <v>46</v>
      </c>
      <c r="E9012" s="47" t="s">
        <v>139</v>
      </c>
      <c r="F9012" s="32" t="s">
        <v>39</v>
      </c>
      <c r="G9012" s="32" t="s">
        <v>92</v>
      </c>
      <c r="H9012" s="32" t="s">
        <v>92</v>
      </c>
      <c r="I9012" s="32" t="s">
        <v>92</v>
      </c>
    </row>
    <row r="9013" spans="1:9" x14ac:dyDescent="0.25">
      <c r="A9013">
        <f>IF(AND($C9013="Area (ha)",$E9013="Fully converted"),SUMIFS(UK!$E$9:$E$77,UK!$C$9:$C$77,Data!$H11291),IF(AND($C9013="Area (ha)",$E9013="In conversion"),SUMIFS(UK!$F$9:$F$77,UK!$C$9:$C$77,Data!$H11291),IF(AND($C9013="Area (ha)",$E9013="Total"),SUMIFS(UK!$F$9:$F$77,UK!$C$9:$C$77,Data!$H11291),IF(AND($C9013="Tonne",$E9013="Fully converted"),SUMIFS(UK!$F$9:$F$77,UK!$C$9:$C$77,Data!$H11291),""))))</f>
        <v>0</v>
      </c>
      <c r="B9013" s="47" t="s">
        <v>45</v>
      </c>
      <c r="C9013" s="47" t="s">
        <v>144</v>
      </c>
      <c r="D9013" s="47" t="s">
        <v>46</v>
      </c>
      <c r="E9013" s="47" t="s">
        <v>139</v>
      </c>
      <c r="F9013" s="32" t="s">
        <v>39</v>
      </c>
      <c r="G9013" s="32" t="s">
        <v>93</v>
      </c>
      <c r="H9013" s="32" t="s">
        <v>93</v>
      </c>
      <c r="I9013" s="32" t="s">
        <v>93</v>
      </c>
    </row>
    <row r="9014" spans="1:9" x14ac:dyDescent="0.25">
      <c r="A9014">
        <f>IF(AND($C9014="Area (ha)",$E9014="Fully converted"),SUMIFS(UK!$E$9:$E$77,UK!$C$9:$C$77,Data!$H11292),IF(AND($C9014="Area (ha)",$E9014="In conversion"),SUMIFS(UK!$F$9:$F$77,UK!$C$9:$C$77,Data!$H11292),IF(AND($C9014="Area (ha)",$E9014="Total"),SUMIFS(UK!$F$9:$F$77,UK!$C$9:$C$77,Data!$H11292),IF(AND($C9014="Tonne",$E9014="Fully converted"),SUMIFS(UK!$F$9:$F$77,UK!$C$9:$C$77,Data!$H11292),""))))</f>
        <v>0</v>
      </c>
      <c r="B9014" s="48" t="s">
        <v>45</v>
      </c>
      <c r="C9014" s="48" t="s">
        <v>144</v>
      </c>
      <c r="D9014" s="48" t="s">
        <v>46</v>
      </c>
      <c r="E9014" s="48" t="s">
        <v>139</v>
      </c>
      <c r="F9014" s="32" t="s">
        <v>39</v>
      </c>
      <c r="G9014" s="32" t="s">
        <v>94</v>
      </c>
      <c r="H9014" s="32" t="s">
        <v>94</v>
      </c>
      <c r="I9014" s="32" t="s">
        <v>94</v>
      </c>
    </row>
    <row r="9015" spans="1:9" x14ac:dyDescent="0.25">
      <c r="A9015">
        <f>IF(AND($C9015="Area (ha)",$E9015="Fully converted"),SUMIFS(UK!$E$9:$E$77,UK!$C$9:$C$77,Data!$H11293),IF(AND($C9015="Area (ha)",$E9015="In conversion"),SUMIFS(UK!$F$9:$F$77,UK!$C$9:$C$77,Data!$H11293),IF(AND($C9015="Area (ha)",$E9015="Total"),SUMIFS(UK!$F$9:$F$77,UK!$C$9:$C$77,Data!$H11293),IF(AND($C9015="Tonne",$E9015="Fully converted"),SUMIFS(UK!$F$9:$F$77,UK!$C$9:$C$77,Data!$H11293),""))))</f>
        <v>0</v>
      </c>
      <c r="B9015" s="47" t="s">
        <v>45</v>
      </c>
      <c r="C9015" s="47" t="s">
        <v>144</v>
      </c>
      <c r="D9015" s="47" t="s">
        <v>46</v>
      </c>
      <c r="E9015" s="47" t="s">
        <v>139</v>
      </c>
      <c r="F9015" s="32" t="s">
        <v>39</v>
      </c>
      <c r="G9015" s="32" t="s">
        <v>95</v>
      </c>
      <c r="H9015" s="32" t="s">
        <v>95</v>
      </c>
      <c r="I9015" s="32" t="s">
        <v>95</v>
      </c>
    </row>
    <row r="9016" spans="1:9" x14ac:dyDescent="0.25">
      <c r="A9016">
        <f>IF(AND($C9016="Area (ha)",$E9016="Fully converted"),SUMIFS(UK!$E$9:$E$77,UK!$C$9:$C$77,Data!$H11294),IF(AND($C9016="Area (ha)",$E9016="In conversion"),SUMIFS(UK!$F$9:$F$77,UK!$C$9:$C$77,Data!$H11294),IF(AND($C9016="Area (ha)",$E9016="Total"),SUMIFS(UK!$F$9:$F$77,UK!$C$9:$C$77,Data!$H11294),IF(AND($C9016="Tonne",$E9016="Fully converted"),SUMIFS(UK!$F$9:$F$77,UK!$C$9:$C$77,Data!$H11294),""))))</f>
        <v>0</v>
      </c>
      <c r="B9016" s="48" t="s">
        <v>45</v>
      </c>
      <c r="C9016" s="48" t="s">
        <v>144</v>
      </c>
      <c r="D9016" s="48" t="s">
        <v>46</v>
      </c>
      <c r="E9016" s="48" t="s">
        <v>139</v>
      </c>
      <c r="F9016" s="32" t="s">
        <v>39</v>
      </c>
      <c r="G9016" s="32" t="s">
        <v>96</v>
      </c>
      <c r="H9016" s="32" t="s">
        <v>96</v>
      </c>
      <c r="I9016" s="32" t="s">
        <v>96</v>
      </c>
    </row>
    <row r="9017" spans="1:9" x14ac:dyDescent="0.25">
      <c r="A9017">
        <f>IF(AND($C9017="Area (ha)",$E9017="Fully converted"),SUMIFS(UK!$E$9:$E$77,UK!$C$9:$C$77,Data!$H11295),IF(AND($C9017="Area (ha)",$E9017="In conversion"),SUMIFS(UK!$F$9:$F$77,UK!$C$9:$C$77,Data!$H11295),IF(AND($C9017="Area (ha)",$E9017="Total"),SUMIFS(UK!$F$9:$F$77,UK!$C$9:$C$77,Data!$H11295),IF(AND($C9017="Tonne",$E9017="Fully converted"),SUMIFS(UK!$F$9:$F$77,UK!$C$9:$C$77,Data!$H11295),""))))</f>
        <v>0</v>
      </c>
      <c r="B9017" s="47" t="s">
        <v>45</v>
      </c>
      <c r="C9017" s="47" t="s">
        <v>144</v>
      </c>
      <c r="D9017" s="47" t="s">
        <v>46</v>
      </c>
      <c r="E9017" s="47" t="s">
        <v>139</v>
      </c>
      <c r="F9017" s="32" t="s">
        <v>39</v>
      </c>
      <c r="G9017" s="32" t="s">
        <v>132</v>
      </c>
      <c r="H9017" s="32" t="s">
        <v>132</v>
      </c>
      <c r="I9017" s="32" t="s">
        <v>132</v>
      </c>
    </row>
    <row r="9018" spans="1:9" x14ac:dyDescent="0.25">
      <c r="A9018">
        <f>IF(AND($C9018="Area (ha)",$E9018="Fully converted"),SUMIFS(UK!$E$9:$E$77,UK!$C$9:$C$77,Data!$H11296),IF(AND($C9018="Area (ha)",$E9018="In conversion"),SUMIFS(UK!$F$9:$F$77,UK!$C$9:$C$77,Data!$H11296),IF(AND($C9018="Area (ha)",$E9018="Total"),SUMIFS(UK!$F$9:$F$77,UK!$C$9:$C$77,Data!$H11296),IF(AND($C9018="Tonne",$E9018="Fully converted"),SUMIFS(UK!$F$9:$F$77,UK!$C$9:$C$77,Data!$H11296),""))))</f>
        <v>0</v>
      </c>
      <c r="B9018" s="48" t="s">
        <v>45</v>
      </c>
      <c r="C9018" s="48" t="s">
        <v>144</v>
      </c>
      <c r="D9018" s="48" t="s">
        <v>46</v>
      </c>
      <c r="E9018" s="48" t="s">
        <v>139</v>
      </c>
      <c r="F9018" s="32" t="s">
        <v>39</v>
      </c>
      <c r="G9018" s="32" t="s">
        <v>98</v>
      </c>
      <c r="H9018" s="32" t="s">
        <v>98</v>
      </c>
      <c r="I9018" s="32" t="s">
        <v>98</v>
      </c>
    </row>
    <row r="9019" spans="1:9" x14ac:dyDescent="0.25">
      <c r="A9019">
        <f>IF(AND($C9019="Area (ha)",$E9019="Fully converted"),SUMIFS(UK!$E$9:$E$77,UK!$C$9:$C$77,Data!$H11297),IF(AND($C9019="Area (ha)",$E9019="In conversion"),SUMIFS(UK!$F$9:$F$77,UK!$C$9:$C$77,Data!$H11297),IF(AND($C9019="Area (ha)",$E9019="Total"),SUMIFS(UK!$F$9:$F$77,UK!$C$9:$C$77,Data!$H11297),IF(AND($C9019="Tonne",$E9019="Fully converted"),SUMIFS(UK!$F$9:$F$77,UK!$C$9:$C$77,Data!$H11297),""))))</f>
        <v>0</v>
      </c>
      <c r="B9019" s="47" t="s">
        <v>45</v>
      </c>
      <c r="C9019" s="47" t="s">
        <v>144</v>
      </c>
      <c r="D9019" s="47" t="s">
        <v>46</v>
      </c>
      <c r="E9019" s="47" t="s">
        <v>139</v>
      </c>
      <c r="F9019" s="32" t="s">
        <v>39</v>
      </c>
      <c r="G9019" s="32" t="s">
        <v>99</v>
      </c>
      <c r="H9019" s="32" t="s">
        <v>99</v>
      </c>
      <c r="I9019" s="32" t="s">
        <v>99</v>
      </c>
    </row>
    <row r="9020" spans="1:9" x14ac:dyDescent="0.25">
      <c r="A9020">
        <f>IF(AND($C9020="Area (ha)",$E9020="Fully converted"),SUMIFS(UK!$E$9:$E$77,UK!$C$9:$C$77,Data!$H11298),IF(AND($C9020="Area (ha)",$E9020="In conversion"),SUMIFS(UK!$F$9:$F$77,UK!$C$9:$C$77,Data!$H11298),IF(AND($C9020="Area (ha)",$E9020="Total"),SUMIFS(UK!$F$9:$F$77,UK!$C$9:$C$77,Data!$H11298),IF(AND($C9020="Tonne",$E9020="Fully converted"),SUMIFS(UK!$F$9:$F$77,UK!$C$9:$C$77,Data!$H11298),""))))</f>
        <v>0</v>
      </c>
      <c r="B9020" s="48" t="s">
        <v>45</v>
      </c>
      <c r="C9020" s="48" t="s">
        <v>144</v>
      </c>
      <c r="D9020" s="48" t="s">
        <v>46</v>
      </c>
      <c r="E9020" s="48" t="s">
        <v>139</v>
      </c>
      <c r="F9020" s="32" t="s">
        <v>39</v>
      </c>
      <c r="G9020" s="32" t="s">
        <v>100</v>
      </c>
      <c r="H9020" s="32" t="s">
        <v>100</v>
      </c>
      <c r="I9020" s="32" t="s">
        <v>101</v>
      </c>
    </row>
    <row r="9021" spans="1:9" x14ac:dyDescent="0.25">
      <c r="A9021">
        <f>IF(AND($C9021="Area (ha)",$E9021="Fully converted"),SUMIFS(UK!$E$9:$E$77,UK!$C$9:$C$77,Data!$H11299),IF(AND($C9021="Area (ha)",$E9021="In conversion"),SUMIFS(UK!$F$9:$F$77,UK!$C$9:$C$77,Data!$H11299),IF(AND($C9021="Area (ha)",$E9021="Total"),SUMIFS(UK!$F$9:$F$77,UK!$C$9:$C$77,Data!$H11299),IF(AND($C9021="Tonne",$E9021="Fully converted"),SUMIFS(UK!$F$9:$F$77,UK!$C$9:$C$77,Data!$H11299),""))))</f>
        <v>0</v>
      </c>
      <c r="B9021" s="48" t="s">
        <v>45</v>
      </c>
      <c r="C9021" s="48" t="s">
        <v>144</v>
      </c>
      <c r="D9021" s="48" t="s">
        <v>46</v>
      </c>
      <c r="E9021" s="48" t="s">
        <v>139</v>
      </c>
      <c r="F9021" s="32" t="s">
        <v>39</v>
      </c>
      <c r="G9021" s="32" t="s">
        <v>101</v>
      </c>
      <c r="H9021" s="32" t="s">
        <v>101</v>
      </c>
      <c r="I9021" s="32" t="s">
        <v>101</v>
      </c>
    </row>
    <row r="9022" spans="1:9" x14ac:dyDescent="0.25">
      <c r="A9022">
        <f>IF(AND($C9022="Area (ha)",$E9022="Fully converted"),SUMIFS(UK!$E$9:$E$77,UK!$C$9:$C$77,Data!$H11300),IF(AND($C9022="Area (ha)",$E9022="In conversion"),SUMIFS(UK!$F$9:$F$77,UK!$C$9:$C$77,Data!$H11300),IF(AND($C9022="Area (ha)",$E9022="Total"),SUMIFS(UK!$F$9:$F$77,UK!$C$9:$C$77,Data!$H11300),IF(AND($C9022="Tonne",$E9022="Fully converted"),SUMIFS(UK!$F$9:$F$77,UK!$C$9:$C$77,Data!$H11300),""))))</f>
        <v>0</v>
      </c>
      <c r="B9022" s="47" t="s">
        <v>45</v>
      </c>
      <c r="C9022" s="47" t="s">
        <v>144</v>
      </c>
      <c r="D9022" s="47" t="s">
        <v>46</v>
      </c>
      <c r="E9022" s="47" t="s">
        <v>139</v>
      </c>
      <c r="F9022" s="32" t="s">
        <v>39</v>
      </c>
      <c r="G9022" s="32" t="s">
        <v>102</v>
      </c>
      <c r="H9022" s="32" t="s">
        <v>102</v>
      </c>
      <c r="I9022" s="32" t="s">
        <v>102</v>
      </c>
    </row>
    <row r="9023" spans="1:9" x14ac:dyDescent="0.25">
      <c r="A9023">
        <f>IF(AND($C9023="Area (ha)",$E9023="Fully converted"),SUMIFS(UK!$E$9:$E$77,UK!$C$9:$C$77,Data!$H11301),IF(AND($C9023="Area (ha)",$E9023="In conversion"),SUMIFS(UK!$F$9:$F$77,UK!$C$9:$C$77,Data!$H11301),IF(AND($C9023="Area (ha)",$E9023="Total"),SUMIFS(UK!$F$9:$F$77,UK!$C$9:$C$77,Data!$H11301),IF(AND($C9023="Tonne",$E9023="Fully converted"),SUMIFS(UK!$F$9:$F$77,UK!$C$9:$C$77,Data!$H11301),""))))</f>
        <v>0</v>
      </c>
      <c r="B9023" s="48" t="s">
        <v>45</v>
      </c>
      <c r="C9023" s="48" t="s">
        <v>144</v>
      </c>
      <c r="D9023" s="48" t="s">
        <v>46</v>
      </c>
      <c r="E9023" s="48" t="s">
        <v>139</v>
      </c>
      <c r="F9023" s="32" t="s">
        <v>39</v>
      </c>
      <c r="G9023" s="32" t="s">
        <v>103</v>
      </c>
      <c r="H9023" s="32" t="s">
        <v>103</v>
      </c>
      <c r="I9023" s="32" t="s">
        <v>103</v>
      </c>
    </row>
    <row r="9024" spans="1:9" x14ac:dyDescent="0.25">
      <c r="A9024">
        <f>IF(AND($C9024="Area (ha)",$E9024="Fully converted"),SUMIFS(UK!$E$9:$E$77,UK!$C$9:$C$77,Data!$H11302),IF(AND($C9024="Area (ha)",$E9024="In conversion"),SUMIFS(UK!$F$9:$F$77,UK!$C$9:$C$77,Data!$H11302),IF(AND($C9024="Area (ha)",$E9024="Total"),SUMIFS(UK!$F$9:$F$77,UK!$C$9:$C$77,Data!$H11302),IF(AND($C9024="Tonne",$E9024="Fully converted"),SUMIFS(UK!$F$9:$F$77,UK!$C$9:$C$77,Data!$H11302),""))))</f>
        <v>0</v>
      </c>
      <c r="B9024" s="47" t="s">
        <v>45</v>
      </c>
      <c r="C9024" s="47" t="s">
        <v>144</v>
      </c>
      <c r="D9024" s="47" t="s">
        <v>46</v>
      </c>
      <c r="E9024" s="47" t="s">
        <v>139</v>
      </c>
      <c r="F9024" s="32" t="s">
        <v>39</v>
      </c>
      <c r="G9024" s="32" t="s">
        <v>104</v>
      </c>
      <c r="H9024" s="32" t="s">
        <v>104</v>
      </c>
      <c r="I9024" s="32" t="s">
        <v>104</v>
      </c>
    </row>
    <row r="9025" spans="1:9" x14ac:dyDescent="0.25">
      <c r="A9025">
        <f>IF(AND($C9025="Area (ha)",$E9025="Fully converted"),SUMIFS(UK!$E$9:$E$77,UK!$C$9:$C$77,Data!$H11303),IF(AND($C9025="Area (ha)",$E9025="In conversion"),SUMIFS(UK!$F$9:$F$77,UK!$C$9:$C$77,Data!$H11303),IF(AND($C9025="Area (ha)",$E9025="Total"),SUMIFS(UK!$F$9:$F$77,UK!$C$9:$C$77,Data!$H11303),IF(AND($C9025="Tonne",$E9025="Fully converted"),SUMIFS(UK!$F$9:$F$77,UK!$C$9:$C$77,Data!$H11303),""))))</f>
        <v>0</v>
      </c>
      <c r="B9025" s="47" t="s">
        <v>45</v>
      </c>
      <c r="C9025" s="47" t="s">
        <v>144</v>
      </c>
      <c r="D9025" s="47" t="s">
        <v>46</v>
      </c>
      <c r="E9025" s="47" t="s">
        <v>139</v>
      </c>
      <c r="F9025" s="32" t="s">
        <v>39</v>
      </c>
      <c r="G9025" s="32" t="s">
        <v>105</v>
      </c>
      <c r="H9025" s="32" t="s">
        <v>105</v>
      </c>
      <c r="I9025" s="32" t="s">
        <v>105</v>
      </c>
    </row>
    <row r="9026" spans="1:9" x14ac:dyDescent="0.25">
      <c r="A9026">
        <f>IF(AND($C9026="Area (ha)",$E9026="Fully converted"),SUMIFS(UK!$E$9:$E$77,UK!$C$9:$C$77,Data!$H11304),IF(AND($C9026="Area (ha)",$E9026="In conversion"),SUMIFS(UK!$F$9:$F$77,UK!$C$9:$C$77,Data!$H11304),IF(AND($C9026="Area (ha)",$E9026="Total"),SUMIFS(UK!$F$9:$F$77,UK!$C$9:$C$77,Data!$H11304),IF(AND($C9026="Tonne",$E9026="Fully converted"),SUMIFS(UK!$F$9:$F$77,UK!$C$9:$C$77,Data!$H11304),""))))</f>
        <v>0</v>
      </c>
      <c r="B9026" s="47" t="s">
        <v>45</v>
      </c>
      <c r="C9026" s="47" t="s">
        <v>144</v>
      </c>
      <c r="D9026" s="47" t="s">
        <v>46</v>
      </c>
      <c r="E9026" s="47" t="s">
        <v>139</v>
      </c>
      <c r="F9026" s="32" t="s">
        <v>39</v>
      </c>
      <c r="G9026" s="32" t="s">
        <v>106</v>
      </c>
      <c r="H9026" s="32" t="s">
        <v>106</v>
      </c>
      <c r="I9026" s="32" t="s">
        <v>106</v>
      </c>
    </row>
    <row r="9027" spans="1:9" x14ac:dyDescent="0.25">
      <c r="A9027">
        <f>IF(AND($C9027="Area (ha)",$E9027="Fully converted"),SUMIFS(UK!$E$9:$E$77,UK!$C$9:$C$77,Data!$H11305),IF(AND($C9027="Area (ha)",$E9027="In conversion"),SUMIFS(UK!$F$9:$F$77,UK!$C$9:$C$77,Data!$H11305),IF(AND($C9027="Area (ha)",$E9027="Total"),SUMIFS(UK!$F$9:$F$77,UK!$C$9:$C$77,Data!$H11305),IF(AND($C9027="Tonne",$E9027="Fully converted"),SUMIFS(UK!$F$9:$F$77,UK!$C$9:$C$77,Data!$H11305),""))))</f>
        <v>0</v>
      </c>
      <c r="B9027" s="47" t="s">
        <v>45</v>
      </c>
      <c r="C9027" s="47" t="s">
        <v>144</v>
      </c>
      <c r="D9027" s="47" t="s">
        <v>46</v>
      </c>
      <c r="E9027" s="47" t="s">
        <v>139</v>
      </c>
      <c r="F9027" s="32" t="s">
        <v>39</v>
      </c>
      <c r="G9027" s="32" t="s">
        <v>107</v>
      </c>
      <c r="H9027" s="32" t="s">
        <v>107</v>
      </c>
      <c r="I9027" s="32" t="s">
        <v>107</v>
      </c>
    </row>
    <row r="9028" spans="1:9" x14ac:dyDescent="0.25">
      <c r="A9028">
        <f>IF(AND($C9028="Area (ha)",$E9028="Fully converted"),SUMIFS(UK!$E$9:$E$77,UK!$C$9:$C$77,Data!$H11306),IF(AND($C9028="Area (ha)",$E9028="In conversion"),SUMIFS(UK!$F$9:$F$77,UK!$C$9:$C$77,Data!$H11306),IF(AND($C9028="Area (ha)",$E9028="Total"),SUMIFS(UK!$F$9:$F$77,UK!$C$9:$C$77,Data!$H11306),IF(AND($C9028="Tonne",$E9028="Fully converted"),SUMIFS(UK!$F$9:$F$77,UK!$C$9:$C$77,Data!$H11306),""))))</f>
        <v>0</v>
      </c>
      <c r="B9028" s="47" t="s">
        <v>45</v>
      </c>
      <c r="C9028" s="47" t="s">
        <v>144</v>
      </c>
      <c r="D9028" s="47" t="s">
        <v>46</v>
      </c>
      <c r="E9028" s="47" t="s">
        <v>139</v>
      </c>
      <c r="F9028" s="32" t="s">
        <v>39</v>
      </c>
      <c r="G9028" s="32" t="s">
        <v>108</v>
      </c>
      <c r="H9028" s="32" t="s">
        <v>108</v>
      </c>
      <c r="I9028" s="32" t="s">
        <v>108</v>
      </c>
    </row>
    <row r="9029" spans="1:9" x14ac:dyDescent="0.25">
      <c r="A9029">
        <f>IF(AND($C9029="Area (ha)",$E9029="Fully converted"),SUMIFS(UK!$E$9:$E$77,UK!$C$9:$C$77,Data!$H11307),IF(AND($C9029="Area (ha)",$E9029="In conversion"),SUMIFS(UK!$F$9:$F$77,UK!$C$9:$C$77,Data!$H11307),IF(AND($C9029="Area (ha)",$E9029="Total"),SUMIFS(UK!$F$9:$F$77,UK!$C$9:$C$77,Data!$H11307),IF(AND($C9029="Tonne",$E9029="Fully converted"),SUMIFS(UK!$F$9:$F$77,UK!$C$9:$C$77,Data!$H11307),""))))</f>
        <v>0</v>
      </c>
      <c r="B9029" s="47" t="s">
        <v>45</v>
      </c>
      <c r="C9029" s="47" t="s">
        <v>144</v>
      </c>
      <c r="D9029" s="47" t="s">
        <v>46</v>
      </c>
      <c r="E9029" s="47" t="s">
        <v>139</v>
      </c>
      <c r="F9029" s="32" t="s">
        <v>39</v>
      </c>
      <c r="G9029" s="32" t="s">
        <v>109</v>
      </c>
      <c r="H9029" s="32" t="s">
        <v>109</v>
      </c>
      <c r="I9029" s="32" t="s">
        <v>109</v>
      </c>
    </row>
    <row r="9030" spans="1:9" x14ac:dyDescent="0.25">
      <c r="A9030">
        <f>IF(AND($C9030="Area (ha)",$E9030="Fully converted"),SUMIFS(UK!$E$9:$E$77,UK!$C$9:$C$77,Data!$H11308),IF(AND($C9030="Area (ha)",$E9030="In conversion"),SUMIFS(UK!$F$9:$F$77,UK!$C$9:$C$77,Data!$H11308),IF(AND($C9030="Area (ha)",$E9030="Total"),SUMIFS(UK!$F$9:$F$77,UK!$C$9:$C$77,Data!$H11308),IF(AND($C9030="Tonne",$E9030="Fully converted"),SUMIFS(UK!$F$9:$F$77,UK!$C$9:$C$77,Data!$H11308),""))))</f>
        <v>0</v>
      </c>
      <c r="B9030" s="48" t="s">
        <v>45</v>
      </c>
      <c r="C9030" s="48" t="s">
        <v>144</v>
      </c>
      <c r="D9030" s="48" t="s">
        <v>46</v>
      </c>
      <c r="E9030" s="48" t="s">
        <v>139</v>
      </c>
      <c r="F9030" s="32" t="s">
        <v>39</v>
      </c>
      <c r="G9030" s="32" t="s">
        <v>133</v>
      </c>
      <c r="H9030" s="32" t="s">
        <v>110</v>
      </c>
      <c r="I9030" s="32" t="s">
        <v>133</v>
      </c>
    </row>
    <row r="9031" spans="1:9" x14ac:dyDescent="0.25">
      <c r="A9031">
        <f>IF(AND($C9031="Area (ha)",$E9031="Fully converted"),SUMIFS(UK!$E$9:$E$77,UK!$C$9:$C$77,Data!$H11309),IF(AND($C9031="Area (ha)",$E9031="In conversion"),SUMIFS(UK!$F$9:$F$77,UK!$C$9:$C$77,Data!$H11309),IF(AND($C9031="Area (ha)",$E9031="Total"),SUMIFS(UK!$F$9:$F$77,UK!$C$9:$C$77,Data!$H11309),IF(AND($C9031="Tonne",$E9031="Fully converted"),SUMIFS(UK!$F$9:$F$77,UK!$C$9:$C$77,Data!$H11309),""))))</f>
        <v>0</v>
      </c>
      <c r="B9031" s="47" t="s">
        <v>45</v>
      </c>
      <c r="C9031" s="47" t="s">
        <v>144</v>
      </c>
      <c r="D9031" s="47" t="s">
        <v>46</v>
      </c>
      <c r="E9031" s="47" t="s">
        <v>139</v>
      </c>
      <c r="F9031" s="32" t="s">
        <v>39</v>
      </c>
      <c r="G9031" s="32" t="s">
        <v>111</v>
      </c>
      <c r="H9031" s="32" t="s">
        <v>111</v>
      </c>
      <c r="I9031" s="32" t="s">
        <v>111</v>
      </c>
    </row>
    <row r="9032" spans="1:9" x14ac:dyDescent="0.25">
      <c r="A9032">
        <f>IF(AND($C9032="Area (ha)",$E9032="Fully converted"),SUMIFS(UK!$E$9:$E$77,UK!$C$9:$C$77,Data!$H11310),IF(AND($C9032="Area (ha)",$E9032="In conversion"),SUMIFS(UK!$F$9:$F$77,UK!$C$9:$C$77,Data!$H11310),IF(AND($C9032="Area (ha)",$E9032="Total"),SUMIFS(UK!$F$9:$F$77,UK!$C$9:$C$77,Data!$H11310),IF(AND($C9032="Tonne",$E9032="Fully converted"),SUMIFS(UK!$F$9:$F$77,UK!$C$9:$C$77,Data!$H11310),""))))</f>
        <v>0</v>
      </c>
      <c r="B9032" s="48" t="s">
        <v>45</v>
      </c>
      <c r="C9032" s="48" t="s">
        <v>144</v>
      </c>
      <c r="D9032" s="48" t="s">
        <v>46</v>
      </c>
      <c r="E9032" s="48" t="s">
        <v>139</v>
      </c>
      <c r="F9032" s="32" t="s">
        <v>39</v>
      </c>
      <c r="G9032" s="32" t="s">
        <v>134</v>
      </c>
      <c r="H9032" s="32" t="s">
        <v>134</v>
      </c>
      <c r="I9032" s="32" t="s">
        <v>134</v>
      </c>
    </row>
    <row r="9033" spans="1:9" x14ac:dyDescent="0.25">
      <c r="A9033">
        <f>IF(AND($C9033="Area (ha)",$E9033="Fully converted"),SUMIFS(UK!$E$9:$E$77,UK!$C$9:$C$77,Data!$H11311),IF(AND($C9033="Area (ha)",$E9033="In conversion"),SUMIFS(UK!$F$9:$F$77,UK!$C$9:$C$77,Data!$H11311),IF(AND($C9033="Area (ha)",$E9033="Total"),SUMIFS(UK!$F$9:$F$77,UK!$C$9:$C$77,Data!$H11311),IF(AND($C9033="Tonne",$E9033="Fully converted"),SUMIFS(UK!$F$9:$F$77,UK!$C$9:$C$77,Data!$H11311),""))))</f>
        <v>0</v>
      </c>
      <c r="B9033" s="47" t="s">
        <v>45</v>
      </c>
      <c r="C9033" s="47" t="s">
        <v>144</v>
      </c>
      <c r="D9033" s="47" t="s">
        <v>46</v>
      </c>
      <c r="E9033" s="47" t="s">
        <v>139</v>
      </c>
      <c r="F9033" s="32" t="s">
        <v>39</v>
      </c>
      <c r="G9033" s="32" t="s">
        <v>113</v>
      </c>
      <c r="H9033" s="32" t="s">
        <v>113</v>
      </c>
      <c r="I9033" s="32" t="s">
        <v>113</v>
      </c>
    </row>
    <row r="9034" spans="1:9" x14ac:dyDescent="0.25">
      <c r="A9034">
        <f>IF(AND($C9034="Area (ha)",$E9034="Fully converted"),SUMIFS(UK!$E$9:$E$77,UK!$C$9:$C$77,Data!$H11312),IF(AND($C9034="Area (ha)",$E9034="In conversion"),SUMIFS(UK!$F$9:$F$77,UK!$C$9:$C$77,Data!$H11312),IF(AND($C9034="Area (ha)",$E9034="Total"),SUMIFS(UK!$F$9:$F$77,UK!$C$9:$C$77,Data!$H11312),IF(AND($C9034="Tonne",$E9034="Fully converted"),SUMIFS(UK!$F$9:$F$77,UK!$C$9:$C$77,Data!$H11312),""))))</f>
        <v>0</v>
      </c>
      <c r="B9034" s="48" t="s">
        <v>45</v>
      </c>
      <c r="C9034" s="48" t="s">
        <v>144</v>
      </c>
      <c r="D9034" s="48" t="s">
        <v>46</v>
      </c>
      <c r="E9034" s="48" t="s">
        <v>139</v>
      </c>
      <c r="F9034" s="32" t="s">
        <v>39</v>
      </c>
      <c r="G9034" s="32" t="s">
        <v>135</v>
      </c>
      <c r="H9034" s="32" t="s">
        <v>135</v>
      </c>
      <c r="I9034" s="32" t="s">
        <v>135</v>
      </c>
    </row>
    <row r="9035" spans="1:9" x14ac:dyDescent="0.25">
      <c r="A9035">
        <f>IF(AND($C9035="Area (ha)",$E9035="Fully converted"),SUMIFS(UK!$E$9:$E$77,UK!$C$9:$C$77,Data!$H11313),IF(AND($C9035="Area (ha)",$E9035="In conversion"),SUMIFS(UK!$F$9:$F$77,UK!$C$9:$C$77,Data!$H11313),IF(AND($C9035="Area (ha)",$E9035="Total"),SUMIFS(UK!$F$9:$F$77,UK!$C$9:$C$77,Data!$H11313),IF(AND($C9035="Tonne",$E9035="Fully converted"),SUMIFS(UK!$F$9:$F$77,UK!$C$9:$C$77,Data!$H11313),""))))</f>
        <v>0</v>
      </c>
      <c r="B9035" s="47" t="s">
        <v>45</v>
      </c>
      <c r="C9035" s="47" t="s">
        <v>144</v>
      </c>
      <c r="D9035" s="47" t="s">
        <v>46</v>
      </c>
      <c r="E9035" s="47" t="s">
        <v>139</v>
      </c>
      <c r="F9035" s="32" t="s">
        <v>39</v>
      </c>
      <c r="G9035" s="32" t="s">
        <v>115</v>
      </c>
      <c r="H9035" s="32" t="s">
        <v>115</v>
      </c>
      <c r="I9035" s="32" t="s">
        <v>115</v>
      </c>
    </row>
    <row r="9036" spans="1:9" x14ac:dyDescent="0.25">
      <c r="A9036">
        <f>IF(AND($C9036="Area (ha)",$E9036="Fully converted"),SUMIFS(UK!$E$9:$E$77,UK!$C$9:$C$77,Data!$H11314),IF(AND($C9036="Area (ha)",$E9036="In conversion"),SUMIFS(UK!$F$9:$F$77,UK!$C$9:$C$77,Data!$H11314),IF(AND($C9036="Area (ha)",$E9036="Total"),SUMIFS(UK!$F$9:$F$77,UK!$C$9:$C$77,Data!$H11314),IF(AND($C9036="Tonne",$E9036="Fully converted"),SUMIFS(UK!$F$9:$F$77,UK!$C$9:$C$77,Data!$H11314),""))))</f>
        <v>0</v>
      </c>
      <c r="B9036" s="47" t="s">
        <v>45</v>
      </c>
      <c r="C9036" s="47" t="s">
        <v>144</v>
      </c>
      <c r="D9036" s="47" t="s">
        <v>46</v>
      </c>
      <c r="E9036" s="47" t="s">
        <v>139</v>
      </c>
      <c r="F9036" s="32" t="s">
        <v>39</v>
      </c>
      <c r="G9036" s="32" t="s">
        <v>116</v>
      </c>
      <c r="H9036" s="32" t="s">
        <v>116</v>
      </c>
      <c r="I9036" s="32" t="s">
        <v>116</v>
      </c>
    </row>
    <row r="9037" spans="1:9" x14ac:dyDescent="0.25">
      <c r="A9037">
        <f>IF(AND($C9037="Area (ha)",$E9037="Fully converted"),SUMIFS(UK!$E$9:$E$77,UK!$C$9:$C$77,Data!$H11315),IF(AND($C9037="Area (ha)",$E9037="In conversion"),SUMIFS(UK!$F$9:$F$77,UK!$C$9:$C$77,Data!$H11315),IF(AND($C9037="Area (ha)",$E9037="Total"),SUMIFS(UK!$F$9:$F$77,UK!$C$9:$C$77,Data!$H11315),IF(AND($C9037="Tonne",$E9037="Fully converted"),SUMIFS(UK!$F$9:$F$77,UK!$C$9:$C$77,Data!$H11315),""))))</f>
        <v>0</v>
      </c>
      <c r="B9037" s="47" t="s">
        <v>45</v>
      </c>
      <c r="C9037" s="47" t="s">
        <v>144</v>
      </c>
      <c r="D9037" s="47" t="s">
        <v>46</v>
      </c>
      <c r="E9037" s="47" t="s">
        <v>139</v>
      </c>
      <c r="F9037" s="32" t="s">
        <v>39</v>
      </c>
      <c r="G9037" s="32" t="s">
        <v>117</v>
      </c>
      <c r="H9037" s="32" t="s">
        <v>117</v>
      </c>
      <c r="I9037" s="32" t="s">
        <v>117</v>
      </c>
    </row>
    <row r="9038" spans="1:9" x14ac:dyDescent="0.25">
      <c r="A9038">
        <f>IF(AND($C9038="Area (ha)",$E9038="Fully converted"),SUMIFS(UK!$E$9:$E$77,UK!$C$9:$C$77,Data!$H11316),IF(AND($C9038="Area (ha)",$E9038="In conversion"),SUMIFS(UK!$F$9:$F$77,UK!$C$9:$C$77,Data!$H11316),IF(AND($C9038="Area (ha)",$E9038="Total"),SUMIFS(UK!$F$9:$F$77,UK!$C$9:$C$77,Data!$H11316),IF(AND($C9038="Tonne",$E9038="Fully converted"),SUMIFS(UK!$F$9:$F$77,UK!$C$9:$C$77,Data!$H11316),""))))</f>
        <v>0</v>
      </c>
      <c r="B9038" s="47" t="s">
        <v>45</v>
      </c>
      <c r="C9038" s="47" t="s">
        <v>144</v>
      </c>
      <c r="D9038" s="47" t="s">
        <v>46</v>
      </c>
      <c r="E9038" s="47" t="s">
        <v>139</v>
      </c>
      <c r="F9038" s="32" t="s">
        <v>39</v>
      </c>
      <c r="G9038" s="32" t="s">
        <v>136</v>
      </c>
      <c r="H9038" s="32" t="s">
        <v>136</v>
      </c>
      <c r="I9038" s="32" t="s">
        <v>136</v>
      </c>
    </row>
    <row r="9039" spans="1:9" x14ac:dyDescent="0.25">
      <c r="A9039">
        <f>IF(AND($C9039="Area (ha)",$E9039="Fully converted"),SUMIFS(UK!$E$9:$E$77,UK!$C$9:$C$77,Data!$H11317),IF(AND($C9039="Area (ha)",$E9039="In conversion"),SUMIFS(UK!$F$9:$F$77,UK!$C$9:$C$77,Data!$H11317),IF(AND($C9039="Area (ha)",$E9039="Total"),SUMIFS(UK!$F$9:$F$77,UK!$C$9:$C$77,Data!$H11317),IF(AND($C9039="Tonne",$E9039="Fully converted"),SUMIFS(UK!$F$9:$F$77,UK!$C$9:$C$77,Data!$H11317),""))))</f>
        <v>0</v>
      </c>
      <c r="B9039" t="s">
        <v>45</v>
      </c>
      <c r="C9039" t="s">
        <v>144</v>
      </c>
      <c r="D9039" t="s">
        <v>46</v>
      </c>
      <c r="E9039" t="s">
        <v>139</v>
      </c>
      <c r="F9039" s="32" t="s">
        <v>39</v>
      </c>
      <c r="G9039" s="32" t="s">
        <v>137</v>
      </c>
      <c r="H9039" s="32" t="s">
        <v>137</v>
      </c>
      <c r="I9039" s="32" t="s">
        <v>137</v>
      </c>
    </row>
    <row r="9040" spans="1:9" x14ac:dyDescent="0.25">
      <c r="A9040">
        <f>IF(AND($C9040="Area (ha)",$E9040="Fully converted"),SUMIFS(UK!$E$9:$E$77,UK!$C$9:$C$77,Data!$H11318),IF(AND($C9040="Area (ha)",$E9040="In conversion"),SUMIFS(UK!$F$9:$F$77,UK!$C$9:$C$77,Data!$H11318),IF(AND($C9040="Area (ha)",$E9040="Total"),SUMIFS(UK!$F$9:$F$77,UK!$C$9:$C$77,Data!$H11318),IF(AND($C9040="Tonne",$E9040="Fully converted"),SUMIFS(UK!$F$9:$F$77,UK!$C$9:$C$77,Data!$H11318),""))))</f>
        <v>0</v>
      </c>
      <c r="B9040" t="s">
        <v>45</v>
      </c>
      <c r="C9040" t="s">
        <v>144</v>
      </c>
      <c r="D9040" t="s">
        <v>46</v>
      </c>
      <c r="E9040" t="s">
        <v>139</v>
      </c>
      <c r="F9040" s="32" t="s">
        <v>39</v>
      </c>
      <c r="G9040" s="32" t="s">
        <v>119</v>
      </c>
      <c r="H9040" s="32" t="s">
        <v>119</v>
      </c>
      <c r="I9040" s="32" t="s">
        <v>119</v>
      </c>
    </row>
    <row r="9041" spans="1:9" x14ac:dyDescent="0.25">
      <c r="A9041">
        <f>IF(AND($C9041="Area (ha)",$E9041="Fully converted"),SUMIFS(UK!$E$9:$E$77,UK!$C$9:$C$77,Data!$H11319),IF(AND($C9041="Area (ha)",$E9041="In conversion"),SUMIFS(UK!$F$9:$F$77,UK!$C$9:$C$77,Data!$H11319),IF(AND($C9041="Area (ha)",$E9041="Total"),SUMIFS(UK!$F$9:$F$77,UK!$C$9:$C$77,Data!$H11319),IF(AND($C9041="Tonne",$E9041="Fully converted"),SUMIFS(UK!$F$9:$F$77,UK!$C$9:$C$77,Data!$H11319),""))))</f>
        <v>0</v>
      </c>
      <c r="B9041" s="47" t="s">
        <v>45</v>
      </c>
      <c r="C9041" s="47" t="s">
        <v>144</v>
      </c>
      <c r="D9041" s="47" t="s">
        <v>46</v>
      </c>
      <c r="E9041" s="47" t="s">
        <v>139</v>
      </c>
      <c r="F9041" s="32" t="s">
        <v>40</v>
      </c>
      <c r="G9041" s="32" t="s">
        <v>146</v>
      </c>
      <c r="H9041" s="32" t="s">
        <v>146</v>
      </c>
      <c r="I9041" s="32" t="s">
        <v>52</v>
      </c>
    </row>
    <row r="9042" spans="1:9" x14ac:dyDescent="0.25">
      <c r="A9042">
        <f>IF(AND($C9042="Area (ha)",$E9042="Fully converted"),SUMIFS(UK!$E$9:$E$77,UK!$C$9:$C$77,Data!$H11320),IF(AND($C9042="Area (ha)",$E9042="In conversion"),SUMIFS(UK!$F$9:$F$77,UK!$C$9:$C$77,Data!$H11320),IF(AND($C9042="Area (ha)",$E9042="Total"),SUMIFS(UK!$F$9:$F$77,UK!$C$9:$C$77,Data!$H11320),IF(AND($C9042="Tonne",$E9042="Fully converted"),SUMIFS(UK!$F$9:$F$77,UK!$C$9:$C$77,Data!$H11320),""))))</f>
        <v>0</v>
      </c>
      <c r="B9042" s="47" t="s">
        <v>45</v>
      </c>
      <c r="C9042" s="47" t="s">
        <v>144</v>
      </c>
      <c r="D9042" s="47" t="s">
        <v>46</v>
      </c>
      <c r="E9042" s="47" t="s">
        <v>139</v>
      </c>
      <c r="F9042" s="32" t="s">
        <v>40</v>
      </c>
      <c r="G9042" s="32" t="s">
        <v>53</v>
      </c>
      <c r="H9042" s="32" t="s">
        <v>53</v>
      </c>
      <c r="I9042" s="32" t="s">
        <v>53</v>
      </c>
    </row>
    <row r="9043" spans="1:9" x14ac:dyDescent="0.25">
      <c r="A9043">
        <f>IF(AND($C9043="Area (ha)",$E9043="Fully converted"),SUMIFS(UK!$E$9:$E$77,UK!$C$9:$C$77,Data!$H11321),IF(AND($C9043="Area (ha)",$E9043="In conversion"),SUMIFS(UK!$F$9:$F$77,UK!$C$9:$C$77,Data!$H11321),IF(AND($C9043="Area (ha)",$E9043="Total"),SUMIFS(UK!$F$9:$F$77,UK!$C$9:$C$77,Data!$H11321),IF(AND($C9043="Tonne",$E9043="Fully converted"),SUMIFS(UK!$F$9:$F$77,UK!$C$9:$C$77,Data!$H11321),""))))</f>
        <v>0</v>
      </c>
      <c r="B9043" s="47" t="s">
        <v>45</v>
      </c>
      <c r="C9043" s="47" t="s">
        <v>144</v>
      </c>
      <c r="D9043" s="47" t="s">
        <v>46</v>
      </c>
      <c r="E9043" s="47" t="s">
        <v>139</v>
      </c>
      <c r="F9043" s="32" t="s">
        <v>40</v>
      </c>
      <c r="G9043" s="32" t="s">
        <v>54</v>
      </c>
      <c r="H9043" s="32" t="s">
        <v>54</v>
      </c>
      <c r="I9043" s="32" t="s">
        <v>54</v>
      </c>
    </row>
    <row r="9044" spans="1:9" x14ac:dyDescent="0.25">
      <c r="A9044">
        <f>IF(AND($C9044="Area (ha)",$E9044="Fully converted"),SUMIFS(UK!$E$9:$E$77,UK!$C$9:$C$77,Data!$H11322),IF(AND($C9044="Area (ha)",$E9044="In conversion"),SUMIFS(UK!$F$9:$F$77,UK!$C$9:$C$77,Data!$H11322),IF(AND($C9044="Area (ha)",$E9044="Total"),SUMIFS(UK!$F$9:$F$77,UK!$C$9:$C$77,Data!$H11322),IF(AND($C9044="Tonne",$E9044="Fully converted"),SUMIFS(UK!$F$9:$F$77,UK!$C$9:$C$77,Data!$H11322),""))))</f>
        <v>0</v>
      </c>
      <c r="B9044" s="47" t="s">
        <v>45</v>
      </c>
      <c r="C9044" s="47" t="s">
        <v>144</v>
      </c>
      <c r="D9044" s="47" t="s">
        <v>46</v>
      </c>
      <c r="E9044" s="47" t="s">
        <v>139</v>
      </c>
      <c r="F9044" s="32" t="s">
        <v>40</v>
      </c>
      <c r="G9044" s="32" t="s">
        <v>55</v>
      </c>
      <c r="H9044" s="32" t="s">
        <v>55</v>
      </c>
      <c r="I9044" s="32" t="s">
        <v>55</v>
      </c>
    </row>
    <row r="9045" spans="1:9" x14ac:dyDescent="0.25">
      <c r="A9045">
        <f>IF(AND($C9045="Area (ha)",$E9045="Fully converted"),SUMIFS(UK!$E$9:$E$77,UK!$C$9:$C$77,Data!$H11323),IF(AND($C9045="Area (ha)",$E9045="In conversion"),SUMIFS(UK!$F$9:$F$77,UK!$C$9:$C$77,Data!$H11323),IF(AND($C9045="Area (ha)",$E9045="Total"),SUMIFS(UK!$F$9:$F$77,UK!$C$9:$C$77,Data!$H11323),IF(AND($C9045="Tonne",$E9045="Fully converted"),SUMIFS(UK!$F$9:$F$77,UK!$C$9:$C$77,Data!$H11323),""))))</f>
        <v>0</v>
      </c>
      <c r="B9045" s="47" t="s">
        <v>45</v>
      </c>
      <c r="C9045" s="47" t="s">
        <v>144</v>
      </c>
      <c r="D9045" s="47" t="s">
        <v>46</v>
      </c>
      <c r="E9045" s="47" t="s">
        <v>139</v>
      </c>
      <c r="F9045" s="32" t="s">
        <v>40</v>
      </c>
      <c r="G9045" s="32" t="s">
        <v>122</v>
      </c>
      <c r="H9045" s="32" t="s">
        <v>122</v>
      </c>
      <c r="I9045" s="32" t="s">
        <v>122</v>
      </c>
    </row>
    <row r="9046" spans="1:9" x14ac:dyDescent="0.25">
      <c r="A9046">
        <f>IF(AND($C9046="Area (ha)",$E9046="Fully converted"),SUMIFS(UK!$E$9:$E$77,UK!$C$9:$C$77,Data!$H11324),IF(AND($C9046="Area (ha)",$E9046="In conversion"),SUMIFS(UK!$F$9:$F$77,UK!$C$9:$C$77,Data!$H11324),IF(AND($C9046="Area (ha)",$E9046="Total"),SUMIFS(UK!$F$9:$F$77,UK!$C$9:$C$77,Data!$H11324),IF(AND($C9046="Tonne",$E9046="Fully converted"),SUMIFS(UK!$F$9:$F$77,UK!$C$9:$C$77,Data!$H11324),""))))</f>
        <v>0</v>
      </c>
      <c r="B9046" s="47" t="s">
        <v>45</v>
      </c>
      <c r="C9046" s="47" t="s">
        <v>144</v>
      </c>
      <c r="D9046" s="47" t="s">
        <v>46</v>
      </c>
      <c r="E9046" s="47" t="s">
        <v>139</v>
      </c>
      <c r="F9046" s="32" t="s">
        <v>40</v>
      </c>
      <c r="G9046" s="32" t="s">
        <v>57</v>
      </c>
      <c r="H9046" s="32" t="s">
        <v>148</v>
      </c>
      <c r="I9046" s="32" t="s">
        <v>57</v>
      </c>
    </row>
    <row r="9047" spans="1:9" x14ac:dyDescent="0.25">
      <c r="A9047">
        <f>IF(AND($C9047="Area (ha)",$E9047="Fully converted"),SUMIFS(UK!$E$9:$E$77,UK!$C$9:$C$77,Data!$H11325),IF(AND($C9047="Area (ha)",$E9047="In conversion"),SUMIFS(UK!$F$9:$F$77,UK!$C$9:$C$77,Data!$H11325),IF(AND($C9047="Area (ha)",$E9047="Total"),SUMIFS(UK!$F$9:$F$77,UK!$C$9:$C$77,Data!$H11325),IF(AND($C9047="Tonne",$E9047="Fully converted"),SUMIFS(UK!$F$9:$F$77,UK!$C$9:$C$77,Data!$H11325),""))))</f>
        <v>0</v>
      </c>
      <c r="B9047" s="47" t="s">
        <v>45</v>
      </c>
      <c r="C9047" s="47" t="s">
        <v>144</v>
      </c>
      <c r="D9047" s="47" t="s">
        <v>46</v>
      </c>
      <c r="E9047" s="47" t="s">
        <v>139</v>
      </c>
      <c r="F9047" s="32" t="s">
        <v>40</v>
      </c>
      <c r="G9047" s="32" t="s">
        <v>58</v>
      </c>
      <c r="H9047" s="32" t="s">
        <v>58</v>
      </c>
      <c r="I9047" s="32" t="s">
        <v>58</v>
      </c>
    </row>
    <row r="9048" spans="1:9" x14ac:dyDescent="0.25">
      <c r="A9048">
        <f>IF(AND($C9048="Area (ha)",$E9048="Fully converted"),SUMIFS(UK!$E$9:$E$77,UK!$C$9:$C$77,Data!$H11326),IF(AND($C9048="Area (ha)",$E9048="In conversion"),SUMIFS(UK!$F$9:$F$77,UK!$C$9:$C$77,Data!$H11326),IF(AND($C9048="Area (ha)",$E9048="Total"),SUMIFS(UK!$F$9:$F$77,UK!$C$9:$C$77,Data!$H11326),IF(AND($C9048="Tonne",$E9048="Fully converted"),SUMIFS(UK!$F$9:$F$77,UK!$C$9:$C$77,Data!$H11326),""))))</f>
        <v>0</v>
      </c>
      <c r="B9048" s="47" t="s">
        <v>45</v>
      </c>
      <c r="C9048" s="47" t="s">
        <v>144</v>
      </c>
      <c r="D9048" s="47" t="s">
        <v>46</v>
      </c>
      <c r="E9048" s="47" t="s">
        <v>139</v>
      </c>
      <c r="F9048" s="32" t="s">
        <v>40</v>
      </c>
      <c r="G9048" s="32" t="s">
        <v>59</v>
      </c>
      <c r="H9048" s="32" t="s">
        <v>59</v>
      </c>
      <c r="I9048" s="32" t="s">
        <v>59</v>
      </c>
    </row>
    <row r="9049" spans="1:9" x14ac:dyDescent="0.25">
      <c r="A9049">
        <f>IF(AND($C9049="Area (ha)",$E9049="Fully converted"),SUMIFS(UK!$E$9:$E$77,UK!$C$9:$C$77,Data!$H11327),IF(AND($C9049="Area (ha)",$E9049="In conversion"),SUMIFS(UK!$F$9:$F$77,UK!$C$9:$C$77,Data!$H11327),IF(AND($C9049="Area (ha)",$E9049="Total"),SUMIFS(UK!$F$9:$F$77,UK!$C$9:$C$77,Data!$H11327),IF(AND($C9049="Tonne",$E9049="Fully converted"),SUMIFS(UK!$F$9:$F$77,UK!$C$9:$C$77,Data!$H11327),""))))</f>
        <v>0</v>
      </c>
      <c r="B9049" s="47" t="s">
        <v>45</v>
      </c>
      <c r="C9049" s="47" t="s">
        <v>144</v>
      </c>
      <c r="D9049" s="47" t="s">
        <v>46</v>
      </c>
      <c r="E9049" s="47" t="s">
        <v>139</v>
      </c>
      <c r="F9049" s="32" t="s">
        <v>40</v>
      </c>
      <c r="G9049" s="32" t="s">
        <v>60</v>
      </c>
      <c r="H9049" s="32" t="s">
        <v>60</v>
      </c>
      <c r="I9049" s="32" t="s">
        <v>60</v>
      </c>
    </row>
    <row r="9050" spans="1:9" x14ac:dyDescent="0.25">
      <c r="A9050">
        <f>IF(AND($C9050="Area (ha)",$E9050="Fully converted"),SUMIFS(UK!$E$9:$E$77,UK!$C$9:$C$77,Data!$H11328),IF(AND($C9050="Area (ha)",$E9050="In conversion"),SUMIFS(UK!$F$9:$F$77,UK!$C$9:$C$77,Data!$H11328),IF(AND($C9050="Area (ha)",$E9050="Total"),SUMIFS(UK!$F$9:$F$77,UK!$C$9:$C$77,Data!$H11328),IF(AND($C9050="Tonne",$E9050="Fully converted"),SUMIFS(UK!$F$9:$F$77,UK!$C$9:$C$77,Data!$H11328),""))))</f>
        <v>0</v>
      </c>
      <c r="B9050" s="48" t="s">
        <v>45</v>
      </c>
      <c r="C9050" s="48" t="s">
        <v>144</v>
      </c>
      <c r="D9050" s="48" t="s">
        <v>46</v>
      </c>
      <c r="E9050" s="48" t="s">
        <v>139</v>
      </c>
      <c r="F9050" s="32" t="s">
        <v>40</v>
      </c>
      <c r="G9050" s="32" t="s">
        <v>61</v>
      </c>
      <c r="H9050" s="32" t="s">
        <v>61</v>
      </c>
      <c r="I9050" s="32" t="s">
        <v>61</v>
      </c>
    </row>
    <row r="9051" spans="1:9" x14ac:dyDescent="0.25">
      <c r="A9051">
        <f>IF(AND($C9051="Area (ha)",$E9051="Fully converted"),SUMIFS(UK!$E$9:$E$77,UK!$C$9:$C$77,Data!$H11329),IF(AND($C9051="Area (ha)",$E9051="In conversion"),SUMIFS(UK!$F$9:$F$77,UK!$C$9:$C$77,Data!$H11329),IF(AND($C9051="Area (ha)",$E9051="Total"),SUMIFS(UK!$F$9:$F$77,UK!$C$9:$C$77,Data!$H11329),IF(AND($C9051="Tonne",$E9051="Fully converted"),SUMIFS(UK!$F$9:$F$77,UK!$C$9:$C$77,Data!$H11329),""))))</f>
        <v>0</v>
      </c>
      <c r="B9051" s="47" t="s">
        <v>45</v>
      </c>
      <c r="C9051" s="47" t="s">
        <v>144</v>
      </c>
      <c r="D9051" s="47" t="s">
        <v>46</v>
      </c>
      <c r="E9051" s="47" t="s">
        <v>139</v>
      </c>
      <c r="F9051" s="32" t="s">
        <v>40</v>
      </c>
      <c r="G9051" s="32" t="s">
        <v>62</v>
      </c>
      <c r="H9051" s="32" t="s">
        <v>62</v>
      </c>
      <c r="I9051" s="32" t="s">
        <v>62</v>
      </c>
    </row>
    <row r="9052" spans="1:9" x14ac:dyDescent="0.25">
      <c r="A9052">
        <f>IF(AND($C9052="Area (ha)",$E9052="Fully converted"),SUMIFS(UK!$E$9:$E$77,UK!$C$9:$C$77,Data!$H11330),IF(AND($C9052="Area (ha)",$E9052="In conversion"),SUMIFS(UK!$F$9:$F$77,UK!$C$9:$C$77,Data!$H11330),IF(AND($C9052="Area (ha)",$E9052="Total"),SUMIFS(UK!$F$9:$F$77,UK!$C$9:$C$77,Data!$H11330),IF(AND($C9052="Tonne",$E9052="Fully converted"),SUMIFS(UK!$F$9:$F$77,UK!$C$9:$C$77,Data!$H11330),""))))</f>
        <v>0</v>
      </c>
      <c r="B9052" s="48" t="s">
        <v>45</v>
      </c>
      <c r="C9052" s="48" t="s">
        <v>144</v>
      </c>
      <c r="D9052" s="48" t="s">
        <v>46</v>
      </c>
      <c r="E9052" s="48" t="s">
        <v>139</v>
      </c>
      <c r="F9052" s="32" t="s">
        <v>40</v>
      </c>
      <c r="G9052" s="32" t="s">
        <v>63</v>
      </c>
      <c r="H9052" s="32" t="s">
        <v>63</v>
      </c>
      <c r="I9052" s="32" t="s">
        <v>63</v>
      </c>
    </row>
    <row r="9053" spans="1:9" x14ac:dyDescent="0.25">
      <c r="A9053">
        <f>IF(AND($C9053="Area (ha)",$E9053="Fully converted"),SUMIFS(UK!$E$9:$E$77,UK!$C$9:$C$77,Data!$H11331),IF(AND($C9053="Area (ha)",$E9053="In conversion"),SUMIFS(UK!$F$9:$F$77,UK!$C$9:$C$77,Data!$H11331),IF(AND($C9053="Area (ha)",$E9053="Total"),SUMIFS(UK!$F$9:$F$77,UK!$C$9:$C$77,Data!$H11331),IF(AND($C9053="Tonne",$E9053="Fully converted"),SUMIFS(UK!$F$9:$F$77,UK!$C$9:$C$77,Data!$H11331),""))))</f>
        <v>0</v>
      </c>
      <c r="B9053" s="47" t="s">
        <v>45</v>
      </c>
      <c r="C9053" s="47" t="s">
        <v>144</v>
      </c>
      <c r="D9053" s="47" t="s">
        <v>46</v>
      </c>
      <c r="E9053" s="47" t="s">
        <v>139</v>
      </c>
      <c r="F9053" s="32" t="s">
        <v>40</v>
      </c>
      <c r="G9053" s="32" t="s">
        <v>64</v>
      </c>
      <c r="H9053" s="32" t="s">
        <v>64</v>
      </c>
      <c r="I9053" s="32" t="s">
        <v>64</v>
      </c>
    </row>
    <row r="9054" spans="1:9" x14ac:dyDescent="0.25">
      <c r="A9054">
        <f>IF(AND($C9054="Area (ha)",$E9054="Fully converted"),SUMIFS(UK!$E$9:$E$77,UK!$C$9:$C$77,Data!$H11332),IF(AND($C9054="Area (ha)",$E9054="In conversion"),SUMIFS(UK!$F$9:$F$77,UK!$C$9:$C$77,Data!$H11332),IF(AND($C9054="Area (ha)",$E9054="Total"),SUMIFS(UK!$F$9:$F$77,UK!$C$9:$C$77,Data!$H11332),IF(AND($C9054="Tonne",$E9054="Fully converted"),SUMIFS(UK!$F$9:$F$77,UK!$C$9:$C$77,Data!$H11332),""))))</f>
        <v>0</v>
      </c>
      <c r="B9054" s="48" t="s">
        <v>45</v>
      </c>
      <c r="C9054" s="48" t="s">
        <v>144</v>
      </c>
      <c r="D9054" s="48" t="s">
        <v>46</v>
      </c>
      <c r="E9054" s="48" t="s">
        <v>139</v>
      </c>
      <c r="F9054" s="32" t="s">
        <v>40</v>
      </c>
      <c r="G9054" s="32" t="s">
        <v>123</v>
      </c>
      <c r="H9054" s="32" t="s">
        <v>123</v>
      </c>
      <c r="I9054" s="32" t="s">
        <v>123</v>
      </c>
    </row>
    <row r="9055" spans="1:9" x14ac:dyDescent="0.25">
      <c r="A9055">
        <f>IF(AND($C9055="Area (ha)",$E9055="Fully converted"),SUMIFS(UK!$E$9:$E$77,UK!$C$9:$C$77,Data!$H11333),IF(AND($C9055="Area (ha)",$E9055="In conversion"),SUMIFS(UK!$F$9:$F$77,UK!$C$9:$C$77,Data!$H11333),IF(AND($C9055="Area (ha)",$E9055="Total"),SUMIFS(UK!$F$9:$F$77,UK!$C$9:$C$77,Data!$H11333),IF(AND($C9055="Tonne",$E9055="Fully converted"),SUMIFS(UK!$F$9:$F$77,UK!$C$9:$C$77,Data!$H11333),""))))</f>
        <v>0</v>
      </c>
      <c r="B9055" s="47" t="s">
        <v>45</v>
      </c>
      <c r="C9055" s="47" t="s">
        <v>144</v>
      </c>
      <c r="D9055" s="47" t="s">
        <v>46</v>
      </c>
      <c r="E9055" s="47" t="s">
        <v>139</v>
      </c>
      <c r="F9055" s="32" t="s">
        <v>40</v>
      </c>
      <c r="G9055" s="32" t="s">
        <v>66</v>
      </c>
      <c r="H9055" s="32" t="s">
        <v>66</v>
      </c>
      <c r="I9055" s="32" t="s">
        <v>236</v>
      </c>
    </row>
    <row r="9056" spans="1:9" x14ac:dyDescent="0.25">
      <c r="A9056">
        <f>IF(AND($C9056="Area (ha)",$E9056="Fully converted"),SUMIFS(UK!$E$9:$E$77,UK!$C$9:$C$77,Data!$H11334),IF(AND($C9056="Area (ha)",$E9056="In conversion"),SUMIFS(UK!$F$9:$F$77,UK!$C$9:$C$77,Data!$H11334),IF(AND($C9056="Area (ha)",$E9056="Total"),SUMIFS(UK!$F$9:$F$77,UK!$C$9:$C$77,Data!$H11334),IF(AND($C9056="Tonne",$E9056="Fully converted"),SUMIFS(UK!$F$9:$F$77,UK!$C$9:$C$77,Data!$H11334),""))))</f>
        <v>0</v>
      </c>
      <c r="B9056" s="48" t="s">
        <v>45</v>
      </c>
      <c r="C9056" s="48" t="s">
        <v>144</v>
      </c>
      <c r="D9056" s="48" t="s">
        <v>46</v>
      </c>
      <c r="E9056" s="48" t="s">
        <v>139</v>
      </c>
      <c r="F9056" s="32" t="s">
        <v>40</v>
      </c>
      <c r="G9056" s="32" t="s">
        <v>67</v>
      </c>
      <c r="H9056" s="32" t="s">
        <v>67</v>
      </c>
      <c r="I9056" s="32" t="s">
        <v>67</v>
      </c>
    </row>
    <row r="9057" spans="1:9" x14ac:dyDescent="0.25">
      <c r="A9057">
        <f>IF(AND($C9057="Area (ha)",$E9057="Fully converted"),SUMIFS(UK!$E$9:$E$77,UK!$C$9:$C$77,Data!$H11335),IF(AND($C9057="Area (ha)",$E9057="In conversion"),SUMIFS(UK!$F$9:$F$77,UK!$C$9:$C$77,Data!$H11335),IF(AND($C9057="Area (ha)",$E9057="Total"),SUMIFS(UK!$F$9:$F$77,UK!$C$9:$C$77,Data!$H11335),IF(AND($C9057="Tonne",$E9057="Fully converted"),SUMIFS(UK!$F$9:$F$77,UK!$C$9:$C$77,Data!$H11335),""))))</f>
        <v>0</v>
      </c>
      <c r="B9057" s="47" t="s">
        <v>45</v>
      </c>
      <c r="C9057" s="47" t="s">
        <v>144</v>
      </c>
      <c r="D9057" s="47" t="s">
        <v>46</v>
      </c>
      <c r="E9057" s="47" t="s">
        <v>139</v>
      </c>
      <c r="F9057" s="32" t="s">
        <v>40</v>
      </c>
      <c r="G9057" s="32" t="s">
        <v>68</v>
      </c>
      <c r="H9057" s="32" t="s">
        <v>68</v>
      </c>
      <c r="I9057" s="32" t="s">
        <v>68</v>
      </c>
    </row>
    <row r="9058" spans="1:9" x14ac:dyDescent="0.25">
      <c r="A9058">
        <f>IF(AND($C9058="Area (ha)",$E9058="Fully converted"),SUMIFS(UK!$E$9:$E$77,UK!$C$9:$C$77,Data!$H11336),IF(AND($C9058="Area (ha)",$E9058="In conversion"),SUMIFS(UK!$F$9:$F$77,UK!$C$9:$C$77,Data!$H11336),IF(AND($C9058="Area (ha)",$E9058="Total"),SUMIFS(UK!$F$9:$F$77,UK!$C$9:$C$77,Data!$H11336),IF(AND($C9058="Tonne",$E9058="Fully converted"),SUMIFS(UK!$F$9:$F$77,UK!$C$9:$C$77,Data!$H11336),""))))</f>
        <v>0</v>
      </c>
      <c r="B9058" s="47" t="s">
        <v>45</v>
      </c>
      <c r="C9058" s="47" t="s">
        <v>144</v>
      </c>
      <c r="D9058" s="47" t="s">
        <v>46</v>
      </c>
      <c r="E9058" s="47" t="s">
        <v>139</v>
      </c>
      <c r="F9058" s="32" t="s">
        <v>40</v>
      </c>
      <c r="G9058" s="32" t="s">
        <v>69</v>
      </c>
      <c r="H9058" s="32" t="s">
        <v>69</v>
      </c>
      <c r="I9058" s="32" t="s">
        <v>69</v>
      </c>
    </row>
    <row r="9059" spans="1:9" x14ac:dyDescent="0.25">
      <c r="A9059">
        <f>IF(AND($C9059="Area (ha)",$E9059="Fully converted"),SUMIFS(UK!$E$9:$E$77,UK!$C$9:$C$77,Data!$H11337),IF(AND($C9059="Area (ha)",$E9059="In conversion"),SUMIFS(UK!$F$9:$F$77,UK!$C$9:$C$77,Data!$H11337),IF(AND($C9059="Area (ha)",$E9059="Total"),SUMIFS(UK!$F$9:$F$77,UK!$C$9:$C$77,Data!$H11337),IF(AND($C9059="Tonne",$E9059="Fully converted"),SUMIFS(UK!$F$9:$F$77,UK!$C$9:$C$77,Data!$H11337),""))))</f>
        <v>0</v>
      </c>
      <c r="B9059" s="47" t="s">
        <v>45</v>
      </c>
      <c r="C9059" s="47" t="s">
        <v>144</v>
      </c>
      <c r="D9059" s="47" t="s">
        <v>46</v>
      </c>
      <c r="E9059" s="47" t="s">
        <v>139</v>
      </c>
      <c r="F9059" s="32" t="s">
        <v>40</v>
      </c>
      <c r="G9059" s="32" t="s">
        <v>124</v>
      </c>
      <c r="H9059" s="32" t="s">
        <v>124</v>
      </c>
      <c r="I9059" s="32" t="s">
        <v>124</v>
      </c>
    </row>
    <row r="9060" spans="1:9" x14ac:dyDescent="0.25">
      <c r="A9060">
        <f>IF(AND($C9060="Area (ha)",$E9060="Fully converted"),SUMIFS(UK!$E$9:$E$77,UK!$C$9:$C$77,Data!$H11338),IF(AND($C9060="Area (ha)",$E9060="In conversion"),SUMIFS(UK!$F$9:$F$77,UK!$C$9:$C$77,Data!$H11338),IF(AND($C9060="Area (ha)",$E9060="Total"),SUMIFS(UK!$F$9:$F$77,UK!$C$9:$C$77,Data!$H11338),IF(AND($C9060="Tonne",$E9060="Fully converted"),SUMIFS(UK!$F$9:$F$77,UK!$C$9:$C$77,Data!$H11338),""))))</f>
        <v>0</v>
      </c>
      <c r="B9060" s="47" t="s">
        <v>45</v>
      </c>
      <c r="C9060" s="47" t="s">
        <v>144</v>
      </c>
      <c r="D9060" s="47" t="s">
        <v>46</v>
      </c>
      <c r="E9060" s="47" t="s">
        <v>139</v>
      </c>
      <c r="F9060" s="32" t="s">
        <v>40</v>
      </c>
      <c r="G9060" s="32" t="s">
        <v>71</v>
      </c>
      <c r="H9060" s="32" t="s">
        <v>71</v>
      </c>
      <c r="I9060" s="32" t="s">
        <v>71</v>
      </c>
    </row>
    <row r="9061" spans="1:9" x14ac:dyDescent="0.25">
      <c r="A9061">
        <f>IF(AND($C9061="Area (ha)",$E9061="Fully converted"),SUMIFS(UK!$E$9:$E$77,UK!$C$9:$C$77,Data!$H11339),IF(AND($C9061="Area (ha)",$E9061="In conversion"),SUMIFS(UK!$F$9:$F$77,UK!$C$9:$C$77,Data!$H11339),IF(AND($C9061="Area (ha)",$E9061="Total"),SUMIFS(UK!$F$9:$F$77,UK!$C$9:$C$77,Data!$H11339),IF(AND($C9061="Tonne",$E9061="Fully converted"),SUMIFS(UK!$F$9:$F$77,UK!$C$9:$C$77,Data!$H11339),""))))</f>
        <v>0</v>
      </c>
      <c r="B9061" s="47" t="s">
        <v>45</v>
      </c>
      <c r="C9061" s="47" t="s">
        <v>144</v>
      </c>
      <c r="D9061" s="47" t="s">
        <v>46</v>
      </c>
      <c r="E9061" s="47" t="s">
        <v>139</v>
      </c>
      <c r="F9061" s="32" t="s">
        <v>40</v>
      </c>
      <c r="G9061" s="32" t="s">
        <v>72</v>
      </c>
      <c r="H9061" s="32" t="s">
        <v>72</v>
      </c>
      <c r="I9061" s="32" t="s">
        <v>72</v>
      </c>
    </row>
    <row r="9062" spans="1:9" x14ac:dyDescent="0.25">
      <c r="A9062">
        <f>IF(AND($C9062="Area (ha)",$E9062="Fully converted"),SUMIFS(UK!$E$9:$E$77,UK!$C$9:$C$77,Data!$H11340),IF(AND($C9062="Area (ha)",$E9062="In conversion"),SUMIFS(UK!$F$9:$F$77,UK!$C$9:$C$77,Data!$H11340),IF(AND($C9062="Area (ha)",$E9062="Total"),SUMIFS(UK!$F$9:$F$77,UK!$C$9:$C$77,Data!$H11340),IF(AND($C9062="Tonne",$E9062="Fully converted"),SUMIFS(UK!$F$9:$F$77,UK!$C$9:$C$77,Data!$H11340),""))))</f>
        <v>0</v>
      </c>
      <c r="B9062" s="47" t="s">
        <v>45</v>
      </c>
      <c r="C9062" s="47" t="s">
        <v>144</v>
      </c>
      <c r="D9062" s="47" t="s">
        <v>46</v>
      </c>
      <c r="E9062" s="47" t="s">
        <v>139</v>
      </c>
      <c r="F9062" s="32" t="s">
        <v>40</v>
      </c>
      <c r="G9062" s="32" t="s">
        <v>73</v>
      </c>
      <c r="H9062" s="32" t="s">
        <v>73</v>
      </c>
      <c r="I9062" s="32" t="s">
        <v>73</v>
      </c>
    </row>
    <row r="9063" spans="1:9" x14ac:dyDescent="0.25">
      <c r="A9063">
        <f>IF(AND($C9063="Area (ha)",$E9063="Fully converted"),SUMIFS(UK!$E$9:$E$77,UK!$C$9:$C$77,Data!$H11341),IF(AND($C9063="Area (ha)",$E9063="In conversion"),SUMIFS(UK!$F$9:$F$77,UK!$C$9:$C$77,Data!$H11341),IF(AND($C9063="Area (ha)",$E9063="Total"),SUMIFS(UK!$F$9:$F$77,UK!$C$9:$C$77,Data!$H11341),IF(AND($C9063="Tonne",$E9063="Fully converted"),SUMIFS(UK!$F$9:$F$77,UK!$C$9:$C$77,Data!$H11341),""))))</f>
        <v>0</v>
      </c>
      <c r="B9063" s="47" t="s">
        <v>45</v>
      </c>
      <c r="C9063" s="47" t="s">
        <v>144</v>
      </c>
      <c r="D9063" s="47" t="s">
        <v>46</v>
      </c>
      <c r="E9063" s="47" t="s">
        <v>139</v>
      </c>
      <c r="F9063" s="32" t="s">
        <v>40</v>
      </c>
      <c r="G9063" s="32" t="s">
        <v>74</v>
      </c>
      <c r="H9063" s="32" t="s">
        <v>74</v>
      </c>
      <c r="I9063" s="32" t="s">
        <v>74</v>
      </c>
    </row>
    <row r="9064" spans="1:9" x14ac:dyDescent="0.25">
      <c r="A9064">
        <f>IF(AND($C9064="Area (ha)",$E9064="Fully converted"),SUMIFS(UK!$E$9:$E$77,UK!$C$9:$C$77,Data!$H11342),IF(AND($C9064="Area (ha)",$E9064="In conversion"),SUMIFS(UK!$F$9:$F$77,UK!$C$9:$C$77,Data!$H11342),IF(AND($C9064="Area (ha)",$E9064="Total"),SUMIFS(UK!$F$9:$F$77,UK!$C$9:$C$77,Data!$H11342),IF(AND($C9064="Tonne",$E9064="Fully converted"),SUMIFS(UK!$F$9:$F$77,UK!$C$9:$C$77,Data!$H11342),""))))</f>
        <v>0</v>
      </c>
      <c r="B9064" s="47" t="s">
        <v>45</v>
      </c>
      <c r="C9064" s="47" t="s">
        <v>144</v>
      </c>
      <c r="D9064" s="47" t="s">
        <v>46</v>
      </c>
      <c r="E9064" s="47" t="s">
        <v>139</v>
      </c>
      <c r="F9064" s="32" t="s">
        <v>40</v>
      </c>
      <c r="G9064" s="32" t="s">
        <v>125</v>
      </c>
      <c r="H9064" s="32" t="s">
        <v>75</v>
      </c>
      <c r="I9064" s="32" t="s">
        <v>125</v>
      </c>
    </row>
    <row r="9065" spans="1:9" x14ac:dyDescent="0.25">
      <c r="A9065">
        <f>IF(AND($C9065="Area (ha)",$E9065="Fully converted"),SUMIFS(UK!$E$9:$E$77,UK!$C$9:$C$77,Data!$H11343),IF(AND($C9065="Area (ha)",$E9065="In conversion"),SUMIFS(UK!$F$9:$F$77,UK!$C$9:$C$77,Data!$H11343),IF(AND($C9065="Area (ha)",$E9065="Total"),SUMIFS(UK!$F$9:$F$77,UK!$C$9:$C$77,Data!$H11343),IF(AND($C9065="Tonne",$E9065="Fully converted"),SUMIFS(UK!$F$9:$F$77,UK!$C$9:$C$77,Data!$H11343),""))))</f>
        <v>0</v>
      </c>
      <c r="B9065" s="47" t="s">
        <v>45</v>
      </c>
      <c r="C9065" s="47" t="s">
        <v>144</v>
      </c>
      <c r="D9065" s="47" t="s">
        <v>46</v>
      </c>
      <c r="E9065" s="47" t="s">
        <v>139</v>
      </c>
      <c r="F9065" s="32" t="s">
        <v>40</v>
      </c>
      <c r="G9065" s="32" t="s">
        <v>76</v>
      </c>
      <c r="H9065" s="32" t="s">
        <v>76</v>
      </c>
      <c r="I9065" s="32" t="s">
        <v>76</v>
      </c>
    </row>
    <row r="9066" spans="1:9" x14ac:dyDescent="0.25">
      <c r="A9066">
        <f>IF(AND($C9066="Area (ha)",$E9066="Fully converted"),SUMIFS(UK!$E$9:$E$77,UK!$C$9:$C$77,Data!$H11344),IF(AND($C9066="Area (ha)",$E9066="In conversion"),SUMIFS(UK!$F$9:$F$77,UK!$C$9:$C$77,Data!$H11344),IF(AND($C9066="Area (ha)",$E9066="Total"),SUMIFS(UK!$F$9:$F$77,UK!$C$9:$C$77,Data!$H11344),IF(AND($C9066="Tonne",$E9066="Fully converted"),SUMIFS(UK!$F$9:$F$77,UK!$C$9:$C$77,Data!$H11344),""))))</f>
        <v>0</v>
      </c>
      <c r="B9066" s="47" t="s">
        <v>45</v>
      </c>
      <c r="C9066" s="47" t="s">
        <v>144</v>
      </c>
      <c r="D9066" s="47" t="s">
        <v>46</v>
      </c>
      <c r="E9066" s="47" t="s">
        <v>139</v>
      </c>
      <c r="F9066" s="32" t="s">
        <v>40</v>
      </c>
      <c r="G9066" s="32" t="s">
        <v>77</v>
      </c>
      <c r="H9066" s="32" t="s">
        <v>77</v>
      </c>
      <c r="I9066" s="32" t="s">
        <v>77</v>
      </c>
    </row>
    <row r="9067" spans="1:9" x14ac:dyDescent="0.25">
      <c r="A9067">
        <f>IF(AND($C9067="Area (ha)",$E9067="Fully converted"),SUMIFS(UK!$E$9:$E$77,UK!$C$9:$C$77,Data!$H11345),IF(AND($C9067="Area (ha)",$E9067="In conversion"),SUMIFS(UK!$F$9:$F$77,UK!$C$9:$C$77,Data!$H11345),IF(AND($C9067="Area (ha)",$E9067="Total"),SUMIFS(UK!$F$9:$F$77,UK!$C$9:$C$77,Data!$H11345),IF(AND($C9067="Tonne",$E9067="Fully converted"),SUMIFS(UK!$F$9:$F$77,UK!$C$9:$C$77,Data!$H11345),""))))</f>
        <v>0</v>
      </c>
      <c r="B9067" s="47" t="s">
        <v>45</v>
      </c>
      <c r="C9067" s="47" t="s">
        <v>144</v>
      </c>
      <c r="D9067" s="47" t="s">
        <v>46</v>
      </c>
      <c r="E9067" s="47" t="s">
        <v>139</v>
      </c>
      <c r="F9067" s="32" t="s">
        <v>40</v>
      </c>
      <c r="G9067" s="32" t="s">
        <v>78</v>
      </c>
      <c r="H9067" s="32" t="s">
        <v>78</v>
      </c>
      <c r="I9067" s="32" t="s">
        <v>78</v>
      </c>
    </row>
    <row r="9068" spans="1:9" x14ac:dyDescent="0.25">
      <c r="A9068">
        <f>IF(AND($C9068="Area (ha)",$E9068="Fully converted"),SUMIFS(UK!$E$9:$E$77,UK!$C$9:$C$77,Data!$H11346),IF(AND($C9068="Area (ha)",$E9068="In conversion"),SUMIFS(UK!$F$9:$F$77,UK!$C$9:$C$77,Data!$H11346),IF(AND($C9068="Area (ha)",$E9068="Total"),SUMIFS(UK!$F$9:$F$77,UK!$C$9:$C$77,Data!$H11346),IF(AND($C9068="Tonne",$E9068="Fully converted"),SUMIFS(UK!$F$9:$F$77,UK!$C$9:$C$77,Data!$H11346),""))))</f>
        <v>0</v>
      </c>
      <c r="B9068" s="47" t="s">
        <v>45</v>
      </c>
      <c r="C9068" s="47" t="s">
        <v>144</v>
      </c>
      <c r="D9068" s="47" t="s">
        <v>46</v>
      </c>
      <c r="E9068" s="47" t="s">
        <v>139</v>
      </c>
      <c r="F9068" s="32" t="s">
        <v>40</v>
      </c>
      <c r="G9068" s="32" t="s">
        <v>126</v>
      </c>
      <c r="H9068" s="32" t="s">
        <v>126</v>
      </c>
      <c r="I9068" s="32" t="s">
        <v>126</v>
      </c>
    </row>
    <row r="9069" spans="1:9" x14ac:dyDescent="0.25">
      <c r="A9069">
        <f>IF(AND($C9069="Area (ha)",$E9069="Fully converted"),SUMIFS(UK!$E$9:$E$77,UK!$C$9:$C$77,Data!$H11347),IF(AND($C9069="Area (ha)",$E9069="In conversion"),SUMIFS(UK!$F$9:$F$77,UK!$C$9:$C$77,Data!$H11347),IF(AND($C9069="Area (ha)",$E9069="Total"),SUMIFS(UK!$F$9:$F$77,UK!$C$9:$C$77,Data!$H11347),IF(AND($C9069="Tonne",$E9069="Fully converted"),SUMIFS(UK!$F$9:$F$77,UK!$C$9:$C$77,Data!$H11347),""))))</f>
        <v>0</v>
      </c>
      <c r="B9069" s="47" t="s">
        <v>45</v>
      </c>
      <c r="C9069" s="47" t="s">
        <v>144</v>
      </c>
      <c r="D9069" s="47" t="s">
        <v>46</v>
      </c>
      <c r="E9069" s="47" t="s">
        <v>139</v>
      </c>
      <c r="F9069" s="32" t="s">
        <v>40</v>
      </c>
      <c r="G9069" s="32" t="s">
        <v>80</v>
      </c>
      <c r="H9069" s="32" t="s">
        <v>80</v>
      </c>
      <c r="I9069" s="32" t="s">
        <v>80</v>
      </c>
    </row>
    <row r="9070" spans="1:9" x14ac:dyDescent="0.25">
      <c r="A9070">
        <f>IF(AND($C9070="Area (ha)",$E9070="Fully converted"),SUMIFS(UK!$E$9:$E$77,UK!$C$9:$C$77,Data!$H11348),IF(AND($C9070="Area (ha)",$E9070="In conversion"),SUMIFS(UK!$F$9:$F$77,UK!$C$9:$C$77,Data!$H11348),IF(AND($C9070="Area (ha)",$E9070="Total"),SUMIFS(UK!$F$9:$F$77,UK!$C$9:$C$77,Data!$H11348),IF(AND($C9070="Tonne",$E9070="Fully converted"),SUMIFS(UK!$F$9:$F$77,UK!$C$9:$C$77,Data!$H11348),""))))</f>
        <v>0</v>
      </c>
      <c r="B9070" s="48" t="s">
        <v>45</v>
      </c>
      <c r="C9070" s="48" t="s">
        <v>144</v>
      </c>
      <c r="D9070" s="48" t="s">
        <v>46</v>
      </c>
      <c r="E9070" s="48" t="s">
        <v>139</v>
      </c>
      <c r="F9070" s="32" t="s">
        <v>40</v>
      </c>
      <c r="G9070" s="32" t="s">
        <v>81</v>
      </c>
      <c r="H9070" s="32" t="s">
        <v>81</v>
      </c>
      <c r="I9070" s="32" t="s">
        <v>81</v>
      </c>
    </row>
    <row r="9071" spans="1:9" x14ac:dyDescent="0.25">
      <c r="A9071">
        <f>IF(AND($C9071="Area (ha)",$E9071="Fully converted"),SUMIFS(UK!$E$9:$E$77,UK!$C$9:$C$77,Data!$H11349),IF(AND($C9071="Area (ha)",$E9071="In conversion"),SUMIFS(UK!$F$9:$F$77,UK!$C$9:$C$77,Data!$H11349),IF(AND($C9071="Area (ha)",$E9071="Total"),SUMIFS(UK!$F$9:$F$77,UK!$C$9:$C$77,Data!$H11349),IF(AND($C9071="Tonne",$E9071="Fully converted"),SUMIFS(UK!$F$9:$F$77,UK!$C$9:$C$77,Data!$H11349),""))))</f>
        <v>0</v>
      </c>
      <c r="B9071" s="47" t="s">
        <v>45</v>
      </c>
      <c r="C9071" s="47" t="s">
        <v>144</v>
      </c>
      <c r="D9071" s="47" t="s">
        <v>46</v>
      </c>
      <c r="E9071" s="47" t="s">
        <v>139</v>
      </c>
      <c r="F9071" s="32" t="s">
        <v>40</v>
      </c>
      <c r="G9071" s="32" t="s">
        <v>82</v>
      </c>
      <c r="H9071" s="32" t="s">
        <v>82</v>
      </c>
      <c r="I9071" s="32" t="s">
        <v>82</v>
      </c>
    </row>
    <row r="9072" spans="1:9" x14ac:dyDescent="0.25">
      <c r="A9072">
        <f>IF(AND($C9072="Area (ha)",$E9072="Fully converted"),SUMIFS(UK!$E$9:$E$77,UK!$C$9:$C$77,Data!$H11350),IF(AND($C9072="Area (ha)",$E9072="In conversion"),SUMIFS(UK!$F$9:$F$77,UK!$C$9:$C$77,Data!$H11350),IF(AND($C9072="Area (ha)",$E9072="Total"),SUMIFS(UK!$F$9:$F$77,UK!$C$9:$C$77,Data!$H11350),IF(AND($C9072="Tonne",$E9072="Fully converted"),SUMIFS(UK!$F$9:$F$77,UK!$C$9:$C$77,Data!$H11350),""))))</f>
        <v>0</v>
      </c>
      <c r="B9072" s="48" t="s">
        <v>45</v>
      </c>
      <c r="C9072" s="48" t="s">
        <v>144</v>
      </c>
      <c r="D9072" s="48" t="s">
        <v>46</v>
      </c>
      <c r="E9072" s="48" t="s">
        <v>139</v>
      </c>
      <c r="F9072" s="32" t="s">
        <v>40</v>
      </c>
      <c r="G9072" s="32" t="s">
        <v>83</v>
      </c>
      <c r="H9072" s="32" t="s">
        <v>83</v>
      </c>
      <c r="I9072" s="32" t="s">
        <v>83</v>
      </c>
    </row>
    <row r="9073" spans="1:9" x14ac:dyDescent="0.25">
      <c r="A9073">
        <f>IF(AND($C9073="Area (ha)",$E9073="Fully converted"),SUMIFS(UK!$E$9:$E$77,UK!$C$9:$C$77,Data!$H11351),IF(AND($C9073="Area (ha)",$E9073="In conversion"),SUMIFS(UK!$F$9:$F$77,UK!$C$9:$C$77,Data!$H11351),IF(AND($C9073="Area (ha)",$E9073="Total"),SUMIFS(UK!$F$9:$F$77,UK!$C$9:$C$77,Data!$H11351),IF(AND($C9073="Tonne",$E9073="Fully converted"),SUMIFS(UK!$F$9:$F$77,UK!$C$9:$C$77,Data!$H11351),""))))</f>
        <v>0</v>
      </c>
      <c r="B9073" s="47" t="s">
        <v>45</v>
      </c>
      <c r="C9073" s="47" t="s">
        <v>144</v>
      </c>
      <c r="D9073" s="47" t="s">
        <v>46</v>
      </c>
      <c r="E9073" s="47" t="s">
        <v>139</v>
      </c>
      <c r="F9073" s="32" t="s">
        <v>40</v>
      </c>
      <c r="G9073" s="32" t="s">
        <v>84</v>
      </c>
      <c r="H9073" s="32" t="s">
        <v>84</v>
      </c>
      <c r="I9073" s="32" t="s">
        <v>84</v>
      </c>
    </row>
    <row r="9074" spans="1:9" x14ac:dyDescent="0.25">
      <c r="A9074">
        <f>IF(AND($C9074="Area (ha)",$E9074="Fully converted"),SUMIFS(UK!$E$9:$E$77,UK!$C$9:$C$77,Data!$H11352),IF(AND($C9074="Area (ha)",$E9074="In conversion"),SUMIFS(UK!$F$9:$F$77,UK!$C$9:$C$77,Data!$H11352),IF(AND($C9074="Area (ha)",$E9074="Total"),SUMIFS(UK!$F$9:$F$77,UK!$C$9:$C$77,Data!$H11352),IF(AND($C9074="Tonne",$E9074="Fully converted"),SUMIFS(UK!$F$9:$F$77,UK!$C$9:$C$77,Data!$H11352),""))))</f>
        <v>0</v>
      </c>
      <c r="B9074" s="48" t="s">
        <v>45</v>
      </c>
      <c r="C9074" s="48" t="s">
        <v>144</v>
      </c>
      <c r="D9074" s="48" t="s">
        <v>46</v>
      </c>
      <c r="E9074" s="48" t="s">
        <v>139</v>
      </c>
      <c r="F9074" s="32" t="s">
        <v>40</v>
      </c>
      <c r="G9074" s="32" t="s">
        <v>85</v>
      </c>
      <c r="H9074" s="32" t="s">
        <v>85</v>
      </c>
      <c r="I9074" s="32" t="s">
        <v>235</v>
      </c>
    </row>
    <row r="9075" spans="1:9" x14ac:dyDescent="0.25">
      <c r="A9075">
        <f>IF(AND($C9075="Area (ha)",$E9075="Fully converted"),SUMIFS(UK!$E$9:$E$77,UK!$C$9:$C$77,Data!$H11353),IF(AND($C9075="Area (ha)",$E9075="In conversion"),SUMIFS(UK!$F$9:$F$77,UK!$C$9:$C$77,Data!$H11353),IF(AND($C9075="Area (ha)",$E9075="Total"),SUMIFS(UK!$F$9:$F$77,UK!$C$9:$C$77,Data!$H11353),IF(AND($C9075="Tonne",$E9075="Fully converted"),SUMIFS(UK!$F$9:$F$77,UK!$C$9:$C$77,Data!$H11353),""))))</f>
        <v>0</v>
      </c>
      <c r="B9075" s="47" t="s">
        <v>45</v>
      </c>
      <c r="C9075" s="47" t="s">
        <v>144</v>
      </c>
      <c r="D9075" s="47" t="s">
        <v>46</v>
      </c>
      <c r="E9075" s="47" t="s">
        <v>139</v>
      </c>
      <c r="F9075" s="32" t="s">
        <v>40</v>
      </c>
      <c r="G9075" s="32" t="s">
        <v>127</v>
      </c>
      <c r="H9075" s="32" t="s">
        <v>127</v>
      </c>
      <c r="I9075" s="32" t="s">
        <v>127</v>
      </c>
    </row>
    <row r="9076" spans="1:9" x14ac:dyDescent="0.25">
      <c r="A9076">
        <f>IF(AND($C9076="Area (ha)",$E9076="Fully converted"),SUMIFS(UK!$E$9:$E$77,UK!$C$9:$C$77,Data!$H11354),IF(AND($C9076="Area (ha)",$E9076="In conversion"),SUMIFS(UK!$F$9:$F$77,UK!$C$9:$C$77,Data!$H11354),IF(AND($C9076="Area (ha)",$E9076="Total"),SUMIFS(UK!$F$9:$F$77,UK!$C$9:$C$77,Data!$H11354),IF(AND($C9076="Tonne",$E9076="Fully converted"),SUMIFS(UK!$F$9:$F$77,UK!$C$9:$C$77,Data!$H11354),""))))</f>
        <v>0</v>
      </c>
      <c r="B9076" s="47" t="s">
        <v>45</v>
      </c>
      <c r="C9076" s="47" t="s">
        <v>144</v>
      </c>
      <c r="D9076" s="47" t="s">
        <v>46</v>
      </c>
      <c r="E9076" s="47" t="s">
        <v>139</v>
      </c>
      <c r="F9076" s="32" t="s">
        <v>40</v>
      </c>
      <c r="G9076" s="32" t="s">
        <v>128</v>
      </c>
      <c r="H9076" s="32" t="s">
        <v>128</v>
      </c>
      <c r="I9076" s="32" t="s">
        <v>128</v>
      </c>
    </row>
    <row r="9077" spans="1:9" x14ac:dyDescent="0.25">
      <c r="A9077">
        <f>IF(AND($C9077="Area (ha)",$E9077="Fully converted"),SUMIFS(UK!$E$9:$E$77,UK!$C$9:$C$77,Data!$H11355),IF(AND($C9077="Area (ha)",$E9077="In conversion"),SUMIFS(UK!$F$9:$F$77,UK!$C$9:$C$77,Data!$H11355),IF(AND($C9077="Area (ha)",$E9077="Total"),SUMIFS(UK!$F$9:$F$77,UK!$C$9:$C$77,Data!$H11355),IF(AND($C9077="Tonne",$E9077="Fully converted"),SUMIFS(UK!$F$9:$F$77,UK!$C$9:$C$77,Data!$H11355),""))))</f>
        <v>0</v>
      </c>
      <c r="B9077" s="47" t="s">
        <v>45</v>
      </c>
      <c r="C9077" s="47" t="s">
        <v>144</v>
      </c>
      <c r="D9077" s="47" t="s">
        <v>46</v>
      </c>
      <c r="E9077" s="47" t="s">
        <v>139</v>
      </c>
      <c r="F9077" s="32" t="s">
        <v>40</v>
      </c>
      <c r="G9077" s="32" t="s">
        <v>129</v>
      </c>
      <c r="H9077" s="32" t="s">
        <v>129</v>
      </c>
      <c r="I9077" s="32" t="s">
        <v>129</v>
      </c>
    </row>
    <row r="9078" spans="1:9" x14ac:dyDescent="0.25">
      <c r="A9078">
        <f>IF(AND($C9078="Area (ha)",$E9078="Fully converted"),SUMIFS(UK!$E$9:$E$77,UK!$C$9:$C$77,Data!$H11356),IF(AND($C9078="Area (ha)",$E9078="In conversion"),SUMIFS(UK!$F$9:$F$77,UK!$C$9:$C$77,Data!$H11356),IF(AND($C9078="Area (ha)",$E9078="Total"),SUMIFS(UK!$F$9:$F$77,UK!$C$9:$C$77,Data!$H11356),IF(AND($C9078="Tonne",$E9078="Fully converted"),SUMIFS(UK!$F$9:$F$77,UK!$C$9:$C$77,Data!$H11356),""))))</f>
        <v>0</v>
      </c>
      <c r="B9078" s="47" t="s">
        <v>45</v>
      </c>
      <c r="C9078" s="47" t="s">
        <v>144</v>
      </c>
      <c r="D9078" s="47" t="s">
        <v>46</v>
      </c>
      <c r="E9078" s="47" t="s">
        <v>139</v>
      </c>
      <c r="F9078" s="32" t="s">
        <v>40</v>
      </c>
      <c r="G9078" s="32" t="s">
        <v>130</v>
      </c>
      <c r="H9078" s="32" t="s">
        <v>130</v>
      </c>
      <c r="I9078" s="32" t="s">
        <v>130</v>
      </c>
    </row>
    <row r="9079" spans="1:9" x14ac:dyDescent="0.25">
      <c r="A9079">
        <f>IF(AND($C9079="Area (ha)",$E9079="Fully converted"),SUMIFS(UK!$E$9:$E$77,UK!$C$9:$C$77,Data!$H11357),IF(AND($C9079="Area (ha)",$E9079="In conversion"),SUMIFS(UK!$F$9:$F$77,UK!$C$9:$C$77,Data!$H11357),IF(AND($C9079="Area (ha)",$E9079="Total"),SUMIFS(UK!$F$9:$F$77,UK!$C$9:$C$77,Data!$H11357),IF(AND($C9079="Tonne",$E9079="Fully converted"),SUMIFS(UK!$F$9:$F$77,UK!$C$9:$C$77,Data!$H11357),""))))</f>
        <v>0</v>
      </c>
      <c r="B9079" s="47" t="s">
        <v>45</v>
      </c>
      <c r="C9079" s="47" t="s">
        <v>144</v>
      </c>
      <c r="D9079" s="47" t="s">
        <v>46</v>
      </c>
      <c r="E9079" s="47" t="s">
        <v>139</v>
      </c>
      <c r="F9079" s="32" t="s">
        <v>40</v>
      </c>
      <c r="G9079" s="32" t="s">
        <v>131</v>
      </c>
      <c r="H9079" s="32" t="s">
        <v>131</v>
      </c>
      <c r="I9079" s="32" t="s">
        <v>131</v>
      </c>
    </row>
    <row r="9080" spans="1:9" x14ac:dyDescent="0.25">
      <c r="A9080">
        <f>IF(AND($C9080="Area (ha)",$E9080="Fully converted"),SUMIFS(UK!$E$9:$E$77,UK!$C$9:$C$77,Data!$H11358),IF(AND($C9080="Area (ha)",$E9080="In conversion"),SUMIFS(UK!$F$9:$F$77,UK!$C$9:$C$77,Data!$H11358),IF(AND($C9080="Area (ha)",$E9080="Total"),SUMIFS(UK!$F$9:$F$77,UK!$C$9:$C$77,Data!$H11358),IF(AND($C9080="Tonne",$E9080="Fully converted"),SUMIFS(UK!$F$9:$F$77,UK!$C$9:$C$77,Data!$H11358),""))))</f>
        <v>0</v>
      </c>
      <c r="B9080" s="47" t="s">
        <v>45</v>
      </c>
      <c r="C9080" s="47" t="s">
        <v>144</v>
      </c>
      <c r="D9080" s="47" t="s">
        <v>46</v>
      </c>
      <c r="E9080" s="47" t="s">
        <v>139</v>
      </c>
      <c r="F9080" s="32" t="s">
        <v>40</v>
      </c>
      <c r="G9080" s="32" t="s">
        <v>91</v>
      </c>
      <c r="H9080" s="32" t="s">
        <v>91</v>
      </c>
      <c r="I9080" s="32" t="s">
        <v>91</v>
      </c>
    </row>
    <row r="9081" spans="1:9" x14ac:dyDescent="0.25">
      <c r="A9081">
        <f>IF(AND($C9081="Area (ha)",$E9081="Fully converted"),SUMIFS(UK!$E$9:$E$77,UK!$C$9:$C$77,Data!$H11359),IF(AND($C9081="Area (ha)",$E9081="In conversion"),SUMIFS(UK!$F$9:$F$77,UK!$C$9:$C$77,Data!$H11359),IF(AND($C9081="Area (ha)",$E9081="Total"),SUMIFS(UK!$F$9:$F$77,UK!$C$9:$C$77,Data!$H11359),IF(AND($C9081="Tonne",$E9081="Fully converted"),SUMIFS(UK!$F$9:$F$77,UK!$C$9:$C$77,Data!$H11359),""))))</f>
        <v>0</v>
      </c>
      <c r="B9081" s="48" t="s">
        <v>45</v>
      </c>
      <c r="C9081" s="48" t="s">
        <v>144</v>
      </c>
      <c r="D9081" s="48" t="s">
        <v>46</v>
      </c>
      <c r="E9081" s="48" t="s">
        <v>139</v>
      </c>
      <c r="F9081" s="32" t="s">
        <v>40</v>
      </c>
      <c r="G9081" s="32" t="s">
        <v>92</v>
      </c>
      <c r="H9081" s="32" t="s">
        <v>92</v>
      </c>
      <c r="I9081" s="32" t="s">
        <v>92</v>
      </c>
    </row>
    <row r="9082" spans="1:9" x14ac:dyDescent="0.25">
      <c r="A9082">
        <f>IF(AND($C9082="Area (ha)",$E9082="Fully converted"),SUMIFS(UK!$E$9:$E$77,UK!$C$9:$C$77,Data!$H11360),IF(AND($C9082="Area (ha)",$E9082="In conversion"),SUMIFS(UK!$F$9:$F$77,UK!$C$9:$C$77,Data!$H11360),IF(AND($C9082="Area (ha)",$E9082="Total"),SUMIFS(UK!$F$9:$F$77,UK!$C$9:$C$77,Data!$H11360),IF(AND($C9082="Tonne",$E9082="Fully converted"),SUMIFS(UK!$F$9:$F$77,UK!$C$9:$C$77,Data!$H11360),""))))</f>
        <v>0</v>
      </c>
      <c r="B9082" s="47" t="s">
        <v>45</v>
      </c>
      <c r="C9082" s="47" t="s">
        <v>144</v>
      </c>
      <c r="D9082" s="47" t="s">
        <v>46</v>
      </c>
      <c r="E9082" s="47" t="s">
        <v>139</v>
      </c>
      <c r="F9082" s="32" t="s">
        <v>40</v>
      </c>
      <c r="G9082" s="32" t="s">
        <v>93</v>
      </c>
      <c r="H9082" s="32" t="s">
        <v>93</v>
      </c>
      <c r="I9082" s="32" t="s">
        <v>93</v>
      </c>
    </row>
    <row r="9083" spans="1:9" x14ac:dyDescent="0.25">
      <c r="A9083">
        <f>IF(AND($C9083="Area (ha)",$E9083="Fully converted"),SUMIFS(UK!$E$9:$E$77,UK!$C$9:$C$77,Data!$H11361),IF(AND($C9083="Area (ha)",$E9083="In conversion"),SUMIFS(UK!$F$9:$F$77,UK!$C$9:$C$77,Data!$H11361),IF(AND($C9083="Area (ha)",$E9083="Total"),SUMIFS(UK!$F$9:$F$77,UK!$C$9:$C$77,Data!$H11361),IF(AND($C9083="Tonne",$E9083="Fully converted"),SUMIFS(UK!$F$9:$F$77,UK!$C$9:$C$77,Data!$H11361),""))))</f>
        <v>0</v>
      </c>
      <c r="B9083" s="48" t="s">
        <v>45</v>
      </c>
      <c r="C9083" s="48" t="s">
        <v>144</v>
      </c>
      <c r="D9083" s="48" t="s">
        <v>46</v>
      </c>
      <c r="E9083" s="48" t="s">
        <v>139</v>
      </c>
      <c r="F9083" s="32" t="s">
        <v>40</v>
      </c>
      <c r="G9083" s="32" t="s">
        <v>94</v>
      </c>
      <c r="H9083" s="32" t="s">
        <v>94</v>
      </c>
      <c r="I9083" s="32" t="s">
        <v>94</v>
      </c>
    </row>
    <row r="9084" spans="1:9" x14ac:dyDescent="0.25">
      <c r="A9084">
        <f>IF(AND($C9084="Area (ha)",$E9084="Fully converted"),SUMIFS(UK!$E$9:$E$77,UK!$C$9:$C$77,Data!$H11362),IF(AND($C9084="Area (ha)",$E9084="In conversion"),SUMIFS(UK!$F$9:$F$77,UK!$C$9:$C$77,Data!$H11362),IF(AND($C9084="Area (ha)",$E9084="Total"),SUMIFS(UK!$F$9:$F$77,UK!$C$9:$C$77,Data!$H11362),IF(AND($C9084="Tonne",$E9084="Fully converted"),SUMIFS(UK!$F$9:$F$77,UK!$C$9:$C$77,Data!$H11362),""))))</f>
        <v>0</v>
      </c>
      <c r="B9084" s="47" t="s">
        <v>45</v>
      </c>
      <c r="C9084" s="47" t="s">
        <v>144</v>
      </c>
      <c r="D9084" s="47" t="s">
        <v>46</v>
      </c>
      <c r="E9084" s="47" t="s">
        <v>139</v>
      </c>
      <c r="F9084" s="32" t="s">
        <v>40</v>
      </c>
      <c r="G9084" s="32" t="s">
        <v>95</v>
      </c>
      <c r="H9084" s="32" t="s">
        <v>95</v>
      </c>
      <c r="I9084" s="32" t="s">
        <v>95</v>
      </c>
    </row>
    <row r="9085" spans="1:9" x14ac:dyDescent="0.25">
      <c r="A9085">
        <f>IF(AND($C9085="Area (ha)",$E9085="Fully converted"),SUMIFS(UK!$E$9:$E$77,UK!$C$9:$C$77,Data!$H11363),IF(AND($C9085="Area (ha)",$E9085="In conversion"),SUMIFS(UK!$F$9:$F$77,UK!$C$9:$C$77,Data!$H11363),IF(AND($C9085="Area (ha)",$E9085="Total"),SUMIFS(UK!$F$9:$F$77,UK!$C$9:$C$77,Data!$H11363),IF(AND($C9085="Tonne",$E9085="Fully converted"),SUMIFS(UK!$F$9:$F$77,UK!$C$9:$C$77,Data!$H11363),""))))</f>
        <v>0</v>
      </c>
      <c r="B9085" s="48" t="s">
        <v>45</v>
      </c>
      <c r="C9085" s="48" t="s">
        <v>144</v>
      </c>
      <c r="D9085" s="48" t="s">
        <v>46</v>
      </c>
      <c r="E9085" s="48" t="s">
        <v>139</v>
      </c>
      <c r="F9085" s="32" t="s">
        <v>40</v>
      </c>
      <c r="G9085" s="32" t="s">
        <v>96</v>
      </c>
      <c r="H9085" s="32" t="s">
        <v>96</v>
      </c>
      <c r="I9085" s="32" t="s">
        <v>96</v>
      </c>
    </row>
    <row r="9086" spans="1:9" x14ac:dyDescent="0.25">
      <c r="A9086">
        <f>IF(AND($C9086="Area (ha)",$E9086="Fully converted"),SUMIFS(UK!$E$9:$E$77,UK!$C$9:$C$77,Data!$H11364),IF(AND($C9086="Area (ha)",$E9086="In conversion"),SUMIFS(UK!$F$9:$F$77,UK!$C$9:$C$77,Data!$H11364),IF(AND($C9086="Area (ha)",$E9086="Total"),SUMIFS(UK!$F$9:$F$77,UK!$C$9:$C$77,Data!$H11364),IF(AND($C9086="Tonne",$E9086="Fully converted"),SUMIFS(UK!$F$9:$F$77,UK!$C$9:$C$77,Data!$H11364),""))))</f>
        <v>0</v>
      </c>
      <c r="B9086" s="47" t="s">
        <v>45</v>
      </c>
      <c r="C9086" s="47" t="s">
        <v>144</v>
      </c>
      <c r="D9086" s="47" t="s">
        <v>46</v>
      </c>
      <c r="E9086" s="47" t="s">
        <v>139</v>
      </c>
      <c r="F9086" s="32" t="s">
        <v>40</v>
      </c>
      <c r="G9086" s="32" t="s">
        <v>132</v>
      </c>
      <c r="H9086" s="32" t="s">
        <v>132</v>
      </c>
      <c r="I9086" s="32" t="s">
        <v>132</v>
      </c>
    </row>
    <row r="9087" spans="1:9" x14ac:dyDescent="0.25">
      <c r="A9087">
        <f>IF(AND($C9087="Area (ha)",$E9087="Fully converted"),SUMIFS(UK!$E$9:$E$77,UK!$C$9:$C$77,Data!$H11365),IF(AND($C9087="Area (ha)",$E9087="In conversion"),SUMIFS(UK!$F$9:$F$77,UK!$C$9:$C$77,Data!$H11365),IF(AND($C9087="Area (ha)",$E9087="Total"),SUMIFS(UK!$F$9:$F$77,UK!$C$9:$C$77,Data!$H11365),IF(AND($C9087="Tonne",$E9087="Fully converted"),SUMIFS(UK!$F$9:$F$77,UK!$C$9:$C$77,Data!$H11365),""))))</f>
        <v>0</v>
      </c>
      <c r="B9087" s="48" t="s">
        <v>45</v>
      </c>
      <c r="C9087" s="48" t="s">
        <v>144</v>
      </c>
      <c r="D9087" s="48" t="s">
        <v>46</v>
      </c>
      <c r="E9087" s="48" t="s">
        <v>139</v>
      </c>
      <c r="F9087" s="32" t="s">
        <v>40</v>
      </c>
      <c r="G9087" s="32" t="s">
        <v>98</v>
      </c>
      <c r="H9087" s="32" t="s">
        <v>98</v>
      </c>
      <c r="I9087" s="32" t="s">
        <v>98</v>
      </c>
    </row>
    <row r="9088" spans="1:9" x14ac:dyDescent="0.25">
      <c r="A9088">
        <f>IF(AND($C9088="Area (ha)",$E9088="Fully converted"),SUMIFS(UK!$E$9:$E$77,UK!$C$9:$C$77,Data!$H11366),IF(AND($C9088="Area (ha)",$E9088="In conversion"),SUMIFS(UK!$F$9:$F$77,UK!$C$9:$C$77,Data!$H11366),IF(AND($C9088="Area (ha)",$E9088="Total"),SUMIFS(UK!$F$9:$F$77,UK!$C$9:$C$77,Data!$H11366),IF(AND($C9088="Tonne",$E9088="Fully converted"),SUMIFS(UK!$F$9:$F$77,UK!$C$9:$C$77,Data!$H11366),""))))</f>
        <v>0</v>
      </c>
      <c r="B9088" s="47" t="s">
        <v>45</v>
      </c>
      <c r="C9088" s="47" t="s">
        <v>144</v>
      </c>
      <c r="D9088" s="47" t="s">
        <v>46</v>
      </c>
      <c r="E9088" s="47" t="s">
        <v>139</v>
      </c>
      <c r="F9088" s="32" t="s">
        <v>40</v>
      </c>
      <c r="G9088" s="32" t="s">
        <v>99</v>
      </c>
      <c r="H9088" s="32" t="s">
        <v>99</v>
      </c>
      <c r="I9088" s="32" t="s">
        <v>99</v>
      </c>
    </row>
    <row r="9089" spans="1:9" x14ac:dyDescent="0.25">
      <c r="A9089">
        <f>IF(AND($C9089="Area (ha)",$E9089="Fully converted"),SUMIFS(UK!$E$9:$E$77,UK!$C$9:$C$77,Data!$H11367),IF(AND($C9089="Area (ha)",$E9089="In conversion"),SUMIFS(UK!$F$9:$F$77,UK!$C$9:$C$77,Data!$H11367),IF(AND($C9089="Area (ha)",$E9089="Total"),SUMIFS(UK!$F$9:$F$77,UK!$C$9:$C$77,Data!$H11367),IF(AND($C9089="Tonne",$E9089="Fully converted"),SUMIFS(UK!$F$9:$F$77,UK!$C$9:$C$77,Data!$H11367),""))))</f>
        <v>0</v>
      </c>
      <c r="B9089" s="48" t="s">
        <v>45</v>
      </c>
      <c r="C9089" s="48" t="s">
        <v>144</v>
      </c>
      <c r="D9089" s="48" t="s">
        <v>46</v>
      </c>
      <c r="E9089" s="48" t="s">
        <v>139</v>
      </c>
      <c r="F9089" s="32" t="s">
        <v>40</v>
      </c>
      <c r="G9089" s="32" t="s">
        <v>100</v>
      </c>
      <c r="H9089" s="32" t="s">
        <v>100</v>
      </c>
      <c r="I9089" s="32" t="s">
        <v>101</v>
      </c>
    </row>
    <row r="9090" spans="1:9" x14ac:dyDescent="0.25">
      <c r="A9090">
        <f>IF(AND($C9090="Area (ha)",$E9090="Fully converted"),SUMIFS(UK!$E$9:$E$77,UK!$C$9:$C$77,Data!$H11368),IF(AND($C9090="Area (ha)",$E9090="In conversion"),SUMIFS(UK!$F$9:$F$77,UK!$C$9:$C$77,Data!$H11368),IF(AND($C9090="Area (ha)",$E9090="Total"),SUMIFS(UK!$F$9:$F$77,UK!$C$9:$C$77,Data!$H11368),IF(AND($C9090="Tonne",$E9090="Fully converted"),SUMIFS(UK!$F$9:$F$77,UK!$C$9:$C$77,Data!$H11368),""))))</f>
        <v>0</v>
      </c>
      <c r="B9090" s="48" t="s">
        <v>45</v>
      </c>
      <c r="C9090" s="48" t="s">
        <v>144</v>
      </c>
      <c r="D9090" s="48" t="s">
        <v>46</v>
      </c>
      <c r="E9090" s="48" t="s">
        <v>139</v>
      </c>
      <c r="F9090" s="32" t="s">
        <v>40</v>
      </c>
      <c r="G9090" s="32" t="s">
        <v>101</v>
      </c>
      <c r="H9090" s="32" t="s">
        <v>101</v>
      </c>
      <c r="I9090" s="32" t="s">
        <v>101</v>
      </c>
    </row>
    <row r="9091" spans="1:9" x14ac:dyDescent="0.25">
      <c r="A9091">
        <f>IF(AND($C9091="Area (ha)",$E9091="Fully converted"),SUMIFS(UK!$E$9:$E$77,UK!$C$9:$C$77,Data!$H11369),IF(AND($C9091="Area (ha)",$E9091="In conversion"),SUMIFS(UK!$F$9:$F$77,UK!$C$9:$C$77,Data!$H11369),IF(AND($C9091="Area (ha)",$E9091="Total"),SUMIFS(UK!$F$9:$F$77,UK!$C$9:$C$77,Data!$H11369),IF(AND($C9091="Tonne",$E9091="Fully converted"),SUMIFS(UK!$F$9:$F$77,UK!$C$9:$C$77,Data!$H11369),""))))</f>
        <v>0</v>
      </c>
      <c r="B9091" s="47" t="s">
        <v>45</v>
      </c>
      <c r="C9091" s="47" t="s">
        <v>144</v>
      </c>
      <c r="D9091" s="47" t="s">
        <v>46</v>
      </c>
      <c r="E9091" s="47" t="s">
        <v>139</v>
      </c>
      <c r="F9091" s="32" t="s">
        <v>40</v>
      </c>
      <c r="G9091" s="32" t="s">
        <v>102</v>
      </c>
      <c r="H9091" s="32" t="s">
        <v>102</v>
      </c>
      <c r="I9091" s="32" t="s">
        <v>102</v>
      </c>
    </row>
    <row r="9092" spans="1:9" x14ac:dyDescent="0.25">
      <c r="A9092">
        <f>IF(AND($C9092="Area (ha)",$E9092="Fully converted"),SUMIFS(UK!$E$9:$E$77,UK!$C$9:$C$77,Data!$H11370),IF(AND($C9092="Area (ha)",$E9092="In conversion"),SUMIFS(UK!$F$9:$F$77,UK!$C$9:$C$77,Data!$H11370),IF(AND($C9092="Area (ha)",$E9092="Total"),SUMIFS(UK!$F$9:$F$77,UK!$C$9:$C$77,Data!$H11370),IF(AND($C9092="Tonne",$E9092="Fully converted"),SUMIFS(UK!$F$9:$F$77,UK!$C$9:$C$77,Data!$H11370),""))))</f>
        <v>0</v>
      </c>
      <c r="B9092" s="47" t="s">
        <v>45</v>
      </c>
      <c r="C9092" s="47" t="s">
        <v>144</v>
      </c>
      <c r="D9092" s="47" t="s">
        <v>46</v>
      </c>
      <c r="E9092" s="47" t="s">
        <v>139</v>
      </c>
      <c r="F9092" s="32" t="s">
        <v>40</v>
      </c>
      <c r="G9092" s="32" t="s">
        <v>103</v>
      </c>
      <c r="H9092" s="32" t="s">
        <v>103</v>
      </c>
      <c r="I9092" s="32" t="s">
        <v>103</v>
      </c>
    </row>
    <row r="9093" spans="1:9" x14ac:dyDescent="0.25">
      <c r="A9093">
        <f>IF(AND($C9093="Area (ha)",$E9093="Fully converted"),SUMIFS(UK!$E$9:$E$77,UK!$C$9:$C$77,Data!$H11371),IF(AND($C9093="Area (ha)",$E9093="In conversion"),SUMIFS(UK!$F$9:$F$77,UK!$C$9:$C$77,Data!$H11371),IF(AND($C9093="Area (ha)",$E9093="Total"),SUMIFS(UK!$F$9:$F$77,UK!$C$9:$C$77,Data!$H11371),IF(AND($C9093="Tonne",$E9093="Fully converted"),SUMIFS(UK!$F$9:$F$77,UK!$C$9:$C$77,Data!$H11371),""))))</f>
        <v>0</v>
      </c>
      <c r="B9093" s="47" t="s">
        <v>45</v>
      </c>
      <c r="C9093" s="47" t="s">
        <v>144</v>
      </c>
      <c r="D9093" s="47" t="s">
        <v>46</v>
      </c>
      <c r="E9093" s="47" t="s">
        <v>139</v>
      </c>
      <c r="F9093" s="32" t="s">
        <v>40</v>
      </c>
      <c r="G9093" s="32" t="s">
        <v>104</v>
      </c>
      <c r="H9093" s="32" t="s">
        <v>104</v>
      </c>
      <c r="I9093" s="32" t="s">
        <v>104</v>
      </c>
    </row>
    <row r="9094" spans="1:9" x14ac:dyDescent="0.25">
      <c r="A9094">
        <f>IF(AND($C9094="Area (ha)",$E9094="Fully converted"),SUMIFS(UK!$E$9:$E$77,UK!$C$9:$C$77,Data!$H11372),IF(AND($C9094="Area (ha)",$E9094="In conversion"),SUMIFS(UK!$F$9:$F$77,UK!$C$9:$C$77,Data!$H11372),IF(AND($C9094="Area (ha)",$E9094="Total"),SUMIFS(UK!$F$9:$F$77,UK!$C$9:$C$77,Data!$H11372),IF(AND($C9094="Tonne",$E9094="Fully converted"),SUMIFS(UK!$F$9:$F$77,UK!$C$9:$C$77,Data!$H11372),""))))</f>
        <v>0</v>
      </c>
      <c r="B9094" s="47" t="s">
        <v>45</v>
      </c>
      <c r="C9094" s="47" t="s">
        <v>144</v>
      </c>
      <c r="D9094" s="47" t="s">
        <v>46</v>
      </c>
      <c r="E9094" s="47" t="s">
        <v>139</v>
      </c>
      <c r="F9094" s="32" t="s">
        <v>40</v>
      </c>
      <c r="G9094" s="32" t="s">
        <v>105</v>
      </c>
      <c r="H9094" s="32" t="s">
        <v>105</v>
      </c>
      <c r="I9094" s="32" t="s">
        <v>105</v>
      </c>
    </row>
    <row r="9095" spans="1:9" x14ac:dyDescent="0.25">
      <c r="A9095">
        <f>IF(AND($C9095="Area (ha)",$E9095="Fully converted"),SUMIFS(UK!$E$9:$E$77,UK!$C$9:$C$77,Data!$H11373),IF(AND($C9095="Area (ha)",$E9095="In conversion"),SUMIFS(UK!$F$9:$F$77,UK!$C$9:$C$77,Data!$H11373),IF(AND($C9095="Area (ha)",$E9095="Total"),SUMIFS(UK!$F$9:$F$77,UK!$C$9:$C$77,Data!$H11373),IF(AND($C9095="Tonne",$E9095="Fully converted"),SUMIFS(UK!$F$9:$F$77,UK!$C$9:$C$77,Data!$H11373),""))))</f>
        <v>0</v>
      </c>
      <c r="B9095" s="47" t="s">
        <v>45</v>
      </c>
      <c r="C9095" s="47" t="s">
        <v>144</v>
      </c>
      <c r="D9095" s="47" t="s">
        <v>46</v>
      </c>
      <c r="E9095" s="47" t="s">
        <v>139</v>
      </c>
      <c r="F9095" s="32" t="s">
        <v>40</v>
      </c>
      <c r="G9095" s="32" t="s">
        <v>106</v>
      </c>
      <c r="H9095" s="32" t="s">
        <v>106</v>
      </c>
      <c r="I9095" s="32" t="s">
        <v>106</v>
      </c>
    </row>
    <row r="9096" spans="1:9" x14ac:dyDescent="0.25">
      <c r="A9096">
        <f>IF(AND($C9096="Area (ha)",$E9096="Fully converted"),SUMIFS(UK!$E$9:$E$77,UK!$C$9:$C$77,Data!$H11374),IF(AND($C9096="Area (ha)",$E9096="In conversion"),SUMIFS(UK!$F$9:$F$77,UK!$C$9:$C$77,Data!$H11374),IF(AND($C9096="Area (ha)",$E9096="Total"),SUMIFS(UK!$F$9:$F$77,UK!$C$9:$C$77,Data!$H11374),IF(AND($C9096="Tonne",$E9096="Fully converted"),SUMIFS(UK!$F$9:$F$77,UK!$C$9:$C$77,Data!$H11374),""))))</f>
        <v>0</v>
      </c>
      <c r="B9096" s="47" t="s">
        <v>45</v>
      </c>
      <c r="C9096" s="47" t="s">
        <v>144</v>
      </c>
      <c r="D9096" s="47" t="s">
        <v>46</v>
      </c>
      <c r="E9096" s="47" t="s">
        <v>139</v>
      </c>
      <c r="F9096" s="32" t="s">
        <v>40</v>
      </c>
      <c r="G9096" s="32" t="s">
        <v>107</v>
      </c>
      <c r="H9096" s="32" t="s">
        <v>107</v>
      </c>
      <c r="I9096" s="32" t="s">
        <v>107</v>
      </c>
    </row>
    <row r="9097" spans="1:9" x14ac:dyDescent="0.25">
      <c r="A9097">
        <f>IF(AND($C9097="Area (ha)",$E9097="Fully converted"),SUMIFS(UK!$E$9:$E$77,UK!$C$9:$C$77,Data!$H11375),IF(AND($C9097="Area (ha)",$E9097="In conversion"),SUMIFS(UK!$F$9:$F$77,UK!$C$9:$C$77,Data!$H11375),IF(AND($C9097="Area (ha)",$E9097="Total"),SUMIFS(UK!$F$9:$F$77,UK!$C$9:$C$77,Data!$H11375),IF(AND($C9097="Tonne",$E9097="Fully converted"),SUMIFS(UK!$F$9:$F$77,UK!$C$9:$C$77,Data!$H11375),""))))</f>
        <v>0</v>
      </c>
      <c r="B9097" s="48" t="s">
        <v>45</v>
      </c>
      <c r="C9097" s="48" t="s">
        <v>144</v>
      </c>
      <c r="D9097" s="48" t="s">
        <v>46</v>
      </c>
      <c r="E9097" s="48" t="s">
        <v>139</v>
      </c>
      <c r="F9097" s="32" t="s">
        <v>40</v>
      </c>
      <c r="G9097" s="32" t="s">
        <v>108</v>
      </c>
      <c r="H9097" s="32" t="s">
        <v>108</v>
      </c>
      <c r="I9097" s="32" t="s">
        <v>108</v>
      </c>
    </row>
    <row r="9098" spans="1:9" x14ac:dyDescent="0.25">
      <c r="A9098">
        <f>IF(AND($C9098="Area (ha)",$E9098="Fully converted"),SUMIFS(UK!$E$9:$E$77,UK!$C$9:$C$77,Data!$H11376),IF(AND($C9098="Area (ha)",$E9098="In conversion"),SUMIFS(UK!$F$9:$F$77,UK!$C$9:$C$77,Data!$H11376),IF(AND($C9098="Area (ha)",$E9098="Total"),SUMIFS(UK!$F$9:$F$77,UK!$C$9:$C$77,Data!$H11376),IF(AND($C9098="Tonne",$E9098="Fully converted"),SUMIFS(UK!$F$9:$F$77,UK!$C$9:$C$77,Data!$H11376),""))))</f>
        <v>0</v>
      </c>
      <c r="B9098" s="47" t="s">
        <v>45</v>
      </c>
      <c r="C9098" s="47" t="s">
        <v>144</v>
      </c>
      <c r="D9098" s="47" t="s">
        <v>46</v>
      </c>
      <c r="E9098" s="47" t="s">
        <v>139</v>
      </c>
      <c r="F9098" s="32" t="s">
        <v>40</v>
      </c>
      <c r="G9098" s="32" t="s">
        <v>109</v>
      </c>
      <c r="H9098" s="32" t="s">
        <v>109</v>
      </c>
      <c r="I9098" s="32" t="s">
        <v>109</v>
      </c>
    </row>
    <row r="9099" spans="1:9" x14ac:dyDescent="0.25">
      <c r="A9099">
        <f>IF(AND($C9099="Area (ha)",$E9099="Fully converted"),SUMIFS(UK!$E$9:$E$77,UK!$C$9:$C$77,Data!$H11377),IF(AND($C9099="Area (ha)",$E9099="In conversion"),SUMIFS(UK!$F$9:$F$77,UK!$C$9:$C$77,Data!$H11377),IF(AND($C9099="Area (ha)",$E9099="Total"),SUMIFS(UK!$F$9:$F$77,UK!$C$9:$C$77,Data!$H11377),IF(AND($C9099="Tonne",$E9099="Fully converted"),SUMIFS(UK!$F$9:$F$77,UK!$C$9:$C$77,Data!$H11377),""))))</f>
        <v>0</v>
      </c>
      <c r="B9099" s="48" t="s">
        <v>45</v>
      </c>
      <c r="C9099" s="48" t="s">
        <v>144</v>
      </c>
      <c r="D9099" s="48" t="s">
        <v>46</v>
      </c>
      <c r="E9099" s="48" t="s">
        <v>139</v>
      </c>
      <c r="F9099" s="32" t="s">
        <v>40</v>
      </c>
      <c r="G9099" s="32" t="s">
        <v>133</v>
      </c>
      <c r="H9099" s="32" t="s">
        <v>110</v>
      </c>
      <c r="I9099" s="32" t="s">
        <v>133</v>
      </c>
    </row>
    <row r="9100" spans="1:9" x14ac:dyDescent="0.25">
      <c r="A9100">
        <f>IF(AND($C9100="Area (ha)",$E9100="Fully converted"),SUMIFS(UK!$E$9:$E$77,UK!$C$9:$C$77,Data!$H11378),IF(AND($C9100="Area (ha)",$E9100="In conversion"),SUMIFS(UK!$F$9:$F$77,UK!$C$9:$C$77,Data!$H11378),IF(AND($C9100="Area (ha)",$E9100="Total"),SUMIFS(UK!$F$9:$F$77,UK!$C$9:$C$77,Data!$H11378),IF(AND($C9100="Tonne",$E9100="Fully converted"),SUMIFS(UK!$F$9:$F$77,UK!$C$9:$C$77,Data!$H11378),""))))</f>
        <v>0</v>
      </c>
      <c r="B9100" s="47" t="s">
        <v>45</v>
      </c>
      <c r="C9100" s="47" t="s">
        <v>144</v>
      </c>
      <c r="D9100" s="47" t="s">
        <v>46</v>
      </c>
      <c r="E9100" s="47" t="s">
        <v>139</v>
      </c>
      <c r="F9100" s="32" t="s">
        <v>40</v>
      </c>
      <c r="G9100" s="32" t="s">
        <v>111</v>
      </c>
      <c r="H9100" s="32" t="s">
        <v>111</v>
      </c>
      <c r="I9100" s="32" t="s">
        <v>111</v>
      </c>
    </row>
    <row r="9101" spans="1:9" x14ac:dyDescent="0.25">
      <c r="A9101">
        <f>IF(AND($C9101="Area (ha)",$E9101="Fully converted"),SUMIFS(UK!$E$9:$E$77,UK!$C$9:$C$77,Data!$H11379),IF(AND($C9101="Area (ha)",$E9101="In conversion"),SUMIFS(UK!$F$9:$F$77,UK!$C$9:$C$77,Data!$H11379),IF(AND($C9101="Area (ha)",$E9101="Total"),SUMIFS(UK!$F$9:$F$77,UK!$C$9:$C$77,Data!$H11379),IF(AND($C9101="Tonne",$E9101="Fully converted"),SUMIFS(UK!$F$9:$F$77,UK!$C$9:$C$77,Data!$H11379),""))))</f>
        <v>0</v>
      </c>
      <c r="B9101" s="48" t="s">
        <v>45</v>
      </c>
      <c r="C9101" s="48" t="s">
        <v>144</v>
      </c>
      <c r="D9101" s="48" t="s">
        <v>46</v>
      </c>
      <c r="E9101" s="48" t="s">
        <v>139</v>
      </c>
      <c r="F9101" s="32" t="s">
        <v>40</v>
      </c>
      <c r="G9101" s="32" t="s">
        <v>134</v>
      </c>
      <c r="H9101" s="32" t="s">
        <v>134</v>
      </c>
      <c r="I9101" s="32" t="s">
        <v>134</v>
      </c>
    </row>
    <row r="9102" spans="1:9" x14ac:dyDescent="0.25">
      <c r="A9102">
        <f>IF(AND($C9102="Area (ha)",$E9102="Fully converted"),SUMIFS(UK!$E$9:$E$77,UK!$C$9:$C$77,Data!$H11380),IF(AND($C9102="Area (ha)",$E9102="In conversion"),SUMIFS(UK!$F$9:$F$77,UK!$C$9:$C$77,Data!$H11380),IF(AND($C9102="Area (ha)",$E9102="Total"),SUMIFS(UK!$F$9:$F$77,UK!$C$9:$C$77,Data!$H11380),IF(AND($C9102="Tonne",$E9102="Fully converted"),SUMIFS(UK!$F$9:$F$77,UK!$C$9:$C$77,Data!$H11380),""))))</f>
        <v>0</v>
      </c>
      <c r="B9102" s="47" t="s">
        <v>45</v>
      </c>
      <c r="C9102" s="47" t="s">
        <v>144</v>
      </c>
      <c r="D9102" s="47" t="s">
        <v>46</v>
      </c>
      <c r="E9102" s="47" t="s">
        <v>139</v>
      </c>
      <c r="F9102" s="32" t="s">
        <v>40</v>
      </c>
      <c r="G9102" s="32" t="s">
        <v>113</v>
      </c>
      <c r="H9102" s="32" t="s">
        <v>113</v>
      </c>
      <c r="I9102" s="32" t="s">
        <v>113</v>
      </c>
    </row>
    <row r="9103" spans="1:9" x14ac:dyDescent="0.25">
      <c r="A9103">
        <f>IF(AND($C9103="Area (ha)",$E9103="Fully converted"),SUMIFS(UK!$E$9:$E$77,UK!$C$9:$C$77,Data!$H11381),IF(AND($C9103="Area (ha)",$E9103="In conversion"),SUMIFS(UK!$F$9:$F$77,UK!$C$9:$C$77,Data!$H11381),IF(AND($C9103="Area (ha)",$E9103="Total"),SUMIFS(UK!$F$9:$F$77,UK!$C$9:$C$77,Data!$H11381),IF(AND($C9103="Tonne",$E9103="Fully converted"),SUMIFS(UK!$F$9:$F$77,UK!$C$9:$C$77,Data!$H11381),""))))</f>
        <v>0</v>
      </c>
      <c r="B9103" s="48" t="s">
        <v>45</v>
      </c>
      <c r="C9103" s="48" t="s">
        <v>144</v>
      </c>
      <c r="D9103" s="48" t="s">
        <v>46</v>
      </c>
      <c r="E9103" s="48" t="s">
        <v>139</v>
      </c>
      <c r="F9103" s="32" t="s">
        <v>40</v>
      </c>
      <c r="G9103" s="32" t="s">
        <v>135</v>
      </c>
      <c r="H9103" s="32" t="s">
        <v>135</v>
      </c>
      <c r="I9103" s="32" t="s">
        <v>135</v>
      </c>
    </row>
    <row r="9104" spans="1:9" x14ac:dyDescent="0.25">
      <c r="A9104">
        <f>IF(AND($C9104="Area (ha)",$E9104="Fully converted"),SUMIFS(UK!$E$9:$E$77,UK!$C$9:$C$77,Data!$H11382),IF(AND($C9104="Area (ha)",$E9104="In conversion"),SUMIFS(UK!$F$9:$F$77,UK!$C$9:$C$77,Data!$H11382),IF(AND($C9104="Area (ha)",$E9104="Total"),SUMIFS(UK!$F$9:$F$77,UK!$C$9:$C$77,Data!$H11382),IF(AND($C9104="Tonne",$E9104="Fully converted"),SUMIFS(UK!$F$9:$F$77,UK!$C$9:$C$77,Data!$H11382),""))))</f>
        <v>0</v>
      </c>
      <c r="B9104" s="47" t="s">
        <v>45</v>
      </c>
      <c r="C9104" s="47" t="s">
        <v>144</v>
      </c>
      <c r="D9104" s="47" t="s">
        <v>46</v>
      </c>
      <c r="E9104" s="47" t="s">
        <v>139</v>
      </c>
      <c r="F9104" s="32" t="s">
        <v>40</v>
      </c>
      <c r="G9104" s="32" t="s">
        <v>115</v>
      </c>
      <c r="H9104" s="32" t="s">
        <v>115</v>
      </c>
      <c r="I9104" s="32" t="s">
        <v>115</v>
      </c>
    </row>
    <row r="9105" spans="1:9" x14ac:dyDescent="0.25">
      <c r="A9105">
        <f>IF(AND($C9105="Area (ha)",$E9105="Fully converted"),SUMIFS(UK!$E$9:$E$77,UK!$C$9:$C$77,Data!$H11383),IF(AND($C9105="Area (ha)",$E9105="In conversion"),SUMIFS(UK!$F$9:$F$77,UK!$C$9:$C$77,Data!$H11383),IF(AND($C9105="Area (ha)",$E9105="Total"),SUMIFS(UK!$F$9:$F$77,UK!$C$9:$C$77,Data!$H11383),IF(AND($C9105="Tonne",$E9105="Fully converted"),SUMIFS(UK!$F$9:$F$77,UK!$C$9:$C$77,Data!$H11383),""))))</f>
        <v>0</v>
      </c>
      <c r="B9105" s="47" t="s">
        <v>45</v>
      </c>
      <c r="C9105" s="47" t="s">
        <v>144</v>
      </c>
      <c r="D9105" s="47" t="s">
        <v>46</v>
      </c>
      <c r="E9105" s="47" t="s">
        <v>139</v>
      </c>
      <c r="F9105" s="32" t="s">
        <v>40</v>
      </c>
      <c r="G9105" s="32" t="s">
        <v>116</v>
      </c>
      <c r="H9105" s="32" t="s">
        <v>116</v>
      </c>
      <c r="I9105" s="32" t="s">
        <v>116</v>
      </c>
    </row>
    <row r="9106" spans="1:9" x14ac:dyDescent="0.25">
      <c r="A9106">
        <f>IF(AND($C9106="Area (ha)",$E9106="Fully converted"),SUMIFS(UK!$E$9:$E$77,UK!$C$9:$C$77,Data!$H11384),IF(AND($C9106="Area (ha)",$E9106="In conversion"),SUMIFS(UK!$F$9:$F$77,UK!$C$9:$C$77,Data!$H11384),IF(AND($C9106="Area (ha)",$E9106="Total"),SUMIFS(UK!$F$9:$F$77,UK!$C$9:$C$77,Data!$H11384),IF(AND($C9106="Tonne",$E9106="Fully converted"),SUMIFS(UK!$F$9:$F$77,UK!$C$9:$C$77,Data!$H11384),""))))</f>
        <v>0</v>
      </c>
      <c r="B9106" s="47" t="s">
        <v>45</v>
      </c>
      <c r="C9106" s="47" t="s">
        <v>144</v>
      </c>
      <c r="D9106" s="47" t="s">
        <v>46</v>
      </c>
      <c r="E9106" s="47" t="s">
        <v>139</v>
      </c>
      <c r="F9106" s="32" t="s">
        <v>40</v>
      </c>
      <c r="G9106" s="32" t="s">
        <v>117</v>
      </c>
      <c r="H9106" s="32" t="s">
        <v>117</v>
      </c>
      <c r="I9106" s="32" t="s">
        <v>117</v>
      </c>
    </row>
    <row r="9107" spans="1:9" x14ac:dyDescent="0.25">
      <c r="A9107">
        <f>IF(AND($C9107="Area (ha)",$E9107="Fully converted"),SUMIFS(UK!$E$9:$E$77,UK!$C$9:$C$77,Data!$H11385),IF(AND($C9107="Area (ha)",$E9107="In conversion"),SUMIFS(UK!$F$9:$F$77,UK!$C$9:$C$77,Data!$H11385),IF(AND($C9107="Area (ha)",$E9107="Total"),SUMIFS(UK!$F$9:$F$77,UK!$C$9:$C$77,Data!$H11385),IF(AND($C9107="Tonne",$E9107="Fully converted"),SUMIFS(UK!$F$9:$F$77,UK!$C$9:$C$77,Data!$H11385),""))))</f>
        <v>0</v>
      </c>
      <c r="B9107" s="47" t="s">
        <v>45</v>
      </c>
      <c r="C9107" s="47" t="s">
        <v>144</v>
      </c>
      <c r="D9107" s="47" t="s">
        <v>46</v>
      </c>
      <c r="E9107" s="47" t="s">
        <v>139</v>
      </c>
      <c r="F9107" s="32" t="s">
        <v>40</v>
      </c>
      <c r="G9107" s="32" t="s">
        <v>136</v>
      </c>
      <c r="H9107" s="32" t="s">
        <v>136</v>
      </c>
      <c r="I9107" s="32" t="s">
        <v>136</v>
      </c>
    </row>
    <row r="9108" spans="1:9" x14ac:dyDescent="0.25">
      <c r="A9108">
        <f>IF(AND($C9108="Area (ha)",$E9108="Fully converted"),SUMIFS(UK!$E$9:$E$77,UK!$C$9:$C$77,Data!$H11386),IF(AND($C9108="Area (ha)",$E9108="In conversion"),SUMIFS(UK!$F$9:$F$77,UK!$C$9:$C$77,Data!$H11386),IF(AND($C9108="Area (ha)",$E9108="Total"),SUMIFS(UK!$F$9:$F$77,UK!$C$9:$C$77,Data!$H11386),IF(AND($C9108="Tonne",$E9108="Fully converted"),SUMIFS(UK!$F$9:$F$77,UK!$C$9:$C$77,Data!$H11386),""))))</f>
        <v>0</v>
      </c>
      <c r="B9108" t="s">
        <v>45</v>
      </c>
      <c r="C9108" t="s">
        <v>144</v>
      </c>
      <c r="D9108" t="s">
        <v>46</v>
      </c>
      <c r="E9108" t="s">
        <v>139</v>
      </c>
      <c r="F9108" s="32" t="s">
        <v>40</v>
      </c>
      <c r="G9108" s="32" t="s">
        <v>137</v>
      </c>
      <c r="H9108" s="32" t="s">
        <v>137</v>
      </c>
      <c r="I9108" s="32" t="s">
        <v>137</v>
      </c>
    </row>
    <row r="9109" spans="1:9" x14ac:dyDescent="0.25">
      <c r="A9109">
        <f>IF(AND($C9109="Area (ha)",$E9109="Fully converted"),SUMIFS(UK!$E$9:$E$77,UK!$C$9:$C$77,Data!$H11387),IF(AND($C9109="Area (ha)",$E9109="In conversion"),SUMIFS(UK!$F$9:$F$77,UK!$C$9:$C$77,Data!$H11387),IF(AND($C9109="Area (ha)",$E9109="Total"),SUMIFS(UK!$F$9:$F$77,UK!$C$9:$C$77,Data!$H11387),IF(AND($C9109="Tonne",$E9109="Fully converted"),SUMIFS(UK!$F$9:$F$77,UK!$C$9:$C$77,Data!$H11387),""))))</f>
        <v>0</v>
      </c>
      <c r="B9109" t="s">
        <v>45</v>
      </c>
      <c r="C9109" t="s">
        <v>144</v>
      </c>
      <c r="D9109" t="s">
        <v>46</v>
      </c>
      <c r="E9109" t="s">
        <v>139</v>
      </c>
      <c r="F9109" s="32" t="s">
        <v>40</v>
      </c>
      <c r="G9109" s="32" t="s">
        <v>119</v>
      </c>
      <c r="H9109" s="32" t="s">
        <v>119</v>
      </c>
      <c r="I9109" s="32" t="s">
        <v>119</v>
      </c>
    </row>
    <row r="9110" spans="1:9" x14ac:dyDescent="0.25">
      <c r="A9110">
        <f>IF(AND($C9110="Area (ha)",$E9110="Fully converted"),SUMIFS(UK!$E$9:$E$77,UK!$C$9:$C$77,Data!$H11388),IF(AND($C9110="Area (ha)",$E9110="In conversion"),SUMIFS(UK!$F$9:$F$77,UK!$C$9:$C$77,Data!$H11388),IF(AND($C9110="Area (ha)",$E9110="Total"),SUMIFS(UK!$F$9:$F$77,UK!$C$9:$C$77,Data!$H11388),IF(AND($C9110="Tonne",$E9110="Fully converted"),SUMIFS(UK!$F$9:$F$77,UK!$C$9:$C$77,Data!$H11388),""))))</f>
        <v>0</v>
      </c>
      <c r="B9110" s="47" t="s">
        <v>45</v>
      </c>
      <c r="C9110" s="47" t="s">
        <v>144</v>
      </c>
      <c r="D9110" s="47" t="s">
        <v>46</v>
      </c>
      <c r="E9110" s="47" t="s">
        <v>139</v>
      </c>
      <c r="F9110" s="32" t="s">
        <v>41</v>
      </c>
      <c r="G9110" s="32" t="s">
        <v>146</v>
      </c>
      <c r="H9110" s="32" t="s">
        <v>146</v>
      </c>
      <c r="I9110" s="32" t="s">
        <v>52</v>
      </c>
    </row>
    <row r="9111" spans="1:9" x14ac:dyDescent="0.25">
      <c r="A9111">
        <f>IF(AND($C9111="Area (ha)",$E9111="Fully converted"),SUMIFS(UK!$E$9:$E$77,UK!$C$9:$C$77,Data!$H11389),IF(AND($C9111="Area (ha)",$E9111="In conversion"),SUMIFS(UK!$F$9:$F$77,UK!$C$9:$C$77,Data!$H11389),IF(AND($C9111="Area (ha)",$E9111="Total"),SUMIFS(UK!$F$9:$F$77,UK!$C$9:$C$77,Data!$H11389),IF(AND($C9111="Tonne",$E9111="Fully converted"),SUMIFS(UK!$F$9:$F$77,UK!$C$9:$C$77,Data!$H11389),""))))</f>
        <v>0</v>
      </c>
      <c r="B9111" s="47" t="s">
        <v>45</v>
      </c>
      <c r="C9111" s="47" t="s">
        <v>144</v>
      </c>
      <c r="D9111" s="47" t="s">
        <v>46</v>
      </c>
      <c r="E9111" s="47" t="s">
        <v>139</v>
      </c>
      <c r="F9111" s="32" t="s">
        <v>41</v>
      </c>
      <c r="G9111" s="32" t="s">
        <v>53</v>
      </c>
      <c r="H9111" s="32" t="s">
        <v>53</v>
      </c>
      <c r="I9111" s="32" t="s">
        <v>53</v>
      </c>
    </row>
    <row r="9112" spans="1:9" x14ac:dyDescent="0.25">
      <c r="A9112">
        <f>IF(AND($C9112="Area (ha)",$E9112="Fully converted"),SUMIFS(UK!$E$9:$E$77,UK!$C$9:$C$77,Data!$H11390),IF(AND($C9112="Area (ha)",$E9112="In conversion"),SUMIFS(UK!$F$9:$F$77,UK!$C$9:$C$77,Data!$H11390),IF(AND($C9112="Area (ha)",$E9112="Total"),SUMIFS(UK!$F$9:$F$77,UK!$C$9:$C$77,Data!$H11390),IF(AND($C9112="Tonne",$E9112="Fully converted"),SUMIFS(UK!$F$9:$F$77,UK!$C$9:$C$77,Data!$H11390),""))))</f>
        <v>0</v>
      </c>
      <c r="B9112" s="47" t="s">
        <v>45</v>
      </c>
      <c r="C9112" s="47" t="s">
        <v>144</v>
      </c>
      <c r="D9112" s="47" t="s">
        <v>46</v>
      </c>
      <c r="E9112" s="47" t="s">
        <v>139</v>
      </c>
      <c r="F9112" s="32" t="s">
        <v>41</v>
      </c>
      <c r="G9112" s="32" t="s">
        <v>54</v>
      </c>
      <c r="H9112" s="32" t="s">
        <v>54</v>
      </c>
      <c r="I9112" s="32" t="s">
        <v>54</v>
      </c>
    </row>
    <row r="9113" spans="1:9" x14ac:dyDescent="0.25">
      <c r="A9113">
        <f>IF(AND($C9113="Area (ha)",$E9113="Fully converted"),SUMIFS(UK!$E$9:$E$77,UK!$C$9:$C$77,Data!$H11391),IF(AND($C9113="Area (ha)",$E9113="In conversion"),SUMIFS(UK!$F$9:$F$77,UK!$C$9:$C$77,Data!$H11391),IF(AND($C9113="Area (ha)",$E9113="Total"),SUMIFS(UK!$F$9:$F$77,UK!$C$9:$C$77,Data!$H11391),IF(AND($C9113="Tonne",$E9113="Fully converted"),SUMIFS(UK!$F$9:$F$77,UK!$C$9:$C$77,Data!$H11391),""))))</f>
        <v>0</v>
      </c>
      <c r="B9113" s="47" t="s">
        <v>45</v>
      </c>
      <c r="C9113" s="47" t="s">
        <v>144</v>
      </c>
      <c r="D9113" s="47" t="s">
        <v>46</v>
      </c>
      <c r="E9113" s="47" t="s">
        <v>139</v>
      </c>
      <c r="F9113" s="32" t="s">
        <v>41</v>
      </c>
      <c r="G9113" s="32" t="s">
        <v>55</v>
      </c>
      <c r="H9113" s="32" t="s">
        <v>55</v>
      </c>
      <c r="I9113" s="32" t="s">
        <v>55</v>
      </c>
    </row>
    <row r="9114" spans="1:9" x14ac:dyDescent="0.25">
      <c r="A9114">
        <f>IF(AND($C9114="Area (ha)",$E9114="Fully converted"),SUMIFS(UK!$E$9:$E$77,UK!$C$9:$C$77,Data!$H11392),IF(AND($C9114="Area (ha)",$E9114="In conversion"),SUMIFS(UK!$F$9:$F$77,UK!$C$9:$C$77,Data!$H11392),IF(AND($C9114="Area (ha)",$E9114="Total"),SUMIFS(UK!$F$9:$F$77,UK!$C$9:$C$77,Data!$H11392),IF(AND($C9114="Tonne",$E9114="Fully converted"),SUMIFS(UK!$F$9:$F$77,UK!$C$9:$C$77,Data!$H11392),""))))</f>
        <v>0</v>
      </c>
      <c r="B9114" s="47" t="s">
        <v>45</v>
      </c>
      <c r="C9114" s="47" t="s">
        <v>144</v>
      </c>
      <c r="D9114" s="47" t="s">
        <v>46</v>
      </c>
      <c r="E9114" s="47" t="s">
        <v>139</v>
      </c>
      <c r="F9114" s="32" t="s">
        <v>41</v>
      </c>
      <c r="G9114" s="32" t="s">
        <v>122</v>
      </c>
      <c r="H9114" s="32" t="s">
        <v>122</v>
      </c>
      <c r="I9114" s="32" t="s">
        <v>122</v>
      </c>
    </row>
    <row r="9115" spans="1:9" x14ac:dyDescent="0.25">
      <c r="A9115">
        <f>IF(AND($C9115="Area (ha)",$E9115="Fully converted"),SUMIFS(UK!$E$9:$E$77,UK!$C$9:$C$77,Data!$H11393),IF(AND($C9115="Area (ha)",$E9115="In conversion"),SUMIFS(UK!$F$9:$F$77,UK!$C$9:$C$77,Data!$H11393),IF(AND($C9115="Area (ha)",$E9115="Total"),SUMIFS(UK!$F$9:$F$77,UK!$C$9:$C$77,Data!$H11393),IF(AND($C9115="Tonne",$E9115="Fully converted"),SUMIFS(UK!$F$9:$F$77,UK!$C$9:$C$77,Data!$H11393),""))))</f>
        <v>0</v>
      </c>
      <c r="B9115" s="47" t="s">
        <v>45</v>
      </c>
      <c r="C9115" s="47" t="s">
        <v>144</v>
      </c>
      <c r="D9115" s="47" t="s">
        <v>46</v>
      </c>
      <c r="E9115" s="47" t="s">
        <v>139</v>
      </c>
      <c r="F9115" s="32" t="s">
        <v>41</v>
      </c>
      <c r="G9115" s="32" t="s">
        <v>57</v>
      </c>
      <c r="H9115" s="32" t="s">
        <v>148</v>
      </c>
      <c r="I9115" s="32" t="s">
        <v>57</v>
      </c>
    </row>
    <row r="9116" spans="1:9" x14ac:dyDescent="0.25">
      <c r="A9116">
        <f>IF(AND($C9116="Area (ha)",$E9116="Fully converted"),SUMIFS(UK!$E$9:$E$77,UK!$C$9:$C$77,Data!$H11394),IF(AND($C9116="Area (ha)",$E9116="In conversion"),SUMIFS(UK!$F$9:$F$77,UK!$C$9:$C$77,Data!$H11394),IF(AND($C9116="Area (ha)",$E9116="Total"),SUMIFS(UK!$F$9:$F$77,UK!$C$9:$C$77,Data!$H11394),IF(AND($C9116="Tonne",$E9116="Fully converted"),SUMIFS(UK!$F$9:$F$77,UK!$C$9:$C$77,Data!$H11394),""))))</f>
        <v>0</v>
      </c>
      <c r="B9116" s="47" t="s">
        <v>45</v>
      </c>
      <c r="C9116" s="47" t="s">
        <v>144</v>
      </c>
      <c r="D9116" s="47" t="s">
        <v>46</v>
      </c>
      <c r="E9116" s="47" t="s">
        <v>139</v>
      </c>
      <c r="F9116" s="32" t="s">
        <v>41</v>
      </c>
      <c r="G9116" s="32" t="s">
        <v>58</v>
      </c>
      <c r="H9116" s="32" t="s">
        <v>58</v>
      </c>
      <c r="I9116" s="32" t="s">
        <v>58</v>
      </c>
    </row>
    <row r="9117" spans="1:9" x14ac:dyDescent="0.25">
      <c r="A9117">
        <f>IF(AND($C9117="Area (ha)",$E9117="Fully converted"),SUMIFS(UK!$E$9:$E$77,UK!$C$9:$C$77,Data!$H11395),IF(AND($C9117="Area (ha)",$E9117="In conversion"),SUMIFS(UK!$F$9:$F$77,UK!$C$9:$C$77,Data!$H11395),IF(AND($C9117="Area (ha)",$E9117="Total"),SUMIFS(UK!$F$9:$F$77,UK!$C$9:$C$77,Data!$H11395),IF(AND($C9117="Tonne",$E9117="Fully converted"),SUMIFS(UK!$F$9:$F$77,UK!$C$9:$C$77,Data!$H11395),""))))</f>
        <v>0</v>
      </c>
      <c r="B9117" s="48" t="s">
        <v>45</v>
      </c>
      <c r="C9117" s="48" t="s">
        <v>144</v>
      </c>
      <c r="D9117" s="48" t="s">
        <v>46</v>
      </c>
      <c r="E9117" s="48" t="s">
        <v>139</v>
      </c>
      <c r="F9117" s="32" t="s">
        <v>41</v>
      </c>
      <c r="G9117" s="32" t="s">
        <v>59</v>
      </c>
      <c r="H9117" s="32" t="s">
        <v>59</v>
      </c>
      <c r="I9117" s="32" t="s">
        <v>59</v>
      </c>
    </row>
    <row r="9118" spans="1:9" x14ac:dyDescent="0.25">
      <c r="A9118">
        <f>IF(AND($C9118="Area (ha)",$E9118="Fully converted"),SUMIFS(UK!$E$9:$E$77,UK!$C$9:$C$77,Data!$H11396),IF(AND($C9118="Area (ha)",$E9118="In conversion"),SUMIFS(UK!$F$9:$F$77,UK!$C$9:$C$77,Data!$H11396),IF(AND($C9118="Area (ha)",$E9118="Total"),SUMIFS(UK!$F$9:$F$77,UK!$C$9:$C$77,Data!$H11396),IF(AND($C9118="Tonne",$E9118="Fully converted"),SUMIFS(UK!$F$9:$F$77,UK!$C$9:$C$77,Data!$H11396),""))))</f>
        <v>0</v>
      </c>
      <c r="B9118" s="47" t="s">
        <v>45</v>
      </c>
      <c r="C9118" s="47" t="s">
        <v>144</v>
      </c>
      <c r="D9118" s="47" t="s">
        <v>46</v>
      </c>
      <c r="E9118" s="47" t="s">
        <v>139</v>
      </c>
      <c r="F9118" s="32" t="s">
        <v>41</v>
      </c>
      <c r="G9118" s="32" t="s">
        <v>60</v>
      </c>
      <c r="H9118" s="32" t="s">
        <v>60</v>
      </c>
      <c r="I9118" s="32" t="s">
        <v>60</v>
      </c>
    </row>
    <row r="9119" spans="1:9" x14ac:dyDescent="0.25">
      <c r="A9119">
        <f>IF(AND($C9119="Area (ha)",$E9119="Fully converted"),SUMIFS(UK!$E$9:$E$77,UK!$C$9:$C$77,Data!$H11397),IF(AND($C9119="Area (ha)",$E9119="In conversion"),SUMIFS(UK!$F$9:$F$77,UK!$C$9:$C$77,Data!$H11397),IF(AND($C9119="Area (ha)",$E9119="Total"),SUMIFS(UK!$F$9:$F$77,UK!$C$9:$C$77,Data!$H11397),IF(AND($C9119="Tonne",$E9119="Fully converted"),SUMIFS(UK!$F$9:$F$77,UK!$C$9:$C$77,Data!$H11397),""))))</f>
        <v>0</v>
      </c>
      <c r="B9119" s="48" t="s">
        <v>45</v>
      </c>
      <c r="C9119" s="48" t="s">
        <v>144</v>
      </c>
      <c r="D9119" s="48" t="s">
        <v>46</v>
      </c>
      <c r="E9119" s="48" t="s">
        <v>139</v>
      </c>
      <c r="F9119" s="32" t="s">
        <v>41</v>
      </c>
      <c r="G9119" s="32" t="s">
        <v>61</v>
      </c>
      <c r="H9119" s="32" t="s">
        <v>61</v>
      </c>
      <c r="I9119" s="32" t="s">
        <v>61</v>
      </c>
    </row>
    <row r="9120" spans="1:9" x14ac:dyDescent="0.25">
      <c r="A9120">
        <f>IF(AND($C9120="Area (ha)",$E9120="Fully converted"),SUMIFS(UK!$E$9:$E$77,UK!$C$9:$C$77,Data!$H11398),IF(AND($C9120="Area (ha)",$E9120="In conversion"),SUMIFS(UK!$F$9:$F$77,UK!$C$9:$C$77,Data!$H11398),IF(AND($C9120="Area (ha)",$E9120="Total"),SUMIFS(UK!$F$9:$F$77,UK!$C$9:$C$77,Data!$H11398),IF(AND($C9120="Tonne",$E9120="Fully converted"),SUMIFS(UK!$F$9:$F$77,UK!$C$9:$C$77,Data!$H11398),""))))</f>
        <v>0</v>
      </c>
      <c r="B9120" s="47" t="s">
        <v>45</v>
      </c>
      <c r="C9120" s="47" t="s">
        <v>144</v>
      </c>
      <c r="D9120" s="47" t="s">
        <v>46</v>
      </c>
      <c r="E9120" s="47" t="s">
        <v>139</v>
      </c>
      <c r="F9120" s="32" t="s">
        <v>41</v>
      </c>
      <c r="G9120" s="32" t="s">
        <v>62</v>
      </c>
      <c r="H9120" s="32" t="s">
        <v>62</v>
      </c>
      <c r="I9120" s="32" t="s">
        <v>62</v>
      </c>
    </row>
    <row r="9121" spans="1:9" x14ac:dyDescent="0.25">
      <c r="A9121">
        <f>IF(AND($C9121="Area (ha)",$E9121="Fully converted"),SUMIFS(UK!$E$9:$E$77,UK!$C$9:$C$77,Data!$H11399),IF(AND($C9121="Area (ha)",$E9121="In conversion"),SUMIFS(UK!$F$9:$F$77,UK!$C$9:$C$77,Data!$H11399),IF(AND($C9121="Area (ha)",$E9121="Total"),SUMIFS(UK!$F$9:$F$77,UK!$C$9:$C$77,Data!$H11399),IF(AND($C9121="Tonne",$E9121="Fully converted"),SUMIFS(UK!$F$9:$F$77,UK!$C$9:$C$77,Data!$H11399),""))))</f>
        <v>0</v>
      </c>
      <c r="B9121" s="48" t="s">
        <v>45</v>
      </c>
      <c r="C9121" s="48" t="s">
        <v>144</v>
      </c>
      <c r="D9121" s="48" t="s">
        <v>46</v>
      </c>
      <c r="E9121" s="48" t="s">
        <v>139</v>
      </c>
      <c r="F9121" s="32" t="s">
        <v>41</v>
      </c>
      <c r="G9121" s="32" t="s">
        <v>63</v>
      </c>
      <c r="H9121" s="32" t="s">
        <v>63</v>
      </c>
      <c r="I9121" s="32" t="s">
        <v>63</v>
      </c>
    </row>
    <row r="9122" spans="1:9" x14ac:dyDescent="0.25">
      <c r="A9122">
        <f>IF(AND($C9122="Area (ha)",$E9122="Fully converted"),SUMIFS(UK!$E$9:$E$77,UK!$C$9:$C$77,Data!$H11400),IF(AND($C9122="Area (ha)",$E9122="In conversion"),SUMIFS(UK!$F$9:$F$77,UK!$C$9:$C$77,Data!$H11400),IF(AND($C9122="Area (ha)",$E9122="Total"),SUMIFS(UK!$F$9:$F$77,UK!$C$9:$C$77,Data!$H11400),IF(AND($C9122="Tonne",$E9122="Fully converted"),SUMIFS(UK!$F$9:$F$77,UK!$C$9:$C$77,Data!$H11400),""))))</f>
        <v>0</v>
      </c>
      <c r="B9122" s="47" t="s">
        <v>45</v>
      </c>
      <c r="C9122" s="47" t="s">
        <v>144</v>
      </c>
      <c r="D9122" s="47" t="s">
        <v>46</v>
      </c>
      <c r="E9122" s="47" t="s">
        <v>139</v>
      </c>
      <c r="F9122" s="32" t="s">
        <v>41</v>
      </c>
      <c r="G9122" s="32" t="s">
        <v>64</v>
      </c>
      <c r="H9122" s="32" t="s">
        <v>64</v>
      </c>
      <c r="I9122" s="32" t="s">
        <v>64</v>
      </c>
    </row>
    <row r="9123" spans="1:9" x14ac:dyDescent="0.25">
      <c r="A9123">
        <f>IF(AND($C9123="Area (ha)",$E9123="Fully converted"),SUMIFS(UK!$E$9:$E$77,UK!$C$9:$C$77,Data!$H11401),IF(AND($C9123="Area (ha)",$E9123="In conversion"),SUMIFS(UK!$F$9:$F$77,UK!$C$9:$C$77,Data!$H11401),IF(AND($C9123="Area (ha)",$E9123="Total"),SUMIFS(UK!$F$9:$F$77,UK!$C$9:$C$77,Data!$H11401),IF(AND($C9123="Tonne",$E9123="Fully converted"),SUMIFS(UK!$F$9:$F$77,UK!$C$9:$C$77,Data!$H11401),""))))</f>
        <v>0</v>
      </c>
      <c r="B9123" s="48" t="s">
        <v>45</v>
      </c>
      <c r="C9123" s="48" t="s">
        <v>144</v>
      </c>
      <c r="D9123" s="48" t="s">
        <v>46</v>
      </c>
      <c r="E9123" s="48" t="s">
        <v>139</v>
      </c>
      <c r="F9123" s="32" t="s">
        <v>41</v>
      </c>
      <c r="G9123" s="32" t="s">
        <v>123</v>
      </c>
      <c r="H9123" s="32" t="s">
        <v>123</v>
      </c>
      <c r="I9123" s="32" t="s">
        <v>123</v>
      </c>
    </row>
    <row r="9124" spans="1:9" x14ac:dyDescent="0.25">
      <c r="A9124">
        <f>IF(AND($C9124="Area (ha)",$E9124="Fully converted"),SUMIFS(UK!$E$9:$E$77,UK!$C$9:$C$77,Data!$H11402),IF(AND($C9124="Area (ha)",$E9124="In conversion"),SUMIFS(UK!$F$9:$F$77,UK!$C$9:$C$77,Data!$H11402),IF(AND($C9124="Area (ha)",$E9124="Total"),SUMIFS(UK!$F$9:$F$77,UK!$C$9:$C$77,Data!$H11402),IF(AND($C9124="Tonne",$E9124="Fully converted"),SUMIFS(UK!$F$9:$F$77,UK!$C$9:$C$77,Data!$H11402),""))))</f>
        <v>0</v>
      </c>
      <c r="B9124" s="47" t="s">
        <v>45</v>
      </c>
      <c r="C9124" s="47" t="s">
        <v>144</v>
      </c>
      <c r="D9124" s="47" t="s">
        <v>46</v>
      </c>
      <c r="E9124" s="47" t="s">
        <v>139</v>
      </c>
      <c r="F9124" s="32" t="s">
        <v>41</v>
      </c>
      <c r="G9124" s="32" t="s">
        <v>66</v>
      </c>
      <c r="H9124" s="32" t="s">
        <v>66</v>
      </c>
      <c r="I9124" s="32" t="s">
        <v>236</v>
      </c>
    </row>
    <row r="9125" spans="1:9" x14ac:dyDescent="0.25">
      <c r="A9125">
        <f>IF(AND($C9125="Area (ha)",$E9125="Fully converted"),SUMIFS(UK!$E$9:$E$77,UK!$C$9:$C$77,Data!$H11403),IF(AND($C9125="Area (ha)",$E9125="In conversion"),SUMIFS(UK!$F$9:$F$77,UK!$C$9:$C$77,Data!$H11403),IF(AND($C9125="Area (ha)",$E9125="Total"),SUMIFS(UK!$F$9:$F$77,UK!$C$9:$C$77,Data!$H11403),IF(AND($C9125="Tonne",$E9125="Fully converted"),SUMIFS(UK!$F$9:$F$77,UK!$C$9:$C$77,Data!$H11403),""))))</f>
        <v>0</v>
      </c>
      <c r="B9125" s="48" t="s">
        <v>45</v>
      </c>
      <c r="C9125" s="48" t="s">
        <v>144</v>
      </c>
      <c r="D9125" s="48" t="s">
        <v>46</v>
      </c>
      <c r="E9125" s="48" t="s">
        <v>139</v>
      </c>
      <c r="F9125" s="32" t="s">
        <v>41</v>
      </c>
      <c r="G9125" s="32" t="s">
        <v>67</v>
      </c>
      <c r="H9125" s="32" t="s">
        <v>67</v>
      </c>
      <c r="I9125" s="32" t="s">
        <v>67</v>
      </c>
    </row>
    <row r="9126" spans="1:9" x14ac:dyDescent="0.25">
      <c r="A9126">
        <f>IF(AND($C9126="Area (ha)",$E9126="Fully converted"),SUMIFS(UK!$E$9:$E$77,UK!$C$9:$C$77,Data!$H11404),IF(AND($C9126="Area (ha)",$E9126="In conversion"),SUMIFS(UK!$F$9:$F$77,UK!$C$9:$C$77,Data!$H11404),IF(AND($C9126="Area (ha)",$E9126="Total"),SUMIFS(UK!$F$9:$F$77,UK!$C$9:$C$77,Data!$H11404),IF(AND($C9126="Tonne",$E9126="Fully converted"),SUMIFS(UK!$F$9:$F$77,UK!$C$9:$C$77,Data!$H11404),""))))</f>
        <v>0</v>
      </c>
      <c r="B9126" s="47" t="s">
        <v>45</v>
      </c>
      <c r="C9126" s="47" t="s">
        <v>144</v>
      </c>
      <c r="D9126" s="47" t="s">
        <v>46</v>
      </c>
      <c r="E9126" s="47" t="s">
        <v>139</v>
      </c>
      <c r="F9126" s="32" t="s">
        <v>41</v>
      </c>
      <c r="G9126" s="32" t="s">
        <v>68</v>
      </c>
      <c r="H9126" s="32" t="s">
        <v>68</v>
      </c>
      <c r="I9126" s="32" t="s">
        <v>68</v>
      </c>
    </row>
    <row r="9127" spans="1:9" x14ac:dyDescent="0.25">
      <c r="A9127">
        <f>IF(AND($C9127="Area (ha)",$E9127="Fully converted"),SUMIFS(UK!$E$9:$E$77,UK!$C$9:$C$77,Data!$H11405),IF(AND($C9127="Area (ha)",$E9127="In conversion"),SUMIFS(UK!$F$9:$F$77,UK!$C$9:$C$77,Data!$H11405),IF(AND($C9127="Area (ha)",$E9127="Total"),SUMIFS(UK!$F$9:$F$77,UK!$C$9:$C$77,Data!$H11405),IF(AND($C9127="Tonne",$E9127="Fully converted"),SUMIFS(UK!$F$9:$F$77,UK!$C$9:$C$77,Data!$H11405),""))))</f>
        <v>0</v>
      </c>
      <c r="B9127" s="47" t="s">
        <v>45</v>
      </c>
      <c r="C9127" s="47" t="s">
        <v>144</v>
      </c>
      <c r="D9127" s="47" t="s">
        <v>46</v>
      </c>
      <c r="E9127" s="47" t="s">
        <v>139</v>
      </c>
      <c r="F9127" s="32" t="s">
        <v>41</v>
      </c>
      <c r="G9127" s="32" t="s">
        <v>69</v>
      </c>
      <c r="H9127" s="32" t="s">
        <v>69</v>
      </c>
      <c r="I9127" s="32" t="s">
        <v>69</v>
      </c>
    </row>
    <row r="9128" spans="1:9" x14ac:dyDescent="0.25">
      <c r="A9128">
        <f>IF(AND($C9128="Area (ha)",$E9128="Fully converted"),SUMIFS(UK!$E$9:$E$77,UK!$C$9:$C$77,Data!$H11406),IF(AND($C9128="Area (ha)",$E9128="In conversion"),SUMIFS(UK!$F$9:$F$77,UK!$C$9:$C$77,Data!$H11406),IF(AND($C9128="Area (ha)",$E9128="Total"),SUMIFS(UK!$F$9:$F$77,UK!$C$9:$C$77,Data!$H11406),IF(AND($C9128="Tonne",$E9128="Fully converted"),SUMIFS(UK!$F$9:$F$77,UK!$C$9:$C$77,Data!$H11406),""))))</f>
        <v>0</v>
      </c>
      <c r="B9128" s="47" t="s">
        <v>45</v>
      </c>
      <c r="C9128" s="47" t="s">
        <v>144</v>
      </c>
      <c r="D9128" s="47" t="s">
        <v>46</v>
      </c>
      <c r="E9128" s="47" t="s">
        <v>139</v>
      </c>
      <c r="F9128" s="32" t="s">
        <v>41</v>
      </c>
      <c r="G9128" s="32" t="s">
        <v>124</v>
      </c>
      <c r="H9128" s="32" t="s">
        <v>124</v>
      </c>
      <c r="I9128" s="32" t="s">
        <v>124</v>
      </c>
    </row>
    <row r="9129" spans="1:9" x14ac:dyDescent="0.25">
      <c r="A9129">
        <f>IF(AND($C9129="Area (ha)",$E9129="Fully converted"),SUMIFS(UK!$E$9:$E$77,UK!$C$9:$C$77,Data!$H11407),IF(AND($C9129="Area (ha)",$E9129="In conversion"),SUMIFS(UK!$F$9:$F$77,UK!$C$9:$C$77,Data!$H11407),IF(AND($C9129="Area (ha)",$E9129="Total"),SUMIFS(UK!$F$9:$F$77,UK!$C$9:$C$77,Data!$H11407),IF(AND($C9129="Tonne",$E9129="Fully converted"),SUMIFS(UK!$F$9:$F$77,UK!$C$9:$C$77,Data!$H11407),""))))</f>
        <v>0</v>
      </c>
      <c r="B9129" s="47" t="s">
        <v>45</v>
      </c>
      <c r="C9129" s="47" t="s">
        <v>144</v>
      </c>
      <c r="D9129" s="47" t="s">
        <v>46</v>
      </c>
      <c r="E9129" s="47" t="s">
        <v>139</v>
      </c>
      <c r="F9129" s="32" t="s">
        <v>41</v>
      </c>
      <c r="G9129" s="32" t="s">
        <v>71</v>
      </c>
      <c r="H9129" s="32" t="s">
        <v>71</v>
      </c>
      <c r="I9129" s="32" t="s">
        <v>71</v>
      </c>
    </row>
    <row r="9130" spans="1:9" x14ac:dyDescent="0.25">
      <c r="A9130">
        <f>IF(AND($C9130="Area (ha)",$E9130="Fully converted"),SUMIFS(UK!$E$9:$E$77,UK!$C$9:$C$77,Data!$H11408),IF(AND($C9130="Area (ha)",$E9130="In conversion"),SUMIFS(UK!$F$9:$F$77,UK!$C$9:$C$77,Data!$H11408),IF(AND($C9130="Area (ha)",$E9130="Total"),SUMIFS(UK!$F$9:$F$77,UK!$C$9:$C$77,Data!$H11408),IF(AND($C9130="Tonne",$E9130="Fully converted"),SUMIFS(UK!$F$9:$F$77,UK!$C$9:$C$77,Data!$H11408),""))))</f>
        <v>0</v>
      </c>
      <c r="B9130" s="47" t="s">
        <v>45</v>
      </c>
      <c r="C9130" s="47" t="s">
        <v>144</v>
      </c>
      <c r="D9130" s="47" t="s">
        <v>46</v>
      </c>
      <c r="E9130" s="47" t="s">
        <v>139</v>
      </c>
      <c r="F9130" s="32" t="s">
        <v>41</v>
      </c>
      <c r="G9130" s="32" t="s">
        <v>72</v>
      </c>
      <c r="H9130" s="32" t="s">
        <v>72</v>
      </c>
      <c r="I9130" s="32" t="s">
        <v>72</v>
      </c>
    </row>
    <row r="9131" spans="1:9" x14ac:dyDescent="0.25">
      <c r="A9131">
        <f>IF(AND($C9131="Area (ha)",$E9131="Fully converted"),SUMIFS(UK!$E$9:$E$77,UK!$C$9:$C$77,Data!$H11409),IF(AND($C9131="Area (ha)",$E9131="In conversion"),SUMIFS(UK!$F$9:$F$77,UK!$C$9:$C$77,Data!$H11409),IF(AND($C9131="Area (ha)",$E9131="Total"),SUMIFS(UK!$F$9:$F$77,UK!$C$9:$C$77,Data!$H11409),IF(AND($C9131="Tonne",$E9131="Fully converted"),SUMIFS(UK!$F$9:$F$77,UK!$C$9:$C$77,Data!$H11409),""))))</f>
        <v>0</v>
      </c>
      <c r="B9131" s="47" t="s">
        <v>45</v>
      </c>
      <c r="C9131" s="47" t="s">
        <v>144</v>
      </c>
      <c r="D9131" s="47" t="s">
        <v>46</v>
      </c>
      <c r="E9131" s="47" t="s">
        <v>139</v>
      </c>
      <c r="F9131" s="32" t="s">
        <v>41</v>
      </c>
      <c r="G9131" s="32" t="s">
        <v>73</v>
      </c>
      <c r="H9131" s="32" t="s">
        <v>73</v>
      </c>
      <c r="I9131" s="32" t="s">
        <v>73</v>
      </c>
    </row>
    <row r="9132" spans="1:9" x14ac:dyDescent="0.25">
      <c r="A9132">
        <f>IF(AND($C9132="Area (ha)",$E9132="Fully converted"),SUMIFS(UK!$E$9:$E$77,UK!$C$9:$C$77,Data!$H11410),IF(AND($C9132="Area (ha)",$E9132="In conversion"),SUMIFS(UK!$F$9:$F$77,UK!$C$9:$C$77,Data!$H11410),IF(AND($C9132="Area (ha)",$E9132="Total"),SUMIFS(UK!$F$9:$F$77,UK!$C$9:$C$77,Data!$H11410),IF(AND($C9132="Tonne",$E9132="Fully converted"),SUMIFS(UK!$F$9:$F$77,UK!$C$9:$C$77,Data!$H11410),""))))</f>
        <v>0</v>
      </c>
      <c r="B9132" s="47" t="s">
        <v>45</v>
      </c>
      <c r="C9132" s="47" t="s">
        <v>144</v>
      </c>
      <c r="D9132" s="47" t="s">
        <v>46</v>
      </c>
      <c r="E9132" s="47" t="s">
        <v>139</v>
      </c>
      <c r="F9132" s="32" t="s">
        <v>41</v>
      </c>
      <c r="G9132" s="32" t="s">
        <v>74</v>
      </c>
      <c r="H9132" s="32" t="s">
        <v>74</v>
      </c>
      <c r="I9132" s="32" t="s">
        <v>74</v>
      </c>
    </row>
    <row r="9133" spans="1:9" x14ac:dyDescent="0.25">
      <c r="A9133">
        <f>IF(AND($C9133="Area (ha)",$E9133="Fully converted"),SUMIFS(UK!$E$9:$E$77,UK!$C$9:$C$77,Data!$H11411),IF(AND($C9133="Area (ha)",$E9133="In conversion"),SUMIFS(UK!$F$9:$F$77,UK!$C$9:$C$77,Data!$H11411),IF(AND($C9133="Area (ha)",$E9133="Total"),SUMIFS(UK!$F$9:$F$77,UK!$C$9:$C$77,Data!$H11411),IF(AND($C9133="Tonne",$E9133="Fully converted"),SUMIFS(UK!$F$9:$F$77,UK!$C$9:$C$77,Data!$H11411),""))))</f>
        <v>0</v>
      </c>
      <c r="B9133" s="47" t="s">
        <v>45</v>
      </c>
      <c r="C9133" s="47" t="s">
        <v>144</v>
      </c>
      <c r="D9133" s="47" t="s">
        <v>46</v>
      </c>
      <c r="E9133" s="47" t="s">
        <v>139</v>
      </c>
      <c r="F9133" s="32" t="s">
        <v>41</v>
      </c>
      <c r="G9133" s="32" t="s">
        <v>125</v>
      </c>
      <c r="H9133" s="32" t="s">
        <v>75</v>
      </c>
      <c r="I9133" s="32" t="s">
        <v>125</v>
      </c>
    </row>
    <row r="9134" spans="1:9" x14ac:dyDescent="0.25">
      <c r="A9134">
        <f>IF(AND($C9134="Area (ha)",$E9134="Fully converted"),SUMIFS(UK!$E$9:$E$77,UK!$C$9:$C$77,Data!$H11412),IF(AND($C9134="Area (ha)",$E9134="In conversion"),SUMIFS(UK!$F$9:$F$77,UK!$C$9:$C$77,Data!$H11412),IF(AND($C9134="Area (ha)",$E9134="Total"),SUMIFS(UK!$F$9:$F$77,UK!$C$9:$C$77,Data!$H11412),IF(AND($C9134="Tonne",$E9134="Fully converted"),SUMIFS(UK!$F$9:$F$77,UK!$C$9:$C$77,Data!$H11412),""))))</f>
        <v>0</v>
      </c>
      <c r="B9134" s="47" t="s">
        <v>45</v>
      </c>
      <c r="C9134" s="47" t="s">
        <v>144</v>
      </c>
      <c r="D9134" s="47" t="s">
        <v>46</v>
      </c>
      <c r="E9134" s="47" t="s">
        <v>139</v>
      </c>
      <c r="F9134" s="32" t="s">
        <v>41</v>
      </c>
      <c r="G9134" s="32" t="s">
        <v>76</v>
      </c>
      <c r="H9134" s="32" t="s">
        <v>76</v>
      </c>
      <c r="I9134" s="32" t="s">
        <v>76</v>
      </c>
    </row>
    <row r="9135" spans="1:9" x14ac:dyDescent="0.25">
      <c r="A9135">
        <f>IF(AND($C9135="Area (ha)",$E9135="Fully converted"),SUMIFS(UK!$E$9:$E$77,UK!$C$9:$C$77,Data!$H11413),IF(AND($C9135="Area (ha)",$E9135="In conversion"),SUMIFS(UK!$F$9:$F$77,UK!$C$9:$C$77,Data!$H11413),IF(AND($C9135="Area (ha)",$E9135="Total"),SUMIFS(UK!$F$9:$F$77,UK!$C$9:$C$77,Data!$H11413),IF(AND($C9135="Tonne",$E9135="Fully converted"),SUMIFS(UK!$F$9:$F$77,UK!$C$9:$C$77,Data!$H11413),""))))</f>
        <v>0</v>
      </c>
      <c r="B9135" s="47" t="s">
        <v>45</v>
      </c>
      <c r="C9135" s="47" t="s">
        <v>144</v>
      </c>
      <c r="D9135" s="47" t="s">
        <v>46</v>
      </c>
      <c r="E9135" s="47" t="s">
        <v>139</v>
      </c>
      <c r="F9135" s="32" t="s">
        <v>41</v>
      </c>
      <c r="G9135" s="32" t="s">
        <v>77</v>
      </c>
      <c r="H9135" s="32" t="s">
        <v>77</v>
      </c>
      <c r="I9135" s="32" t="s">
        <v>77</v>
      </c>
    </row>
    <row r="9136" spans="1:9" x14ac:dyDescent="0.25">
      <c r="A9136">
        <f>IF(AND($C9136="Area (ha)",$E9136="Fully converted"),SUMIFS(UK!$E$9:$E$77,UK!$C$9:$C$77,Data!$H11414),IF(AND($C9136="Area (ha)",$E9136="In conversion"),SUMIFS(UK!$F$9:$F$77,UK!$C$9:$C$77,Data!$H11414),IF(AND($C9136="Area (ha)",$E9136="Total"),SUMIFS(UK!$F$9:$F$77,UK!$C$9:$C$77,Data!$H11414),IF(AND($C9136="Tonne",$E9136="Fully converted"),SUMIFS(UK!$F$9:$F$77,UK!$C$9:$C$77,Data!$H11414),""))))</f>
        <v>0</v>
      </c>
      <c r="B9136" s="48" t="s">
        <v>45</v>
      </c>
      <c r="C9136" s="48" t="s">
        <v>144</v>
      </c>
      <c r="D9136" s="48" t="s">
        <v>46</v>
      </c>
      <c r="E9136" s="48" t="s">
        <v>139</v>
      </c>
      <c r="F9136" s="32" t="s">
        <v>41</v>
      </c>
      <c r="G9136" s="32" t="s">
        <v>78</v>
      </c>
      <c r="H9136" s="32" t="s">
        <v>78</v>
      </c>
      <c r="I9136" s="32" t="s">
        <v>78</v>
      </c>
    </row>
    <row r="9137" spans="1:9" x14ac:dyDescent="0.25">
      <c r="A9137">
        <f>IF(AND($C9137="Area (ha)",$E9137="Fully converted"),SUMIFS(UK!$E$9:$E$77,UK!$C$9:$C$77,Data!$H11415),IF(AND($C9137="Area (ha)",$E9137="In conversion"),SUMIFS(UK!$F$9:$F$77,UK!$C$9:$C$77,Data!$H11415),IF(AND($C9137="Area (ha)",$E9137="Total"),SUMIFS(UK!$F$9:$F$77,UK!$C$9:$C$77,Data!$H11415),IF(AND($C9137="Tonne",$E9137="Fully converted"),SUMIFS(UK!$F$9:$F$77,UK!$C$9:$C$77,Data!$H11415),""))))</f>
        <v>0</v>
      </c>
      <c r="B9137" s="47" t="s">
        <v>45</v>
      </c>
      <c r="C9137" s="47" t="s">
        <v>144</v>
      </c>
      <c r="D9137" s="47" t="s">
        <v>46</v>
      </c>
      <c r="E9137" s="47" t="s">
        <v>139</v>
      </c>
      <c r="F9137" s="32" t="s">
        <v>41</v>
      </c>
      <c r="G9137" s="32" t="s">
        <v>126</v>
      </c>
      <c r="H9137" s="32" t="s">
        <v>126</v>
      </c>
      <c r="I9137" s="32" t="s">
        <v>126</v>
      </c>
    </row>
    <row r="9138" spans="1:9" x14ac:dyDescent="0.25">
      <c r="A9138">
        <f>IF(AND($C9138="Area (ha)",$E9138="Fully converted"),SUMIFS(UK!$E$9:$E$77,UK!$C$9:$C$77,Data!$H11416),IF(AND($C9138="Area (ha)",$E9138="In conversion"),SUMIFS(UK!$F$9:$F$77,UK!$C$9:$C$77,Data!$H11416),IF(AND($C9138="Area (ha)",$E9138="Total"),SUMIFS(UK!$F$9:$F$77,UK!$C$9:$C$77,Data!$H11416),IF(AND($C9138="Tonne",$E9138="Fully converted"),SUMIFS(UK!$F$9:$F$77,UK!$C$9:$C$77,Data!$H11416),""))))</f>
        <v>0</v>
      </c>
      <c r="B9138" s="47" t="s">
        <v>45</v>
      </c>
      <c r="C9138" s="47" t="s">
        <v>144</v>
      </c>
      <c r="D9138" s="47" t="s">
        <v>46</v>
      </c>
      <c r="E9138" s="47" t="s">
        <v>139</v>
      </c>
      <c r="F9138" s="32" t="s">
        <v>41</v>
      </c>
      <c r="G9138" s="32" t="s">
        <v>80</v>
      </c>
      <c r="H9138" s="32" t="s">
        <v>80</v>
      </c>
      <c r="I9138" s="32" t="s">
        <v>80</v>
      </c>
    </row>
    <row r="9139" spans="1:9" x14ac:dyDescent="0.25">
      <c r="A9139">
        <f>IF(AND($C9139="Area (ha)",$E9139="Fully converted"),SUMIFS(UK!$E$9:$E$77,UK!$C$9:$C$77,Data!$H11417),IF(AND($C9139="Area (ha)",$E9139="In conversion"),SUMIFS(UK!$F$9:$F$77,UK!$C$9:$C$77,Data!$H11417),IF(AND($C9139="Area (ha)",$E9139="Total"),SUMIFS(UK!$F$9:$F$77,UK!$C$9:$C$77,Data!$H11417),IF(AND($C9139="Tonne",$E9139="Fully converted"),SUMIFS(UK!$F$9:$F$77,UK!$C$9:$C$77,Data!$H11417),""))))</f>
        <v>0</v>
      </c>
      <c r="B9139" s="48" t="s">
        <v>45</v>
      </c>
      <c r="C9139" s="48" t="s">
        <v>144</v>
      </c>
      <c r="D9139" s="48" t="s">
        <v>46</v>
      </c>
      <c r="E9139" s="48" t="s">
        <v>139</v>
      </c>
      <c r="F9139" s="32" t="s">
        <v>41</v>
      </c>
      <c r="G9139" s="32" t="s">
        <v>81</v>
      </c>
      <c r="H9139" s="32" t="s">
        <v>81</v>
      </c>
      <c r="I9139" s="32" t="s">
        <v>81</v>
      </c>
    </row>
    <row r="9140" spans="1:9" x14ac:dyDescent="0.25">
      <c r="A9140">
        <f>IF(AND($C9140="Area (ha)",$E9140="Fully converted"),SUMIFS(UK!$E$9:$E$77,UK!$C$9:$C$77,Data!$H11418),IF(AND($C9140="Area (ha)",$E9140="In conversion"),SUMIFS(UK!$F$9:$F$77,UK!$C$9:$C$77,Data!$H11418),IF(AND($C9140="Area (ha)",$E9140="Total"),SUMIFS(UK!$F$9:$F$77,UK!$C$9:$C$77,Data!$H11418),IF(AND($C9140="Tonne",$E9140="Fully converted"),SUMIFS(UK!$F$9:$F$77,UK!$C$9:$C$77,Data!$H11418),""))))</f>
        <v>0</v>
      </c>
      <c r="B9140" s="47" t="s">
        <v>45</v>
      </c>
      <c r="C9140" s="47" t="s">
        <v>144</v>
      </c>
      <c r="D9140" s="47" t="s">
        <v>46</v>
      </c>
      <c r="E9140" s="47" t="s">
        <v>139</v>
      </c>
      <c r="F9140" s="32" t="s">
        <v>41</v>
      </c>
      <c r="G9140" s="32" t="s">
        <v>82</v>
      </c>
      <c r="H9140" s="32" t="s">
        <v>82</v>
      </c>
      <c r="I9140" s="32" t="s">
        <v>82</v>
      </c>
    </row>
    <row r="9141" spans="1:9" x14ac:dyDescent="0.25">
      <c r="A9141">
        <f>IF(AND($C9141="Area (ha)",$E9141="Fully converted"),SUMIFS(UK!$E$9:$E$77,UK!$C$9:$C$77,Data!$H11419),IF(AND($C9141="Area (ha)",$E9141="In conversion"),SUMIFS(UK!$F$9:$F$77,UK!$C$9:$C$77,Data!$H11419),IF(AND($C9141="Area (ha)",$E9141="Total"),SUMIFS(UK!$F$9:$F$77,UK!$C$9:$C$77,Data!$H11419),IF(AND($C9141="Tonne",$E9141="Fully converted"),SUMIFS(UK!$F$9:$F$77,UK!$C$9:$C$77,Data!$H11419),""))))</f>
        <v>0</v>
      </c>
      <c r="B9141" s="48" t="s">
        <v>45</v>
      </c>
      <c r="C9141" s="48" t="s">
        <v>144</v>
      </c>
      <c r="D9141" s="48" t="s">
        <v>46</v>
      </c>
      <c r="E9141" s="48" t="s">
        <v>139</v>
      </c>
      <c r="F9141" s="32" t="s">
        <v>41</v>
      </c>
      <c r="G9141" s="32" t="s">
        <v>83</v>
      </c>
      <c r="H9141" s="32" t="s">
        <v>83</v>
      </c>
      <c r="I9141" s="32" t="s">
        <v>83</v>
      </c>
    </row>
    <row r="9142" spans="1:9" x14ac:dyDescent="0.25">
      <c r="A9142">
        <f>IF(AND($C9142="Area (ha)",$E9142="Fully converted"),SUMIFS(UK!$E$9:$E$77,UK!$C$9:$C$77,Data!$H11420),IF(AND($C9142="Area (ha)",$E9142="In conversion"),SUMIFS(UK!$F$9:$F$77,UK!$C$9:$C$77,Data!$H11420),IF(AND($C9142="Area (ha)",$E9142="Total"),SUMIFS(UK!$F$9:$F$77,UK!$C$9:$C$77,Data!$H11420),IF(AND($C9142="Tonne",$E9142="Fully converted"),SUMIFS(UK!$F$9:$F$77,UK!$C$9:$C$77,Data!$H11420),""))))</f>
        <v>0</v>
      </c>
      <c r="B9142" s="47" t="s">
        <v>45</v>
      </c>
      <c r="C9142" s="47" t="s">
        <v>144</v>
      </c>
      <c r="D9142" s="47" t="s">
        <v>46</v>
      </c>
      <c r="E9142" s="47" t="s">
        <v>139</v>
      </c>
      <c r="F9142" s="32" t="s">
        <v>41</v>
      </c>
      <c r="G9142" s="32" t="s">
        <v>84</v>
      </c>
      <c r="H9142" s="32" t="s">
        <v>84</v>
      </c>
      <c r="I9142" s="32" t="s">
        <v>84</v>
      </c>
    </row>
    <row r="9143" spans="1:9" x14ac:dyDescent="0.25">
      <c r="A9143">
        <f>IF(AND($C9143="Area (ha)",$E9143="Fully converted"),SUMIFS(UK!$E$9:$E$77,UK!$C$9:$C$77,Data!$H11421),IF(AND($C9143="Area (ha)",$E9143="In conversion"),SUMIFS(UK!$F$9:$F$77,UK!$C$9:$C$77,Data!$H11421),IF(AND($C9143="Area (ha)",$E9143="Total"),SUMIFS(UK!$F$9:$F$77,UK!$C$9:$C$77,Data!$H11421),IF(AND($C9143="Tonne",$E9143="Fully converted"),SUMIFS(UK!$F$9:$F$77,UK!$C$9:$C$77,Data!$H11421),""))))</f>
        <v>0</v>
      </c>
      <c r="B9143" s="47" t="s">
        <v>45</v>
      </c>
      <c r="C9143" s="47" t="s">
        <v>144</v>
      </c>
      <c r="D9143" s="47" t="s">
        <v>46</v>
      </c>
      <c r="E9143" s="47" t="s">
        <v>139</v>
      </c>
      <c r="F9143" s="32" t="s">
        <v>41</v>
      </c>
      <c r="G9143" s="32" t="s">
        <v>85</v>
      </c>
      <c r="H9143" s="32" t="s">
        <v>85</v>
      </c>
      <c r="I9143" s="32" t="s">
        <v>235</v>
      </c>
    </row>
    <row r="9144" spans="1:9" x14ac:dyDescent="0.25">
      <c r="A9144">
        <f>IF(AND($C9144="Area (ha)",$E9144="Fully converted"),SUMIFS(UK!$E$9:$E$77,UK!$C$9:$C$77,Data!$H11422),IF(AND($C9144="Area (ha)",$E9144="In conversion"),SUMIFS(UK!$F$9:$F$77,UK!$C$9:$C$77,Data!$H11422),IF(AND($C9144="Area (ha)",$E9144="Total"),SUMIFS(UK!$F$9:$F$77,UK!$C$9:$C$77,Data!$H11422),IF(AND($C9144="Tonne",$E9144="Fully converted"),SUMIFS(UK!$F$9:$F$77,UK!$C$9:$C$77,Data!$H11422),""))))</f>
        <v>0</v>
      </c>
      <c r="B9144" s="47" t="s">
        <v>45</v>
      </c>
      <c r="C9144" s="47" t="s">
        <v>144</v>
      </c>
      <c r="D9144" s="47" t="s">
        <v>46</v>
      </c>
      <c r="E9144" s="47" t="s">
        <v>139</v>
      </c>
      <c r="F9144" s="32" t="s">
        <v>41</v>
      </c>
      <c r="G9144" s="32" t="s">
        <v>127</v>
      </c>
      <c r="H9144" s="32" t="s">
        <v>127</v>
      </c>
      <c r="I9144" s="32" t="s">
        <v>127</v>
      </c>
    </row>
    <row r="9145" spans="1:9" x14ac:dyDescent="0.25">
      <c r="A9145">
        <f>IF(AND($C9145="Area (ha)",$E9145="Fully converted"),SUMIFS(UK!$E$9:$E$77,UK!$C$9:$C$77,Data!$H11423),IF(AND($C9145="Area (ha)",$E9145="In conversion"),SUMIFS(UK!$F$9:$F$77,UK!$C$9:$C$77,Data!$H11423),IF(AND($C9145="Area (ha)",$E9145="Total"),SUMIFS(UK!$F$9:$F$77,UK!$C$9:$C$77,Data!$H11423),IF(AND($C9145="Tonne",$E9145="Fully converted"),SUMIFS(UK!$F$9:$F$77,UK!$C$9:$C$77,Data!$H11423),""))))</f>
        <v>0</v>
      </c>
      <c r="B9145" s="47" t="s">
        <v>45</v>
      </c>
      <c r="C9145" s="47" t="s">
        <v>144</v>
      </c>
      <c r="D9145" s="47" t="s">
        <v>46</v>
      </c>
      <c r="E9145" s="47" t="s">
        <v>139</v>
      </c>
      <c r="F9145" s="32" t="s">
        <v>41</v>
      </c>
      <c r="G9145" s="32" t="s">
        <v>128</v>
      </c>
      <c r="H9145" s="32" t="s">
        <v>128</v>
      </c>
      <c r="I9145" s="32" t="s">
        <v>128</v>
      </c>
    </row>
    <row r="9146" spans="1:9" x14ac:dyDescent="0.25">
      <c r="A9146">
        <f>IF(AND($C9146="Area (ha)",$E9146="Fully converted"),SUMIFS(UK!$E$9:$E$77,UK!$C$9:$C$77,Data!$H11424),IF(AND($C9146="Area (ha)",$E9146="In conversion"),SUMIFS(UK!$F$9:$F$77,UK!$C$9:$C$77,Data!$H11424),IF(AND($C9146="Area (ha)",$E9146="Total"),SUMIFS(UK!$F$9:$F$77,UK!$C$9:$C$77,Data!$H11424),IF(AND($C9146="Tonne",$E9146="Fully converted"),SUMIFS(UK!$F$9:$F$77,UK!$C$9:$C$77,Data!$H11424),""))))</f>
        <v>0</v>
      </c>
      <c r="B9146" s="47" t="s">
        <v>45</v>
      </c>
      <c r="C9146" s="47" t="s">
        <v>144</v>
      </c>
      <c r="D9146" s="47" t="s">
        <v>46</v>
      </c>
      <c r="E9146" s="47" t="s">
        <v>139</v>
      </c>
      <c r="F9146" s="32" t="s">
        <v>41</v>
      </c>
      <c r="G9146" s="32" t="s">
        <v>129</v>
      </c>
      <c r="H9146" s="32" t="s">
        <v>129</v>
      </c>
      <c r="I9146" s="32" t="s">
        <v>129</v>
      </c>
    </row>
    <row r="9147" spans="1:9" x14ac:dyDescent="0.25">
      <c r="A9147">
        <f>IF(AND($C9147="Area (ha)",$E9147="Fully converted"),SUMIFS(UK!$E$9:$E$77,UK!$C$9:$C$77,Data!$H11425),IF(AND($C9147="Area (ha)",$E9147="In conversion"),SUMIFS(UK!$F$9:$F$77,UK!$C$9:$C$77,Data!$H11425),IF(AND($C9147="Area (ha)",$E9147="Total"),SUMIFS(UK!$F$9:$F$77,UK!$C$9:$C$77,Data!$H11425),IF(AND($C9147="Tonne",$E9147="Fully converted"),SUMIFS(UK!$F$9:$F$77,UK!$C$9:$C$77,Data!$H11425),""))))</f>
        <v>0</v>
      </c>
      <c r="B9147" s="47" t="s">
        <v>45</v>
      </c>
      <c r="C9147" s="47" t="s">
        <v>144</v>
      </c>
      <c r="D9147" s="47" t="s">
        <v>46</v>
      </c>
      <c r="E9147" s="47" t="s">
        <v>139</v>
      </c>
      <c r="F9147" s="32" t="s">
        <v>41</v>
      </c>
      <c r="G9147" s="32" t="s">
        <v>130</v>
      </c>
      <c r="H9147" s="32" t="s">
        <v>130</v>
      </c>
      <c r="I9147" s="32" t="s">
        <v>130</v>
      </c>
    </row>
    <row r="9148" spans="1:9" x14ac:dyDescent="0.25">
      <c r="A9148">
        <f>IF(AND($C9148="Area (ha)",$E9148="Fully converted"),SUMIFS(UK!$E$9:$E$77,UK!$C$9:$C$77,Data!$H11426),IF(AND($C9148="Area (ha)",$E9148="In conversion"),SUMIFS(UK!$F$9:$F$77,UK!$C$9:$C$77,Data!$H11426),IF(AND($C9148="Area (ha)",$E9148="Total"),SUMIFS(UK!$F$9:$F$77,UK!$C$9:$C$77,Data!$H11426),IF(AND($C9148="Tonne",$E9148="Fully converted"),SUMIFS(UK!$F$9:$F$77,UK!$C$9:$C$77,Data!$H11426),""))))</f>
        <v>0</v>
      </c>
      <c r="B9148" s="47" t="s">
        <v>45</v>
      </c>
      <c r="C9148" s="47" t="s">
        <v>144</v>
      </c>
      <c r="D9148" s="47" t="s">
        <v>46</v>
      </c>
      <c r="E9148" s="47" t="s">
        <v>139</v>
      </c>
      <c r="F9148" s="32" t="s">
        <v>41</v>
      </c>
      <c r="G9148" s="32" t="s">
        <v>131</v>
      </c>
      <c r="H9148" s="32" t="s">
        <v>131</v>
      </c>
      <c r="I9148" s="32" t="s">
        <v>131</v>
      </c>
    </row>
    <row r="9149" spans="1:9" x14ac:dyDescent="0.25">
      <c r="A9149">
        <f>IF(AND($C9149="Area (ha)",$E9149="Fully converted"),SUMIFS(UK!$E$9:$E$77,UK!$C$9:$C$77,Data!$H11427),IF(AND($C9149="Area (ha)",$E9149="In conversion"),SUMIFS(UK!$F$9:$F$77,UK!$C$9:$C$77,Data!$H11427),IF(AND($C9149="Area (ha)",$E9149="Total"),SUMIFS(UK!$F$9:$F$77,UK!$C$9:$C$77,Data!$H11427),IF(AND($C9149="Tonne",$E9149="Fully converted"),SUMIFS(UK!$F$9:$F$77,UK!$C$9:$C$77,Data!$H11427),""))))</f>
        <v>0</v>
      </c>
      <c r="B9149" s="47" t="s">
        <v>45</v>
      </c>
      <c r="C9149" s="47" t="s">
        <v>144</v>
      </c>
      <c r="D9149" s="47" t="s">
        <v>46</v>
      </c>
      <c r="E9149" s="47" t="s">
        <v>139</v>
      </c>
      <c r="F9149" s="32" t="s">
        <v>41</v>
      </c>
      <c r="G9149" s="32" t="s">
        <v>91</v>
      </c>
      <c r="H9149" s="32" t="s">
        <v>91</v>
      </c>
      <c r="I9149" s="32" t="s">
        <v>91</v>
      </c>
    </row>
    <row r="9150" spans="1:9" x14ac:dyDescent="0.25">
      <c r="A9150">
        <f>IF(AND($C9150="Area (ha)",$E9150="Fully converted"),SUMIFS(UK!$E$9:$E$77,UK!$C$9:$C$77,Data!$H11428),IF(AND($C9150="Area (ha)",$E9150="In conversion"),SUMIFS(UK!$F$9:$F$77,UK!$C$9:$C$77,Data!$H11428),IF(AND($C9150="Area (ha)",$E9150="Total"),SUMIFS(UK!$F$9:$F$77,UK!$C$9:$C$77,Data!$H11428),IF(AND($C9150="Tonne",$E9150="Fully converted"),SUMIFS(UK!$F$9:$F$77,UK!$C$9:$C$77,Data!$H11428),""))))</f>
        <v>0</v>
      </c>
      <c r="B9150" s="48" t="s">
        <v>45</v>
      </c>
      <c r="C9150" s="48" t="s">
        <v>144</v>
      </c>
      <c r="D9150" s="48" t="s">
        <v>46</v>
      </c>
      <c r="E9150" s="48" t="s">
        <v>139</v>
      </c>
      <c r="F9150" s="32" t="s">
        <v>41</v>
      </c>
      <c r="G9150" s="32" t="s">
        <v>92</v>
      </c>
      <c r="H9150" s="32" t="s">
        <v>92</v>
      </c>
      <c r="I9150" s="32" t="s">
        <v>92</v>
      </c>
    </row>
    <row r="9151" spans="1:9" x14ac:dyDescent="0.25">
      <c r="A9151">
        <f>IF(AND($C9151="Area (ha)",$E9151="Fully converted"),SUMIFS(UK!$E$9:$E$77,UK!$C$9:$C$77,Data!$H11429),IF(AND($C9151="Area (ha)",$E9151="In conversion"),SUMIFS(UK!$F$9:$F$77,UK!$C$9:$C$77,Data!$H11429),IF(AND($C9151="Area (ha)",$E9151="Total"),SUMIFS(UK!$F$9:$F$77,UK!$C$9:$C$77,Data!$H11429),IF(AND($C9151="Tonne",$E9151="Fully converted"),SUMIFS(UK!$F$9:$F$77,UK!$C$9:$C$77,Data!$H11429),""))))</f>
        <v>0</v>
      </c>
      <c r="B9151" s="47" t="s">
        <v>45</v>
      </c>
      <c r="C9151" s="47" t="s">
        <v>144</v>
      </c>
      <c r="D9151" s="47" t="s">
        <v>46</v>
      </c>
      <c r="E9151" s="47" t="s">
        <v>139</v>
      </c>
      <c r="F9151" s="32" t="s">
        <v>41</v>
      </c>
      <c r="G9151" s="32" t="s">
        <v>93</v>
      </c>
      <c r="H9151" s="32" t="s">
        <v>93</v>
      </c>
      <c r="I9151" s="32" t="s">
        <v>93</v>
      </c>
    </row>
    <row r="9152" spans="1:9" x14ac:dyDescent="0.25">
      <c r="A9152">
        <f>IF(AND($C9152="Area (ha)",$E9152="Fully converted"),SUMIFS(UK!$E$9:$E$77,UK!$C$9:$C$77,Data!$H11430),IF(AND($C9152="Area (ha)",$E9152="In conversion"),SUMIFS(UK!$F$9:$F$77,UK!$C$9:$C$77,Data!$H11430),IF(AND($C9152="Area (ha)",$E9152="Total"),SUMIFS(UK!$F$9:$F$77,UK!$C$9:$C$77,Data!$H11430),IF(AND($C9152="Tonne",$E9152="Fully converted"),SUMIFS(UK!$F$9:$F$77,UK!$C$9:$C$77,Data!$H11430),""))))</f>
        <v>0</v>
      </c>
      <c r="B9152" s="48" t="s">
        <v>45</v>
      </c>
      <c r="C9152" s="48" t="s">
        <v>144</v>
      </c>
      <c r="D9152" s="48" t="s">
        <v>46</v>
      </c>
      <c r="E9152" s="48" t="s">
        <v>139</v>
      </c>
      <c r="F9152" s="32" t="s">
        <v>41</v>
      </c>
      <c r="G9152" s="32" t="s">
        <v>94</v>
      </c>
      <c r="H9152" s="32" t="s">
        <v>94</v>
      </c>
      <c r="I9152" s="32" t="s">
        <v>94</v>
      </c>
    </row>
    <row r="9153" spans="1:9" x14ac:dyDescent="0.25">
      <c r="A9153">
        <f>IF(AND($C9153="Area (ha)",$E9153="Fully converted"),SUMIFS(UK!$E$9:$E$77,UK!$C$9:$C$77,Data!$H11431),IF(AND($C9153="Area (ha)",$E9153="In conversion"),SUMIFS(UK!$F$9:$F$77,UK!$C$9:$C$77,Data!$H11431),IF(AND($C9153="Area (ha)",$E9153="Total"),SUMIFS(UK!$F$9:$F$77,UK!$C$9:$C$77,Data!$H11431),IF(AND($C9153="Tonne",$E9153="Fully converted"),SUMIFS(UK!$F$9:$F$77,UK!$C$9:$C$77,Data!$H11431),""))))</f>
        <v>0</v>
      </c>
      <c r="B9153" s="47" t="s">
        <v>45</v>
      </c>
      <c r="C9153" s="47" t="s">
        <v>144</v>
      </c>
      <c r="D9153" s="47" t="s">
        <v>46</v>
      </c>
      <c r="E9153" s="47" t="s">
        <v>139</v>
      </c>
      <c r="F9153" s="32" t="s">
        <v>41</v>
      </c>
      <c r="G9153" s="32" t="s">
        <v>95</v>
      </c>
      <c r="H9153" s="32" t="s">
        <v>95</v>
      </c>
      <c r="I9153" s="32" t="s">
        <v>95</v>
      </c>
    </row>
    <row r="9154" spans="1:9" x14ac:dyDescent="0.25">
      <c r="A9154">
        <f>IF(AND($C9154="Area (ha)",$E9154="Fully converted"),SUMIFS(UK!$E$9:$E$77,UK!$C$9:$C$77,Data!$H11432),IF(AND($C9154="Area (ha)",$E9154="In conversion"),SUMIFS(UK!$F$9:$F$77,UK!$C$9:$C$77,Data!$H11432),IF(AND($C9154="Area (ha)",$E9154="Total"),SUMIFS(UK!$F$9:$F$77,UK!$C$9:$C$77,Data!$H11432),IF(AND($C9154="Tonne",$E9154="Fully converted"),SUMIFS(UK!$F$9:$F$77,UK!$C$9:$C$77,Data!$H11432),""))))</f>
        <v>0</v>
      </c>
      <c r="B9154" s="48" t="s">
        <v>45</v>
      </c>
      <c r="C9154" s="48" t="s">
        <v>144</v>
      </c>
      <c r="D9154" s="48" t="s">
        <v>46</v>
      </c>
      <c r="E9154" s="48" t="s">
        <v>139</v>
      </c>
      <c r="F9154" s="32" t="s">
        <v>41</v>
      </c>
      <c r="G9154" s="32" t="s">
        <v>96</v>
      </c>
      <c r="H9154" s="32" t="s">
        <v>96</v>
      </c>
      <c r="I9154" s="32" t="s">
        <v>96</v>
      </c>
    </row>
    <row r="9155" spans="1:9" x14ac:dyDescent="0.25">
      <c r="A9155">
        <f>IF(AND($C9155="Area (ha)",$E9155="Fully converted"),SUMIFS(UK!$E$9:$E$77,UK!$C$9:$C$77,Data!$H11433),IF(AND($C9155="Area (ha)",$E9155="In conversion"),SUMIFS(UK!$F$9:$F$77,UK!$C$9:$C$77,Data!$H11433),IF(AND($C9155="Area (ha)",$E9155="Total"),SUMIFS(UK!$F$9:$F$77,UK!$C$9:$C$77,Data!$H11433),IF(AND($C9155="Tonne",$E9155="Fully converted"),SUMIFS(UK!$F$9:$F$77,UK!$C$9:$C$77,Data!$H11433),""))))</f>
        <v>0</v>
      </c>
      <c r="B9155" s="47" t="s">
        <v>45</v>
      </c>
      <c r="C9155" s="47" t="s">
        <v>144</v>
      </c>
      <c r="D9155" s="47" t="s">
        <v>46</v>
      </c>
      <c r="E9155" s="47" t="s">
        <v>139</v>
      </c>
      <c r="F9155" s="32" t="s">
        <v>41</v>
      </c>
      <c r="G9155" s="32" t="s">
        <v>132</v>
      </c>
      <c r="H9155" s="32" t="s">
        <v>132</v>
      </c>
      <c r="I9155" s="32" t="s">
        <v>132</v>
      </c>
    </row>
    <row r="9156" spans="1:9" x14ac:dyDescent="0.25">
      <c r="A9156">
        <f>IF(AND($C9156="Area (ha)",$E9156="Fully converted"),SUMIFS(UK!$E$9:$E$77,UK!$C$9:$C$77,Data!$H11434),IF(AND($C9156="Area (ha)",$E9156="In conversion"),SUMIFS(UK!$F$9:$F$77,UK!$C$9:$C$77,Data!$H11434),IF(AND($C9156="Area (ha)",$E9156="Total"),SUMIFS(UK!$F$9:$F$77,UK!$C$9:$C$77,Data!$H11434),IF(AND($C9156="Tonne",$E9156="Fully converted"),SUMIFS(UK!$F$9:$F$77,UK!$C$9:$C$77,Data!$H11434),""))))</f>
        <v>0</v>
      </c>
      <c r="B9156" s="48" t="s">
        <v>45</v>
      </c>
      <c r="C9156" s="48" t="s">
        <v>144</v>
      </c>
      <c r="D9156" s="48" t="s">
        <v>46</v>
      </c>
      <c r="E9156" s="48" t="s">
        <v>139</v>
      </c>
      <c r="F9156" s="32" t="s">
        <v>41</v>
      </c>
      <c r="G9156" s="32" t="s">
        <v>98</v>
      </c>
      <c r="H9156" s="32" t="s">
        <v>98</v>
      </c>
      <c r="I9156" s="32" t="s">
        <v>98</v>
      </c>
    </row>
    <row r="9157" spans="1:9" x14ac:dyDescent="0.25">
      <c r="A9157">
        <f>IF(AND($C9157="Area (ha)",$E9157="Fully converted"),SUMIFS(UK!$E$9:$E$77,UK!$C$9:$C$77,Data!$H11435),IF(AND($C9157="Area (ha)",$E9157="In conversion"),SUMIFS(UK!$F$9:$F$77,UK!$C$9:$C$77,Data!$H11435),IF(AND($C9157="Area (ha)",$E9157="Total"),SUMIFS(UK!$F$9:$F$77,UK!$C$9:$C$77,Data!$H11435),IF(AND($C9157="Tonne",$E9157="Fully converted"),SUMIFS(UK!$F$9:$F$77,UK!$C$9:$C$77,Data!$H11435),""))))</f>
        <v>0</v>
      </c>
      <c r="B9157" s="47" t="s">
        <v>45</v>
      </c>
      <c r="C9157" s="47" t="s">
        <v>144</v>
      </c>
      <c r="D9157" s="47" t="s">
        <v>46</v>
      </c>
      <c r="E9157" s="47" t="s">
        <v>139</v>
      </c>
      <c r="F9157" s="32" t="s">
        <v>41</v>
      </c>
      <c r="G9157" s="32" t="s">
        <v>99</v>
      </c>
      <c r="H9157" s="32" t="s">
        <v>99</v>
      </c>
      <c r="I9157" s="32" t="s">
        <v>99</v>
      </c>
    </row>
    <row r="9158" spans="1:9" x14ac:dyDescent="0.25">
      <c r="A9158">
        <f>IF(AND($C9158="Area (ha)",$E9158="Fully converted"),SUMIFS(UK!$E$9:$E$77,UK!$C$9:$C$77,Data!$H11436),IF(AND($C9158="Area (ha)",$E9158="In conversion"),SUMIFS(UK!$F$9:$F$77,UK!$C$9:$C$77,Data!$H11436),IF(AND($C9158="Area (ha)",$E9158="Total"),SUMIFS(UK!$F$9:$F$77,UK!$C$9:$C$77,Data!$H11436),IF(AND($C9158="Tonne",$E9158="Fully converted"),SUMIFS(UK!$F$9:$F$77,UK!$C$9:$C$77,Data!$H11436),""))))</f>
        <v>0</v>
      </c>
      <c r="B9158" s="47" t="s">
        <v>45</v>
      </c>
      <c r="C9158" s="47" t="s">
        <v>144</v>
      </c>
      <c r="D9158" s="47" t="s">
        <v>46</v>
      </c>
      <c r="E9158" s="47" t="s">
        <v>139</v>
      </c>
      <c r="F9158" s="32" t="s">
        <v>41</v>
      </c>
      <c r="G9158" s="32" t="s">
        <v>100</v>
      </c>
      <c r="H9158" s="32" t="s">
        <v>100</v>
      </c>
      <c r="I9158" s="32" t="s">
        <v>101</v>
      </c>
    </row>
    <row r="9159" spans="1:9" x14ac:dyDescent="0.25">
      <c r="A9159">
        <f>IF(AND($C9159="Area (ha)",$E9159="Fully converted"),SUMIFS(UK!$E$9:$E$77,UK!$C$9:$C$77,Data!$H11437),IF(AND($C9159="Area (ha)",$E9159="In conversion"),SUMIFS(UK!$F$9:$F$77,UK!$C$9:$C$77,Data!$H11437),IF(AND($C9159="Area (ha)",$E9159="Total"),SUMIFS(UK!$F$9:$F$77,UK!$C$9:$C$77,Data!$H11437),IF(AND($C9159="Tonne",$E9159="Fully converted"),SUMIFS(UK!$F$9:$F$77,UK!$C$9:$C$77,Data!$H11437),""))))</f>
        <v>0</v>
      </c>
      <c r="B9159" s="47" t="s">
        <v>45</v>
      </c>
      <c r="C9159" s="47" t="s">
        <v>144</v>
      </c>
      <c r="D9159" s="47" t="s">
        <v>46</v>
      </c>
      <c r="E9159" s="47" t="s">
        <v>139</v>
      </c>
      <c r="F9159" s="32" t="s">
        <v>41</v>
      </c>
      <c r="G9159" s="32" t="s">
        <v>101</v>
      </c>
      <c r="H9159" s="32" t="s">
        <v>101</v>
      </c>
      <c r="I9159" s="32" t="s">
        <v>101</v>
      </c>
    </row>
    <row r="9160" spans="1:9" x14ac:dyDescent="0.25">
      <c r="A9160">
        <f>IF(AND($C9160="Area (ha)",$E9160="Fully converted"),SUMIFS(UK!$E$9:$E$77,UK!$C$9:$C$77,Data!$H11438),IF(AND($C9160="Area (ha)",$E9160="In conversion"),SUMIFS(UK!$F$9:$F$77,UK!$C$9:$C$77,Data!$H11438),IF(AND($C9160="Area (ha)",$E9160="Total"),SUMIFS(UK!$F$9:$F$77,UK!$C$9:$C$77,Data!$H11438),IF(AND($C9160="Tonne",$E9160="Fully converted"),SUMIFS(UK!$F$9:$F$77,UK!$C$9:$C$77,Data!$H11438),""))))</f>
        <v>0</v>
      </c>
      <c r="B9160" s="47" t="s">
        <v>45</v>
      </c>
      <c r="C9160" s="47" t="s">
        <v>144</v>
      </c>
      <c r="D9160" s="47" t="s">
        <v>46</v>
      </c>
      <c r="E9160" s="47" t="s">
        <v>139</v>
      </c>
      <c r="F9160" s="32" t="s">
        <v>41</v>
      </c>
      <c r="G9160" s="32" t="s">
        <v>102</v>
      </c>
      <c r="H9160" s="32" t="s">
        <v>102</v>
      </c>
      <c r="I9160" s="32" t="s">
        <v>102</v>
      </c>
    </row>
    <row r="9161" spans="1:9" x14ac:dyDescent="0.25">
      <c r="A9161">
        <f>IF(AND($C9161="Area (ha)",$E9161="Fully converted"),SUMIFS(UK!$E$9:$E$77,UK!$C$9:$C$77,Data!$H11439),IF(AND($C9161="Area (ha)",$E9161="In conversion"),SUMIFS(UK!$F$9:$F$77,UK!$C$9:$C$77,Data!$H11439),IF(AND($C9161="Area (ha)",$E9161="Total"),SUMIFS(UK!$F$9:$F$77,UK!$C$9:$C$77,Data!$H11439),IF(AND($C9161="Tonne",$E9161="Fully converted"),SUMIFS(UK!$F$9:$F$77,UK!$C$9:$C$77,Data!$H11439),""))))</f>
        <v>0</v>
      </c>
      <c r="B9161" s="47" t="s">
        <v>45</v>
      </c>
      <c r="C9161" s="47" t="s">
        <v>144</v>
      </c>
      <c r="D9161" s="47" t="s">
        <v>46</v>
      </c>
      <c r="E9161" s="47" t="s">
        <v>139</v>
      </c>
      <c r="F9161" s="32" t="s">
        <v>41</v>
      </c>
      <c r="G9161" s="32" t="s">
        <v>103</v>
      </c>
      <c r="H9161" s="32" t="s">
        <v>103</v>
      </c>
      <c r="I9161" s="32" t="s">
        <v>103</v>
      </c>
    </row>
    <row r="9162" spans="1:9" x14ac:dyDescent="0.25">
      <c r="A9162">
        <f>IF(AND($C9162="Area (ha)",$E9162="Fully converted"),SUMIFS(UK!$E$9:$E$77,UK!$C$9:$C$77,Data!$H11440),IF(AND($C9162="Area (ha)",$E9162="In conversion"),SUMIFS(UK!$F$9:$F$77,UK!$C$9:$C$77,Data!$H11440),IF(AND($C9162="Area (ha)",$E9162="Total"),SUMIFS(UK!$F$9:$F$77,UK!$C$9:$C$77,Data!$H11440),IF(AND($C9162="Tonne",$E9162="Fully converted"),SUMIFS(UK!$F$9:$F$77,UK!$C$9:$C$77,Data!$H11440),""))))</f>
        <v>0</v>
      </c>
      <c r="B9162" s="47" t="s">
        <v>45</v>
      </c>
      <c r="C9162" s="47" t="s">
        <v>144</v>
      </c>
      <c r="D9162" s="47" t="s">
        <v>46</v>
      </c>
      <c r="E9162" s="47" t="s">
        <v>139</v>
      </c>
      <c r="F9162" s="32" t="s">
        <v>41</v>
      </c>
      <c r="G9162" s="32" t="s">
        <v>104</v>
      </c>
      <c r="H9162" s="32" t="s">
        <v>104</v>
      </c>
      <c r="I9162" s="32" t="s">
        <v>104</v>
      </c>
    </row>
    <row r="9163" spans="1:9" x14ac:dyDescent="0.25">
      <c r="A9163">
        <f>IF(AND($C9163="Area (ha)",$E9163="Fully converted"),SUMIFS(UK!$E$9:$E$77,UK!$C$9:$C$77,Data!$H11441),IF(AND($C9163="Area (ha)",$E9163="In conversion"),SUMIFS(UK!$F$9:$F$77,UK!$C$9:$C$77,Data!$H11441),IF(AND($C9163="Area (ha)",$E9163="Total"),SUMIFS(UK!$F$9:$F$77,UK!$C$9:$C$77,Data!$H11441),IF(AND($C9163="Tonne",$E9163="Fully converted"),SUMIFS(UK!$F$9:$F$77,UK!$C$9:$C$77,Data!$H11441),""))))</f>
        <v>0</v>
      </c>
      <c r="B9163" s="47" t="s">
        <v>45</v>
      </c>
      <c r="C9163" s="47" t="s">
        <v>144</v>
      </c>
      <c r="D9163" s="47" t="s">
        <v>46</v>
      </c>
      <c r="E9163" s="47" t="s">
        <v>139</v>
      </c>
      <c r="F9163" s="32" t="s">
        <v>41</v>
      </c>
      <c r="G9163" s="32" t="s">
        <v>105</v>
      </c>
      <c r="H9163" s="32" t="s">
        <v>105</v>
      </c>
      <c r="I9163" s="32" t="s">
        <v>105</v>
      </c>
    </row>
    <row r="9164" spans="1:9" x14ac:dyDescent="0.25">
      <c r="A9164">
        <f>IF(AND($C9164="Area (ha)",$E9164="Fully converted"),SUMIFS(UK!$E$9:$E$77,UK!$C$9:$C$77,Data!$H11442),IF(AND($C9164="Area (ha)",$E9164="In conversion"),SUMIFS(UK!$F$9:$F$77,UK!$C$9:$C$77,Data!$H11442),IF(AND($C9164="Area (ha)",$E9164="Total"),SUMIFS(UK!$F$9:$F$77,UK!$C$9:$C$77,Data!$H11442),IF(AND($C9164="Tonne",$E9164="Fully converted"),SUMIFS(UK!$F$9:$F$77,UK!$C$9:$C$77,Data!$H11442),""))))</f>
        <v>0</v>
      </c>
      <c r="B9164" s="47" t="s">
        <v>45</v>
      </c>
      <c r="C9164" s="47" t="s">
        <v>144</v>
      </c>
      <c r="D9164" s="47" t="s">
        <v>46</v>
      </c>
      <c r="E9164" s="47" t="s">
        <v>139</v>
      </c>
      <c r="F9164" s="32" t="s">
        <v>41</v>
      </c>
      <c r="G9164" s="32" t="s">
        <v>106</v>
      </c>
      <c r="H9164" s="32" t="s">
        <v>106</v>
      </c>
      <c r="I9164" s="32" t="s">
        <v>106</v>
      </c>
    </row>
    <row r="9165" spans="1:9" x14ac:dyDescent="0.25">
      <c r="A9165">
        <f>IF(AND($C9165="Area (ha)",$E9165="Fully converted"),SUMIFS(UK!$E$9:$E$77,UK!$C$9:$C$77,Data!$H11443),IF(AND($C9165="Area (ha)",$E9165="In conversion"),SUMIFS(UK!$F$9:$F$77,UK!$C$9:$C$77,Data!$H11443),IF(AND($C9165="Area (ha)",$E9165="Total"),SUMIFS(UK!$F$9:$F$77,UK!$C$9:$C$77,Data!$H11443),IF(AND($C9165="Tonne",$E9165="Fully converted"),SUMIFS(UK!$F$9:$F$77,UK!$C$9:$C$77,Data!$H11443),""))))</f>
        <v>0</v>
      </c>
      <c r="B9165" s="47" t="s">
        <v>45</v>
      </c>
      <c r="C9165" s="47" t="s">
        <v>144</v>
      </c>
      <c r="D9165" s="47" t="s">
        <v>46</v>
      </c>
      <c r="E9165" s="47" t="s">
        <v>139</v>
      </c>
      <c r="F9165" s="32" t="s">
        <v>41</v>
      </c>
      <c r="G9165" s="32" t="s">
        <v>107</v>
      </c>
      <c r="H9165" s="32" t="s">
        <v>107</v>
      </c>
      <c r="I9165" s="32" t="s">
        <v>107</v>
      </c>
    </row>
    <row r="9166" spans="1:9" x14ac:dyDescent="0.25">
      <c r="A9166">
        <f>IF(AND($C9166="Area (ha)",$E9166="Fully converted"),SUMIFS(UK!$E$9:$E$77,UK!$C$9:$C$77,Data!$H11444),IF(AND($C9166="Area (ha)",$E9166="In conversion"),SUMIFS(UK!$F$9:$F$77,UK!$C$9:$C$77,Data!$H11444),IF(AND($C9166="Area (ha)",$E9166="Total"),SUMIFS(UK!$F$9:$F$77,UK!$C$9:$C$77,Data!$H11444),IF(AND($C9166="Tonne",$E9166="Fully converted"),SUMIFS(UK!$F$9:$F$77,UK!$C$9:$C$77,Data!$H11444),""))))</f>
        <v>0</v>
      </c>
      <c r="B9166" s="48" t="s">
        <v>45</v>
      </c>
      <c r="C9166" s="48" t="s">
        <v>144</v>
      </c>
      <c r="D9166" s="48" t="s">
        <v>46</v>
      </c>
      <c r="E9166" s="48" t="s">
        <v>139</v>
      </c>
      <c r="F9166" s="32" t="s">
        <v>41</v>
      </c>
      <c r="G9166" s="32" t="s">
        <v>108</v>
      </c>
      <c r="H9166" s="32" t="s">
        <v>108</v>
      </c>
      <c r="I9166" s="32" t="s">
        <v>108</v>
      </c>
    </row>
    <row r="9167" spans="1:9" x14ac:dyDescent="0.25">
      <c r="A9167">
        <f>IF(AND($C9167="Area (ha)",$E9167="Fully converted"),SUMIFS(UK!$E$9:$E$77,UK!$C$9:$C$77,Data!$H11445),IF(AND($C9167="Area (ha)",$E9167="In conversion"),SUMIFS(UK!$F$9:$F$77,UK!$C$9:$C$77,Data!$H11445),IF(AND($C9167="Area (ha)",$E9167="Total"),SUMIFS(UK!$F$9:$F$77,UK!$C$9:$C$77,Data!$H11445),IF(AND($C9167="Tonne",$E9167="Fully converted"),SUMIFS(UK!$F$9:$F$77,UK!$C$9:$C$77,Data!$H11445),""))))</f>
        <v>0</v>
      </c>
      <c r="B9167" s="47" t="s">
        <v>45</v>
      </c>
      <c r="C9167" s="47" t="s">
        <v>144</v>
      </c>
      <c r="D9167" s="47" t="s">
        <v>46</v>
      </c>
      <c r="E9167" s="47" t="s">
        <v>139</v>
      </c>
      <c r="F9167" s="32" t="s">
        <v>41</v>
      </c>
      <c r="G9167" s="32" t="s">
        <v>109</v>
      </c>
      <c r="H9167" s="32" t="s">
        <v>109</v>
      </c>
      <c r="I9167" s="32" t="s">
        <v>109</v>
      </c>
    </row>
    <row r="9168" spans="1:9" x14ac:dyDescent="0.25">
      <c r="A9168">
        <f>IF(AND($C9168="Area (ha)",$E9168="Fully converted"),SUMIFS(UK!$E$9:$E$77,UK!$C$9:$C$77,Data!$H11446),IF(AND($C9168="Area (ha)",$E9168="In conversion"),SUMIFS(UK!$F$9:$F$77,UK!$C$9:$C$77,Data!$H11446),IF(AND($C9168="Area (ha)",$E9168="Total"),SUMIFS(UK!$F$9:$F$77,UK!$C$9:$C$77,Data!$H11446),IF(AND($C9168="Tonne",$E9168="Fully converted"),SUMIFS(UK!$F$9:$F$77,UK!$C$9:$C$77,Data!$H11446),""))))</f>
        <v>0</v>
      </c>
      <c r="B9168" s="48" t="s">
        <v>45</v>
      </c>
      <c r="C9168" s="48" t="s">
        <v>144</v>
      </c>
      <c r="D9168" s="48" t="s">
        <v>46</v>
      </c>
      <c r="E9168" s="48" t="s">
        <v>139</v>
      </c>
      <c r="F9168" s="32" t="s">
        <v>41</v>
      </c>
      <c r="G9168" s="32" t="s">
        <v>133</v>
      </c>
      <c r="H9168" s="32" t="s">
        <v>110</v>
      </c>
      <c r="I9168" s="32" t="s">
        <v>133</v>
      </c>
    </row>
    <row r="9169" spans="1:9" x14ac:dyDescent="0.25">
      <c r="A9169">
        <f>IF(AND($C9169="Area (ha)",$E9169="Fully converted"),SUMIFS(UK!$E$9:$E$77,UK!$C$9:$C$77,Data!$H11447),IF(AND($C9169="Area (ha)",$E9169="In conversion"),SUMIFS(UK!$F$9:$F$77,UK!$C$9:$C$77,Data!$H11447),IF(AND($C9169="Area (ha)",$E9169="Total"),SUMIFS(UK!$F$9:$F$77,UK!$C$9:$C$77,Data!$H11447),IF(AND($C9169="Tonne",$E9169="Fully converted"),SUMIFS(UK!$F$9:$F$77,UK!$C$9:$C$77,Data!$H11447),""))))</f>
        <v>0</v>
      </c>
      <c r="B9169" s="47" t="s">
        <v>45</v>
      </c>
      <c r="C9169" s="47" t="s">
        <v>144</v>
      </c>
      <c r="D9169" s="47" t="s">
        <v>46</v>
      </c>
      <c r="E9169" s="47" t="s">
        <v>139</v>
      </c>
      <c r="F9169" s="32" t="s">
        <v>41</v>
      </c>
      <c r="G9169" s="32" t="s">
        <v>111</v>
      </c>
      <c r="H9169" s="32" t="s">
        <v>111</v>
      </c>
      <c r="I9169" s="32" t="s">
        <v>111</v>
      </c>
    </row>
    <row r="9170" spans="1:9" x14ac:dyDescent="0.25">
      <c r="A9170">
        <f>IF(AND($C9170="Area (ha)",$E9170="Fully converted"),SUMIFS(UK!$E$9:$E$77,UK!$C$9:$C$77,Data!$H11448),IF(AND($C9170="Area (ha)",$E9170="In conversion"),SUMIFS(UK!$F$9:$F$77,UK!$C$9:$C$77,Data!$H11448),IF(AND($C9170="Area (ha)",$E9170="Total"),SUMIFS(UK!$F$9:$F$77,UK!$C$9:$C$77,Data!$H11448),IF(AND($C9170="Tonne",$E9170="Fully converted"),SUMIFS(UK!$F$9:$F$77,UK!$C$9:$C$77,Data!$H11448),""))))</f>
        <v>0</v>
      </c>
      <c r="B9170" s="48" t="s">
        <v>45</v>
      </c>
      <c r="C9170" s="48" t="s">
        <v>144</v>
      </c>
      <c r="D9170" s="48" t="s">
        <v>46</v>
      </c>
      <c r="E9170" s="48" t="s">
        <v>139</v>
      </c>
      <c r="F9170" s="32" t="s">
        <v>41</v>
      </c>
      <c r="G9170" s="32" t="s">
        <v>134</v>
      </c>
      <c r="H9170" s="32" t="s">
        <v>134</v>
      </c>
      <c r="I9170" s="32" t="s">
        <v>134</v>
      </c>
    </row>
    <row r="9171" spans="1:9" x14ac:dyDescent="0.25">
      <c r="A9171">
        <f>IF(AND($C9171="Area (ha)",$E9171="Fully converted"),SUMIFS(UK!$E$9:$E$77,UK!$C$9:$C$77,Data!$H11449),IF(AND($C9171="Area (ha)",$E9171="In conversion"),SUMIFS(UK!$F$9:$F$77,UK!$C$9:$C$77,Data!$H11449),IF(AND($C9171="Area (ha)",$E9171="Total"),SUMIFS(UK!$F$9:$F$77,UK!$C$9:$C$77,Data!$H11449),IF(AND($C9171="Tonne",$E9171="Fully converted"),SUMIFS(UK!$F$9:$F$77,UK!$C$9:$C$77,Data!$H11449),""))))</f>
        <v>0</v>
      </c>
      <c r="B9171" s="47" t="s">
        <v>45</v>
      </c>
      <c r="C9171" s="47" t="s">
        <v>144</v>
      </c>
      <c r="D9171" s="47" t="s">
        <v>46</v>
      </c>
      <c r="E9171" s="47" t="s">
        <v>139</v>
      </c>
      <c r="F9171" s="32" t="s">
        <v>41</v>
      </c>
      <c r="G9171" s="32" t="s">
        <v>113</v>
      </c>
      <c r="H9171" s="32" t="s">
        <v>113</v>
      </c>
      <c r="I9171" s="32" t="s">
        <v>113</v>
      </c>
    </row>
    <row r="9172" spans="1:9" x14ac:dyDescent="0.25">
      <c r="A9172">
        <f>IF(AND($C9172="Area (ha)",$E9172="Fully converted"),SUMIFS(UK!$E$9:$E$77,UK!$C$9:$C$77,Data!$H11450),IF(AND($C9172="Area (ha)",$E9172="In conversion"),SUMIFS(UK!$F$9:$F$77,UK!$C$9:$C$77,Data!$H11450),IF(AND($C9172="Area (ha)",$E9172="Total"),SUMIFS(UK!$F$9:$F$77,UK!$C$9:$C$77,Data!$H11450),IF(AND($C9172="Tonne",$E9172="Fully converted"),SUMIFS(UK!$F$9:$F$77,UK!$C$9:$C$77,Data!$H11450),""))))</f>
        <v>0</v>
      </c>
      <c r="B9172" s="48" t="s">
        <v>45</v>
      </c>
      <c r="C9172" s="48" t="s">
        <v>144</v>
      </c>
      <c r="D9172" s="48" t="s">
        <v>46</v>
      </c>
      <c r="E9172" s="48" t="s">
        <v>139</v>
      </c>
      <c r="F9172" s="32" t="s">
        <v>41</v>
      </c>
      <c r="G9172" s="32" t="s">
        <v>135</v>
      </c>
      <c r="H9172" s="32" t="s">
        <v>135</v>
      </c>
      <c r="I9172" s="32" t="s">
        <v>135</v>
      </c>
    </row>
    <row r="9173" spans="1:9" x14ac:dyDescent="0.25">
      <c r="A9173">
        <f>IF(AND($C9173="Area (ha)",$E9173="Fully converted"),SUMIFS(UK!$E$9:$E$77,UK!$C$9:$C$77,Data!$H11451),IF(AND($C9173="Area (ha)",$E9173="In conversion"),SUMIFS(UK!$F$9:$F$77,UK!$C$9:$C$77,Data!$H11451),IF(AND($C9173="Area (ha)",$E9173="Total"),SUMIFS(UK!$F$9:$F$77,UK!$C$9:$C$77,Data!$H11451),IF(AND($C9173="Tonne",$E9173="Fully converted"),SUMIFS(UK!$F$9:$F$77,UK!$C$9:$C$77,Data!$H11451),""))))</f>
        <v>0</v>
      </c>
      <c r="B9173" s="47" t="s">
        <v>45</v>
      </c>
      <c r="C9173" s="47" t="s">
        <v>144</v>
      </c>
      <c r="D9173" s="47" t="s">
        <v>46</v>
      </c>
      <c r="E9173" s="47" t="s">
        <v>139</v>
      </c>
      <c r="F9173" s="32" t="s">
        <v>41</v>
      </c>
      <c r="G9173" s="32" t="s">
        <v>115</v>
      </c>
      <c r="H9173" s="32" t="s">
        <v>115</v>
      </c>
      <c r="I9173" s="32" t="s">
        <v>115</v>
      </c>
    </row>
    <row r="9174" spans="1:9" x14ac:dyDescent="0.25">
      <c r="A9174">
        <f>IF(AND($C9174="Area (ha)",$E9174="Fully converted"),SUMIFS(UK!$E$9:$E$77,UK!$C$9:$C$77,Data!$H11452),IF(AND($C9174="Area (ha)",$E9174="In conversion"),SUMIFS(UK!$F$9:$F$77,UK!$C$9:$C$77,Data!$H11452),IF(AND($C9174="Area (ha)",$E9174="Total"),SUMIFS(UK!$F$9:$F$77,UK!$C$9:$C$77,Data!$H11452),IF(AND($C9174="Tonne",$E9174="Fully converted"),SUMIFS(UK!$F$9:$F$77,UK!$C$9:$C$77,Data!$H11452),""))))</f>
        <v>0</v>
      </c>
      <c r="B9174" s="47" t="s">
        <v>45</v>
      </c>
      <c r="C9174" s="47" t="s">
        <v>144</v>
      </c>
      <c r="D9174" s="47" t="s">
        <v>46</v>
      </c>
      <c r="E9174" s="47" t="s">
        <v>139</v>
      </c>
      <c r="F9174" s="32" t="s">
        <v>41</v>
      </c>
      <c r="G9174" s="32" t="s">
        <v>116</v>
      </c>
      <c r="H9174" s="32" t="s">
        <v>116</v>
      </c>
      <c r="I9174" s="32" t="s">
        <v>116</v>
      </c>
    </row>
    <row r="9175" spans="1:9" x14ac:dyDescent="0.25">
      <c r="A9175">
        <f>IF(AND($C9175="Area (ha)",$E9175="Fully converted"),SUMIFS(UK!$E$9:$E$77,UK!$C$9:$C$77,Data!$H11453),IF(AND($C9175="Area (ha)",$E9175="In conversion"),SUMIFS(UK!$F$9:$F$77,UK!$C$9:$C$77,Data!$H11453),IF(AND($C9175="Area (ha)",$E9175="Total"),SUMIFS(UK!$F$9:$F$77,UK!$C$9:$C$77,Data!$H11453),IF(AND($C9175="Tonne",$E9175="Fully converted"),SUMIFS(UK!$F$9:$F$77,UK!$C$9:$C$77,Data!$H11453),""))))</f>
        <v>0</v>
      </c>
      <c r="B9175" s="48" t="s">
        <v>45</v>
      </c>
      <c r="C9175" s="48" t="s">
        <v>144</v>
      </c>
      <c r="D9175" s="48" t="s">
        <v>46</v>
      </c>
      <c r="E9175" s="48" t="s">
        <v>139</v>
      </c>
      <c r="F9175" s="32" t="s">
        <v>41</v>
      </c>
      <c r="G9175" s="32" t="s">
        <v>117</v>
      </c>
      <c r="H9175" s="32" t="s">
        <v>117</v>
      </c>
      <c r="I9175" s="32" t="s">
        <v>117</v>
      </c>
    </row>
    <row r="9176" spans="1:9" x14ac:dyDescent="0.25">
      <c r="A9176">
        <f>IF(AND($C9176="Area (ha)",$E9176="Fully converted"),SUMIFS(UK!$E$9:$E$77,UK!$C$9:$C$77,Data!$H11454),IF(AND($C9176="Area (ha)",$E9176="In conversion"),SUMIFS(UK!$F$9:$F$77,UK!$C$9:$C$77,Data!$H11454),IF(AND($C9176="Area (ha)",$E9176="Total"),SUMIFS(UK!$F$9:$F$77,UK!$C$9:$C$77,Data!$H11454),IF(AND($C9176="Tonne",$E9176="Fully converted"),SUMIFS(UK!$F$9:$F$77,UK!$C$9:$C$77,Data!$H11454),""))))</f>
        <v>0</v>
      </c>
      <c r="B9176" s="47" t="s">
        <v>45</v>
      </c>
      <c r="C9176" s="47" t="s">
        <v>144</v>
      </c>
      <c r="D9176" s="47" t="s">
        <v>46</v>
      </c>
      <c r="E9176" s="47" t="s">
        <v>139</v>
      </c>
      <c r="F9176" s="32" t="s">
        <v>41</v>
      </c>
      <c r="G9176" s="32" t="s">
        <v>136</v>
      </c>
      <c r="H9176" s="32" t="s">
        <v>136</v>
      </c>
      <c r="I9176" s="32" t="s">
        <v>136</v>
      </c>
    </row>
    <row r="9177" spans="1:9" x14ac:dyDescent="0.25">
      <c r="A9177">
        <f>IF(AND($C9177="Area (ha)",$E9177="Fully converted"),SUMIFS(UK!$E$9:$E$77,UK!$C$9:$C$77,Data!$H11455),IF(AND($C9177="Area (ha)",$E9177="In conversion"),SUMIFS(UK!$F$9:$F$77,UK!$C$9:$C$77,Data!$H11455),IF(AND($C9177="Area (ha)",$E9177="Total"),SUMIFS(UK!$F$9:$F$77,UK!$C$9:$C$77,Data!$H11455),IF(AND($C9177="Tonne",$E9177="Fully converted"),SUMIFS(UK!$F$9:$F$77,UK!$C$9:$C$77,Data!$H11455),""))))</f>
        <v>0</v>
      </c>
      <c r="B9177" t="s">
        <v>45</v>
      </c>
      <c r="C9177" t="s">
        <v>144</v>
      </c>
      <c r="D9177" t="s">
        <v>46</v>
      </c>
      <c r="E9177" t="s">
        <v>139</v>
      </c>
      <c r="F9177" s="32" t="s">
        <v>41</v>
      </c>
      <c r="G9177" s="32" t="s">
        <v>137</v>
      </c>
      <c r="H9177" s="32" t="s">
        <v>137</v>
      </c>
      <c r="I9177" s="32" t="s">
        <v>137</v>
      </c>
    </row>
    <row r="9178" spans="1:9" x14ac:dyDescent="0.25">
      <c r="A9178">
        <f>IF(AND($C9178="Area (ha)",$E9178="Fully converted"),SUMIFS(UK!$E$9:$E$77,UK!$C$9:$C$77,Data!$H11456),IF(AND($C9178="Area (ha)",$E9178="In conversion"),SUMIFS(UK!$F$9:$F$77,UK!$C$9:$C$77,Data!$H11456),IF(AND($C9178="Area (ha)",$E9178="Total"),SUMIFS(UK!$F$9:$F$77,UK!$C$9:$C$77,Data!$H11456),IF(AND($C9178="Tonne",$E9178="Fully converted"),SUMIFS(UK!$F$9:$F$77,UK!$C$9:$C$77,Data!$H11456),""))))</f>
        <v>0</v>
      </c>
      <c r="B9178" t="s">
        <v>45</v>
      </c>
      <c r="C9178" t="s">
        <v>144</v>
      </c>
      <c r="D9178" t="s">
        <v>46</v>
      </c>
      <c r="E9178" t="s">
        <v>139</v>
      </c>
      <c r="F9178" s="32" t="s">
        <v>41</v>
      </c>
      <c r="G9178" s="32" t="s">
        <v>119</v>
      </c>
      <c r="H9178" s="32" t="s">
        <v>119</v>
      </c>
      <c r="I9178" s="32" t="s">
        <v>119</v>
      </c>
    </row>
    <row r="9179" spans="1:9" x14ac:dyDescent="0.25">
      <c r="A9179">
        <f>IF(AND($C9179="Area (ha)",$E9179="Fully converted"),SUMIFS(UK!$E$9:$E$77,UK!$C$9:$C$77,Data!$H11457),IF(AND($C9179="Area (ha)",$E9179="In conversion"),SUMIFS(UK!$F$9:$F$77,UK!$C$9:$C$77,Data!$H11457),IF(AND($C9179="Area (ha)",$E9179="Total"),SUMIFS(UK!$F$9:$F$77,UK!$C$9:$C$77,Data!$H11457),IF(AND($C9179="Tonne",$E9179="Fully converted"),SUMIFS(UK!$F$9:$F$77,UK!$C$9:$C$77,Data!$H11457),""))))</f>
        <v>0</v>
      </c>
      <c r="B9179" s="47" t="s">
        <v>45</v>
      </c>
      <c r="C9179" s="47" t="s">
        <v>144</v>
      </c>
      <c r="D9179" s="47" t="s">
        <v>46</v>
      </c>
      <c r="E9179" s="47" t="s">
        <v>139</v>
      </c>
      <c r="F9179" s="32" t="s">
        <v>42</v>
      </c>
      <c r="G9179" s="32" t="s">
        <v>146</v>
      </c>
      <c r="H9179" s="32" t="s">
        <v>146</v>
      </c>
      <c r="I9179" s="32" t="s">
        <v>52</v>
      </c>
    </row>
    <row r="9180" spans="1:9" x14ac:dyDescent="0.25">
      <c r="A9180">
        <f>IF(AND($C9180="Area (ha)",$E9180="Fully converted"),SUMIFS(UK!$E$9:$E$77,UK!$C$9:$C$77,Data!$H11458),IF(AND($C9180="Area (ha)",$E9180="In conversion"),SUMIFS(UK!$F$9:$F$77,UK!$C$9:$C$77,Data!$H11458),IF(AND($C9180="Area (ha)",$E9180="Total"),SUMIFS(UK!$F$9:$F$77,UK!$C$9:$C$77,Data!$H11458),IF(AND($C9180="Tonne",$E9180="Fully converted"),SUMIFS(UK!$F$9:$F$77,UK!$C$9:$C$77,Data!$H11458),""))))</f>
        <v>0</v>
      </c>
      <c r="B9180" s="47" t="s">
        <v>45</v>
      </c>
      <c r="C9180" s="47" t="s">
        <v>144</v>
      </c>
      <c r="D9180" s="47" t="s">
        <v>46</v>
      </c>
      <c r="E9180" s="47" t="s">
        <v>139</v>
      </c>
      <c r="F9180" s="32" t="s">
        <v>42</v>
      </c>
      <c r="G9180" s="32" t="s">
        <v>53</v>
      </c>
      <c r="H9180" s="32" t="s">
        <v>53</v>
      </c>
      <c r="I9180" s="32" t="s">
        <v>53</v>
      </c>
    </row>
    <row r="9181" spans="1:9" x14ac:dyDescent="0.25">
      <c r="A9181">
        <f>IF(AND($C9181="Area (ha)",$E9181="Fully converted"),SUMIFS(UK!$E$9:$E$77,UK!$C$9:$C$77,Data!$H11459),IF(AND($C9181="Area (ha)",$E9181="In conversion"),SUMIFS(UK!$F$9:$F$77,UK!$C$9:$C$77,Data!$H11459),IF(AND($C9181="Area (ha)",$E9181="Total"),SUMIFS(UK!$F$9:$F$77,UK!$C$9:$C$77,Data!$H11459),IF(AND($C9181="Tonne",$E9181="Fully converted"),SUMIFS(UK!$F$9:$F$77,UK!$C$9:$C$77,Data!$H11459),""))))</f>
        <v>0</v>
      </c>
      <c r="B9181" s="47" t="s">
        <v>45</v>
      </c>
      <c r="C9181" s="47" t="s">
        <v>144</v>
      </c>
      <c r="D9181" s="47" t="s">
        <v>46</v>
      </c>
      <c r="E9181" s="47" t="s">
        <v>139</v>
      </c>
      <c r="F9181" s="32" t="s">
        <v>42</v>
      </c>
      <c r="G9181" s="32" t="s">
        <v>54</v>
      </c>
      <c r="H9181" s="32" t="s">
        <v>54</v>
      </c>
      <c r="I9181" s="32" t="s">
        <v>54</v>
      </c>
    </row>
    <row r="9182" spans="1:9" x14ac:dyDescent="0.25">
      <c r="A9182">
        <f>IF(AND($C9182="Area (ha)",$E9182="Fully converted"),SUMIFS(UK!$E$9:$E$77,UK!$C$9:$C$77,Data!$H11460),IF(AND($C9182="Area (ha)",$E9182="In conversion"),SUMIFS(UK!$F$9:$F$77,UK!$C$9:$C$77,Data!$H11460),IF(AND($C9182="Area (ha)",$E9182="Total"),SUMIFS(UK!$F$9:$F$77,UK!$C$9:$C$77,Data!$H11460),IF(AND($C9182="Tonne",$E9182="Fully converted"),SUMIFS(UK!$F$9:$F$77,UK!$C$9:$C$77,Data!$H11460),""))))</f>
        <v>0</v>
      </c>
      <c r="B9182" s="47" t="s">
        <v>45</v>
      </c>
      <c r="C9182" s="47" t="s">
        <v>144</v>
      </c>
      <c r="D9182" s="47" t="s">
        <v>46</v>
      </c>
      <c r="E9182" s="47" t="s">
        <v>139</v>
      </c>
      <c r="F9182" s="32" t="s">
        <v>42</v>
      </c>
      <c r="G9182" s="32" t="s">
        <v>55</v>
      </c>
      <c r="H9182" s="32" t="s">
        <v>55</v>
      </c>
      <c r="I9182" s="32" t="s">
        <v>55</v>
      </c>
    </row>
    <row r="9183" spans="1:9" x14ac:dyDescent="0.25">
      <c r="A9183">
        <f>IF(AND($C9183="Area (ha)",$E9183="Fully converted"),SUMIFS(UK!$E$9:$E$77,UK!$C$9:$C$77,Data!$H11461),IF(AND($C9183="Area (ha)",$E9183="In conversion"),SUMIFS(UK!$F$9:$F$77,UK!$C$9:$C$77,Data!$H11461),IF(AND($C9183="Area (ha)",$E9183="Total"),SUMIFS(UK!$F$9:$F$77,UK!$C$9:$C$77,Data!$H11461),IF(AND($C9183="Tonne",$E9183="Fully converted"),SUMIFS(UK!$F$9:$F$77,UK!$C$9:$C$77,Data!$H11461),""))))</f>
        <v>0</v>
      </c>
      <c r="B9183" s="47" t="s">
        <v>45</v>
      </c>
      <c r="C9183" s="47" t="s">
        <v>144</v>
      </c>
      <c r="D9183" s="47" t="s">
        <v>46</v>
      </c>
      <c r="E9183" s="47" t="s">
        <v>139</v>
      </c>
      <c r="F9183" s="32" t="s">
        <v>42</v>
      </c>
      <c r="G9183" s="32" t="s">
        <v>122</v>
      </c>
      <c r="H9183" s="32" t="s">
        <v>122</v>
      </c>
      <c r="I9183" s="32" t="s">
        <v>122</v>
      </c>
    </row>
    <row r="9184" spans="1:9" x14ac:dyDescent="0.25">
      <c r="A9184">
        <f>IF(AND($C9184="Area (ha)",$E9184="Fully converted"),SUMIFS(UK!$E$9:$E$77,UK!$C$9:$C$77,Data!$H11462),IF(AND($C9184="Area (ha)",$E9184="In conversion"),SUMIFS(UK!$F$9:$F$77,UK!$C$9:$C$77,Data!$H11462),IF(AND($C9184="Area (ha)",$E9184="Total"),SUMIFS(UK!$F$9:$F$77,UK!$C$9:$C$77,Data!$H11462),IF(AND($C9184="Tonne",$E9184="Fully converted"),SUMIFS(UK!$F$9:$F$77,UK!$C$9:$C$77,Data!$H11462),""))))</f>
        <v>0</v>
      </c>
      <c r="B9184" s="47" t="s">
        <v>45</v>
      </c>
      <c r="C9184" s="47" t="s">
        <v>144</v>
      </c>
      <c r="D9184" s="47" t="s">
        <v>46</v>
      </c>
      <c r="E9184" s="47" t="s">
        <v>139</v>
      </c>
      <c r="F9184" s="32" t="s">
        <v>42</v>
      </c>
      <c r="G9184" s="32" t="s">
        <v>57</v>
      </c>
      <c r="H9184" s="32" t="s">
        <v>148</v>
      </c>
      <c r="I9184" s="32" t="s">
        <v>57</v>
      </c>
    </row>
    <row r="9185" spans="1:9" x14ac:dyDescent="0.25">
      <c r="A9185">
        <f>IF(AND($C9185="Area (ha)",$E9185="Fully converted"),SUMIFS(UK!$E$9:$E$77,UK!$C$9:$C$77,Data!$H11463),IF(AND($C9185="Area (ha)",$E9185="In conversion"),SUMIFS(UK!$F$9:$F$77,UK!$C$9:$C$77,Data!$H11463),IF(AND($C9185="Area (ha)",$E9185="Total"),SUMIFS(UK!$F$9:$F$77,UK!$C$9:$C$77,Data!$H11463),IF(AND($C9185="Tonne",$E9185="Fully converted"),SUMIFS(UK!$F$9:$F$77,UK!$C$9:$C$77,Data!$H11463),""))))</f>
        <v>0</v>
      </c>
      <c r="B9185" s="47" t="s">
        <v>45</v>
      </c>
      <c r="C9185" s="47" t="s">
        <v>144</v>
      </c>
      <c r="D9185" s="47" t="s">
        <v>46</v>
      </c>
      <c r="E9185" s="47" t="s">
        <v>139</v>
      </c>
      <c r="F9185" s="32" t="s">
        <v>42</v>
      </c>
      <c r="G9185" s="32" t="s">
        <v>58</v>
      </c>
      <c r="H9185" s="32" t="s">
        <v>58</v>
      </c>
      <c r="I9185" s="32" t="s">
        <v>58</v>
      </c>
    </row>
    <row r="9186" spans="1:9" x14ac:dyDescent="0.25">
      <c r="A9186">
        <f>IF(AND($C9186="Area (ha)",$E9186="Fully converted"),SUMIFS(UK!$E$9:$E$77,UK!$C$9:$C$77,Data!$H11464),IF(AND($C9186="Area (ha)",$E9186="In conversion"),SUMIFS(UK!$F$9:$F$77,UK!$C$9:$C$77,Data!$H11464),IF(AND($C9186="Area (ha)",$E9186="Total"),SUMIFS(UK!$F$9:$F$77,UK!$C$9:$C$77,Data!$H11464),IF(AND($C9186="Tonne",$E9186="Fully converted"),SUMIFS(UK!$F$9:$F$77,UK!$C$9:$C$77,Data!$H11464),""))))</f>
        <v>0</v>
      </c>
      <c r="B9186" s="48" t="s">
        <v>45</v>
      </c>
      <c r="C9186" s="48" t="s">
        <v>144</v>
      </c>
      <c r="D9186" s="48" t="s">
        <v>46</v>
      </c>
      <c r="E9186" s="48" t="s">
        <v>139</v>
      </c>
      <c r="F9186" s="32" t="s">
        <v>42</v>
      </c>
      <c r="G9186" s="32" t="s">
        <v>59</v>
      </c>
      <c r="H9186" s="32" t="s">
        <v>59</v>
      </c>
      <c r="I9186" s="32" t="s">
        <v>59</v>
      </c>
    </row>
    <row r="9187" spans="1:9" x14ac:dyDescent="0.25">
      <c r="A9187">
        <f>IF(AND($C9187="Area (ha)",$E9187="Fully converted"),SUMIFS(UK!$E$9:$E$77,UK!$C$9:$C$77,Data!$H11465),IF(AND($C9187="Area (ha)",$E9187="In conversion"),SUMIFS(UK!$F$9:$F$77,UK!$C$9:$C$77,Data!$H11465),IF(AND($C9187="Area (ha)",$E9187="Total"),SUMIFS(UK!$F$9:$F$77,UK!$C$9:$C$77,Data!$H11465),IF(AND($C9187="Tonne",$E9187="Fully converted"),SUMIFS(UK!$F$9:$F$77,UK!$C$9:$C$77,Data!$H11465),""))))</f>
        <v>0</v>
      </c>
      <c r="B9187" s="47" t="s">
        <v>45</v>
      </c>
      <c r="C9187" s="47" t="s">
        <v>144</v>
      </c>
      <c r="D9187" s="47" t="s">
        <v>46</v>
      </c>
      <c r="E9187" s="47" t="s">
        <v>139</v>
      </c>
      <c r="F9187" s="32" t="s">
        <v>42</v>
      </c>
      <c r="G9187" s="32" t="s">
        <v>60</v>
      </c>
      <c r="H9187" s="32" t="s">
        <v>60</v>
      </c>
      <c r="I9187" s="32" t="s">
        <v>60</v>
      </c>
    </row>
    <row r="9188" spans="1:9" x14ac:dyDescent="0.25">
      <c r="A9188">
        <f>IF(AND($C9188="Area (ha)",$E9188="Fully converted"),SUMIFS(UK!$E$9:$E$77,UK!$C$9:$C$77,Data!$H11466),IF(AND($C9188="Area (ha)",$E9188="In conversion"),SUMIFS(UK!$F$9:$F$77,UK!$C$9:$C$77,Data!$H11466),IF(AND($C9188="Area (ha)",$E9188="Total"),SUMIFS(UK!$F$9:$F$77,UK!$C$9:$C$77,Data!$H11466),IF(AND($C9188="Tonne",$E9188="Fully converted"),SUMIFS(UK!$F$9:$F$77,UK!$C$9:$C$77,Data!$H11466),""))))</f>
        <v>0</v>
      </c>
      <c r="B9188" s="48" t="s">
        <v>45</v>
      </c>
      <c r="C9188" s="48" t="s">
        <v>144</v>
      </c>
      <c r="D9188" s="48" t="s">
        <v>46</v>
      </c>
      <c r="E9188" s="48" t="s">
        <v>139</v>
      </c>
      <c r="F9188" s="32" t="s">
        <v>42</v>
      </c>
      <c r="G9188" s="32" t="s">
        <v>61</v>
      </c>
      <c r="H9188" s="32" t="s">
        <v>61</v>
      </c>
      <c r="I9188" s="32" t="s">
        <v>61</v>
      </c>
    </row>
    <row r="9189" spans="1:9" x14ac:dyDescent="0.25">
      <c r="A9189">
        <f>IF(AND($C9189="Area (ha)",$E9189="Fully converted"),SUMIFS(UK!$E$9:$E$77,UK!$C$9:$C$77,Data!$H11467),IF(AND($C9189="Area (ha)",$E9189="In conversion"),SUMIFS(UK!$F$9:$F$77,UK!$C$9:$C$77,Data!$H11467),IF(AND($C9189="Area (ha)",$E9189="Total"),SUMIFS(UK!$F$9:$F$77,UK!$C$9:$C$77,Data!$H11467),IF(AND($C9189="Tonne",$E9189="Fully converted"),SUMIFS(UK!$F$9:$F$77,UK!$C$9:$C$77,Data!$H11467),""))))</f>
        <v>0</v>
      </c>
      <c r="B9189" s="47" t="s">
        <v>45</v>
      </c>
      <c r="C9189" s="47" t="s">
        <v>144</v>
      </c>
      <c r="D9189" s="47" t="s">
        <v>46</v>
      </c>
      <c r="E9189" s="47" t="s">
        <v>139</v>
      </c>
      <c r="F9189" s="32" t="s">
        <v>42</v>
      </c>
      <c r="G9189" s="32" t="s">
        <v>62</v>
      </c>
      <c r="H9189" s="32" t="s">
        <v>62</v>
      </c>
      <c r="I9189" s="32" t="s">
        <v>62</v>
      </c>
    </row>
    <row r="9190" spans="1:9" x14ac:dyDescent="0.25">
      <c r="A9190">
        <f>IF(AND($C9190="Area (ha)",$E9190="Fully converted"),SUMIFS(UK!$E$9:$E$77,UK!$C$9:$C$77,Data!$H11468),IF(AND($C9190="Area (ha)",$E9190="In conversion"),SUMIFS(UK!$F$9:$F$77,UK!$C$9:$C$77,Data!$H11468),IF(AND($C9190="Area (ha)",$E9190="Total"),SUMIFS(UK!$F$9:$F$77,UK!$C$9:$C$77,Data!$H11468),IF(AND($C9190="Tonne",$E9190="Fully converted"),SUMIFS(UK!$F$9:$F$77,UK!$C$9:$C$77,Data!$H11468),""))))</f>
        <v>0</v>
      </c>
      <c r="B9190" s="48" t="s">
        <v>45</v>
      </c>
      <c r="C9190" s="48" t="s">
        <v>144</v>
      </c>
      <c r="D9190" s="48" t="s">
        <v>46</v>
      </c>
      <c r="E9190" s="48" t="s">
        <v>139</v>
      </c>
      <c r="F9190" s="32" t="s">
        <v>42</v>
      </c>
      <c r="G9190" s="32" t="s">
        <v>63</v>
      </c>
      <c r="H9190" s="32" t="s">
        <v>63</v>
      </c>
      <c r="I9190" s="32" t="s">
        <v>63</v>
      </c>
    </row>
    <row r="9191" spans="1:9" x14ac:dyDescent="0.25">
      <c r="A9191">
        <f>IF(AND($C9191="Area (ha)",$E9191="Fully converted"),SUMIFS(UK!$E$9:$E$77,UK!$C$9:$C$77,Data!$H11469),IF(AND($C9191="Area (ha)",$E9191="In conversion"),SUMIFS(UK!$F$9:$F$77,UK!$C$9:$C$77,Data!$H11469),IF(AND($C9191="Area (ha)",$E9191="Total"),SUMIFS(UK!$F$9:$F$77,UK!$C$9:$C$77,Data!$H11469),IF(AND($C9191="Tonne",$E9191="Fully converted"),SUMIFS(UK!$F$9:$F$77,UK!$C$9:$C$77,Data!$H11469),""))))</f>
        <v>0</v>
      </c>
      <c r="B9191" s="47" t="s">
        <v>45</v>
      </c>
      <c r="C9191" s="47" t="s">
        <v>144</v>
      </c>
      <c r="D9191" s="47" t="s">
        <v>46</v>
      </c>
      <c r="E9191" s="47" t="s">
        <v>139</v>
      </c>
      <c r="F9191" s="32" t="s">
        <v>42</v>
      </c>
      <c r="G9191" s="32" t="s">
        <v>64</v>
      </c>
      <c r="H9191" s="32" t="s">
        <v>64</v>
      </c>
      <c r="I9191" s="32" t="s">
        <v>64</v>
      </c>
    </row>
    <row r="9192" spans="1:9" x14ac:dyDescent="0.25">
      <c r="A9192">
        <f>IF(AND($C9192="Area (ha)",$E9192="Fully converted"),SUMIFS(UK!$E$9:$E$77,UK!$C$9:$C$77,Data!$H11470),IF(AND($C9192="Area (ha)",$E9192="In conversion"),SUMIFS(UK!$F$9:$F$77,UK!$C$9:$C$77,Data!$H11470),IF(AND($C9192="Area (ha)",$E9192="Total"),SUMIFS(UK!$F$9:$F$77,UK!$C$9:$C$77,Data!$H11470),IF(AND($C9192="Tonne",$E9192="Fully converted"),SUMIFS(UK!$F$9:$F$77,UK!$C$9:$C$77,Data!$H11470),""))))</f>
        <v>0</v>
      </c>
      <c r="B9192" s="48" t="s">
        <v>45</v>
      </c>
      <c r="C9192" s="48" t="s">
        <v>144</v>
      </c>
      <c r="D9192" s="48" t="s">
        <v>46</v>
      </c>
      <c r="E9192" s="48" t="s">
        <v>139</v>
      </c>
      <c r="F9192" s="32" t="s">
        <v>42</v>
      </c>
      <c r="G9192" s="32" t="s">
        <v>123</v>
      </c>
      <c r="H9192" s="32" t="s">
        <v>123</v>
      </c>
      <c r="I9192" s="32" t="s">
        <v>123</v>
      </c>
    </row>
    <row r="9193" spans="1:9" x14ac:dyDescent="0.25">
      <c r="A9193">
        <f>IF(AND($C9193="Area (ha)",$E9193="Fully converted"),SUMIFS(UK!$E$9:$E$77,UK!$C$9:$C$77,Data!$H11471),IF(AND($C9193="Area (ha)",$E9193="In conversion"),SUMIFS(UK!$F$9:$F$77,UK!$C$9:$C$77,Data!$H11471),IF(AND($C9193="Area (ha)",$E9193="Total"),SUMIFS(UK!$F$9:$F$77,UK!$C$9:$C$77,Data!$H11471),IF(AND($C9193="Tonne",$E9193="Fully converted"),SUMIFS(UK!$F$9:$F$77,UK!$C$9:$C$77,Data!$H11471),""))))</f>
        <v>0</v>
      </c>
      <c r="B9193" s="47" t="s">
        <v>45</v>
      </c>
      <c r="C9193" s="47" t="s">
        <v>144</v>
      </c>
      <c r="D9193" s="47" t="s">
        <v>46</v>
      </c>
      <c r="E9193" s="47" t="s">
        <v>139</v>
      </c>
      <c r="F9193" s="32" t="s">
        <v>42</v>
      </c>
      <c r="G9193" s="32" t="s">
        <v>66</v>
      </c>
      <c r="H9193" s="32" t="s">
        <v>66</v>
      </c>
      <c r="I9193" s="32" t="s">
        <v>236</v>
      </c>
    </row>
    <row r="9194" spans="1:9" x14ac:dyDescent="0.25">
      <c r="A9194">
        <f>IF(AND($C9194="Area (ha)",$E9194="Fully converted"),SUMIFS(UK!$E$9:$E$77,UK!$C$9:$C$77,Data!$H11472),IF(AND($C9194="Area (ha)",$E9194="In conversion"),SUMIFS(UK!$F$9:$F$77,UK!$C$9:$C$77,Data!$H11472),IF(AND($C9194="Area (ha)",$E9194="Total"),SUMIFS(UK!$F$9:$F$77,UK!$C$9:$C$77,Data!$H11472),IF(AND($C9194="Tonne",$E9194="Fully converted"),SUMIFS(UK!$F$9:$F$77,UK!$C$9:$C$77,Data!$H11472),""))))</f>
        <v>0</v>
      </c>
      <c r="B9194" s="48" t="s">
        <v>45</v>
      </c>
      <c r="C9194" s="48" t="s">
        <v>144</v>
      </c>
      <c r="D9194" s="48" t="s">
        <v>46</v>
      </c>
      <c r="E9194" s="48" t="s">
        <v>139</v>
      </c>
      <c r="F9194" s="32" t="s">
        <v>42</v>
      </c>
      <c r="G9194" s="32" t="s">
        <v>67</v>
      </c>
      <c r="H9194" s="32" t="s">
        <v>67</v>
      </c>
      <c r="I9194" s="32" t="s">
        <v>67</v>
      </c>
    </row>
    <row r="9195" spans="1:9" x14ac:dyDescent="0.25">
      <c r="A9195">
        <f>IF(AND($C9195="Area (ha)",$E9195="Fully converted"),SUMIFS(UK!$E$9:$E$77,UK!$C$9:$C$77,Data!$H11473),IF(AND($C9195="Area (ha)",$E9195="In conversion"),SUMIFS(UK!$F$9:$F$77,UK!$C$9:$C$77,Data!$H11473),IF(AND($C9195="Area (ha)",$E9195="Total"),SUMIFS(UK!$F$9:$F$77,UK!$C$9:$C$77,Data!$H11473),IF(AND($C9195="Tonne",$E9195="Fully converted"),SUMIFS(UK!$F$9:$F$77,UK!$C$9:$C$77,Data!$H11473),""))))</f>
        <v>0</v>
      </c>
      <c r="B9195" s="47" t="s">
        <v>45</v>
      </c>
      <c r="C9195" s="47" t="s">
        <v>144</v>
      </c>
      <c r="D9195" s="47" t="s">
        <v>46</v>
      </c>
      <c r="E9195" s="47" t="s">
        <v>139</v>
      </c>
      <c r="F9195" s="32" t="s">
        <v>42</v>
      </c>
      <c r="G9195" s="32" t="s">
        <v>68</v>
      </c>
      <c r="H9195" s="32" t="s">
        <v>68</v>
      </c>
      <c r="I9195" s="32" t="s">
        <v>68</v>
      </c>
    </row>
    <row r="9196" spans="1:9" x14ac:dyDescent="0.25">
      <c r="A9196">
        <f>IF(AND($C9196="Area (ha)",$E9196="Fully converted"),SUMIFS(UK!$E$9:$E$77,UK!$C$9:$C$77,Data!$H11474),IF(AND($C9196="Area (ha)",$E9196="In conversion"),SUMIFS(UK!$F$9:$F$77,UK!$C$9:$C$77,Data!$H11474),IF(AND($C9196="Area (ha)",$E9196="Total"),SUMIFS(UK!$F$9:$F$77,UK!$C$9:$C$77,Data!$H11474),IF(AND($C9196="Tonne",$E9196="Fully converted"),SUMIFS(UK!$F$9:$F$77,UK!$C$9:$C$77,Data!$H11474),""))))</f>
        <v>0</v>
      </c>
      <c r="B9196" s="47" t="s">
        <v>45</v>
      </c>
      <c r="C9196" s="47" t="s">
        <v>144</v>
      </c>
      <c r="D9196" s="47" t="s">
        <v>46</v>
      </c>
      <c r="E9196" s="47" t="s">
        <v>139</v>
      </c>
      <c r="F9196" s="32" t="s">
        <v>42</v>
      </c>
      <c r="G9196" s="32" t="s">
        <v>69</v>
      </c>
      <c r="H9196" s="32" t="s">
        <v>69</v>
      </c>
      <c r="I9196" s="32" t="s">
        <v>69</v>
      </c>
    </row>
    <row r="9197" spans="1:9" x14ac:dyDescent="0.25">
      <c r="A9197">
        <f>IF(AND($C9197="Area (ha)",$E9197="Fully converted"),SUMIFS(UK!$E$9:$E$77,UK!$C$9:$C$77,Data!$H11475),IF(AND($C9197="Area (ha)",$E9197="In conversion"),SUMIFS(UK!$F$9:$F$77,UK!$C$9:$C$77,Data!$H11475),IF(AND($C9197="Area (ha)",$E9197="Total"),SUMIFS(UK!$F$9:$F$77,UK!$C$9:$C$77,Data!$H11475),IF(AND($C9197="Tonne",$E9197="Fully converted"),SUMIFS(UK!$F$9:$F$77,UK!$C$9:$C$77,Data!$H11475),""))))</f>
        <v>0</v>
      </c>
      <c r="B9197" s="47" t="s">
        <v>45</v>
      </c>
      <c r="C9197" s="47" t="s">
        <v>144</v>
      </c>
      <c r="D9197" s="47" t="s">
        <v>46</v>
      </c>
      <c r="E9197" s="47" t="s">
        <v>139</v>
      </c>
      <c r="F9197" s="32" t="s">
        <v>42</v>
      </c>
      <c r="G9197" s="32" t="s">
        <v>124</v>
      </c>
      <c r="H9197" s="32" t="s">
        <v>124</v>
      </c>
      <c r="I9197" s="32" t="s">
        <v>124</v>
      </c>
    </row>
    <row r="9198" spans="1:9" x14ac:dyDescent="0.25">
      <c r="A9198">
        <f>IF(AND($C9198="Area (ha)",$E9198="Fully converted"),SUMIFS(UK!$E$9:$E$77,UK!$C$9:$C$77,Data!$H11476),IF(AND($C9198="Area (ha)",$E9198="In conversion"),SUMIFS(UK!$F$9:$F$77,UK!$C$9:$C$77,Data!$H11476),IF(AND($C9198="Area (ha)",$E9198="Total"),SUMIFS(UK!$F$9:$F$77,UK!$C$9:$C$77,Data!$H11476),IF(AND($C9198="Tonne",$E9198="Fully converted"),SUMIFS(UK!$F$9:$F$77,UK!$C$9:$C$77,Data!$H11476),""))))</f>
        <v>0</v>
      </c>
      <c r="B9198" s="47" t="s">
        <v>45</v>
      </c>
      <c r="C9198" s="47" t="s">
        <v>144</v>
      </c>
      <c r="D9198" s="47" t="s">
        <v>46</v>
      </c>
      <c r="E9198" s="47" t="s">
        <v>139</v>
      </c>
      <c r="F9198" s="32" t="s">
        <v>42</v>
      </c>
      <c r="G9198" s="32" t="s">
        <v>71</v>
      </c>
      <c r="H9198" s="32" t="s">
        <v>71</v>
      </c>
      <c r="I9198" s="32" t="s">
        <v>71</v>
      </c>
    </row>
    <row r="9199" spans="1:9" x14ac:dyDescent="0.25">
      <c r="A9199">
        <f>IF(AND($C9199="Area (ha)",$E9199="Fully converted"),SUMIFS(UK!$E$9:$E$77,UK!$C$9:$C$77,Data!$H11477),IF(AND($C9199="Area (ha)",$E9199="In conversion"),SUMIFS(UK!$F$9:$F$77,UK!$C$9:$C$77,Data!$H11477),IF(AND($C9199="Area (ha)",$E9199="Total"),SUMIFS(UK!$F$9:$F$77,UK!$C$9:$C$77,Data!$H11477),IF(AND($C9199="Tonne",$E9199="Fully converted"),SUMIFS(UK!$F$9:$F$77,UK!$C$9:$C$77,Data!$H11477),""))))</f>
        <v>0</v>
      </c>
      <c r="B9199" s="47" t="s">
        <v>45</v>
      </c>
      <c r="C9199" s="47" t="s">
        <v>144</v>
      </c>
      <c r="D9199" s="47" t="s">
        <v>46</v>
      </c>
      <c r="E9199" s="47" t="s">
        <v>139</v>
      </c>
      <c r="F9199" s="32" t="s">
        <v>42</v>
      </c>
      <c r="G9199" s="32" t="s">
        <v>72</v>
      </c>
      <c r="H9199" s="32" t="s">
        <v>72</v>
      </c>
      <c r="I9199" s="32" t="s">
        <v>72</v>
      </c>
    </row>
    <row r="9200" spans="1:9" x14ac:dyDescent="0.25">
      <c r="A9200">
        <f>IF(AND($C9200="Area (ha)",$E9200="Fully converted"),SUMIFS(UK!$E$9:$E$77,UK!$C$9:$C$77,Data!$H11478),IF(AND($C9200="Area (ha)",$E9200="In conversion"),SUMIFS(UK!$F$9:$F$77,UK!$C$9:$C$77,Data!$H11478),IF(AND($C9200="Area (ha)",$E9200="Total"),SUMIFS(UK!$F$9:$F$77,UK!$C$9:$C$77,Data!$H11478),IF(AND($C9200="Tonne",$E9200="Fully converted"),SUMIFS(UK!$F$9:$F$77,UK!$C$9:$C$77,Data!$H11478),""))))</f>
        <v>0</v>
      </c>
      <c r="B9200" s="47" t="s">
        <v>45</v>
      </c>
      <c r="C9200" s="47" t="s">
        <v>144</v>
      </c>
      <c r="D9200" s="47" t="s">
        <v>46</v>
      </c>
      <c r="E9200" s="47" t="s">
        <v>139</v>
      </c>
      <c r="F9200" s="32" t="s">
        <v>42</v>
      </c>
      <c r="G9200" s="32" t="s">
        <v>73</v>
      </c>
      <c r="H9200" s="32" t="s">
        <v>73</v>
      </c>
      <c r="I9200" s="32" t="s">
        <v>73</v>
      </c>
    </row>
    <row r="9201" spans="1:9" x14ac:dyDescent="0.25">
      <c r="A9201">
        <f>IF(AND($C9201="Area (ha)",$E9201="Fully converted"),SUMIFS(UK!$E$9:$E$77,UK!$C$9:$C$77,Data!$H11479),IF(AND($C9201="Area (ha)",$E9201="In conversion"),SUMIFS(UK!$F$9:$F$77,UK!$C$9:$C$77,Data!$H11479),IF(AND($C9201="Area (ha)",$E9201="Total"),SUMIFS(UK!$F$9:$F$77,UK!$C$9:$C$77,Data!$H11479),IF(AND($C9201="Tonne",$E9201="Fully converted"),SUMIFS(UK!$F$9:$F$77,UK!$C$9:$C$77,Data!$H11479),""))))</f>
        <v>0</v>
      </c>
      <c r="B9201" s="47" t="s">
        <v>45</v>
      </c>
      <c r="C9201" s="47" t="s">
        <v>144</v>
      </c>
      <c r="D9201" s="47" t="s">
        <v>46</v>
      </c>
      <c r="E9201" s="47" t="s">
        <v>139</v>
      </c>
      <c r="F9201" s="32" t="s">
        <v>42</v>
      </c>
      <c r="G9201" s="32" t="s">
        <v>74</v>
      </c>
      <c r="H9201" s="32" t="s">
        <v>74</v>
      </c>
      <c r="I9201" s="32" t="s">
        <v>74</v>
      </c>
    </row>
    <row r="9202" spans="1:9" x14ac:dyDescent="0.25">
      <c r="A9202">
        <f>IF(AND($C9202="Area (ha)",$E9202="Fully converted"),SUMIFS(UK!$E$9:$E$77,UK!$C$9:$C$77,Data!$H11480),IF(AND($C9202="Area (ha)",$E9202="In conversion"),SUMIFS(UK!$F$9:$F$77,UK!$C$9:$C$77,Data!$H11480),IF(AND($C9202="Area (ha)",$E9202="Total"),SUMIFS(UK!$F$9:$F$77,UK!$C$9:$C$77,Data!$H11480),IF(AND($C9202="Tonne",$E9202="Fully converted"),SUMIFS(UK!$F$9:$F$77,UK!$C$9:$C$77,Data!$H11480),""))))</f>
        <v>0</v>
      </c>
      <c r="B9202" s="47" t="s">
        <v>45</v>
      </c>
      <c r="C9202" s="47" t="s">
        <v>144</v>
      </c>
      <c r="D9202" s="47" t="s">
        <v>46</v>
      </c>
      <c r="E9202" s="47" t="s">
        <v>139</v>
      </c>
      <c r="F9202" s="32" t="s">
        <v>42</v>
      </c>
      <c r="G9202" s="32" t="s">
        <v>125</v>
      </c>
      <c r="H9202" s="32" t="s">
        <v>75</v>
      </c>
      <c r="I9202" s="32" t="s">
        <v>125</v>
      </c>
    </row>
    <row r="9203" spans="1:9" x14ac:dyDescent="0.25">
      <c r="A9203">
        <f>IF(AND($C9203="Area (ha)",$E9203="Fully converted"),SUMIFS(UK!$E$9:$E$77,UK!$C$9:$C$77,Data!$H11481),IF(AND($C9203="Area (ha)",$E9203="In conversion"),SUMIFS(UK!$F$9:$F$77,UK!$C$9:$C$77,Data!$H11481),IF(AND($C9203="Area (ha)",$E9203="Total"),SUMIFS(UK!$F$9:$F$77,UK!$C$9:$C$77,Data!$H11481),IF(AND($C9203="Tonne",$E9203="Fully converted"),SUMIFS(UK!$F$9:$F$77,UK!$C$9:$C$77,Data!$H11481),""))))</f>
        <v>0</v>
      </c>
      <c r="B9203" s="47" t="s">
        <v>45</v>
      </c>
      <c r="C9203" s="47" t="s">
        <v>144</v>
      </c>
      <c r="D9203" s="47" t="s">
        <v>46</v>
      </c>
      <c r="E9203" s="47" t="s">
        <v>139</v>
      </c>
      <c r="F9203" s="32" t="s">
        <v>42</v>
      </c>
      <c r="G9203" s="32" t="s">
        <v>76</v>
      </c>
      <c r="H9203" s="32" t="s">
        <v>76</v>
      </c>
      <c r="I9203" s="32" t="s">
        <v>76</v>
      </c>
    </row>
    <row r="9204" spans="1:9" x14ac:dyDescent="0.25">
      <c r="A9204">
        <f>IF(AND($C9204="Area (ha)",$E9204="Fully converted"),SUMIFS(UK!$E$9:$E$77,UK!$C$9:$C$77,Data!$H11482),IF(AND($C9204="Area (ha)",$E9204="In conversion"),SUMIFS(UK!$F$9:$F$77,UK!$C$9:$C$77,Data!$H11482),IF(AND($C9204="Area (ha)",$E9204="Total"),SUMIFS(UK!$F$9:$F$77,UK!$C$9:$C$77,Data!$H11482),IF(AND($C9204="Tonne",$E9204="Fully converted"),SUMIFS(UK!$F$9:$F$77,UK!$C$9:$C$77,Data!$H11482),""))))</f>
        <v>0</v>
      </c>
      <c r="B9204" s="47" t="s">
        <v>45</v>
      </c>
      <c r="C9204" s="47" t="s">
        <v>144</v>
      </c>
      <c r="D9204" s="47" t="s">
        <v>46</v>
      </c>
      <c r="E9204" s="47" t="s">
        <v>139</v>
      </c>
      <c r="F9204" s="32" t="s">
        <v>42</v>
      </c>
      <c r="G9204" s="32" t="s">
        <v>77</v>
      </c>
      <c r="H9204" s="32" t="s">
        <v>77</v>
      </c>
      <c r="I9204" s="32" t="s">
        <v>77</v>
      </c>
    </row>
    <row r="9205" spans="1:9" x14ac:dyDescent="0.25">
      <c r="A9205">
        <f>IF(AND($C9205="Area (ha)",$E9205="Fully converted"),SUMIFS(UK!$E$9:$E$77,UK!$C$9:$C$77,Data!$H11483),IF(AND($C9205="Area (ha)",$E9205="In conversion"),SUMIFS(UK!$F$9:$F$77,UK!$C$9:$C$77,Data!$H11483),IF(AND($C9205="Area (ha)",$E9205="Total"),SUMIFS(UK!$F$9:$F$77,UK!$C$9:$C$77,Data!$H11483),IF(AND($C9205="Tonne",$E9205="Fully converted"),SUMIFS(UK!$F$9:$F$77,UK!$C$9:$C$77,Data!$H11483),""))))</f>
        <v>0</v>
      </c>
      <c r="B9205" s="48" t="s">
        <v>45</v>
      </c>
      <c r="C9205" s="48" t="s">
        <v>144</v>
      </c>
      <c r="D9205" s="48" t="s">
        <v>46</v>
      </c>
      <c r="E9205" s="48" t="s">
        <v>139</v>
      </c>
      <c r="F9205" s="32" t="s">
        <v>42</v>
      </c>
      <c r="G9205" s="32" t="s">
        <v>78</v>
      </c>
      <c r="H9205" s="32" t="s">
        <v>78</v>
      </c>
      <c r="I9205" s="32" t="s">
        <v>78</v>
      </c>
    </row>
    <row r="9206" spans="1:9" x14ac:dyDescent="0.25">
      <c r="A9206">
        <f>IF(AND($C9206="Area (ha)",$E9206="Fully converted"),SUMIFS(UK!$E$9:$E$77,UK!$C$9:$C$77,Data!$H11484),IF(AND($C9206="Area (ha)",$E9206="In conversion"),SUMIFS(UK!$F$9:$F$77,UK!$C$9:$C$77,Data!$H11484),IF(AND($C9206="Area (ha)",$E9206="Total"),SUMIFS(UK!$F$9:$F$77,UK!$C$9:$C$77,Data!$H11484),IF(AND($C9206="Tonne",$E9206="Fully converted"),SUMIFS(UK!$F$9:$F$77,UK!$C$9:$C$77,Data!$H11484),""))))</f>
        <v>0</v>
      </c>
      <c r="B9206" s="47" t="s">
        <v>45</v>
      </c>
      <c r="C9206" s="47" t="s">
        <v>144</v>
      </c>
      <c r="D9206" s="47" t="s">
        <v>46</v>
      </c>
      <c r="E9206" s="47" t="s">
        <v>139</v>
      </c>
      <c r="F9206" s="32" t="s">
        <v>42</v>
      </c>
      <c r="G9206" s="32" t="s">
        <v>126</v>
      </c>
      <c r="H9206" s="32" t="s">
        <v>126</v>
      </c>
      <c r="I9206" s="32" t="s">
        <v>126</v>
      </c>
    </row>
    <row r="9207" spans="1:9" x14ac:dyDescent="0.25">
      <c r="A9207">
        <f>IF(AND($C9207="Area (ha)",$E9207="Fully converted"),SUMIFS(UK!$E$9:$E$77,UK!$C$9:$C$77,Data!$H11485),IF(AND($C9207="Area (ha)",$E9207="In conversion"),SUMIFS(UK!$F$9:$F$77,UK!$C$9:$C$77,Data!$H11485),IF(AND($C9207="Area (ha)",$E9207="Total"),SUMIFS(UK!$F$9:$F$77,UK!$C$9:$C$77,Data!$H11485),IF(AND($C9207="Tonne",$E9207="Fully converted"),SUMIFS(UK!$F$9:$F$77,UK!$C$9:$C$77,Data!$H11485),""))))</f>
        <v>0</v>
      </c>
      <c r="B9207" s="47" t="s">
        <v>45</v>
      </c>
      <c r="C9207" s="47" t="s">
        <v>144</v>
      </c>
      <c r="D9207" s="47" t="s">
        <v>46</v>
      </c>
      <c r="E9207" s="47" t="s">
        <v>139</v>
      </c>
      <c r="F9207" s="32" t="s">
        <v>42</v>
      </c>
      <c r="G9207" s="32" t="s">
        <v>80</v>
      </c>
      <c r="H9207" s="32" t="s">
        <v>80</v>
      </c>
      <c r="I9207" s="32" t="s">
        <v>80</v>
      </c>
    </row>
    <row r="9208" spans="1:9" x14ac:dyDescent="0.25">
      <c r="A9208">
        <f>IF(AND($C9208="Area (ha)",$E9208="Fully converted"),SUMIFS(UK!$E$9:$E$77,UK!$C$9:$C$77,Data!$H11486),IF(AND($C9208="Area (ha)",$E9208="In conversion"),SUMIFS(UK!$F$9:$F$77,UK!$C$9:$C$77,Data!$H11486),IF(AND($C9208="Area (ha)",$E9208="Total"),SUMIFS(UK!$F$9:$F$77,UK!$C$9:$C$77,Data!$H11486),IF(AND($C9208="Tonne",$E9208="Fully converted"),SUMIFS(UK!$F$9:$F$77,UK!$C$9:$C$77,Data!$H11486),""))))</f>
        <v>0</v>
      </c>
      <c r="B9208" s="48" t="s">
        <v>45</v>
      </c>
      <c r="C9208" s="48" t="s">
        <v>144</v>
      </c>
      <c r="D9208" s="48" t="s">
        <v>46</v>
      </c>
      <c r="E9208" s="48" t="s">
        <v>139</v>
      </c>
      <c r="F9208" s="32" t="s">
        <v>42</v>
      </c>
      <c r="G9208" s="32" t="s">
        <v>81</v>
      </c>
      <c r="H9208" s="32" t="s">
        <v>81</v>
      </c>
      <c r="I9208" s="32" t="s">
        <v>81</v>
      </c>
    </row>
    <row r="9209" spans="1:9" x14ac:dyDescent="0.25">
      <c r="A9209">
        <f>IF(AND($C9209="Area (ha)",$E9209="Fully converted"),SUMIFS(UK!$E$9:$E$77,UK!$C$9:$C$77,Data!$H11487),IF(AND($C9209="Area (ha)",$E9209="In conversion"),SUMIFS(UK!$F$9:$F$77,UK!$C$9:$C$77,Data!$H11487),IF(AND($C9209="Area (ha)",$E9209="Total"),SUMIFS(UK!$F$9:$F$77,UK!$C$9:$C$77,Data!$H11487),IF(AND($C9209="Tonne",$E9209="Fully converted"),SUMIFS(UK!$F$9:$F$77,UK!$C$9:$C$77,Data!$H11487),""))))</f>
        <v>0</v>
      </c>
      <c r="B9209" s="47" t="s">
        <v>45</v>
      </c>
      <c r="C9209" s="47" t="s">
        <v>144</v>
      </c>
      <c r="D9209" s="47" t="s">
        <v>46</v>
      </c>
      <c r="E9209" s="47" t="s">
        <v>139</v>
      </c>
      <c r="F9209" s="32" t="s">
        <v>42</v>
      </c>
      <c r="G9209" s="32" t="s">
        <v>82</v>
      </c>
      <c r="H9209" s="32" t="s">
        <v>82</v>
      </c>
      <c r="I9209" s="32" t="s">
        <v>82</v>
      </c>
    </row>
    <row r="9210" spans="1:9" x14ac:dyDescent="0.25">
      <c r="A9210">
        <f>IF(AND($C9210="Area (ha)",$E9210="Fully converted"),SUMIFS(UK!$E$9:$E$77,UK!$C$9:$C$77,Data!$H11488),IF(AND($C9210="Area (ha)",$E9210="In conversion"),SUMIFS(UK!$F$9:$F$77,UK!$C$9:$C$77,Data!$H11488),IF(AND($C9210="Area (ha)",$E9210="Total"),SUMIFS(UK!$F$9:$F$77,UK!$C$9:$C$77,Data!$H11488),IF(AND($C9210="Tonne",$E9210="Fully converted"),SUMIFS(UK!$F$9:$F$77,UK!$C$9:$C$77,Data!$H11488),""))))</f>
        <v>0</v>
      </c>
      <c r="B9210" s="48" t="s">
        <v>45</v>
      </c>
      <c r="C9210" s="48" t="s">
        <v>144</v>
      </c>
      <c r="D9210" s="48" t="s">
        <v>46</v>
      </c>
      <c r="E9210" s="48" t="s">
        <v>139</v>
      </c>
      <c r="F9210" s="32" t="s">
        <v>42</v>
      </c>
      <c r="G9210" s="32" t="s">
        <v>83</v>
      </c>
      <c r="H9210" s="32" t="s">
        <v>83</v>
      </c>
      <c r="I9210" s="32" t="s">
        <v>83</v>
      </c>
    </row>
    <row r="9211" spans="1:9" x14ac:dyDescent="0.25">
      <c r="A9211">
        <f>IF(AND($C9211="Area (ha)",$E9211="Fully converted"),SUMIFS(UK!$E$9:$E$77,UK!$C$9:$C$77,Data!$H11489),IF(AND($C9211="Area (ha)",$E9211="In conversion"),SUMIFS(UK!$F$9:$F$77,UK!$C$9:$C$77,Data!$H11489),IF(AND($C9211="Area (ha)",$E9211="Total"),SUMIFS(UK!$F$9:$F$77,UK!$C$9:$C$77,Data!$H11489),IF(AND($C9211="Tonne",$E9211="Fully converted"),SUMIFS(UK!$F$9:$F$77,UK!$C$9:$C$77,Data!$H11489),""))))</f>
        <v>0</v>
      </c>
      <c r="B9211" s="47" t="s">
        <v>45</v>
      </c>
      <c r="C9211" s="47" t="s">
        <v>144</v>
      </c>
      <c r="D9211" s="47" t="s">
        <v>46</v>
      </c>
      <c r="E9211" s="47" t="s">
        <v>139</v>
      </c>
      <c r="F9211" s="32" t="s">
        <v>42</v>
      </c>
      <c r="G9211" s="32" t="s">
        <v>84</v>
      </c>
      <c r="H9211" s="32" t="s">
        <v>84</v>
      </c>
      <c r="I9211" s="32" t="s">
        <v>84</v>
      </c>
    </row>
    <row r="9212" spans="1:9" x14ac:dyDescent="0.25">
      <c r="A9212">
        <f>IF(AND($C9212="Area (ha)",$E9212="Fully converted"),SUMIFS(UK!$E$9:$E$77,UK!$C$9:$C$77,Data!$H11490),IF(AND($C9212="Area (ha)",$E9212="In conversion"),SUMIFS(UK!$F$9:$F$77,UK!$C$9:$C$77,Data!$H11490),IF(AND($C9212="Area (ha)",$E9212="Total"),SUMIFS(UK!$F$9:$F$77,UK!$C$9:$C$77,Data!$H11490),IF(AND($C9212="Tonne",$E9212="Fully converted"),SUMIFS(UK!$F$9:$F$77,UK!$C$9:$C$77,Data!$H11490),""))))</f>
        <v>0</v>
      </c>
      <c r="B9212" s="47" t="s">
        <v>45</v>
      </c>
      <c r="C9212" s="47" t="s">
        <v>144</v>
      </c>
      <c r="D9212" s="47" t="s">
        <v>46</v>
      </c>
      <c r="E9212" s="47" t="s">
        <v>139</v>
      </c>
      <c r="F9212" s="32" t="s">
        <v>42</v>
      </c>
      <c r="G9212" s="32" t="s">
        <v>85</v>
      </c>
      <c r="H9212" s="32" t="s">
        <v>85</v>
      </c>
      <c r="I9212" s="32" t="s">
        <v>235</v>
      </c>
    </row>
    <row r="9213" spans="1:9" x14ac:dyDescent="0.25">
      <c r="A9213">
        <f>IF(AND($C9213="Area (ha)",$E9213="Fully converted"),SUMIFS(UK!$E$9:$E$77,UK!$C$9:$C$77,Data!$H11491),IF(AND($C9213="Area (ha)",$E9213="In conversion"),SUMIFS(UK!$F$9:$F$77,UK!$C$9:$C$77,Data!$H11491),IF(AND($C9213="Area (ha)",$E9213="Total"),SUMIFS(UK!$F$9:$F$77,UK!$C$9:$C$77,Data!$H11491),IF(AND($C9213="Tonne",$E9213="Fully converted"),SUMIFS(UK!$F$9:$F$77,UK!$C$9:$C$77,Data!$H11491),""))))</f>
        <v>0</v>
      </c>
      <c r="B9213" s="47" t="s">
        <v>45</v>
      </c>
      <c r="C9213" s="47" t="s">
        <v>144</v>
      </c>
      <c r="D9213" s="47" t="s">
        <v>46</v>
      </c>
      <c r="E9213" s="47" t="s">
        <v>139</v>
      </c>
      <c r="F9213" s="32" t="s">
        <v>42</v>
      </c>
      <c r="G9213" s="32" t="s">
        <v>127</v>
      </c>
      <c r="H9213" s="32" t="s">
        <v>127</v>
      </c>
      <c r="I9213" s="32" t="s">
        <v>127</v>
      </c>
    </row>
    <row r="9214" spans="1:9" x14ac:dyDescent="0.25">
      <c r="A9214">
        <f>IF(AND($C9214="Area (ha)",$E9214="Fully converted"),SUMIFS(UK!$E$9:$E$77,UK!$C$9:$C$77,Data!$H11492),IF(AND($C9214="Area (ha)",$E9214="In conversion"),SUMIFS(UK!$F$9:$F$77,UK!$C$9:$C$77,Data!$H11492),IF(AND($C9214="Area (ha)",$E9214="Total"),SUMIFS(UK!$F$9:$F$77,UK!$C$9:$C$77,Data!$H11492),IF(AND($C9214="Tonne",$E9214="Fully converted"),SUMIFS(UK!$F$9:$F$77,UK!$C$9:$C$77,Data!$H11492),""))))</f>
        <v>0</v>
      </c>
      <c r="B9214" s="47" t="s">
        <v>45</v>
      </c>
      <c r="C9214" s="47" t="s">
        <v>144</v>
      </c>
      <c r="D9214" s="47" t="s">
        <v>46</v>
      </c>
      <c r="E9214" s="47" t="s">
        <v>139</v>
      </c>
      <c r="F9214" s="32" t="s">
        <v>42</v>
      </c>
      <c r="G9214" s="32" t="s">
        <v>128</v>
      </c>
      <c r="H9214" s="32" t="s">
        <v>128</v>
      </c>
      <c r="I9214" s="32" t="s">
        <v>128</v>
      </c>
    </row>
    <row r="9215" spans="1:9" x14ac:dyDescent="0.25">
      <c r="A9215">
        <f>IF(AND($C9215="Area (ha)",$E9215="Fully converted"),SUMIFS(UK!$E$9:$E$77,UK!$C$9:$C$77,Data!$H11493),IF(AND($C9215="Area (ha)",$E9215="In conversion"),SUMIFS(UK!$F$9:$F$77,UK!$C$9:$C$77,Data!$H11493),IF(AND($C9215="Area (ha)",$E9215="Total"),SUMIFS(UK!$F$9:$F$77,UK!$C$9:$C$77,Data!$H11493),IF(AND($C9215="Tonne",$E9215="Fully converted"),SUMIFS(UK!$F$9:$F$77,UK!$C$9:$C$77,Data!$H11493),""))))</f>
        <v>0</v>
      </c>
      <c r="B9215" s="47" t="s">
        <v>45</v>
      </c>
      <c r="C9215" s="47" t="s">
        <v>144</v>
      </c>
      <c r="D9215" s="47" t="s">
        <v>46</v>
      </c>
      <c r="E9215" s="47" t="s">
        <v>139</v>
      </c>
      <c r="F9215" s="32" t="s">
        <v>42</v>
      </c>
      <c r="G9215" s="32" t="s">
        <v>129</v>
      </c>
      <c r="H9215" s="32" t="s">
        <v>129</v>
      </c>
      <c r="I9215" s="32" t="s">
        <v>129</v>
      </c>
    </row>
    <row r="9216" spans="1:9" x14ac:dyDescent="0.25">
      <c r="A9216">
        <f>IF(AND($C9216="Area (ha)",$E9216="Fully converted"),SUMIFS(UK!$E$9:$E$77,UK!$C$9:$C$77,Data!$H11494),IF(AND($C9216="Area (ha)",$E9216="In conversion"),SUMIFS(UK!$F$9:$F$77,UK!$C$9:$C$77,Data!$H11494),IF(AND($C9216="Area (ha)",$E9216="Total"),SUMIFS(UK!$F$9:$F$77,UK!$C$9:$C$77,Data!$H11494),IF(AND($C9216="Tonne",$E9216="Fully converted"),SUMIFS(UK!$F$9:$F$77,UK!$C$9:$C$77,Data!$H11494),""))))</f>
        <v>0</v>
      </c>
      <c r="B9216" s="47" t="s">
        <v>45</v>
      </c>
      <c r="C9216" s="47" t="s">
        <v>144</v>
      </c>
      <c r="D9216" s="47" t="s">
        <v>46</v>
      </c>
      <c r="E9216" s="47" t="s">
        <v>139</v>
      </c>
      <c r="F9216" s="32" t="s">
        <v>42</v>
      </c>
      <c r="G9216" s="32" t="s">
        <v>130</v>
      </c>
      <c r="H9216" s="32" t="s">
        <v>130</v>
      </c>
      <c r="I9216" s="32" t="s">
        <v>130</v>
      </c>
    </row>
    <row r="9217" spans="1:9" x14ac:dyDescent="0.25">
      <c r="A9217">
        <f>IF(AND($C9217="Area (ha)",$E9217="Fully converted"),SUMIFS(UK!$E$9:$E$77,UK!$C$9:$C$77,Data!$H11495),IF(AND($C9217="Area (ha)",$E9217="In conversion"),SUMIFS(UK!$F$9:$F$77,UK!$C$9:$C$77,Data!$H11495),IF(AND($C9217="Area (ha)",$E9217="Total"),SUMIFS(UK!$F$9:$F$77,UK!$C$9:$C$77,Data!$H11495),IF(AND($C9217="Tonne",$E9217="Fully converted"),SUMIFS(UK!$F$9:$F$77,UK!$C$9:$C$77,Data!$H11495),""))))</f>
        <v>0</v>
      </c>
      <c r="B9217" s="47" t="s">
        <v>45</v>
      </c>
      <c r="C9217" s="47" t="s">
        <v>144</v>
      </c>
      <c r="D9217" s="47" t="s">
        <v>46</v>
      </c>
      <c r="E9217" s="47" t="s">
        <v>139</v>
      </c>
      <c r="F9217" s="32" t="s">
        <v>42</v>
      </c>
      <c r="G9217" s="32" t="s">
        <v>131</v>
      </c>
      <c r="H9217" s="32" t="s">
        <v>131</v>
      </c>
      <c r="I9217" s="32" t="s">
        <v>131</v>
      </c>
    </row>
    <row r="9218" spans="1:9" x14ac:dyDescent="0.25">
      <c r="A9218">
        <f>IF(AND($C9218="Area (ha)",$E9218="Fully converted"),SUMIFS(UK!$E$9:$E$77,UK!$C$9:$C$77,Data!$H11496),IF(AND($C9218="Area (ha)",$E9218="In conversion"),SUMIFS(UK!$F$9:$F$77,UK!$C$9:$C$77,Data!$H11496),IF(AND($C9218="Area (ha)",$E9218="Total"),SUMIFS(UK!$F$9:$F$77,UK!$C$9:$C$77,Data!$H11496),IF(AND($C9218="Tonne",$E9218="Fully converted"),SUMIFS(UK!$F$9:$F$77,UK!$C$9:$C$77,Data!$H11496),""))))</f>
        <v>0</v>
      </c>
      <c r="B9218" s="47" t="s">
        <v>45</v>
      </c>
      <c r="C9218" s="47" t="s">
        <v>144</v>
      </c>
      <c r="D9218" s="47" t="s">
        <v>46</v>
      </c>
      <c r="E9218" s="47" t="s">
        <v>139</v>
      </c>
      <c r="F9218" s="32" t="s">
        <v>42</v>
      </c>
      <c r="G9218" s="32" t="s">
        <v>91</v>
      </c>
      <c r="H9218" s="32" t="s">
        <v>91</v>
      </c>
      <c r="I9218" s="32" t="s">
        <v>91</v>
      </c>
    </row>
    <row r="9219" spans="1:9" x14ac:dyDescent="0.25">
      <c r="A9219">
        <f>IF(AND($C9219="Area (ha)",$E9219="Fully converted"),SUMIFS(UK!$E$9:$E$77,UK!$C$9:$C$77,Data!$H11497),IF(AND($C9219="Area (ha)",$E9219="In conversion"),SUMIFS(UK!$F$9:$F$77,UK!$C$9:$C$77,Data!$H11497),IF(AND($C9219="Area (ha)",$E9219="Total"),SUMIFS(UK!$F$9:$F$77,UK!$C$9:$C$77,Data!$H11497),IF(AND($C9219="Tonne",$E9219="Fully converted"),SUMIFS(UK!$F$9:$F$77,UK!$C$9:$C$77,Data!$H11497),""))))</f>
        <v>0</v>
      </c>
      <c r="B9219" s="48" t="s">
        <v>45</v>
      </c>
      <c r="C9219" s="48" t="s">
        <v>144</v>
      </c>
      <c r="D9219" s="48" t="s">
        <v>46</v>
      </c>
      <c r="E9219" s="48" t="s">
        <v>139</v>
      </c>
      <c r="F9219" s="32" t="s">
        <v>42</v>
      </c>
      <c r="G9219" s="32" t="s">
        <v>92</v>
      </c>
      <c r="H9219" s="32" t="s">
        <v>92</v>
      </c>
      <c r="I9219" s="32" t="s">
        <v>92</v>
      </c>
    </row>
    <row r="9220" spans="1:9" x14ac:dyDescent="0.25">
      <c r="A9220">
        <f>IF(AND($C9220="Area (ha)",$E9220="Fully converted"),SUMIFS(UK!$E$9:$E$77,UK!$C$9:$C$77,Data!$H11498),IF(AND($C9220="Area (ha)",$E9220="In conversion"),SUMIFS(UK!$F$9:$F$77,UK!$C$9:$C$77,Data!$H11498),IF(AND($C9220="Area (ha)",$E9220="Total"),SUMIFS(UK!$F$9:$F$77,UK!$C$9:$C$77,Data!$H11498),IF(AND($C9220="Tonne",$E9220="Fully converted"),SUMIFS(UK!$F$9:$F$77,UK!$C$9:$C$77,Data!$H11498),""))))</f>
        <v>0</v>
      </c>
      <c r="B9220" s="47" t="s">
        <v>45</v>
      </c>
      <c r="C9220" s="47" t="s">
        <v>144</v>
      </c>
      <c r="D9220" s="47" t="s">
        <v>46</v>
      </c>
      <c r="E9220" s="47" t="s">
        <v>139</v>
      </c>
      <c r="F9220" s="32" t="s">
        <v>42</v>
      </c>
      <c r="G9220" s="32" t="s">
        <v>93</v>
      </c>
      <c r="H9220" s="32" t="s">
        <v>93</v>
      </c>
      <c r="I9220" s="32" t="s">
        <v>93</v>
      </c>
    </row>
    <row r="9221" spans="1:9" x14ac:dyDescent="0.25">
      <c r="A9221">
        <f>IF(AND($C9221="Area (ha)",$E9221="Fully converted"),SUMIFS(UK!$E$9:$E$77,UK!$C$9:$C$77,Data!$H11499),IF(AND($C9221="Area (ha)",$E9221="In conversion"),SUMIFS(UK!$F$9:$F$77,UK!$C$9:$C$77,Data!$H11499),IF(AND($C9221="Area (ha)",$E9221="Total"),SUMIFS(UK!$F$9:$F$77,UK!$C$9:$C$77,Data!$H11499),IF(AND($C9221="Tonne",$E9221="Fully converted"),SUMIFS(UK!$F$9:$F$77,UK!$C$9:$C$77,Data!$H11499),""))))</f>
        <v>0</v>
      </c>
      <c r="B9221" s="48" t="s">
        <v>45</v>
      </c>
      <c r="C9221" s="48" t="s">
        <v>144</v>
      </c>
      <c r="D9221" s="48" t="s">
        <v>46</v>
      </c>
      <c r="E9221" s="48" t="s">
        <v>139</v>
      </c>
      <c r="F9221" s="32" t="s">
        <v>42</v>
      </c>
      <c r="G9221" s="32" t="s">
        <v>94</v>
      </c>
      <c r="H9221" s="32" t="s">
        <v>94</v>
      </c>
      <c r="I9221" s="32" t="s">
        <v>94</v>
      </c>
    </row>
    <row r="9222" spans="1:9" x14ac:dyDescent="0.25">
      <c r="A9222">
        <f>IF(AND($C9222="Area (ha)",$E9222="Fully converted"),SUMIFS(UK!$E$9:$E$77,UK!$C$9:$C$77,Data!$H11500),IF(AND($C9222="Area (ha)",$E9222="In conversion"),SUMIFS(UK!$F$9:$F$77,UK!$C$9:$C$77,Data!$H11500),IF(AND($C9222="Area (ha)",$E9222="Total"),SUMIFS(UK!$F$9:$F$77,UK!$C$9:$C$77,Data!$H11500),IF(AND($C9222="Tonne",$E9222="Fully converted"),SUMIFS(UK!$F$9:$F$77,UK!$C$9:$C$77,Data!$H11500),""))))</f>
        <v>0</v>
      </c>
      <c r="B9222" s="47" t="s">
        <v>45</v>
      </c>
      <c r="C9222" s="47" t="s">
        <v>144</v>
      </c>
      <c r="D9222" s="47" t="s">
        <v>46</v>
      </c>
      <c r="E9222" s="47" t="s">
        <v>139</v>
      </c>
      <c r="F9222" s="32" t="s">
        <v>42</v>
      </c>
      <c r="G9222" s="32" t="s">
        <v>95</v>
      </c>
      <c r="H9222" s="32" t="s">
        <v>95</v>
      </c>
      <c r="I9222" s="32" t="s">
        <v>95</v>
      </c>
    </row>
    <row r="9223" spans="1:9" x14ac:dyDescent="0.25">
      <c r="A9223">
        <f>IF(AND($C9223="Area (ha)",$E9223="Fully converted"),SUMIFS(UK!$E$9:$E$77,UK!$C$9:$C$77,Data!$H11501),IF(AND($C9223="Area (ha)",$E9223="In conversion"),SUMIFS(UK!$F$9:$F$77,UK!$C$9:$C$77,Data!$H11501),IF(AND($C9223="Area (ha)",$E9223="Total"),SUMIFS(UK!$F$9:$F$77,UK!$C$9:$C$77,Data!$H11501),IF(AND($C9223="Tonne",$E9223="Fully converted"),SUMIFS(UK!$F$9:$F$77,UK!$C$9:$C$77,Data!$H11501),""))))</f>
        <v>0</v>
      </c>
      <c r="B9223" s="48" t="s">
        <v>45</v>
      </c>
      <c r="C9223" s="48" t="s">
        <v>144</v>
      </c>
      <c r="D9223" s="48" t="s">
        <v>46</v>
      </c>
      <c r="E9223" s="48" t="s">
        <v>139</v>
      </c>
      <c r="F9223" s="32" t="s">
        <v>42</v>
      </c>
      <c r="G9223" s="32" t="s">
        <v>96</v>
      </c>
      <c r="H9223" s="32" t="s">
        <v>96</v>
      </c>
      <c r="I9223" s="32" t="s">
        <v>96</v>
      </c>
    </row>
    <row r="9224" spans="1:9" x14ac:dyDescent="0.25">
      <c r="A9224">
        <f>IF(AND($C9224="Area (ha)",$E9224="Fully converted"),SUMIFS(UK!$E$9:$E$77,UK!$C$9:$C$77,Data!$H11502),IF(AND($C9224="Area (ha)",$E9224="In conversion"),SUMIFS(UK!$F$9:$F$77,UK!$C$9:$C$77,Data!$H11502),IF(AND($C9224="Area (ha)",$E9224="Total"),SUMIFS(UK!$F$9:$F$77,UK!$C$9:$C$77,Data!$H11502),IF(AND($C9224="Tonne",$E9224="Fully converted"),SUMIFS(UK!$F$9:$F$77,UK!$C$9:$C$77,Data!$H11502),""))))</f>
        <v>0</v>
      </c>
      <c r="B9224" s="47" t="s">
        <v>45</v>
      </c>
      <c r="C9224" s="47" t="s">
        <v>144</v>
      </c>
      <c r="D9224" s="47" t="s">
        <v>46</v>
      </c>
      <c r="E9224" s="47" t="s">
        <v>139</v>
      </c>
      <c r="F9224" s="32" t="s">
        <v>42</v>
      </c>
      <c r="G9224" s="32" t="s">
        <v>132</v>
      </c>
      <c r="H9224" s="32" t="s">
        <v>132</v>
      </c>
      <c r="I9224" s="32" t="s">
        <v>132</v>
      </c>
    </row>
    <row r="9225" spans="1:9" x14ac:dyDescent="0.25">
      <c r="A9225">
        <f>IF(AND($C9225="Area (ha)",$E9225="Fully converted"),SUMIFS(UK!$E$9:$E$77,UK!$C$9:$C$77,Data!$H11503),IF(AND($C9225="Area (ha)",$E9225="In conversion"),SUMIFS(UK!$F$9:$F$77,UK!$C$9:$C$77,Data!$H11503),IF(AND($C9225="Area (ha)",$E9225="Total"),SUMIFS(UK!$F$9:$F$77,UK!$C$9:$C$77,Data!$H11503),IF(AND($C9225="Tonne",$E9225="Fully converted"),SUMIFS(UK!$F$9:$F$77,UK!$C$9:$C$77,Data!$H11503),""))))</f>
        <v>0</v>
      </c>
      <c r="B9225" s="48" t="s">
        <v>45</v>
      </c>
      <c r="C9225" s="48" t="s">
        <v>144</v>
      </c>
      <c r="D9225" s="48" t="s">
        <v>46</v>
      </c>
      <c r="E9225" s="48" t="s">
        <v>139</v>
      </c>
      <c r="F9225" s="32" t="s">
        <v>42</v>
      </c>
      <c r="G9225" s="32" t="s">
        <v>98</v>
      </c>
      <c r="H9225" s="32" t="s">
        <v>98</v>
      </c>
      <c r="I9225" s="32" t="s">
        <v>98</v>
      </c>
    </row>
    <row r="9226" spans="1:9" x14ac:dyDescent="0.25">
      <c r="A9226">
        <f>IF(AND($C9226="Area (ha)",$E9226="Fully converted"),SUMIFS(UK!$E$9:$E$77,UK!$C$9:$C$77,Data!$H11504),IF(AND($C9226="Area (ha)",$E9226="In conversion"),SUMIFS(UK!$F$9:$F$77,UK!$C$9:$C$77,Data!$H11504),IF(AND($C9226="Area (ha)",$E9226="Total"),SUMIFS(UK!$F$9:$F$77,UK!$C$9:$C$77,Data!$H11504),IF(AND($C9226="Tonne",$E9226="Fully converted"),SUMIFS(UK!$F$9:$F$77,UK!$C$9:$C$77,Data!$H11504),""))))</f>
        <v>0</v>
      </c>
      <c r="B9226" s="47" t="s">
        <v>45</v>
      </c>
      <c r="C9226" s="47" t="s">
        <v>144</v>
      </c>
      <c r="D9226" s="47" t="s">
        <v>46</v>
      </c>
      <c r="E9226" s="47" t="s">
        <v>139</v>
      </c>
      <c r="F9226" s="32" t="s">
        <v>42</v>
      </c>
      <c r="G9226" s="32" t="s">
        <v>99</v>
      </c>
      <c r="H9226" s="32" t="s">
        <v>99</v>
      </c>
      <c r="I9226" s="32" t="s">
        <v>99</v>
      </c>
    </row>
    <row r="9227" spans="1:9" x14ac:dyDescent="0.25">
      <c r="A9227">
        <f>IF(AND($C9227="Area (ha)",$E9227="Fully converted"),SUMIFS(UK!$E$9:$E$77,UK!$C$9:$C$77,Data!$H11505),IF(AND($C9227="Area (ha)",$E9227="In conversion"),SUMIFS(UK!$F$9:$F$77,UK!$C$9:$C$77,Data!$H11505),IF(AND($C9227="Area (ha)",$E9227="Total"),SUMIFS(UK!$F$9:$F$77,UK!$C$9:$C$77,Data!$H11505),IF(AND($C9227="Tonne",$E9227="Fully converted"),SUMIFS(UK!$F$9:$F$77,UK!$C$9:$C$77,Data!$H11505),""))))</f>
        <v>0</v>
      </c>
      <c r="B9227" s="47" t="s">
        <v>45</v>
      </c>
      <c r="C9227" s="47" t="s">
        <v>144</v>
      </c>
      <c r="D9227" s="47" t="s">
        <v>46</v>
      </c>
      <c r="E9227" s="47" t="s">
        <v>139</v>
      </c>
      <c r="F9227" s="32" t="s">
        <v>42</v>
      </c>
      <c r="G9227" s="32" t="s">
        <v>100</v>
      </c>
      <c r="H9227" s="32" t="s">
        <v>100</v>
      </c>
      <c r="I9227" s="32" t="s">
        <v>101</v>
      </c>
    </row>
    <row r="9228" spans="1:9" x14ac:dyDescent="0.25">
      <c r="A9228">
        <f>IF(AND($C9228="Area (ha)",$E9228="Fully converted"),SUMIFS(UK!$E$9:$E$77,UK!$C$9:$C$77,Data!$H11506),IF(AND($C9228="Area (ha)",$E9228="In conversion"),SUMIFS(UK!$F$9:$F$77,UK!$C$9:$C$77,Data!$H11506),IF(AND($C9228="Area (ha)",$E9228="Total"),SUMIFS(UK!$F$9:$F$77,UK!$C$9:$C$77,Data!$H11506),IF(AND($C9228="Tonne",$E9228="Fully converted"),SUMIFS(UK!$F$9:$F$77,UK!$C$9:$C$77,Data!$H11506),""))))</f>
        <v>0</v>
      </c>
      <c r="B9228" s="47" t="s">
        <v>45</v>
      </c>
      <c r="C9228" s="47" t="s">
        <v>144</v>
      </c>
      <c r="D9228" s="47" t="s">
        <v>46</v>
      </c>
      <c r="E9228" s="47" t="s">
        <v>139</v>
      </c>
      <c r="F9228" s="32" t="s">
        <v>42</v>
      </c>
      <c r="G9228" s="32" t="s">
        <v>101</v>
      </c>
      <c r="H9228" s="32" t="s">
        <v>101</v>
      </c>
      <c r="I9228" s="32" t="s">
        <v>101</v>
      </c>
    </row>
    <row r="9229" spans="1:9" x14ac:dyDescent="0.25">
      <c r="A9229">
        <f>IF(AND($C9229="Area (ha)",$E9229="Fully converted"),SUMIFS(UK!$E$9:$E$77,UK!$C$9:$C$77,Data!$H11507),IF(AND($C9229="Area (ha)",$E9229="In conversion"),SUMIFS(UK!$F$9:$F$77,UK!$C$9:$C$77,Data!$H11507),IF(AND($C9229="Area (ha)",$E9229="Total"),SUMIFS(UK!$F$9:$F$77,UK!$C$9:$C$77,Data!$H11507),IF(AND($C9229="Tonne",$E9229="Fully converted"),SUMIFS(UK!$F$9:$F$77,UK!$C$9:$C$77,Data!$H11507),""))))</f>
        <v>0</v>
      </c>
      <c r="B9229" s="47" t="s">
        <v>45</v>
      </c>
      <c r="C9229" s="47" t="s">
        <v>144</v>
      </c>
      <c r="D9229" s="47" t="s">
        <v>46</v>
      </c>
      <c r="E9229" s="47" t="s">
        <v>139</v>
      </c>
      <c r="F9229" s="32" t="s">
        <v>42</v>
      </c>
      <c r="G9229" s="32" t="s">
        <v>102</v>
      </c>
      <c r="H9229" s="32" t="s">
        <v>102</v>
      </c>
      <c r="I9229" s="32" t="s">
        <v>102</v>
      </c>
    </row>
    <row r="9230" spans="1:9" x14ac:dyDescent="0.25">
      <c r="A9230">
        <f>IF(AND($C9230="Area (ha)",$E9230="Fully converted"),SUMIFS(UK!$E$9:$E$77,UK!$C$9:$C$77,Data!$H11508),IF(AND($C9230="Area (ha)",$E9230="In conversion"),SUMIFS(UK!$F$9:$F$77,UK!$C$9:$C$77,Data!$H11508),IF(AND($C9230="Area (ha)",$E9230="Total"),SUMIFS(UK!$F$9:$F$77,UK!$C$9:$C$77,Data!$H11508),IF(AND($C9230="Tonne",$E9230="Fully converted"),SUMIFS(UK!$F$9:$F$77,UK!$C$9:$C$77,Data!$H11508),""))))</f>
        <v>0</v>
      </c>
      <c r="B9230" s="47" t="s">
        <v>45</v>
      </c>
      <c r="C9230" s="47" t="s">
        <v>144</v>
      </c>
      <c r="D9230" s="47" t="s">
        <v>46</v>
      </c>
      <c r="E9230" s="47" t="s">
        <v>139</v>
      </c>
      <c r="F9230" s="32" t="s">
        <v>42</v>
      </c>
      <c r="G9230" s="32" t="s">
        <v>103</v>
      </c>
      <c r="H9230" s="32" t="s">
        <v>103</v>
      </c>
      <c r="I9230" s="32" t="s">
        <v>103</v>
      </c>
    </row>
    <row r="9231" spans="1:9" x14ac:dyDescent="0.25">
      <c r="A9231">
        <f>IF(AND($C9231="Area (ha)",$E9231="Fully converted"),SUMIFS(UK!$E$9:$E$77,UK!$C$9:$C$77,Data!$H11509),IF(AND($C9231="Area (ha)",$E9231="In conversion"),SUMIFS(UK!$F$9:$F$77,UK!$C$9:$C$77,Data!$H11509),IF(AND($C9231="Area (ha)",$E9231="Total"),SUMIFS(UK!$F$9:$F$77,UK!$C$9:$C$77,Data!$H11509),IF(AND($C9231="Tonne",$E9231="Fully converted"),SUMIFS(UK!$F$9:$F$77,UK!$C$9:$C$77,Data!$H11509),""))))</f>
        <v>0</v>
      </c>
      <c r="B9231" s="47" t="s">
        <v>45</v>
      </c>
      <c r="C9231" s="47" t="s">
        <v>144</v>
      </c>
      <c r="D9231" s="47" t="s">
        <v>46</v>
      </c>
      <c r="E9231" s="47" t="s">
        <v>139</v>
      </c>
      <c r="F9231" s="32" t="s">
        <v>42</v>
      </c>
      <c r="G9231" s="32" t="s">
        <v>104</v>
      </c>
      <c r="H9231" s="32" t="s">
        <v>104</v>
      </c>
      <c r="I9231" s="32" t="s">
        <v>104</v>
      </c>
    </row>
    <row r="9232" spans="1:9" x14ac:dyDescent="0.25">
      <c r="A9232">
        <f>IF(AND($C9232="Area (ha)",$E9232="Fully converted"),SUMIFS(UK!$E$9:$E$77,UK!$C$9:$C$77,Data!$H11510),IF(AND($C9232="Area (ha)",$E9232="In conversion"),SUMIFS(UK!$F$9:$F$77,UK!$C$9:$C$77,Data!$H11510),IF(AND($C9232="Area (ha)",$E9232="Total"),SUMIFS(UK!$F$9:$F$77,UK!$C$9:$C$77,Data!$H11510),IF(AND($C9232="Tonne",$E9232="Fully converted"),SUMIFS(UK!$F$9:$F$77,UK!$C$9:$C$77,Data!$H11510),""))))</f>
        <v>0</v>
      </c>
      <c r="B9232" s="47" t="s">
        <v>45</v>
      </c>
      <c r="C9232" s="47" t="s">
        <v>144</v>
      </c>
      <c r="D9232" s="47" t="s">
        <v>46</v>
      </c>
      <c r="E9232" s="47" t="s">
        <v>139</v>
      </c>
      <c r="F9232" s="32" t="s">
        <v>42</v>
      </c>
      <c r="G9232" s="32" t="s">
        <v>105</v>
      </c>
      <c r="H9232" s="32" t="s">
        <v>105</v>
      </c>
      <c r="I9232" s="32" t="s">
        <v>105</v>
      </c>
    </row>
    <row r="9233" spans="1:9" x14ac:dyDescent="0.25">
      <c r="A9233">
        <f>IF(AND($C9233="Area (ha)",$E9233="Fully converted"),SUMIFS(UK!$E$9:$E$77,UK!$C$9:$C$77,Data!$H11511),IF(AND($C9233="Area (ha)",$E9233="In conversion"),SUMIFS(UK!$F$9:$F$77,UK!$C$9:$C$77,Data!$H11511),IF(AND($C9233="Area (ha)",$E9233="Total"),SUMIFS(UK!$F$9:$F$77,UK!$C$9:$C$77,Data!$H11511),IF(AND($C9233="Tonne",$E9233="Fully converted"),SUMIFS(UK!$F$9:$F$77,UK!$C$9:$C$77,Data!$H11511),""))))</f>
        <v>0</v>
      </c>
      <c r="B9233" s="47" t="s">
        <v>45</v>
      </c>
      <c r="C9233" s="47" t="s">
        <v>144</v>
      </c>
      <c r="D9233" s="47" t="s">
        <v>46</v>
      </c>
      <c r="E9233" s="47" t="s">
        <v>139</v>
      </c>
      <c r="F9233" s="32" t="s">
        <v>42</v>
      </c>
      <c r="G9233" s="32" t="s">
        <v>106</v>
      </c>
      <c r="H9233" s="32" t="s">
        <v>106</v>
      </c>
      <c r="I9233" s="32" t="s">
        <v>106</v>
      </c>
    </row>
    <row r="9234" spans="1:9" x14ac:dyDescent="0.25">
      <c r="A9234">
        <f>IF(AND($C9234="Area (ha)",$E9234="Fully converted"),SUMIFS(UK!$E$9:$E$77,UK!$C$9:$C$77,Data!$H11512),IF(AND($C9234="Area (ha)",$E9234="In conversion"),SUMIFS(UK!$F$9:$F$77,UK!$C$9:$C$77,Data!$H11512),IF(AND($C9234="Area (ha)",$E9234="Total"),SUMIFS(UK!$F$9:$F$77,UK!$C$9:$C$77,Data!$H11512),IF(AND($C9234="Tonne",$E9234="Fully converted"),SUMIFS(UK!$F$9:$F$77,UK!$C$9:$C$77,Data!$H11512),""))))</f>
        <v>0</v>
      </c>
      <c r="B9234" s="47" t="s">
        <v>45</v>
      </c>
      <c r="C9234" s="47" t="s">
        <v>144</v>
      </c>
      <c r="D9234" s="47" t="s">
        <v>46</v>
      </c>
      <c r="E9234" s="47" t="s">
        <v>139</v>
      </c>
      <c r="F9234" s="32" t="s">
        <v>42</v>
      </c>
      <c r="G9234" s="32" t="s">
        <v>107</v>
      </c>
      <c r="H9234" s="32" t="s">
        <v>107</v>
      </c>
      <c r="I9234" s="32" t="s">
        <v>107</v>
      </c>
    </row>
    <row r="9235" spans="1:9" x14ac:dyDescent="0.25">
      <c r="A9235">
        <f>IF(AND($C9235="Area (ha)",$E9235="Fully converted"),SUMIFS(UK!$E$9:$E$77,UK!$C$9:$C$77,Data!$H11513),IF(AND($C9235="Area (ha)",$E9235="In conversion"),SUMIFS(UK!$F$9:$F$77,UK!$C$9:$C$77,Data!$H11513),IF(AND($C9235="Area (ha)",$E9235="Total"),SUMIFS(UK!$F$9:$F$77,UK!$C$9:$C$77,Data!$H11513),IF(AND($C9235="Tonne",$E9235="Fully converted"),SUMIFS(UK!$F$9:$F$77,UK!$C$9:$C$77,Data!$H11513),""))))</f>
        <v>0</v>
      </c>
      <c r="B9235" s="48" t="s">
        <v>45</v>
      </c>
      <c r="C9235" s="48" t="s">
        <v>144</v>
      </c>
      <c r="D9235" s="48" t="s">
        <v>46</v>
      </c>
      <c r="E9235" s="48" t="s">
        <v>139</v>
      </c>
      <c r="F9235" s="32" t="s">
        <v>42</v>
      </c>
      <c r="G9235" s="32" t="s">
        <v>108</v>
      </c>
      <c r="H9235" s="32" t="s">
        <v>108</v>
      </c>
      <c r="I9235" s="32" t="s">
        <v>108</v>
      </c>
    </row>
    <row r="9236" spans="1:9" x14ac:dyDescent="0.25">
      <c r="A9236">
        <f>IF(AND($C9236="Area (ha)",$E9236="Fully converted"),SUMIFS(UK!$E$9:$E$77,UK!$C$9:$C$77,Data!$H11514),IF(AND($C9236="Area (ha)",$E9236="In conversion"),SUMIFS(UK!$F$9:$F$77,UK!$C$9:$C$77,Data!$H11514),IF(AND($C9236="Area (ha)",$E9236="Total"),SUMIFS(UK!$F$9:$F$77,UK!$C$9:$C$77,Data!$H11514),IF(AND($C9236="Tonne",$E9236="Fully converted"),SUMIFS(UK!$F$9:$F$77,UK!$C$9:$C$77,Data!$H11514),""))))</f>
        <v>0</v>
      </c>
      <c r="B9236" s="47" t="s">
        <v>45</v>
      </c>
      <c r="C9236" s="47" t="s">
        <v>144</v>
      </c>
      <c r="D9236" s="47" t="s">
        <v>46</v>
      </c>
      <c r="E9236" s="47" t="s">
        <v>139</v>
      </c>
      <c r="F9236" s="32" t="s">
        <v>42</v>
      </c>
      <c r="G9236" s="32" t="s">
        <v>109</v>
      </c>
      <c r="H9236" s="32" t="s">
        <v>109</v>
      </c>
      <c r="I9236" s="32" t="s">
        <v>109</v>
      </c>
    </row>
    <row r="9237" spans="1:9" x14ac:dyDescent="0.25">
      <c r="A9237">
        <f>IF(AND($C9237="Area (ha)",$E9237="Fully converted"),SUMIFS(UK!$E$9:$E$77,UK!$C$9:$C$77,Data!$H11515),IF(AND($C9237="Area (ha)",$E9237="In conversion"),SUMIFS(UK!$F$9:$F$77,UK!$C$9:$C$77,Data!$H11515),IF(AND($C9237="Area (ha)",$E9237="Total"),SUMIFS(UK!$F$9:$F$77,UK!$C$9:$C$77,Data!$H11515),IF(AND($C9237="Tonne",$E9237="Fully converted"),SUMIFS(UK!$F$9:$F$77,UK!$C$9:$C$77,Data!$H11515),""))))</f>
        <v>0</v>
      </c>
      <c r="B9237" s="48" t="s">
        <v>45</v>
      </c>
      <c r="C9237" s="48" t="s">
        <v>144</v>
      </c>
      <c r="D9237" s="48" t="s">
        <v>46</v>
      </c>
      <c r="E9237" s="48" t="s">
        <v>139</v>
      </c>
      <c r="F9237" s="32" t="s">
        <v>42</v>
      </c>
      <c r="G9237" s="32" t="s">
        <v>133</v>
      </c>
      <c r="H9237" s="32" t="s">
        <v>110</v>
      </c>
      <c r="I9237" s="32" t="s">
        <v>133</v>
      </c>
    </row>
    <row r="9238" spans="1:9" x14ac:dyDescent="0.25">
      <c r="A9238">
        <f>IF(AND($C9238="Area (ha)",$E9238="Fully converted"),SUMIFS(UK!$E$9:$E$77,UK!$C$9:$C$77,Data!$H11516),IF(AND($C9238="Area (ha)",$E9238="In conversion"),SUMIFS(UK!$F$9:$F$77,UK!$C$9:$C$77,Data!$H11516),IF(AND($C9238="Area (ha)",$E9238="Total"),SUMIFS(UK!$F$9:$F$77,UK!$C$9:$C$77,Data!$H11516),IF(AND($C9238="Tonne",$E9238="Fully converted"),SUMIFS(UK!$F$9:$F$77,UK!$C$9:$C$77,Data!$H11516),""))))</f>
        <v>0</v>
      </c>
      <c r="B9238" s="47" t="s">
        <v>45</v>
      </c>
      <c r="C9238" s="47" t="s">
        <v>144</v>
      </c>
      <c r="D9238" s="47" t="s">
        <v>46</v>
      </c>
      <c r="E9238" s="47" t="s">
        <v>139</v>
      </c>
      <c r="F9238" s="32" t="s">
        <v>42</v>
      </c>
      <c r="G9238" s="32" t="s">
        <v>111</v>
      </c>
      <c r="H9238" s="32" t="s">
        <v>111</v>
      </c>
      <c r="I9238" s="32" t="s">
        <v>111</v>
      </c>
    </row>
    <row r="9239" spans="1:9" x14ac:dyDescent="0.25">
      <c r="A9239">
        <f>IF(AND($C9239="Area (ha)",$E9239="Fully converted"),SUMIFS(UK!$E$9:$E$77,UK!$C$9:$C$77,Data!$H11517),IF(AND($C9239="Area (ha)",$E9239="In conversion"),SUMIFS(UK!$F$9:$F$77,UK!$C$9:$C$77,Data!$H11517),IF(AND($C9239="Area (ha)",$E9239="Total"),SUMIFS(UK!$F$9:$F$77,UK!$C$9:$C$77,Data!$H11517),IF(AND($C9239="Tonne",$E9239="Fully converted"),SUMIFS(UK!$F$9:$F$77,UK!$C$9:$C$77,Data!$H11517),""))))</f>
        <v>0</v>
      </c>
      <c r="B9239" s="48" t="s">
        <v>45</v>
      </c>
      <c r="C9239" s="48" t="s">
        <v>144</v>
      </c>
      <c r="D9239" s="48" t="s">
        <v>46</v>
      </c>
      <c r="E9239" s="48" t="s">
        <v>139</v>
      </c>
      <c r="F9239" s="32" t="s">
        <v>42</v>
      </c>
      <c r="G9239" s="32" t="s">
        <v>134</v>
      </c>
      <c r="H9239" s="32" t="s">
        <v>134</v>
      </c>
      <c r="I9239" s="32" t="s">
        <v>134</v>
      </c>
    </row>
    <row r="9240" spans="1:9" x14ac:dyDescent="0.25">
      <c r="A9240">
        <f>IF(AND($C9240="Area (ha)",$E9240="Fully converted"),SUMIFS(UK!$E$9:$E$77,UK!$C$9:$C$77,Data!$H11518),IF(AND($C9240="Area (ha)",$E9240="In conversion"),SUMIFS(UK!$F$9:$F$77,UK!$C$9:$C$77,Data!$H11518),IF(AND($C9240="Area (ha)",$E9240="Total"),SUMIFS(UK!$F$9:$F$77,UK!$C$9:$C$77,Data!$H11518),IF(AND($C9240="Tonne",$E9240="Fully converted"),SUMIFS(UK!$F$9:$F$77,UK!$C$9:$C$77,Data!$H11518),""))))</f>
        <v>0</v>
      </c>
      <c r="B9240" s="47" t="s">
        <v>45</v>
      </c>
      <c r="C9240" s="47" t="s">
        <v>144</v>
      </c>
      <c r="D9240" s="47" t="s">
        <v>46</v>
      </c>
      <c r="E9240" s="47" t="s">
        <v>139</v>
      </c>
      <c r="F9240" s="32" t="s">
        <v>42</v>
      </c>
      <c r="G9240" s="32" t="s">
        <v>113</v>
      </c>
      <c r="H9240" s="32" t="s">
        <v>113</v>
      </c>
      <c r="I9240" s="32" t="s">
        <v>113</v>
      </c>
    </row>
    <row r="9241" spans="1:9" x14ac:dyDescent="0.25">
      <c r="A9241">
        <f>IF(AND($C9241="Area (ha)",$E9241="Fully converted"),SUMIFS(UK!$E$9:$E$77,UK!$C$9:$C$77,Data!$H11519),IF(AND($C9241="Area (ha)",$E9241="In conversion"),SUMIFS(UK!$F$9:$F$77,UK!$C$9:$C$77,Data!$H11519),IF(AND($C9241="Area (ha)",$E9241="Total"),SUMIFS(UK!$F$9:$F$77,UK!$C$9:$C$77,Data!$H11519),IF(AND($C9241="Tonne",$E9241="Fully converted"),SUMIFS(UK!$F$9:$F$77,UK!$C$9:$C$77,Data!$H11519),""))))</f>
        <v>0</v>
      </c>
      <c r="B9241" s="48" t="s">
        <v>45</v>
      </c>
      <c r="C9241" s="48" t="s">
        <v>144</v>
      </c>
      <c r="D9241" s="48" t="s">
        <v>46</v>
      </c>
      <c r="E9241" s="48" t="s">
        <v>139</v>
      </c>
      <c r="F9241" s="32" t="s">
        <v>42</v>
      </c>
      <c r="G9241" s="32" t="s">
        <v>135</v>
      </c>
      <c r="H9241" s="32" t="s">
        <v>135</v>
      </c>
      <c r="I9241" s="32" t="s">
        <v>135</v>
      </c>
    </row>
    <row r="9242" spans="1:9" x14ac:dyDescent="0.25">
      <c r="A9242">
        <f>IF(AND($C9242="Area (ha)",$E9242="Fully converted"),SUMIFS(UK!$E$9:$E$77,UK!$C$9:$C$77,Data!$H11520),IF(AND($C9242="Area (ha)",$E9242="In conversion"),SUMIFS(UK!$F$9:$F$77,UK!$C$9:$C$77,Data!$H11520),IF(AND($C9242="Area (ha)",$E9242="Total"),SUMIFS(UK!$F$9:$F$77,UK!$C$9:$C$77,Data!$H11520),IF(AND($C9242="Tonne",$E9242="Fully converted"),SUMIFS(UK!$F$9:$F$77,UK!$C$9:$C$77,Data!$H11520),""))))</f>
        <v>0</v>
      </c>
      <c r="B9242" s="47" t="s">
        <v>45</v>
      </c>
      <c r="C9242" s="47" t="s">
        <v>144</v>
      </c>
      <c r="D9242" s="47" t="s">
        <v>46</v>
      </c>
      <c r="E9242" s="47" t="s">
        <v>139</v>
      </c>
      <c r="F9242" s="32" t="s">
        <v>42</v>
      </c>
      <c r="G9242" s="32" t="s">
        <v>115</v>
      </c>
      <c r="H9242" s="32" t="s">
        <v>115</v>
      </c>
      <c r="I9242" s="32" t="s">
        <v>115</v>
      </c>
    </row>
    <row r="9243" spans="1:9" x14ac:dyDescent="0.25">
      <c r="A9243">
        <f>IF(AND($C9243="Area (ha)",$E9243="Fully converted"),SUMIFS(UK!$E$9:$E$77,UK!$C$9:$C$77,Data!$H11521),IF(AND($C9243="Area (ha)",$E9243="In conversion"),SUMIFS(UK!$F$9:$F$77,UK!$C$9:$C$77,Data!$H11521),IF(AND($C9243="Area (ha)",$E9243="Total"),SUMIFS(UK!$F$9:$F$77,UK!$C$9:$C$77,Data!$H11521),IF(AND($C9243="Tonne",$E9243="Fully converted"),SUMIFS(UK!$F$9:$F$77,UK!$C$9:$C$77,Data!$H11521),""))))</f>
        <v>0</v>
      </c>
      <c r="B9243" s="47" t="s">
        <v>45</v>
      </c>
      <c r="C9243" s="47" t="s">
        <v>144</v>
      </c>
      <c r="D9243" s="47" t="s">
        <v>46</v>
      </c>
      <c r="E9243" s="47" t="s">
        <v>139</v>
      </c>
      <c r="F9243" s="32" t="s">
        <v>42</v>
      </c>
      <c r="G9243" s="32" t="s">
        <v>116</v>
      </c>
      <c r="H9243" s="32" t="s">
        <v>116</v>
      </c>
      <c r="I9243" s="32" t="s">
        <v>116</v>
      </c>
    </row>
    <row r="9244" spans="1:9" x14ac:dyDescent="0.25">
      <c r="A9244">
        <f>IF(AND($C9244="Area (ha)",$E9244="Fully converted"),SUMIFS(UK!$E$9:$E$77,UK!$C$9:$C$77,Data!$H11522),IF(AND($C9244="Area (ha)",$E9244="In conversion"),SUMIFS(UK!$F$9:$F$77,UK!$C$9:$C$77,Data!$H11522),IF(AND($C9244="Area (ha)",$E9244="Total"),SUMIFS(UK!$F$9:$F$77,UK!$C$9:$C$77,Data!$H11522),IF(AND($C9244="Tonne",$E9244="Fully converted"),SUMIFS(UK!$F$9:$F$77,UK!$C$9:$C$77,Data!$H11522),""))))</f>
        <v>0</v>
      </c>
      <c r="B9244" s="48" t="s">
        <v>45</v>
      </c>
      <c r="C9244" s="48" t="s">
        <v>144</v>
      </c>
      <c r="D9244" s="48" t="s">
        <v>46</v>
      </c>
      <c r="E9244" s="48" t="s">
        <v>139</v>
      </c>
      <c r="F9244" s="32" t="s">
        <v>42</v>
      </c>
      <c r="G9244" s="32" t="s">
        <v>117</v>
      </c>
      <c r="H9244" s="32" t="s">
        <v>117</v>
      </c>
      <c r="I9244" s="32" t="s">
        <v>117</v>
      </c>
    </row>
    <row r="9245" spans="1:9" x14ac:dyDescent="0.25">
      <c r="A9245">
        <f>IF(AND($C9245="Area (ha)",$E9245="Fully converted"),SUMIFS(UK!$E$9:$E$77,UK!$C$9:$C$77,Data!$H11523),IF(AND($C9245="Area (ha)",$E9245="In conversion"),SUMIFS(UK!$F$9:$F$77,UK!$C$9:$C$77,Data!$H11523),IF(AND($C9245="Area (ha)",$E9245="Total"),SUMIFS(UK!$F$9:$F$77,UK!$C$9:$C$77,Data!$H11523),IF(AND($C9245="Tonne",$E9245="Fully converted"),SUMIFS(UK!$F$9:$F$77,UK!$C$9:$C$77,Data!$H11523),""))))</f>
        <v>0</v>
      </c>
      <c r="B9245" s="47" t="s">
        <v>45</v>
      </c>
      <c r="C9245" s="47" t="s">
        <v>144</v>
      </c>
      <c r="D9245" s="47" t="s">
        <v>46</v>
      </c>
      <c r="E9245" s="47" t="s">
        <v>139</v>
      </c>
      <c r="F9245" s="32" t="s">
        <v>42</v>
      </c>
      <c r="G9245" s="32" t="s">
        <v>136</v>
      </c>
      <c r="H9245" s="32" t="s">
        <v>136</v>
      </c>
      <c r="I9245" s="32" t="s">
        <v>136</v>
      </c>
    </row>
    <row r="9246" spans="1:9" x14ac:dyDescent="0.25">
      <c r="A9246">
        <f>IF(AND($C9246="Area (ha)",$E9246="Fully converted"),SUMIFS(UK!$E$9:$E$77,UK!$C$9:$C$77,Data!$H11524),IF(AND($C9246="Area (ha)",$E9246="In conversion"),SUMIFS(UK!$F$9:$F$77,UK!$C$9:$C$77,Data!$H11524),IF(AND($C9246="Area (ha)",$E9246="Total"),SUMIFS(UK!$F$9:$F$77,UK!$C$9:$C$77,Data!$H11524),IF(AND($C9246="Tonne",$E9246="Fully converted"),SUMIFS(UK!$F$9:$F$77,UK!$C$9:$C$77,Data!$H11524),""))))</f>
        <v>0</v>
      </c>
      <c r="B9246" t="s">
        <v>45</v>
      </c>
      <c r="C9246" t="s">
        <v>144</v>
      </c>
      <c r="D9246" t="s">
        <v>46</v>
      </c>
      <c r="E9246" t="s">
        <v>139</v>
      </c>
      <c r="F9246" s="32" t="s">
        <v>42</v>
      </c>
      <c r="G9246" s="32" t="s">
        <v>137</v>
      </c>
      <c r="H9246" s="32" t="s">
        <v>137</v>
      </c>
      <c r="I9246" s="32" t="s">
        <v>137</v>
      </c>
    </row>
    <row r="9247" spans="1:9" x14ac:dyDescent="0.25">
      <c r="A9247">
        <f>IF(AND($C9247="Area (ha)",$E9247="Fully converted"),SUMIFS(UK!$E$9:$E$77,UK!$C$9:$C$77,Data!$H11525),IF(AND($C9247="Area (ha)",$E9247="In conversion"),SUMIFS(UK!$F$9:$F$77,UK!$C$9:$C$77,Data!$H11525),IF(AND($C9247="Area (ha)",$E9247="Total"),SUMIFS(UK!$F$9:$F$77,UK!$C$9:$C$77,Data!$H11525),IF(AND($C9247="Tonne",$E9247="Fully converted"),SUMIFS(UK!$F$9:$F$77,UK!$C$9:$C$77,Data!$H11525),""))))</f>
        <v>0</v>
      </c>
      <c r="B9247" t="s">
        <v>45</v>
      </c>
      <c r="C9247" t="s">
        <v>144</v>
      </c>
      <c r="D9247" t="s">
        <v>46</v>
      </c>
      <c r="E9247" t="s">
        <v>139</v>
      </c>
      <c r="F9247" s="32" t="s">
        <v>42</v>
      </c>
      <c r="G9247" s="32" t="s">
        <v>119</v>
      </c>
      <c r="H9247" s="32" t="s">
        <v>119</v>
      </c>
      <c r="I9247" s="32" t="s">
        <v>119</v>
      </c>
    </row>
    <row r="9248" spans="1:9" x14ac:dyDescent="0.25">
      <c r="A9248">
        <f>IF(AND($C9248="Area (ha)",$E9248="Fully converted"),SUMIFS(UK!$E$9:$E$77,UK!$C$9:$C$77,Data!$H11526),IF(AND($C9248="Area (ha)",$E9248="In conversion"),SUMIFS(UK!$F$9:$F$77,UK!$C$9:$C$77,Data!$H11526),IF(AND($C9248="Area (ha)",$E9248="Total"),SUMIFS(UK!$F$9:$F$77,UK!$C$9:$C$77,Data!$H11526),IF(AND($C9248="Tonne",$E9248="Fully converted"),SUMIFS(UK!$F$9:$F$77,UK!$C$9:$C$77,Data!$H11526),""))))</f>
        <v>0</v>
      </c>
      <c r="B9248" s="47" t="s">
        <v>45</v>
      </c>
      <c r="C9248" s="47" t="s">
        <v>144</v>
      </c>
      <c r="D9248" s="47" t="s">
        <v>46</v>
      </c>
      <c r="E9248" s="47" t="s">
        <v>139</v>
      </c>
      <c r="F9248" s="32" t="s">
        <v>43</v>
      </c>
      <c r="G9248" s="32" t="s">
        <v>146</v>
      </c>
      <c r="H9248" s="32" t="s">
        <v>146</v>
      </c>
      <c r="I9248" s="32" t="s">
        <v>52</v>
      </c>
    </row>
    <row r="9249" spans="1:9" x14ac:dyDescent="0.25">
      <c r="A9249">
        <f>IF(AND($C9249="Area (ha)",$E9249="Fully converted"),SUMIFS(UK!$E$9:$E$77,UK!$C$9:$C$77,Data!$H11527),IF(AND($C9249="Area (ha)",$E9249="In conversion"),SUMIFS(UK!$F$9:$F$77,UK!$C$9:$C$77,Data!$H11527),IF(AND($C9249="Area (ha)",$E9249="Total"),SUMIFS(UK!$F$9:$F$77,UK!$C$9:$C$77,Data!$H11527),IF(AND($C9249="Tonne",$E9249="Fully converted"),SUMIFS(UK!$F$9:$F$77,UK!$C$9:$C$77,Data!$H11527),""))))</f>
        <v>0</v>
      </c>
      <c r="B9249" s="48" t="s">
        <v>45</v>
      </c>
      <c r="C9249" s="48" t="s">
        <v>144</v>
      </c>
      <c r="D9249" s="48" t="s">
        <v>46</v>
      </c>
      <c r="E9249" s="48" t="s">
        <v>139</v>
      </c>
      <c r="F9249" s="32" t="s">
        <v>43</v>
      </c>
      <c r="G9249" s="32" t="s">
        <v>53</v>
      </c>
      <c r="H9249" s="32" t="s">
        <v>53</v>
      </c>
      <c r="I9249" s="32" t="s">
        <v>53</v>
      </c>
    </row>
    <row r="9250" spans="1:9" x14ac:dyDescent="0.25">
      <c r="A9250">
        <f>IF(AND($C9250="Area (ha)",$E9250="Fully converted"),SUMIFS(UK!$E$9:$E$77,UK!$C$9:$C$77,Data!$H11528),IF(AND($C9250="Area (ha)",$E9250="In conversion"),SUMIFS(UK!$F$9:$F$77,UK!$C$9:$C$77,Data!$H11528),IF(AND($C9250="Area (ha)",$E9250="Total"),SUMIFS(UK!$F$9:$F$77,UK!$C$9:$C$77,Data!$H11528),IF(AND($C9250="Tonne",$E9250="Fully converted"),SUMIFS(UK!$F$9:$F$77,UK!$C$9:$C$77,Data!$H11528),""))))</f>
        <v>0</v>
      </c>
      <c r="B9250" s="48" t="s">
        <v>45</v>
      </c>
      <c r="C9250" s="48" t="s">
        <v>144</v>
      </c>
      <c r="D9250" s="48" t="s">
        <v>46</v>
      </c>
      <c r="E9250" s="48" t="s">
        <v>139</v>
      </c>
      <c r="F9250" s="32" t="s">
        <v>43</v>
      </c>
      <c r="G9250" s="32" t="s">
        <v>54</v>
      </c>
      <c r="H9250" s="32" t="s">
        <v>54</v>
      </c>
      <c r="I9250" s="32" t="s">
        <v>54</v>
      </c>
    </row>
    <row r="9251" spans="1:9" x14ac:dyDescent="0.25">
      <c r="A9251">
        <f>IF(AND($C9251="Area (ha)",$E9251="Fully converted"),SUMIFS(UK!$E$9:$E$77,UK!$C$9:$C$77,Data!$H11529),IF(AND($C9251="Area (ha)",$E9251="In conversion"),SUMIFS(UK!$F$9:$F$77,UK!$C$9:$C$77,Data!$H11529),IF(AND($C9251="Area (ha)",$E9251="Total"),SUMIFS(UK!$F$9:$F$77,UK!$C$9:$C$77,Data!$H11529),IF(AND($C9251="Tonne",$E9251="Fully converted"),SUMIFS(UK!$F$9:$F$77,UK!$C$9:$C$77,Data!$H11529),""))))</f>
        <v>0</v>
      </c>
      <c r="B9251" s="47" t="s">
        <v>45</v>
      </c>
      <c r="C9251" s="47" t="s">
        <v>144</v>
      </c>
      <c r="D9251" s="47" t="s">
        <v>46</v>
      </c>
      <c r="E9251" s="47" t="s">
        <v>139</v>
      </c>
      <c r="F9251" s="32" t="s">
        <v>43</v>
      </c>
      <c r="G9251" s="32" t="s">
        <v>55</v>
      </c>
      <c r="H9251" s="32" t="s">
        <v>55</v>
      </c>
      <c r="I9251" s="32" t="s">
        <v>55</v>
      </c>
    </row>
    <row r="9252" spans="1:9" x14ac:dyDescent="0.25">
      <c r="A9252">
        <f>IF(AND($C9252="Area (ha)",$E9252="Fully converted"),SUMIFS(UK!$E$9:$E$77,UK!$C$9:$C$77,Data!$H11530),IF(AND($C9252="Area (ha)",$E9252="In conversion"),SUMIFS(UK!$F$9:$F$77,UK!$C$9:$C$77,Data!$H11530),IF(AND($C9252="Area (ha)",$E9252="Total"),SUMIFS(UK!$F$9:$F$77,UK!$C$9:$C$77,Data!$H11530),IF(AND($C9252="Tonne",$E9252="Fully converted"),SUMIFS(UK!$F$9:$F$77,UK!$C$9:$C$77,Data!$H11530),""))))</f>
        <v>0</v>
      </c>
      <c r="B9252" s="48" t="s">
        <v>45</v>
      </c>
      <c r="C9252" s="48" t="s">
        <v>144</v>
      </c>
      <c r="D9252" s="48" t="s">
        <v>46</v>
      </c>
      <c r="E9252" s="48" t="s">
        <v>139</v>
      </c>
      <c r="F9252" s="32" t="s">
        <v>43</v>
      </c>
      <c r="G9252" s="32" t="s">
        <v>122</v>
      </c>
      <c r="H9252" s="32" t="s">
        <v>122</v>
      </c>
      <c r="I9252" s="32" t="s">
        <v>122</v>
      </c>
    </row>
    <row r="9253" spans="1:9" x14ac:dyDescent="0.25">
      <c r="A9253">
        <f>IF(AND($C9253="Area (ha)",$E9253="Fully converted"),SUMIFS(UK!$E$9:$E$77,UK!$C$9:$C$77,Data!$H11531),IF(AND($C9253="Area (ha)",$E9253="In conversion"),SUMIFS(UK!$F$9:$F$77,UK!$C$9:$C$77,Data!$H11531),IF(AND($C9253="Area (ha)",$E9253="Total"),SUMIFS(UK!$F$9:$F$77,UK!$C$9:$C$77,Data!$H11531),IF(AND($C9253="Tonne",$E9253="Fully converted"),SUMIFS(UK!$F$9:$F$77,UK!$C$9:$C$77,Data!$H11531),""))))</f>
        <v>0</v>
      </c>
      <c r="B9253" s="47" t="s">
        <v>45</v>
      </c>
      <c r="C9253" s="47" t="s">
        <v>144</v>
      </c>
      <c r="D9253" s="47" t="s">
        <v>46</v>
      </c>
      <c r="E9253" s="47" t="s">
        <v>139</v>
      </c>
      <c r="F9253" s="32" t="s">
        <v>43</v>
      </c>
      <c r="G9253" s="32" t="s">
        <v>57</v>
      </c>
      <c r="H9253" s="32" t="s">
        <v>148</v>
      </c>
      <c r="I9253" s="32" t="s">
        <v>57</v>
      </c>
    </row>
    <row r="9254" spans="1:9" x14ac:dyDescent="0.25">
      <c r="A9254">
        <f>IF(AND($C9254="Area (ha)",$E9254="Fully converted"),SUMIFS(UK!$E$9:$E$77,UK!$C$9:$C$77,Data!$H11532),IF(AND($C9254="Area (ha)",$E9254="In conversion"),SUMIFS(UK!$F$9:$F$77,UK!$C$9:$C$77,Data!$H11532),IF(AND($C9254="Area (ha)",$E9254="Total"),SUMIFS(UK!$F$9:$F$77,UK!$C$9:$C$77,Data!$H11532),IF(AND($C9254="Tonne",$E9254="Fully converted"),SUMIFS(UK!$F$9:$F$77,UK!$C$9:$C$77,Data!$H11532),""))))</f>
        <v>0</v>
      </c>
      <c r="B9254" s="47" t="s">
        <v>45</v>
      </c>
      <c r="C9254" s="47" t="s">
        <v>144</v>
      </c>
      <c r="D9254" s="47" t="s">
        <v>46</v>
      </c>
      <c r="E9254" s="47" t="s">
        <v>139</v>
      </c>
      <c r="F9254" s="32" t="s">
        <v>43</v>
      </c>
      <c r="G9254" s="32" t="s">
        <v>58</v>
      </c>
      <c r="H9254" s="32" t="s">
        <v>58</v>
      </c>
      <c r="I9254" s="32" t="s">
        <v>58</v>
      </c>
    </row>
    <row r="9255" spans="1:9" x14ac:dyDescent="0.25">
      <c r="A9255">
        <f>IF(AND($C9255="Area (ha)",$E9255="Fully converted"),SUMIFS(UK!$E$9:$E$77,UK!$C$9:$C$77,Data!$H11533),IF(AND($C9255="Area (ha)",$E9255="In conversion"),SUMIFS(UK!$F$9:$F$77,UK!$C$9:$C$77,Data!$H11533),IF(AND($C9255="Area (ha)",$E9255="Total"),SUMIFS(UK!$F$9:$F$77,UK!$C$9:$C$77,Data!$H11533),IF(AND($C9255="Tonne",$E9255="Fully converted"),SUMIFS(UK!$F$9:$F$77,UK!$C$9:$C$77,Data!$H11533),""))))</f>
        <v>0</v>
      </c>
      <c r="B9255" s="47" t="s">
        <v>45</v>
      </c>
      <c r="C9255" s="47" t="s">
        <v>144</v>
      </c>
      <c r="D9255" s="47" t="s">
        <v>46</v>
      </c>
      <c r="E9255" s="47" t="s">
        <v>139</v>
      </c>
      <c r="F9255" s="32" t="s">
        <v>43</v>
      </c>
      <c r="G9255" s="32" t="s">
        <v>59</v>
      </c>
      <c r="H9255" s="32" t="s">
        <v>59</v>
      </c>
      <c r="I9255" s="32" t="s">
        <v>59</v>
      </c>
    </row>
    <row r="9256" spans="1:9" x14ac:dyDescent="0.25">
      <c r="A9256">
        <f>IF(AND($C9256="Area (ha)",$E9256="Fully converted"),SUMIFS(UK!$E$9:$E$77,UK!$C$9:$C$77,Data!$H11534),IF(AND($C9256="Area (ha)",$E9256="In conversion"),SUMIFS(UK!$F$9:$F$77,UK!$C$9:$C$77,Data!$H11534),IF(AND($C9256="Area (ha)",$E9256="Total"),SUMIFS(UK!$F$9:$F$77,UK!$C$9:$C$77,Data!$H11534),IF(AND($C9256="Tonne",$E9256="Fully converted"),SUMIFS(UK!$F$9:$F$77,UK!$C$9:$C$77,Data!$H11534),""))))</f>
        <v>0</v>
      </c>
      <c r="B9256" s="47" t="s">
        <v>45</v>
      </c>
      <c r="C9256" s="47" t="s">
        <v>144</v>
      </c>
      <c r="D9256" s="47" t="s">
        <v>46</v>
      </c>
      <c r="E9256" s="47" t="s">
        <v>139</v>
      </c>
      <c r="F9256" s="32" t="s">
        <v>43</v>
      </c>
      <c r="G9256" s="32" t="s">
        <v>60</v>
      </c>
      <c r="H9256" s="32" t="s">
        <v>60</v>
      </c>
      <c r="I9256" s="32" t="s">
        <v>60</v>
      </c>
    </row>
    <row r="9257" spans="1:9" x14ac:dyDescent="0.25">
      <c r="A9257">
        <f>IF(AND($C9257="Area (ha)",$E9257="Fully converted"),SUMIFS(UK!$E$9:$E$77,UK!$C$9:$C$77,Data!$H11535),IF(AND($C9257="Area (ha)",$E9257="In conversion"),SUMIFS(UK!$F$9:$F$77,UK!$C$9:$C$77,Data!$H11535),IF(AND($C9257="Area (ha)",$E9257="Total"),SUMIFS(UK!$F$9:$F$77,UK!$C$9:$C$77,Data!$H11535),IF(AND($C9257="Tonne",$E9257="Fully converted"),SUMIFS(UK!$F$9:$F$77,UK!$C$9:$C$77,Data!$H11535),""))))</f>
        <v>0</v>
      </c>
      <c r="B9257" s="47" t="s">
        <v>45</v>
      </c>
      <c r="C9257" s="47" t="s">
        <v>144</v>
      </c>
      <c r="D9257" s="47" t="s">
        <v>46</v>
      </c>
      <c r="E9257" s="47" t="s">
        <v>139</v>
      </c>
      <c r="F9257" s="32" t="s">
        <v>43</v>
      </c>
      <c r="G9257" s="32" t="s">
        <v>61</v>
      </c>
      <c r="H9257" s="32" t="s">
        <v>61</v>
      </c>
      <c r="I9257" s="32" t="s">
        <v>61</v>
      </c>
    </row>
    <row r="9258" spans="1:9" x14ac:dyDescent="0.25">
      <c r="A9258">
        <f>IF(AND($C9258="Area (ha)",$E9258="Fully converted"),SUMIFS(UK!$E$9:$E$77,UK!$C$9:$C$77,Data!$H11536),IF(AND($C9258="Area (ha)",$E9258="In conversion"),SUMIFS(UK!$F$9:$F$77,UK!$C$9:$C$77,Data!$H11536),IF(AND($C9258="Area (ha)",$E9258="Total"),SUMIFS(UK!$F$9:$F$77,UK!$C$9:$C$77,Data!$H11536),IF(AND($C9258="Tonne",$E9258="Fully converted"),SUMIFS(UK!$F$9:$F$77,UK!$C$9:$C$77,Data!$H11536),""))))</f>
        <v>0</v>
      </c>
      <c r="B9258" s="47" t="s">
        <v>45</v>
      </c>
      <c r="C9258" s="47" t="s">
        <v>144</v>
      </c>
      <c r="D9258" s="47" t="s">
        <v>46</v>
      </c>
      <c r="E9258" s="47" t="s">
        <v>139</v>
      </c>
      <c r="F9258" s="32" t="s">
        <v>43</v>
      </c>
      <c r="G9258" s="32" t="s">
        <v>62</v>
      </c>
      <c r="H9258" s="32" t="s">
        <v>62</v>
      </c>
      <c r="I9258" s="32" t="s">
        <v>62</v>
      </c>
    </row>
    <row r="9259" spans="1:9" x14ac:dyDescent="0.25">
      <c r="A9259">
        <f>IF(AND($C9259="Area (ha)",$E9259="Fully converted"),SUMIFS(UK!$E$9:$E$77,UK!$C$9:$C$77,Data!$H11537),IF(AND($C9259="Area (ha)",$E9259="In conversion"),SUMIFS(UK!$F$9:$F$77,UK!$C$9:$C$77,Data!$H11537),IF(AND($C9259="Area (ha)",$E9259="Total"),SUMIFS(UK!$F$9:$F$77,UK!$C$9:$C$77,Data!$H11537),IF(AND($C9259="Tonne",$E9259="Fully converted"),SUMIFS(UK!$F$9:$F$77,UK!$C$9:$C$77,Data!$H11537),""))))</f>
        <v>0</v>
      </c>
      <c r="B9259" s="48" t="s">
        <v>45</v>
      </c>
      <c r="C9259" s="48" t="s">
        <v>144</v>
      </c>
      <c r="D9259" s="48" t="s">
        <v>46</v>
      </c>
      <c r="E9259" s="48" t="s">
        <v>139</v>
      </c>
      <c r="F9259" s="32" t="s">
        <v>43</v>
      </c>
      <c r="G9259" s="32" t="s">
        <v>63</v>
      </c>
      <c r="H9259" s="32" t="s">
        <v>63</v>
      </c>
      <c r="I9259" s="32" t="s">
        <v>63</v>
      </c>
    </row>
    <row r="9260" spans="1:9" x14ac:dyDescent="0.25">
      <c r="A9260">
        <f>IF(AND($C9260="Area (ha)",$E9260="Fully converted"),SUMIFS(UK!$E$9:$E$77,UK!$C$9:$C$77,Data!$H11538),IF(AND($C9260="Area (ha)",$E9260="In conversion"),SUMIFS(UK!$F$9:$F$77,UK!$C$9:$C$77,Data!$H11538),IF(AND($C9260="Area (ha)",$E9260="Total"),SUMIFS(UK!$F$9:$F$77,UK!$C$9:$C$77,Data!$H11538),IF(AND($C9260="Tonne",$E9260="Fully converted"),SUMIFS(UK!$F$9:$F$77,UK!$C$9:$C$77,Data!$H11538),""))))</f>
        <v>0</v>
      </c>
      <c r="B9260" s="47" t="s">
        <v>45</v>
      </c>
      <c r="C9260" s="47" t="s">
        <v>144</v>
      </c>
      <c r="D9260" s="47" t="s">
        <v>46</v>
      </c>
      <c r="E9260" s="47" t="s">
        <v>139</v>
      </c>
      <c r="F9260" s="32" t="s">
        <v>43</v>
      </c>
      <c r="G9260" s="32" t="s">
        <v>64</v>
      </c>
      <c r="H9260" s="32" t="s">
        <v>64</v>
      </c>
      <c r="I9260" s="32" t="s">
        <v>64</v>
      </c>
    </row>
    <row r="9261" spans="1:9" x14ac:dyDescent="0.25">
      <c r="A9261">
        <f>IF(AND($C9261="Area (ha)",$E9261="Fully converted"),SUMIFS(UK!$E$9:$E$77,UK!$C$9:$C$77,Data!$H11539),IF(AND($C9261="Area (ha)",$E9261="In conversion"),SUMIFS(UK!$F$9:$F$77,UK!$C$9:$C$77,Data!$H11539),IF(AND($C9261="Area (ha)",$E9261="Total"),SUMIFS(UK!$F$9:$F$77,UK!$C$9:$C$77,Data!$H11539),IF(AND($C9261="Tonne",$E9261="Fully converted"),SUMIFS(UK!$F$9:$F$77,UK!$C$9:$C$77,Data!$H11539),""))))</f>
        <v>0</v>
      </c>
      <c r="B9261" s="48" t="s">
        <v>45</v>
      </c>
      <c r="C9261" s="48" t="s">
        <v>144</v>
      </c>
      <c r="D9261" s="48" t="s">
        <v>46</v>
      </c>
      <c r="E9261" s="48" t="s">
        <v>139</v>
      </c>
      <c r="F9261" s="32" t="s">
        <v>43</v>
      </c>
      <c r="G9261" s="32" t="s">
        <v>123</v>
      </c>
      <c r="H9261" s="32" t="s">
        <v>123</v>
      </c>
      <c r="I9261" s="32" t="s">
        <v>123</v>
      </c>
    </row>
    <row r="9262" spans="1:9" x14ac:dyDescent="0.25">
      <c r="A9262">
        <f>IF(AND($C9262="Area (ha)",$E9262="Fully converted"),SUMIFS(UK!$E$9:$E$77,UK!$C$9:$C$77,Data!$H11540),IF(AND($C9262="Area (ha)",$E9262="In conversion"),SUMIFS(UK!$F$9:$F$77,UK!$C$9:$C$77,Data!$H11540),IF(AND($C9262="Area (ha)",$E9262="Total"),SUMIFS(UK!$F$9:$F$77,UK!$C$9:$C$77,Data!$H11540),IF(AND($C9262="Tonne",$E9262="Fully converted"),SUMIFS(UK!$F$9:$F$77,UK!$C$9:$C$77,Data!$H11540),""))))</f>
        <v>0</v>
      </c>
      <c r="B9262" s="47" t="s">
        <v>45</v>
      </c>
      <c r="C9262" s="47" t="s">
        <v>144</v>
      </c>
      <c r="D9262" s="47" t="s">
        <v>46</v>
      </c>
      <c r="E9262" s="47" t="s">
        <v>139</v>
      </c>
      <c r="F9262" s="32" t="s">
        <v>43</v>
      </c>
      <c r="G9262" s="32" t="s">
        <v>66</v>
      </c>
      <c r="H9262" s="32" t="s">
        <v>66</v>
      </c>
      <c r="I9262" s="32" t="s">
        <v>236</v>
      </c>
    </row>
    <row r="9263" spans="1:9" x14ac:dyDescent="0.25">
      <c r="A9263">
        <f>IF(AND($C9263="Area (ha)",$E9263="Fully converted"),SUMIFS(UK!$E$9:$E$77,UK!$C$9:$C$77,Data!$H11541),IF(AND($C9263="Area (ha)",$E9263="In conversion"),SUMIFS(UK!$F$9:$F$77,UK!$C$9:$C$77,Data!$H11541),IF(AND($C9263="Area (ha)",$E9263="Total"),SUMIFS(UK!$F$9:$F$77,UK!$C$9:$C$77,Data!$H11541),IF(AND($C9263="Tonne",$E9263="Fully converted"),SUMIFS(UK!$F$9:$F$77,UK!$C$9:$C$77,Data!$H11541),""))))</f>
        <v>0</v>
      </c>
      <c r="B9263" s="48" t="s">
        <v>45</v>
      </c>
      <c r="C9263" s="48" t="s">
        <v>144</v>
      </c>
      <c r="D9263" s="48" t="s">
        <v>46</v>
      </c>
      <c r="E9263" s="48" t="s">
        <v>139</v>
      </c>
      <c r="F9263" s="32" t="s">
        <v>43</v>
      </c>
      <c r="G9263" s="32" t="s">
        <v>67</v>
      </c>
      <c r="H9263" s="32" t="s">
        <v>67</v>
      </c>
      <c r="I9263" s="32" t="s">
        <v>67</v>
      </c>
    </row>
    <row r="9264" spans="1:9" x14ac:dyDescent="0.25">
      <c r="A9264">
        <f>IF(AND($C9264="Area (ha)",$E9264="Fully converted"),SUMIFS(UK!$E$9:$E$77,UK!$C$9:$C$77,Data!$H11542),IF(AND($C9264="Area (ha)",$E9264="In conversion"),SUMIFS(UK!$F$9:$F$77,UK!$C$9:$C$77,Data!$H11542),IF(AND($C9264="Area (ha)",$E9264="Total"),SUMIFS(UK!$F$9:$F$77,UK!$C$9:$C$77,Data!$H11542),IF(AND($C9264="Tonne",$E9264="Fully converted"),SUMIFS(UK!$F$9:$F$77,UK!$C$9:$C$77,Data!$H11542),""))))</f>
        <v>0</v>
      </c>
      <c r="B9264" s="47" t="s">
        <v>45</v>
      </c>
      <c r="C9264" s="47" t="s">
        <v>144</v>
      </c>
      <c r="D9264" s="47" t="s">
        <v>46</v>
      </c>
      <c r="E9264" s="47" t="s">
        <v>139</v>
      </c>
      <c r="F9264" s="32" t="s">
        <v>43</v>
      </c>
      <c r="G9264" s="32" t="s">
        <v>68</v>
      </c>
      <c r="H9264" s="32" t="s">
        <v>68</v>
      </c>
      <c r="I9264" s="32" t="s">
        <v>68</v>
      </c>
    </row>
    <row r="9265" spans="1:9" x14ac:dyDescent="0.25">
      <c r="A9265">
        <f>IF(AND($C9265="Area (ha)",$E9265="Fully converted"),SUMIFS(UK!$E$9:$E$77,UK!$C$9:$C$77,Data!$H11543),IF(AND($C9265="Area (ha)",$E9265="In conversion"),SUMIFS(UK!$F$9:$F$77,UK!$C$9:$C$77,Data!$H11543),IF(AND($C9265="Area (ha)",$E9265="Total"),SUMIFS(UK!$F$9:$F$77,UK!$C$9:$C$77,Data!$H11543),IF(AND($C9265="Tonne",$E9265="Fully converted"),SUMIFS(UK!$F$9:$F$77,UK!$C$9:$C$77,Data!$H11543),""))))</f>
        <v>0</v>
      </c>
      <c r="B9265" s="48" t="s">
        <v>45</v>
      </c>
      <c r="C9265" s="48" t="s">
        <v>144</v>
      </c>
      <c r="D9265" s="48" t="s">
        <v>46</v>
      </c>
      <c r="E9265" s="48" t="s">
        <v>139</v>
      </c>
      <c r="F9265" s="32" t="s">
        <v>43</v>
      </c>
      <c r="G9265" s="32" t="s">
        <v>69</v>
      </c>
      <c r="H9265" s="32" t="s">
        <v>69</v>
      </c>
      <c r="I9265" s="32" t="s">
        <v>69</v>
      </c>
    </row>
    <row r="9266" spans="1:9" x14ac:dyDescent="0.25">
      <c r="A9266">
        <f>IF(AND($C9266="Area (ha)",$E9266="Fully converted"),SUMIFS(UK!$E$9:$E$77,UK!$C$9:$C$77,Data!$H11544),IF(AND($C9266="Area (ha)",$E9266="In conversion"),SUMIFS(UK!$F$9:$F$77,UK!$C$9:$C$77,Data!$H11544),IF(AND($C9266="Area (ha)",$E9266="Total"),SUMIFS(UK!$F$9:$F$77,UK!$C$9:$C$77,Data!$H11544),IF(AND($C9266="Tonne",$E9266="Fully converted"),SUMIFS(UK!$F$9:$F$77,UK!$C$9:$C$77,Data!$H11544),""))))</f>
        <v>0</v>
      </c>
      <c r="B9266" s="47" t="s">
        <v>45</v>
      </c>
      <c r="C9266" s="47" t="s">
        <v>144</v>
      </c>
      <c r="D9266" s="47" t="s">
        <v>46</v>
      </c>
      <c r="E9266" s="47" t="s">
        <v>139</v>
      </c>
      <c r="F9266" s="32" t="s">
        <v>43</v>
      </c>
      <c r="G9266" s="32" t="s">
        <v>124</v>
      </c>
      <c r="H9266" s="32" t="s">
        <v>124</v>
      </c>
      <c r="I9266" s="32" t="s">
        <v>124</v>
      </c>
    </row>
    <row r="9267" spans="1:9" x14ac:dyDescent="0.25">
      <c r="A9267">
        <f>IF(AND($C9267="Area (ha)",$E9267="Fully converted"),SUMIFS(UK!$E$9:$E$77,UK!$C$9:$C$77,Data!$H11545),IF(AND($C9267="Area (ha)",$E9267="In conversion"),SUMIFS(UK!$F$9:$F$77,UK!$C$9:$C$77,Data!$H11545),IF(AND($C9267="Area (ha)",$E9267="Total"),SUMIFS(UK!$F$9:$F$77,UK!$C$9:$C$77,Data!$H11545),IF(AND($C9267="Tonne",$E9267="Fully converted"),SUMIFS(UK!$F$9:$F$77,UK!$C$9:$C$77,Data!$H11545),""))))</f>
        <v>0</v>
      </c>
      <c r="B9267" s="48" t="s">
        <v>45</v>
      </c>
      <c r="C9267" s="48" t="s">
        <v>144</v>
      </c>
      <c r="D9267" s="48" t="s">
        <v>46</v>
      </c>
      <c r="E9267" s="48" t="s">
        <v>139</v>
      </c>
      <c r="F9267" s="32" t="s">
        <v>43</v>
      </c>
      <c r="G9267" s="32" t="s">
        <v>71</v>
      </c>
      <c r="H9267" s="32" t="s">
        <v>71</v>
      </c>
      <c r="I9267" s="32" t="s">
        <v>71</v>
      </c>
    </row>
    <row r="9268" spans="1:9" x14ac:dyDescent="0.25">
      <c r="A9268">
        <f>IF(AND($C9268="Area (ha)",$E9268="Fully converted"),SUMIFS(UK!$E$9:$E$77,UK!$C$9:$C$77,Data!$H11546),IF(AND($C9268="Area (ha)",$E9268="In conversion"),SUMIFS(UK!$F$9:$F$77,UK!$C$9:$C$77,Data!$H11546),IF(AND($C9268="Area (ha)",$E9268="Total"),SUMIFS(UK!$F$9:$F$77,UK!$C$9:$C$77,Data!$H11546),IF(AND($C9268="Tonne",$E9268="Fully converted"),SUMIFS(UK!$F$9:$F$77,UK!$C$9:$C$77,Data!$H11546),""))))</f>
        <v>0</v>
      </c>
      <c r="B9268" s="47" t="s">
        <v>45</v>
      </c>
      <c r="C9268" s="47" t="s">
        <v>144</v>
      </c>
      <c r="D9268" s="47" t="s">
        <v>46</v>
      </c>
      <c r="E9268" s="47" t="s">
        <v>139</v>
      </c>
      <c r="F9268" s="32" t="s">
        <v>43</v>
      </c>
      <c r="G9268" s="32" t="s">
        <v>72</v>
      </c>
      <c r="H9268" s="32" t="s">
        <v>72</v>
      </c>
      <c r="I9268" s="32" t="s">
        <v>72</v>
      </c>
    </row>
    <row r="9269" spans="1:9" x14ac:dyDescent="0.25">
      <c r="A9269">
        <f>IF(AND($C9269="Area (ha)",$E9269="Fully converted"),SUMIFS(UK!$E$9:$E$77,UK!$C$9:$C$77,Data!$H11547),IF(AND($C9269="Area (ha)",$E9269="In conversion"),SUMIFS(UK!$F$9:$F$77,UK!$C$9:$C$77,Data!$H11547),IF(AND($C9269="Area (ha)",$E9269="Total"),SUMIFS(UK!$F$9:$F$77,UK!$C$9:$C$77,Data!$H11547),IF(AND($C9269="Tonne",$E9269="Fully converted"),SUMIFS(UK!$F$9:$F$77,UK!$C$9:$C$77,Data!$H11547),""))))</f>
        <v>0</v>
      </c>
      <c r="B9269" s="48" t="s">
        <v>45</v>
      </c>
      <c r="C9269" s="48" t="s">
        <v>144</v>
      </c>
      <c r="D9269" s="48" t="s">
        <v>46</v>
      </c>
      <c r="E9269" s="48" t="s">
        <v>139</v>
      </c>
      <c r="F9269" s="32" t="s">
        <v>43</v>
      </c>
      <c r="G9269" s="32" t="s">
        <v>73</v>
      </c>
      <c r="H9269" s="32" t="s">
        <v>73</v>
      </c>
      <c r="I9269" s="32" t="s">
        <v>73</v>
      </c>
    </row>
    <row r="9270" spans="1:9" x14ac:dyDescent="0.25">
      <c r="A9270">
        <f>IF(AND($C9270="Area (ha)",$E9270="Fully converted"),SUMIFS(UK!$E$9:$E$77,UK!$C$9:$C$77,Data!$H11548),IF(AND($C9270="Area (ha)",$E9270="In conversion"),SUMIFS(UK!$F$9:$F$77,UK!$C$9:$C$77,Data!$H11548),IF(AND($C9270="Area (ha)",$E9270="Total"),SUMIFS(UK!$F$9:$F$77,UK!$C$9:$C$77,Data!$H11548),IF(AND($C9270="Tonne",$E9270="Fully converted"),SUMIFS(UK!$F$9:$F$77,UK!$C$9:$C$77,Data!$H11548),""))))</f>
        <v>0</v>
      </c>
      <c r="B9270" s="47" t="s">
        <v>45</v>
      </c>
      <c r="C9270" s="47" t="s">
        <v>144</v>
      </c>
      <c r="D9270" s="47" t="s">
        <v>46</v>
      </c>
      <c r="E9270" s="47" t="s">
        <v>139</v>
      </c>
      <c r="F9270" s="32" t="s">
        <v>43</v>
      </c>
      <c r="G9270" s="32" t="s">
        <v>74</v>
      </c>
      <c r="H9270" s="32" t="s">
        <v>74</v>
      </c>
      <c r="I9270" s="32" t="s">
        <v>74</v>
      </c>
    </row>
    <row r="9271" spans="1:9" x14ac:dyDescent="0.25">
      <c r="A9271">
        <f>IF(AND($C9271="Area (ha)",$E9271="Fully converted"),SUMIFS(UK!$E$9:$E$77,UK!$C$9:$C$77,Data!$H11549),IF(AND($C9271="Area (ha)",$E9271="In conversion"),SUMIFS(UK!$F$9:$F$77,UK!$C$9:$C$77,Data!$H11549),IF(AND($C9271="Area (ha)",$E9271="Total"),SUMIFS(UK!$F$9:$F$77,UK!$C$9:$C$77,Data!$H11549),IF(AND($C9271="Tonne",$E9271="Fully converted"),SUMIFS(UK!$F$9:$F$77,UK!$C$9:$C$77,Data!$H11549),""))))</f>
        <v>0</v>
      </c>
      <c r="B9271" s="48" t="s">
        <v>45</v>
      </c>
      <c r="C9271" s="48" t="s">
        <v>144</v>
      </c>
      <c r="D9271" s="48" t="s">
        <v>46</v>
      </c>
      <c r="E9271" s="48" t="s">
        <v>139</v>
      </c>
      <c r="F9271" s="32" t="s">
        <v>43</v>
      </c>
      <c r="G9271" s="32" t="s">
        <v>125</v>
      </c>
      <c r="H9271" s="32" t="s">
        <v>75</v>
      </c>
      <c r="I9271" s="32" t="s">
        <v>125</v>
      </c>
    </row>
    <row r="9272" spans="1:9" x14ac:dyDescent="0.25">
      <c r="A9272">
        <f>IF(AND($C9272="Area (ha)",$E9272="Fully converted"),SUMIFS(UK!$E$9:$E$77,UK!$C$9:$C$77,Data!$H11550),IF(AND($C9272="Area (ha)",$E9272="In conversion"),SUMIFS(UK!$F$9:$F$77,UK!$C$9:$C$77,Data!$H11550),IF(AND($C9272="Area (ha)",$E9272="Total"),SUMIFS(UK!$F$9:$F$77,UK!$C$9:$C$77,Data!$H11550),IF(AND($C9272="Tonne",$E9272="Fully converted"),SUMIFS(UK!$F$9:$F$77,UK!$C$9:$C$77,Data!$H11550),""))))</f>
        <v>0</v>
      </c>
      <c r="B9272" s="47" t="s">
        <v>45</v>
      </c>
      <c r="C9272" s="47" t="s">
        <v>144</v>
      </c>
      <c r="D9272" s="47" t="s">
        <v>46</v>
      </c>
      <c r="E9272" s="47" t="s">
        <v>139</v>
      </c>
      <c r="F9272" s="32" t="s">
        <v>43</v>
      </c>
      <c r="G9272" s="32" t="s">
        <v>76</v>
      </c>
      <c r="H9272" s="32" t="s">
        <v>76</v>
      </c>
      <c r="I9272" s="32" t="s">
        <v>76</v>
      </c>
    </row>
    <row r="9273" spans="1:9" x14ac:dyDescent="0.25">
      <c r="A9273">
        <f>IF(AND($C9273="Area (ha)",$E9273="Fully converted"),SUMIFS(UK!$E$9:$E$77,UK!$C$9:$C$77,Data!$H11551),IF(AND($C9273="Area (ha)",$E9273="In conversion"),SUMIFS(UK!$F$9:$F$77,UK!$C$9:$C$77,Data!$H11551),IF(AND($C9273="Area (ha)",$E9273="Total"),SUMIFS(UK!$F$9:$F$77,UK!$C$9:$C$77,Data!$H11551),IF(AND($C9273="Tonne",$E9273="Fully converted"),SUMIFS(UK!$F$9:$F$77,UK!$C$9:$C$77,Data!$H11551),""))))</f>
        <v>0</v>
      </c>
      <c r="B9273" s="47" t="s">
        <v>45</v>
      </c>
      <c r="C9273" s="47" t="s">
        <v>144</v>
      </c>
      <c r="D9273" s="47" t="s">
        <v>46</v>
      </c>
      <c r="E9273" s="47" t="s">
        <v>139</v>
      </c>
      <c r="F9273" s="32" t="s">
        <v>43</v>
      </c>
      <c r="G9273" s="32" t="s">
        <v>77</v>
      </c>
      <c r="H9273" s="32" t="s">
        <v>77</v>
      </c>
      <c r="I9273" s="32" t="s">
        <v>77</v>
      </c>
    </row>
    <row r="9274" spans="1:9" x14ac:dyDescent="0.25">
      <c r="A9274">
        <f>IF(AND($C9274="Area (ha)",$E9274="Fully converted"),SUMIFS(UK!$E$9:$E$77,UK!$C$9:$C$77,Data!$H11552),IF(AND($C9274="Area (ha)",$E9274="In conversion"),SUMIFS(UK!$F$9:$F$77,UK!$C$9:$C$77,Data!$H11552),IF(AND($C9274="Area (ha)",$E9274="Total"),SUMIFS(UK!$F$9:$F$77,UK!$C$9:$C$77,Data!$H11552),IF(AND($C9274="Tonne",$E9274="Fully converted"),SUMIFS(UK!$F$9:$F$77,UK!$C$9:$C$77,Data!$H11552),""))))</f>
        <v>0</v>
      </c>
      <c r="B9274" s="47" t="s">
        <v>45</v>
      </c>
      <c r="C9274" s="47" t="s">
        <v>144</v>
      </c>
      <c r="D9274" s="47" t="s">
        <v>46</v>
      </c>
      <c r="E9274" s="47" t="s">
        <v>139</v>
      </c>
      <c r="F9274" s="32" t="s">
        <v>43</v>
      </c>
      <c r="G9274" s="32" t="s">
        <v>78</v>
      </c>
      <c r="H9274" s="32" t="s">
        <v>78</v>
      </c>
      <c r="I9274" s="32" t="s">
        <v>78</v>
      </c>
    </row>
    <row r="9275" spans="1:9" x14ac:dyDescent="0.25">
      <c r="A9275">
        <f>IF(AND($C9275="Area (ha)",$E9275="Fully converted"),SUMIFS(UK!$E$9:$E$77,UK!$C$9:$C$77,Data!$H11553),IF(AND($C9275="Area (ha)",$E9275="In conversion"),SUMIFS(UK!$F$9:$F$77,UK!$C$9:$C$77,Data!$H11553),IF(AND($C9275="Area (ha)",$E9275="Total"),SUMIFS(UK!$F$9:$F$77,UK!$C$9:$C$77,Data!$H11553),IF(AND($C9275="Tonne",$E9275="Fully converted"),SUMIFS(UK!$F$9:$F$77,UK!$C$9:$C$77,Data!$H11553),""))))</f>
        <v>0</v>
      </c>
      <c r="B9275" s="47" t="s">
        <v>45</v>
      </c>
      <c r="C9275" s="47" t="s">
        <v>144</v>
      </c>
      <c r="D9275" s="47" t="s">
        <v>46</v>
      </c>
      <c r="E9275" s="47" t="s">
        <v>139</v>
      </c>
      <c r="F9275" s="32" t="s">
        <v>43</v>
      </c>
      <c r="G9275" s="32" t="s">
        <v>126</v>
      </c>
      <c r="H9275" s="32" t="s">
        <v>126</v>
      </c>
      <c r="I9275" s="32" t="s">
        <v>126</v>
      </c>
    </row>
    <row r="9276" spans="1:9" x14ac:dyDescent="0.25">
      <c r="A9276">
        <f>IF(AND($C9276="Area (ha)",$E9276="Fully converted"),SUMIFS(UK!$E$9:$E$77,UK!$C$9:$C$77,Data!$H11554),IF(AND($C9276="Area (ha)",$E9276="In conversion"),SUMIFS(UK!$F$9:$F$77,UK!$C$9:$C$77,Data!$H11554),IF(AND($C9276="Area (ha)",$E9276="Total"),SUMIFS(UK!$F$9:$F$77,UK!$C$9:$C$77,Data!$H11554),IF(AND($C9276="Tonne",$E9276="Fully converted"),SUMIFS(UK!$F$9:$F$77,UK!$C$9:$C$77,Data!$H11554),""))))</f>
        <v>0</v>
      </c>
      <c r="B9276" s="47" t="s">
        <v>45</v>
      </c>
      <c r="C9276" s="47" t="s">
        <v>144</v>
      </c>
      <c r="D9276" s="47" t="s">
        <v>46</v>
      </c>
      <c r="E9276" s="47" t="s">
        <v>139</v>
      </c>
      <c r="F9276" s="32" t="s">
        <v>43</v>
      </c>
      <c r="G9276" s="32" t="s">
        <v>80</v>
      </c>
      <c r="H9276" s="32" t="s">
        <v>80</v>
      </c>
      <c r="I9276" s="32" t="s">
        <v>80</v>
      </c>
    </row>
    <row r="9277" spans="1:9" x14ac:dyDescent="0.25">
      <c r="A9277">
        <f>IF(AND($C9277="Area (ha)",$E9277="Fully converted"),SUMIFS(UK!$E$9:$E$77,UK!$C$9:$C$77,Data!$H11555),IF(AND($C9277="Area (ha)",$E9277="In conversion"),SUMIFS(UK!$F$9:$F$77,UK!$C$9:$C$77,Data!$H11555),IF(AND($C9277="Area (ha)",$E9277="Total"),SUMIFS(UK!$F$9:$F$77,UK!$C$9:$C$77,Data!$H11555),IF(AND($C9277="Tonne",$E9277="Fully converted"),SUMIFS(UK!$F$9:$F$77,UK!$C$9:$C$77,Data!$H11555),""))))</f>
        <v>0</v>
      </c>
      <c r="B9277" s="48" t="s">
        <v>45</v>
      </c>
      <c r="C9277" s="48" t="s">
        <v>144</v>
      </c>
      <c r="D9277" s="48" t="s">
        <v>46</v>
      </c>
      <c r="E9277" s="48" t="s">
        <v>139</v>
      </c>
      <c r="F9277" s="32" t="s">
        <v>43</v>
      </c>
      <c r="G9277" s="32" t="s">
        <v>81</v>
      </c>
      <c r="H9277" s="32" t="s">
        <v>81</v>
      </c>
      <c r="I9277" s="32" t="s">
        <v>81</v>
      </c>
    </row>
    <row r="9278" spans="1:9" x14ac:dyDescent="0.25">
      <c r="A9278">
        <f>IF(AND($C9278="Area (ha)",$E9278="Fully converted"),SUMIFS(UK!$E$9:$E$77,UK!$C$9:$C$77,Data!$H11556),IF(AND($C9278="Area (ha)",$E9278="In conversion"),SUMIFS(UK!$F$9:$F$77,UK!$C$9:$C$77,Data!$H11556),IF(AND($C9278="Area (ha)",$E9278="Total"),SUMIFS(UK!$F$9:$F$77,UK!$C$9:$C$77,Data!$H11556),IF(AND($C9278="Tonne",$E9278="Fully converted"),SUMIFS(UK!$F$9:$F$77,UK!$C$9:$C$77,Data!$H11556),""))))</f>
        <v>0</v>
      </c>
      <c r="B9278" s="47" t="s">
        <v>45</v>
      </c>
      <c r="C9278" s="47" t="s">
        <v>144</v>
      </c>
      <c r="D9278" s="47" t="s">
        <v>46</v>
      </c>
      <c r="E9278" s="47" t="s">
        <v>139</v>
      </c>
      <c r="F9278" s="32" t="s">
        <v>43</v>
      </c>
      <c r="G9278" s="32" t="s">
        <v>82</v>
      </c>
      <c r="H9278" s="32" t="s">
        <v>82</v>
      </c>
      <c r="I9278" s="32" t="s">
        <v>82</v>
      </c>
    </row>
    <row r="9279" spans="1:9" x14ac:dyDescent="0.25">
      <c r="A9279">
        <f>IF(AND($C9279="Area (ha)",$E9279="Fully converted"),SUMIFS(UK!$E$9:$E$77,UK!$C$9:$C$77,Data!$H11557),IF(AND($C9279="Area (ha)",$E9279="In conversion"),SUMIFS(UK!$F$9:$F$77,UK!$C$9:$C$77,Data!$H11557),IF(AND($C9279="Area (ha)",$E9279="Total"),SUMIFS(UK!$F$9:$F$77,UK!$C$9:$C$77,Data!$H11557),IF(AND($C9279="Tonne",$E9279="Fully converted"),SUMIFS(UK!$F$9:$F$77,UK!$C$9:$C$77,Data!$H11557),""))))</f>
        <v>0</v>
      </c>
      <c r="B9279" s="48" t="s">
        <v>45</v>
      </c>
      <c r="C9279" s="48" t="s">
        <v>144</v>
      </c>
      <c r="D9279" s="48" t="s">
        <v>46</v>
      </c>
      <c r="E9279" s="48" t="s">
        <v>139</v>
      </c>
      <c r="F9279" s="32" t="s">
        <v>43</v>
      </c>
      <c r="G9279" s="32" t="s">
        <v>83</v>
      </c>
      <c r="H9279" s="32" t="s">
        <v>83</v>
      </c>
      <c r="I9279" s="32" t="s">
        <v>83</v>
      </c>
    </row>
    <row r="9280" spans="1:9" x14ac:dyDescent="0.25">
      <c r="A9280">
        <f>IF(AND($C9280="Area (ha)",$E9280="Fully converted"),SUMIFS(UK!$E$9:$E$77,UK!$C$9:$C$77,Data!$H11558),IF(AND($C9280="Area (ha)",$E9280="In conversion"),SUMIFS(UK!$F$9:$F$77,UK!$C$9:$C$77,Data!$H11558),IF(AND($C9280="Area (ha)",$E9280="Total"),SUMIFS(UK!$F$9:$F$77,UK!$C$9:$C$77,Data!$H11558),IF(AND($C9280="Tonne",$E9280="Fully converted"),SUMIFS(UK!$F$9:$F$77,UK!$C$9:$C$77,Data!$H11558),""))))</f>
        <v>0</v>
      </c>
      <c r="B9280" s="47" t="s">
        <v>45</v>
      </c>
      <c r="C9280" s="47" t="s">
        <v>144</v>
      </c>
      <c r="D9280" s="47" t="s">
        <v>46</v>
      </c>
      <c r="E9280" s="47" t="s">
        <v>139</v>
      </c>
      <c r="F9280" s="32" t="s">
        <v>43</v>
      </c>
      <c r="G9280" s="32" t="s">
        <v>84</v>
      </c>
      <c r="H9280" s="32" t="s">
        <v>84</v>
      </c>
      <c r="I9280" s="32" t="s">
        <v>84</v>
      </c>
    </row>
    <row r="9281" spans="1:9" x14ac:dyDescent="0.25">
      <c r="A9281">
        <f>IF(AND($C9281="Area (ha)",$E9281="Fully converted"),SUMIFS(UK!$E$9:$E$77,UK!$C$9:$C$77,Data!$H11559),IF(AND($C9281="Area (ha)",$E9281="In conversion"),SUMIFS(UK!$F$9:$F$77,UK!$C$9:$C$77,Data!$H11559),IF(AND($C9281="Area (ha)",$E9281="Total"),SUMIFS(UK!$F$9:$F$77,UK!$C$9:$C$77,Data!$H11559),IF(AND($C9281="Tonne",$E9281="Fully converted"),SUMIFS(UK!$F$9:$F$77,UK!$C$9:$C$77,Data!$H11559),""))))</f>
        <v>0</v>
      </c>
      <c r="B9281" s="48" t="s">
        <v>45</v>
      </c>
      <c r="C9281" s="48" t="s">
        <v>144</v>
      </c>
      <c r="D9281" s="48" t="s">
        <v>46</v>
      </c>
      <c r="E9281" s="48" t="s">
        <v>139</v>
      </c>
      <c r="F9281" s="32" t="s">
        <v>43</v>
      </c>
      <c r="G9281" s="32" t="s">
        <v>85</v>
      </c>
      <c r="H9281" s="32" t="s">
        <v>85</v>
      </c>
      <c r="I9281" s="32" t="s">
        <v>235</v>
      </c>
    </row>
    <row r="9282" spans="1:9" x14ac:dyDescent="0.25">
      <c r="A9282">
        <f>IF(AND($C9282="Area (ha)",$E9282="Fully converted"),SUMIFS(UK!$E$9:$E$77,UK!$C$9:$C$77,Data!$H11560),IF(AND($C9282="Area (ha)",$E9282="In conversion"),SUMIFS(UK!$F$9:$F$77,UK!$C$9:$C$77,Data!$H11560),IF(AND($C9282="Area (ha)",$E9282="Total"),SUMIFS(UK!$F$9:$F$77,UK!$C$9:$C$77,Data!$H11560),IF(AND($C9282="Tonne",$E9282="Fully converted"),SUMIFS(UK!$F$9:$F$77,UK!$C$9:$C$77,Data!$H11560),""))))</f>
        <v>0</v>
      </c>
      <c r="B9282" s="47" t="s">
        <v>45</v>
      </c>
      <c r="C9282" s="47" t="s">
        <v>144</v>
      </c>
      <c r="D9282" s="47" t="s">
        <v>46</v>
      </c>
      <c r="E9282" s="47" t="s">
        <v>139</v>
      </c>
      <c r="F9282" s="32" t="s">
        <v>43</v>
      </c>
      <c r="G9282" s="32" t="s">
        <v>127</v>
      </c>
      <c r="H9282" s="32" t="s">
        <v>127</v>
      </c>
      <c r="I9282" s="32" t="s">
        <v>127</v>
      </c>
    </row>
    <row r="9283" spans="1:9" x14ac:dyDescent="0.25">
      <c r="A9283">
        <f>IF(AND($C9283="Area (ha)",$E9283="Fully converted"),SUMIFS(UK!$E$9:$E$77,UK!$C$9:$C$77,Data!$H11561),IF(AND($C9283="Area (ha)",$E9283="In conversion"),SUMIFS(UK!$F$9:$F$77,UK!$C$9:$C$77,Data!$H11561),IF(AND($C9283="Area (ha)",$E9283="Total"),SUMIFS(UK!$F$9:$F$77,UK!$C$9:$C$77,Data!$H11561),IF(AND($C9283="Tonne",$E9283="Fully converted"),SUMIFS(UK!$F$9:$F$77,UK!$C$9:$C$77,Data!$H11561),""))))</f>
        <v>0</v>
      </c>
      <c r="B9283" s="48" t="s">
        <v>45</v>
      </c>
      <c r="C9283" s="48" t="s">
        <v>144</v>
      </c>
      <c r="D9283" s="48" t="s">
        <v>46</v>
      </c>
      <c r="E9283" s="48" t="s">
        <v>139</v>
      </c>
      <c r="F9283" s="32" t="s">
        <v>43</v>
      </c>
      <c r="G9283" s="32" t="s">
        <v>128</v>
      </c>
      <c r="H9283" s="32" t="s">
        <v>128</v>
      </c>
      <c r="I9283" s="32" t="s">
        <v>128</v>
      </c>
    </row>
    <row r="9284" spans="1:9" x14ac:dyDescent="0.25">
      <c r="A9284">
        <f>IF(AND($C9284="Area (ha)",$E9284="Fully converted"),SUMIFS(UK!$E$9:$E$77,UK!$C$9:$C$77,Data!$H11562),IF(AND($C9284="Area (ha)",$E9284="In conversion"),SUMIFS(UK!$F$9:$F$77,UK!$C$9:$C$77,Data!$H11562),IF(AND($C9284="Area (ha)",$E9284="Total"),SUMIFS(UK!$F$9:$F$77,UK!$C$9:$C$77,Data!$H11562),IF(AND($C9284="Tonne",$E9284="Fully converted"),SUMIFS(UK!$F$9:$F$77,UK!$C$9:$C$77,Data!$H11562),""))))</f>
        <v>0</v>
      </c>
      <c r="B9284" s="47" t="s">
        <v>45</v>
      </c>
      <c r="C9284" s="47" t="s">
        <v>144</v>
      </c>
      <c r="D9284" s="47" t="s">
        <v>46</v>
      </c>
      <c r="E9284" s="47" t="s">
        <v>139</v>
      </c>
      <c r="F9284" s="32" t="s">
        <v>43</v>
      </c>
      <c r="G9284" s="32" t="s">
        <v>129</v>
      </c>
      <c r="H9284" s="32" t="s">
        <v>129</v>
      </c>
      <c r="I9284" s="32" t="s">
        <v>129</v>
      </c>
    </row>
    <row r="9285" spans="1:9" x14ac:dyDescent="0.25">
      <c r="A9285">
        <f>IF(AND($C9285="Area (ha)",$E9285="Fully converted"),SUMIFS(UK!$E$9:$E$77,UK!$C$9:$C$77,Data!$H11563),IF(AND($C9285="Area (ha)",$E9285="In conversion"),SUMIFS(UK!$F$9:$F$77,UK!$C$9:$C$77,Data!$H11563),IF(AND($C9285="Area (ha)",$E9285="Total"),SUMIFS(UK!$F$9:$F$77,UK!$C$9:$C$77,Data!$H11563),IF(AND($C9285="Tonne",$E9285="Fully converted"),SUMIFS(UK!$F$9:$F$77,UK!$C$9:$C$77,Data!$H11563),""))))</f>
        <v>0</v>
      </c>
      <c r="B9285" s="47" t="s">
        <v>45</v>
      </c>
      <c r="C9285" s="47" t="s">
        <v>144</v>
      </c>
      <c r="D9285" s="47" t="s">
        <v>46</v>
      </c>
      <c r="E9285" s="47" t="s">
        <v>139</v>
      </c>
      <c r="F9285" s="32" t="s">
        <v>43</v>
      </c>
      <c r="G9285" s="32" t="s">
        <v>130</v>
      </c>
      <c r="H9285" s="32" t="s">
        <v>130</v>
      </c>
      <c r="I9285" s="32" t="s">
        <v>130</v>
      </c>
    </row>
    <row r="9286" spans="1:9" x14ac:dyDescent="0.25">
      <c r="A9286">
        <f>IF(AND($C9286="Area (ha)",$E9286="Fully converted"),SUMIFS(UK!$E$9:$E$77,UK!$C$9:$C$77,Data!$H11564),IF(AND($C9286="Area (ha)",$E9286="In conversion"),SUMIFS(UK!$F$9:$F$77,UK!$C$9:$C$77,Data!$H11564),IF(AND($C9286="Area (ha)",$E9286="Total"),SUMIFS(UK!$F$9:$F$77,UK!$C$9:$C$77,Data!$H11564),IF(AND($C9286="Tonne",$E9286="Fully converted"),SUMIFS(UK!$F$9:$F$77,UK!$C$9:$C$77,Data!$H11564),""))))</f>
        <v>0</v>
      </c>
      <c r="B9286" s="47" t="s">
        <v>45</v>
      </c>
      <c r="C9286" s="47" t="s">
        <v>144</v>
      </c>
      <c r="D9286" s="47" t="s">
        <v>46</v>
      </c>
      <c r="E9286" s="47" t="s">
        <v>139</v>
      </c>
      <c r="F9286" s="32" t="s">
        <v>43</v>
      </c>
      <c r="G9286" s="32" t="s">
        <v>131</v>
      </c>
      <c r="H9286" s="32" t="s">
        <v>131</v>
      </c>
      <c r="I9286" s="32" t="s">
        <v>131</v>
      </c>
    </row>
    <row r="9287" spans="1:9" x14ac:dyDescent="0.25">
      <c r="A9287">
        <f>IF(AND($C9287="Area (ha)",$E9287="Fully converted"),SUMIFS(UK!$E$9:$E$77,UK!$C$9:$C$77,Data!$H11565),IF(AND($C9287="Area (ha)",$E9287="In conversion"),SUMIFS(UK!$F$9:$F$77,UK!$C$9:$C$77,Data!$H11565),IF(AND($C9287="Area (ha)",$E9287="Total"),SUMIFS(UK!$F$9:$F$77,UK!$C$9:$C$77,Data!$H11565),IF(AND($C9287="Tonne",$E9287="Fully converted"),SUMIFS(UK!$F$9:$F$77,UK!$C$9:$C$77,Data!$H11565),""))))</f>
        <v>0</v>
      </c>
      <c r="B9287" s="47" t="s">
        <v>45</v>
      </c>
      <c r="C9287" s="47" t="s">
        <v>144</v>
      </c>
      <c r="D9287" s="47" t="s">
        <v>46</v>
      </c>
      <c r="E9287" s="47" t="s">
        <v>139</v>
      </c>
      <c r="F9287" s="32" t="s">
        <v>43</v>
      </c>
      <c r="G9287" s="32" t="s">
        <v>91</v>
      </c>
      <c r="H9287" s="32" t="s">
        <v>91</v>
      </c>
      <c r="I9287" s="32" t="s">
        <v>91</v>
      </c>
    </row>
    <row r="9288" spans="1:9" x14ac:dyDescent="0.25">
      <c r="A9288">
        <f>IF(AND($C9288="Area (ha)",$E9288="Fully converted"),SUMIFS(UK!$E$9:$E$77,UK!$C$9:$C$77,Data!$H11566),IF(AND($C9288="Area (ha)",$E9288="In conversion"),SUMIFS(UK!$F$9:$F$77,UK!$C$9:$C$77,Data!$H11566),IF(AND($C9288="Area (ha)",$E9288="Total"),SUMIFS(UK!$F$9:$F$77,UK!$C$9:$C$77,Data!$H11566),IF(AND($C9288="Tonne",$E9288="Fully converted"),SUMIFS(UK!$F$9:$F$77,UK!$C$9:$C$77,Data!$H11566),""))))</f>
        <v>0</v>
      </c>
      <c r="B9288" s="47" t="s">
        <v>45</v>
      </c>
      <c r="C9288" s="47" t="s">
        <v>144</v>
      </c>
      <c r="D9288" s="47" t="s">
        <v>46</v>
      </c>
      <c r="E9288" s="47" t="s">
        <v>139</v>
      </c>
      <c r="F9288" s="32" t="s">
        <v>43</v>
      </c>
      <c r="G9288" s="32" t="s">
        <v>92</v>
      </c>
      <c r="H9288" s="32" t="s">
        <v>92</v>
      </c>
      <c r="I9288" s="32" t="s">
        <v>92</v>
      </c>
    </row>
    <row r="9289" spans="1:9" x14ac:dyDescent="0.25">
      <c r="A9289">
        <f>IF(AND($C9289="Area (ha)",$E9289="Fully converted"),SUMIFS(UK!$E$9:$E$77,UK!$C$9:$C$77,Data!$H11567),IF(AND($C9289="Area (ha)",$E9289="In conversion"),SUMIFS(UK!$F$9:$F$77,UK!$C$9:$C$77,Data!$H11567),IF(AND($C9289="Area (ha)",$E9289="Total"),SUMIFS(UK!$F$9:$F$77,UK!$C$9:$C$77,Data!$H11567),IF(AND($C9289="Tonne",$E9289="Fully converted"),SUMIFS(UK!$F$9:$F$77,UK!$C$9:$C$77,Data!$H11567),""))))</f>
        <v>0</v>
      </c>
      <c r="B9289" s="47" t="s">
        <v>45</v>
      </c>
      <c r="C9289" s="47" t="s">
        <v>144</v>
      </c>
      <c r="D9289" s="47" t="s">
        <v>46</v>
      </c>
      <c r="E9289" s="47" t="s">
        <v>139</v>
      </c>
      <c r="F9289" s="32" t="s">
        <v>43</v>
      </c>
      <c r="G9289" s="32" t="s">
        <v>93</v>
      </c>
      <c r="H9289" s="32" t="s">
        <v>93</v>
      </c>
      <c r="I9289" s="32" t="s">
        <v>93</v>
      </c>
    </row>
    <row r="9290" spans="1:9" x14ac:dyDescent="0.25">
      <c r="A9290">
        <f>IF(AND($C9290="Area (ha)",$E9290="Fully converted"),SUMIFS(UK!$E$9:$E$77,UK!$C$9:$C$77,Data!$H11568),IF(AND($C9290="Area (ha)",$E9290="In conversion"),SUMIFS(UK!$F$9:$F$77,UK!$C$9:$C$77,Data!$H11568),IF(AND($C9290="Area (ha)",$E9290="Total"),SUMIFS(UK!$F$9:$F$77,UK!$C$9:$C$77,Data!$H11568),IF(AND($C9290="Tonne",$E9290="Fully converted"),SUMIFS(UK!$F$9:$F$77,UK!$C$9:$C$77,Data!$H11568),""))))</f>
        <v>0</v>
      </c>
      <c r="B9290" s="47" t="s">
        <v>45</v>
      </c>
      <c r="C9290" s="47" t="s">
        <v>144</v>
      </c>
      <c r="D9290" s="47" t="s">
        <v>46</v>
      </c>
      <c r="E9290" s="47" t="s">
        <v>139</v>
      </c>
      <c r="F9290" s="32" t="s">
        <v>43</v>
      </c>
      <c r="G9290" s="32" t="s">
        <v>94</v>
      </c>
      <c r="H9290" s="32" t="s">
        <v>94</v>
      </c>
      <c r="I9290" s="32" t="s">
        <v>94</v>
      </c>
    </row>
    <row r="9291" spans="1:9" x14ac:dyDescent="0.25">
      <c r="A9291">
        <f>IF(AND($C9291="Area (ha)",$E9291="Fully converted"),SUMIFS(UK!$E$9:$E$77,UK!$C$9:$C$77,Data!$H11569),IF(AND($C9291="Area (ha)",$E9291="In conversion"),SUMIFS(UK!$F$9:$F$77,UK!$C$9:$C$77,Data!$H11569),IF(AND($C9291="Area (ha)",$E9291="Total"),SUMIFS(UK!$F$9:$F$77,UK!$C$9:$C$77,Data!$H11569),IF(AND($C9291="Tonne",$E9291="Fully converted"),SUMIFS(UK!$F$9:$F$77,UK!$C$9:$C$77,Data!$H11569),""))))</f>
        <v>0</v>
      </c>
      <c r="B9291" s="47" t="s">
        <v>45</v>
      </c>
      <c r="C9291" s="47" t="s">
        <v>144</v>
      </c>
      <c r="D9291" s="47" t="s">
        <v>46</v>
      </c>
      <c r="E9291" s="47" t="s">
        <v>139</v>
      </c>
      <c r="F9291" s="32" t="s">
        <v>43</v>
      </c>
      <c r="G9291" s="32" t="s">
        <v>95</v>
      </c>
      <c r="H9291" s="32" t="s">
        <v>95</v>
      </c>
      <c r="I9291" s="32" t="s">
        <v>95</v>
      </c>
    </row>
    <row r="9292" spans="1:9" x14ac:dyDescent="0.25">
      <c r="A9292">
        <f>IF(AND($C9292="Area (ha)",$E9292="Fully converted"),SUMIFS(UK!$E$9:$E$77,UK!$C$9:$C$77,Data!$H11570),IF(AND($C9292="Area (ha)",$E9292="In conversion"),SUMIFS(UK!$F$9:$F$77,UK!$C$9:$C$77,Data!$H11570),IF(AND($C9292="Area (ha)",$E9292="Total"),SUMIFS(UK!$F$9:$F$77,UK!$C$9:$C$77,Data!$H11570),IF(AND($C9292="Tonne",$E9292="Fully converted"),SUMIFS(UK!$F$9:$F$77,UK!$C$9:$C$77,Data!$H11570),""))))</f>
        <v>0</v>
      </c>
      <c r="B9292" s="48" t="s">
        <v>45</v>
      </c>
      <c r="C9292" s="48" t="s">
        <v>144</v>
      </c>
      <c r="D9292" s="48" t="s">
        <v>46</v>
      </c>
      <c r="E9292" s="48" t="s">
        <v>139</v>
      </c>
      <c r="F9292" s="32" t="s">
        <v>43</v>
      </c>
      <c r="G9292" s="32" t="s">
        <v>96</v>
      </c>
      <c r="H9292" s="32" t="s">
        <v>96</v>
      </c>
      <c r="I9292" s="32" t="s">
        <v>96</v>
      </c>
    </row>
    <row r="9293" spans="1:9" x14ac:dyDescent="0.25">
      <c r="A9293">
        <f>IF(AND($C9293="Area (ha)",$E9293="Fully converted"),SUMIFS(UK!$E$9:$E$77,UK!$C$9:$C$77,Data!$H11571),IF(AND($C9293="Area (ha)",$E9293="In conversion"),SUMIFS(UK!$F$9:$F$77,UK!$C$9:$C$77,Data!$H11571),IF(AND($C9293="Area (ha)",$E9293="Total"),SUMIFS(UK!$F$9:$F$77,UK!$C$9:$C$77,Data!$H11571),IF(AND($C9293="Tonne",$E9293="Fully converted"),SUMIFS(UK!$F$9:$F$77,UK!$C$9:$C$77,Data!$H11571),""))))</f>
        <v>0</v>
      </c>
      <c r="B9293" s="47" t="s">
        <v>45</v>
      </c>
      <c r="C9293" s="47" t="s">
        <v>144</v>
      </c>
      <c r="D9293" s="47" t="s">
        <v>46</v>
      </c>
      <c r="E9293" s="47" t="s">
        <v>139</v>
      </c>
      <c r="F9293" s="32" t="s">
        <v>43</v>
      </c>
      <c r="G9293" s="32" t="s">
        <v>132</v>
      </c>
      <c r="H9293" s="32" t="s">
        <v>132</v>
      </c>
      <c r="I9293" s="32" t="s">
        <v>132</v>
      </c>
    </row>
    <row r="9294" spans="1:9" x14ac:dyDescent="0.25">
      <c r="A9294">
        <f>IF(AND($C9294="Area (ha)",$E9294="Fully converted"),SUMIFS(UK!$E$9:$E$77,UK!$C$9:$C$77,Data!$H11572),IF(AND($C9294="Area (ha)",$E9294="In conversion"),SUMIFS(UK!$F$9:$F$77,UK!$C$9:$C$77,Data!$H11572),IF(AND($C9294="Area (ha)",$E9294="Total"),SUMIFS(UK!$F$9:$F$77,UK!$C$9:$C$77,Data!$H11572),IF(AND($C9294="Tonne",$E9294="Fully converted"),SUMIFS(UK!$F$9:$F$77,UK!$C$9:$C$77,Data!$H11572),""))))</f>
        <v>0</v>
      </c>
      <c r="B9294" s="48" t="s">
        <v>45</v>
      </c>
      <c r="C9294" s="48" t="s">
        <v>144</v>
      </c>
      <c r="D9294" s="48" t="s">
        <v>46</v>
      </c>
      <c r="E9294" s="48" t="s">
        <v>139</v>
      </c>
      <c r="F9294" s="32" t="s">
        <v>43</v>
      </c>
      <c r="G9294" s="32" t="s">
        <v>98</v>
      </c>
      <c r="H9294" s="32" t="s">
        <v>98</v>
      </c>
      <c r="I9294" s="32" t="s">
        <v>98</v>
      </c>
    </row>
    <row r="9295" spans="1:9" x14ac:dyDescent="0.25">
      <c r="A9295">
        <f>IF(AND($C9295="Area (ha)",$E9295="Fully converted"),SUMIFS(UK!$E$9:$E$77,UK!$C$9:$C$77,Data!$H11573),IF(AND($C9295="Area (ha)",$E9295="In conversion"),SUMIFS(UK!$F$9:$F$77,UK!$C$9:$C$77,Data!$H11573),IF(AND($C9295="Area (ha)",$E9295="Total"),SUMIFS(UK!$F$9:$F$77,UK!$C$9:$C$77,Data!$H11573),IF(AND($C9295="Tonne",$E9295="Fully converted"),SUMIFS(UK!$F$9:$F$77,UK!$C$9:$C$77,Data!$H11573),""))))</f>
        <v>0</v>
      </c>
      <c r="B9295" s="47" t="s">
        <v>45</v>
      </c>
      <c r="C9295" s="47" t="s">
        <v>144</v>
      </c>
      <c r="D9295" s="47" t="s">
        <v>46</v>
      </c>
      <c r="E9295" s="47" t="s">
        <v>139</v>
      </c>
      <c r="F9295" s="32" t="s">
        <v>43</v>
      </c>
      <c r="G9295" s="32" t="s">
        <v>99</v>
      </c>
      <c r="H9295" s="32" t="s">
        <v>99</v>
      </c>
      <c r="I9295" s="32" t="s">
        <v>99</v>
      </c>
    </row>
    <row r="9296" spans="1:9" x14ac:dyDescent="0.25">
      <c r="A9296">
        <f>IF(AND($C9296="Area (ha)",$E9296="Fully converted"),SUMIFS(UK!$E$9:$E$77,UK!$C$9:$C$77,Data!$H11574),IF(AND($C9296="Area (ha)",$E9296="In conversion"),SUMIFS(UK!$F$9:$F$77,UK!$C$9:$C$77,Data!$H11574),IF(AND($C9296="Area (ha)",$E9296="Total"),SUMIFS(UK!$F$9:$F$77,UK!$C$9:$C$77,Data!$H11574),IF(AND($C9296="Tonne",$E9296="Fully converted"),SUMIFS(UK!$F$9:$F$77,UK!$C$9:$C$77,Data!$H11574),""))))</f>
        <v>0</v>
      </c>
      <c r="B9296" s="48" t="s">
        <v>45</v>
      </c>
      <c r="C9296" s="48" t="s">
        <v>144</v>
      </c>
      <c r="D9296" s="48" t="s">
        <v>46</v>
      </c>
      <c r="E9296" s="48" t="s">
        <v>139</v>
      </c>
      <c r="F9296" s="32" t="s">
        <v>43</v>
      </c>
      <c r="G9296" s="32" t="s">
        <v>100</v>
      </c>
      <c r="H9296" s="32" t="s">
        <v>100</v>
      </c>
      <c r="I9296" s="32" t="s">
        <v>101</v>
      </c>
    </row>
    <row r="9297" spans="1:9" x14ac:dyDescent="0.25">
      <c r="A9297">
        <f>IF(AND($C9297="Area (ha)",$E9297="Fully converted"),SUMIFS(UK!$E$9:$E$77,UK!$C$9:$C$77,Data!$H11575),IF(AND($C9297="Area (ha)",$E9297="In conversion"),SUMIFS(UK!$F$9:$F$77,UK!$C$9:$C$77,Data!$H11575),IF(AND($C9297="Area (ha)",$E9297="Total"),SUMIFS(UK!$F$9:$F$77,UK!$C$9:$C$77,Data!$H11575),IF(AND($C9297="Tonne",$E9297="Fully converted"),SUMIFS(UK!$F$9:$F$77,UK!$C$9:$C$77,Data!$H11575),""))))</f>
        <v>0</v>
      </c>
      <c r="B9297" s="48" t="s">
        <v>45</v>
      </c>
      <c r="C9297" s="48" t="s">
        <v>144</v>
      </c>
      <c r="D9297" s="48" t="s">
        <v>46</v>
      </c>
      <c r="E9297" s="48" t="s">
        <v>139</v>
      </c>
      <c r="F9297" s="32" t="s">
        <v>43</v>
      </c>
      <c r="G9297" s="32" t="s">
        <v>101</v>
      </c>
      <c r="H9297" s="32" t="s">
        <v>101</v>
      </c>
      <c r="I9297" s="32" t="s">
        <v>101</v>
      </c>
    </row>
    <row r="9298" spans="1:9" x14ac:dyDescent="0.25">
      <c r="A9298">
        <f>IF(AND($C9298="Area (ha)",$E9298="Fully converted"),SUMIFS(UK!$E$9:$E$77,UK!$C$9:$C$77,Data!$H11576),IF(AND($C9298="Area (ha)",$E9298="In conversion"),SUMIFS(UK!$F$9:$F$77,UK!$C$9:$C$77,Data!$H11576),IF(AND($C9298="Area (ha)",$E9298="Total"),SUMIFS(UK!$F$9:$F$77,UK!$C$9:$C$77,Data!$H11576),IF(AND($C9298="Tonne",$E9298="Fully converted"),SUMIFS(UK!$F$9:$F$77,UK!$C$9:$C$77,Data!$H11576),""))))</f>
        <v>0</v>
      </c>
      <c r="B9298" s="47" t="s">
        <v>45</v>
      </c>
      <c r="C9298" s="47" t="s">
        <v>144</v>
      </c>
      <c r="D9298" s="47" t="s">
        <v>46</v>
      </c>
      <c r="E9298" s="47" t="s">
        <v>139</v>
      </c>
      <c r="F9298" s="32" t="s">
        <v>43</v>
      </c>
      <c r="G9298" s="32" t="s">
        <v>102</v>
      </c>
      <c r="H9298" s="32" t="s">
        <v>102</v>
      </c>
      <c r="I9298" s="32" t="s">
        <v>102</v>
      </c>
    </row>
    <row r="9299" spans="1:9" x14ac:dyDescent="0.25">
      <c r="A9299">
        <f>IF(AND($C9299="Area (ha)",$E9299="Fully converted"),SUMIFS(UK!$E$9:$E$77,UK!$C$9:$C$77,Data!$H11577),IF(AND($C9299="Area (ha)",$E9299="In conversion"),SUMIFS(UK!$F$9:$F$77,UK!$C$9:$C$77,Data!$H11577),IF(AND($C9299="Area (ha)",$E9299="Total"),SUMIFS(UK!$F$9:$F$77,UK!$C$9:$C$77,Data!$H11577),IF(AND($C9299="Tonne",$E9299="Fully converted"),SUMIFS(UK!$F$9:$F$77,UK!$C$9:$C$77,Data!$H11577),""))))</f>
        <v>0</v>
      </c>
      <c r="B9299" s="48" t="s">
        <v>45</v>
      </c>
      <c r="C9299" s="48" t="s">
        <v>144</v>
      </c>
      <c r="D9299" s="48" t="s">
        <v>46</v>
      </c>
      <c r="E9299" s="48" t="s">
        <v>139</v>
      </c>
      <c r="F9299" s="32" t="s">
        <v>43</v>
      </c>
      <c r="G9299" s="32" t="s">
        <v>103</v>
      </c>
      <c r="H9299" s="32" t="s">
        <v>103</v>
      </c>
      <c r="I9299" s="32" t="s">
        <v>103</v>
      </c>
    </row>
    <row r="9300" spans="1:9" x14ac:dyDescent="0.25">
      <c r="A9300">
        <f>IF(AND($C9300="Area (ha)",$E9300="Fully converted"),SUMIFS(UK!$E$9:$E$77,UK!$C$9:$C$77,Data!$H11578),IF(AND($C9300="Area (ha)",$E9300="In conversion"),SUMIFS(UK!$F$9:$F$77,UK!$C$9:$C$77,Data!$H11578),IF(AND($C9300="Area (ha)",$E9300="Total"),SUMIFS(UK!$F$9:$F$77,UK!$C$9:$C$77,Data!$H11578),IF(AND($C9300="Tonne",$E9300="Fully converted"),SUMIFS(UK!$F$9:$F$77,UK!$C$9:$C$77,Data!$H11578),""))))</f>
        <v>0</v>
      </c>
      <c r="B9300" s="47" t="s">
        <v>45</v>
      </c>
      <c r="C9300" s="47" t="s">
        <v>144</v>
      </c>
      <c r="D9300" s="47" t="s">
        <v>46</v>
      </c>
      <c r="E9300" s="47" t="s">
        <v>139</v>
      </c>
      <c r="F9300" s="32" t="s">
        <v>43</v>
      </c>
      <c r="G9300" s="32" t="s">
        <v>104</v>
      </c>
      <c r="H9300" s="32" t="s">
        <v>104</v>
      </c>
      <c r="I9300" s="32" t="s">
        <v>104</v>
      </c>
    </row>
    <row r="9301" spans="1:9" x14ac:dyDescent="0.25">
      <c r="A9301">
        <f>IF(AND($C9301="Area (ha)",$E9301="Fully converted"),SUMIFS(UK!$E$9:$E$77,UK!$C$9:$C$77,Data!$H11579),IF(AND($C9301="Area (ha)",$E9301="In conversion"),SUMIFS(UK!$F$9:$F$77,UK!$C$9:$C$77,Data!$H11579),IF(AND($C9301="Area (ha)",$E9301="Total"),SUMIFS(UK!$F$9:$F$77,UK!$C$9:$C$77,Data!$H11579),IF(AND($C9301="Tonne",$E9301="Fully converted"),SUMIFS(UK!$F$9:$F$77,UK!$C$9:$C$77,Data!$H11579),""))))</f>
        <v>0</v>
      </c>
      <c r="B9301" s="47" t="s">
        <v>45</v>
      </c>
      <c r="C9301" s="47" t="s">
        <v>144</v>
      </c>
      <c r="D9301" s="47" t="s">
        <v>46</v>
      </c>
      <c r="E9301" s="47" t="s">
        <v>139</v>
      </c>
      <c r="F9301" s="32" t="s">
        <v>43</v>
      </c>
      <c r="G9301" s="32" t="s">
        <v>105</v>
      </c>
      <c r="H9301" s="32" t="s">
        <v>105</v>
      </c>
      <c r="I9301" s="32" t="s">
        <v>105</v>
      </c>
    </row>
    <row r="9302" spans="1:9" x14ac:dyDescent="0.25">
      <c r="A9302">
        <f>IF(AND($C9302="Area (ha)",$E9302="Fully converted"),SUMIFS(UK!$E$9:$E$77,UK!$C$9:$C$77,Data!$H11580),IF(AND($C9302="Area (ha)",$E9302="In conversion"),SUMIFS(UK!$F$9:$F$77,UK!$C$9:$C$77,Data!$H11580),IF(AND($C9302="Area (ha)",$E9302="Total"),SUMIFS(UK!$F$9:$F$77,UK!$C$9:$C$77,Data!$H11580),IF(AND($C9302="Tonne",$E9302="Fully converted"),SUMIFS(UK!$F$9:$F$77,UK!$C$9:$C$77,Data!$H11580),""))))</f>
        <v>0</v>
      </c>
      <c r="B9302" s="47" t="s">
        <v>45</v>
      </c>
      <c r="C9302" s="47" t="s">
        <v>144</v>
      </c>
      <c r="D9302" s="47" t="s">
        <v>46</v>
      </c>
      <c r="E9302" s="47" t="s">
        <v>139</v>
      </c>
      <c r="F9302" s="32" t="s">
        <v>43</v>
      </c>
      <c r="G9302" s="32" t="s">
        <v>106</v>
      </c>
      <c r="H9302" s="32" t="s">
        <v>106</v>
      </c>
      <c r="I9302" s="32" t="s">
        <v>106</v>
      </c>
    </row>
    <row r="9303" spans="1:9" x14ac:dyDescent="0.25">
      <c r="A9303">
        <f>IF(AND($C9303="Area (ha)",$E9303="Fully converted"),SUMIFS(UK!$E$9:$E$77,UK!$C$9:$C$77,Data!$H11581),IF(AND($C9303="Area (ha)",$E9303="In conversion"),SUMIFS(UK!$F$9:$F$77,UK!$C$9:$C$77,Data!$H11581),IF(AND($C9303="Area (ha)",$E9303="Total"),SUMIFS(UK!$F$9:$F$77,UK!$C$9:$C$77,Data!$H11581),IF(AND($C9303="Tonne",$E9303="Fully converted"),SUMIFS(UK!$F$9:$F$77,UK!$C$9:$C$77,Data!$H11581),""))))</f>
        <v>0</v>
      </c>
      <c r="B9303" s="47" t="s">
        <v>45</v>
      </c>
      <c r="C9303" s="47" t="s">
        <v>144</v>
      </c>
      <c r="D9303" s="47" t="s">
        <v>46</v>
      </c>
      <c r="E9303" s="47" t="s">
        <v>139</v>
      </c>
      <c r="F9303" s="32" t="s">
        <v>43</v>
      </c>
      <c r="G9303" s="32" t="s">
        <v>107</v>
      </c>
      <c r="H9303" s="32" t="s">
        <v>107</v>
      </c>
      <c r="I9303" s="32" t="s">
        <v>107</v>
      </c>
    </row>
    <row r="9304" spans="1:9" x14ac:dyDescent="0.25">
      <c r="A9304">
        <f>IF(AND($C9304="Area (ha)",$E9304="Fully converted"),SUMIFS(UK!$E$9:$E$77,UK!$C$9:$C$77,Data!$H11582),IF(AND($C9304="Area (ha)",$E9304="In conversion"),SUMIFS(UK!$F$9:$F$77,UK!$C$9:$C$77,Data!$H11582),IF(AND($C9304="Area (ha)",$E9304="Total"),SUMIFS(UK!$F$9:$F$77,UK!$C$9:$C$77,Data!$H11582),IF(AND($C9304="Tonne",$E9304="Fully converted"),SUMIFS(UK!$F$9:$F$77,UK!$C$9:$C$77,Data!$H11582),""))))</f>
        <v>0</v>
      </c>
      <c r="B9304" s="47" t="s">
        <v>45</v>
      </c>
      <c r="C9304" s="47" t="s">
        <v>144</v>
      </c>
      <c r="D9304" s="47" t="s">
        <v>46</v>
      </c>
      <c r="E9304" s="47" t="s">
        <v>139</v>
      </c>
      <c r="F9304" s="32" t="s">
        <v>43</v>
      </c>
      <c r="G9304" s="32" t="s">
        <v>108</v>
      </c>
      <c r="H9304" s="32" t="s">
        <v>108</v>
      </c>
      <c r="I9304" s="32" t="s">
        <v>108</v>
      </c>
    </row>
    <row r="9305" spans="1:9" x14ac:dyDescent="0.25">
      <c r="A9305">
        <f>IF(AND($C9305="Area (ha)",$E9305="Fully converted"),SUMIFS(UK!$E$9:$E$77,UK!$C$9:$C$77,Data!$H11583),IF(AND($C9305="Area (ha)",$E9305="In conversion"),SUMIFS(UK!$F$9:$F$77,UK!$C$9:$C$77,Data!$H11583),IF(AND($C9305="Area (ha)",$E9305="Total"),SUMIFS(UK!$F$9:$F$77,UK!$C$9:$C$77,Data!$H11583),IF(AND($C9305="Tonne",$E9305="Fully converted"),SUMIFS(UK!$F$9:$F$77,UK!$C$9:$C$77,Data!$H11583),""))))</f>
        <v>0</v>
      </c>
      <c r="B9305" s="47" t="s">
        <v>45</v>
      </c>
      <c r="C9305" s="47" t="s">
        <v>144</v>
      </c>
      <c r="D9305" s="47" t="s">
        <v>46</v>
      </c>
      <c r="E9305" s="47" t="s">
        <v>139</v>
      </c>
      <c r="F9305" s="32" t="s">
        <v>43</v>
      </c>
      <c r="G9305" s="32" t="s">
        <v>109</v>
      </c>
      <c r="H9305" s="32" t="s">
        <v>109</v>
      </c>
      <c r="I9305" s="32" t="s">
        <v>109</v>
      </c>
    </row>
    <row r="9306" spans="1:9" x14ac:dyDescent="0.25">
      <c r="A9306">
        <f>IF(AND($C9306="Area (ha)",$E9306="Fully converted"),SUMIFS(UK!$E$9:$E$77,UK!$C$9:$C$77,Data!$H11584),IF(AND($C9306="Area (ha)",$E9306="In conversion"),SUMIFS(UK!$F$9:$F$77,UK!$C$9:$C$77,Data!$H11584),IF(AND($C9306="Area (ha)",$E9306="Total"),SUMIFS(UK!$F$9:$F$77,UK!$C$9:$C$77,Data!$H11584),IF(AND($C9306="Tonne",$E9306="Fully converted"),SUMIFS(UK!$F$9:$F$77,UK!$C$9:$C$77,Data!$H11584),""))))</f>
        <v>0</v>
      </c>
      <c r="B9306" s="47" t="s">
        <v>45</v>
      </c>
      <c r="C9306" s="47" t="s">
        <v>144</v>
      </c>
      <c r="D9306" s="47" t="s">
        <v>46</v>
      </c>
      <c r="E9306" s="47" t="s">
        <v>139</v>
      </c>
      <c r="F9306" s="32" t="s">
        <v>43</v>
      </c>
      <c r="G9306" s="32" t="s">
        <v>133</v>
      </c>
      <c r="H9306" s="32" t="s">
        <v>110</v>
      </c>
      <c r="I9306" s="32" t="s">
        <v>133</v>
      </c>
    </row>
    <row r="9307" spans="1:9" x14ac:dyDescent="0.25">
      <c r="A9307">
        <f>IF(AND($C9307="Area (ha)",$E9307="Fully converted"),SUMIFS(UK!$E$9:$E$77,UK!$C$9:$C$77,Data!$H11585),IF(AND($C9307="Area (ha)",$E9307="In conversion"),SUMIFS(UK!$F$9:$F$77,UK!$C$9:$C$77,Data!$H11585),IF(AND($C9307="Area (ha)",$E9307="Total"),SUMIFS(UK!$F$9:$F$77,UK!$C$9:$C$77,Data!$H11585),IF(AND($C9307="Tonne",$E9307="Fully converted"),SUMIFS(UK!$F$9:$F$77,UK!$C$9:$C$77,Data!$H11585),""))))</f>
        <v>0</v>
      </c>
      <c r="B9307" s="47" t="s">
        <v>45</v>
      </c>
      <c r="C9307" s="47" t="s">
        <v>144</v>
      </c>
      <c r="D9307" s="47" t="s">
        <v>46</v>
      </c>
      <c r="E9307" s="47" t="s">
        <v>139</v>
      </c>
      <c r="F9307" s="32" t="s">
        <v>43</v>
      </c>
      <c r="G9307" s="32" t="s">
        <v>111</v>
      </c>
      <c r="H9307" s="32" t="s">
        <v>111</v>
      </c>
      <c r="I9307" s="32" t="s">
        <v>111</v>
      </c>
    </row>
    <row r="9308" spans="1:9" x14ac:dyDescent="0.25">
      <c r="A9308">
        <f>IF(AND($C9308="Area (ha)",$E9308="Fully converted"),SUMIFS(UK!$E$9:$E$77,UK!$C$9:$C$77,Data!$H11586),IF(AND($C9308="Area (ha)",$E9308="In conversion"),SUMIFS(UK!$F$9:$F$77,UK!$C$9:$C$77,Data!$H11586),IF(AND($C9308="Area (ha)",$E9308="Total"),SUMIFS(UK!$F$9:$F$77,UK!$C$9:$C$77,Data!$H11586),IF(AND($C9308="Tonne",$E9308="Fully converted"),SUMIFS(UK!$F$9:$F$77,UK!$C$9:$C$77,Data!$H11586),""))))</f>
        <v>0</v>
      </c>
      <c r="B9308" s="48" t="s">
        <v>45</v>
      </c>
      <c r="C9308" s="48" t="s">
        <v>144</v>
      </c>
      <c r="D9308" s="48" t="s">
        <v>46</v>
      </c>
      <c r="E9308" s="48" t="s">
        <v>139</v>
      </c>
      <c r="F9308" s="32" t="s">
        <v>43</v>
      </c>
      <c r="G9308" s="32" t="s">
        <v>134</v>
      </c>
      <c r="H9308" s="32" t="s">
        <v>134</v>
      </c>
      <c r="I9308" s="32" t="s">
        <v>134</v>
      </c>
    </row>
    <row r="9309" spans="1:9" x14ac:dyDescent="0.25">
      <c r="A9309">
        <f>IF(AND($C9309="Area (ha)",$E9309="Fully converted"),SUMIFS(UK!$E$9:$E$77,UK!$C$9:$C$77,Data!$H11587),IF(AND($C9309="Area (ha)",$E9309="In conversion"),SUMIFS(UK!$F$9:$F$77,UK!$C$9:$C$77,Data!$H11587),IF(AND($C9309="Area (ha)",$E9309="Total"),SUMIFS(UK!$F$9:$F$77,UK!$C$9:$C$77,Data!$H11587),IF(AND($C9309="Tonne",$E9309="Fully converted"),SUMIFS(UK!$F$9:$F$77,UK!$C$9:$C$77,Data!$H11587),""))))</f>
        <v>0</v>
      </c>
      <c r="B9309" s="47" t="s">
        <v>45</v>
      </c>
      <c r="C9309" s="47" t="s">
        <v>144</v>
      </c>
      <c r="D9309" s="47" t="s">
        <v>46</v>
      </c>
      <c r="E9309" s="47" t="s">
        <v>139</v>
      </c>
      <c r="F9309" s="32" t="s">
        <v>43</v>
      </c>
      <c r="G9309" s="32" t="s">
        <v>113</v>
      </c>
      <c r="H9309" s="32" t="s">
        <v>113</v>
      </c>
      <c r="I9309" s="32" t="s">
        <v>113</v>
      </c>
    </row>
    <row r="9310" spans="1:9" x14ac:dyDescent="0.25">
      <c r="A9310">
        <f>IF(AND($C9310="Area (ha)",$E9310="Fully converted"),SUMIFS(UK!$E$9:$E$77,UK!$C$9:$C$77,Data!$H11588),IF(AND($C9310="Area (ha)",$E9310="In conversion"),SUMIFS(UK!$F$9:$F$77,UK!$C$9:$C$77,Data!$H11588),IF(AND($C9310="Area (ha)",$E9310="Total"),SUMIFS(UK!$F$9:$F$77,UK!$C$9:$C$77,Data!$H11588),IF(AND($C9310="Tonne",$E9310="Fully converted"),SUMIFS(UK!$F$9:$F$77,UK!$C$9:$C$77,Data!$H11588),""))))</f>
        <v>0</v>
      </c>
      <c r="B9310" s="48" t="s">
        <v>45</v>
      </c>
      <c r="C9310" s="48" t="s">
        <v>144</v>
      </c>
      <c r="D9310" s="48" t="s">
        <v>46</v>
      </c>
      <c r="E9310" s="48" t="s">
        <v>139</v>
      </c>
      <c r="F9310" s="32" t="s">
        <v>43</v>
      </c>
      <c r="G9310" s="32" t="s">
        <v>135</v>
      </c>
      <c r="H9310" s="32" t="s">
        <v>135</v>
      </c>
      <c r="I9310" s="32" t="s">
        <v>135</v>
      </c>
    </row>
    <row r="9311" spans="1:9" x14ac:dyDescent="0.25">
      <c r="A9311">
        <f>IF(AND($C9311="Area (ha)",$E9311="Fully converted"),SUMIFS(UK!$E$9:$E$77,UK!$C$9:$C$77,Data!$H11589),IF(AND($C9311="Area (ha)",$E9311="In conversion"),SUMIFS(UK!$F$9:$F$77,UK!$C$9:$C$77,Data!$H11589),IF(AND($C9311="Area (ha)",$E9311="Total"),SUMIFS(UK!$F$9:$F$77,UK!$C$9:$C$77,Data!$H11589),IF(AND($C9311="Tonne",$E9311="Fully converted"),SUMIFS(UK!$F$9:$F$77,UK!$C$9:$C$77,Data!$H11589),""))))</f>
        <v>0</v>
      </c>
      <c r="B9311" s="47" t="s">
        <v>45</v>
      </c>
      <c r="C9311" s="47" t="s">
        <v>144</v>
      </c>
      <c r="D9311" s="47" t="s">
        <v>46</v>
      </c>
      <c r="E9311" s="47" t="s">
        <v>139</v>
      </c>
      <c r="F9311" s="32" t="s">
        <v>43</v>
      </c>
      <c r="G9311" s="32" t="s">
        <v>115</v>
      </c>
      <c r="H9311" s="32" t="s">
        <v>115</v>
      </c>
      <c r="I9311" s="32" t="s">
        <v>115</v>
      </c>
    </row>
    <row r="9312" spans="1:9" x14ac:dyDescent="0.25">
      <c r="A9312">
        <f>IF(AND($C9312="Area (ha)",$E9312="Fully converted"),SUMIFS(UK!$E$9:$E$77,UK!$C$9:$C$77,Data!$H11590),IF(AND($C9312="Area (ha)",$E9312="In conversion"),SUMIFS(UK!$F$9:$F$77,UK!$C$9:$C$77,Data!$H11590),IF(AND($C9312="Area (ha)",$E9312="Total"),SUMIFS(UK!$F$9:$F$77,UK!$C$9:$C$77,Data!$H11590),IF(AND($C9312="Tonne",$E9312="Fully converted"),SUMIFS(UK!$F$9:$F$77,UK!$C$9:$C$77,Data!$H11590),""))))</f>
        <v>0</v>
      </c>
      <c r="B9312" s="47" t="s">
        <v>45</v>
      </c>
      <c r="C9312" s="47" t="s">
        <v>144</v>
      </c>
      <c r="D9312" s="47" t="s">
        <v>46</v>
      </c>
      <c r="E9312" s="47" t="s">
        <v>139</v>
      </c>
      <c r="F9312" s="32" t="s">
        <v>43</v>
      </c>
      <c r="G9312" s="32" t="s">
        <v>116</v>
      </c>
      <c r="H9312" s="32" t="s">
        <v>116</v>
      </c>
      <c r="I9312" s="32" t="s">
        <v>116</v>
      </c>
    </row>
    <row r="9313" spans="1:9" x14ac:dyDescent="0.25">
      <c r="A9313">
        <f>IF(AND($C9313="Area (ha)",$E9313="Fully converted"),SUMIFS(UK!$E$9:$E$77,UK!$C$9:$C$77,Data!$H11591),IF(AND($C9313="Area (ha)",$E9313="In conversion"),SUMIFS(UK!$F$9:$F$77,UK!$C$9:$C$77,Data!$H11591),IF(AND($C9313="Area (ha)",$E9313="Total"),SUMIFS(UK!$F$9:$F$77,UK!$C$9:$C$77,Data!$H11591),IF(AND($C9313="Tonne",$E9313="Fully converted"),SUMIFS(UK!$F$9:$F$77,UK!$C$9:$C$77,Data!$H11591),""))))</f>
        <v>0</v>
      </c>
      <c r="B9313" s="47" t="s">
        <v>45</v>
      </c>
      <c r="C9313" s="47" t="s">
        <v>144</v>
      </c>
      <c r="D9313" s="47" t="s">
        <v>46</v>
      </c>
      <c r="E9313" s="47" t="s">
        <v>139</v>
      </c>
      <c r="F9313" s="32" t="s">
        <v>43</v>
      </c>
      <c r="G9313" s="32" t="s">
        <v>117</v>
      </c>
      <c r="H9313" s="32" t="s">
        <v>117</v>
      </c>
      <c r="I9313" s="32" t="s">
        <v>117</v>
      </c>
    </row>
    <row r="9314" spans="1:9" x14ac:dyDescent="0.25">
      <c r="A9314">
        <f>IF(AND($C9314="Area (ha)",$E9314="Fully converted"),SUMIFS(UK!$E$9:$E$77,UK!$C$9:$C$77,Data!$H11592),IF(AND($C9314="Area (ha)",$E9314="In conversion"),SUMIFS(UK!$F$9:$F$77,UK!$C$9:$C$77,Data!$H11592),IF(AND($C9314="Area (ha)",$E9314="Total"),SUMIFS(UK!$F$9:$F$77,UK!$C$9:$C$77,Data!$H11592),IF(AND($C9314="Tonne",$E9314="Fully converted"),SUMIFS(UK!$F$9:$F$77,UK!$C$9:$C$77,Data!$H11592),""))))</f>
        <v>0</v>
      </c>
      <c r="B9314" s="47" t="s">
        <v>45</v>
      </c>
      <c r="C9314" s="47" t="s">
        <v>144</v>
      </c>
      <c r="D9314" s="47" t="s">
        <v>46</v>
      </c>
      <c r="E9314" s="47" t="s">
        <v>139</v>
      </c>
      <c r="F9314" s="32" t="s">
        <v>43</v>
      </c>
      <c r="G9314" s="32" t="s">
        <v>136</v>
      </c>
      <c r="H9314" s="32" t="s">
        <v>136</v>
      </c>
      <c r="I9314" s="32" t="s">
        <v>136</v>
      </c>
    </row>
    <row r="9315" spans="1:9" x14ac:dyDescent="0.25">
      <c r="A9315">
        <f>IF(AND($C9315="Area (ha)",$E9315="Fully converted"),SUMIFS(UK!$E$9:$E$77,UK!$C$9:$C$77,Data!$H11593),IF(AND($C9315="Area (ha)",$E9315="In conversion"),SUMIFS(UK!$F$9:$F$77,UK!$C$9:$C$77,Data!$H11593),IF(AND($C9315="Area (ha)",$E9315="Total"),SUMIFS(UK!$F$9:$F$77,UK!$C$9:$C$77,Data!$H11593),IF(AND($C9315="Tonne",$E9315="Fully converted"),SUMIFS(UK!$F$9:$F$77,UK!$C$9:$C$77,Data!$H11593),""))))</f>
        <v>0</v>
      </c>
      <c r="B9315" t="s">
        <v>45</v>
      </c>
      <c r="C9315" t="s">
        <v>144</v>
      </c>
      <c r="D9315" t="s">
        <v>46</v>
      </c>
      <c r="E9315" t="s">
        <v>139</v>
      </c>
      <c r="F9315" s="32" t="s">
        <v>43</v>
      </c>
      <c r="G9315" s="32" t="s">
        <v>137</v>
      </c>
      <c r="H9315" s="32" t="s">
        <v>137</v>
      </c>
      <c r="I9315" s="32" t="s">
        <v>137</v>
      </c>
    </row>
    <row r="9316" spans="1:9" x14ac:dyDescent="0.25">
      <c r="A9316">
        <f>IF(AND($C9316="Area (ha)",$E9316="Fully converted"),SUMIFS(UK!$E$9:$E$77,UK!$C$9:$C$77,Data!$H11594),IF(AND($C9316="Area (ha)",$E9316="In conversion"),SUMIFS(UK!$F$9:$F$77,UK!$C$9:$C$77,Data!$H11594),IF(AND($C9316="Area (ha)",$E9316="Total"),SUMIFS(UK!$F$9:$F$77,UK!$C$9:$C$77,Data!$H11594),IF(AND($C9316="Tonne",$E9316="Fully converted"),SUMIFS(UK!$F$9:$F$77,UK!$C$9:$C$77,Data!$H11594),""))))</f>
        <v>0</v>
      </c>
      <c r="B9316" t="s">
        <v>45</v>
      </c>
      <c r="C9316" t="s">
        <v>144</v>
      </c>
      <c r="D9316" t="s">
        <v>46</v>
      </c>
      <c r="E9316" t="s">
        <v>139</v>
      </c>
      <c r="F9316" s="32" t="s">
        <v>43</v>
      </c>
      <c r="G9316" s="32" t="s">
        <v>119</v>
      </c>
      <c r="H9316" s="32" t="s">
        <v>119</v>
      </c>
      <c r="I9316" s="32" t="s">
        <v>119</v>
      </c>
    </row>
    <row r="9317" spans="1:9" x14ac:dyDescent="0.25">
      <c r="A9317">
        <f>IF(AND($C9317="Area (ha)",$E9317="Fully converted"),SUMIFS(UK!$E$9:$E$77,UK!$C$9:$C$77,Data!$H11595),IF(AND($C9317="Area (ha)",$E9317="In conversion"),SUMIFS(UK!$F$9:$F$77,UK!$C$9:$C$77,Data!$H11595),IF(AND($C9317="Area (ha)",$E9317="Total"),SUMIFS(UK!$F$9:$F$77,UK!$C$9:$C$77,Data!$H11595),IF(AND($C9317="Tonne",$E9317="Fully converted"),SUMIFS(UK!$F$9:$F$77,UK!$C$9:$C$77,Data!$H11595),""))))</f>
        <v>0</v>
      </c>
      <c r="B9317" s="47" t="s">
        <v>45</v>
      </c>
      <c r="C9317" s="47" t="s">
        <v>144</v>
      </c>
      <c r="D9317" s="47" t="s">
        <v>46</v>
      </c>
      <c r="E9317" s="47" t="s">
        <v>139</v>
      </c>
      <c r="F9317" s="32" t="s">
        <v>44</v>
      </c>
      <c r="G9317" s="32" t="s">
        <v>146</v>
      </c>
      <c r="H9317" s="32" t="s">
        <v>146</v>
      </c>
      <c r="I9317" s="32" t="s">
        <v>52</v>
      </c>
    </row>
    <row r="9318" spans="1:9" x14ac:dyDescent="0.25">
      <c r="A9318">
        <f>IF(AND($C9318="Area (ha)",$E9318="Fully converted"),SUMIFS(UK!$E$9:$E$77,UK!$C$9:$C$77,Data!$H11596),IF(AND($C9318="Area (ha)",$E9318="In conversion"),SUMIFS(UK!$F$9:$F$77,UK!$C$9:$C$77,Data!$H11596),IF(AND($C9318="Area (ha)",$E9318="Total"),SUMIFS(UK!$F$9:$F$77,UK!$C$9:$C$77,Data!$H11596),IF(AND($C9318="Tonne",$E9318="Fully converted"),SUMIFS(UK!$F$9:$F$77,UK!$C$9:$C$77,Data!$H11596),""))))</f>
        <v>0</v>
      </c>
      <c r="B9318" s="47" t="s">
        <v>45</v>
      </c>
      <c r="C9318" s="47" t="s">
        <v>144</v>
      </c>
      <c r="D9318" s="47" t="s">
        <v>46</v>
      </c>
      <c r="E9318" s="47" t="s">
        <v>139</v>
      </c>
      <c r="F9318" s="32" t="s">
        <v>44</v>
      </c>
      <c r="G9318" s="32" t="s">
        <v>53</v>
      </c>
      <c r="H9318" s="32" t="s">
        <v>53</v>
      </c>
      <c r="I9318" s="32" t="s">
        <v>53</v>
      </c>
    </row>
    <row r="9319" spans="1:9" x14ac:dyDescent="0.25">
      <c r="A9319">
        <f>IF(AND($C9319="Area (ha)",$E9319="Fully converted"),SUMIFS(UK!$E$9:$E$77,UK!$C$9:$C$77,Data!$H11597),IF(AND($C9319="Area (ha)",$E9319="In conversion"),SUMIFS(UK!$F$9:$F$77,UK!$C$9:$C$77,Data!$H11597),IF(AND($C9319="Area (ha)",$E9319="Total"),SUMIFS(UK!$F$9:$F$77,UK!$C$9:$C$77,Data!$H11597),IF(AND($C9319="Tonne",$E9319="Fully converted"),SUMIFS(UK!$F$9:$F$77,UK!$C$9:$C$77,Data!$H11597),""))))</f>
        <v>0</v>
      </c>
      <c r="B9319" s="48" t="s">
        <v>45</v>
      </c>
      <c r="C9319" s="48" t="s">
        <v>144</v>
      </c>
      <c r="D9319" s="48" t="s">
        <v>46</v>
      </c>
      <c r="E9319" s="48" t="s">
        <v>139</v>
      </c>
      <c r="F9319" s="32" t="s">
        <v>44</v>
      </c>
      <c r="G9319" s="32" t="s">
        <v>54</v>
      </c>
      <c r="H9319" s="32" t="s">
        <v>54</v>
      </c>
      <c r="I9319" s="32" t="s">
        <v>54</v>
      </c>
    </row>
    <row r="9320" spans="1:9" x14ac:dyDescent="0.25">
      <c r="A9320">
        <f>IF(AND($C9320="Area (ha)",$E9320="Fully converted"),SUMIFS(UK!$E$9:$E$77,UK!$C$9:$C$77,Data!$H11598),IF(AND($C9320="Area (ha)",$E9320="In conversion"),SUMIFS(UK!$F$9:$F$77,UK!$C$9:$C$77,Data!$H11598),IF(AND($C9320="Area (ha)",$E9320="Total"),SUMIFS(UK!$F$9:$F$77,UK!$C$9:$C$77,Data!$H11598),IF(AND($C9320="Tonne",$E9320="Fully converted"),SUMIFS(UK!$F$9:$F$77,UK!$C$9:$C$77,Data!$H11598),""))))</f>
        <v>0</v>
      </c>
      <c r="B9320" s="47" t="s">
        <v>45</v>
      </c>
      <c r="C9320" s="47" t="s">
        <v>144</v>
      </c>
      <c r="D9320" s="47" t="s">
        <v>46</v>
      </c>
      <c r="E9320" s="47" t="s">
        <v>139</v>
      </c>
      <c r="F9320" s="32" t="s">
        <v>44</v>
      </c>
      <c r="G9320" s="32" t="s">
        <v>55</v>
      </c>
      <c r="H9320" s="32" t="s">
        <v>55</v>
      </c>
      <c r="I9320" s="32" t="s">
        <v>55</v>
      </c>
    </row>
    <row r="9321" spans="1:9" x14ac:dyDescent="0.25">
      <c r="A9321">
        <f>IF(AND($C9321="Area (ha)",$E9321="Fully converted"),SUMIFS(UK!$E$9:$E$77,UK!$C$9:$C$77,Data!$H11599),IF(AND($C9321="Area (ha)",$E9321="In conversion"),SUMIFS(UK!$F$9:$F$77,UK!$C$9:$C$77,Data!$H11599),IF(AND($C9321="Area (ha)",$E9321="Total"),SUMIFS(UK!$F$9:$F$77,UK!$C$9:$C$77,Data!$H11599),IF(AND($C9321="Tonne",$E9321="Fully converted"),SUMIFS(UK!$F$9:$F$77,UK!$C$9:$C$77,Data!$H11599),""))))</f>
        <v>0</v>
      </c>
      <c r="B9321" s="47" t="s">
        <v>45</v>
      </c>
      <c r="C9321" s="47" t="s">
        <v>144</v>
      </c>
      <c r="D9321" s="47" t="s">
        <v>46</v>
      </c>
      <c r="E9321" s="47" t="s">
        <v>139</v>
      </c>
      <c r="F9321" s="32" t="s">
        <v>44</v>
      </c>
      <c r="G9321" s="32" t="s">
        <v>122</v>
      </c>
      <c r="H9321" s="32" t="s">
        <v>122</v>
      </c>
      <c r="I9321" s="32" t="s">
        <v>122</v>
      </c>
    </row>
    <row r="9322" spans="1:9" x14ac:dyDescent="0.25">
      <c r="A9322">
        <f>IF(AND($C9322="Area (ha)",$E9322="Fully converted"),SUMIFS(UK!$E$9:$E$77,UK!$C$9:$C$77,Data!$H11600),IF(AND($C9322="Area (ha)",$E9322="In conversion"),SUMIFS(UK!$F$9:$F$77,UK!$C$9:$C$77,Data!$H11600),IF(AND($C9322="Area (ha)",$E9322="Total"),SUMIFS(UK!$F$9:$F$77,UK!$C$9:$C$77,Data!$H11600),IF(AND($C9322="Tonne",$E9322="Fully converted"),SUMIFS(UK!$F$9:$F$77,UK!$C$9:$C$77,Data!$H11600),""))))</f>
        <v>0</v>
      </c>
      <c r="B9322" s="47" t="s">
        <v>45</v>
      </c>
      <c r="C9322" s="47" t="s">
        <v>144</v>
      </c>
      <c r="D9322" s="47" t="s">
        <v>46</v>
      </c>
      <c r="E9322" s="47" t="s">
        <v>139</v>
      </c>
      <c r="F9322" s="32" t="s">
        <v>44</v>
      </c>
      <c r="G9322" s="32" t="s">
        <v>57</v>
      </c>
      <c r="H9322" s="32" t="s">
        <v>148</v>
      </c>
      <c r="I9322" s="32" t="s">
        <v>57</v>
      </c>
    </row>
    <row r="9323" spans="1:9" x14ac:dyDescent="0.25">
      <c r="A9323">
        <f>IF(AND($C9323="Area (ha)",$E9323="Fully converted"),SUMIFS(UK!$E$9:$E$77,UK!$C$9:$C$77,Data!$H11601),IF(AND($C9323="Area (ha)",$E9323="In conversion"),SUMIFS(UK!$F$9:$F$77,UK!$C$9:$C$77,Data!$H11601),IF(AND($C9323="Area (ha)",$E9323="Total"),SUMIFS(UK!$F$9:$F$77,UK!$C$9:$C$77,Data!$H11601),IF(AND($C9323="Tonne",$E9323="Fully converted"),SUMIFS(UK!$F$9:$F$77,UK!$C$9:$C$77,Data!$H11601),""))))</f>
        <v>0</v>
      </c>
      <c r="B9323" s="47" t="s">
        <v>45</v>
      </c>
      <c r="C9323" s="47" t="s">
        <v>144</v>
      </c>
      <c r="D9323" s="47" t="s">
        <v>46</v>
      </c>
      <c r="E9323" s="47" t="s">
        <v>139</v>
      </c>
      <c r="F9323" s="32" t="s">
        <v>44</v>
      </c>
      <c r="G9323" s="32" t="s">
        <v>58</v>
      </c>
      <c r="H9323" s="32" t="s">
        <v>58</v>
      </c>
      <c r="I9323" s="32" t="s">
        <v>58</v>
      </c>
    </row>
    <row r="9324" spans="1:9" x14ac:dyDescent="0.25">
      <c r="A9324">
        <f>IF(AND($C9324="Area (ha)",$E9324="Fully converted"),SUMIFS(UK!$E$9:$E$77,UK!$C$9:$C$77,Data!$H11602),IF(AND($C9324="Area (ha)",$E9324="In conversion"),SUMIFS(UK!$F$9:$F$77,UK!$C$9:$C$77,Data!$H11602),IF(AND($C9324="Area (ha)",$E9324="Total"),SUMIFS(UK!$F$9:$F$77,UK!$C$9:$C$77,Data!$H11602),IF(AND($C9324="Tonne",$E9324="Fully converted"),SUMIFS(UK!$F$9:$F$77,UK!$C$9:$C$77,Data!$H11602),""))))</f>
        <v>0</v>
      </c>
      <c r="B9324" s="47" t="s">
        <v>45</v>
      </c>
      <c r="C9324" s="47" t="s">
        <v>144</v>
      </c>
      <c r="D9324" s="47" t="s">
        <v>46</v>
      </c>
      <c r="E9324" s="47" t="s">
        <v>139</v>
      </c>
      <c r="F9324" s="32" t="s">
        <v>44</v>
      </c>
      <c r="G9324" s="32" t="s">
        <v>59</v>
      </c>
      <c r="H9324" s="32" t="s">
        <v>59</v>
      </c>
      <c r="I9324" s="32" t="s">
        <v>59</v>
      </c>
    </row>
    <row r="9325" spans="1:9" x14ac:dyDescent="0.25">
      <c r="A9325">
        <f>IF(AND($C9325="Area (ha)",$E9325="Fully converted"),SUMIFS(UK!$E$9:$E$77,UK!$C$9:$C$77,Data!$H11603),IF(AND($C9325="Area (ha)",$E9325="In conversion"),SUMIFS(UK!$F$9:$F$77,UK!$C$9:$C$77,Data!$H11603),IF(AND($C9325="Area (ha)",$E9325="Total"),SUMIFS(UK!$F$9:$F$77,UK!$C$9:$C$77,Data!$H11603),IF(AND($C9325="Tonne",$E9325="Fully converted"),SUMIFS(UK!$F$9:$F$77,UK!$C$9:$C$77,Data!$H11603),""))))</f>
        <v>0</v>
      </c>
      <c r="B9325" s="47" t="s">
        <v>45</v>
      </c>
      <c r="C9325" s="47" t="s">
        <v>144</v>
      </c>
      <c r="D9325" s="47" t="s">
        <v>46</v>
      </c>
      <c r="E9325" s="47" t="s">
        <v>139</v>
      </c>
      <c r="F9325" s="32" t="s">
        <v>44</v>
      </c>
      <c r="G9325" s="32" t="s">
        <v>60</v>
      </c>
      <c r="H9325" s="32" t="s">
        <v>60</v>
      </c>
      <c r="I9325" s="32" t="s">
        <v>60</v>
      </c>
    </row>
    <row r="9326" spans="1:9" x14ac:dyDescent="0.25">
      <c r="A9326">
        <f>IF(AND($C9326="Area (ha)",$E9326="Fully converted"),SUMIFS(UK!$E$9:$E$77,UK!$C$9:$C$77,Data!$H11604),IF(AND($C9326="Area (ha)",$E9326="In conversion"),SUMIFS(UK!$F$9:$F$77,UK!$C$9:$C$77,Data!$H11604),IF(AND($C9326="Area (ha)",$E9326="Total"),SUMIFS(UK!$F$9:$F$77,UK!$C$9:$C$77,Data!$H11604),IF(AND($C9326="Tonne",$E9326="Fully converted"),SUMIFS(UK!$F$9:$F$77,UK!$C$9:$C$77,Data!$H11604),""))))</f>
        <v>0</v>
      </c>
      <c r="B9326" s="48" t="s">
        <v>45</v>
      </c>
      <c r="C9326" s="48" t="s">
        <v>144</v>
      </c>
      <c r="D9326" s="48" t="s">
        <v>46</v>
      </c>
      <c r="E9326" s="48" t="s">
        <v>139</v>
      </c>
      <c r="F9326" s="32" t="s">
        <v>44</v>
      </c>
      <c r="G9326" s="32" t="s">
        <v>61</v>
      </c>
      <c r="H9326" s="32" t="s">
        <v>61</v>
      </c>
      <c r="I9326" s="32" t="s">
        <v>61</v>
      </c>
    </row>
    <row r="9327" spans="1:9" x14ac:dyDescent="0.25">
      <c r="A9327">
        <f>IF(AND($C9327="Area (ha)",$E9327="Fully converted"),SUMIFS(UK!$E$9:$E$77,UK!$C$9:$C$77,Data!$H11605),IF(AND($C9327="Area (ha)",$E9327="In conversion"),SUMIFS(UK!$F$9:$F$77,UK!$C$9:$C$77,Data!$H11605),IF(AND($C9327="Area (ha)",$E9327="Total"),SUMIFS(UK!$F$9:$F$77,UK!$C$9:$C$77,Data!$H11605),IF(AND($C9327="Tonne",$E9327="Fully converted"),SUMIFS(UK!$F$9:$F$77,UK!$C$9:$C$77,Data!$H11605),""))))</f>
        <v>0</v>
      </c>
      <c r="B9327" s="47" t="s">
        <v>45</v>
      </c>
      <c r="C9327" s="47" t="s">
        <v>144</v>
      </c>
      <c r="D9327" s="47" t="s">
        <v>46</v>
      </c>
      <c r="E9327" s="47" t="s">
        <v>139</v>
      </c>
      <c r="F9327" s="32" t="s">
        <v>44</v>
      </c>
      <c r="G9327" s="32" t="s">
        <v>62</v>
      </c>
      <c r="H9327" s="32" t="s">
        <v>62</v>
      </c>
      <c r="I9327" s="32" t="s">
        <v>62</v>
      </c>
    </row>
    <row r="9328" spans="1:9" x14ac:dyDescent="0.25">
      <c r="A9328">
        <f>IF(AND($C9328="Area (ha)",$E9328="Fully converted"),SUMIFS(UK!$E$9:$E$77,UK!$C$9:$C$77,Data!$H11606),IF(AND($C9328="Area (ha)",$E9328="In conversion"),SUMIFS(UK!$F$9:$F$77,UK!$C$9:$C$77,Data!$H11606),IF(AND($C9328="Area (ha)",$E9328="Total"),SUMIFS(UK!$F$9:$F$77,UK!$C$9:$C$77,Data!$H11606),IF(AND($C9328="Tonne",$E9328="Fully converted"),SUMIFS(UK!$F$9:$F$77,UK!$C$9:$C$77,Data!$H11606),""))))</f>
        <v>0</v>
      </c>
      <c r="B9328" s="48" t="s">
        <v>45</v>
      </c>
      <c r="C9328" s="48" t="s">
        <v>144</v>
      </c>
      <c r="D9328" s="48" t="s">
        <v>46</v>
      </c>
      <c r="E9328" s="48" t="s">
        <v>139</v>
      </c>
      <c r="F9328" s="32" t="s">
        <v>44</v>
      </c>
      <c r="G9328" s="32" t="s">
        <v>63</v>
      </c>
      <c r="H9328" s="32" t="s">
        <v>63</v>
      </c>
      <c r="I9328" s="32" t="s">
        <v>63</v>
      </c>
    </row>
    <row r="9329" spans="1:9" x14ac:dyDescent="0.25">
      <c r="A9329">
        <f>IF(AND($C9329="Area (ha)",$E9329="Fully converted"),SUMIFS(UK!$E$9:$E$77,UK!$C$9:$C$77,Data!$H11607),IF(AND($C9329="Area (ha)",$E9329="In conversion"),SUMIFS(UK!$F$9:$F$77,UK!$C$9:$C$77,Data!$H11607),IF(AND($C9329="Area (ha)",$E9329="Total"),SUMIFS(UK!$F$9:$F$77,UK!$C$9:$C$77,Data!$H11607),IF(AND($C9329="Tonne",$E9329="Fully converted"),SUMIFS(UK!$F$9:$F$77,UK!$C$9:$C$77,Data!$H11607),""))))</f>
        <v>0</v>
      </c>
      <c r="B9329" s="47" t="s">
        <v>45</v>
      </c>
      <c r="C9329" s="47" t="s">
        <v>144</v>
      </c>
      <c r="D9329" s="47" t="s">
        <v>46</v>
      </c>
      <c r="E9329" s="47" t="s">
        <v>139</v>
      </c>
      <c r="F9329" s="32" t="s">
        <v>44</v>
      </c>
      <c r="G9329" s="32" t="s">
        <v>64</v>
      </c>
      <c r="H9329" s="32" t="s">
        <v>64</v>
      </c>
      <c r="I9329" s="32" t="s">
        <v>64</v>
      </c>
    </row>
    <row r="9330" spans="1:9" x14ac:dyDescent="0.25">
      <c r="A9330">
        <f>IF(AND($C9330="Area (ha)",$E9330="Fully converted"),SUMIFS(UK!$E$9:$E$77,UK!$C$9:$C$77,Data!$H11608),IF(AND($C9330="Area (ha)",$E9330="In conversion"),SUMIFS(UK!$F$9:$F$77,UK!$C$9:$C$77,Data!$H11608),IF(AND($C9330="Area (ha)",$E9330="Total"),SUMIFS(UK!$F$9:$F$77,UK!$C$9:$C$77,Data!$H11608),IF(AND($C9330="Tonne",$E9330="Fully converted"),SUMIFS(UK!$F$9:$F$77,UK!$C$9:$C$77,Data!$H11608),""))))</f>
        <v>0</v>
      </c>
      <c r="B9330" s="48" t="s">
        <v>45</v>
      </c>
      <c r="C9330" s="48" t="s">
        <v>144</v>
      </c>
      <c r="D9330" s="48" t="s">
        <v>46</v>
      </c>
      <c r="E9330" s="48" t="s">
        <v>139</v>
      </c>
      <c r="F9330" s="32" t="s">
        <v>44</v>
      </c>
      <c r="G9330" s="32" t="s">
        <v>123</v>
      </c>
      <c r="H9330" s="32" t="s">
        <v>123</v>
      </c>
      <c r="I9330" s="32" t="s">
        <v>123</v>
      </c>
    </row>
    <row r="9331" spans="1:9" x14ac:dyDescent="0.25">
      <c r="A9331">
        <f>IF(AND($C9331="Area (ha)",$E9331="Fully converted"),SUMIFS(UK!$E$9:$E$77,UK!$C$9:$C$77,Data!$H11609),IF(AND($C9331="Area (ha)",$E9331="In conversion"),SUMIFS(UK!$F$9:$F$77,UK!$C$9:$C$77,Data!$H11609),IF(AND($C9331="Area (ha)",$E9331="Total"),SUMIFS(UK!$F$9:$F$77,UK!$C$9:$C$77,Data!$H11609),IF(AND($C9331="Tonne",$E9331="Fully converted"),SUMIFS(UK!$F$9:$F$77,UK!$C$9:$C$77,Data!$H11609),""))))</f>
        <v>0</v>
      </c>
      <c r="B9331" s="47" t="s">
        <v>45</v>
      </c>
      <c r="C9331" s="47" t="s">
        <v>144</v>
      </c>
      <c r="D9331" s="47" t="s">
        <v>46</v>
      </c>
      <c r="E9331" s="47" t="s">
        <v>139</v>
      </c>
      <c r="F9331" s="32" t="s">
        <v>44</v>
      </c>
      <c r="G9331" s="32" t="s">
        <v>66</v>
      </c>
      <c r="H9331" s="32" t="s">
        <v>66</v>
      </c>
      <c r="I9331" s="32" t="s">
        <v>236</v>
      </c>
    </row>
    <row r="9332" spans="1:9" x14ac:dyDescent="0.25">
      <c r="A9332">
        <f>IF(AND($C9332="Area (ha)",$E9332="Fully converted"),SUMIFS(UK!$E$9:$E$77,UK!$C$9:$C$77,Data!$H11610),IF(AND($C9332="Area (ha)",$E9332="In conversion"),SUMIFS(UK!$F$9:$F$77,UK!$C$9:$C$77,Data!$H11610),IF(AND($C9332="Area (ha)",$E9332="Total"),SUMIFS(UK!$F$9:$F$77,UK!$C$9:$C$77,Data!$H11610),IF(AND($C9332="Tonne",$E9332="Fully converted"),SUMIFS(UK!$F$9:$F$77,UK!$C$9:$C$77,Data!$H11610),""))))</f>
        <v>0</v>
      </c>
      <c r="B9332" s="48" t="s">
        <v>45</v>
      </c>
      <c r="C9332" s="48" t="s">
        <v>144</v>
      </c>
      <c r="D9332" s="48" t="s">
        <v>46</v>
      </c>
      <c r="E9332" s="48" t="s">
        <v>139</v>
      </c>
      <c r="F9332" s="32" t="s">
        <v>44</v>
      </c>
      <c r="G9332" s="32" t="s">
        <v>67</v>
      </c>
      <c r="H9332" s="32" t="s">
        <v>67</v>
      </c>
      <c r="I9332" s="32" t="s">
        <v>67</v>
      </c>
    </row>
    <row r="9333" spans="1:9" x14ac:dyDescent="0.25">
      <c r="A9333">
        <f>IF(AND($C9333="Area (ha)",$E9333="Fully converted"),SUMIFS(UK!$E$9:$E$77,UK!$C$9:$C$77,Data!$H11611),IF(AND($C9333="Area (ha)",$E9333="In conversion"),SUMIFS(UK!$F$9:$F$77,UK!$C$9:$C$77,Data!$H11611),IF(AND($C9333="Area (ha)",$E9333="Total"),SUMIFS(UK!$F$9:$F$77,UK!$C$9:$C$77,Data!$H11611),IF(AND($C9333="Tonne",$E9333="Fully converted"),SUMIFS(UK!$F$9:$F$77,UK!$C$9:$C$77,Data!$H11611),""))))</f>
        <v>0</v>
      </c>
      <c r="B9333" s="47" t="s">
        <v>45</v>
      </c>
      <c r="C9333" s="47" t="s">
        <v>144</v>
      </c>
      <c r="D9333" s="47" t="s">
        <v>46</v>
      </c>
      <c r="E9333" s="47" t="s">
        <v>139</v>
      </c>
      <c r="F9333" s="32" t="s">
        <v>44</v>
      </c>
      <c r="G9333" s="32" t="s">
        <v>68</v>
      </c>
      <c r="H9333" s="32" t="s">
        <v>68</v>
      </c>
      <c r="I9333" s="32" t="s">
        <v>68</v>
      </c>
    </row>
    <row r="9334" spans="1:9" x14ac:dyDescent="0.25">
      <c r="A9334">
        <f>IF(AND($C9334="Area (ha)",$E9334="Fully converted"),SUMIFS(UK!$E$9:$E$77,UK!$C$9:$C$77,Data!$H11612),IF(AND($C9334="Area (ha)",$E9334="In conversion"),SUMIFS(UK!$F$9:$F$77,UK!$C$9:$C$77,Data!$H11612),IF(AND($C9334="Area (ha)",$E9334="Total"),SUMIFS(UK!$F$9:$F$77,UK!$C$9:$C$77,Data!$H11612),IF(AND($C9334="Tonne",$E9334="Fully converted"),SUMIFS(UK!$F$9:$F$77,UK!$C$9:$C$77,Data!$H11612),""))))</f>
        <v>0</v>
      </c>
      <c r="B9334" s="47" t="s">
        <v>45</v>
      </c>
      <c r="C9334" s="47" t="s">
        <v>144</v>
      </c>
      <c r="D9334" s="47" t="s">
        <v>46</v>
      </c>
      <c r="E9334" s="47" t="s">
        <v>139</v>
      </c>
      <c r="F9334" s="32" t="s">
        <v>44</v>
      </c>
      <c r="G9334" s="32" t="s">
        <v>69</v>
      </c>
      <c r="H9334" s="32" t="s">
        <v>69</v>
      </c>
      <c r="I9334" s="32" t="s">
        <v>69</v>
      </c>
    </row>
    <row r="9335" spans="1:9" x14ac:dyDescent="0.25">
      <c r="A9335">
        <f>IF(AND($C9335="Area (ha)",$E9335="Fully converted"),SUMIFS(UK!$E$9:$E$77,UK!$C$9:$C$77,Data!$H11613),IF(AND($C9335="Area (ha)",$E9335="In conversion"),SUMIFS(UK!$F$9:$F$77,UK!$C$9:$C$77,Data!$H11613),IF(AND($C9335="Area (ha)",$E9335="Total"),SUMIFS(UK!$F$9:$F$77,UK!$C$9:$C$77,Data!$H11613),IF(AND($C9335="Tonne",$E9335="Fully converted"),SUMIFS(UK!$F$9:$F$77,UK!$C$9:$C$77,Data!$H11613),""))))</f>
        <v>0</v>
      </c>
      <c r="B9335" s="47" t="s">
        <v>45</v>
      </c>
      <c r="C9335" s="47" t="s">
        <v>144</v>
      </c>
      <c r="D9335" s="47" t="s">
        <v>46</v>
      </c>
      <c r="E9335" s="47" t="s">
        <v>139</v>
      </c>
      <c r="F9335" s="32" t="s">
        <v>44</v>
      </c>
      <c r="G9335" s="32" t="s">
        <v>124</v>
      </c>
      <c r="H9335" s="32" t="s">
        <v>124</v>
      </c>
      <c r="I9335" s="32" t="s">
        <v>124</v>
      </c>
    </row>
    <row r="9336" spans="1:9" x14ac:dyDescent="0.25">
      <c r="A9336">
        <f>IF(AND($C9336="Area (ha)",$E9336="Fully converted"),SUMIFS(UK!$E$9:$E$77,UK!$C$9:$C$77,Data!$H11614),IF(AND($C9336="Area (ha)",$E9336="In conversion"),SUMIFS(UK!$F$9:$F$77,UK!$C$9:$C$77,Data!$H11614),IF(AND($C9336="Area (ha)",$E9336="Total"),SUMIFS(UK!$F$9:$F$77,UK!$C$9:$C$77,Data!$H11614),IF(AND($C9336="Tonne",$E9336="Fully converted"),SUMIFS(UK!$F$9:$F$77,UK!$C$9:$C$77,Data!$H11614),""))))</f>
        <v>0</v>
      </c>
      <c r="B9336" s="47" t="s">
        <v>45</v>
      </c>
      <c r="C9336" s="47" t="s">
        <v>144</v>
      </c>
      <c r="D9336" s="47" t="s">
        <v>46</v>
      </c>
      <c r="E9336" s="47" t="s">
        <v>139</v>
      </c>
      <c r="F9336" s="32" t="s">
        <v>44</v>
      </c>
      <c r="G9336" s="32" t="s">
        <v>71</v>
      </c>
      <c r="H9336" s="32" t="s">
        <v>71</v>
      </c>
      <c r="I9336" s="32" t="s">
        <v>71</v>
      </c>
    </row>
    <row r="9337" spans="1:9" x14ac:dyDescent="0.25">
      <c r="A9337">
        <f>IF(AND($C9337="Area (ha)",$E9337="Fully converted"),SUMIFS(UK!$E$9:$E$77,UK!$C$9:$C$77,Data!$H11615),IF(AND($C9337="Area (ha)",$E9337="In conversion"),SUMIFS(UK!$F$9:$F$77,UK!$C$9:$C$77,Data!$H11615),IF(AND($C9337="Area (ha)",$E9337="Total"),SUMIFS(UK!$F$9:$F$77,UK!$C$9:$C$77,Data!$H11615),IF(AND($C9337="Tonne",$E9337="Fully converted"),SUMIFS(UK!$F$9:$F$77,UK!$C$9:$C$77,Data!$H11615),""))))</f>
        <v>0</v>
      </c>
      <c r="B9337" s="47" t="s">
        <v>45</v>
      </c>
      <c r="C9337" s="47" t="s">
        <v>144</v>
      </c>
      <c r="D9337" s="47" t="s">
        <v>46</v>
      </c>
      <c r="E9337" s="47" t="s">
        <v>139</v>
      </c>
      <c r="F9337" s="32" t="s">
        <v>44</v>
      </c>
      <c r="G9337" s="32" t="s">
        <v>72</v>
      </c>
      <c r="H9337" s="32" t="s">
        <v>72</v>
      </c>
      <c r="I9337" s="32" t="s">
        <v>72</v>
      </c>
    </row>
    <row r="9338" spans="1:9" x14ac:dyDescent="0.25">
      <c r="A9338">
        <f>IF(AND($C9338="Area (ha)",$E9338="Fully converted"),SUMIFS(UK!$E$9:$E$77,UK!$C$9:$C$77,Data!$H11616),IF(AND($C9338="Area (ha)",$E9338="In conversion"),SUMIFS(UK!$F$9:$F$77,UK!$C$9:$C$77,Data!$H11616),IF(AND($C9338="Area (ha)",$E9338="Total"),SUMIFS(UK!$F$9:$F$77,UK!$C$9:$C$77,Data!$H11616),IF(AND($C9338="Tonne",$E9338="Fully converted"),SUMIFS(UK!$F$9:$F$77,UK!$C$9:$C$77,Data!$H11616),""))))</f>
        <v>0</v>
      </c>
      <c r="B9338" s="47" t="s">
        <v>45</v>
      </c>
      <c r="C9338" s="47" t="s">
        <v>144</v>
      </c>
      <c r="D9338" s="47" t="s">
        <v>46</v>
      </c>
      <c r="E9338" s="47" t="s">
        <v>139</v>
      </c>
      <c r="F9338" s="32" t="s">
        <v>44</v>
      </c>
      <c r="G9338" s="32" t="s">
        <v>73</v>
      </c>
      <c r="H9338" s="32" t="s">
        <v>73</v>
      </c>
      <c r="I9338" s="32" t="s">
        <v>73</v>
      </c>
    </row>
    <row r="9339" spans="1:9" x14ac:dyDescent="0.25">
      <c r="A9339">
        <f>IF(AND($C9339="Area (ha)",$E9339="Fully converted"),SUMIFS(UK!$E$9:$E$77,UK!$C$9:$C$77,Data!$H11617),IF(AND($C9339="Area (ha)",$E9339="In conversion"),SUMIFS(UK!$F$9:$F$77,UK!$C$9:$C$77,Data!$H11617),IF(AND($C9339="Area (ha)",$E9339="Total"),SUMIFS(UK!$F$9:$F$77,UK!$C$9:$C$77,Data!$H11617),IF(AND($C9339="Tonne",$E9339="Fully converted"),SUMIFS(UK!$F$9:$F$77,UK!$C$9:$C$77,Data!$H11617),""))))</f>
        <v>0</v>
      </c>
      <c r="B9339" s="47" t="s">
        <v>45</v>
      </c>
      <c r="C9339" s="47" t="s">
        <v>144</v>
      </c>
      <c r="D9339" s="47" t="s">
        <v>46</v>
      </c>
      <c r="E9339" s="47" t="s">
        <v>139</v>
      </c>
      <c r="F9339" s="32" t="s">
        <v>44</v>
      </c>
      <c r="G9339" s="32" t="s">
        <v>74</v>
      </c>
      <c r="H9339" s="32" t="s">
        <v>74</v>
      </c>
      <c r="I9339" s="32" t="s">
        <v>74</v>
      </c>
    </row>
    <row r="9340" spans="1:9" x14ac:dyDescent="0.25">
      <c r="A9340">
        <f>IF(AND($C9340="Area (ha)",$E9340="Fully converted"),SUMIFS(UK!$E$9:$E$77,UK!$C$9:$C$77,Data!$H11618),IF(AND($C9340="Area (ha)",$E9340="In conversion"),SUMIFS(UK!$F$9:$F$77,UK!$C$9:$C$77,Data!$H11618),IF(AND($C9340="Area (ha)",$E9340="Total"),SUMIFS(UK!$F$9:$F$77,UK!$C$9:$C$77,Data!$H11618),IF(AND($C9340="Tonne",$E9340="Fully converted"),SUMIFS(UK!$F$9:$F$77,UK!$C$9:$C$77,Data!$H11618),""))))</f>
        <v>0</v>
      </c>
      <c r="B9340" s="47" t="s">
        <v>45</v>
      </c>
      <c r="C9340" s="47" t="s">
        <v>144</v>
      </c>
      <c r="D9340" s="47" t="s">
        <v>46</v>
      </c>
      <c r="E9340" s="47" t="s">
        <v>139</v>
      </c>
      <c r="F9340" s="32" t="s">
        <v>44</v>
      </c>
      <c r="G9340" s="32" t="s">
        <v>125</v>
      </c>
      <c r="H9340" s="32" t="s">
        <v>75</v>
      </c>
      <c r="I9340" s="32" t="s">
        <v>125</v>
      </c>
    </row>
    <row r="9341" spans="1:9" x14ac:dyDescent="0.25">
      <c r="A9341">
        <f>IF(AND($C9341="Area (ha)",$E9341="Fully converted"),SUMIFS(UK!$E$9:$E$77,UK!$C$9:$C$77,Data!$H11619),IF(AND($C9341="Area (ha)",$E9341="In conversion"),SUMIFS(UK!$F$9:$F$77,UK!$C$9:$C$77,Data!$H11619),IF(AND($C9341="Area (ha)",$E9341="Total"),SUMIFS(UK!$F$9:$F$77,UK!$C$9:$C$77,Data!$H11619),IF(AND($C9341="Tonne",$E9341="Fully converted"),SUMIFS(UK!$F$9:$F$77,UK!$C$9:$C$77,Data!$H11619),""))))</f>
        <v>0</v>
      </c>
      <c r="B9341" s="47" t="s">
        <v>45</v>
      </c>
      <c r="C9341" s="47" t="s">
        <v>144</v>
      </c>
      <c r="D9341" s="47" t="s">
        <v>46</v>
      </c>
      <c r="E9341" s="47" t="s">
        <v>139</v>
      </c>
      <c r="F9341" s="32" t="s">
        <v>44</v>
      </c>
      <c r="G9341" s="32" t="s">
        <v>76</v>
      </c>
      <c r="H9341" s="32" t="s">
        <v>76</v>
      </c>
      <c r="I9341" s="32" t="s">
        <v>76</v>
      </c>
    </row>
    <row r="9342" spans="1:9" x14ac:dyDescent="0.25">
      <c r="A9342">
        <f>IF(AND($C9342="Area (ha)",$E9342="Fully converted"),SUMIFS(UK!$E$9:$E$77,UK!$C$9:$C$77,Data!$H11620),IF(AND($C9342="Area (ha)",$E9342="In conversion"),SUMIFS(UK!$F$9:$F$77,UK!$C$9:$C$77,Data!$H11620),IF(AND($C9342="Area (ha)",$E9342="Total"),SUMIFS(UK!$F$9:$F$77,UK!$C$9:$C$77,Data!$H11620),IF(AND($C9342="Tonne",$E9342="Fully converted"),SUMIFS(UK!$F$9:$F$77,UK!$C$9:$C$77,Data!$H11620),""))))</f>
        <v>0</v>
      </c>
      <c r="B9342" s="47" t="s">
        <v>45</v>
      </c>
      <c r="C9342" s="47" t="s">
        <v>144</v>
      </c>
      <c r="D9342" s="47" t="s">
        <v>46</v>
      </c>
      <c r="E9342" s="47" t="s">
        <v>139</v>
      </c>
      <c r="F9342" s="32" t="s">
        <v>44</v>
      </c>
      <c r="G9342" s="32" t="s">
        <v>77</v>
      </c>
      <c r="H9342" s="32" t="s">
        <v>77</v>
      </c>
      <c r="I9342" s="32" t="s">
        <v>77</v>
      </c>
    </row>
    <row r="9343" spans="1:9" x14ac:dyDescent="0.25">
      <c r="A9343">
        <f>IF(AND($C9343="Area (ha)",$E9343="Fully converted"),SUMIFS(UK!$E$9:$E$77,UK!$C$9:$C$77,Data!$H11621),IF(AND($C9343="Area (ha)",$E9343="In conversion"),SUMIFS(UK!$F$9:$F$77,UK!$C$9:$C$77,Data!$H11621),IF(AND($C9343="Area (ha)",$E9343="Total"),SUMIFS(UK!$F$9:$F$77,UK!$C$9:$C$77,Data!$H11621),IF(AND($C9343="Tonne",$E9343="Fully converted"),SUMIFS(UK!$F$9:$F$77,UK!$C$9:$C$77,Data!$H11621),""))))</f>
        <v>0</v>
      </c>
      <c r="B9343" s="47" t="s">
        <v>45</v>
      </c>
      <c r="C9343" s="47" t="s">
        <v>144</v>
      </c>
      <c r="D9343" s="47" t="s">
        <v>46</v>
      </c>
      <c r="E9343" s="47" t="s">
        <v>139</v>
      </c>
      <c r="F9343" s="32" t="s">
        <v>44</v>
      </c>
      <c r="G9343" s="32" t="s">
        <v>78</v>
      </c>
      <c r="H9343" s="32" t="s">
        <v>78</v>
      </c>
      <c r="I9343" s="32" t="s">
        <v>78</v>
      </c>
    </row>
    <row r="9344" spans="1:9" x14ac:dyDescent="0.25">
      <c r="A9344">
        <f>IF(AND($C9344="Area (ha)",$E9344="Fully converted"),SUMIFS(UK!$E$9:$E$77,UK!$C$9:$C$77,Data!$H11622),IF(AND($C9344="Area (ha)",$E9344="In conversion"),SUMIFS(UK!$F$9:$F$77,UK!$C$9:$C$77,Data!$H11622),IF(AND($C9344="Area (ha)",$E9344="Total"),SUMIFS(UK!$F$9:$F$77,UK!$C$9:$C$77,Data!$H11622),IF(AND($C9344="Tonne",$E9344="Fully converted"),SUMIFS(UK!$F$9:$F$77,UK!$C$9:$C$77,Data!$H11622),""))))</f>
        <v>0</v>
      </c>
      <c r="B9344" s="47" t="s">
        <v>45</v>
      </c>
      <c r="C9344" s="47" t="s">
        <v>144</v>
      </c>
      <c r="D9344" s="47" t="s">
        <v>46</v>
      </c>
      <c r="E9344" s="47" t="s">
        <v>139</v>
      </c>
      <c r="F9344" s="32" t="s">
        <v>44</v>
      </c>
      <c r="G9344" s="32" t="s">
        <v>126</v>
      </c>
      <c r="H9344" s="32" t="s">
        <v>126</v>
      </c>
      <c r="I9344" s="32" t="s">
        <v>126</v>
      </c>
    </row>
    <row r="9345" spans="1:9" x14ac:dyDescent="0.25">
      <c r="A9345">
        <f>IF(AND($C9345="Area (ha)",$E9345="Fully converted"),SUMIFS(UK!$E$9:$E$77,UK!$C$9:$C$77,Data!$H11623),IF(AND($C9345="Area (ha)",$E9345="In conversion"),SUMIFS(UK!$F$9:$F$77,UK!$C$9:$C$77,Data!$H11623),IF(AND($C9345="Area (ha)",$E9345="Total"),SUMIFS(UK!$F$9:$F$77,UK!$C$9:$C$77,Data!$H11623),IF(AND($C9345="Tonne",$E9345="Fully converted"),SUMIFS(UK!$F$9:$F$77,UK!$C$9:$C$77,Data!$H11623),""))))</f>
        <v>0</v>
      </c>
      <c r="B9345" s="47" t="s">
        <v>45</v>
      </c>
      <c r="C9345" s="47" t="s">
        <v>144</v>
      </c>
      <c r="D9345" s="47" t="s">
        <v>46</v>
      </c>
      <c r="E9345" s="47" t="s">
        <v>139</v>
      </c>
      <c r="F9345" s="32" t="s">
        <v>44</v>
      </c>
      <c r="G9345" s="32" t="s">
        <v>80</v>
      </c>
      <c r="H9345" s="32" t="s">
        <v>80</v>
      </c>
      <c r="I9345" s="32" t="s">
        <v>80</v>
      </c>
    </row>
    <row r="9346" spans="1:9" x14ac:dyDescent="0.25">
      <c r="A9346">
        <f>IF(AND($C9346="Area (ha)",$E9346="Fully converted"),SUMIFS(UK!$E$9:$E$77,UK!$C$9:$C$77,Data!$H11624),IF(AND($C9346="Area (ha)",$E9346="In conversion"),SUMIFS(UK!$F$9:$F$77,UK!$C$9:$C$77,Data!$H11624),IF(AND($C9346="Area (ha)",$E9346="Total"),SUMIFS(UK!$F$9:$F$77,UK!$C$9:$C$77,Data!$H11624),IF(AND($C9346="Tonne",$E9346="Fully converted"),SUMIFS(UK!$F$9:$F$77,UK!$C$9:$C$77,Data!$H11624),""))))</f>
        <v>0</v>
      </c>
      <c r="B9346" s="48" t="s">
        <v>45</v>
      </c>
      <c r="C9346" s="48" t="s">
        <v>144</v>
      </c>
      <c r="D9346" s="48" t="s">
        <v>46</v>
      </c>
      <c r="E9346" s="48" t="s">
        <v>139</v>
      </c>
      <c r="F9346" s="32" t="s">
        <v>44</v>
      </c>
      <c r="G9346" s="32" t="s">
        <v>81</v>
      </c>
      <c r="H9346" s="32" t="s">
        <v>81</v>
      </c>
      <c r="I9346" s="32" t="s">
        <v>81</v>
      </c>
    </row>
    <row r="9347" spans="1:9" x14ac:dyDescent="0.25">
      <c r="A9347">
        <f>IF(AND($C9347="Area (ha)",$E9347="Fully converted"),SUMIFS(UK!$E$9:$E$77,UK!$C$9:$C$77,Data!$H11625),IF(AND($C9347="Area (ha)",$E9347="In conversion"),SUMIFS(UK!$F$9:$F$77,UK!$C$9:$C$77,Data!$H11625),IF(AND($C9347="Area (ha)",$E9347="Total"),SUMIFS(UK!$F$9:$F$77,UK!$C$9:$C$77,Data!$H11625),IF(AND($C9347="Tonne",$E9347="Fully converted"),SUMIFS(UK!$F$9:$F$77,UK!$C$9:$C$77,Data!$H11625),""))))</f>
        <v>0</v>
      </c>
      <c r="B9347" s="47" t="s">
        <v>45</v>
      </c>
      <c r="C9347" s="47" t="s">
        <v>144</v>
      </c>
      <c r="D9347" s="47" t="s">
        <v>46</v>
      </c>
      <c r="E9347" s="47" t="s">
        <v>139</v>
      </c>
      <c r="F9347" s="32" t="s">
        <v>44</v>
      </c>
      <c r="G9347" s="32" t="s">
        <v>82</v>
      </c>
      <c r="H9347" s="32" t="s">
        <v>82</v>
      </c>
      <c r="I9347" s="32" t="s">
        <v>82</v>
      </c>
    </row>
    <row r="9348" spans="1:9" x14ac:dyDescent="0.25">
      <c r="A9348">
        <f>IF(AND($C9348="Area (ha)",$E9348="Fully converted"),SUMIFS(UK!$E$9:$E$77,UK!$C$9:$C$77,Data!$H11626),IF(AND($C9348="Area (ha)",$E9348="In conversion"),SUMIFS(UK!$F$9:$F$77,UK!$C$9:$C$77,Data!$H11626),IF(AND($C9348="Area (ha)",$E9348="Total"),SUMIFS(UK!$F$9:$F$77,UK!$C$9:$C$77,Data!$H11626),IF(AND($C9348="Tonne",$E9348="Fully converted"),SUMIFS(UK!$F$9:$F$77,UK!$C$9:$C$77,Data!$H11626),""))))</f>
        <v>0</v>
      </c>
      <c r="B9348" s="48" t="s">
        <v>45</v>
      </c>
      <c r="C9348" s="48" t="s">
        <v>144</v>
      </c>
      <c r="D9348" s="48" t="s">
        <v>46</v>
      </c>
      <c r="E9348" s="48" t="s">
        <v>139</v>
      </c>
      <c r="F9348" s="32" t="s">
        <v>44</v>
      </c>
      <c r="G9348" s="32" t="s">
        <v>83</v>
      </c>
      <c r="H9348" s="32" t="s">
        <v>83</v>
      </c>
      <c r="I9348" s="32" t="s">
        <v>83</v>
      </c>
    </row>
    <row r="9349" spans="1:9" x14ac:dyDescent="0.25">
      <c r="A9349">
        <f>IF(AND($C9349="Area (ha)",$E9349="Fully converted"),SUMIFS(UK!$E$9:$E$77,UK!$C$9:$C$77,Data!$H11627),IF(AND($C9349="Area (ha)",$E9349="In conversion"),SUMIFS(UK!$F$9:$F$77,UK!$C$9:$C$77,Data!$H11627),IF(AND($C9349="Area (ha)",$E9349="Total"),SUMIFS(UK!$F$9:$F$77,UK!$C$9:$C$77,Data!$H11627),IF(AND($C9349="Tonne",$E9349="Fully converted"),SUMIFS(UK!$F$9:$F$77,UK!$C$9:$C$77,Data!$H11627),""))))</f>
        <v>0</v>
      </c>
      <c r="B9349" s="47" t="s">
        <v>45</v>
      </c>
      <c r="C9349" s="47" t="s">
        <v>144</v>
      </c>
      <c r="D9349" s="47" t="s">
        <v>46</v>
      </c>
      <c r="E9349" s="47" t="s">
        <v>139</v>
      </c>
      <c r="F9349" s="32" t="s">
        <v>44</v>
      </c>
      <c r="G9349" s="32" t="s">
        <v>84</v>
      </c>
      <c r="H9349" s="32" t="s">
        <v>84</v>
      </c>
      <c r="I9349" s="32" t="s">
        <v>84</v>
      </c>
    </row>
    <row r="9350" spans="1:9" x14ac:dyDescent="0.25">
      <c r="A9350">
        <f>IF(AND($C9350="Area (ha)",$E9350="Fully converted"),SUMIFS(UK!$E$9:$E$77,UK!$C$9:$C$77,Data!$H11628),IF(AND($C9350="Area (ha)",$E9350="In conversion"),SUMIFS(UK!$F$9:$F$77,UK!$C$9:$C$77,Data!$H11628),IF(AND($C9350="Area (ha)",$E9350="Total"),SUMIFS(UK!$F$9:$F$77,UK!$C$9:$C$77,Data!$H11628),IF(AND($C9350="Tonne",$E9350="Fully converted"),SUMIFS(UK!$F$9:$F$77,UK!$C$9:$C$77,Data!$H11628),""))))</f>
        <v>0</v>
      </c>
      <c r="B9350" s="48" t="s">
        <v>45</v>
      </c>
      <c r="C9350" s="48" t="s">
        <v>144</v>
      </c>
      <c r="D9350" s="48" t="s">
        <v>46</v>
      </c>
      <c r="E9350" s="48" t="s">
        <v>139</v>
      </c>
      <c r="F9350" s="32" t="s">
        <v>44</v>
      </c>
      <c r="G9350" s="32" t="s">
        <v>85</v>
      </c>
      <c r="H9350" s="32" t="s">
        <v>85</v>
      </c>
      <c r="I9350" s="32" t="s">
        <v>235</v>
      </c>
    </row>
    <row r="9351" spans="1:9" x14ac:dyDescent="0.25">
      <c r="A9351">
        <f>IF(AND($C9351="Area (ha)",$E9351="Fully converted"),SUMIFS(UK!$E$9:$E$77,UK!$C$9:$C$77,Data!$H11629),IF(AND($C9351="Area (ha)",$E9351="In conversion"),SUMIFS(UK!$F$9:$F$77,UK!$C$9:$C$77,Data!$H11629),IF(AND($C9351="Area (ha)",$E9351="Total"),SUMIFS(UK!$F$9:$F$77,UK!$C$9:$C$77,Data!$H11629),IF(AND($C9351="Tonne",$E9351="Fully converted"),SUMIFS(UK!$F$9:$F$77,UK!$C$9:$C$77,Data!$H11629),""))))</f>
        <v>0</v>
      </c>
      <c r="B9351" s="47" t="s">
        <v>45</v>
      </c>
      <c r="C9351" s="47" t="s">
        <v>144</v>
      </c>
      <c r="D9351" s="47" t="s">
        <v>46</v>
      </c>
      <c r="E9351" s="47" t="s">
        <v>139</v>
      </c>
      <c r="F9351" s="32" t="s">
        <v>44</v>
      </c>
      <c r="G9351" s="32" t="s">
        <v>127</v>
      </c>
      <c r="H9351" s="32" t="s">
        <v>127</v>
      </c>
      <c r="I9351" s="32" t="s">
        <v>127</v>
      </c>
    </row>
    <row r="9352" spans="1:9" x14ac:dyDescent="0.25">
      <c r="A9352">
        <f>IF(AND($C9352="Area (ha)",$E9352="Fully converted"),SUMIFS(UK!$E$9:$E$77,UK!$C$9:$C$77,Data!$H11630),IF(AND($C9352="Area (ha)",$E9352="In conversion"),SUMIFS(UK!$F$9:$F$77,UK!$C$9:$C$77,Data!$H11630),IF(AND($C9352="Area (ha)",$E9352="Total"),SUMIFS(UK!$F$9:$F$77,UK!$C$9:$C$77,Data!$H11630),IF(AND($C9352="Tonne",$E9352="Fully converted"),SUMIFS(UK!$F$9:$F$77,UK!$C$9:$C$77,Data!$H11630),""))))</f>
        <v>0</v>
      </c>
      <c r="B9352" s="47" t="s">
        <v>45</v>
      </c>
      <c r="C9352" s="47" t="s">
        <v>144</v>
      </c>
      <c r="D9352" s="47" t="s">
        <v>46</v>
      </c>
      <c r="E9352" s="47" t="s">
        <v>139</v>
      </c>
      <c r="F9352" s="32" t="s">
        <v>44</v>
      </c>
      <c r="G9352" s="32" t="s">
        <v>128</v>
      </c>
      <c r="H9352" s="32" t="s">
        <v>128</v>
      </c>
      <c r="I9352" s="32" t="s">
        <v>128</v>
      </c>
    </row>
    <row r="9353" spans="1:9" x14ac:dyDescent="0.25">
      <c r="A9353">
        <f>IF(AND($C9353="Area (ha)",$E9353="Fully converted"),SUMIFS(UK!$E$9:$E$77,UK!$C$9:$C$77,Data!$H11631),IF(AND($C9353="Area (ha)",$E9353="In conversion"),SUMIFS(UK!$F$9:$F$77,UK!$C$9:$C$77,Data!$H11631),IF(AND($C9353="Area (ha)",$E9353="Total"),SUMIFS(UK!$F$9:$F$77,UK!$C$9:$C$77,Data!$H11631),IF(AND($C9353="Tonne",$E9353="Fully converted"),SUMIFS(UK!$F$9:$F$77,UK!$C$9:$C$77,Data!$H11631),""))))</f>
        <v>0</v>
      </c>
      <c r="B9353" s="47" t="s">
        <v>45</v>
      </c>
      <c r="C9353" s="47" t="s">
        <v>144</v>
      </c>
      <c r="D9353" s="47" t="s">
        <v>46</v>
      </c>
      <c r="E9353" s="47" t="s">
        <v>139</v>
      </c>
      <c r="F9353" s="32" t="s">
        <v>44</v>
      </c>
      <c r="G9353" s="32" t="s">
        <v>129</v>
      </c>
      <c r="H9353" s="32" t="s">
        <v>129</v>
      </c>
      <c r="I9353" s="32" t="s">
        <v>129</v>
      </c>
    </row>
    <row r="9354" spans="1:9" x14ac:dyDescent="0.25">
      <c r="A9354">
        <f>IF(AND($C9354="Area (ha)",$E9354="Fully converted"),SUMIFS(UK!$E$9:$E$77,UK!$C$9:$C$77,Data!$H11632),IF(AND($C9354="Area (ha)",$E9354="In conversion"),SUMIFS(UK!$F$9:$F$77,UK!$C$9:$C$77,Data!$H11632),IF(AND($C9354="Area (ha)",$E9354="Total"),SUMIFS(UK!$F$9:$F$77,UK!$C$9:$C$77,Data!$H11632),IF(AND($C9354="Tonne",$E9354="Fully converted"),SUMIFS(UK!$F$9:$F$77,UK!$C$9:$C$77,Data!$H11632),""))))</f>
        <v>0</v>
      </c>
      <c r="B9354" s="47" t="s">
        <v>45</v>
      </c>
      <c r="C9354" s="47" t="s">
        <v>144</v>
      </c>
      <c r="D9354" s="47" t="s">
        <v>46</v>
      </c>
      <c r="E9354" s="47" t="s">
        <v>139</v>
      </c>
      <c r="F9354" s="32" t="s">
        <v>44</v>
      </c>
      <c r="G9354" s="32" t="s">
        <v>130</v>
      </c>
      <c r="H9354" s="32" t="s">
        <v>130</v>
      </c>
      <c r="I9354" s="32" t="s">
        <v>130</v>
      </c>
    </row>
    <row r="9355" spans="1:9" x14ac:dyDescent="0.25">
      <c r="A9355">
        <f>IF(AND($C9355="Area (ha)",$E9355="Fully converted"),SUMIFS(UK!$E$9:$E$77,UK!$C$9:$C$77,Data!$H11633),IF(AND($C9355="Area (ha)",$E9355="In conversion"),SUMIFS(UK!$F$9:$F$77,UK!$C$9:$C$77,Data!$H11633),IF(AND($C9355="Area (ha)",$E9355="Total"),SUMIFS(UK!$F$9:$F$77,UK!$C$9:$C$77,Data!$H11633),IF(AND($C9355="Tonne",$E9355="Fully converted"),SUMIFS(UK!$F$9:$F$77,UK!$C$9:$C$77,Data!$H11633),""))))</f>
        <v>0</v>
      </c>
      <c r="B9355" s="47" t="s">
        <v>45</v>
      </c>
      <c r="C9355" s="47" t="s">
        <v>144</v>
      </c>
      <c r="D9355" s="47" t="s">
        <v>46</v>
      </c>
      <c r="E9355" s="47" t="s">
        <v>139</v>
      </c>
      <c r="F9355" s="32" t="s">
        <v>44</v>
      </c>
      <c r="G9355" s="32" t="s">
        <v>131</v>
      </c>
      <c r="H9355" s="32" t="s">
        <v>131</v>
      </c>
      <c r="I9355" s="32" t="s">
        <v>131</v>
      </c>
    </row>
    <row r="9356" spans="1:9" x14ac:dyDescent="0.25">
      <c r="A9356">
        <f>IF(AND($C9356="Area (ha)",$E9356="Fully converted"),SUMIFS(UK!$E$9:$E$77,UK!$C$9:$C$77,Data!$H11634),IF(AND($C9356="Area (ha)",$E9356="In conversion"),SUMIFS(UK!$F$9:$F$77,UK!$C$9:$C$77,Data!$H11634),IF(AND($C9356="Area (ha)",$E9356="Total"),SUMIFS(UK!$F$9:$F$77,UK!$C$9:$C$77,Data!$H11634),IF(AND($C9356="Tonne",$E9356="Fully converted"),SUMIFS(UK!$F$9:$F$77,UK!$C$9:$C$77,Data!$H11634),""))))</f>
        <v>0</v>
      </c>
      <c r="B9356" s="47" t="s">
        <v>45</v>
      </c>
      <c r="C9356" s="47" t="s">
        <v>144</v>
      </c>
      <c r="D9356" s="47" t="s">
        <v>46</v>
      </c>
      <c r="E9356" s="47" t="s">
        <v>139</v>
      </c>
      <c r="F9356" s="32" t="s">
        <v>44</v>
      </c>
      <c r="G9356" s="32" t="s">
        <v>91</v>
      </c>
      <c r="H9356" s="32" t="s">
        <v>91</v>
      </c>
      <c r="I9356" s="32" t="s">
        <v>91</v>
      </c>
    </row>
    <row r="9357" spans="1:9" x14ac:dyDescent="0.25">
      <c r="A9357">
        <f>IF(AND($C9357="Area (ha)",$E9357="Fully converted"),SUMIFS(UK!$E$9:$E$77,UK!$C$9:$C$77,Data!$H11635),IF(AND($C9357="Area (ha)",$E9357="In conversion"),SUMIFS(UK!$F$9:$F$77,UK!$C$9:$C$77,Data!$H11635),IF(AND($C9357="Area (ha)",$E9357="Total"),SUMIFS(UK!$F$9:$F$77,UK!$C$9:$C$77,Data!$H11635),IF(AND($C9357="Tonne",$E9357="Fully converted"),SUMIFS(UK!$F$9:$F$77,UK!$C$9:$C$77,Data!$H11635),""))))</f>
        <v>0</v>
      </c>
      <c r="B9357" s="48" t="s">
        <v>45</v>
      </c>
      <c r="C9357" s="48" t="s">
        <v>144</v>
      </c>
      <c r="D9357" s="48" t="s">
        <v>46</v>
      </c>
      <c r="E9357" s="48" t="s">
        <v>139</v>
      </c>
      <c r="F9357" s="32" t="s">
        <v>44</v>
      </c>
      <c r="G9357" s="32" t="s">
        <v>92</v>
      </c>
      <c r="H9357" s="32" t="s">
        <v>92</v>
      </c>
      <c r="I9357" s="32" t="s">
        <v>92</v>
      </c>
    </row>
    <row r="9358" spans="1:9" x14ac:dyDescent="0.25">
      <c r="A9358">
        <f>IF(AND($C9358="Area (ha)",$E9358="Fully converted"),SUMIFS(UK!$E$9:$E$77,UK!$C$9:$C$77,Data!$H11636),IF(AND($C9358="Area (ha)",$E9358="In conversion"),SUMIFS(UK!$F$9:$F$77,UK!$C$9:$C$77,Data!$H11636),IF(AND($C9358="Area (ha)",$E9358="Total"),SUMIFS(UK!$F$9:$F$77,UK!$C$9:$C$77,Data!$H11636),IF(AND($C9358="Tonne",$E9358="Fully converted"),SUMIFS(UK!$F$9:$F$77,UK!$C$9:$C$77,Data!$H11636),""))))</f>
        <v>0</v>
      </c>
      <c r="B9358" s="47" t="s">
        <v>45</v>
      </c>
      <c r="C9358" s="47" t="s">
        <v>144</v>
      </c>
      <c r="D9358" s="47" t="s">
        <v>46</v>
      </c>
      <c r="E9358" s="47" t="s">
        <v>139</v>
      </c>
      <c r="F9358" s="32" t="s">
        <v>44</v>
      </c>
      <c r="G9358" s="32" t="s">
        <v>93</v>
      </c>
      <c r="H9358" s="32" t="s">
        <v>93</v>
      </c>
      <c r="I9358" s="32" t="s">
        <v>93</v>
      </c>
    </row>
    <row r="9359" spans="1:9" x14ac:dyDescent="0.25">
      <c r="A9359">
        <f>IF(AND($C9359="Area (ha)",$E9359="Fully converted"),SUMIFS(UK!$E$9:$E$77,UK!$C$9:$C$77,Data!$H11637),IF(AND($C9359="Area (ha)",$E9359="In conversion"),SUMIFS(UK!$F$9:$F$77,UK!$C$9:$C$77,Data!$H11637),IF(AND($C9359="Area (ha)",$E9359="Total"),SUMIFS(UK!$F$9:$F$77,UK!$C$9:$C$77,Data!$H11637),IF(AND($C9359="Tonne",$E9359="Fully converted"),SUMIFS(UK!$F$9:$F$77,UK!$C$9:$C$77,Data!$H11637),""))))</f>
        <v>0</v>
      </c>
      <c r="B9359" s="48" t="s">
        <v>45</v>
      </c>
      <c r="C9359" s="48" t="s">
        <v>144</v>
      </c>
      <c r="D9359" s="48" t="s">
        <v>46</v>
      </c>
      <c r="E9359" s="48" t="s">
        <v>139</v>
      </c>
      <c r="F9359" s="32" t="s">
        <v>44</v>
      </c>
      <c r="G9359" s="32" t="s">
        <v>94</v>
      </c>
      <c r="H9359" s="32" t="s">
        <v>94</v>
      </c>
      <c r="I9359" s="32" t="s">
        <v>94</v>
      </c>
    </row>
    <row r="9360" spans="1:9" x14ac:dyDescent="0.25">
      <c r="A9360">
        <f>IF(AND($C9360="Area (ha)",$E9360="Fully converted"),SUMIFS(UK!$E$9:$E$77,UK!$C$9:$C$77,Data!$H11638),IF(AND($C9360="Area (ha)",$E9360="In conversion"),SUMIFS(UK!$F$9:$F$77,UK!$C$9:$C$77,Data!$H11638),IF(AND($C9360="Area (ha)",$E9360="Total"),SUMIFS(UK!$F$9:$F$77,UK!$C$9:$C$77,Data!$H11638),IF(AND($C9360="Tonne",$E9360="Fully converted"),SUMIFS(UK!$F$9:$F$77,UK!$C$9:$C$77,Data!$H11638),""))))</f>
        <v>0</v>
      </c>
      <c r="B9360" s="47" t="s">
        <v>45</v>
      </c>
      <c r="C9360" s="47" t="s">
        <v>144</v>
      </c>
      <c r="D9360" s="47" t="s">
        <v>46</v>
      </c>
      <c r="E9360" s="47" t="s">
        <v>139</v>
      </c>
      <c r="F9360" s="32" t="s">
        <v>44</v>
      </c>
      <c r="G9360" s="32" t="s">
        <v>95</v>
      </c>
      <c r="H9360" s="32" t="s">
        <v>95</v>
      </c>
      <c r="I9360" s="32" t="s">
        <v>95</v>
      </c>
    </row>
    <row r="9361" spans="1:9" x14ac:dyDescent="0.25">
      <c r="A9361">
        <f>IF(AND($C9361="Area (ha)",$E9361="Fully converted"),SUMIFS(UK!$E$9:$E$77,UK!$C$9:$C$77,Data!$H11639),IF(AND($C9361="Area (ha)",$E9361="In conversion"),SUMIFS(UK!$F$9:$F$77,UK!$C$9:$C$77,Data!$H11639),IF(AND($C9361="Area (ha)",$E9361="Total"),SUMIFS(UK!$F$9:$F$77,UK!$C$9:$C$77,Data!$H11639),IF(AND($C9361="Tonne",$E9361="Fully converted"),SUMIFS(UK!$F$9:$F$77,UK!$C$9:$C$77,Data!$H11639),""))))</f>
        <v>0</v>
      </c>
      <c r="B9361" s="48" t="s">
        <v>45</v>
      </c>
      <c r="C9361" s="48" t="s">
        <v>144</v>
      </c>
      <c r="D9361" s="48" t="s">
        <v>46</v>
      </c>
      <c r="E9361" s="48" t="s">
        <v>139</v>
      </c>
      <c r="F9361" s="32" t="s">
        <v>44</v>
      </c>
      <c r="G9361" s="32" t="s">
        <v>96</v>
      </c>
      <c r="H9361" s="32" t="s">
        <v>96</v>
      </c>
      <c r="I9361" s="32" t="s">
        <v>96</v>
      </c>
    </row>
    <row r="9362" spans="1:9" x14ac:dyDescent="0.25">
      <c r="A9362">
        <f>IF(AND($C9362="Area (ha)",$E9362="Fully converted"),SUMIFS(UK!$E$9:$E$77,UK!$C$9:$C$77,Data!$H11640),IF(AND($C9362="Area (ha)",$E9362="In conversion"),SUMIFS(UK!$F$9:$F$77,UK!$C$9:$C$77,Data!$H11640),IF(AND($C9362="Area (ha)",$E9362="Total"),SUMIFS(UK!$F$9:$F$77,UK!$C$9:$C$77,Data!$H11640),IF(AND($C9362="Tonne",$E9362="Fully converted"),SUMIFS(UK!$F$9:$F$77,UK!$C$9:$C$77,Data!$H11640),""))))</f>
        <v>0</v>
      </c>
      <c r="B9362" s="47" t="s">
        <v>45</v>
      </c>
      <c r="C9362" s="47" t="s">
        <v>144</v>
      </c>
      <c r="D9362" s="47" t="s">
        <v>46</v>
      </c>
      <c r="E9362" s="47" t="s">
        <v>139</v>
      </c>
      <c r="F9362" s="32" t="s">
        <v>44</v>
      </c>
      <c r="G9362" s="32" t="s">
        <v>132</v>
      </c>
      <c r="H9362" s="32" t="s">
        <v>132</v>
      </c>
      <c r="I9362" s="32" t="s">
        <v>132</v>
      </c>
    </row>
    <row r="9363" spans="1:9" x14ac:dyDescent="0.25">
      <c r="A9363">
        <f>IF(AND($C9363="Area (ha)",$E9363="Fully converted"),SUMIFS(UK!$E$9:$E$77,UK!$C$9:$C$77,Data!$H11641),IF(AND($C9363="Area (ha)",$E9363="In conversion"),SUMIFS(UK!$F$9:$F$77,UK!$C$9:$C$77,Data!$H11641),IF(AND($C9363="Area (ha)",$E9363="Total"),SUMIFS(UK!$F$9:$F$77,UK!$C$9:$C$77,Data!$H11641),IF(AND($C9363="Tonne",$E9363="Fully converted"),SUMIFS(UK!$F$9:$F$77,UK!$C$9:$C$77,Data!$H11641),""))))</f>
        <v>0</v>
      </c>
      <c r="B9363" s="48" t="s">
        <v>45</v>
      </c>
      <c r="C9363" s="48" t="s">
        <v>144</v>
      </c>
      <c r="D9363" s="48" t="s">
        <v>46</v>
      </c>
      <c r="E9363" s="48" t="s">
        <v>139</v>
      </c>
      <c r="F9363" s="32" t="s">
        <v>44</v>
      </c>
      <c r="G9363" s="32" t="s">
        <v>98</v>
      </c>
      <c r="H9363" s="32" t="s">
        <v>98</v>
      </c>
      <c r="I9363" s="32" t="s">
        <v>98</v>
      </c>
    </row>
    <row r="9364" spans="1:9" x14ac:dyDescent="0.25">
      <c r="A9364">
        <f>IF(AND($C9364="Area (ha)",$E9364="Fully converted"),SUMIFS(UK!$E$9:$E$77,UK!$C$9:$C$77,Data!$H11642),IF(AND($C9364="Area (ha)",$E9364="In conversion"),SUMIFS(UK!$F$9:$F$77,UK!$C$9:$C$77,Data!$H11642),IF(AND($C9364="Area (ha)",$E9364="Total"),SUMIFS(UK!$F$9:$F$77,UK!$C$9:$C$77,Data!$H11642),IF(AND($C9364="Tonne",$E9364="Fully converted"),SUMIFS(UK!$F$9:$F$77,UK!$C$9:$C$77,Data!$H11642),""))))</f>
        <v>0</v>
      </c>
      <c r="B9364" s="47" t="s">
        <v>45</v>
      </c>
      <c r="C9364" s="47" t="s">
        <v>144</v>
      </c>
      <c r="D9364" s="47" t="s">
        <v>46</v>
      </c>
      <c r="E9364" s="47" t="s">
        <v>139</v>
      </c>
      <c r="F9364" s="32" t="s">
        <v>44</v>
      </c>
      <c r="G9364" s="32" t="s">
        <v>99</v>
      </c>
      <c r="H9364" s="32" t="s">
        <v>99</v>
      </c>
      <c r="I9364" s="32" t="s">
        <v>99</v>
      </c>
    </row>
    <row r="9365" spans="1:9" x14ac:dyDescent="0.25">
      <c r="A9365">
        <f>IF(AND($C9365="Area (ha)",$E9365="Fully converted"),SUMIFS(UK!$E$9:$E$77,UK!$C$9:$C$77,Data!$H11643),IF(AND($C9365="Area (ha)",$E9365="In conversion"),SUMIFS(UK!$F$9:$F$77,UK!$C$9:$C$77,Data!$H11643),IF(AND($C9365="Area (ha)",$E9365="Total"),SUMIFS(UK!$F$9:$F$77,UK!$C$9:$C$77,Data!$H11643),IF(AND($C9365="Tonne",$E9365="Fully converted"),SUMIFS(UK!$F$9:$F$77,UK!$C$9:$C$77,Data!$H11643),""))))</f>
        <v>0</v>
      </c>
      <c r="B9365" s="48" t="s">
        <v>45</v>
      </c>
      <c r="C9365" s="48" t="s">
        <v>144</v>
      </c>
      <c r="D9365" s="48" t="s">
        <v>46</v>
      </c>
      <c r="E9365" s="48" t="s">
        <v>139</v>
      </c>
      <c r="F9365" s="32" t="s">
        <v>44</v>
      </c>
      <c r="G9365" s="32" t="s">
        <v>100</v>
      </c>
      <c r="H9365" s="32" t="s">
        <v>100</v>
      </c>
      <c r="I9365" s="32" t="s">
        <v>101</v>
      </c>
    </row>
    <row r="9366" spans="1:9" x14ac:dyDescent="0.25">
      <c r="A9366">
        <f>IF(AND($C9366="Area (ha)",$E9366="Fully converted"),SUMIFS(UK!$E$9:$E$77,UK!$C$9:$C$77,Data!$H11644),IF(AND($C9366="Area (ha)",$E9366="In conversion"),SUMIFS(UK!$F$9:$F$77,UK!$C$9:$C$77,Data!$H11644),IF(AND($C9366="Area (ha)",$E9366="Total"),SUMIFS(UK!$F$9:$F$77,UK!$C$9:$C$77,Data!$H11644),IF(AND($C9366="Tonne",$E9366="Fully converted"),SUMIFS(UK!$F$9:$F$77,UK!$C$9:$C$77,Data!$H11644),""))))</f>
        <v>0</v>
      </c>
      <c r="B9366" s="48" t="s">
        <v>45</v>
      </c>
      <c r="C9366" s="48" t="s">
        <v>144</v>
      </c>
      <c r="D9366" s="48" t="s">
        <v>46</v>
      </c>
      <c r="E9366" s="48" t="s">
        <v>139</v>
      </c>
      <c r="F9366" s="32" t="s">
        <v>44</v>
      </c>
      <c r="G9366" s="32" t="s">
        <v>101</v>
      </c>
      <c r="H9366" s="32" t="s">
        <v>101</v>
      </c>
      <c r="I9366" s="32" t="s">
        <v>101</v>
      </c>
    </row>
    <row r="9367" spans="1:9" x14ac:dyDescent="0.25">
      <c r="A9367">
        <f>IF(AND($C9367="Area (ha)",$E9367="Fully converted"),SUMIFS(UK!$E$9:$E$77,UK!$C$9:$C$77,Data!$H11645),IF(AND($C9367="Area (ha)",$E9367="In conversion"),SUMIFS(UK!$F$9:$F$77,UK!$C$9:$C$77,Data!$H11645),IF(AND($C9367="Area (ha)",$E9367="Total"),SUMIFS(UK!$F$9:$F$77,UK!$C$9:$C$77,Data!$H11645),IF(AND($C9367="Tonne",$E9367="Fully converted"),SUMIFS(UK!$F$9:$F$77,UK!$C$9:$C$77,Data!$H11645),""))))</f>
        <v>0</v>
      </c>
      <c r="B9367" s="47" t="s">
        <v>45</v>
      </c>
      <c r="C9367" s="47" t="s">
        <v>144</v>
      </c>
      <c r="D9367" s="47" t="s">
        <v>46</v>
      </c>
      <c r="E9367" s="47" t="s">
        <v>139</v>
      </c>
      <c r="F9367" s="32" t="s">
        <v>44</v>
      </c>
      <c r="G9367" s="32" t="s">
        <v>102</v>
      </c>
      <c r="H9367" s="32" t="s">
        <v>102</v>
      </c>
      <c r="I9367" s="32" t="s">
        <v>102</v>
      </c>
    </row>
    <row r="9368" spans="1:9" x14ac:dyDescent="0.25">
      <c r="A9368">
        <f>IF(AND($C9368="Area (ha)",$E9368="Fully converted"),SUMIFS(UK!$E$9:$E$77,UK!$C$9:$C$77,Data!$H11646),IF(AND($C9368="Area (ha)",$E9368="In conversion"),SUMIFS(UK!$F$9:$F$77,UK!$C$9:$C$77,Data!$H11646),IF(AND($C9368="Area (ha)",$E9368="Total"),SUMIFS(UK!$F$9:$F$77,UK!$C$9:$C$77,Data!$H11646),IF(AND($C9368="Tonne",$E9368="Fully converted"),SUMIFS(UK!$F$9:$F$77,UK!$C$9:$C$77,Data!$H11646),""))))</f>
        <v>0</v>
      </c>
      <c r="B9368" s="47" t="s">
        <v>45</v>
      </c>
      <c r="C9368" s="47" t="s">
        <v>144</v>
      </c>
      <c r="D9368" s="47" t="s">
        <v>46</v>
      </c>
      <c r="E9368" s="47" t="s">
        <v>139</v>
      </c>
      <c r="F9368" s="32" t="s">
        <v>44</v>
      </c>
      <c r="G9368" s="32" t="s">
        <v>103</v>
      </c>
      <c r="H9368" s="32" t="s">
        <v>103</v>
      </c>
      <c r="I9368" s="32" t="s">
        <v>103</v>
      </c>
    </row>
    <row r="9369" spans="1:9" x14ac:dyDescent="0.25">
      <c r="A9369">
        <f>IF(AND($C9369="Area (ha)",$E9369="Fully converted"),SUMIFS(UK!$E$9:$E$77,UK!$C$9:$C$77,Data!$H11647),IF(AND($C9369="Area (ha)",$E9369="In conversion"),SUMIFS(UK!$F$9:$F$77,UK!$C$9:$C$77,Data!$H11647),IF(AND($C9369="Area (ha)",$E9369="Total"),SUMIFS(UK!$F$9:$F$77,UK!$C$9:$C$77,Data!$H11647),IF(AND($C9369="Tonne",$E9369="Fully converted"),SUMIFS(UK!$F$9:$F$77,UK!$C$9:$C$77,Data!$H11647),""))))</f>
        <v>0</v>
      </c>
      <c r="B9369" s="47" t="s">
        <v>45</v>
      </c>
      <c r="C9369" s="47" t="s">
        <v>144</v>
      </c>
      <c r="D9369" s="47" t="s">
        <v>46</v>
      </c>
      <c r="E9369" s="47" t="s">
        <v>139</v>
      </c>
      <c r="F9369" s="32" t="s">
        <v>44</v>
      </c>
      <c r="G9369" s="32" t="s">
        <v>104</v>
      </c>
      <c r="H9369" s="32" t="s">
        <v>104</v>
      </c>
      <c r="I9369" s="32" t="s">
        <v>104</v>
      </c>
    </row>
    <row r="9370" spans="1:9" x14ac:dyDescent="0.25">
      <c r="A9370">
        <f>IF(AND($C9370="Area (ha)",$E9370="Fully converted"),SUMIFS(UK!$E$9:$E$77,UK!$C$9:$C$77,Data!$H11648),IF(AND($C9370="Area (ha)",$E9370="In conversion"),SUMIFS(UK!$F$9:$F$77,UK!$C$9:$C$77,Data!$H11648),IF(AND($C9370="Area (ha)",$E9370="Total"),SUMIFS(UK!$F$9:$F$77,UK!$C$9:$C$77,Data!$H11648),IF(AND($C9370="Tonne",$E9370="Fully converted"),SUMIFS(UK!$F$9:$F$77,UK!$C$9:$C$77,Data!$H11648),""))))</f>
        <v>0</v>
      </c>
      <c r="B9370" s="47" t="s">
        <v>45</v>
      </c>
      <c r="C9370" s="47" t="s">
        <v>144</v>
      </c>
      <c r="D9370" s="47" t="s">
        <v>46</v>
      </c>
      <c r="E9370" s="47" t="s">
        <v>139</v>
      </c>
      <c r="F9370" s="32" t="s">
        <v>44</v>
      </c>
      <c r="G9370" s="32" t="s">
        <v>105</v>
      </c>
      <c r="H9370" s="32" t="s">
        <v>105</v>
      </c>
      <c r="I9370" s="32" t="s">
        <v>105</v>
      </c>
    </row>
    <row r="9371" spans="1:9" x14ac:dyDescent="0.25">
      <c r="A9371">
        <f>IF(AND($C9371="Area (ha)",$E9371="Fully converted"),SUMIFS(UK!$E$9:$E$77,UK!$C$9:$C$77,Data!$H11649),IF(AND($C9371="Area (ha)",$E9371="In conversion"),SUMIFS(UK!$F$9:$F$77,UK!$C$9:$C$77,Data!$H11649),IF(AND($C9371="Area (ha)",$E9371="Total"),SUMIFS(UK!$F$9:$F$77,UK!$C$9:$C$77,Data!$H11649),IF(AND($C9371="Tonne",$E9371="Fully converted"),SUMIFS(UK!$F$9:$F$77,UK!$C$9:$C$77,Data!$H11649),""))))</f>
        <v>0</v>
      </c>
      <c r="B9371" s="47" t="s">
        <v>45</v>
      </c>
      <c r="C9371" s="47" t="s">
        <v>144</v>
      </c>
      <c r="D9371" s="47" t="s">
        <v>46</v>
      </c>
      <c r="E9371" s="47" t="s">
        <v>139</v>
      </c>
      <c r="F9371" s="32" t="s">
        <v>44</v>
      </c>
      <c r="G9371" s="32" t="s">
        <v>106</v>
      </c>
      <c r="H9371" s="32" t="s">
        <v>106</v>
      </c>
      <c r="I9371" s="32" t="s">
        <v>106</v>
      </c>
    </row>
    <row r="9372" spans="1:9" x14ac:dyDescent="0.25">
      <c r="A9372">
        <f>IF(AND($C9372="Area (ha)",$E9372="Fully converted"),SUMIFS(UK!$E$9:$E$77,UK!$C$9:$C$77,Data!$H11650),IF(AND($C9372="Area (ha)",$E9372="In conversion"),SUMIFS(UK!$F$9:$F$77,UK!$C$9:$C$77,Data!$H11650),IF(AND($C9372="Area (ha)",$E9372="Total"),SUMIFS(UK!$F$9:$F$77,UK!$C$9:$C$77,Data!$H11650),IF(AND($C9372="Tonne",$E9372="Fully converted"),SUMIFS(UK!$F$9:$F$77,UK!$C$9:$C$77,Data!$H11650),""))))</f>
        <v>0</v>
      </c>
      <c r="B9372" s="47" t="s">
        <v>45</v>
      </c>
      <c r="C9372" s="47" t="s">
        <v>144</v>
      </c>
      <c r="D9372" s="47" t="s">
        <v>46</v>
      </c>
      <c r="E9372" s="47" t="s">
        <v>139</v>
      </c>
      <c r="F9372" s="32" t="s">
        <v>44</v>
      </c>
      <c r="G9372" s="32" t="s">
        <v>107</v>
      </c>
      <c r="H9372" s="32" t="s">
        <v>107</v>
      </c>
      <c r="I9372" s="32" t="s">
        <v>107</v>
      </c>
    </row>
    <row r="9373" spans="1:9" x14ac:dyDescent="0.25">
      <c r="A9373">
        <f>IF(AND($C9373="Area (ha)",$E9373="Fully converted"),SUMIFS(UK!$E$9:$E$77,UK!$C$9:$C$77,Data!$H11651),IF(AND($C9373="Area (ha)",$E9373="In conversion"),SUMIFS(UK!$F$9:$F$77,UK!$C$9:$C$77,Data!$H11651),IF(AND($C9373="Area (ha)",$E9373="Total"),SUMIFS(UK!$F$9:$F$77,UK!$C$9:$C$77,Data!$H11651),IF(AND($C9373="Tonne",$E9373="Fully converted"),SUMIFS(UK!$F$9:$F$77,UK!$C$9:$C$77,Data!$H11651),""))))</f>
        <v>0</v>
      </c>
      <c r="B9373" s="48" t="s">
        <v>45</v>
      </c>
      <c r="C9373" s="48" t="s">
        <v>144</v>
      </c>
      <c r="D9373" s="48" t="s">
        <v>46</v>
      </c>
      <c r="E9373" s="48" t="s">
        <v>139</v>
      </c>
      <c r="F9373" s="32" t="s">
        <v>44</v>
      </c>
      <c r="G9373" s="32" t="s">
        <v>108</v>
      </c>
      <c r="H9373" s="32" t="s">
        <v>108</v>
      </c>
      <c r="I9373" s="32" t="s">
        <v>108</v>
      </c>
    </row>
    <row r="9374" spans="1:9" x14ac:dyDescent="0.25">
      <c r="A9374">
        <f>IF(AND($C9374="Area (ha)",$E9374="Fully converted"),SUMIFS(UK!$E$9:$E$77,UK!$C$9:$C$77,Data!$H11652),IF(AND($C9374="Area (ha)",$E9374="In conversion"),SUMIFS(UK!$F$9:$F$77,UK!$C$9:$C$77,Data!$H11652),IF(AND($C9374="Area (ha)",$E9374="Total"),SUMIFS(UK!$F$9:$F$77,UK!$C$9:$C$77,Data!$H11652),IF(AND($C9374="Tonne",$E9374="Fully converted"),SUMIFS(UK!$F$9:$F$77,UK!$C$9:$C$77,Data!$H11652),""))))</f>
        <v>0</v>
      </c>
      <c r="B9374" s="47" t="s">
        <v>45</v>
      </c>
      <c r="C9374" s="47" t="s">
        <v>144</v>
      </c>
      <c r="D9374" s="47" t="s">
        <v>46</v>
      </c>
      <c r="E9374" s="47" t="s">
        <v>139</v>
      </c>
      <c r="F9374" s="32" t="s">
        <v>44</v>
      </c>
      <c r="G9374" s="32" t="s">
        <v>109</v>
      </c>
      <c r="H9374" s="32" t="s">
        <v>109</v>
      </c>
      <c r="I9374" s="32" t="s">
        <v>109</v>
      </c>
    </row>
    <row r="9375" spans="1:9" x14ac:dyDescent="0.25">
      <c r="A9375">
        <f>IF(AND($C9375="Area (ha)",$E9375="Fully converted"),SUMIFS(UK!$E$9:$E$77,UK!$C$9:$C$77,Data!$H11653),IF(AND($C9375="Area (ha)",$E9375="In conversion"),SUMIFS(UK!$F$9:$F$77,UK!$C$9:$C$77,Data!$H11653),IF(AND($C9375="Area (ha)",$E9375="Total"),SUMIFS(UK!$F$9:$F$77,UK!$C$9:$C$77,Data!$H11653),IF(AND($C9375="Tonne",$E9375="Fully converted"),SUMIFS(UK!$F$9:$F$77,UK!$C$9:$C$77,Data!$H11653),""))))</f>
        <v>0</v>
      </c>
      <c r="B9375" s="48" t="s">
        <v>45</v>
      </c>
      <c r="C9375" s="48" t="s">
        <v>144</v>
      </c>
      <c r="D9375" s="48" t="s">
        <v>46</v>
      </c>
      <c r="E9375" s="48" t="s">
        <v>139</v>
      </c>
      <c r="F9375" s="32" t="s">
        <v>44</v>
      </c>
      <c r="G9375" s="32" t="s">
        <v>133</v>
      </c>
      <c r="H9375" s="32" t="s">
        <v>110</v>
      </c>
      <c r="I9375" s="32" t="s">
        <v>133</v>
      </c>
    </row>
    <row r="9376" spans="1:9" x14ac:dyDescent="0.25">
      <c r="A9376">
        <f>IF(AND($C9376="Area (ha)",$E9376="Fully converted"),SUMIFS(UK!$E$9:$E$77,UK!$C$9:$C$77,Data!$H11654),IF(AND($C9376="Area (ha)",$E9376="In conversion"),SUMIFS(UK!$F$9:$F$77,UK!$C$9:$C$77,Data!$H11654),IF(AND($C9376="Area (ha)",$E9376="Total"),SUMIFS(UK!$F$9:$F$77,UK!$C$9:$C$77,Data!$H11654),IF(AND($C9376="Tonne",$E9376="Fully converted"),SUMIFS(UK!$F$9:$F$77,UK!$C$9:$C$77,Data!$H11654),""))))</f>
        <v>0</v>
      </c>
      <c r="B9376" s="47" t="s">
        <v>45</v>
      </c>
      <c r="C9376" s="47" t="s">
        <v>144</v>
      </c>
      <c r="D9376" s="47" t="s">
        <v>46</v>
      </c>
      <c r="E9376" s="47" t="s">
        <v>139</v>
      </c>
      <c r="F9376" s="32" t="s">
        <v>44</v>
      </c>
      <c r="G9376" s="32" t="s">
        <v>111</v>
      </c>
      <c r="H9376" s="32" t="s">
        <v>111</v>
      </c>
      <c r="I9376" s="32" t="s">
        <v>111</v>
      </c>
    </row>
    <row r="9377" spans="1:9" x14ac:dyDescent="0.25">
      <c r="A9377">
        <f>IF(AND($C9377="Area (ha)",$E9377="Fully converted"),SUMIFS(UK!$E$9:$E$77,UK!$C$9:$C$77,Data!$H11655),IF(AND($C9377="Area (ha)",$E9377="In conversion"),SUMIFS(UK!$F$9:$F$77,UK!$C$9:$C$77,Data!$H11655),IF(AND($C9377="Area (ha)",$E9377="Total"),SUMIFS(UK!$F$9:$F$77,UK!$C$9:$C$77,Data!$H11655),IF(AND($C9377="Tonne",$E9377="Fully converted"),SUMIFS(UK!$F$9:$F$77,UK!$C$9:$C$77,Data!$H11655),""))))</f>
        <v>0</v>
      </c>
      <c r="B9377" s="48" t="s">
        <v>45</v>
      </c>
      <c r="C9377" s="48" t="s">
        <v>144</v>
      </c>
      <c r="D9377" s="48" t="s">
        <v>46</v>
      </c>
      <c r="E9377" s="48" t="s">
        <v>139</v>
      </c>
      <c r="F9377" s="32" t="s">
        <v>44</v>
      </c>
      <c r="G9377" s="32" t="s">
        <v>134</v>
      </c>
      <c r="H9377" s="32" t="s">
        <v>134</v>
      </c>
      <c r="I9377" s="32" t="s">
        <v>134</v>
      </c>
    </row>
    <row r="9378" spans="1:9" x14ac:dyDescent="0.25">
      <c r="A9378">
        <f>IF(AND($C9378="Area (ha)",$E9378="Fully converted"),SUMIFS(UK!$E$9:$E$77,UK!$C$9:$C$77,Data!$H11656),IF(AND($C9378="Area (ha)",$E9378="In conversion"),SUMIFS(UK!$F$9:$F$77,UK!$C$9:$C$77,Data!$H11656),IF(AND($C9378="Area (ha)",$E9378="Total"),SUMIFS(UK!$F$9:$F$77,UK!$C$9:$C$77,Data!$H11656),IF(AND($C9378="Tonne",$E9378="Fully converted"),SUMIFS(UK!$F$9:$F$77,UK!$C$9:$C$77,Data!$H11656),""))))</f>
        <v>0</v>
      </c>
      <c r="B9378" s="47" t="s">
        <v>45</v>
      </c>
      <c r="C9378" s="47" t="s">
        <v>144</v>
      </c>
      <c r="D9378" s="47" t="s">
        <v>46</v>
      </c>
      <c r="E9378" s="47" t="s">
        <v>139</v>
      </c>
      <c r="F9378" s="32" t="s">
        <v>44</v>
      </c>
      <c r="G9378" s="32" t="s">
        <v>113</v>
      </c>
      <c r="H9378" s="32" t="s">
        <v>113</v>
      </c>
      <c r="I9378" s="32" t="s">
        <v>113</v>
      </c>
    </row>
    <row r="9379" spans="1:9" x14ac:dyDescent="0.25">
      <c r="A9379">
        <f>IF(AND($C9379="Area (ha)",$E9379="Fully converted"),SUMIFS(UK!$E$9:$E$77,UK!$C$9:$C$77,Data!$H11657),IF(AND($C9379="Area (ha)",$E9379="In conversion"),SUMIFS(UK!$F$9:$F$77,UK!$C$9:$C$77,Data!$H11657),IF(AND($C9379="Area (ha)",$E9379="Total"),SUMIFS(UK!$F$9:$F$77,UK!$C$9:$C$77,Data!$H11657),IF(AND($C9379="Tonne",$E9379="Fully converted"),SUMIFS(UK!$F$9:$F$77,UK!$C$9:$C$77,Data!$H11657),""))))</f>
        <v>0</v>
      </c>
      <c r="B9379" s="48" t="s">
        <v>45</v>
      </c>
      <c r="C9379" s="48" t="s">
        <v>144</v>
      </c>
      <c r="D9379" s="48" t="s">
        <v>46</v>
      </c>
      <c r="E9379" s="48" t="s">
        <v>139</v>
      </c>
      <c r="F9379" s="32" t="s">
        <v>44</v>
      </c>
      <c r="G9379" s="32" t="s">
        <v>135</v>
      </c>
      <c r="H9379" s="32" t="s">
        <v>135</v>
      </c>
      <c r="I9379" s="32" t="s">
        <v>135</v>
      </c>
    </row>
    <row r="9380" spans="1:9" x14ac:dyDescent="0.25">
      <c r="A9380">
        <f>IF(AND($C9380="Area (ha)",$E9380="Fully converted"),SUMIFS(UK!$E$9:$E$77,UK!$C$9:$C$77,Data!$H11658),IF(AND($C9380="Area (ha)",$E9380="In conversion"),SUMIFS(UK!$F$9:$F$77,UK!$C$9:$C$77,Data!$H11658),IF(AND($C9380="Area (ha)",$E9380="Total"),SUMIFS(UK!$F$9:$F$77,UK!$C$9:$C$77,Data!$H11658),IF(AND($C9380="Tonne",$E9380="Fully converted"),SUMIFS(UK!$F$9:$F$77,UK!$C$9:$C$77,Data!$H11658),""))))</f>
        <v>0</v>
      </c>
      <c r="B9380" s="47" t="s">
        <v>45</v>
      </c>
      <c r="C9380" s="47" t="s">
        <v>144</v>
      </c>
      <c r="D9380" s="47" t="s">
        <v>46</v>
      </c>
      <c r="E9380" s="47" t="s">
        <v>139</v>
      </c>
      <c r="F9380" s="32" t="s">
        <v>44</v>
      </c>
      <c r="G9380" s="32" t="s">
        <v>115</v>
      </c>
      <c r="H9380" s="32" t="s">
        <v>115</v>
      </c>
      <c r="I9380" s="32" t="s">
        <v>115</v>
      </c>
    </row>
    <row r="9381" spans="1:9" x14ac:dyDescent="0.25">
      <c r="A9381">
        <f>IF(AND($C9381="Area (ha)",$E9381="Fully converted"),SUMIFS(UK!$E$9:$E$77,UK!$C$9:$C$77,Data!$H11659),IF(AND($C9381="Area (ha)",$E9381="In conversion"),SUMIFS(UK!$F$9:$F$77,UK!$C$9:$C$77,Data!$H11659),IF(AND($C9381="Area (ha)",$E9381="Total"),SUMIFS(UK!$F$9:$F$77,UK!$C$9:$C$77,Data!$H11659),IF(AND($C9381="Tonne",$E9381="Fully converted"),SUMIFS(UK!$F$9:$F$77,UK!$C$9:$C$77,Data!$H11659),""))))</f>
        <v>0</v>
      </c>
      <c r="B9381" s="47" t="s">
        <v>45</v>
      </c>
      <c r="C9381" s="47" t="s">
        <v>144</v>
      </c>
      <c r="D9381" s="47" t="s">
        <v>46</v>
      </c>
      <c r="E9381" s="47" t="s">
        <v>139</v>
      </c>
      <c r="F9381" s="32" t="s">
        <v>44</v>
      </c>
      <c r="G9381" s="32" t="s">
        <v>116</v>
      </c>
      <c r="H9381" s="32" t="s">
        <v>116</v>
      </c>
      <c r="I9381" s="32" t="s">
        <v>116</v>
      </c>
    </row>
    <row r="9382" spans="1:9" x14ac:dyDescent="0.25">
      <c r="A9382">
        <f>IF(AND($C9382="Area (ha)",$E9382="Fully converted"),SUMIFS(UK!$E$9:$E$77,UK!$C$9:$C$77,Data!$H11660),IF(AND($C9382="Area (ha)",$E9382="In conversion"),SUMIFS(UK!$F$9:$F$77,UK!$C$9:$C$77,Data!$H11660),IF(AND($C9382="Area (ha)",$E9382="Total"),SUMIFS(UK!$F$9:$F$77,UK!$C$9:$C$77,Data!$H11660),IF(AND($C9382="Tonne",$E9382="Fully converted"),SUMIFS(UK!$F$9:$F$77,UK!$C$9:$C$77,Data!$H11660),""))))</f>
        <v>0</v>
      </c>
      <c r="B9382" s="47" t="s">
        <v>45</v>
      </c>
      <c r="C9382" s="47" t="s">
        <v>144</v>
      </c>
      <c r="D9382" s="47" t="s">
        <v>46</v>
      </c>
      <c r="E9382" s="47" t="s">
        <v>139</v>
      </c>
      <c r="F9382" s="32" t="s">
        <v>44</v>
      </c>
      <c r="G9382" s="32" t="s">
        <v>117</v>
      </c>
      <c r="H9382" s="32" t="s">
        <v>117</v>
      </c>
      <c r="I9382" s="32" t="s">
        <v>117</v>
      </c>
    </row>
    <row r="9383" spans="1:9" x14ac:dyDescent="0.25">
      <c r="A9383">
        <f>IF(AND($C9383="Area (ha)",$E9383="Fully converted"),SUMIFS(UK!$E$9:$E$77,UK!$C$9:$C$77,Data!$H11661),IF(AND($C9383="Area (ha)",$E9383="In conversion"),SUMIFS(UK!$F$9:$F$77,UK!$C$9:$C$77,Data!$H11661),IF(AND($C9383="Area (ha)",$E9383="Total"),SUMIFS(UK!$F$9:$F$77,UK!$C$9:$C$77,Data!$H11661),IF(AND($C9383="Tonne",$E9383="Fully converted"),SUMIFS(UK!$F$9:$F$77,UK!$C$9:$C$77,Data!$H11661),""))))</f>
        <v>0</v>
      </c>
      <c r="B9383" s="47" t="s">
        <v>45</v>
      </c>
      <c r="C9383" s="47" t="s">
        <v>144</v>
      </c>
      <c r="D9383" s="47" t="s">
        <v>46</v>
      </c>
      <c r="E9383" s="47" t="s">
        <v>139</v>
      </c>
      <c r="F9383" s="32" t="s">
        <v>44</v>
      </c>
      <c r="G9383" s="32" t="s">
        <v>136</v>
      </c>
      <c r="H9383" s="32" t="s">
        <v>136</v>
      </c>
      <c r="I9383" s="32" t="s">
        <v>136</v>
      </c>
    </row>
    <row r="9384" spans="1:9" x14ac:dyDescent="0.25">
      <c r="A9384">
        <f>IF(AND($C9384="Area (ha)",$E9384="Fully converted"),SUMIFS(UK!$E$9:$E$77,UK!$C$9:$C$77,Data!$H11662),IF(AND($C9384="Area (ha)",$E9384="In conversion"),SUMIFS(UK!$F$9:$F$77,UK!$C$9:$C$77,Data!$H11662),IF(AND($C9384="Area (ha)",$E9384="Total"),SUMIFS(UK!$F$9:$F$77,UK!$C$9:$C$77,Data!$H11662),IF(AND($C9384="Tonne",$E9384="Fully converted"),SUMIFS(UK!$F$9:$F$77,UK!$C$9:$C$77,Data!$H11662),""))))</f>
        <v>0</v>
      </c>
      <c r="B9384" t="s">
        <v>45</v>
      </c>
      <c r="C9384" t="s">
        <v>144</v>
      </c>
      <c r="D9384" t="s">
        <v>46</v>
      </c>
      <c r="E9384" t="s">
        <v>139</v>
      </c>
      <c r="F9384" s="32" t="s">
        <v>44</v>
      </c>
      <c r="G9384" s="32" t="s">
        <v>137</v>
      </c>
      <c r="H9384" s="32" t="s">
        <v>137</v>
      </c>
      <c r="I9384" s="32" t="s">
        <v>137</v>
      </c>
    </row>
    <row r="9385" spans="1:9" x14ac:dyDescent="0.25">
      <c r="A9385">
        <f>IF(AND($C9385="Area (ha)",$E9385="Fully converted"),SUMIFS(UK!$E$9:$E$77,UK!$C$9:$C$77,Data!$H11663),IF(AND($C9385="Area (ha)",$E9385="In conversion"),SUMIFS(UK!$F$9:$F$77,UK!$C$9:$C$77,Data!$H11663),IF(AND($C9385="Area (ha)",$E9385="Total"),SUMIFS(UK!$F$9:$F$77,UK!$C$9:$C$77,Data!$H11663),IF(AND($C9385="Tonne",$E9385="Fully converted"),SUMIFS(UK!$F$9:$F$77,UK!$C$9:$C$77,Data!$H11663),""))))</f>
        <v>0</v>
      </c>
      <c r="B9385" t="s">
        <v>45</v>
      </c>
      <c r="C9385" t="s">
        <v>144</v>
      </c>
      <c r="D9385" t="s">
        <v>46</v>
      </c>
      <c r="E9385" t="s">
        <v>139</v>
      </c>
      <c r="F9385" s="32" t="s">
        <v>44</v>
      </c>
      <c r="G9385" s="32" t="s">
        <v>119</v>
      </c>
      <c r="H9385" s="32" t="s">
        <v>119</v>
      </c>
      <c r="I9385" s="32" t="s">
        <v>119</v>
      </c>
    </row>
    <row r="9386" spans="1:9" x14ac:dyDescent="0.25">
      <c r="A9386" t="str">
        <f>IF(AND($C9386="Area (ha)",$E9386="Fully converted"),SUMIFS(UK!$E$9:$E$77,UK!$C$9:$C$77,Data!$H11664),IF(AND($C9386="Area (ha)",$E9386="In conversion"),SUMIFS(UK!$F$9:$F$77,UK!$C$9:$C$77,Data!$H11664),IF(AND($C9386="Area (ha)",$E9386="Total"),SUMIFS(UK!$F$9:$F$77,UK!$C$9:$C$77,Data!$H11664),IF(AND($C9386="Tonne",$E9386="Fully converted"),SUMIFS(UK!$F$9:$F$77,UK!$C$9:$C$77,Data!$H11664),""))))</f>
        <v/>
      </c>
      <c r="B9386" s="5" t="s">
        <v>50</v>
      </c>
      <c r="C9386" s="5" t="s">
        <v>145</v>
      </c>
      <c r="D9386" s="5" t="s">
        <v>47</v>
      </c>
      <c r="E9386" s="5" t="s">
        <v>140</v>
      </c>
      <c r="F9386" s="32" t="s">
        <v>13</v>
      </c>
      <c r="G9386" s="32" t="s">
        <v>54</v>
      </c>
      <c r="H9386" s="32" t="s">
        <v>54</v>
      </c>
      <c r="I9386" s="32" t="s">
        <v>52</v>
      </c>
    </row>
    <row r="9387" spans="1:9" x14ac:dyDescent="0.25">
      <c r="A9387" t="str">
        <f>IF(AND($C9387="Area (ha)",$E9387="Fully converted"),SUMIFS(UK!$E$9:$E$77,UK!$C$9:$C$77,Data!$H11665),IF(AND($C9387="Area (ha)",$E9387="In conversion"),SUMIFS(UK!$F$9:$F$77,UK!$C$9:$C$77,Data!$H11665),IF(AND($C9387="Area (ha)",$E9387="Total"),SUMIFS(UK!$F$9:$F$77,UK!$C$9:$C$77,Data!$H11665),IF(AND($C9387="Tonne",$E9387="Fully converted"),SUMIFS(UK!$F$9:$F$77,UK!$C$9:$C$77,Data!$H11665),""))))</f>
        <v/>
      </c>
      <c r="B9387" s="5" t="s">
        <v>50</v>
      </c>
      <c r="C9387" s="5" t="s">
        <v>145</v>
      </c>
      <c r="D9387" s="5" t="s">
        <v>47</v>
      </c>
      <c r="E9387" s="5" t="s">
        <v>140</v>
      </c>
      <c r="F9387" s="32" t="s">
        <v>13</v>
      </c>
      <c r="G9387" s="32" t="s">
        <v>55</v>
      </c>
      <c r="H9387" s="32" t="s">
        <v>55</v>
      </c>
      <c r="I9387" s="32" t="s">
        <v>53</v>
      </c>
    </row>
    <row r="9388" spans="1:9" x14ac:dyDescent="0.25">
      <c r="A9388" t="str">
        <f>IF(AND($C9388="Area (ha)",$E9388="Fully converted"),SUMIFS(UK!$E$9:$E$77,UK!$C$9:$C$77,Data!$H11666),IF(AND($C9388="Area (ha)",$E9388="In conversion"),SUMIFS(UK!$F$9:$F$77,UK!$C$9:$C$77,Data!$H11666),IF(AND($C9388="Area (ha)",$E9388="Total"),SUMIFS(UK!$F$9:$F$77,UK!$C$9:$C$77,Data!$H11666),IF(AND($C9388="Tonne",$E9388="Fully converted"),SUMIFS(UK!$F$9:$F$77,UK!$C$9:$C$77,Data!$H11666),""))))</f>
        <v/>
      </c>
      <c r="B9388" s="5" t="s">
        <v>50</v>
      </c>
      <c r="C9388" s="5" t="s">
        <v>145</v>
      </c>
      <c r="D9388" s="5" t="s">
        <v>47</v>
      </c>
      <c r="E9388" s="5" t="s">
        <v>140</v>
      </c>
      <c r="F9388" s="32" t="s">
        <v>13</v>
      </c>
      <c r="G9388" s="32" t="s">
        <v>122</v>
      </c>
      <c r="H9388" s="32" t="s">
        <v>122</v>
      </c>
      <c r="I9388" s="32" t="s">
        <v>54</v>
      </c>
    </row>
    <row r="9389" spans="1:9" x14ac:dyDescent="0.25">
      <c r="A9389" t="str">
        <f>IF(AND($C9389="Area (ha)",$E9389="Fully converted"),SUMIFS(UK!$E$9:$E$77,UK!$C$9:$C$77,Data!$H11667),IF(AND($C9389="Area (ha)",$E9389="In conversion"),SUMIFS(UK!$F$9:$F$77,UK!$C$9:$C$77,Data!$H11667),IF(AND($C9389="Area (ha)",$E9389="Total"),SUMIFS(UK!$F$9:$F$77,UK!$C$9:$C$77,Data!$H11667),IF(AND($C9389="Tonne",$E9389="Fully converted"),SUMIFS(UK!$F$9:$F$77,UK!$C$9:$C$77,Data!$H11667),""))))</f>
        <v/>
      </c>
      <c r="B9389" s="5" t="s">
        <v>50</v>
      </c>
      <c r="C9389" s="5" t="s">
        <v>145</v>
      </c>
      <c r="D9389" s="5" t="s">
        <v>47</v>
      </c>
      <c r="E9389" s="5" t="s">
        <v>140</v>
      </c>
      <c r="F9389" s="32" t="s">
        <v>13</v>
      </c>
      <c r="G9389" s="32" t="s">
        <v>57</v>
      </c>
      <c r="H9389" s="32" t="s">
        <v>148</v>
      </c>
      <c r="I9389" s="32" t="s">
        <v>55</v>
      </c>
    </row>
    <row r="9390" spans="1:9" x14ac:dyDescent="0.25">
      <c r="A9390" t="str">
        <f>IF(AND($C9390="Area (ha)",$E9390="Fully converted"),SUMIFS(UK!$E$9:$E$77,UK!$C$9:$C$77,Data!$H11668),IF(AND($C9390="Area (ha)",$E9390="In conversion"),SUMIFS(UK!$F$9:$F$77,UK!$C$9:$C$77,Data!$H11668),IF(AND($C9390="Area (ha)",$E9390="Total"),SUMIFS(UK!$F$9:$F$77,UK!$C$9:$C$77,Data!$H11668),IF(AND($C9390="Tonne",$E9390="Fully converted"),SUMIFS(UK!$F$9:$F$77,UK!$C$9:$C$77,Data!$H11668),""))))</f>
        <v/>
      </c>
      <c r="B9390" s="5" t="s">
        <v>50</v>
      </c>
      <c r="C9390" s="5" t="s">
        <v>145</v>
      </c>
      <c r="D9390" s="5" t="s">
        <v>47</v>
      </c>
      <c r="E9390" s="5" t="s">
        <v>140</v>
      </c>
      <c r="F9390" s="32" t="s">
        <v>13</v>
      </c>
      <c r="G9390" s="32" t="s">
        <v>58</v>
      </c>
      <c r="H9390" s="32" t="s">
        <v>58</v>
      </c>
      <c r="I9390" s="32" t="s">
        <v>122</v>
      </c>
    </row>
    <row r="9391" spans="1:9" x14ac:dyDescent="0.25">
      <c r="A9391" t="str">
        <f>IF(AND($C9391="Area (ha)",$E9391="Fully converted"),SUMIFS(UK!$E$9:$E$77,UK!$C$9:$C$77,Data!$H11669),IF(AND($C9391="Area (ha)",$E9391="In conversion"),SUMIFS(UK!$F$9:$F$77,UK!$C$9:$C$77,Data!$H11669),IF(AND($C9391="Area (ha)",$E9391="Total"),SUMIFS(UK!$F$9:$F$77,UK!$C$9:$C$77,Data!$H11669),IF(AND($C9391="Tonne",$E9391="Fully converted"),SUMIFS(UK!$F$9:$F$77,UK!$C$9:$C$77,Data!$H11669),""))))</f>
        <v/>
      </c>
      <c r="B9391" s="5" t="s">
        <v>50</v>
      </c>
      <c r="C9391" s="5" t="s">
        <v>145</v>
      </c>
      <c r="D9391" s="5" t="s">
        <v>47</v>
      </c>
      <c r="E9391" s="5" t="s">
        <v>140</v>
      </c>
      <c r="F9391" s="32" t="s">
        <v>13</v>
      </c>
      <c r="G9391" s="32" t="s">
        <v>59</v>
      </c>
      <c r="H9391" s="32" t="s">
        <v>59</v>
      </c>
      <c r="I9391" s="32" t="s">
        <v>57</v>
      </c>
    </row>
    <row r="9392" spans="1:9" x14ac:dyDescent="0.25">
      <c r="A9392" t="str">
        <f>IF(AND($C9392="Area (ha)",$E9392="Fully converted"),SUMIFS(UK!$E$9:$E$77,UK!$C$9:$C$77,Data!$H11670),IF(AND($C9392="Area (ha)",$E9392="In conversion"),SUMIFS(UK!$F$9:$F$77,UK!$C$9:$C$77,Data!$H11670),IF(AND($C9392="Area (ha)",$E9392="Total"),SUMIFS(UK!$F$9:$F$77,UK!$C$9:$C$77,Data!$H11670),IF(AND($C9392="Tonne",$E9392="Fully converted"),SUMIFS(UK!$F$9:$F$77,UK!$C$9:$C$77,Data!$H11670),""))))</f>
        <v/>
      </c>
      <c r="B9392" s="5" t="s">
        <v>50</v>
      </c>
      <c r="C9392" s="5" t="s">
        <v>145</v>
      </c>
      <c r="D9392" s="5" t="s">
        <v>47</v>
      </c>
      <c r="E9392" s="5" t="s">
        <v>140</v>
      </c>
      <c r="F9392" s="32" t="s">
        <v>13</v>
      </c>
      <c r="G9392" s="32" t="s">
        <v>60</v>
      </c>
      <c r="H9392" s="32" t="s">
        <v>60</v>
      </c>
      <c r="I9392" s="32" t="s">
        <v>58</v>
      </c>
    </row>
    <row r="9393" spans="1:9" x14ac:dyDescent="0.25">
      <c r="A9393" t="str">
        <f>IF(AND($C9393="Area (ha)",$E9393="Fully converted"),SUMIFS(UK!$E$9:$E$77,UK!$C$9:$C$77,Data!$H11671),IF(AND($C9393="Area (ha)",$E9393="In conversion"),SUMIFS(UK!$F$9:$F$77,UK!$C$9:$C$77,Data!$H11671),IF(AND($C9393="Area (ha)",$E9393="Total"),SUMIFS(UK!$F$9:$F$77,UK!$C$9:$C$77,Data!$H11671),IF(AND($C9393="Tonne",$E9393="Fully converted"),SUMIFS(UK!$F$9:$F$77,UK!$C$9:$C$77,Data!$H11671),""))))</f>
        <v/>
      </c>
      <c r="B9393" s="5" t="s">
        <v>50</v>
      </c>
      <c r="C9393" s="5" t="s">
        <v>145</v>
      </c>
      <c r="D9393" s="5" t="s">
        <v>47</v>
      </c>
      <c r="E9393" s="5" t="s">
        <v>140</v>
      </c>
      <c r="F9393" s="32" t="s">
        <v>13</v>
      </c>
      <c r="G9393" s="32" t="s">
        <v>61</v>
      </c>
      <c r="H9393" s="32" t="s">
        <v>61</v>
      </c>
      <c r="I9393" s="32" t="s">
        <v>59</v>
      </c>
    </row>
    <row r="9394" spans="1:9" x14ac:dyDescent="0.25">
      <c r="A9394" t="str">
        <f>IF(AND($C9394="Area (ha)",$E9394="Fully converted"),SUMIFS(UK!$E$9:$E$77,UK!$C$9:$C$77,Data!$H11672),IF(AND($C9394="Area (ha)",$E9394="In conversion"),SUMIFS(UK!$F$9:$F$77,UK!$C$9:$C$77,Data!$H11672),IF(AND($C9394="Area (ha)",$E9394="Total"),SUMIFS(UK!$F$9:$F$77,UK!$C$9:$C$77,Data!$H11672),IF(AND($C9394="Tonne",$E9394="Fully converted"),SUMIFS(UK!$F$9:$F$77,UK!$C$9:$C$77,Data!$H11672),""))))</f>
        <v/>
      </c>
      <c r="B9394" s="5" t="s">
        <v>50</v>
      </c>
      <c r="C9394" s="5" t="s">
        <v>145</v>
      </c>
      <c r="D9394" s="5" t="s">
        <v>47</v>
      </c>
      <c r="E9394" s="5" t="s">
        <v>140</v>
      </c>
      <c r="F9394" s="32" t="s">
        <v>13</v>
      </c>
      <c r="G9394" s="32" t="s">
        <v>62</v>
      </c>
      <c r="H9394" s="32" t="s">
        <v>62</v>
      </c>
      <c r="I9394" s="32" t="s">
        <v>60</v>
      </c>
    </row>
    <row r="9395" spans="1:9" x14ac:dyDescent="0.25">
      <c r="A9395" t="str">
        <f>IF(AND($C9395="Area (ha)",$E9395="Fully converted"),SUMIFS(UK!$E$9:$E$77,UK!$C$9:$C$77,Data!$H11673),IF(AND($C9395="Area (ha)",$E9395="In conversion"),SUMIFS(UK!$F$9:$F$77,UK!$C$9:$C$77,Data!$H11673),IF(AND($C9395="Area (ha)",$E9395="Total"),SUMIFS(UK!$F$9:$F$77,UK!$C$9:$C$77,Data!$H11673),IF(AND($C9395="Tonne",$E9395="Fully converted"),SUMIFS(UK!$F$9:$F$77,UK!$C$9:$C$77,Data!$H11673),""))))</f>
        <v/>
      </c>
      <c r="B9395" s="5" t="s">
        <v>50</v>
      </c>
      <c r="C9395" s="5" t="s">
        <v>145</v>
      </c>
      <c r="D9395" s="5" t="s">
        <v>47</v>
      </c>
      <c r="E9395" s="5" t="s">
        <v>140</v>
      </c>
      <c r="F9395" s="32" t="s">
        <v>13</v>
      </c>
      <c r="G9395" s="32" t="s">
        <v>63</v>
      </c>
      <c r="H9395" s="32" t="s">
        <v>63</v>
      </c>
      <c r="I9395" s="32" t="s">
        <v>61</v>
      </c>
    </row>
    <row r="9396" spans="1:9" x14ac:dyDescent="0.25">
      <c r="A9396" t="str">
        <f>IF(AND($C9396="Area (ha)",$E9396="Fully converted"),SUMIFS(UK!$E$9:$E$77,UK!$C$9:$C$77,Data!$H11674),IF(AND($C9396="Area (ha)",$E9396="In conversion"),SUMIFS(UK!$F$9:$F$77,UK!$C$9:$C$77,Data!$H11674),IF(AND($C9396="Area (ha)",$E9396="Total"),SUMIFS(UK!$F$9:$F$77,UK!$C$9:$C$77,Data!$H11674),IF(AND($C9396="Tonne",$E9396="Fully converted"),SUMIFS(UK!$F$9:$F$77,UK!$C$9:$C$77,Data!$H11674),""))))</f>
        <v/>
      </c>
      <c r="B9396" s="5" t="s">
        <v>50</v>
      </c>
      <c r="C9396" s="5" t="s">
        <v>145</v>
      </c>
      <c r="D9396" s="5" t="s">
        <v>47</v>
      </c>
      <c r="E9396" s="5" t="s">
        <v>140</v>
      </c>
      <c r="F9396" s="32" t="s">
        <v>13</v>
      </c>
      <c r="G9396" s="32" t="s">
        <v>64</v>
      </c>
      <c r="H9396" s="32" t="s">
        <v>64</v>
      </c>
      <c r="I9396" s="32" t="s">
        <v>62</v>
      </c>
    </row>
    <row r="9397" spans="1:9" x14ac:dyDescent="0.25">
      <c r="A9397" t="str">
        <f>IF(AND($C9397="Area (ha)",$E9397="Fully converted"),SUMIFS(UK!$E$9:$E$77,UK!$C$9:$C$77,Data!$H11675),IF(AND($C9397="Area (ha)",$E9397="In conversion"),SUMIFS(UK!$F$9:$F$77,UK!$C$9:$C$77,Data!$H11675),IF(AND($C9397="Area (ha)",$E9397="Total"),SUMIFS(UK!$F$9:$F$77,UK!$C$9:$C$77,Data!$H11675),IF(AND($C9397="Tonne",$E9397="Fully converted"),SUMIFS(UK!$F$9:$F$77,UK!$C$9:$C$77,Data!$H11675),""))))</f>
        <v/>
      </c>
      <c r="B9397" s="5" t="s">
        <v>50</v>
      </c>
      <c r="C9397" s="5" t="s">
        <v>145</v>
      </c>
      <c r="D9397" s="5" t="s">
        <v>47</v>
      </c>
      <c r="E9397" s="5" t="s">
        <v>140</v>
      </c>
      <c r="F9397" s="32" t="s">
        <v>13</v>
      </c>
      <c r="G9397" s="32" t="s">
        <v>123</v>
      </c>
      <c r="H9397" s="32" t="s">
        <v>123</v>
      </c>
      <c r="I9397" s="32" t="s">
        <v>63</v>
      </c>
    </row>
    <row r="9398" spans="1:9" x14ac:dyDescent="0.25">
      <c r="A9398" t="str">
        <f>IF(AND($C9398="Area (ha)",$E9398="Fully converted"),SUMIFS(UK!$E$9:$E$77,UK!$C$9:$C$77,Data!$H11676),IF(AND($C9398="Area (ha)",$E9398="In conversion"),SUMIFS(UK!$F$9:$F$77,UK!$C$9:$C$77,Data!$H11676),IF(AND($C9398="Area (ha)",$E9398="Total"),SUMIFS(UK!$F$9:$F$77,UK!$C$9:$C$77,Data!$H11676),IF(AND($C9398="Tonne",$E9398="Fully converted"),SUMIFS(UK!$F$9:$F$77,UK!$C$9:$C$77,Data!$H11676),""))))</f>
        <v/>
      </c>
      <c r="B9398" s="5" t="s">
        <v>50</v>
      </c>
      <c r="C9398" s="5" t="s">
        <v>145</v>
      </c>
      <c r="D9398" s="5" t="s">
        <v>47</v>
      </c>
      <c r="E9398" s="5" t="s">
        <v>140</v>
      </c>
      <c r="F9398" s="32" t="s">
        <v>13</v>
      </c>
      <c r="G9398" s="32" t="s">
        <v>66</v>
      </c>
      <c r="H9398" s="32" t="s">
        <v>66</v>
      </c>
      <c r="I9398" s="32" t="s">
        <v>64</v>
      </c>
    </row>
    <row r="9399" spans="1:9" x14ac:dyDescent="0.25">
      <c r="A9399" t="str">
        <f>IF(AND($C9399="Area (ha)",$E9399="Fully converted"),SUMIFS(UK!$E$9:$E$77,UK!$C$9:$C$77,Data!$H11677),IF(AND($C9399="Area (ha)",$E9399="In conversion"),SUMIFS(UK!$F$9:$F$77,UK!$C$9:$C$77,Data!$H11677),IF(AND($C9399="Area (ha)",$E9399="Total"),SUMIFS(UK!$F$9:$F$77,UK!$C$9:$C$77,Data!$H11677),IF(AND($C9399="Tonne",$E9399="Fully converted"),SUMIFS(UK!$F$9:$F$77,UK!$C$9:$C$77,Data!$H11677),""))))</f>
        <v/>
      </c>
      <c r="B9399" s="5" t="s">
        <v>50</v>
      </c>
      <c r="C9399" s="5" t="s">
        <v>145</v>
      </c>
      <c r="D9399" s="5" t="s">
        <v>47</v>
      </c>
      <c r="E9399" s="5" t="s">
        <v>140</v>
      </c>
      <c r="F9399" s="32" t="s">
        <v>13</v>
      </c>
      <c r="G9399" s="32" t="s">
        <v>67</v>
      </c>
      <c r="H9399" s="32" t="s">
        <v>67</v>
      </c>
      <c r="I9399" s="32" t="s">
        <v>123</v>
      </c>
    </row>
    <row r="9400" spans="1:9" x14ac:dyDescent="0.25">
      <c r="A9400" t="str">
        <f>IF(AND($C9400="Area (ha)",$E9400="Fully converted"),SUMIFS(UK!$E$9:$E$77,UK!$C$9:$C$77,Data!$H11678),IF(AND($C9400="Area (ha)",$E9400="In conversion"),SUMIFS(UK!$F$9:$F$77,UK!$C$9:$C$77,Data!$H11678),IF(AND($C9400="Area (ha)",$E9400="Total"),SUMIFS(UK!$F$9:$F$77,UK!$C$9:$C$77,Data!$H11678),IF(AND($C9400="Tonne",$E9400="Fully converted"),SUMIFS(UK!$F$9:$F$77,UK!$C$9:$C$77,Data!$H11678),""))))</f>
        <v/>
      </c>
      <c r="B9400" s="5" t="s">
        <v>50</v>
      </c>
      <c r="C9400" s="5" t="s">
        <v>145</v>
      </c>
      <c r="D9400" s="5" t="s">
        <v>47</v>
      </c>
      <c r="E9400" s="5" t="s">
        <v>140</v>
      </c>
      <c r="F9400" s="32" t="s">
        <v>13</v>
      </c>
      <c r="G9400" s="32" t="s">
        <v>68</v>
      </c>
      <c r="H9400" s="32" t="s">
        <v>68</v>
      </c>
      <c r="I9400" s="32" t="s">
        <v>236</v>
      </c>
    </row>
    <row r="9401" spans="1:9" x14ac:dyDescent="0.25">
      <c r="A9401" t="str">
        <f>IF(AND($C9401="Area (ha)",$E9401="Fully converted"),SUMIFS(UK!$E$9:$E$77,UK!$C$9:$C$77,Data!$H11679),IF(AND($C9401="Area (ha)",$E9401="In conversion"),SUMIFS(UK!$F$9:$F$77,UK!$C$9:$C$77,Data!$H11679),IF(AND($C9401="Area (ha)",$E9401="Total"),SUMIFS(UK!$F$9:$F$77,UK!$C$9:$C$77,Data!$H11679),IF(AND($C9401="Tonne",$E9401="Fully converted"),SUMIFS(UK!$F$9:$F$77,UK!$C$9:$C$77,Data!$H11679),""))))</f>
        <v/>
      </c>
      <c r="B9401" s="5" t="s">
        <v>50</v>
      </c>
      <c r="C9401" s="5" t="s">
        <v>145</v>
      </c>
      <c r="D9401" s="5" t="s">
        <v>47</v>
      </c>
      <c r="E9401" s="5" t="s">
        <v>140</v>
      </c>
      <c r="F9401" s="32" t="s">
        <v>13</v>
      </c>
      <c r="G9401" s="32" t="s">
        <v>69</v>
      </c>
      <c r="H9401" s="32" t="s">
        <v>69</v>
      </c>
      <c r="I9401" s="32" t="s">
        <v>67</v>
      </c>
    </row>
    <row r="9402" spans="1:9" x14ac:dyDescent="0.25">
      <c r="A9402" t="str">
        <f>IF(AND($C9402="Area (ha)",$E9402="Fully converted"),SUMIFS(UK!$E$9:$E$77,UK!$C$9:$C$77,Data!$H11680),IF(AND($C9402="Area (ha)",$E9402="In conversion"),SUMIFS(UK!$F$9:$F$77,UK!$C$9:$C$77,Data!$H11680),IF(AND($C9402="Area (ha)",$E9402="Total"),SUMIFS(UK!$F$9:$F$77,UK!$C$9:$C$77,Data!$H11680),IF(AND($C9402="Tonne",$E9402="Fully converted"),SUMIFS(UK!$F$9:$F$77,UK!$C$9:$C$77,Data!$H11680),""))))</f>
        <v/>
      </c>
      <c r="B9402" s="5" t="s">
        <v>50</v>
      </c>
      <c r="C9402" s="5" t="s">
        <v>145</v>
      </c>
      <c r="D9402" s="5" t="s">
        <v>47</v>
      </c>
      <c r="E9402" s="5" t="s">
        <v>140</v>
      </c>
      <c r="F9402" s="32" t="s">
        <v>13</v>
      </c>
      <c r="G9402" s="32" t="s">
        <v>124</v>
      </c>
      <c r="H9402" s="32" t="s">
        <v>124</v>
      </c>
      <c r="I9402" s="32" t="s">
        <v>68</v>
      </c>
    </row>
    <row r="9403" spans="1:9" x14ac:dyDescent="0.25">
      <c r="A9403" t="str">
        <f>IF(AND($C9403="Area (ha)",$E9403="Fully converted"),SUMIFS(UK!$E$9:$E$77,UK!$C$9:$C$77,Data!$H11681),IF(AND($C9403="Area (ha)",$E9403="In conversion"),SUMIFS(UK!$F$9:$F$77,UK!$C$9:$C$77,Data!$H11681),IF(AND($C9403="Area (ha)",$E9403="Total"),SUMIFS(UK!$F$9:$F$77,UK!$C$9:$C$77,Data!$H11681),IF(AND($C9403="Tonne",$E9403="Fully converted"),SUMIFS(UK!$F$9:$F$77,UK!$C$9:$C$77,Data!$H11681),""))))</f>
        <v/>
      </c>
      <c r="B9403" s="5" t="s">
        <v>50</v>
      </c>
      <c r="C9403" s="5" t="s">
        <v>145</v>
      </c>
      <c r="D9403" s="5" t="s">
        <v>47</v>
      </c>
      <c r="E9403" s="5" t="s">
        <v>140</v>
      </c>
      <c r="F9403" s="32" t="s">
        <v>13</v>
      </c>
      <c r="G9403" s="32" t="s">
        <v>71</v>
      </c>
      <c r="H9403" s="32" t="s">
        <v>71</v>
      </c>
      <c r="I9403" s="32" t="s">
        <v>69</v>
      </c>
    </row>
    <row r="9404" spans="1:9" x14ac:dyDescent="0.25">
      <c r="A9404" t="str">
        <f>IF(AND($C9404="Area (ha)",$E9404="Fully converted"),SUMIFS(UK!$E$9:$E$77,UK!$C$9:$C$77,Data!$H11682),IF(AND($C9404="Area (ha)",$E9404="In conversion"),SUMIFS(UK!$F$9:$F$77,UK!$C$9:$C$77,Data!$H11682),IF(AND($C9404="Area (ha)",$E9404="Total"),SUMIFS(UK!$F$9:$F$77,UK!$C$9:$C$77,Data!$H11682),IF(AND($C9404="Tonne",$E9404="Fully converted"),SUMIFS(UK!$F$9:$F$77,UK!$C$9:$C$77,Data!$H11682),""))))</f>
        <v/>
      </c>
      <c r="B9404" s="5" t="s">
        <v>50</v>
      </c>
      <c r="C9404" s="5" t="s">
        <v>145</v>
      </c>
      <c r="D9404" s="5" t="s">
        <v>47</v>
      </c>
      <c r="E9404" s="5" t="s">
        <v>140</v>
      </c>
      <c r="F9404" s="32" t="s">
        <v>13</v>
      </c>
      <c r="G9404" s="32" t="s">
        <v>72</v>
      </c>
      <c r="H9404" s="32" t="s">
        <v>72</v>
      </c>
      <c r="I9404" s="32" t="s">
        <v>124</v>
      </c>
    </row>
    <row r="9405" spans="1:9" x14ac:dyDescent="0.25">
      <c r="A9405" t="str">
        <f>IF(AND($C9405="Area (ha)",$E9405="Fully converted"),SUMIFS(UK!$E$9:$E$77,UK!$C$9:$C$77,Data!$H11683),IF(AND($C9405="Area (ha)",$E9405="In conversion"),SUMIFS(UK!$F$9:$F$77,UK!$C$9:$C$77,Data!$H11683),IF(AND($C9405="Area (ha)",$E9405="Total"),SUMIFS(UK!$F$9:$F$77,UK!$C$9:$C$77,Data!$H11683),IF(AND($C9405="Tonne",$E9405="Fully converted"),SUMIFS(UK!$F$9:$F$77,UK!$C$9:$C$77,Data!$H11683),""))))</f>
        <v/>
      </c>
      <c r="B9405" s="5" t="s">
        <v>50</v>
      </c>
      <c r="C9405" s="5" t="s">
        <v>145</v>
      </c>
      <c r="D9405" s="5" t="s">
        <v>47</v>
      </c>
      <c r="E9405" s="5" t="s">
        <v>140</v>
      </c>
      <c r="F9405" s="32" t="s">
        <v>13</v>
      </c>
      <c r="G9405" s="32" t="s">
        <v>73</v>
      </c>
      <c r="H9405" s="32" t="s">
        <v>73</v>
      </c>
      <c r="I9405" s="32" t="s">
        <v>71</v>
      </c>
    </row>
    <row r="9406" spans="1:9" x14ac:dyDescent="0.25">
      <c r="A9406" t="str">
        <f>IF(AND($C9406="Area (ha)",$E9406="Fully converted"),SUMIFS(UK!$E$9:$E$77,UK!$C$9:$C$77,Data!$H11684),IF(AND($C9406="Area (ha)",$E9406="In conversion"),SUMIFS(UK!$F$9:$F$77,UK!$C$9:$C$77,Data!$H11684),IF(AND($C9406="Area (ha)",$E9406="Total"),SUMIFS(UK!$F$9:$F$77,UK!$C$9:$C$77,Data!$H11684),IF(AND($C9406="Tonne",$E9406="Fully converted"),SUMIFS(UK!$F$9:$F$77,UK!$C$9:$C$77,Data!$H11684),""))))</f>
        <v/>
      </c>
      <c r="B9406" s="5" t="s">
        <v>50</v>
      </c>
      <c r="C9406" s="5" t="s">
        <v>145</v>
      </c>
      <c r="D9406" s="5" t="s">
        <v>47</v>
      </c>
      <c r="E9406" s="5" t="s">
        <v>140</v>
      </c>
      <c r="F9406" s="32" t="s">
        <v>13</v>
      </c>
      <c r="G9406" s="32" t="s">
        <v>74</v>
      </c>
      <c r="H9406" s="32" t="s">
        <v>74</v>
      </c>
      <c r="I9406" s="32" t="s">
        <v>72</v>
      </c>
    </row>
    <row r="9407" spans="1:9" x14ac:dyDescent="0.25">
      <c r="A9407" t="str">
        <f>IF(AND($C9407="Area (ha)",$E9407="Fully converted"),SUMIFS(UK!$E$9:$E$77,UK!$C$9:$C$77,Data!$H11685),IF(AND($C9407="Area (ha)",$E9407="In conversion"),SUMIFS(UK!$F$9:$F$77,UK!$C$9:$C$77,Data!$H11685),IF(AND($C9407="Area (ha)",$E9407="Total"),SUMIFS(UK!$F$9:$F$77,UK!$C$9:$C$77,Data!$H11685),IF(AND($C9407="Tonne",$E9407="Fully converted"),SUMIFS(UK!$F$9:$F$77,UK!$C$9:$C$77,Data!$H11685),""))))</f>
        <v/>
      </c>
      <c r="B9407" s="5" t="s">
        <v>50</v>
      </c>
      <c r="C9407" s="5" t="s">
        <v>145</v>
      </c>
      <c r="D9407" s="5" t="s">
        <v>47</v>
      </c>
      <c r="E9407" s="5" t="s">
        <v>140</v>
      </c>
      <c r="F9407" s="32" t="s">
        <v>13</v>
      </c>
      <c r="G9407" s="32" t="s">
        <v>125</v>
      </c>
      <c r="H9407" s="32" t="s">
        <v>75</v>
      </c>
      <c r="I9407" s="32" t="s">
        <v>73</v>
      </c>
    </row>
    <row r="9408" spans="1:9" x14ac:dyDescent="0.25">
      <c r="A9408" t="str">
        <f>IF(AND($C9408="Area (ha)",$E9408="Fully converted"),SUMIFS(UK!$E$9:$E$77,UK!$C$9:$C$77,Data!$H11686),IF(AND($C9408="Area (ha)",$E9408="In conversion"),SUMIFS(UK!$F$9:$F$77,UK!$C$9:$C$77,Data!$H11686),IF(AND($C9408="Area (ha)",$E9408="Total"),SUMIFS(UK!$F$9:$F$77,UK!$C$9:$C$77,Data!$H11686),IF(AND($C9408="Tonne",$E9408="Fully converted"),SUMIFS(UK!$F$9:$F$77,UK!$C$9:$C$77,Data!$H11686),""))))</f>
        <v/>
      </c>
      <c r="B9408" s="5" t="s">
        <v>50</v>
      </c>
      <c r="C9408" s="5" t="s">
        <v>145</v>
      </c>
      <c r="D9408" s="5" t="s">
        <v>47</v>
      </c>
      <c r="E9408" s="5" t="s">
        <v>140</v>
      </c>
      <c r="F9408" s="32" t="s">
        <v>13</v>
      </c>
      <c r="G9408" s="32" t="s">
        <v>76</v>
      </c>
      <c r="H9408" s="32" t="s">
        <v>76</v>
      </c>
      <c r="I9408" s="32" t="s">
        <v>74</v>
      </c>
    </row>
    <row r="9409" spans="1:9" x14ac:dyDescent="0.25">
      <c r="A9409" t="str">
        <f>IF(AND($C9409="Area (ha)",$E9409="Fully converted"),SUMIFS(UK!$E$9:$E$77,UK!$C$9:$C$77,Data!$H11687),IF(AND($C9409="Area (ha)",$E9409="In conversion"),SUMIFS(UK!$F$9:$F$77,UK!$C$9:$C$77,Data!$H11687),IF(AND($C9409="Area (ha)",$E9409="Total"),SUMIFS(UK!$F$9:$F$77,UK!$C$9:$C$77,Data!$H11687),IF(AND($C9409="Tonne",$E9409="Fully converted"),SUMIFS(UK!$F$9:$F$77,UK!$C$9:$C$77,Data!$H11687),""))))</f>
        <v/>
      </c>
      <c r="B9409" s="5" t="s">
        <v>50</v>
      </c>
      <c r="C9409" s="5" t="s">
        <v>145</v>
      </c>
      <c r="D9409" s="5" t="s">
        <v>47</v>
      </c>
      <c r="E9409" s="5" t="s">
        <v>140</v>
      </c>
      <c r="F9409" s="32" t="s">
        <v>13</v>
      </c>
      <c r="G9409" s="32" t="s">
        <v>77</v>
      </c>
      <c r="H9409" s="32" t="s">
        <v>77</v>
      </c>
      <c r="I9409" s="32" t="s">
        <v>125</v>
      </c>
    </row>
    <row r="9410" spans="1:9" x14ac:dyDescent="0.25">
      <c r="A9410" t="str">
        <f>IF(AND($C9410="Area (ha)",$E9410="Fully converted"),SUMIFS(UK!$E$9:$E$77,UK!$C$9:$C$77,Data!$H11688),IF(AND($C9410="Area (ha)",$E9410="In conversion"),SUMIFS(UK!$F$9:$F$77,UK!$C$9:$C$77,Data!$H11688),IF(AND($C9410="Area (ha)",$E9410="Total"),SUMIFS(UK!$F$9:$F$77,UK!$C$9:$C$77,Data!$H11688),IF(AND($C9410="Tonne",$E9410="Fully converted"),SUMIFS(UK!$F$9:$F$77,UK!$C$9:$C$77,Data!$H11688),""))))</f>
        <v/>
      </c>
      <c r="B9410" s="5" t="s">
        <v>50</v>
      </c>
      <c r="C9410" s="5" t="s">
        <v>145</v>
      </c>
      <c r="D9410" s="5" t="s">
        <v>47</v>
      </c>
      <c r="E9410" s="5" t="s">
        <v>140</v>
      </c>
      <c r="F9410" s="32" t="s">
        <v>13</v>
      </c>
      <c r="G9410" s="32" t="s">
        <v>78</v>
      </c>
      <c r="H9410" s="32" t="s">
        <v>78</v>
      </c>
      <c r="I9410" s="32" t="s">
        <v>76</v>
      </c>
    </row>
    <row r="9411" spans="1:9" x14ac:dyDescent="0.25">
      <c r="A9411" t="str">
        <f>IF(AND($C9411="Area (ha)",$E9411="Fully converted"),SUMIFS(UK!$E$9:$E$77,UK!$C$9:$C$77,Data!$H11689),IF(AND($C9411="Area (ha)",$E9411="In conversion"),SUMIFS(UK!$F$9:$F$77,UK!$C$9:$C$77,Data!$H11689),IF(AND($C9411="Area (ha)",$E9411="Total"),SUMIFS(UK!$F$9:$F$77,UK!$C$9:$C$77,Data!$H11689),IF(AND($C9411="Tonne",$E9411="Fully converted"),SUMIFS(UK!$F$9:$F$77,UK!$C$9:$C$77,Data!$H11689),""))))</f>
        <v/>
      </c>
      <c r="B9411" s="5" t="s">
        <v>50</v>
      </c>
      <c r="C9411" s="5" t="s">
        <v>145</v>
      </c>
      <c r="D9411" s="5" t="s">
        <v>47</v>
      </c>
      <c r="E9411" s="5" t="s">
        <v>140</v>
      </c>
      <c r="F9411" s="32" t="s">
        <v>13</v>
      </c>
      <c r="G9411" s="32" t="s">
        <v>126</v>
      </c>
      <c r="H9411" s="32" t="s">
        <v>126</v>
      </c>
      <c r="I9411" s="32" t="s">
        <v>77</v>
      </c>
    </row>
    <row r="9412" spans="1:9" x14ac:dyDescent="0.25">
      <c r="A9412" t="str">
        <f>IF(AND($C9412="Area (ha)",$E9412="Fully converted"),SUMIFS(UK!$E$9:$E$77,UK!$C$9:$C$77,Data!$H11690),IF(AND($C9412="Area (ha)",$E9412="In conversion"),SUMIFS(UK!$F$9:$F$77,UK!$C$9:$C$77,Data!$H11690),IF(AND($C9412="Area (ha)",$E9412="Total"),SUMIFS(UK!$F$9:$F$77,UK!$C$9:$C$77,Data!$H11690),IF(AND($C9412="Tonne",$E9412="Fully converted"),SUMIFS(UK!$F$9:$F$77,UK!$C$9:$C$77,Data!$H11690),""))))</f>
        <v/>
      </c>
      <c r="B9412" s="5" t="s">
        <v>50</v>
      </c>
      <c r="C9412" s="5" t="s">
        <v>145</v>
      </c>
      <c r="D9412" s="5" t="s">
        <v>47</v>
      </c>
      <c r="E9412" s="5" t="s">
        <v>140</v>
      </c>
      <c r="F9412" s="32" t="s">
        <v>13</v>
      </c>
      <c r="G9412" s="32" t="s">
        <v>80</v>
      </c>
      <c r="H9412" s="32" t="s">
        <v>80</v>
      </c>
      <c r="I9412" s="32" t="s">
        <v>78</v>
      </c>
    </row>
    <row r="9413" spans="1:9" x14ac:dyDescent="0.25">
      <c r="A9413" t="str">
        <f>IF(AND($C9413="Area (ha)",$E9413="Fully converted"),SUMIFS(UK!$E$9:$E$77,UK!$C$9:$C$77,Data!$H11691),IF(AND($C9413="Area (ha)",$E9413="In conversion"),SUMIFS(UK!$F$9:$F$77,UK!$C$9:$C$77,Data!$H11691),IF(AND($C9413="Area (ha)",$E9413="Total"),SUMIFS(UK!$F$9:$F$77,UK!$C$9:$C$77,Data!$H11691),IF(AND($C9413="Tonne",$E9413="Fully converted"),SUMIFS(UK!$F$9:$F$77,UK!$C$9:$C$77,Data!$H11691),""))))</f>
        <v/>
      </c>
      <c r="B9413" s="5" t="s">
        <v>50</v>
      </c>
      <c r="C9413" s="5" t="s">
        <v>145</v>
      </c>
      <c r="D9413" s="5" t="s">
        <v>47</v>
      </c>
      <c r="E9413" s="5" t="s">
        <v>140</v>
      </c>
      <c r="F9413" s="32" t="s">
        <v>13</v>
      </c>
      <c r="G9413" s="32" t="s">
        <v>81</v>
      </c>
      <c r="H9413" s="32" t="s">
        <v>81</v>
      </c>
      <c r="I9413" s="32" t="s">
        <v>126</v>
      </c>
    </row>
    <row r="9414" spans="1:9" x14ac:dyDescent="0.25">
      <c r="A9414" t="str">
        <f>IF(AND($C9414="Area (ha)",$E9414="Fully converted"),SUMIFS(UK!$E$9:$E$77,UK!$C$9:$C$77,Data!$H11692),IF(AND($C9414="Area (ha)",$E9414="In conversion"),SUMIFS(UK!$F$9:$F$77,UK!$C$9:$C$77,Data!$H11692),IF(AND($C9414="Area (ha)",$E9414="Total"),SUMIFS(UK!$F$9:$F$77,UK!$C$9:$C$77,Data!$H11692),IF(AND($C9414="Tonne",$E9414="Fully converted"),SUMIFS(UK!$F$9:$F$77,UK!$C$9:$C$77,Data!$H11692),""))))</f>
        <v/>
      </c>
      <c r="B9414" s="5" t="s">
        <v>50</v>
      </c>
      <c r="C9414" s="5" t="s">
        <v>145</v>
      </c>
      <c r="D9414" s="5" t="s">
        <v>47</v>
      </c>
      <c r="E9414" s="5" t="s">
        <v>140</v>
      </c>
      <c r="F9414" s="32" t="s">
        <v>13</v>
      </c>
      <c r="G9414" s="32" t="s">
        <v>82</v>
      </c>
      <c r="H9414" s="32" t="s">
        <v>82</v>
      </c>
      <c r="I9414" s="32" t="s">
        <v>80</v>
      </c>
    </row>
    <row r="9415" spans="1:9" x14ac:dyDescent="0.25">
      <c r="A9415" t="str">
        <f>IF(AND($C9415="Area (ha)",$E9415="Fully converted"),SUMIFS(UK!$E$9:$E$77,UK!$C$9:$C$77,Data!$H11693),IF(AND($C9415="Area (ha)",$E9415="In conversion"),SUMIFS(UK!$F$9:$F$77,UK!$C$9:$C$77,Data!$H11693),IF(AND($C9415="Area (ha)",$E9415="Total"),SUMIFS(UK!$F$9:$F$77,UK!$C$9:$C$77,Data!$H11693),IF(AND($C9415="Tonne",$E9415="Fully converted"),SUMIFS(UK!$F$9:$F$77,UK!$C$9:$C$77,Data!$H11693),""))))</f>
        <v/>
      </c>
      <c r="B9415" s="5" t="s">
        <v>50</v>
      </c>
      <c r="C9415" s="5" t="s">
        <v>145</v>
      </c>
      <c r="D9415" s="5" t="s">
        <v>47</v>
      </c>
      <c r="E9415" s="5" t="s">
        <v>140</v>
      </c>
      <c r="F9415" s="32" t="s">
        <v>13</v>
      </c>
      <c r="G9415" s="32" t="s">
        <v>83</v>
      </c>
      <c r="H9415" s="32" t="s">
        <v>83</v>
      </c>
      <c r="I9415" s="32" t="s">
        <v>81</v>
      </c>
    </row>
    <row r="9416" spans="1:9" x14ac:dyDescent="0.25">
      <c r="A9416" t="str">
        <f>IF(AND($C9416="Area (ha)",$E9416="Fully converted"),SUMIFS(UK!$E$9:$E$77,UK!$C$9:$C$77,Data!$H11694),IF(AND($C9416="Area (ha)",$E9416="In conversion"),SUMIFS(UK!$F$9:$F$77,UK!$C$9:$C$77,Data!$H11694),IF(AND($C9416="Area (ha)",$E9416="Total"),SUMIFS(UK!$F$9:$F$77,UK!$C$9:$C$77,Data!$H11694),IF(AND($C9416="Tonne",$E9416="Fully converted"),SUMIFS(UK!$F$9:$F$77,UK!$C$9:$C$77,Data!$H11694),""))))</f>
        <v/>
      </c>
      <c r="B9416" s="5" t="s">
        <v>50</v>
      </c>
      <c r="C9416" s="5" t="s">
        <v>145</v>
      </c>
      <c r="D9416" s="5" t="s">
        <v>47</v>
      </c>
      <c r="E9416" s="5" t="s">
        <v>140</v>
      </c>
      <c r="F9416" s="32" t="s">
        <v>13</v>
      </c>
      <c r="G9416" s="32" t="s">
        <v>84</v>
      </c>
      <c r="H9416" s="32" t="s">
        <v>84</v>
      </c>
      <c r="I9416" s="32" t="s">
        <v>82</v>
      </c>
    </row>
    <row r="9417" spans="1:9" x14ac:dyDescent="0.25">
      <c r="A9417" t="str">
        <f>IF(AND($C9417="Area (ha)",$E9417="Fully converted"),SUMIFS(UK!$E$9:$E$77,UK!$C$9:$C$77,Data!$H11695),IF(AND($C9417="Area (ha)",$E9417="In conversion"),SUMIFS(UK!$F$9:$F$77,UK!$C$9:$C$77,Data!$H11695),IF(AND($C9417="Area (ha)",$E9417="Total"),SUMIFS(UK!$F$9:$F$77,UK!$C$9:$C$77,Data!$H11695),IF(AND($C9417="Tonne",$E9417="Fully converted"),SUMIFS(UK!$F$9:$F$77,UK!$C$9:$C$77,Data!$H11695),""))))</f>
        <v/>
      </c>
      <c r="B9417" s="5" t="s">
        <v>50</v>
      </c>
      <c r="C9417" s="5" t="s">
        <v>145</v>
      </c>
      <c r="D9417" s="5" t="s">
        <v>47</v>
      </c>
      <c r="E9417" s="5" t="s">
        <v>140</v>
      </c>
      <c r="F9417" s="32" t="s">
        <v>13</v>
      </c>
      <c r="G9417" s="32" t="s">
        <v>85</v>
      </c>
      <c r="H9417" s="32" t="s">
        <v>85</v>
      </c>
      <c r="I9417" s="32" t="s">
        <v>83</v>
      </c>
    </row>
    <row r="9418" spans="1:9" x14ac:dyDescent="0.25">
      <c r="A9418" t="str">
        <f>IF(AND($C9418="Area (ha)",$E9418="Fully converted"),SUMIFS(UK!$E$9:$E$77,UK!$C$9:$C$77,Data!$H11696),IF(AND($C9418="Area (ha)",$E9418="In conversion"),SUMIFS(UK!$F$9:$F$77,UK!$C$9:$C$77,Data!$H11696),IF(AND($C9418="Area (ha)",$E9418="Total"),SUMIFS(UK!$F$9:$F$77,UK!$C$9:$C$77,Data!$H11696),IF(AND($C9418="Tonne",$E9418="Fully converted"),SUMIFS(UK!$F$9:$F$77,UK!$C$9:$C$77,Data!$H11696),""))))</f>
        <v/>
      </c>
      <c r="B9418" s="5" t="s">
        <v>50</v>
      </c>
      <c r="C9418" s="5" t="s">
        <v>145</v>
      </c>
      <c r="D9418" s="5" t="s">
        <v>47</v>
      </c>
      <c r="E9418" s="5" t="s">
        <v>140</v>
      </c>
      <c r="F9418" s="32" t="s">
        <v>13</v>
      </c>
      <c r="G9418" s="32" t="s">
        <v>127</v>
      </c>
      <c r="H9418" s="32" t="s">
        <v>127</v>
      </c>
      <c r="I9418" s="32" t="s">
        <v>84</v>
      </c>
    </row>
    <row r="9419" spans="1:9" x14ac:dyDescent="0.25">
      <c r="A9419" t="str">
        <f>IF(AND($C9419="Area (ha)",$E9419="Fully converted"),SUMIFS(UK!$E$9:$E$77,UK!$C$9:$C$77,Data!$H11697),IF(AND($C9419="Area (ha)",$E9419="In conversion"),SUMIFS(UK!$F$9:$F$77,UK!$C$9:$C$77,Data!$H11697),IF(AND($C9419="Area (ha)",$E9419="Total"),SUMIFS(UK!$F$9:$F$77,UK!$C$9:$C$77,Data!$H11697),IF(AND($C9419="Tonne",$E9419="Fully converted"),SUMIFS(UK!$F$9:$F$77,UK!$C$9:$C$77,Data!$H11697),""))))</f>
        <v/>
      </c>
      <c r="B9419" s="5" t="s">
        <v>50</v>
      </c>
      <c r="C9419" s="5" t="s">
        <v>145</v>
      </c>
      <c r="D9419" s="5" t="s">
        <v>47</v>
      </c>
      <c r="E9419" s="5" t="s">
        <v>140</v>
      </c>
      <c r="F9419" s="32" t="s">
        <v>13</v>
      </c>
      <c r="G9419" s="32" t="s">
        <v>128</v>
      </c>
      <c r="H9419" s="32" t="s">
        <v>128</v>
      </c>
      <c r="I9419" s="32" t="s">
        <v>235</v>
      </c>
    </row>
    <row r="9420" spans="1:9" x14ac:dyDescent="0.25">
      <c r="A9420" t="str">
        <f>IF(AND($C9420="Area (ha)",$E9420="Fully converted"),SUMIFS(UK!$E$9:$E$77,UK!$C$9:$C$77,Data!$H11698),IF(AND($C9420="Area (ha)",$E9420="In conversion"),SUMIFS(UK!$F$9:$F$77,UK!$C$9:$C$77,Data!$H11698),IF(AND($C9420="Area (ha)",$E9420="Total"),SUMIFS(UK!$F$9:$F$77,UK!$C$9:$C$77,Data!$H11698),IF(AND($C9420="Tonne",$E9420="Fully converted"),SUMIFS(UK!$F$9:$F$77,UK!$C$9:$C$77,Data!$H11698),""))))</f>
        <v/>
      </c>
      <c r="B9420" s="5" t="s">
        <v>50</v>
      </c>
      <c r="C9420" s="5" t="s">
        <v>145</v>
      </c>
      <c r="D9420" s="5" t="s">
        <v>47</v>
      </c>
      <c r="E9420" s="5" t="s">
        <v>140</v>
      </c>
      <c r="F9420" s="32" t="s">
        <v>13</v>
      </c>
      <c r="G9420" s="32" t="s">
        <v>129</v>
      </c>
      <c r="H9420" s="32" t="s">
        <v>129</v>
      </c>
      <c r="I9420" s="32" t="s">
        <v>127</v>
      </c>
    </row>
    <row r="9421" spans="1:9" x14ac:dyDescent="0.25">
      <c r="A9421" t="str">
        <f>IF(AND($C9421="Area (ha)",$E9421="Fully converted"),SUMIFS(UK!$E$9:$E$77,UK!$C$9:$C$77,Data!$H11699),IF(AND($C9421="Area (ha)",$E9421="In conversion"),SUMIFS(UK!$F$9:$F$77,UK!$C$9:$C$77,Data!$H11699),IF(AND($C9421="Area (ha)",$E9421="Total"),SUMIFS(UK!$F$9:$F$77,UK!$C$9:$C$77,Data!$H11699),IF(AND($C9421="Tonne",$E9421="Fully converted"),SUMIFS(UK!$F$9:$F$77,UK!$C$9:$C$77,Data!$H11699),""))))</f>
        <v/>
      </c>
      <c r="B9421" s="5" t="s">
        <v>50</v>
      </c>
      <c r="C9421" s="5" t="s">
        <v>145</v>
      </c>
      <c r="D9421" s="5" t="s">
        <v>47</v>
      </c>
      <c r="E9421" s="5" t="s">
        <v>140</v>
      </c>
      <c r="F9421" s="32" t="s">
        <v>13</v>
      </c>
      <c r="G9421" s="32" t="s">
        <v>130</v>
      </c>
      <c r="H9421" s="32" t="s">
        <v>130</v>
      </c>
      <c r="I9421" s="32" t="s">
        <v>128</v>
      </c>
    </row>
    <row r="9422" spans="1:9" x14ac:dyDescent="0.25">
      <c r="A9422" t="str">
        <f>IF(AND($C9422="Area (ha)",$E9422="Fully converted"),SUMIFS(UK!$E$9:$E$77,UK!$C$9:$C$77,Data!$H11700),IF(AND($C9422="Area (ha)",$E9422="In conversion"),SUMIFS(UK!$F$9:$F$77,UK!$C$9:$C$77,Data!$H11700),IF(AND($C9422="Area (ha)",$E9422="Total"),SUMIFS(UK!$F$9:$F$77,UK!$C$9:$C$77,Data!$H11700),IF(AND($C9422="Tonne",$E9422="Fully converted"),SUMIFS(UK!$F$9:$F$77,UK!$C$9:$C$77,Data!$H11700),""))))</f>
        <v/>
      </c>
      <c r="B9422" s="5" t="s">
        <v>50</v>
      </c>
      <c r="C9422" s="5" t="s">
        <v>145</v>
      </c>
      <c r="D9422" s="5" t="s">
        <v>47</v>
      </c>
      <c r="E9422" s="5" t="s">
        <v>140</v>
      </c>
      <c r="F9422" s="32" t="s">
        <v>13</v>
      </c>
      <c r="G9422" s="32" t="s">
        <v>131</v>
      </c>
      <c r="H9422" s="32" t="s">
        <v>131</v>
      </c>
      <c r="I9422" s="32" t="s">
        <v>129</v>
      </c>
    </row>
    <row r="9423" spans="1:9" x14ac:dyDescent="0.25">
      <c r="A9423" t="str">
        <f>IF(AND($C9423="Area (ha)",$E9423="Fully converted"),SUMIFS(UK!$E$9:$E$77,UK!$C$9:$C$77,Data!$H11701),IF(AND($C9423="Area (ha)",$E9423="In conversion"),SUMIFS(UK!$F$9:$F$77,UK!$C$9:$C$77,Data!$H11701),IF(AND($C9423="Area (ha)",$E9423="Total"),SUMIFS(UK!$F$9:$F$77,UK!$C$9:$C$77,Data!$H11701),IF(AND($C9423="Tonne",$E9423="Fully converted"),SUMIFS(UK!$F$9:$F$77,UK!$C$9:$C$77,Data!$H11701),""))))</f>
        <v/>
      </c>
      <c r="B9423" s="5" t="s">
        <v>50</v>
      </c>
      <c r="C9423" s="5" t="s">
        <v>145</v>
      </c>
      <c r="D9423" s="5" t="s">
        <v>47</v>
      </c>
      <c r="E9423" s="5" t="s">
        <v>140</v>
      </c>
      <c r="F9423" s="32" t="s">
        <v>13</v>
      </c>
      <c r="G9423" s="32" t="s">
        <v>91</v>
      </c>
      <c r="H9423" s="32" t="s">
        <v>91</v>
      </c>
      <c r="I9423" s="32" t="s">
        <v>130</v>
      </c>
    </row>
    <row r="9424" spans="1:9" x14ac:dyDescent="0.25">
      <c r="A9424" t="str">
        <f>IF(AND($C9424="Area (ha)",$E9424="Fully converted"),SUMIFS(UK!$E$9:$E$77,UK!$C$9:$C$77,Data!$H11702),IF(AND($C9424="Area (ha)",$E9424="In conversion"),SUMIFS(UK!$F$9:$F$77,UK!$C$9:$C$77,Data!$H11702),IF(AND($C9424="Area (ha)",$E9424="Total"),SUMIFS(UK!$F$9:$F$77,UK!$C$9:$C$77,Data!$H11702),IF(AND($C9424="Tonne",$E9424="Fully converted"),SUMIFS(UK!$F$9:$F$77,UK!$C$9:$C$77,Data!$H11702),""))))</f>
        <v/>
      </c>
      <c r="B9424" s="5" t="s">
        <v>50</v>
      </c>
      <c r="C9424" s="5" t="s">
        <v>145</v>
      </c>
      <c r="D9424" s="5" t="s">
        <v>47</v>
      </c>
      <c r="E9424" s="5" t="s">
        <v>140</v>
      </c>
      <c r="F9424" s="32" t="s">
        <v>13</v>
      </c>
      <c r="G9424" s="32" t="s">
        <v>92</v>
      </c>
      <c r="H9424" s="32" t="s">
        <v>92</v>
      </c>
      <c r="I9424" s="32" t="s">
        <v>131</v>
      </c>
    </row>
    <row r="9425" spans="1:9" x14ac:dyDescent="0.25">
      <c r="A9425" t="str">
        <f>IF(AND($C9425="Area (ha)",$E9425="Fully converted"),SUMIFS(UK!$E$9:$E$77,UK!$C$9:$C$77,Data!$H11703),IF(AND($C9425="Area (ha)",$E9425="In conversion"),SUMIFS(UK!$F$9:$F$77,UK!$C$9:$C$77,Data!$H11703),IF(AND($C9425="Area (ha)",$E9425="Total"),SUMIFS(UK!$F$9:$F$77,UK!$C$9:$C$77,Data!$H11703),IF(AND($C9425="Tonne",$E9425="Fully converted"),SUMIFS(UK!$F$9:$F$77,UK!$C$9:$C$77,Data!$H11703),""))))</f>
        <v/>
      </c>
      <c r="B9425" s="5" t="s">
        <v>50</v>
      </c>
      <c r="C9425" s="5" t="s">
        <v>145</v>
      </c>
      <c r="D9425" s="5" t="s">
        <v>47</v>
      </c>
      <c r="E9425" s="5" t="s">
        <v>140</v>
      </c>
      <c r="F9425" s="32" t="s">
        <v>13</v>
      </c>
      <c r="G9425" s="32" t="s">
        <v>132</v>
      </c>
      <c r="H9425" s="32" t="s">
        <v>132</v>
      </c>
      <c r="I9425" s="32" t="s">
        <v>91</v>
      </c>
    </row>
    <row r="9426" spans="1:9" x14ac:dyDescent="0.25">
      <c r="A9426" t="str">
        <f>IF(AND($C9426="Area (ha)",$E9426="Fully converted"),SUMIFS(UK!$E$9:$E$77,UK!$C$9:$C$77,Data!$H11704),IF(AND($C9426="Area (ha)",$E9426="In conversion"),SUMIFS(UK!$F$9:$F$77,UK!$C$9:$C$77,Data!$H11704),IF(AND($C9426="Area (ha)",$E9426="Total"),SUMIFS(UK!$F$9:$F$77,UK!$C$9:$C$77,Data!$H11704),IF(AND($C9426="Tonne",$E9426="Fully converted"),SUMIFS(UK!$F$9:$F$77,UK!$C$9:$C$77,Data!$H11704),""))))</f>
        <v/>
      </c>
      <c r="B9426" s="5" t="s">
        <v>50</v>
      </c>
      <c r="C9426" s="5" t="s">
        <v>145</v>
      </c>
      <c r="D9426" s="5" t="s">
        <v>47</v>
      </c>
      <c r="E9426" s="5" t="s">
        <v>140</v>
      </c>
      <c r="F9426" s="32" t="s">
        <v>13</v>
      </c>
      <c r="G9426" s="32" t="s">
        <v>98</v>
      </c>
      <c r="H9426" s="32" t="s">
        <v>98</v>
      </c>
      <c r="I9426" s="32" t="s">
        <v>92</v>
      </c>
    </row>
    <row r="9427" spans="1:9" x14ac:dyDescent="0.25">
      <c r="A9427" t="str">
        <f>IF(AND($C9427="Area (ha)",$E9427="Fully converted"),SUMIFS(UK!$E$9:$E$77,UK!$C$9:$C$77,Data!$H11705),IF(AND($C9427="Area (ha)",$E9427="In conversion"),SUMIFS(UK!$F$9:$F$77,UK!$C$9:$C$77,Data!$H11705),IF(AND($C9427="Area (ha)",$E9427="Total"),SUMIFS(UK!$F$9:$F$77,UK!$C$9:$C$77,Data!$H11705),IF(AND($C9427="Tonne",$E9427="Fully converted"),SUMIFS(UK!$F$9:$F$77,UK!$C$9:$C$77,Data!$H11705),""))))</f>
        <v/>
      </c>
      <c r="B9427" s="5" t="s">
        <v>50</v>
      </c>
      <c r="C9427" s="5" t="s">
        <v>145</v>
      </c>
      <c r="D9427" s="5" t="s">
        <v>47</v>
      </c>
      <c r="E9427" s="5" t="s">
        <v>140</v>
      </c>
      <c r="F9427" s="32" t="s">
        <v>13</v>
      </c>
      <c r="G9427" s="32" t="s">
        <v>99</v>
      </c>
      <c r="H9427" s="32" t="s">
        <v>99</v>
      </c>
      <c r="I9427" s="32" t="s">
        <v>93</v>
      </c>
    </row>
    <row r="9428" spans="1:9" x14ac:dyDescent="0.25">
      <c r="A9428" t="str">
        <f>IF(AND($C9428="Area (ha)",$E9428="Fully converted"),SUMIFS(UK!$E$9:$E$77,UK!$C$9:$C$77,Data!$H11706),IF(AND($C9428="Area (ha)",$E9428="In conversion"),SUMIFS(UK!$F$9:$F$77,UK!$C$9:$C$77,Data!$H11706),IF(AND($C9428="Area (ha)",$E9428="Total"),SUMIFS(UK!$F$9:$F$77,UK!$C$9:$C$77,Data!$H11706),IF(AND($C9428="Tonne",$E9428="Fully converted"),SUMIFS(UK!$F$9:$F$77,UK!$C$9:$C$77,Data!$H11706),""))))</f>
        <v/>
      </c>
      <c r="B9428" s="5" t="s">
        <v>50</v>
      </c>
      <c r="C9428" s="5" t="s">
        <v>145</v>
      </c>
      <c r="D9428" s="5" t="s">
        <v>47</v>
      </c>
      <c r="E9428" s="5" t="s">
        <v>140</v>
      </c>
      <c r="F9428" s="32" t="s">
        <v>13</v>
      </c>
      <c r="G9428" s="32" t="s">
        <v>100</v>
      </c>
      <c r="H9428" s="32" t="s">
        <v>100</v>
      </c>
      <c r="I9428" s="32" t="s">
        <v>94</v>
      </c>
    </row>
    <row r="9429" spans="1:9" x14ac:dyDescent="0.25">
      <c r="A9429" t="str">
        <f>IF(AND($C9429="Area (ha)",$E9429="Fully converted"),SUMIFS(UK!$E$9:$E$77,UK!$C$9:$C$77,Data!$H11707),IF(AND($C9429="Area (ha)",$E9429="In conversion"),SUMIFS(UK!$F$9:$F$77,UK!$C$9:$C$77,Data!$H11707),IF(AND($C9429="Area (ha)",$E9429="Total"),SUMIFS(UK!$F$9:$F$77,UK!$C$9:$C$77,Data!$H11707),IF(AND($C9429="Tonne",$E9429="Fully converted"),SUMIFS(UK!$F$9:$F$77,UK!$C$9:$C$77,Data!$H11707),""))))</f>
        <v/>
      </c>
      <c r="B9429" s="5" t="s">
        <v>50</v>
      </c>
      <c r="C9429" s="5" t="s">
        <v>145</v>
      </c>
      <c r="D9429" s="5" t="s">
        <v>47</v>
      </c>
      <c r="E9429" s="5" t="s">
        <v>140</v>
      </c>
      <c r="F9429" s="32" t="s">
        <v>13</v>
      </c>
      <c r="G9429" s="32" t="s">
        <v>101</v>
      </c>
      <c r="H9429" s="32" t="s">
        <v>101</v>
      </c>
      <c r="I9429" s="32" t="s">
        <v>95</v>
      </c>
    </row>
    <row r="9430" spans="1:9" x14ac:dyDescent="0.25">
      <c r="A9430" t="str">
        <f>IF(AND($C9430="Area (ha)",$E9430="Fully converted"),SUMIFS(UK!$E$9:$E$77,UK!$C$9:$C$77,Data!$H11708),IF(AND($C9430="Area (ha)",$E9430="In conversion"),SUMIFS(UK!$F$9:$F$77,UK!$C$9:$C$77,Data!$H11708),IF(AND($C9430="Area (ha)",$E9430="Total"),SUMIFS(UK!$F$9:$F$77,UK!$C$9:$C$77,Data!$H11708),IF(AND($C9430="Tonne",$E9430="Fully converted"),SUMIFS(UK!$F$9:$F$77,UK!$C$9:$C$77,Data!$H11708),""))))</f>
        <v/>
      </c>
      <c r="B9430" s="5" t="s">
        <v>50</v>
      </c>
      <c r="C9430" s="5" t="s">
        <v>145</v>
      </c>
      <c r="D9430" s="5" t="s">
        <v>47</v>
      </c>
      <c r="E9430" s="5" t="s">
        <v>140</v>
      </c>
      <c r="F9430" s="32" t="s">
        <v>13</v>
      </c>
      <c r="G9430" s="32" t="s">
        <v>102</v>
      </c>
      <c r="H9430" s="32" t="s">
        <v>102</v>
      </c>
      <c r="I9430" s="32" t="s">
        <v>96</v>
      </c>
    </row>
    <row r="9431" spans="1:9" x14ac:dyDescent="0.25">
      <c r="A9431" t="str">
        <f>IF(AND($C9431="Area (ha)",$E9431="Fully converted"),SUMIFS(UK!$E$9:$E$77,UK!$C$9:$C$77,Data!$H11709),IF(AND($C9431="Area (ha)",$E9431="In conversion"),SUMIFS(UK!$F$9:$F$77,UK!$C$9:$C$77,Data!$H11709),IF(AND($C9431="Area (ha)",$E9431="Total"),SUMIFS(UK!$F$9:$F$77,UK!$C$9:$C$77,Data!$H11709),IF(AND($C9431="Tonne",$E9431="Fully converted"),SUMIFS(UK!$F$9:$F$77,UK!$C$9:$C$77,Data!$H11709),""))))</f>
        <v/>
      </c>
      <c r="B9431" s="5" t="s">
        <v>50</v>
      </c>
      <c r="C9431" s="5" t="s">
        <v>145</v>
      </c>
      <c r="D9431" s="5" t="s">
        <v>47</v>
      </c>
      <c r="E9431" s="5" t="s">
        <v>140</v>
      </c>
      <c r="F9431" s="32" t="s">
        <v>13</v>
      </c>
      <c r="G9431" s="32" t="s">
        <v>103</v>
      </c>
      <c r="H9431" s="32" t="s">
        <v>103</v>
      </c>
      <c r="I9431" s="32" t="s">
        <v>132</v>
      </c>
    </row>
    <row r="9432" spans="1:9" x14ac:dyDescent="0.25">
      <c r="A9432" t="str">
        <f>IF(AND($C9432="Area (ha)",$E9432="Fully converted"),SUMIFS(UK!$E$9:$E$77,UK!$C$9:$C$77,Data!$H11710),IF(AND($C9432="Area (ha)",$E9432="In conversion"),SUMIFS(UK!$F$9:$F$77,UK!$C$9:$C$77,Data!$H11710),IF(AND($C9432="Area (ha)",$E9432="Total"),SUMIFS(UK!$F$9:$F$77,UK!$C$9:$C$77,Data!$H11710),IF(AND($C9432="Tonne",$E9432="Fully converted"),SUMIFS(UK!$F$9:$F$77,UK!$C$9:$C$77,Data!$H11710),""))))</f>
        <v/>
      </c>
      <c r="B9432" s="5" t="s">
        <v>50</v>
      </c>
      <c r="C9432" s="5" t="s">
        <v>145</v>
      </c>
      <c r="D9432" s="5" t="s">
        <v>47</v>
      </c>
      <c r="E9432" s="5" t="s">
        <v>140</v>
      </c>
      <c r="F9432" s="32" t="s">
        <v>13</v>
      </c>
      <c r="G9432" s="32" t="s">
        <v>104</v>
      </c>
      <c r="H9432" s="32" t="s">
        <v>104</v>
      </c>
      <c r="I9432" s="32" t="s">
        <v>98</v>
      </c>
    </row>
    <row r="9433" spans="1:9" x14ac:dyDescent="0.25">
      <c r="A9433" t="str">
        <f>IF(AND($C9433="Area (ha)",$E9433="Fully converted"),SUMIFS(UK!$E$9:$E$77,UK!$C$9:$C$77,Data!$H11711),IF(AND($C9433="Area (ha)",$E9433="In conversion"),SUMIFS(UK!$F$9:$F$77,UK!$C$9:$C$77,Data!$H11711),IF(AND($C9433="Area (ha)",$E9433="Total"),SUMIFS(UK!$F$9:$F$77,UK!$C$9:$C$77,Data!$H11711),IF(AND($C9433="Tonne",$E9433="Fully converted"),SUMIFS(UK!$F$9:$F$77,UK!$C$9:$C$77,Data!$H11711),""))))</f>
        <v/>
      </c>
      <c r="B9433" s="5" t="s">
        <v>50</v>
      </c>
      <c r="C9433" s="5" t="s">
        <v>145</v>
      </c>
      <c r="D9433" s="5" t="s">
        <v>47</v>
      </c>
      <c r="E9433" s="5" t="s">
        <v>140</v>
      </c>
      <c r="F9433" s="32" t="s">
        <v>13</v>
      </c>
      <c r="G9433" s="32" t="s">
        <v>105</v>
      </c>
      <c r="H9433" s="32" t="s">
        <v>105</v>
      </c>
      <c r="I9433" s="32" t="s">
        <v>99</v>
      </c>
    </row>
    <row r="9434" spans="1:9" x14ac:dyDescent="0.25">
      <c r="A9434" t="str">
        <f>IF(AND($C9434="Area (ha)",$E9434="Fully converted"),SUMIFS(UK!$E$9:$E$77,UK!$C$9:$C$77,Data!$H11712),IF(AND($C9434="Area (ha)",$E9434="In conversion"),SUMIFS(UK!$F$9:$F$77,UK!$C$9:$C$77,Data!$H11712),IF(AND($C9434="Area (ha)",$E9434="Total"),SUMIFS(UK!$F$9:$F$77,UK!$C$9:$C$77,Data!$H11712),IF(AND($C9434="Tonne",$E9434="Fully converted"),SUMIFS(UK!$F$9:$F$77,UK!$C$9:$C$77,Data!$H11712),""))))</f>
        <v/>
      </c>
      <c r="B9434" s="5" t="s">
        <v>50</v>
      </c>
      <c r="C9434" s="5" t="s">
        <v>145</v>
      </c>
      <c r="D9434" s="5" t="s">
        <v>47</v>
      </c>
      <c r="E9434" s="5" t="s">
        <v>140</v>
      </c>
      <c r="F9434" s="32" t="s">
        <v>13</v>
      </c>
      <c r="G9434" s="32" t="s">
        <v>106</v>
      </c>
      <c r="H9434" s="32" t="s">
        <v>106</v>
      </c>
      <c r="I9434" s="32" t="s">
        <v>101</v>
      </c>
    </row>
    <row r="9435" spans="1:9" x14ac:dyDescent="0.25">
      <c r="A9435" t="str">
        <f>IF(AND($C9435="Area (ha)",$E9435="Fully converted"),SUMIFS(UK!$E$9:$E$77,UK!$C$9:$C$77,Data!$H11713),IF(AND($C9435="Area (ha)",$E9435="In conversion"),SUMIFS(UK!$F$9:$F$77,UK!$C$9:$C$77,Data!$H11713),IF(AND($C9435="Area (ha)",$E9435="Total"),SUMIFS(UK!$F$9:$F$77,UK!$C$9:$C$77,Data!$H11713),IF(AND($C9435="Tonne",$E9435="Fully converted"),SUMIFS(UK!$F$9:$F$77,UK!$C$9:$C$77,Data!$H11713),""))))</f>
        <v/>
      </c>
      <c r="B9435" s="5" t="s">
        <v>50</v>
      </c>
      <c r="C9435" s="5" t="s">
        <v>145</v>
      </c>
      <c r="D9435" s="5" t="s">
        <v>47</v>
      </c>
      <c r="E9435" s="5" t="s">
        <v>140</v>
      </c>
      <c r="F9435" s="32" t="s">
        <v>13</v>
      </c>
      <c r="G9435" s="32" t="s">
        <v>107</v>
      </c>
      <c r="H9435" s="32" t="s">
        <v>107</v>
      </c>
      <c r="I9435" s="32" t="s">
        <v>101</v>
      </c>
    </row>
    <row r="9436" spans="1:9" x14ac:dyDescent="0.25">
      <c r="A9436" t="str">
        <f>IF(AND($C9436="Area (ha)",$E9436="Fully converted"),SUMIFS(UK!$E$9:$E$77,UK!$C$9:$C$77,Data!$H11714),IF(AND($C9436="Area (ha)",$E9436="In conversion"),SUMIFS(UK!$F$9:$F$77,UK!$C$9:$C$77,Data!$H11714),IF(AND($C9436="Area (ha)",$E9436="Total"),SUMIFS(UK!$F$9:$F$77,UK!$C$9:$C$77,Data!$H11714),IF(AND($C9436="Tonne",$E9436="Fully converted"),SUMIFS(UK!$F$9:$F$77,UK!$C$9:$C$77,Data!$H11714),""))))</f>
        <v/>
      </c>
      <c r="B9436" s="5" t="s">
        <v>50</v>
      </c>
      <c r="C9436" s="5" t="s">
        <v>145</v>
      </c>
      <c r="D9436" s="5" t="s">
        <v>47</v>
      </c>
      <c r="E9436" s="5" t="s">
        <v>140</v>
      </c>
      <c r="F9436" s="32" t="s">
        <v>13</v>
      </c>
      <c r="G9436" s="32" t="s">
        <v>108</v>
      </c>
      <c r="H9436" s="32" t="s">
        <v>108</v>
      </c>
      <c r="I9436" s="32" t="s">
        <v>102</v>
      </c>
    </row>
    <row r="9437" spans="1:9" x14ac:dyDescent="0.25">
      <c r="A9437" t="str">
        <f>IF(AND($C9437="Area (ha)",$E9437="Fully converted"),SUMIFS(UK!$E$9:$E$77,UK!$C$9:$C$77,Data!$H11715),IF(AND($C9437="Area (ha)",$E9437="In conversion"),SUMIFS(UK!$F$9:$F$77,UK!$C$9:$C$77,Data!$H11715),IF(AND($C9437="Area (ha)",$E9437="Total"),SUMIFS(UK!$F$9:$F$77,UK!$C$9:$C$77,Data!$H11715),IF(AND($C9437="Tonne",$E9437="Fully converted"),SUMIFS(UK!$F$9:$F$77,UK!$C$9:$C$77,Data!$H11715),""))))</f>
        <v/>
      </c>
      <c r="B9437" s="5" t="s">
        <v>50</v>
      </c>
      <c r="C9437" s="5" t="s">
        <v>145</v>
      </c>
      <c r="D9437" s="5" t="s">
        <v>47</v>
      </c>
      <c r="E9437" s="5" t="s">
        <v>140</v>
      </c>
      <c r="F9437" s="32" t="s">
        <v>13</v>
      </c>
      <c r="G9437" s="32" t="s">
        <v>109</v>
      </c>
      <c r="H9437" s="32" t="s">
        <v>109</v>
      </c>
      <c r="I9437" s="32" t="s">
        <v>103</v>
      </c>
    </row>
    <row r="9438" spans="1:9" x14ac:dyDescent="0.25">
      <c r="A9438" t="str">
        <f>IF(AND($C9438="Area (ha)",$E9438="Fully converted"),SUMIFS(UK!$E$9:$E$77,UK!$C$9:$C$77,Data!$H11716),IF(AND($C9438="Area (ha)",$E9438="In conversion"),SUMIFS(UK!$F$9:$F$77,UK!$C$9:$C$77,Data!$H11716),IF(AND($C9438="Area (ha)",$E9438="Total"),SUMIFS(UK!$F$9:$F$77,UK!$C$9:$C$77,Data!$H11716),IF(AND($C9438="Tonne",$E9438="Fully converted"),SUMIFS(UK!$F$9:$F$77,UK!$C$9:$C$77,Data!$H11716),""))))</f>
        <v/>
      </c>
      <c r="B9438" s="5" t="s">
        <v>50</v>
      </c>
      <c r="C9438" s="5" t="s">
        <v>145</v>
      </c>
      <c r="D9438" s="5" t="s">
        <v>47</v>
      </c>
      <c r="E9438" s="5" t="s">
        <v>140</v>
      </c>
      <c r="F9438" s="32" t="s">
        <v>13</v>
      </c>
      <c r="G9438" s="32" t="s">
        <v>133</v>
      </c>
      <c r="H9438" s="32" t="s">
        <v>110</v>
      </c>
      <c r="I9438" s="32" t="s">
        <v>104</v>
      </c>
    </row>
    <row r="9439" spans="1:9" x14ac:dyDescent="0.25">
      <c r="A9439" t="str">
        <f>IF(AND($C9439="Area (ha)",$E9439="Fully converted"),SUMIFS(UK!$E$9:$E$77,UK!$C$9:$C$77,Data!$H11717),IF(AND($C9439="Area (ha)",$E9439="In conversion"),SUMIFS(UK!$F$9:$F$77,UK!$C$9:$C$77,Data!$H11717),IF(AND($C9439="Area (ha)",$E9439="Total"),SUMIFS(UK!$F$9:$F$77,UK!$C$9:$C$77,Data!$H11717),IF(AND($C9439="Tonne",$E9439="Fully converted"),SUMIFS(UK!$F$9:$F$77,UK!$C$9:$C$77,Data!$H11717),""))))</f>
        <v/>
      </c>
      <c r="B9439" s="5" t="s">
        <v>50</v>
      </c>
      <c r="C9439" s="5" t="s">
        <v>145</v>
      </c>
      <c r="D9439" s="5" t="s">
        <v>47</v>
      </c>
      <c r="E9439" s="5" t="s">
        <v>140</v>
      </c>
      <c r="F9439" s="32" t="s">
        <v>13</v>
      </c>
      <c r="G9439" s="32" t="s">
        <v>111</v>
      </c>
      <c r="H9439" s="32" t="s">
        <v>111</v>
      </c>
      <c r="I9439" s="32" t="s">
        <v>105</v>
      </c>
    </row>
    <row r="9440" spans="1:9" x14ac:dyDescent="0.25">
      <c r="A9440" t="str">
        <f>IF(AND($C9440="Area (ha)",$E9440="Fully converted"),SUMIFS(UK!$E$9:$E$77,UK!$C$9:$C$77,Data!$H11718),IF(AND($C9440="Area (ha)",$E9440="In conversion"),SUMIFS(UK!$F$9:$F$77,UK!$C$9:$C$77,Data!$H11718),IF(AND($C9440="Area (ha)",$E9440="Total"),SUMIFS(UK!$F$9:$F$77,UK!$C$9:$C$77,Data!$H11718),IF(AND($C9440="Tonne",$E9440="Fully converted"),SUMIFS(UK!$F$9:$F$77,UK!$C$9:$C$77,Data!$H11718),""))))</f>
        <v/>
      </c>
      <c r="B9440" s="5" t="s">
        <v>50</v>
      </c>
      <c r="C9440" s="5" t="s">
        <v>145</v>
      </c>
      <c r="D9440" s="5" t="s">
        <v>47</v>
      </c>
      <c r="E9440" s="5" t="s">
        <v>140</v>
      </c>
      <c r="F9440" s="32" t="s">
        <v>13</v>
      </c>
      <c r="G9440" s="32" t="s">
        <v>134</v>
      </c>
      <c r="H9440" s="32" t="s">
        <v>134</v>
      </c>
      <c r="I9440" s="32" t="s">
        <v>106</v>
      </c>
    </row>
    <row r="9441" spans="1:9" x14ac:dyDescent="0.25">
      <c r="A9441" t="str">
        <f>IF(AND($C9441="Area (ha)",$E9441="Fully converted"),SUMIFS(UK!$E$9:$E$77,UK!$C$9:$C$77,Data!$H11719),IF(AND($C9441="Area (ha)",$E9441="In conversion"),SUMIFS(UK!$F$9:$F$77,UK!$C$9:$C$77,Data!$H11719),IF(AND($C9441="Area (ha)",$E9441="Total"),SUMIFS(UK!$F$9:$F$77,UK!$C$9:$C$77,Data!$H11719),IF(AND($C9441="Tonne",$E9441="Fully converted"),SUMIFS(UK!$F$9:$F$77,UK!$C$9:$C$77,Data!$H11719),""))))</f>
        <v/>
      </c>
      <c r="B9441" s="5" t="s">
        <v>50</v>
      </c>
      <c r="C9441" s="5" t="s">
        <v>145</v>
      </c>
      <c r="D9441" s="5" t="s">
        <v>47</v>
      </c>
      <c r="E9441" s="5" t="s">
        <v>140</v>
      </c>
      <c r="F9441" s="32" t="s">
        <v>13</v>
      </c>
      <c r="G9441" s="32" t="s">
        <v>113</v>
      </c>
      <c r="H9441" s="32" t="s">
        <v>113</v>
      </c>
      <c r="I9441" s="32" t="s">
        <v>107</v>
      </c>
    </row>
    <row r="9442" spans="1:9" x14ac:dyDescent="0.25">
      <c r="A9442" t="str">
        <f>IF(AND($C9442="Area (ha)",$E9442="Fully converted"),SUMIFS(UK!$E$9:$E$77,UK!$C$9:$C$77,Data!$H11720),IF(AND($C9442="Area (ha)",$E9442="In conversion"),SUMIFS(UK!$F$9:$F$77,UK!$C$9:$C$77,Data!$H11720),IF(AND($C9442="Area (ha)",$E9442="Total"),SUMIFS(UK!$F$9:$F$77,UK!$C$9:$C$77,Data!$H11720),IF(AND($C9442="Tonne",$E9442="Fully converted"),SUMIFS(UK!$F$9:$F$77,UK!$C$9:$C$77,Data!$H11720),""))))</f>
        <v/>
      </c>
      <c r="B9442" s="5" t="s">
        <v>50</v>
      </c>
      <c r="C9442" s="5" t="s">
        <v>145</v>
      </c>
      <c r="D9442" s="5" t="s">
        <v>47</v>
      </c>
      <c r="E9442" s="5" t="s">
        <v>140</v>
      </c>
      <c r="F9442" s="32" t="s">
        <v>13</v>
      </c>
      <c r="G9442" s="32" t="s">
        <v>135</v>
      </c>
      <c r="H9442" s="32" t="s">
        <v>135</v>
      </c>
      <c r="I9442" s="32" t="s">
        <v>108</v>
      </c>
    </row>
    <row r="9443" spans="1:9" x14ac:dyDescent="0.25">
      <c r="A9443" t="str">
        <f>IF(AND($C9443="Area (ha)",$E9443="Fully converted"),SUMIFS(UK!$E$9:$E$77,UK!$C$9:$C$77,Data!$H11721),IF(AND($C9443="Area (ha)",$E9443="In conversion"),SUMIFS(UK!$F$9:$F$77,UK!$C$9:$C$77,Data!$H11721),IF(AND($C9443="Area (ha)",$E9443="Total"),SUMIFS(UK!$F$9:$F$77,UK!$C$9:$C$77,Data!$H11721),IF(AND($C9443="Tonne",$E9443="Fully converted"),SUMIFS(UK!$F$9:$F$77,UK!$C$9:$C$77,Data!$H11721),""))))</f>
        <v/>
      </c>
      <c r="B9443" s="5" t="s">
        <v>50</v>
      </c>
      <c r="C9443" s="5" t="s">
        <v>145</v>
      </c>
      <c r="D9443" s="5" t="s">
        <v>47</v>
      </c>
      <c r="E9443" s="5" t="s">
        <v>140</v>
      </c>
      <c r="F9443" s="32" t="s">
        <v>13</v>
      </c>
      <c r="G9443" s="32" t="s">
        <v>115</v>
      </c>
      <c r="H9443" s="32" t="s">
        <v>115</v>
      </c>
      <c r="I9443" s="32" t="s">
        <v>109</v>
      </c>
    </row>
    <row r="9444" spans="1:9" x14ac:dyDescent="0.25">
      <c r="A9444" t="str">
        <f>IF(AND($C9444="Area (ha)",$E9444="Fully converted"),SUMIFS(UK!$E$9:$E$77,UK!$C$9:$C$77,Data!$H11722),IF(AND($C9444="Area (ha)",$E9444="In conversion"),SUMIFS(UK!$F$9:$F$77,UK!$C$9:$C$77,Data!$H11722),IF(AND($C9444="Area (ha)",$E9444="Total"),SUMIFS(UK!$F$9:$F$77,UK!$C$9:$C$77,Data!$H11722),IF(AND($C9444="Tonne",$E9444="Fully converted"),SUMIFS(UK!$F$9:$F$77,UK!$C$9:$C$77,Data!$H11722),""))))</f>
        <v/>
      </c>
      <c r="B9444" s="5" t="s">
        <v>50</v>
      </c>
      <c r="C9444" s="5" t="s">
        <v>145</v>
      </c>
      <c r="D9444" s="5" t="s">
        <v>47</v>
      </c>
      <c r="E9444" s="5" t="s">
        <v>140</v>
      </c>
      <c r="F9444" s="32" t="s">
        <v>13</v>
      </c>
      <c r="G9444" s="32" t="s">
        <v>116</v>
      </c>
      <c r="H9444" s="32" t="s">
        <v>116</v>
      </c>
      <c r="I9444" s="32" t="s">
        <v>133</v>
      </c>
    </row>
    <row r="9445" spans="1:9" x14ac:dyDescent="0.25">
      <c r="A9445" t="str">
        <f>IF(AND($C9445="Area (ha)",$E9445="Fully converted"),SUMIFS(UK!$E$9:$E$77,UK!$C$9:$C$77,Data!$H11723),IF(AND($C9445="Area (ha)",$E9445="In conversion"),SUMIFS(UK!$F$9:$F$77,UK!$C$9:$C$77,Data!$H11723),IF(AND($C9445="Area (ha)",$E9445="Total"),SUMIFS(UK!$F$9:$F$77,UK!$C$9:$C$77,Data!$H11723),IF(AND($C9445="Tonne",$E9445="Fully converted"),SUMIFS(UK!$F$9:$F$77,UK!$C$9:$C$77,Data!$H11723),""))))</f>
        <v/>
      </c>
      <c r="B9445" s="5" t="s">
        <v>50</v>
      </c>
      <c r="C9445" s="5" t="s">
        <v>145</v>
      </c>
      <c r="D9445" s="5" t="s">
        <v>47</v>
      </c>
      <c r="E9445" s="5" t="s">
        <v>140</v>
      </c>
      <c r="F9445" s="32" t="s">
        <v>13</v>
      </c>
      <c r="G9445" s="32" t="s">
        <v>117</v>
      </c>
      <c r="H9445" s="32" t="s">
        <v>117</v>
      </c>
      <c r="I9445" s="32" t="s">
        <v>111</v>
      </c>
    </row>
    <row r="9446" spans="1:9" x14ac:dyDescent="0.25">
      <c r="A9446" t="str">
        <f>IF(AND($C9446="Area (ha)",$E9446="Fully converted"),SUMIFS(UK!$E$9:$E$77,UK!$C$9:$C$77,Data!$H11724),IF(AND($C9446="Area (ha)",$E9446="In conversion"),SUMIFS(UK!$F$9:$F$77,UK!$C$9:$C$77,Data!$H11724),IF(AND($C9446="Area (ha)",$E9446="Total"),SUMIFS(UK!$F$9:$F$77,UK!$C$9:$C$77,Data!$H11724),IF(AND($C9446="Tonne",$E9446="Fully converted"),SUMIFS(UK!$F$9:$F$77,UK!$C$9:$C$77,Data!$H11724),""))))</f>
        <v/>
      </c>
      <c r="B9446" s="5" t="s">
        <v>50</v>
      </c>
      <c r="C9446" s="5" t="s">
        <v>145</v>
      </c>
      <c r="D9446" s="5" t="s">
        <v>47</v>
      </c>
      <c r="E9446" s="5" t="s">
        <v>140</v>
      </c>
      <c r="F9446" s="32" t="s">
        <v>13</v>
      </c>
      <c r="G9446" s="32" t="s">
        <v>119</v>
      </c>
      <c r="H9446" s="32" t="s">
        <v>119</v>
      </c>
      <c r="I9446" s="32" t="s">
        <v>134</v>
      </c>
    </row>
    <row r="9447" spans="1:9" x14ac:dyDescent="0.25">
      <c r="A9447" t="str">
        <f>IF(AND($C9447="Area (ha)",$E9447="Fully converted"),SUMIFS(UK!$E$9:$E$77,UK!$C$9:$C$77,Data!$H11725),IF(AND($C9447="Area (ha)",$E9447="In conversion"),SUMIFS(UK!$F$9:$F$77,UK!$C$9:$C$77,Data!$H11725),IF(AND($C9447="Area (ha)",$E9447="Total"),SUMIFS(UK!$F$9:$F$77,UK!$C$9:$C$77,Data!$H11725),IF(AND($C9447="Tonne",$E9447="Fully converted"),SUMIFS(UK!$F$9:$F$77,UK!$C$9:$C$77,Data!$H11725),""))))</f>
        <v/>
      </c>
      <c r="B9447" s="5" t="s">
        <v>50</v>
      </c>
      <c r="C9447" s="5" t="s">
        <v>145</v>
      </c>
      <c r="D9447" s="5" t="s">
        <v>47</v>
      </c>
      <c r="E9447" s="5" t="s">
        <v>140</v>
      </c>
      <c r="F9447" s="32" t="s">
        <v>15</v>
      </c>
      <c r="G9447" s="32" t="s">
        <v>54</v>
      </c>
      <c r="H9447" s="32" t="s">
        <v>54</v>
      </c>
      <c r="I9447" s="32" t="s">
        <v>113</v>
      </c>
    </row>
    <row r="9448" spans="1:9" x14ac:dyDescent="0.25">
      <c r="A9448" t="str">
        <f>IF(AND($C9448="Area (ha)",$E9448="Fully converted"),SUMIFS(UK!$E$9:$E$77,UK!$C$9:$C$77,Data!$H11726),IF(AND($C9448="Area (ha)",$E9448="In conversion"),SUMIFS(UK!$F$9:$F$77,UK!$C$9:$C$77,Data!$H11726),IF(AND($C9448="Area (ha)",$E9448="Total"),SUMIFS(UK!$F$9:$F$77,UK!$C$9:$C$77,Data!$H11726),IF(AND($C9448="Tonne",$E9448="Fully converted"),SUMIFS(UK!$F$9:$F$77,UK!$C$9:$C$77,Data!$H11726),""))))</f>
        <v/>
      </c>
      <c r="B9448" s="5" t="s">
        <v>50</v>
      </c>
      <c r="C9448" s="5" t="s">
        <v>145</v>
      </c>
      <c r="D9448" s="5" t="s">
        <v>47</v>
      </c>
      <c r="E9448" s="5" t="s">
        <v>140</v>
      </c>
      <c r="F9448" s="32" t="s">
        <v>15</v>
      </c>
      <c r="G9448" s="32" t="s">
        <v>55</v>
      </c>
      <c r="H9448" s="32" t="s">
        <v>55</v>
      </c>
      <c r="I9448" s="32" t="s">
        <v>135</v>
      </c>
    </row>
    <row r="9449" spans="1:9" x14ac:dyDescent="0.25">
      <c r="A9449" t="str">
        <f>IF(AND($C9449="Area (ha)",$E9449="Fully converted"),SUMIFS(UK!$E$9:$E$77,UK!$C$9:$C$77,Data!$H11727),IF(AND($C9449="Area (ha)",$E9449="In conversion"),SUMIFS(UK!$F$9:$F$77,UK!$C$9:$C$77,Data!$H11727),IF(AND($C9449="Area (ha)",$E9449="Total"),SUMIFS(UK!$F$9:$F$77,UK!$C$9:$C$77,Data!$H11727),IF(AND($C9449="Tonne",$E9449="Fully converted"),SUMIFS(UK!$F$9:$F$77,UK!$C$9:$C$77,Data!$H11727),""))))</f>
        <v/>
      </c>
      <c r="B9449" s="5" t="s">
        <v>50</v>
      </c>
      <c r="C9449" s="5" t="s">
        <v>145</v>
      </c>
      <c r="D9449" s="5" t="s">
        <v>47</v>
      </c>
      <c r="E9449" s="5" t="s">
        <v>140</v>
      </c>
      <c r="F9449" s="32" t="s">
        <v>15</v>
      </c>
      <c r="G9449" s="32" t="s">
        <v>122</v>
      </c>
      <c r="H9449" s="32" t="s">
        <v>122</v>
      </c>
      <c r="I9449" s="32" t="s">
        <v>115</v>
      </c>
    </row>
    <row r="9450" spans="1:9" x14ac:dyDescent="0.25">
      <c r="A9450" t="str">
        <f>IF(AND($C9450="Area (ha)",$E9450="Fully converted"),SUMIFS(UK!$E$9:$E$77,UK!$C$9:$C$77,Data!$H11728),IF(AND($C9450="Area (ha)",$E9450="In conversion"),SUMIFS(UK!$F$9:$F$77,UK!$C$9:$C$77,Data!$H11728),IF(AND($C9450="Area (ha)",$E9450="Total"),SUMIFS(UK!$F$9:$F$77,UK!$C$9:$C$77,Data!$H11728),IF(AND($C9450="Tonne",$E9450="Fully converted"),SUMIFS(UK!$F$9:$F$77,UK!$C$9:$C$77,Data!$H11728),""))))</f>
        <v/>
      </c>
      <c r="B9450" s="5" t="s">
        <v>50</v>
      </c>
      <c r="C9450" s="5" t="s">
        <v>145</v>
      </c>
      <c r="D9450" s="5" t="s">
        <v>47</v>
      </c>
      <c r="E9450" s="5" t="s">
        <v>140</v>
      </c>
      <c r="F9450" s="32" t="s">
        <v>15</v>
      </c>
      <c r="G9450" s="32" t="s">
        <v>57</v>
      </c>
      <c r="H9450" s="32" t="s">
        <v>148</v>
      </c>
      <c r="I9450" s="32" t="s">
        <v>116</v>
      </c>
    </row>
    <row r="9451" spans="1:9" x14ac:dyDescent="0.25">
      <c r="A9451" t="str">
        <f>IF(AND($C9451="Area (ha)",$E9451="Fully converted"),SUMIFS(UK!$E$9:$E$77,UK!$C$9:$C$77,Data!$H11729),IF(AND($C9451="Area (ha)",$E9451="In conversion"),SUMIFS(UK!$F$9:$F$77,UK!$C$9:$C$77,Data!$H11729),IF(AND($C9451="Area (ha)",$E9451="Total"),SUMIFS(UK!$F$9:$F$77,UK!$C$9:$C$77,Data!$H11729),IF(AND($C9451="Tonne",$E9451="Fully converted"),SUMIFS(UK!$F$9:$F$77,UK!$C$9:$C$77,Data!$H11729),""))))</f>
        <v/>
      </c>
      <c r="B9451" s="5" t="s">
        <v>50</v>
      </c>
      <c r="C9451" s="5" t="s">
        <v>145</v>
      </c>
      <c r="D9451" s="5" t="s">
        <v>47</v>
      </c>
      <c r="E9451" s="5" t="s">
        <v>140</v>
      </c>
      <c r="F9451" s="32" t="s">
        <v>15</v>
      </c>
      <c r="G9451" s="32" t="s">
        <v>58</v>
      </c>
      <c r="H9451" s="32" t="s">
        <v>58</v>
      </c>
      <c r="I9451" s="32" t="s">
        <v>117</v>
      </c>
    </row>
    <row r="9452" spans="1:9" x14ac:dyDescent="0.25">
      <c r="A9452" t="str">
        <f>IF(AND($C9452="Area (ha)",$E9452="Fully converted"),SUMIFS(UK!$E$9:$E$77,UK!$C$9:$C$77,Data!$H11730),IF(AND($C9452="Area (ha)",$E9452="In conversion"),SUMIFS(UK!$F$9:$F$77,UK!$C$9:$C$77,Data!$H11730),IF(AND($C9452="Area (ha)",$E9452="Total"),SUMIFS(UK!$F$9:$F$77,UK!$C$9:$C$77,Data!$H11730),IF(AND($C9452="Tonne",$E9452="Fully converted"),SUMIFS(UK!$F$9:$F$77,UK!$C$9:$C$77,Data!$H11730),""))))</f>
        <v/>
      </c>
      <c r="B9452" s="5" t="s">
        <v>50</v>
      </c>
      <c r="C9452" s="5" t="s">
        <v>145</v>
      </c>
      <c r="D9452" s="5" t="s">
        <v>47</v>
      </c>
      <c r="E9452" s="5" t="s">
        <v>140</v>
      </c>
      <c r="F9452" s="32" t="s">
        <v>15</v>
      </c>
      <c r="G9452" s="32" t="s">
        <v>59</v>
      </c>
      <c r="H9452" s="32" t="s">
        <v>59</v>
      </c>
      <c r="I9452" s="32" t="s">
        <v>136</v>
      </c>
    </row>
    <row r="9453" spans="1:9" x14ac:dyDescent="0.25">
      <c r="A9453" t="str">
        <f>IF(AND($C9453="Area (ha)",$E9453="Fully converted"),SUMIFS(UK!$E$9:$E$77,UK!$C$9:$C$77,Data!$H11731),IF(AND($C9453="Area (ha)",$E9453="In conversion"),SUMIFS(UK!$F$9:$F$77,UK!$C$9:$C$77,Data!$H11731),IF(AND($C9453="Area (ha)",$E9453="Total"),SUMIFS(UK!$F$9:$F$77,UK!$C$9:$C$77,Data!$H11731),IF(AND($C9453="Tonne",$E9453="Fully converted"),SUMIFS(UK!$F$9:$F$77,UK!$C$9:$C$77,Data!$H11731),""))))</f>
        <v/>
      </c>
      <c r="B9453" s="5" t="s">
        <v>50</v>
      </c>
      <c r="C9453" s="5" t="s">
        <v>145</v>
      </c>
      <c r="D9453" s="5" t="s">
        <v>47</v>
      </c>
      <c r="E9453" s="5" t="s">
        <v>140</v>
      </c>
      <c r="F9453" s="32" t="s">
        <v>15</v>
      </c>
      <c r="G9453" s="32" t="s">
        <v>60</v>
      </c>
      <c r="H9453" s="32" t="s">
        <v>60</v>
      </c>
      <c r="I9453" s="32" t="s">
        <v>137</v>
      </c>
    </row>
    <row r="9454" spans="1:9" x14ac:dyDescent="0.25">
      <c r="A9454" t="str">
        <f>IF(AND($C9454="Area (ha)",$E9454="Fully converted"),SUMIFS(UK!$E$9:$E$77,UK!$C$9:$C$77,Data!$H11732),IF(AND($C9454="Area (ha)",$E9454="In conversion"),SUMIFS(UK!$F$9:$F$77,UK!$C$9:$C$77,Data!$H11732),IF(AND($C9454="Area (ha)",$E9454="Total"),SUMIFS(UK!$F$9:$F$77,UK!$C$9:$C$77,Data!$H11732),IF(AND($C9454="Tonne",$E9454="Fully converted"),SUMIFS(UK!$F$9:$F$77,UK!$C$9:$C$77,Data!$H11732),""))))</f>
        <v/>
      </c>
      <c r="B9454" s="5" t="s">
        <v>50</v>
      </c>
      <c r="C9454" s="5" t="s">
        <v>145</v>
      </c>
      <c r="D9454" s="5" t="s">
        <v>47</v>
      </c>
      <c r="E9454" s="5" t="s">
        <v>140</v>
      </c>
      <c r="F9454" s="32" t="s">
        <v>15</v>
      </c>
      <c r="G9454" s="32" t="s">
        <v>61</v>
      </c>
      <c r="H9454" s="32" t="s">
        <v>61</v>
      </c>
      <c r="I9454" s="32" t="s">
        <v>119</v>
      </c>
    </row>
    <row r="9455" spans="1:9" x14ac:dyDescent="0.25">
      <c r="A9455" t="str">
        <f>IF(AND($C9455="Area (ha)",$E9455="Fully converted"),SUMIFS(UK!$E$9:$E$77,UK!$C$9:$C$77,Data!$H11733),IF(AND($C9455="Area (ha)",$E9455="In conversion"),SUMIFS(UK!$F$9:$F$77,UK!$C$9:$C$77,Data!$H11733),IF(AND($C9455="Area (ha)",$E9455="Total"),SUMIFS(UK!$F$9:$F$77,UK!$C$9:$C$77,Data!$H11733),IF(AND($C9455="Tonne",$E9455="Fully converted"),SUMIFS(UK!$F$9:$F$77,UK!$C$9:$C$77,Data!$H11733),""))))</f>
        <v/>
      </c>
      <c r="B9455" s="5" t="s">
        <v>50</v>
      </c>
      <c r="C9455" s="5" t="s">
        <v>145</v>
      </c>
      <c r="D9455" s="5" t="s">
        <v>47</v>
      </c>
      <c r="E9455" s="5" t="s">
        <v>140</v>
      </c>
      <c r="F9455" s="32" t="s">
        <v>15</v>
      </c>
      <c r="G9455" s="32" t="s">
        <v>62</v>
      </c>
      <c r="H9455" s="32" t="s">
        <v>62</v>
      </c>
      <c r="I9455" s="32" t="s">
        <v>52</v>
      </c>
    </row>
    <row r="9456" spans="1:9" x14ac:dyDescent="0.25">
      <c r="A9456" t="str">
        <f>IF(AND($C9456="Area (ha)",$E9456="Fully converted"),SUMIFS(UK!$E$9:$E$77,UK!$C$9:$C$77,Data!$H11734),IF(AND($C9456="Area (ha)",$E9456="In conversion"),SUMIFS(UK!$F$9:$F$77,UK!$C$9:$C$77,Data!$H11734),IF(AND($C9456="Area (ha)",$E9456="Total"),SUMIFS(UK!$F$9:$F$77,UK!$C$9:$C$77,Data!$H11734),IF(AND($C9456="Tonne",$E9456="Fully converted"),SUMIFS(UK!$F$9:$F$77,UK!$C$9:$C$77,Data!$H11734),""))))</f>
        <v/>
      </c>
      <c r="B9456" s="5" t="s">
        <v>50</v>
      </c>
      <c r="C9456" s="5" t="s">
        <v>145</v>
      </c>
      <c r="D9456" s="5" t="s">
        <v>47</v>
      </c>
      <c r="E9456" s="5" t="s">
        <v>140</v>
      </c>
      <c r="F9456" s="32" t="s">
        <v>15</v>
      </c>
      <c r="G9456" s="32" t="s">
        <v>63</v>
      </c>
      <c r="H9456" s="32" t="s">
        <v>63</v>
      </c>
      <c r="I9456" s="32" t="s">
        <v>53</v>
      </c>
    </row>
    <row r="9457" spans="1:9" x14ac:dyDescent="0.25">
      <c r="A9457" t="str">
        <f>IF(AND($C9457="Area (ha)",$E9457="Fully converted"),SUMIFS(UK!$E$9:$E$77,UK!$C$9:$C$77,Data!$H11735),IF(AND($C9457="Area (ha)",$E9457="In conversion"),SUMIFS(UK!$F$9:$F$77,UK!$C$9:$C$77,Data!$H11735),IF(AND($C9457="Area (ha)",$E9457="Total"),SUMIFS(UK!$F$9:$F$77,UK!$C$9:$C$77,Data!$H11735),IF(AND($C9457="Tonne",$E9457="Fully converted"),SUMIFS(UK!$F$9:$F$77,UK!$C$9:$C$77,Data!$H11735),""))))</f>
        <v/>
      </c>
      <c r="B9457" s="5" t="s">
        <v>50</v>
      </c>
      <c r="C9457" s="5" t="s">
        <v>145</v>
      </c>
      <c r="D9457" s="5" t="s">
        <v>47</v>
      </c>
      <c r="E9457" s="5" t="s">
        <v>140</v>
      </c>
      <c r="F9457" s="32" t="s">
        <v>15</v>
      </c>
      <c r="G9457" s="32" t="s">
        <v>64</v>
      </c>
      <c r="H9457" s="32" t="s">
        <v>64</v>
      </c>
      <c r="I9457" s="32" t="s">
        <v>54</v>
      </c>
    </row>
    <row r="9458" spans="1:9" x14ac:dyDescent="0.25">
      <c r="A9458" t="str">
        <f>IF(AND($C9458="Area (ha)",$E9458="Fully converted"),SUMIFS(UK!$E$9:$E$77,UK!$C$9:$C$77,Data!$H11736),IF(AND($C9458="Area (ha)",$E9458="In conversion"),SUMIFS(UK!$F$9:$F$77,UK!$C$9:$C$77,Data!$H11736),IF(AND($C9458="Area (ha)",$E9458="Total"),SUMIFS(UK!$F$9:$F$77,UK!$C$9:$C$77,Data!$H11736),IF(AND($C9458="Tonne",$E9458="Fully converted"),SUMIFS(UK!$F$9:$F$77,UK!$C$9:$C$77,Data!$H11736),""))))</f>
        <v/>
      </c>
      <c r="B9458" s="5" t="s">
        <v>50</v>
      </c>
      <c r="C9458" s="5" t="s">
        <v>145</v>
      </c>
      <c r="D9458" s="5" t="s">
        <v>47</v>
      </c>
      <c r="E9458" s="5" t="s">
        <v>140</v>
      </c>
      <c r="F9458" s="32" t="s">
        <v>15</v>
      </c>
      <c r="G9458" s="32" t="s">
        <v>123</v>
      </c>
      <c r="H9458" s="32" t="s">
        <v>123</v>
      </c>
      <c r="I9458" s="32" t="s">
        <v>55</v>
      </c>
    </row>
    <row r="9459" spans="1:9" x14ac:dyDescent="0.25">
      <c r="A9459" t="str">
        <f>IF(AND($C9459="Area (ha)",$E9459="Fully converted"),SUMIFS(UK!$E$9:$E$77,UK!$C$9:$C$77,Data!$H11737),IF(AND($C9459="Area (ha)",$E9459="In conversion"),SUMIFS(UK!$F$9:$F$77,UK!$C$9:$C$77,Data!$H11737),IF(AND($C9459="Area (ha)",$E9459="Total"),SUMIFS(UK!$F$9:$F$77,UK!$C$9:$C$77,Data!$H11737),IF(AND($C9459="Tonne",$E9459="Fully converted"),SUMIFS(UK!$F$9:$F$77,UK!$C$9:$C$77,Data!$H11737),""))))</f>
        <v/>
      </c>
      <c r="B9459" s="5" t="s">
        <v>50</v>
      </c>
      <c r="C9459" s="5" t="s">
        <v>145</v>
      </c>
      <c r="D9459" s="5" t="s">
        <v>47</v>
      </c>
      <c r="E9459" s="5" t="s">
        <v>140</v>
      </c>
      <c r="F9459" s="32" t="s">
        <v>15</v>
      </c>
      <c r="G9459" s="32" t="s">
        <v>66</v>
      </c>
      <c r="H9459" s="32" t="s">
        <v>66</v>
      </c>
      <c r="I9459" s="32" t="s">
        <v>122</v>
      </c>
    </row>
    <row r="9460" spans="1:9" x14ac:dyDescent="0.25">
      <c r="A9460" t="str">
        <f>IF(AND($C9460="Area (ha)",$E9460="Fully converted"),SUMIFS(UK!$E$9:$E$77,UK!$C$9:$C$77,Data!$H11738),IF(AND($C9460="Area (ha)",$E9460="In conversion"),SUMIFS(UK!$F$9:$F$77,UK!$C$9:$C$77,Data!$H11738),IF(AND($C9460="Area (ha)",$E9460="Total"),SUMIFS(UK!$F$9:$F$77,UK!$C$9:$C$77,Data!$H11738),IF(AND($C9460="Tonne",$E9460="Fully converted"),SUMIFS(UK!$F$9:$F$77,UK!$C$9:$C$77,Data!$H11738),""))))</f>
        <v/>
      </c>
      <c r="B9460" s="5" t="s">
        <v>50</v>
      </c>
      <c r="C9460" s="5" t="s">
        <v>145</v>
      </c>
      <c r="D9460" s="5" t="s">
        <v>47</v>
      </c>
      <c r="E9460" s="5" t="s">
        <v>140</v>
      </c>
      <c r="F9460" s="32" t="s">
        <v>15</v>
      </c>
      <c r="G9460" s="32" t="s">
        <v>67</v>
      </c>
      <c r="H9460" s="32" t="s">
        <v>67</v>
      </c>
      <c r="I9460" s="32" t="s">
        <v>57</v>
      </c>
    </row>
    <row r="9461" spans="1:9" x14ac:dyDescent="0.25">
      <c r="A9461" t="str">
        <f>IF(AND($C9461="Area (ha)",$E9461="Fully converted"),SUMIFS(UK!$E$9:$E$77,UK!$C$9:$C$77,Data!$H11739),IF(AND($C9461="Area (ha)",$E9461="In conversion"),SUMIFS(UK!$F$9:$F$77,UK!$C$9:$C$77,Data!$H11739),IF(AND($C9461="Area (ha)",$E9461="Total"),SUMIFS(UK!$F$9:$F$77,UK!$C$9:$C$77,Data!$H11739),IF(AND($C9461="Tonne",$E9461="Fully converted"),SUMIFS(UK!$F$9:$F$77,UK!$C$9:$C$77,Data!$H11739),""))))</f>
        <v/>
      </c>
      <c r="B9461" s="5" t="s">
        <v>50</v>
      </c>
      <c r="C9461" s="5" t="s">
        <v>145</v>
      </c>
      <c r="D9461" s="5" t="s">
        <v>47</v>
      </c>
      <c r="E9461" s="5" t="s">
        <v>140</v>
      </c>
      <c r="F9461" s="32" t="s">
        <v>15</v>
      </c>
      <c r="G9461" s="32" t="s">
        <v>68</v>
      </c>
      <c r="H9461" s="32" t="s">
        <v>68</v>
      </c>
      <c r="I9461" s="32" t="s">
        <v>58</v>
      </c>
    </row>
    <row r="9462" spans="1:9" x14ac:dyDescent="0.25">
      <c r="A9462" t="str">
        <f>IF(AND($C9462="Area (ha)",$E9462="Fully converted"),SUMIFS(UK!$E$9:$E$77,UK!$C$9:$C$77,Data!$H11740),IF(AND($C9462="Area (ha)",$E9462="In conversion"),SUMIFS(UK!$F$9:$F$77,UK!$C$9:$C$77,Data!$H11740),IF(AND($C9462="Area (ha)",$E9462="Total"),SUMIFS(UK!$F$9:$F$77,UK!$C$9:$C$77,Data!$H11740),IF(AND($C9462="Tonne",$E9462="Fully converted"),SUMIFS(UK!$F$9:$F$77,UK!$C$9:$C$77,Data!$H11740),""))))</f>
        <v/>
      </c>
      <c r="B9462" s="5" t="s">
        <v>50</v>
      </c>
      <c r="C9462" s="5" t="s">
        <v>145</v>
      </c>
      <c r="D9462" s="5" t="s">
        <v>47</v>
      </c>
      <c r="E9462" s="5" t="s">
        <v>140</v>
      </c>
      <c r="F9462" s="32" t="s">
        <v>15</v>
      </c>
      <c r="G9462" s="32" t="s">
        <v>69</v>
      </c>
      <c r="H9462" s="32" t="s">
        <v>69</v>
      </c>
      <c r="I9462" s="32" t="s">
        <v>59</v>
      </c>
    </row>
    <row r="9463" spans="1:9" x14ac:dyDescent="0.25">
      <c r="A9463" t="str">
        <f>IF(AND($C9463="Area (ha)",$E9463="Fully converted"),SUMIFS(UK!$E$9:$E$77,UK!$C$9:$C$77,Data!$H11741),IF(AND($C9463="Area (ha)",$E9463="In conversion"),SUMIFS(UK!$F$9:$F$77,UK!$C$9:$C$77,Data!$H11741),IF(AND($C9463="Area (ha)",$E9463="Total"),SUMIFS(UK!$F$9:$F$77,UK!$C$9:$C$77,Data!$H11741),IF(AND($C9463="Tonne",$E9463="Fully converted"),SUMIFS(UK!$F$9:$F$77,UK!$C$9:$C$77,Data!$H11741),""))))</f>
        <v/>
      </c>
      <c r="B9463" s="5" t="s">
        <v>50</v>
      </c>
      <c r="C9463" s="5" t="s">
        <v>145</v>
      </c>
      <c r="D9463" s="5" t="s">
        <v>47</v>
      </c>
      <c r="E9463" s="5" t="s">
        <v>140</v>
      </c>
      <c r="F9463" s="32" t="s">
        <v>15</v>
      </c>
      <c r="G9463" s="32" t="s">
        <v>124</v>
      </c>
      <c r="H9463" s="32" t="s">
        <v>124</v>
      </c>
      <c r="I9463" s="32" t="s">
        <v>60</v>
      </c>
    </row>
    <row r="9464" spans="1:9" x14ac:dyDescent="0.25">
      <c r="A9464" t="str">
        <f>IF(AND($C9464="Area (ha)",$E9464="Fully converted"),SUMIFS(UK!$E$9:$E$77,UK!$C$9:$C$77,Data!$H11742),IF(AND($C9464="Area (ha)",$E9464="In conversion"),SUMIFS(UK!$F$9:$F$77,UK!$C$9:$C$77,Data!$H11742),IF(AND($C9464="Area (ha)",$E9464="Total"),SUMIFS(UK!$F$9:$F$77,UK!$C$9:$C$77,Data!$H11742),IF(AND($C9464="Tonne",$E9464="Fully converted"),SUMIFS(UK!$F$9:$F$77,UK!$C$9:$C$77,Data!$H11742),""))))</f>
        <v/>
      </c>
      <c r="B9464" s="5" t="s">
        <v>50</v>
      </c>
      <c r="C9464" s="5" t="s">
        <v>145</v>
      </c>
      <c r="D9464" s="5" t="s">
        <v>47</v>
      </c>
      <c r="E9464" s="5" t="s">
        <v>140</v>
      </c>
      <c r="F9464" s="32" t="s">
        <v>15</v>
      </c>
      <c r="G9464" s="32" t="s">
        <v>71</v>
      </c>
      <c r="H9464" s="32" t="s">
        <v>71</v>
      </c>
      <c r="I9464" s="32" t="s">
        <v>61</v>
      </c>
    </row>
    <row r="9465" spans="1:9" x14ac:dyDescent="0.25">
      <c r="A9465" t="str">
        <f>IF(AND($C9465="Area (ha)",$E9465="Fully converted"),SUMIFS(UK!$E$9:$E$77,UK!$C$9:$C$77,Data!$H11743),IF(AND($C9465="Area (ha)",$E9465="In conversion"),SUMIFS(UK!$F$9:$F$77,UK!$C$9:$C$77,Data!$H11743),IF(AND($C9465="Area (ha)",$E9465="Total"),SUMIFS(UK!$F$9:$F$77,UK!$C$9:$C$77,Data!$H11743),IF(AND($C9465="Tonne",$E9465="Fully converted"),SUMIFS(UK!$F$9:$F$77,UK!$C$9:$C$77,Data!$H11743),""))))</f>
        <v/>
      </c>
      <c r="B9465" s="5" t="s">
        <v>50</v>
      </c>
      <c r="C9465" s="5" t="s">
        <v>145</v>
      </c>
      <c r="D9465" s="5" t="s">
        <v>47</v>
      </c>
      <c r="E9465" s="5" t="s">
        <v>140</v>
      </c>
      <c r="F9465" s="32" t="s">
        <v>15</v>
      </c>
      <c r="G9465" s="32" t="s">
        <v>72</v>
      </c>
      <c r="H9465" s="32" t="s">
        <v>72</v>
      </c>
      <c r="I9465" s="32" t="s">
        <v>62</v>
      </c>
    </row>
    <row r="9466" spans="1:9" x14ac:dyDescent="0.25">
      <c r="A9466" t="str">
        <f>IF(AND($C9466="Area (ha)",$E9466="Fully converted"),SUMIFS(UK!$E$9:$E$77,UK!$C$9:$C$77,Data!$H11744),IF(AND($C9466="Area (ha)",$E9466="In conversion"),SUMIFS(UK!$F$9:$F$77,UK!$C$9:$C$77,Data!$H11744),IF(AND($C9466="Area (ha)",$E9466="Total"),SUMIFS(UK!$F$9:$F$77,UK!$C$9:$C$77,Data!$H11744),IF(AND($C9466="Tonne",$E9466="Fully converted"),SUMIFS(UK!$F$9:$F$77,UK!$C$9:$C$77,Data!$H11744),""))))</f>
        <v/>
      </c>
      <c r="B9466" s="5" t="s">
        <v>50</v>
      </c>
      <c r="C9466" s="5" t="s">
        <v>145</v>
      </c>
      <c r="D9466" s="5" t="s">
        <v>47</v>
      </c>
      <c r="E9466" s="5" t="s">
        <v>140</v>
      </c>
      <c r="F9466" s="32" t="s">
        <v>15</v>
      </c>
      <c r="G9466" s="32" t="s">
        <v>73</v>
      </c>
      <c r="H9466" s="32" t="s">
        <v>73</v>
      </c>
      <c r="I9466" s="32" t="s">
        <v>63</v>
      </c>
    </row>
    <row r="9467" spans="1:9" x14ac:dyDescent="0.25">
      <c r="A9467" t="str">
        <f>IF(AND($C9467="Area (ha)",$E9467="Fully converted"),SUMIFS(UK!$E$9:$E$77,UK!$C$9:$C$77,Data!$H11745),IF(AND($C9467="Area (ha)",$E9467="In conversion"),SUMIFS(UK!$F$9:$F$77,UK!$C$9:$C$77,Data!$H11745),IF(AND($C9467="Area (ha)",$E9467="Total"),SUMIFS(UK!$F$9:$F$77,UK!$C$9:$C$77,Data!$H11745),IF(AND($C9467="Tonne",$E9467="Fully converted"),SUMIFS(UK!$F$9:$F$77,UK!$C$9:$C$77,Data!$H11745),""))))</f>
        <v/>
      </c>
      <c r="B9467" s="5" t="s">
        <v>50</v>
      </c>
      <c r="C9467" s="5" t="s">
        <v>145</v>
      </c>
      <c r="D9467" s="5" t="s">
        <v>47</v>
      </c>
      <c r="E9467" s="5" t="s">
        <v>140</v>
      </c>
      <c r="F9467" s="32" t="s">
        <v>15</v>
      </c>
      <c r="G9467" s="32" t="s">
        <v>74</v>
      </c>
      <c r="H9467" s="32" t="s">
        <v>74</v>
      </c>
      <c r="I9467" s="32" t="s">
        <v>64</v>
      </c>
    </row>
    <row r="9468" spans="1:9" x14ac:dyDescent="0.25">
      <c r="A9468" t="str">
        <f>IF(AND($C9468="Area (ha)",$E9468="Fully converted"),SUMIFS(UK!$E$9:$E$77,UK!$C$9:$C$77,Data!$H11746),IF(AND($C9468="Area (ha)",$E9468="In conversion"),SUMIFS(UK!$F$9:$F$77,UK!$C$9:$C$77,Data!$H11746),IF(AND($C9468="Area (ha)",$E9468="Total"),SUMIFS(UK!$F$9:$F$77,UK!$C$9:$C$77,Data!$H11746),IF(AND($C9468="Tonne",$E9468="Fully converted"),SUMIFS(UK!$F$9:$F$77,UK!$C$9:$C$77,Data!$H11746),""))))</f>
        <v/>
      </c>
      <c r="B9468" s="5" t="s">
        <v>50</v>
      </c>
      <c r="C9468" s="5" t="s">
        <v>145</v>
      </c>
      <c r="D9468" s="5" t="s">
        <v>47</v>
      </c>
      <c r="E9468" s="5" t="s">
        <v>140</v>
      </c>
      <c r="F9468" s="32" t="s">
        <v>15</v>
      </c>
      <c r="G9468" s="32" t="s">
        <v>125</v>
      </c>
      <c r="H9468" s="32" t="s">
        <v>75</v>
      </c>
      <c r="I9468" s="32" t="s">
        <v>123</v>
      </c>
    </row>
    <row r="9469" spans="1:9" x14ac:dyDescent="0.25">
      <c r="A9469" t="str">
        <f>IF(AND($C9469="Area (ha)",$E9469="Fully converted"),SUMIFS(UK!$E$9:$E$77,UK!$C$9:$C$77,Data!$H11747),IF(AND($C9469="Area (ha)",$E9469="In conversion"),SUMIFS(UK!$F$9:$F$77,UK!$C$9:$C$77,Data!$H11747),IF(AND($C9469="Area (ha)",$E9469="Total"),SUMIFS(UK!$F$9:$F$77,UK!$C$9:$C$77,Data!$H11747),IF(AND($C9469="Tonne",$E9469="Fully converted"),SUMIFS(UK!$F$9:$F$77,UK!$C$9:$C$77,Data!$H11747),""))))</f>
        <v/>
      </c>
      <c r="B9469" s="5" t="s">
        <v>50</v>
      </c>
      <c r="C9469" s="5" t="s">
        <v>145</v>
      </c>
      <c r="D9469" s="5" t="s">
        <v>47</v>
      </c>
      <c r="E9469" s="5" t="s">
        <v>140</v>
      </c>
      <c r="F9469" s="32" t="s">
        <v>15</v>
      </c>
      <c r="G9469" s="32" t="s">
        <v>76</v>
      </c>
      <c r="H9469" s="32" t="s">
        <v>76</v>
      </c>
      <c r="I9469" s="32" t="s">
        <v>236</v>
      </c>
    </row>
    <row r="9470" spans="1:9" x14ac:dyDescent="0.25">
      <c r="A9470" t="str">
        <f>IF(AND($C9470="Area (ha)",$E9470="Fully converted"),SUMIFS(UK!$E$9:$E$77,UK!$C$9:$C$77,Data!$H11748),IF(AND($C9470="Area (ha)",$E9470="In conversion"),SUMIFS(UK!$F$9:$F$77,UK!$C$9:$C$77,Data!$H11748),IF(AND($C9470="Area (ha)",$E9470="Total"),SUMIFS(UK!$F$9:$F$77,UK!$C$9:$C$77,Data!$H11748),IF(AND($C9470="Tonne",$E9470="Fully converted"),SUMIFS(UK!$F$9:$F$77,UK!$C$9:$C$77,Data!$H11748),""))))</f>
        <v/>
      </c>
      <c r="B9470" s="5" t="s">
        <v>50</v>
      </c>
      <c r="C9470" s="5" t="s">
        <v>145</v>
      </c>
      <c r="D9470" s="5" t="s">
        <v>47</v>
      </c>
      <c r="E9470" s="5" t="s">
        <v>140</v>
      </c>
      <c r="F9470" s="32" t="s">
        <v>15</v>
      </c>
      <c r="G9470" s="32" t="s">
        <v>77</v>
      </c>
      <c r="H9470" s="32" t="s">
        <v>77</v>
      </c>
      <c r="I9470" s="32" t="s">
        <v>67</v>
      </c>
    </row>
    <row r="9471" spans="1:9" x14ac:dyDescent="0.25">
      <c r="A9471" t="str">
        <f>IF(AND($C9471="Area (ha)",$E9471="Fully converted"),SUMIFS(UK!$E$9:$E$77,UK!$C$9:$C$77,Data!$H11749),IF(AND($C9471="Area (ha)",$E9471="In conversion"),SUMIFS(UK!$F$9:$F$77,UK!$C$9:$C$77,Data!$H11749),IF(AND($C9471="Area (ha)",$E9471="Total"),SUMIFS(UK!$F$9:$F$77,UK!$C$9:$C$77,Data!$H11749),IF(AND($C9471="Tonne",$E9471="Fully converted"),SUMIFS(UK!$F$9:$F$77,UK!$C$9:$C$77,Data!$H11749),""))))</f>
        <v/>
      </c>
      <c r="B9471" s="5" t="s">
        <v>50</v>
      </c>
      <c r="C9471" s="5" t="s">
        <v>145</v>
      </c>
      <c r="D9471" s="5" t="s">
        <v>47</v>
      </c>
      <c r="E9471" s="5" t="s">
        <v>140</v>
      </c>
      <c r="F9471" s="32" t="s">
        <v>15</v>
      </c>
      <c r="G9471" s="32" t="s">
        <v>78</v>
      </c>
      <c r="H9471" s="32" t="s">
        <v>78</v>
      </c>
      <c r="I9471" s="32" t="s">
        <v>68</v>
      </c>
    </row>
    <row r="9472" spans="1:9" x14ac:dyDescent="0.25">
      <c r="A9472" t="str">
        <f>IF(AND($C9472="Area (ha)",$E9472="Fully converted"),SUMIFS(UK!$E$9:$E$77,UK!$C$9:$C$77,Data!$H11750),IF(AND($C9472="Area (ha)",$E9472="In conversion"),SUMIFS(UK!$F$9:$F$77,UK!$C$9:$C$77,Data!$H11750),IF(AND($C9472="Area (ha)",$E9472="Total"),SUMIFS(UK!$F$9:$F$77,UK!$C$9:$C$77,Data!$H11750),IF(AND($C9472="Tonne",$E9472="Fully converted"),SUMIFS(UK!$F$9:$F$77,UK!$C$9:$C$77,Data!$H11750),""))))</f>
        <v/>
      </c>
      <c r="B9472" s="5" t="s">
        <v>50</v>
      </c>
      <c r="C9472" s="5" t="s">
        <v>145</v>
      </c>
      <c r="D9472" s="5" t="s">
        <v>47</v>
      </c>
      <c r="E9472" s="5" t="s">
        <v>140</v>
      </c>
      <c r="F9472" s="32" t="s">
        <v>15</v>
      </c>
      <c r="G9472" s="32" t="s">
        <v>126</v>
      </c>
      <c r="H9472" s="32" t="s">
        <v>126</v>
      </c>
      <c r="I9472" s="32" t="s">
        <v>69</v>
      </c>
    </row>
    <row r="9473" spans="1:9" x14ac:dyDescent="0.25">
      <c r="A9473" t="str">
        <f>IF(AND($C9473="Area (ha)",$E9473="Fully converted"),SUMIFS(UK!$E$9:$E$77,UK!$C$9:$C$77,Data!$H11751),IF(AND($C9473="Area (ha)",$E9473="In conversion"),SUMIFS(UK!$F$9:$F$77,UK!$C$9:$C$77,Data!$H11751),IF(AND($C9473="Area (ha)",$E9473="Total"),SUMIFS(UK!$F$9:$F$77,UK!$C$9:$C$77,Data!$H11751),IF(AND($C9473="Tonne",$E9473="Fully converted"),SUMIFS(UK!$F$9:$F$77,UK!$C$9:$C$77,Data!$H11751),""))))</f>
        <v/>
      </c>
      <c r="B9473" s="5" t="s">
        <v>50</v>
      </c>
      <c r="C9473" s="5" t="s">
        <v>145</v>
      </c>
      <c r="D9473" s="5" t="s">
        <v>47</v>
      </c>
      <c r="E9473" s="5" t="s">
        <v>140</v>
      </c>
      <c r="F9473" s="32" t="s">
        <v>15</v>
      </c>
      <c r="G9473" s="32" t="s">
        <v>80</v>
      </c>
      <c r="H9473" s="32" t="s">
        <v>80</v>
      </c>
      <c r="I9473" s="32" t="s">
        <v>124</v>
      </c>
    </row>
    <row r="9474" spans="1:9" x14ac:dyDescent="0.25">
      <c r="A9474" t="str">
        <f>IF(AND($C9474="Area (ha)",$E9474="Fully converted"),SUMIFS(UK!$E$9:$E$77,UK!$C$9:$C$77,Data!$H11752),IF(AND($C9474="Area (ha)",$E9474="In conversion"),SUMIFS(UK!$F$9:$F$77,UK!$C$9:$C$77,Data!$H11752),IF(AND($C9474="Area (ha)",$E9474="Total"),SUMIFS(UK!$F$9:$F$77,UK!$C$9:$C$77,Data!$H11752),IF(AND($C9474="Tonne",$E9474="Fully converted"),SUMIFS(UK!$F$9:$F$77,UK!$C$9:$C$77,Data!$H11752),""))))</f>
        <v/>
      </c>
      <c r="B9474" s="5" t="s">
        <v>50</v>
      </c>
      <c r="C9474" s="5" t="s">
        <v>145</v>
      </c>
      <c r="D9474" s="5" t="s">
        <v>47</v>
      </c>
      <c r="E9474" s="5" t="s">
        <v>140</v>
      </c>
      <c r="F9474" s="32" t="s">
        <v>15</v>
      </c>
      <c r="G9474" s="32" t="s">
        <v>81</v>
      </c>
      <c r="H9474" s="32" t="s">
        <v>81</v>
      </c>
      <c r="I9474" s="32" t="s">
        <v>71</v>
      </c>
    </row>
    <row r="9475" spans="1:9" x14ac:dyDescent="0.25">
      <c r="A9475" t="str">
        <f>IF(AND($C9475="Area (ha)",$E9475="Fully converted"),SUMIFS(UK!$E$9:$E$77,UK!$C$9:$C$77,Data!$H11753),IF(AND($C9475="Area (ha)",$E9475="In conversion"),SUMIFS(UK!$F$9:$F$77,UK!$C$9:$C$77,Data!$H11753),IF(AND($C9475="Area (ha)",$E9475="Total"),SUMIFS(UK!$F$9:$F$77,UK!$C$9:$C$77,Data!$H11753),IF(AND($C9475="Tonne",$E9475="Fully converted"),SUMIFS(UK!$F$9:$F$77,UK!$C$9:$C$77,Data!$H11753),""))))</f>
        <v/>
      </c>
      <c r="B9475" s="5" t="s">
        <v>50</v>
      </c>
      <c r="C9475" s="5" t="s">
        <v>145</v>
      </c>
      <c r="D9475" s="5" t="s">
        <v>47</v>
      </c>
      <c r="E9475" s="5" t="s">
        <v>140</v>
      </c>
      <c r="F9475" s="32" t="s">
        <v>15</v>
      </c>
      <c r="G9475" s="32" t="s">
        <v>82</v>
      </c>
      <c r="H9475" s="32" t="s">
        <v>82</v>
      </c>
      <c r="I9475" s="32" t="s">
        <v>72</v>
      </c>
    </row>
    <row r="9476" spans="1:9" x14ac:dyDescent="0.25">
      <c r="A9476" t="str">
        <f>IF(AND($C9476="Area (ha)",$E9476="Fully converted"),SUMIFS(UK!$E$9:$E$77,UK!$C$9:$C$77,Data!$H11754),IF(AND($C9476="Area (ha)",$E9476="In conversion"),SUMIFS(UK!$F$9:$F$77,UK!$C$9:$C$77,Data!$H11754),IF(AND($C9476="Area (ha)",$E9476="Total"),SUMIFS(UK!$F$9:$F$77,UK!$C$9:$C$77,Data!$H11754),IF(AND($C9476="Tonne",$E9476="Fully converted"),SUMIFS(UK!$F$9:$F$77,UK!$C$9:$C$77,Data!$H11754),""))))</f>
        <v/>
      </c>
      <c r="B9476" s="5" t="s">
        <v>50</v>
      </c>
      <c r="C9476" s="5" t="s">
        <v>145</v>
      </c>
      <c r="D9476" s="5" t="s">
        <v>47</v>
      </c>
      <c r="E9476" s="5" t="s">
        <v>140</v>
      </c>
      <c r="F9476" s="32" t="s">
        <v>15</v>
      </c>
      <c r="G9476" s="32" t="s">
        <v>83</v>
      </c>
      <c r="H9476" s="32" t="s">
        <v>83</v>
      </c>
      <c r="I9476" s="32" t="s">
        <v>73</v>
      </c>
    </row>
    <row r="9477" spans="1:9" x14ac:dyDescent="0.25">
      <c r="A9477" t="str">
        <f>IF(AND($C9477="Area (ha)",$E9477="Fully converted"),SUMIFS(UK!$E$9:$E$77,UK!$C$9:$C$77,Data!$H11755),IF(AND($C9477="Area (ha)",$E9477="In conversion"),SUMIFS(UK!$F$9:$F$77,UK!$C$9:$C$77,Data!$H11755),IF(AND($C9477="Area (ha)",$E9477="Total"),SUMIFS(UK!$F$9:$F$77,UK!$C$9:$C$77,Data!$H11755),IF(AND($C9477="Tonne",$E9477="Fully converted"),SUMIFS(UK!$F$9:$F$77,UK!$C$9:$C$77,Data!$H11755),""))))</f>
        <v/>
      </c>
      <c r="B9477" s="5" t="s">
        <v>50</v>
      </c>
      <c r="C9477" s="5" t="s">
        <v>145</v>
      </c>
      <c r="D9477" s="5" t="s">
        <v>47</v>
      </c>
      <c r="E9477" s="5" t="s">
        <v>140</v>
      </c>
      <c r="F9477" s="32" t="s">
        <v>15</v>
      </c>
      <c r="G9477" s="32" t="s">
        <v>84</v>
      </c>
      <c r="H9477" s="32" t="s">
        <v>84</v>
      </c>
      <c r="I9477" s="32" t="s">
        <v>74</v>
      </c>
    </row>
    <row r="9478" spans="1:9" x14ac:dyDescent="0.25">
      <c r="A9478" t="str">
        <f>IF(AND($C9478="Area (ha)",$E9478="Fully converted"),SUMIFS(UK!$E$9:$E$77,UK!$C$9:$C$77,Data!$H11756),IF(AND($C9478="Area (ha)",$E9478="In conversion"),SUMIFS(UK!$F$9:$F$77,UK!$C$9:$C$77,Data!$H11756),IF(AND($C9478="Area (ha)",$E9478="Total"),SUMIFS(UK!$F$9:$F$77,UK!$C$9:$C$77,Data!$H11756),IF(AND($C9478="Tonne",$E9478="Fully converted"),SUMIFS(UK!$F$9:$F$77,UK!$C$9:$C$77,Data!$H11756),""))))</f>
        <v/>
      </c>
      <c r="B9478" s="5" t="s">
        <v>50</v>
      </c>
      <c r="C9478" s="5" t="s">
        <v>145</v>
      </c>
      <c r="D9478" s="5" t="s">
        <v>47</v>
      </c>
      <c r="E9478" s="5" t="s">
        <v>140</v>
      </c>
      <c r="F9478" s="32" t="s">
        <v>15</v>
      </c>
      <c r="G9478" s="32" t="s">
        <v>85</v>
      </c>
      <c r="H9478" s="32" t="s">
        <v>85</v>
      </c>
      <c r="I9478" s="32" t="s">
        <v>125</v>
      </c>
    </row>
    <row r="9479" spans="1:9" x14ac:dyDescent="0.25">
      <c r="A9479" t="str">
        <f>IF(AND($C9479="Area (ha)",$E9479="Fully converted"),SUMIFS(UK!$E$9:$E$77,UK!$C$9:$C$77,Data!$H11757),IF(AND($C9479="Area (ha)",$E9479="In conversion"),SUMIFS(UK!$F$9:$F$77,UK!$C$9:$C$77,Data!$H11757),IF(AND($C9479="Area (ha)",$E9479="Total"),SUMIFS(UK!$F$9:$F$77,UK!$C$9:$C$77,Data!$H11757),IF(AND($C9479="Tonne",$E9479="Fully converted"),SUMIFS(UK!$F$9:$F$77,UK!$C$9:$C$77,Data!$H11757),""))))</f>
        <v/>
      </c>
      <c r="B9479" s="5" t="s">
        <v>50</v>
      </c>
      <c r="C9479" s="5" t="s">
        <v>145</v>
      </c>
      <c r="D9479" s="5" t="s">
        <v>47</v>
      </c>
      <c r="E9479" s="5" t="s">
        <v>140</v>
      </c>
      <c r="F9479" s="32" t="s">
        <v>15</v>
      </c>
      <c r="G9479" s="32" t="s">
        <v>127</v>
      </c>
      <c r="H9479" s="32" t="s">
        <v>127</v>
      </c>
      <c r="I9479" s="32" t="s">
        <v>76</v>
      </c>
    </row>
    <row r="9480" spans="1:9" x14ac:dyDescent="0.25">
      <c r="A9480" t="str">
        <f>IF(AND($C9480="Area (ha)",$E9480="Fully converted"),SUMIFS(UK!$E$9:$E$77,UK!$C$9:$C$77,Data!$H11758),IF(AND($C9480="Area (ha)",$E9480="In conversion"),SUMIFS(UK!$F$9:$F$77,UK!$C$9:$C$77,Data!$H11758),IF(AND($C9480="Area (ha)",$E9480="Total"),SUMIFS(UK!$F$9:$F$77,UK!$C$9:$C$77,Data!$H11758),IF(AND($C9480="Tonne",$E9480="Fully converted"),SUMIFS(UK!$F$9:$F$77,UK!$C$9:$C$77,Data!$H11758),""))))</f>
        <v/>
      </c>
      <c r="B9480" s="5" t="s">
        <v>50</v>
      </c>
      <c r="C9480" s="5" t="s">
        <v>145</v>
      </c>
      <c r="D9480" s="5" t="s">
        <v>47</v>
      </c>
      <c r="E9480" s="5" t="s">
        <v>140</v>
      </c>
      <c r="F9480" s="32" t="s">
        <v>15</v>
      </c>
      <c r="G9480" s="32" t="s">
        <v>128</v>
      </c>
      <c r="H9480" s="32" t="s">
        <v>128</v>
      </c>
      <c r="I9480" s="32" t="s">
        <v>77</v>
      </c>
    </row>
    <row r="9481" spans="1:9" x14ac:dyDescent="0.25">
      <c r="A9481" t="str">
        <f>IF(AND($C9481="Area (ha)",$E9481="Fully converted"),SUMIFS(UK!$E$9:$E$77,UK!$C$9:$C$77,Data!$H11759),IF(AND($C9481="Area (ha)",$E9481="In conversion"),SUMIFS(UK!$F$9:$F$77,UK!$C$9:$C$77,Data!$H11759),IF(AND($C9481="Area (ha)",$E9481="Total"),SUMIFS(UK!$F$9:$F$77,UK!$C$9:$C$77,Data!$H11759),IF(AND($C9481="Tonne",$E9481="Fully converted"),SUMIFS(UK!$F$9:$F$77,UK!$C$9:$C$77,Data!$H11759),""))))</f>
        <v/>
      </c>
      <c r="B9481" s="5" t="s">
        <v>50</v>
      </c>
      <c r="C9481" s="5" t="s">
        <v>145</v>
      </c>
      <c r="D9481" s="5" t="s">
        <v>47</v>
      </c>
      <c r="E9481" s="5" t="s">
        <v>140</v>
      </c>
      <c r="F9481" s="32" t="s">
        <v>15</v>
      </c>
      <c r="G9481" s="32" t="s">
        <v>129</v>
      </c>
      <c r="H9481" s="32" t="s">
        <v>129</v>
      </c>
      <c r="I9481" s="32" t="s">
        <v>78</v>
      </c>
    </row>
    <row r="9482" spans="1:9" x14ac:dyDescent="0.25">
      <c r="A9482" t="str">
        <f>IF(AND($C9482="Area (ha)",$E9482="Fully converted"),SUMIFS(UK!$E$9:$E$77,UK!$C$9:$C$77,Data!$H11760),IF(AND($C9482="Area (ha)",$E9482="In conversion"),SUMIFS(UK!$F$9:$F$77,UK!$C$9:$C$77,Data!$H11760),IF(AND($C9482="Area (ha)",$E9482="Total"),SUMIFS(UK!$F$9:$F$77,UK!$C$9:$C$77,Data!$H11760),IF(AND($C9482="Tonne",$E9482="Fully converted"),SUMIFS(UK!$F$9:$F$77,UK!$C$9:$C$77,Data!$H11760),""))))</f>
        <v/>
      </c>
      <c r="B9482" s="5" t="s">
        <v>50</v>
      </c>
      <c r="C9482" s="5" t="s">
        <v>145</v>
      </c>
      <c r="D9482" s="5" t="s">
        <v>47</v>
      </c>
      <c r="E9482" s="5" t="s">
        <v>140</v>
      </c>
      <c r="F9482" s="32" t="s">
        <v>15</v>
      </c>
      <c r="G9482" s="32" t="s">
        <v>130</v>
      </c>
      <c r="H9482" s="32" t="s">
        <v>130</v>
      </c>
      <c r="I9482" s="32" t="s">
        <v>126</v>
      </c>
    </row>
    <row r="9483" spans="1:9" x14ac:dyDescent="0.25">
      <c r="A9483" t="str">
        <f>IF(AND($C9483="Area (ha)",$E9483="Fully converted"),SUMIFS(UK!$E$9:$E$77,UK!$C$9:$C$77,Data!$H11761),IF(AND($C9483="Area (ha)",$E9483="In conversion"),SUMIFS(UK!$F$9:$F$77,UK!$C$9:$C$77,Data!$H11761),IF(AND($C9483="Area (ha)",$E9483="Total"),SUMIFS(UK!$F$9:$F$77,UK!$C$9:$C$77,Data!$H11761),IF(AND($C9483="Tonne",$E9483="Fully converted"),SUMIFS(UK!$F$9:$F$77,UK!$C$9:$C$77,Data!$H11761),""))))</f>
        <v/>
      </c>
      <c r="B9483" s="5" t="s">
        <v>50</v>
      </c>
      <c r="C9483" s="5" t="s">
        <v>145</v>
      </c>
      <c r="D9483" s="5" t="s">
        <v>47</v>
      </c>
      <c r="E9483" s="5" t="s">
        <v>140</v>
      </c>
      <c r="F9483" s="32" t="s">
        <v>15</v>
      </c>
      <c r="G9483" s="32" t="s">
        <v>131</v>
      </c>
      <c r="H9483" s="32" t="s">
        <v>131</v>
      </c>
      <c r="I9483" s="32" t="s">
        <v>80</v>
      </c>
    </row>
    <row r="9484" spans="1:9" x14ac:dyDescent="0.25">
      <c r="A9484" t="str">
        <f>IF(AND($C9484="Area (ha)",$E9484="Fully converted"),SUMIFS(UK!$E$9:$E$77,UK!$C$9:$C$77,Data!$H11762),IF(AND($C9484="Area (ha)",$E9484="In conversion"),SUMIFS(UK!$F$9:$F$77,UK!$C$9:$C$77,Data!$H11762),IF(AND($C9484="Area (ha)",$E9484="Total"),SUMIFS(UK!$F$9:$F$77,UK!$C$9:$C$77,Data!$H11762),IF(AND($C9484="Tonne",$E9484="Fully converted"),SUMIFS(UK!$F$9:$F$77,UK!$C$9:$C$77,Data!$H11762),""))))</f>
        <v/>
      </c>
      <c r="B9484" s="5" t="s">
        <v>50</v>
      </c>
      <c r="C9484" s="5" t="s">
        <v>145</v>
      </c>
      <c r="D9484" s="5" t="s">
        <v>47</v>
      </c>
      <c r="E9484" s="5" t="s">
        <v>140</v>
      </c>
      <c r="F9484" s="32" t="s">
        <v>15</v>
      </c>
      <c r="G9484" s="32" t="s">
        <v>91</v>
      </c>
      <c r="H9484" s="32" t="s">
        <v>91</v>
      </c>
      <c r="I9484" s="32" t="s">
        <v>81</v>
      </c>
    </row>
    <row r="9485" spans="1:9" x14ac:dyDescent="0.25">
      <c r="A9485" t="str">
        <f>IF(AND($C9485="Area (ha)",$E9485="Fully converted"),SUMIFS(UK!$E$9:$E$77,UK!$C$9:$C$77,Data!$H11763),IF(AND($C9485="Area (ha)",$E9485="In conversion"),SUMIFS(UK!$F$9:$F$77,UK!$C$9:$C$77,Data!$H11763),IF(AND($C9485="Area (ha)",$E9485="Total"),SUMIFS(UK!$F$9:$F$77,UK!$C$9:$C$77,Data!$H11763),IF(AND($C9485="Tonne",$E9485="Fully converted"),SUMIFS(UK!$F$9:$F$77,UK!$C$9:$C$77,Data!$H11763),""))))</f>
        <v/>
      </c>
      <c r="B9485" s="5" t="s">
        <v>50</v>
      </c>
      <c r="C9485" s="5" t="s">
        <v>145</v>
      </c>
      <c r="D9485" s="5" t="s">
        <v>47</v>
      </c>
      <c r="E9485" s="5" t="s">
        <v>140</v>
      </c>
      <c r="F9485" s="32" t="s">
        <v>15</v>
      </c>
      <c r="G9485" s="32" t="s">
        <v>92</v>
      </c>
      <c r="H9485" s="32" t="s">
        <v>92</v>
      </c>
      <c r="I9485" s="32" t="s">
        <v>82</v>
      </c>
    </row>
    <row r="9486" spans="1:9" x14ac:dyDescent="0.25">
      <c r="A9486" t="str">
        <f>IF(AND($C9486="Area (ha)",$E9486="Fully converted"),SUMIFS(UK!$E$9:$E$77,UK!$C$9:$C$77,Data!$H11764),IF(AND($C9486="Area (ha)",$E9486="In conversion"),SUMIFS(UK!$F$9:$F$77,UK!$C$9:$C$77,Data!$H11764),IF(AND($C9486="Area (ha)",$E9486="Total"),SUMIFS(UK!$F$9:$F$77,UK!$C$9:$C$77,Data!$H11764),IF(AND($C9486="Tonne",$E9486="Fully converted"),SUMIFS(UK!$F$9:$F$77,UK!$C$9:$C$77,Data!$H11764),""))))</f>
        <v/>
      </c>
      <c r="B9486" s="5" t="s">
        <v>50</v>
      </c>
      <c r="C9486" s="5" t="s">
        <v>145</v>
      </c>
      <c r="D9486" s="5" t="s">
        <v>47</v>
      </c>
      <c r="E9486" s="5" t="s">
        <v>140</v>
      </c>
      <c r="F9486" s="32" t="s">
        <v>15</v>
      </c>
      <c r="G9486" s="32" t="s">
        <v>132</v>
      </c>
      <c r="H9486" s="32" t="s">
        <v>132</v>
      </c>
      <c r="I9486" s="32" t="s">
        <v>83</v>
      </c>
    </row>
    <row r="9487" spans="1:9" x14ac:dyDescent="0.25">
      <c r="A9487" t="str">
        <f>IF(AND($C9487="Area (ha)",$E9487="Fully converted"),SUMIFS(UK!$E$9:$E$77,UK!$C$9:$C$77,Data!$H11765),IF(AND($C9487="Area (ha)",$E9487="In conversion"),SUMIFS(UK!$F$9:$F$77,UK!$C$9:$C$77,Data!$H11765),IF(AND($C9487="Area (ha)",$E9487="Total"),SUMIFS(UK!$F$9:$F$77,UK!$C$9:$C$77,Data!$H11765),IF(AND($C9487="Tonne",$E9487="Fully converted"),SUMIFS(UK!$F$9:$F$77,UK!$C$9:$C$77,Data!$H11765),""))))</f>
        <v/>
      </c>
      <c r="B9487" s="5" t="s">
        <v>50</v>
      </c>
      <c r="C9487" s="5" t="s">
        <v>145</v>
      </c>
      <c r="D9487" s="5" t="s">
        <v>47</v>
      </c>
      <c r="E9487" s="5" t="s">
        <v>140</v>
      </c>
      <c r="F9487" s="32" t="s">
        <v>15</v>
      </c>
      <c r="G9487" s="32" t="s">
        <v>98</v>
      </c>
      <c r="H9487" s="32" t="s">
        <v>98</v>
      </c>
      <c r="I9487" s="32" t="s">
        <v>84</v>
      </c>
    </row>
    <row r="9488" spans="1:9" x14ac:dyDescent="0.25">
      <c r="A9488" t="str">
        <f>IF(AND($C9488="Area (ha)",$E9488="Fully converted"),SUMIFS(UK!$E$9:$E$77,UK!$C$9:$C$77,Data!$H11766),IF(AND($C9488="Area (ha)",$E9488="In conversion"),SUMIFS(UK!$F$9:$F$77,UK!$C$9:$C$77,Data!$H11766),IF(AND($C9488="Area (ha)",$E9488="Total"),SUMIFS(UK!$F$9:$F$77,UK!$C$9:$C$77,Data!$H11766),IF(AND($C9488="Tonne",$E9488="Fully converted"),SUMIFS(UK!$F$9:$F$77,UK!$C$9:$C$77,Data!$H11766),""))))</f>
        <v/>
      </c>
      <c r="B9488" s="5" t="s">
        <v>50</v>
      </c>
      <c r="C9488" s="5" t="s">
        <v>145</v>
      </c>
      <c r="D9488" s="5" t="s">
        <v>47</v>
      </c>
      <c r="E9488" s="5" t="s">
        <v>140</v>
      </c>
      <c r="F9488" s="32" t="s">
        <v>15</v>
      </c>
      <c r="G9488" s="32" t="s">
        <v>99</v>
      </c>
      <c r="H9488" s="32" t="s">
        <v>99</v>
      </c>
      <c r="I9488" s="32" t="s">
        <v>235</v>
      </c>
    </row>
    <row r="9489" spans="1:9" x14ac:dyDescent="0.25">
      <c r="A9489" t="str">
        <f>IF(AND($C9489="Area (ha)",$E9489="Fully converted"),SUMIFS(UK!$E$9:$E$77,UK!$C$9:$C$77,Data!$H11767),IF(AND($C9489="Area (ha)",$E9489="In conversion"),SUMIFS(UK!$F$9:$F$77,UK!$C$9:$C$77,Data!$H11767),IF(AND($C9489="Area (ha)",$E9489="Total"),SUMIFS(UK!$F$9:$F$77,UK!$C$9:$C$77,Data!$H11767),IF(AND($C9489="Tonne",$E9489="Fully converted"),SUMIFS(UK!$F$9:$F$77,UK!$C$9:$C$77,Data!$H11767),""))))</f>
        <v/>
      </c>
      <c r="B9489" s="5" t="s">
        <v>50</v>
      </c>
      <c r="C9489" s="5" t="s">
        <v>145</v>
      </c>
      <c r="D9489" s="5" t="s">
        <v>47</v>
      </c>
      <c r="E9489" s="5" t="s">
        <v>140</v>
      </c>
      <c r="F9489" s="32" t="s">
        <v>15</v>
      </c>
      <c r="G9489" s="32" t="s">
        <v>100</v>
      </c>
      <c r="H9489" s="32" t="s">
        <v>100</v>
      </c>
      <c r="I9489" s="32" t="s">
        <v>127</v>
      </c>
    </row>
    <row r="9490" spans="1:9" x14ac:dyDescent="0.25">
      <c r="A9490" t="str">
        <f>IF(AND($C9490="Area (ha)",$E9490="Fully converted"),SUMIFS(UK!$E$9:$E$77,UK!$C$9:$C$77,Data!$H11768),IF(AND($C9490="Area (ha)",$E9490="In conversion"),SUMIFS(UK!$F$9:$F$77,UK!$C$9:$C$77,Data!$H11768),IF(AND($C9490="Area (ha)",$E9490="Total"),SUMIFS(UK!$F$9:$F$77,UK!$C$9:$C$77,Data!$H11768),IF(AND($C9490="Tonne",$E9490="Fully converted"),SUMIFS(UK!$F$9:$F$77,UK!$C$9:$C$77,Data!$H11768),""))))</f>
        <v/>
      </c>
      <c r="B9490" s="5" t="s">
        <v>50</v>
      </c>
      <c r="C9490" s="5" t="s">
        <v>145</v>
      </c>
      <c r="D9490" s="5" t="s">
        <v>47</v>
      </c>
      <c r="E9490" s="5" t="s">
        <v>140</v>
      </c>
      <c r="F9490" s="32" t="s">
        <v>15</v>
      </c>
      <c r="G9490" s="32" t="s">
        <v>101</v>
      </c>
      <c r="H9490" s="32" t="s">
        <v>101</v>
      </c>
      <c r="I9490" s="32" t="s">
        <v>128</v>
      </c>
    </row>
    <row r="9491" spans="1:9" x14ac:dyDescent="0.25">
      <c r="A9491" t="str">
        <f>IF(AND($C9491="Area (ha)",$E9491="Fully converted"),SUMIFS(UK!$E$9:$E$77,UK!$C$9:$C$77,Data!$H11769),IF(AND($C9491="Area (ha)",$E9491="In conversion"),SUMIFS(UK!$F$9:$F$77,UK!$C$9:$C$77,Data!$H11769),IF(AND($C9491="Area (ha)",$E9491="Total"),SUMIFS(UK!$F$9:$F$77,UK!$C$9:$C$77,Data!$H11769),IF(AND($C9491="Tonne",$E9491="Fully converted"),SUMIFS(UK!$F$9:$F$77,UK!$C$9:$C$77,Data!$H11769),""))))</f>
        <v/>
      </c>
      <c r="B9491" s="5" t="s">
        <v>50</v>
      </c>
      <c r="C9491" s="5" t="s">
        <v>145</v>
      </c>
      <c r="D9491" s="5" t="s">
        <v>47</v>
      </c>
      <c r="E9491" s="5" t="s">
        <v>140</v>
      </c>
      <c r="F9491" s="32" t="s">
        <v>15</v>
      </c>
      <c r="G9491" s="32" t="s">
        <v>102</v>
      </c>
      <c r="H9491" s="32" t="s">
        <v>102</v>
      </c>
      <c r="I9491" s="32" t="s">
        <v>129</v>
      </c>
    </row>
    <row r="9492" spans="1:9" x14ac:dyDescent="0.25">
      <c r="A9492" t="str">
        <f>IF(AND($C9492="Area (ha)",$E9492="Fully converted"),SUMIFS(UK!$E$9:$E$77,UK!$C$9:$C$77,Data!$H11770),IF(AND($C9492="Area (ha)",$E9492="In conversion"),SUMIFS(UK!$F$9:$F$77,UK!$C$9:$C$77,Data!$H11770),IF(AND($C9492="Area (ha)",$E9492="Total"),SUMIFS(UK!$F$9:$F$77,UK!$C$9:$C$77,Data!$H11770),IF(AND($C9492="Tonne",$E9492="Fully converted"),SUMIFS(UK!$F$9:$F$77,UK!$C$9:$C$77,Data!$H11770),""))))</f>
        <v/>
      </c>
      <c r="B9492" s="5" t="s">
        <v>50</v>
      </c>
      <c r="C9492" s="5" t="s">
        <v>145</v>
      </c>
      <c r="D9492" s="5" t="s">
        <v>47</v>
      </c>
      <c r="E9492" s="5" t="s">
        <v>140</v>
      </c>
      <c r="F9492" s="32" t="s">
        <v>15</v>
      </c>
      <c r="G9492" s="32" t="s">
        <v>103</v>
      </c>
      <c r="H9492" s="32" t="s">
        <v>103</v>
      </c>
      <c r="I9492" s="32" t="s">
        <v>130</v>
      </c>
    </row>
    <row r="9493" spans="1:9" x14ac:dyDescent="0.25">
      <c r="A9493" t="str">
        <f>IF(AND($C9493="Area (ha)",$E9493="Fully converted"),SUMIFS(UK!$E$9:$E$77,UK!$C$9:$C$77,Data!$H11771),IF(AND($C9493="Area (ha)",$E9493="In conversion"),SUMIFS(UK!$F$9:$F$77,UK!$C$9:$C$77,Data!$H11771),IF(AND($C9493="Area (ha)",$E9493="Total"),SUMIFS(UK!$F$9:$F$77,UK!$C$9:$C$77,Data!$H11771),IF(AND($C9493="Tonne",$E9493="Fully converted"),SUMIFS(UK!$F$9:$F$77,UK!$C$9:$C$77,Data!$H11771),""))))</f>
        <v/>
      </c>
      <c r="B9493" s="5" t="s">
        <v>50</v>
      </c>
      <c r="C9493" s="5" t="s">
        <v>145</v>
      </c>
      <c r="D9493" s="5" t="s">
        <v>47</v>
      </c>
      <c r="E9493" s="5" t="s">
        <v>140</v>
      </c>
      <c r="F9493" s="32" t="s">
        <v>15</v>
      </c>
      <c r="G9493" s="32" t="s">
        <v>104</v>
      </c>
      <c r="H9493" s="32" t="s">
        <v>104</v>
      </c>
      <c r="I9493" s="32" t="s">
        <v>131</v>
      </c>
    </row>
    <row r="9494" spans="1:9" x14ac:dyDescent="0.25">
      <c r="A9494" t="str">
        <f>IF(AND($C9494="Area (ha)",$E9494="Fully converted"),SUMIFS(UK!$E$9:$E$77,UK!$C$9:$C$77,Data!$H11772),IF(AND($C9494="Area (ha)",$E9494="In conversion"),SUMIFS(UK!$F$9:$F$77,UK!$C$9:$C$77,Data!$H11772),IF(AND($C9494="Area (ha)",$E9494="Total"),SUMIFS(UK!$F$9:$F$77,UK!$C$9:$C$77,Data!$H11772),IF(AND($C9494="Tonne",$E9494="Fully converted"),SUMIFS(UK!$F$9:$F$77,UK!$C$9:$C$77,Data!$H11772),""))))</f>
        <v/>
      </c>
      <c r="B9494" s="5" t="s">
        <v>50</v>
      </c>
      <c r="C9494" s="5" t="s">
        <v>145</v>
      </c>
      <c r="D9494" s="5" t="s">
        <v>47</v>
      </c>
      <c r="E9494" s="5" t="s">
        <v>140</v>
      </c>
      <c r="F9494" s="32" t="s">
        <v>15</v>
      </c>
      <c r="G9494" s="32" t="s">
        <v>105</v>
      </c>
      <c r="H9494" s="32" t="s">
        <v>105</v>
      </c>
      <c r="I9494" s="32" t="s">
        <v>91</v>
      </c>
    </row>
    <row r="9495" spans="1:9" x14ac:dyDescent="0.25">
      <c r="A9495" t="str">
        <f>IF(AND($C9495="Area (ha)",$E9495="Fully converted"),SUMIFS(UK!$E$9:$E$77,UK!$C$9:$C$77,Data!$H11773),IF(AND($C9495="Area (ha)",$E9495="In conversion"),SUMIFS(UK!$F$9:$F$77,UK!$C$9:$C$77,Data!$H11773),IF(AND($C9495="Area (ha)",$E9495="Total"),SUMIFS(UK!$F$9:$F$77,UK!$C$9:$C$77,Data!$H11773),IF(AND($C9495="Tonne",$E9495="Fully converted"),SUMIFS(UK!$F$9:$F$77,UK!$C$9:$C$77,Data!$H11773),""))))</f>
        <v/>
      </c>
      <c r="B9495" s="5" t="s">
        <v>50</v>
      </c>
      <c r="C9495" s="5" t="s">
        <v>145</v>
      </c>
      <c r="D9495" s="5" t="s">
        <v>47</v>
      </c>
      <c r="E9495" s="5" t="s">
        <v>140</v>
      </c>
      <c r="F9495" s="32" t="s">
        <v>15</v>
      </c>
      <c r="G9495" s="32" t="s">
        <v>106</v>
      </c>
      <c r="H9495" s="32" t="s">
        <v>106</v>
      </c>
      <c r="I9495" s="32" t="s">
        <v>92</v>
      </c>
    </row>
    <row r="9496" spans="1:9" x14ac:dyDescent="0.25">
      <c r="A9496" t="str">
        <f>IF(AND($C9496="Area (ha)",$E9496="Fully converted"),SUMIFS(UK!$E$9:$E$77,UK!$C$9:$C$77,Data!$H11774),IF(AND($C9496="Area (ha)",$E9496="In conversion"),SUMIFS(UK!$F$9:$F$77,UK!$C$9:$C$77,Data!$H11774),IF(AND($C9496="Area (ha)",$E9496="Total"),SUMIFS(UK!$F$9:$F$77,UK!$C$9:$C$77,Data!$H11774),IF(AND($C9496="Tonne",$E9496="Fully converted"),SUMIFS(UK!$F$9:$F$77,UK!$C$9:$C$77,Data!$H11774),""))))</f>
        <v/>
      </c>
      <c r="B9496" s="5" t="s">
        <v>50</v>
      </c>
      <c r="C9496" s="5" t="s">
        <v>145</v>
      </c>
      <c r="D9496" s="5" t="s">
        <v>47</v>
      </c>
      <c r="E9496" s="5" t="s">
        <v>140</v>
      </c>
      <c r="F9496" s="32" t="s">
        <v>15</v>
      </c>
      <c r="G9496" s="32" t="s">
        <v>107</v>
      </c>
      <c r="H9496" s="32" t="s">
        <v>107</v>
      </c>
      <c r="I9496" s="32" t="s">
        <v>93</v>
      </c>
    </row>
    <row r="9497" spans="1:9" x14ac:dyDescent="0.25">
      <c r="A9497" t="str">
        <f>IF(AND($C9497="Area (ha)",$E9497="Fully converted"),SUMIFS(UK!$E$9:$E$77,UK!$C$9:$C$77,Data!$H11775),IF(AND($C9497="Area (ha)",$E9497="In conversion"),SUMIFS(UK!$F$9:$F$77,UK!$C$9:$C$77,Data!$H11775),IF(AND($C9497="Area (ha)",$E9497="Total"),SUMIFS(UK!$F$9:$F$77,UK!$C$9:$C$77,Data!$H11775),IF(AND($C9497="Tonne",$E9497="Fully converted"),SUMIFS(UK!$F$9:$F$77,UK!$C$9:$C$77,Data!$H11775),""))))</f>
        <v/>
      </c>
      <c r="B9497" s="5" t="s">
        <v>50</v>
      </c>
      <c r="C9497" s="5" t="s">
        <v>145</v>
      </c>
      <c r="D9497" s="5" t="s">
        <v>47</v>
      </c>
      <c r="E9497" s="5" t="s">
        <v>140</v>
      </c>
      <c r="F9497" s="32" t="s">
        <v>15</v>
      </c>
      <c r="G9497" s="32" t="s">
        <v>108</v>
      </c>
      <c r="H9497" s="32" t="s">
        <v>108</v>
      </c>
      <c r="I9497" s="32" t="s">
        <v>94</v>
      </c>
    </row>
    <row r="9498" spans="1:9" x14ac:dyDescent="0.25">
      <c r="A9498" t="str">
        <f>IF(AND($C9498="Area (ha)",$E9498="Fully converted"),SUMIFS(UK!$E$9:$E$77,UK!$C$9:$C$77,Data!$H11776),IF(AND($C9498="Area (ha)",$E9498="In conversion"),SUMIFS(UK!$F$9:$F$77,UK!$C$9:$C$77,Data!$H11776),IF(AND($C9498="Area (ha)",$E9498="Total"),SUMIFS(UK!$F$9:$F$77,UK!$C$9:$C$77,Data!$H11776),IF(AND($C9498="Tonne",$E9498="Fully converted"),SUMIFS(UK!$F$9:$F$77,UK!$C$9:$C$77,Data!$H11776),""))))</f>
        <v/>
      </c>
      <c r="B9498" s="5" t="s">
        <v>50</v>
      </c>
      <c r="C9498" s="5" t="s">
        <v>145</v>
      </c>
      <c r="D9498" s="5" t="s">
        <v>47</v>
      </c>
      <c r="E9498" s="5" t="s">
        <v>140</v>
      </c>
      <c r="F9498" s="32" t="s">
        <v>15</v>
      </c>
      <c r="G9498" s="32" t="s">
        <v>109</v>
      </c>
      <c r="H9498" s="32" t="s">
        <v>109</v>
      </c>
      <c r="I9498" s="32" t="s">
        <v>95</v>
      </c>
    </row>
    <row r="9499" spans="1:9" x14ac:dyDescent="0.25">
      <c r="A9499" t="str">
        <f>IF(AND($C9499="Area (ha)",$E9499="Fully converted"),SUMIFS(UK!$E$9:$E$77,UK!$C$9:$C$77,Data!$H11777),IF(AND($C9499="Area (ha)",$E9499="In conversion"),SUMIFS(UK!$F$9:$F$77,UK!$C$9:$C$77,Data!$H11777),IF(AND($C9499="Area (ha)",$E9499="Total"),SUMIFS(UK!$F$9:$F$77,UK!$C$9:$C$77,Data!$H11777),IF(AND($C9499="Tonne",$E9499="Fully converted"),SUMIFS(UK!$F$9:$F$77,UK!$C$9:$C$77,Data!$H11777),""))))</f>
        <v/>
      </c>
      <c r="B9499" s="5" t="s">
        <v>50</v>
      </c>
      <c r="C9499" s="5" t="s">
        <v>145</v>
      </c>
      <c r="D9499" s="5" t="s">
        <v>47</v>
      </c>
      <c r="E9499" s="5" t="s">
        <v>140</v>
      </c>
      <c r="F9499" s="32" t="s">
        <v>15</v>
      </c>
      <c r="G9499" s="32" t="s">
        <v>133</v>
      </c>
      <c r="H9499" s="32" t="s">
        <v>110</v>
      </c>
      <c r="I9499" s="32" t="s">
        <v>96</v>
      </c>
    </row>
    <row r="9500" spans="1:9" x14ac:dyDescent="0.25">
      <c r="A9500" t="str">
        <f>IF(AND($C9500="Area (ha)",$E9500="Fully converted"),SUMIFS(UK!$E$9:$E$77,UK!$C$9:$C$77,Data!$H11778),IF(AND($C9500="Area (ha)",$E9500="In conversion"),SUMIFS(UK!$F$9:$F$77,UK!$C$9:$C$77,Data!$H11778),IF(AND($C9500="Area (ha)",$E9500="Total"),SUMIFS(UK!$F$9:$F$77,UK!$C$9:$C$77,Data!$H11778),IF(AND($C9500="Tonne",$E9500="Fully converted"),SUMIFS(UK!$F$9:$F$77,UK!$C$9:$C$77,Data!$H11778),""))))</f>
        <v/>
      </c>
      <c r="B9500" s="5" t="s">
        <v>50</v>
      </c>
      <c r="C9500" s="5" t="s">
        <v>145</v>
      </c>
      <c r="D9500" s="5" t="s">
        <v>47</v>
      </c>
      <c r="E9500" s="5" t="s">
        <v>140</v>
      </c>
      <c r="F9500" s="32" t="s">
        <v>15</v>
      </c>
      <c r="G9500" s="32" t="s">
        <v>111</v>
      </c>
      <c r="H9500" s="32" t="s">
        <v>111</v>
      </c>
      <c r="I9500" s="32" t="s">
        <v>132</v>
      </c>
    </row>
    <row r="9501" spans="1:9" x14ac:dyDescent="0.25">
      <c r="A9501" t="str">
        <f>IF(AND($C9501="Area (ha)",$E9501="Fully converted"),SUMIFS(UK!$E$9:$E$77,UK!$C$9:$C$77,Data!$H11779),IF(AND($C9501="Area (ha)",$E9501="In conversion"),SUMIFS(UK!$F$9:$F$77,UK!$C$9:$C$77,Data!$H11779),IF(AND($C9501="Area (ha)",$E9501="Total"),SUMIFS(UK!$F$9:$F$77,UK!$C$9:$C$77,Data!$H11779),IF(AND($C9501="Tonne",$E9501="Fully converted"),SUMIFS(UK!$F$9:$F$77,UK!$C$9:$C$77,Data!$H11779),""))))</f>
        <v/>
      </c>
      <c r="B9501" s="5" t="s">
        <v>50</v>
      </c>
      <c r="C9501" s="5" t="s">
        <v>145</v>
      </c>
      <c r="D9501" s="5" t="s">
        <v>47</v>
      </c>
      <c r="E9501" s="5" t="s">
        <v>140</v>
      </c>
      <c r="F9501" s="32" t="s">
        <v>15</v>
      </c>
      <c r="G9501" s="32" t="s">
        <v>134</v>
      </c>
      <c r="H9501" s="32" t="s">
        <v>134</v>
      </c>
      <c r="I9501" s="32" t="s">
        <v>98</v>
      </c>
    </row>
    <row r="9502" spans="1:9" x14ac:dyDescent="0.25">
      <c r="A9502" t="str">
        <f>IF(AND($C9502="Area (ha)",$E9502="Fully converted"),SUMIFS(UK!$E$9:$E$77,UK!$C$9:$C$77,Data!$H11780),IF(AND($C9502="Area (ha)",$E9502="In conversion"),SUMIFS(UK!$F$9:$F$77,UK!$C$9:$C$77,Data!$H11780),IF(AND($C9502="Area (ha)",$E9502="Total"),SUMIFS(UK!$F$9:$F$77,UK!$C$9:$C$77,Data!$H11780),IF(AND($C9502="Tonne",$E9502="Fully converted"),SUMIFS(UK!$F$9:$F$77,UK!$C$9:$C$77,Data!$H11780),""))))</f>
        <v/>
      </c>
      <c r="B9502" s="5" t="s">
        <v>50</v>
      </c>
      <c r="C9502" s="5" t="s">
        <v>145</v>
      </c>
      <c r="D9502" s="5" t="s">
        <v>47</v>
      </c>
      <c r="E9502" s="5" t="s">
        <v>140</v>
      </c>
      <c r="F9502" s="32" t="s">
        <v>15</v>
      </c>
      <c r="G9502" s="32" t="s">
        <v>113</v>
      </c>
      <c r="H9502" s="32" t="s">
        <v>113</v>
      </c>
      <c r="I9502" s="32" t="s">
        <v>99</v>
      </c>
    </row>
    <row r="9503" spans="1:9" x14ac:dyDescent="0.25">
      <c r="A9503" t="str">
        <f>IF(AND($C9503="Area (ha)",$E9503="Fully converted"),SUMIFS(UK!$E$9:$E$77,UK!$C$9:$C$77,Data!$H11781),IF(AND($C9503="Area (ha)",$E9503="In conversion"),SUMIFS(UK!$F$9:$F$77,UK!$C$9:$C$77,Data!$H11781),IF(AND($C9503="Area (ha)",$E9503="Total"),SUMIFS(UK!$F$9:$F$77,UK!$C$9:$C$77,Data!$H11781),IF(AND($C9503="Tonne",$E9503="Fully converted"),SUMIFS(UK!$F$9:$F$77,UK!$C$9:$C$77,Data!$H11781),""))))</f>
        <v/>
      </c>
      <c r="B9503" s="5" t="s">
        <v>50</v>
      </c>
      <c r="C9503" s="5" t="s">
        <v>145</v>
      </c>
      <c r="D9503" s="5" t="s">
        <v>47</v>
      </c>
      <c r="E9503" s="5" t="s">
        <v>140</v>
      </c>
      <c r="F9503" s="32" t="s">
        <v>15</v>
      </c>
      <c r="G9503" s="32" t="s">
        <v>135</v>
      </c>
      <c r="H9503" s="32" t="s">
        <v>135</v>
      </c>
      <c r="I9503" s="32" t="s">
        <v>101</v>
      </c>
    </row>
    <row r="9504" spans="1:9" x14ac:dyDescent="0.25">
      <c r="A9504" t="str">
        <f>IF(AND($C9504="Area (ha)",$E9504="Fully converted"),SUMIFS(UK!$E$9:$E$77,UK!$C$9:$C$77,Data!$H11782),IF(AND($C9504="Area (ha)",$E9504="In conversion"),SUMIFS(UK!$F$9:$F$77,UK!$C$9:$C$77,Data!$H11782),IF(AND($C9504="Area (ha)",$E9504="Total"),SUMIFS(UK!$F$9:$F$77,UK!$C$9:$C$77,Data!$H11782),IF(AND($C9504="Tonne",$E9504="Fully converted"),SUMIFS(UK!$F$9:$F$77,UK!$C$9:$C$77,Data!$H11782),""))))</f>
        <v/>
      </c>
      <c r="B9504" s="5" t="s">
        <v>50</v>
      </c>
      <c r="C9504" s="5" t="s">
        <v>145</v>
      </c>
      <c r="D9504" s="5" t="s">
        <v>47</v>
      </c>
      <c r="E9504" s="5" t="s">
        <v>140</v>
      </c>
      <c r="F9504" s="32" t="s">
        <v>15</v>
      </c>
      <c r="G9504" s="32" t="s">
        <v>115</v>
      </c>
      <c r="H9504" s="32" t="s">
        <v>115</v>
      </c>
      <c r="I9504" s="32" t="s">
        <v>101</v>
      </c>
    </row>
    <row r="9505" spans="1:9" x14ac:dyDescent="0.25">
      <c r="A9505" t="str">
        <f>IF(AND($C9505="Area (ha)",$E9505="Fully converted"),SUMIFS(UK!$E$9:$E$77,UK!$C$9:$C$77,Data!$H11783),IF(AND($C9505="Area (ha)",$E9505="In conversion"),SUMIFS(UK!$F$9:$F$77,UK!$C$9:$C$77,Data!$H11783),IF(AND($C9505="Area (ha)",$E9505="Total"),SUMIFS(UK!$F$9:$F$77,UK!$C$9:$C$77,Data!$H11783),IF(AND($C9505="Tonne",$E9505="Fully converted"),SUMIFS(UK!$F$9:$F$77,UK!$C$9:$C$77,Data!$H11783),""))))</f>
        <v/>
      </c>
      <c r="B9505" s="5" t="s">
        <v>50</v>
      </c>
      <c r="C9505" s="5" t="s">
        <v>145</v>
      </c>
      <c r="D9505" s="5" t="s">
        <v>47</v>
      </c>
      <c r="E9505" s="5" t="s">
        <v>140</v>
      </c>
      <c r="F9505" s="32" t="s">
        <v>15</v>
      </c>
      <c r="G9505" s="32" t="s">
        <v>116</v>
      </c>
      <c r="H9505" s="32" t="s">
        <v>116</v>
      </c>
      <c r="I9505" s="32" t="s">
        <v>102</v>
      </c>
    </row>
    <row r="9506" spans="1:9" x14ac:dyDescent="0.25">
      <c r="A9506" t="str">
        <f>IF(AND($C9506="Area (ha)",$E9506="Fully converted"),SUMIFS(UK!$E$9:$E$77,UK!$C$9:$C$77,Data!$H11784),IF(AND($C9506="Area (ha)",$E9506="In conversion"),SUMIFS(UK!$F$9:$F$77,UK!$C$9:$C$77,Data!$H11784),IF(AND($C9506="Area (ha)",$E9506="Total"),SUMIFS(UK!$F$9:$F$77,UK!$C$9:$C$77,Data!$H11784),IF(AND($C9506="Tonne",$E9506="Fully converted"),SUMIFS(UK!$F$9:$F$77,UK!$C$9:$C$77,Data!$H11784),""))))</f>
        <v/>
      </c>
      <c r="B9506" s="5" t="s">
        <v>50</v>
      </c>
      <c r="C9506" s="5" t="s">
        <v>145</v>
      </c>
      <c r="D9506" s="5" t="s">
        <v>47</v>
      </c>
      <c r="E9506" s="5" t="s">
        <v>140</v>
      </c>
      <c r="F9506" s="32" t="s">
        <v>15</v>
      </c>
      <c r="G9506" s="32" t="s">
        <v>117</v>
      </c>
      <c r="H9506" s="32" t="s">
        <v>117</v>
      </c>
      <c r="I9506" s="32" t="s">
        <v>103</v>
      </c>
    </row>
    <row r="9507" spans="1:9" x14ac:dyDescent="0.25">
      <c r="A9507" t="str">
        <f>IF(AND($C9507="Area (ha)",$E9507="Fully converted"),SUMIFS(UK!$E$9:$E$77,UK!$C$9:$C$77,Data!$H11785),IF(AND($C9507="Area (ha)",$E9507="In conversion"),SUMIFS(UK!$F$9:$F$77,UK!$C$9:$C$77,Data!$H11785),IF(AND($C9507="Area (ha)",$E9507="Total"),SUMIFS(UK!$F$9:$F$77,UK!$C$9:$C$77,Data!$H11785),IF(AND($C9507="Tonne",$E9507="Fully converted"),SUMIFS(UK!$F$9:$F$77,UK!$C$9:$C$77,Data!$H11785),""))))</f>
        <v/>
      </c>
      <c r="B9507" s="5" t="s">
        <v>50</v>
      </c>
      <c r="C9507" s="5" t="s">
        <v>145</v>
      </c>
      <c r="D9507" s="5" t="s">
        <v>47</v>
      </c>
      <c r="E9507" s="5" t="s">
        <v>140</v>
      </c>
      <c r="F9507" s="32" t="s">
        <v>15</v>
      </c>
      <c r="G9507" s="32" t="s">
        <v>119</v>
      </c>
      <c r="H9507" s="32" t="s">
        <v>119</v>
      </c>
      <c r="I9507" s="32" t="s">
        <v>104</v>
      </c>
    </row>
    <row r="9508" spans="1:9" x14ac:dyDescent="0.25">
      <c r="A9508" t="str">
        <f>IF(AND($C9508="Area (ha)",$E9508="Fully converted"),SUMIFS(UK!$E$9:$E$77,UK!$C$9:$C$77,Data!$H11786),IF(AND($C9508="Area (ha)",$E9508="In conversion"),SUMIFS(UK!$F$9:$F$77,UK!$C$9:$C$77,Data!$H11786),IF(AND($C9508="Area (ha)",$E9508="Total"),SUMIFS(UK!$F$9:$F$77,UK!$C$9:$C$77,Data!$H11786),IF(AND($C9508="Tonne",$E9508="Fully converted"),SUMIFS(UK!$F$9:$F$77,UK!$C$9:$C$77,Data!$H11786),""))))</f>
        <v/>
      </c>
      <c r="B9508" s="5" t="s">
        <v>50</v>
      </c>
      <c r="C9508" s="5" t="s">
        <v>145</v>
      </c>
      <c r="D9508" s="5" t="s">
        <v>47</v>
      </c>
      <c r="E9508" s="5" t="s">
        <v>140</v>
      </c>
      <c r="F9508" s="32" t="s">
        <v>16</v>
      </c>
      <c r="G9508" s="32" t="s">
        <v>54</v>
      </c>
      <c r="H9508" s="32" t="s">
        <v>54</v>
      </c>
      <c r="I9508" s="32" t="s">
        <v>105</v>
      </c>
    </row>
    <row r="9509" spans="1:9" x14ac:dyDescent="0.25">
      <c r="A9509" t="str">
        <f>IF(AND($C9509="Area (ha)",$E9509="Fully converted"),SUMIFS(UK!$E$9:$E$77,UK!$C$9:$C$77,Data!$H11787),IF(AND($C9509="Area (ha)",$E9509="In conversion"),SUMIFS(UK!$F$9:$F$77,UK!$C$9:$C$77,Data!$H11787),IF(AND($C9509="Area (ha)",$E9509="Total"),SUMIFS(UK!$F$9:$F$77,UK!$C$9:$C$77,Data!$H11787),IF(AND($C9509="Tonne",$E9509="Fully converted"),SUMIFS(UK!$F$9:$F$77,UK!$C$9:$C$77,Data!$H11787),""))))</f>
        <v/>
      </c>
      <c r="B9509" s="5" t="s">
        <v>50</v>
      </c>
      <c r="C9509" s="5" t="s">
        <v>145</v>
      </c>
      <c r="D9509" s="5" t="s">
        <v>47</v>
      </c>
      <c r="E9509" s="5" t="s">
        <v>140</v>
      </c>
      <c r="F9509" s="32" t="s">
        <v>16</v>
      </c>
      <c r="G9509" s="32" t="s">
        <v>55</v>
      </c>
      <c r="H9509" s="32" t="s">
        <v>55</v>
      </c>
      <c r="I9509" s="32" t="s">
        <v>106</v>
      </c>
    </row>
    <row r="9510" spans="1:9" x14ac:dyDescent="0.25">
      <c r="A9510" t="str">
        <f>IF(AND($C9510="Area (ha)",$E9510="Fully converted"),SUMIFS(UK!$E$9:$E$77,UK!$C$9:$C$77,Data!$H11788),IF(AND($C9510="Area (ha)",$E9510="In conversion"),SUMIFS(UK!$F$9:$F$77,UK!$C$9:$C$77,Data!$H11788),IF(AND($C9510="Area (ha)",$E9510="Total"),SUMIFS(UK!$F$9:$F$77,UK!$C$9:$C$77,Data!$H11788),IF(AND($C9510="Tonne",$E9510="Fully converted"),SUMIFS(UK!$F$9:$F$77,UK!$C$9:$C$77,Data!$H11788),""))))</f>
        <v/>
      </c>
      <c r="B9510" s="5" t="s">
        <v>50</v>
      </c>
      <c r="C9510" s="5" t="s">
        <v>145</v>
      </c>
      <c r="D9510" s="5" t="s">
        <v>47</v>
      </c>
      <c r="E9510" s="5" t="s">
        <v>140</v>
      </c>
      <c r="F9510" s="32" t="s">
        <v>16</v>
      </c>
      <c r="G9510" s="32" t="s">
        <v>122</v>
      </c>
      <c r="H9510" s="32" t="s">
        <v>122</v>
      </c>
      <c r="I9510" s="32" t="s">
        <v>107</v>
      </c>
    </row>
    <row r="9511" spans="1:9" x14ac:dyDescent="0.25">
      <c r="A9511" t="str">
        <f>IF(AND($C9511="Area (ha)",$E9511="Fully converted"),SUMIFS(UK!$E$9:$E$77,UK!$C$9:$C$77,Data!$H11789),IF(AND($C9511="Area (ha)",$E9511="In conversion"),SUMIFS(UK!$F$9:$F$77,UK!$C$9:$C$77,Data!$H11789),IF(AND($C9511="Area (ha)",$E9511="Total"),SUMIFS(UK!$F$9:$F$77,UK!$C$9:$C$77,Data!$H11789),IF(AND($C9511="Tonne",$E9511="Fully converted"),SUMIFS(UK!$F$9:$F$77,UK!$C$9:$C$77,Data!$H11789),""))))</f>
        <v/>
      </c>
      <c r="B9511" s="5" t="s">
        <v>50</v>
      </c>
      <c r="C9511" s="5" t="s">
        <v>145</v>
      </c>
      <c r="D9511" s="5" t="s">
        <v>47</v>
      </c>
      <c r="E9511" s="5" t="s">
        <v>140</v>
      </c>
      <c r="F9511" s="32" t="s">
        <v>16</v>
      </c>
      <c r="G9511" s="32" t="s">
        <v>57</v>
      </c>
      <c r="H9511" s="32" t="s">
        <v>148</v>
      </c>
      <c r="I9511" s="32" t="s">
        <v>108</v>
      </c>
    </row>
    <row r="9512" spans="1:9" x14ac:dyDescent="0.25">
      <c r="A9512" t="str">
        <f>IF(AND($C9512="Area (ha)",$E9512="Fully converted"),SUMIFS(UK!$E$9:$E$77,UK!$C$9:$C$77,Data!$H11790),IF(AND($C9512="Area (ha)",$E9512="In conversion"),SUMIFS(UK!$F$9:$F$77,UK!$C$9:$C$77,Data!$H11790),IF(AND($C9512="Area (ha)",$E9512="Total"),SUMIFS(UK!$F$9:$F$77,UK!$C$9:$C$77,Data!$H11790),IF(AND($C9512="Tonne",$E9512="Fully converted"),SUMIFS(UK!$F$9:$F$77,UK!$C$9:$C$77,Data!$H11790),""))))</f>
        <v/>
      </c>
      <c r="B9512" s="5" t="s">
        <v>50</v>
      </c>
      <c r="C9512" s="5" t="s">
        <v>145</v>
      </c>
      <c r="D9512" s="5" t="s">
        <v>47</v>
      </c>
      <c r="E9512" s="5" t="s">
        <v>140</v>
      </c>
      <c r="F9512" s="32" t="s">
        <v>16</v>
      </c>
      <c r="G9512" s="32" t="s">
        <v>58</v>
      </c>
      <c r="H9512" s="32" t="s">
        <v>58</v>
      </c>
      <c r="I9512" s="32" t="s">
        <v>109</v>
      </c>
    </row>
    <row r="9513" spans="1:9" x14ac:dyDescent="0.25">
      <c r="A9513" t="str">
        <f>IF(AND($C9513="Area (ha)",$E9513="Fully converted"),SUMIFS(UK!$E$9:$E$77,UK!$C$9:$C$77,Data!$H11791),IF(AND($C9513="Area (ha)",$E9513="In conversion"),SUMIFS(UK!$F$9:$F$77,UK!$C$9:$C$77,Data!$H11791),IF(AND($C9513="Area (ha)",$E9513="Total"),SUMIFS(UK!$F$9:$F$77,UK!$C$9:$C$77,Data!$H11791),IF(AND($C9513="Tonne",$E9513="Fully converted"),SUMIFS(UK!$F$9:$F$77,UK!$C$9:$C$77,Data!$H11791),""))))</f>
        <v/>
      </c>
      <c r="B9513" s="5" t="s">
        <v>50</v>
      </c>
      <c r="C9513" s="5" t="s">
        <v>145</v>
      </c>
      <c r="D9513" s="5" t="s">
        <v>47</v>
      </c>
      <c r="E9513" s="5" t="s">
        <v>140</v>
      </c>
      <c r="F9513" s="32" t="s">
        <v>16</v>
      </c>
      <c r="G9513" s="32" t="s">
        <v>59</v>
      </c>
      <c r="H9513" s="32" t="s">
        <v>59</v>
      </c>
      <c r="I9513" s="32" t="s">
        <v>133</v>
      </c>
    </row>
    <row r="9514" spans="1:9" x14ac:dyDescent="0.25">
      <c r="A9514" t="str">
        <f>IF(AND($C9514="Area (ha)",$E9514="Fully converted"),SUMIFS(UK!$E$9:$E$77,UK!$C$9:$C$77,Data!$H11792),IF(AND($C9514="Area (ha)",$E9514="In conversion"),SUMIFS(UK!$F$9:$F$77,UK!$C$9:$C$77,Data!$H11792),IF(AND($C9514="Area (ha)",$E9514="Total"),SUMIFS(UK!$F$9:$F$77,UK!$C$9:$C$77,Data!$H11792),IF(AND($C9514="Tonne",$E9514="Fully converted"),SUMIFS(UK!$F$9:$F$77,UK!$C$9:$C$77,Data!$H11792),""))))</f>
        <v/>
      </c>
      <c r="B9514" s="5" t="s">
        <v>50</v>
      </c>
      <c r="C9514" s="5" t="s">
        <v>145</v>
      </c>
      <c r="D9514" s="5" t="s">
        <v>47</v>
      </c>
      <c r="E9514" s="5" t="s">
        <v>140</v>
      </c>
      <c r="F9514" s="32" t="s">
        <v>16</v>
      </c>
      <c r="G9514" s="32" t="s">
        <v>60</v>
      </c>
      <c r="H9514" s="32" t="s">
        <v>60</v>
      </c>
      <c r="I9514" s="32" t="s">
        <v>111</v>
      </c>
    </row>
    <row r="9515" spans="1:9" x14ac:dyDescent="0.25">
      <c r="A9515" t="str">
        <f>IF(AND($C9515="Area (ha)",$E9515="Fully converted"),SUMIFS(UK!$E$9:$E$77,UK!$C$9:$C$77,Data!$H11793),IF(AND($C9515="Area (ha)",$E9515="In conversion"),SUMIFS(UK!$F$9:$F$77,UK!$C$9:$C$77,Data!$H11793),IF(AND($C9515="Area (ha)",$E9515="Total"),SUMIFS(UK!$F$9:$F$77,UK!$C$9:$C$77,Data!$H11793),IF(AND($C9515="Tonne",$E9515="Fully converted"),SUMIFS(UK!$F$9:$F$77,UK!$C$9:$C$77,Data!$H11793),""))))</f>
        <v/>
      </c>
      <c r="B9515" s="5" t="s">
        <v>50</v>
      </c>
      <c r="C9515" s="5" t="s">
        <v>145</v>
      </c>
      <c r="D9515" s="5" t="s">
        <v>47</v>
      </c>
      <c r="E9515" s="5" t="s">
        <v>140</v>
      </c>
      <c r="F9515" s="32" t="s">
        <v>16</v>
      </c>
      <c r="G9515" s="32" t="s">
        <v>61</v>
      </c>
      <c r="H9515" s="32" t="s">
        <v>61</v>
      </c>
      <c r="I9515" s="32" t="s">
        <v>134</v>
      </c>
    </row>
    <row r="9516" spans="1:9" x14ac:dyDescent="0.25">
      <c r="A9516" t="str">
        <f>IF(AND($C9516="Area (ha)",$E9516="Fully converted"),SUMIFS(UK!$E$9:$E$77,UK!$C$9:$C$77,Data!$H11794),IF(AND($C9516="Area (ha)",$E9516="In conversion"),SUMIFS(UK!$F$9:$F$77,UK!$C$9:$C$77,Data!$H11794),IF(AND($C9516="Area (ha)",$E9516="Total"),SUMIFS(UK!$F$9:$F$77,UK!$C$9:$C$77,Data!$H11794),IF(AND($C9516="Tonne",$E9516="Fully converted"),SUMIFS(UK!$F$9:$F$77,UK!$C$9:$C$77,Data!$H11794),""))))</f>
        <v/>
      </c>
      <c r="B9516" s="5" t="s">
        <v>50</v>
      </c>
      <c r="C9516" s="5" t="s">
        <v>145</v>
      </c>
      <c r="D9516" s="5" t="s">
        <v>47</v>
      </c>
      <c r="E9516" s="5" t="s">
        <v>140</v>
      </c>
      <c r="F9516" s="32" t="s">
        <v>16</v>
      </c>
      <c r="G9516" s="32" t="s">
        <v>62</v>
      </c>
      <c r="H9516" s="32" t="s">
        <v>62</v>
      </c>
      <c r="I9516" s="32" t="s">
        <v>113</v>
      </c>
    </row>
    <row r="9517" spans="1:9" x14ac:dyDescent="0.25">
      <c r="A9517" t="str">
        <f>IF(AND($C9517="Area (ha)",$E9517="Fully converted"),SUMIFS(UK!$E$9:$E$77,UK!$C$9:$C$77,Data!$H11795),IF(AND($C9517="Area (ha)",$E9517="In conversion"),SUMIFS(UK!$F$9:$F$77,UK!$C$9:$C$77,Data!$H11795),IF(AND($C9517="Area (ha)",$E9517="Total"),SUMIFS(UK!$F$9:$F$77,UK!$C$9:$C$77,Data!$H11795),IF(AND($C9517="Tonne",$E9517="Fully converted"),SUMIFS(UK!$F$9:$F$77,UK!$C$9:$C$77,Data!$H11795),""))))</f>
        <v/>
      </c>
      <c r="B9517" s="5" t="s">
        <v>50</v>
      </c>
      <c r="C9517" s="5" t="s">
        <v>145</v>
      </c>
      <c r="D9517" s="5" t="s">
        <v>47</v>
      </c>
      <c r="E9517" s="5" t="s">
        <v>140</v>
      </c>
      <c r="F9517" s="32" t="s">
        <v>16</v>
      </c>
      <c r="G9517" s="32" t="s">
        <v>63</v>
      </c>
      <c r="H9517" s="32" t="s">
        <v>63</v>
      </c>
      <c r="I9517" s="32" t="s">
        <v>135</v>
      </c>
    </row>
    <row r="9518" spans="1:9" x14ac:dyDescent="0.25">
      <c r="A9518" t="str">
        <f>IF(AND($C9518="Area (ha)",$E9518="Fully converted"),SUMIFS(UK!$E$9:$E$77,UK!$C$9:$C$77,Data!$H11796),IF(AND($C9518="Area (ha)",$E9518="In conversion"),SUMIFS(UK!$F$9:$F$77,UK!$C$9:$C$77,Data!$H11796),IF(AND($C9518="Area (ha)",$E9518="Total"),SUMIFS(UK!$F$9:$F$77,UK!$C$9:$C$77,Data!$H11796),IF(AND($C9518="Tonne",$E9518="Fully converted"),SUMIFS(UK!$F$9:$F$77,UK!$C$9:$C$77,Data!$H11796),""))))</f>
        <v/>
      </c>
      <c r="B9518" s="5" t="s">
        <v>50</v>
      </c>
      <c r="C9518" s="5" t="s">
        <v>145</v>
      </c>
      <c r="D9518" s="5" t="s">
        <v>47</v>
      </c>
      <c r="E9518" s="5" t="s">
        <v>140</v>
      </c>
      <c r="F9518" s="32" t="s">
        <v>16</v>
      </c>
      <c r="G9518" s="32" t="s">
        <v>64</v>
      </c>
      <c r="H9518" s="32" t="s">
        <v>64</v>
      </c>
      <c r="I9518" s="32" t="s">
        <v>115</v>
      </c>
    </row>
    <row r="9519" spans="1:9" x14ac:dyDescent="0.25">
      <c r="A9519" t="str">
        <f>IF(AND($C9519="Area (ha)",$E9519="Fully converted"),SUMIFS(UK!$E$9:$E$77,UK!$C$9:$C$77,Data!$H11797),IF(AND($C9519="Area (ha)",$E9519="In conversion"),SUMIFS(UK!$F$9:$F$77,UK!$C$9:$C$77,Data!$H11797),IF(AND($C9519="Area (ha)",$E9519="Total"),SUMIFS(UK!$F$9:$F$77,UK!$C$9:$C$77,Data!$H11797),IF(AND($C9519="Tonne",$E9519="Fully converted"),SUMIFS(UK!$F$9:$F$77,UK!$C$9:$C$77,Data!$H11797),""))))</f>
        <v/>
      </c>
      <c r="B9519" s="5" t="s">
        <v>50</v>
      </c>
      <c r="C9519" s="5" t="s">
        <v>145</v>
      </c>
      <c r="D9519" s="5" t="s">
        <v>47</v>
      </c>
      <c r="E9519" s="5" t="s">
        <v>140</v>
      </c>
      <c r="F9519" s="32" t="s">
        <v>16</v>
      </c>
      <c r="G9519" s="32" t="s">
        <v>123</v>
      </c>
      <c r="H9519" s="32" t="s">
        <v>123</v>
      </c>
      <c r="I9519" s="32" t="s">
        <v>116</v>
      </c>
    </row>
    <row r="9520" spans="1:9" x14ac:dyDescent="0.25">
      <c r="A9520" t="str">
        <f>IF(AND($C9520="Area (ha)",$E9520="Fully converted"),SUMIFS(UK!$E$9:$E$77,UK!$C$9:$C$77,Data!$H11798),IF(AND($C9520="Area (ha)",$E9520="In conversion"),SUMIFS(UK!$F$9:$F$77,UK!$C$9:$C$77,Data!$H11798),IF(AND($C9520="Area (ha)",$E9520="Total"),SUMIFS(UK!$F$9:$F$77,UK!$C$9:$C$77,Data!$H11798),IF(AND($C9520="Tonne",$E9520="Fully converted"),SUMIFS(UK!$F$9:$F$77,UK!$C$9:$C$77,Data!$H11798),""))))</f>
        <v/>
      </c>
      <c r="B9520" s="5" t="s">
        <v>50</v>
      </c>
      <c r="C9520" s="5" t="s">
        <v>145</v>
      </c>
      <c r="D9520" s="5" t="s">
        <v>47</v>
      </c>
      <c r="E9520" s="5" t="s">
        <v>140</v>
      </c>
      <c r="F9520" s="32" t="s">
        <v>16</v>
      </c>
      <c r="G9520" s="32" t="s">
        <v>66</v>
      </c>
      <c r="H9520" s="32" t="s">
        <v>66</v>
      </c>
      <c r="I9520" s="32" t="s">
        <v>117</v>
      </c>
    </row>
    <row r="9521" spans="1:9" x14ac:dyDescent="0.25">
      <c r="A9521" t="str">
        <f>IF(AND($C9521="Area (ha)",$E9521="Fully converted"),SUMIFS(UK!$E$9:$E$77,UK!$C$9:$C$77,Data!$H11799),IF(AND($C9521="Area (ha)",$E9521="In conversion"),SUMIFS(UK!$F$9:$F$77,UK!$C$9:$C$77,Data!$H11799),IF(AND($C9521="Area (ha)",$E9521="Total"),SUMIFS(UK!$F$9:$F$77,UK!$C$9:$C$77,Data!$H11799),IF(AND($C9521="Tonne",$E9521="Fully converted"),SUMIFS(UK!$F$9:$F$77,UK!$C$9:$C$77,Data!$H11799),""))))</f>
        <v/>
      </c>
      <c r="B9521" s="5" t="s">
        <v>50</v>
      </c>
      <c r="C9521" s="5" t="s">
        <v>145</v>
      </c>
      <c r="D9521" s="5" t="s">
        <v>47</v>
      </c>
      <c r="E9521" s="5" t="s">
        <v>140</v>
      </c>
      <c r="F9521" s="32" t="s">
        <v>16</v>
      </c>
      <c r="G9521" s="32" t="s">
        <v>67</v>
      </c>
      <c r="H9521" s="32" t="s">
        <v>67</v>
      </c>
      <c r="I9521" s="32" t="s">
        <v>136</v>
      </c>
    </row>
    <row r="9522" spans="1:9" x14ac:dyDescent="0.25">
      <c r="A9522" t="str">
        <f>IF(AND($C9522="Area (ha)",$E9522="Fully converted"),SUMIFS(UK!$E$9:$E$77,UK!$C$9:$C$77,Data!$H11800),IF(AND($C9522="Area (ha)",$E9522="In conversion"),SUMIFS(UK!$F$9:$F$77,UK!$C$9:$C$77,Data!$H11800),IF(AND($C9522="Area (ha)",$E9522="Total"),SUMIFS(UK!$F$9:$F$77,UK!$C$9:$C$77,Data!$H11800),IF(AND($C9522="Tonne",$E9522="Fully converted"),SUMIFS(UK!$F$9:$F$77,UK!$C$9:$C$77,Data!$H11800),""))))</f>
        <v/>
      </c>
      <c r="B9522" s="5" t="s">
        <v>50</v>
      </c>
      <c r="C9522" s="5" t="s">
        <v>145</v>
      </c>
      <c r="D9522" s="5" t="s">
        <v>47</v>
      </c>
      <c r="E9522" s="5" t="s">
        <v>140</v>
      </c>
      <c r="F9522" s="32" t="s">
        <v>16</v>
      </c>
      <c r="G9522" s="32" t="s">
        <v>68</v>
      </c>
      <c r="H9522" s="32" t="s">
        <v>68</v>
      </c>
      <c r="I9522" s="32" t="s">
        <v>137</v>
      </c>
    </row>
    <row r="9523" spans="1:9" x14ac:dyDescent="0.25">
      <c r="A9523" t="str">
        <f>IF(AND($C9523="Area (ha)",$E9523="Fully converted"),SUMIFS(UK!$E$9:$E$77,UK!$C$9:$C$77,Data!$H11801),IF(AND($C9523="Area (ha)",$E9523="In conversion"),SUMIFS(UK!$F$9:$F$77,UK!$C$9:$C$77,Data!$H11801),IF(AND($C9523="Area (ha)",$E9523="Total"),SUMIFS(UK!$F$9:$F$77,UK!$C$9:$C$77,Data!$H11801),IF(AND($C9523="Tonne",$E9523="Fully converted"),SUMIFS(UK!$F$9:$F$77,UK!$C$9:$C$77,Data!$H11801),""))))</f>
        <v/>
      </c>
      <c r="B9523" s="5" t="s">
        <v>50</v>
      </c>
      <c r="C9523" s="5" t="s">
        <v>145</v>
      </c>
      <c r="D9523" s="5" t="s">
        <v>47</v>
      </c>
      <c r="E9523" s="5" t="s">
        <v>140</v>
      </c>
      <c r="F9523" s="32" t="s">
        <v>16</v>
      </c>
      <c r="G9523" s="32" t="s">
        <v>69</v>
      </c>
      <c r="H9523" s="32" t="s">
        <v>69</v>
      </c>
      <c r="I9523" s="32" t="s">
        <v>119</v>
      </c>
    </row>
    <row r="9524" spans="1:9" x14ac:dyDescent="0.25">
      <c r="A9524" t="str">
        <f>IF(AND($C9524="Area (ha)",$E9524="Fully converted"),SUMIFS(UK!$E$9:$E$77,UK!$C$9:$C$77,Data!$H11802),IF(AND($C9524="Area (ha)",$E9524="In conversion"),SUMIFS(UK!$F$9:$F$77,UK!$C$9:$C$77,Data!$H11802),IF(AND($C9524="Area (ha)",$E9524="Total"),SUMIFS(UK!$F$9:$F$77,UK!$C$9:$C$77,Data!$H11802),IF(AND($C9524="Tonne",$E9524="Fully converted"),SUMIFS(UK!$F$9:$F$77,UK!$C$9:$C$77,Data!$H11802),""))))</f>
        <v/>
      </c>
      <c r="B9524" s="5" t="s">
        <v>50</v>
      </c>
      <c r="C9524" s="5" t="s">
        <v>145</v>
      </c>
      <c r="D9524" s="5" t="s">
        <v>47</v>
      </c>
      <c r="E9524" s="5" t="s">
        <v>140</v>
      </c>
      <c r="F9524" s="32" t="s">
        <v>16</v>
      </c>
      <c r="G9524" s="32" t="s">
        <v>124</v>
      </c>
      <c r="H9524" s="32" t="s">
        <v>124</v>
      </c>
      <c r="I9524" s="32" t="s">
        <v>52</v>
      </c>
    </row>
    <row r="9525" spans="1:9" x14ac:dyDescent="0.25">
      <c r="A9525" t="str">
        <f>IF(AND($C9525="Area (ha)",$E9525="Fully converted"),SUMIFS(UK!$E$9:$E$77,UK!$C$9:$C$77,Data!$H11803),IF(AND($C9525="Area (ha)",$E9525="In conversion"),SUMIFS(UK!$F$9:$F$77,UK!$C$9:$C$77,Data!$H11803),IF(AND($C9525="Area (ha)",$E9525="Total"),SUMIFS(UK!$F$9:$F$77,UK!$C$9:$C$77,Data!$H11803),IF(AND($C9525="Tonne",$E9525="Fully converted"),SUMIFS(UK!$F$9:$F$77,UK!$C$9:$C$77,Data!$H11803),""))))</f>
        <v/>
      </c>
      <c r="B9525" s="5" t="s">
        <v>50</v>
      </c>
      <c r="C9525" s="5" t="s">
        <v>145</v>
      </c>
      <c r="D9525" s="5" t="s">
        <v>47</v>
      </c>
      <c r="E9525" s="5" t="s">
        <v>140</v>
      </c>
      <c r="F9525" s="32" t="s">
        <v>16</v>
      </c>
      <c r="G9525" s="32" t="s">
        <v>71</v>
      </c>
      <c r="H9525" s="32" t="s">
        <v>71</v>
      </c>
      <c r="I9525" s="32" t="s">
        <v>53</v>
      </c>
    </row>
    <row r="9526" spans="1:9" x14ac:dyDescent="0.25">
      <c r="A9526" t="str">
        <f>IF(AND($C9526="Area (ha)",$E9526="Fully converted"),SUMIFS(UK!$E$9:$E$77,UK!$C$9:$C$77,Data!$H11804),IF(AND($C9526="Area (ha)",$E9526="In conversion"),SUMIFS(UK!$F$9:$F$77,UK!$C$9:$C$77,Data!$H11804),IF(AND($C9526="Area (ha)",$E9526="Total"),SUMIFS(UK!$F$9:$F$77,UK!$C$9:$C$77,Data!$H11804),IF(AND($C9526="Tonne",$E9526="Fully converted"),SUMIFS(UK!$F$9:$F$77,UK!$C$9:$C$77,Data!$H11804),""))))</f>
        <v/>
      </c>
      <c r="B9526" s="5" t="s">
        <v>50</v>
      </c>
      <c r="C9526" s="5" t="s">
        <v>145</v>
      </c>
      <c r="D9526" s="5" t="s">
        <v>47</v>
      </c>
      <c r="E9526" s="5" t="s">
        <v>140</v>
      </c>
      <c r="F9526" s="32" t="s">
        <v>16</v>
      </c>
      <c r="G9526" s="32" t="s">
        <v>72</v>
      </c>
      <c r="H9526" s="32" t="s">
        <v>72</v>
      </c>
      <c r="I9526" s="32" t="s">
        <v>54</v>
      </c>
    </row>
    <row r="9527" spans="1:9" x14ac:dyDescent="0.25">
      <c r="A9527" t="str">
        <f>IF(AND($C9527="Area (ha)",$E9527="Fully converted"),SUMIFS(UK!$E$9:$E$77,UK!$C$9:$C$77,Data!$H11805),IF(AND($C9527="Area (ha)",$E9527="In conversion"),SUMIFS(UK!$F$9:$F$77,UK!$C$9:$C$77,Data!$H11805),IF(AND($C9527="Area (ha)",$E9527="Total"),SUMIFS(UK!$F$9:$F$77,UK!$C$9:$C$77,Data!$H11805),IF(AND($C9527="Tonne",$E9527="Fully converted"),SUMIFS(UK!$F$9:$F$77,UK!$C$9:$C$77,Data!$H11805),""))))</f>
        <v/>
      </c>
      <c r="B9527" s="5" t="s">
        <v>50</v>
      </c>
      <c r="C9527" s="5" t="s">
        <v>145</v>
      </c>
      <c r="D9527" s="5" t="s">
        <v>47</v>
      </c>
      <c r="E9527" s="5" t="s">
        <v>140</v>
      </c>
      <c r="F9527" s="32" t="s">
        <v>16</v>
      </c>
      <c r="G9527" s="32" t="s">
        <v>73</v>
      </c>
      <c r="H9527" s="32" t="s">
        <v>73</v>
      </c>
      <c r="I9527" s="32" t="s">
        <v>55</v>
      </c>
    </row>
    <row r="9528" spans="1:9" x14ac:dyDescent="0.25">
      <c r="A9528" t="str">
        <f>IF(AND($C9528="Area (ha)",$E9528="Fully converted"),SUMIFS(UK!$E$9:$E$77,UK!$C$9:$C$77,Data!$H11806),IF(AND($C9528="Area (ha)",$E9528="In conversion"),SUMIFS(UK!$F$9:$F$77,UK!$C$9:$C$77,Data!$H11806),IF(AND($C9528="Area (ha)",$E9528="Total"),SUMIFS(UK!$F$9:$F$77,UK!$C$9:$C$77,Data!$H11806),IF(AND($C9528="Tonne",$E9528="Fully converted"),SUMIFS(UK!$F$9:$F$77,UK!$C$9:$C$77,Data!$H11806),""))))</f>
        <v/>
      </c>
      <c r="B9528" s="5" t="s">
        <v>50</v>
      </c>
      <c r="C9528" s="5" t="s">
        <v>145</v>
      </c>
      <c r="D9528" s="5" t="s">
        <v>47</v>
      </c>
      <c r="E9528" s="5" t="s">
        <v>140</v>
      </c>
      <c r="F9528" s="32" t="s">
        <v>16</v>
      </c>
      <c r="G9528" s="32" t="s">
        <v>74</v>
      </c>
      <c r="H9528" s="32" t="s">
        <v>74</v>
      </c>
      <c r="I9528" s="32" t="s">
        <v>122</v>
      </c>
    </row>
    <row r="9529" spans="1:9" x14ac:dyDescent="0.25">
      <c r="A9529" t="str">
        <f>IF(AND($C9529="Area (ha)",$E9529="Fully converted"),SUMIFS(UK!$E$9:$E$77,UK!$C$9:$C$77,Data!$H11807),IF(AND($C9529="Area (ha)",$E9529="In conversion"),SUMIFS(UK!$F$9:$F$77,UK!$C$9:$C$77,Data!$H11807),IF(AND($C9529="Area (ha)",$E9529="Total"),SUMIFS(UK!$F$9:$F$77,UK!$C$9:$C$77,Data!$H11807),IF(AND($C9529="Tonne",$E9529="Fully converted"),SUMIFS(UK!$F$9:$F$77,UK!$C$9:$C$77,Data!$H11807),""))))</f>
        <v/>
      </c>
      <c r="B9529" s="5" t="s">
        <v>50</v>
      </c>
      <c r="C9529" s="5" t="s">
        <v>145</v>
      </c>
      <c r="D9529" s="5" t="s">
        <v>47</v>
      </c>
      <c r="E9529" s="5" t="s">
        <v>140</v>
      </c>
      <c r="F9529" s="32" t="s">
        <v>16</v>
      </c>
      <c r="G9529" s="32" t="s">
        <v>125</v>
      </c>
      <c r="H9529" s="32" t="s">
        <v>75</v>
      </c>
      <c r="I9529" s="32" t="s">
        <v>57</v>
      </c>
    </row>
    <row r="9530" spans="1:9" x14ac:dyDescent="0.25">
      <c r="A9530" t="str">
        <f>IF(AND($C9530="Area (ha)",$E9530="Fully converted"),SUMIFS(UK!$E$9:$E$77,UK!$C$9:$C$77,Data!$H11808),IF(AND($C9530="Area (ha)",$E9530="In conversion"),SUMIFS(UK!$F$9:$F$77,UK!$C$9:$C$77,Data!$H11808),IF(AND($C9530="Area (ha)",$E9530="Total"),SUMIFS(UK!$F$9:$F$77,UK!$C$9:$C$77,Data!$H11808),IF(AND($C9530="Tonne",$E9530="Fully converted"),SUMIFS(UK!$F$9:$F$77,UK!$C$9:$C$77,Data!$H11808),""))))</f>
        <v/>
      </c>
      <c r="B9530" s="5" t="s">
        <v>50</v>
      </c>
      <c r="C9530" s="5" t="s">
        <v>145</v>
      </c>
      <c r="D9530" s="5" t="s">
        <v>47</v>
      </c>
      <c r="E9530" s="5" t="s">
        <v>140</v>
      </c>
      <c r="F9530" s="32" t="s">
        <v>16</v>
      </c>
      <c r="G9530" s="32" t="s">
        <v>76</v>
      </c>
      <c r="H9530" s="32" t="s">
        <v>76</v>
      </c>
      <c r="I9530" s="32" t="s">
        <v>58</v>
      </c>
    </row>
    <row r="9531" spans="1:9" x14ac:dyDescent="0.25">
      <c r="A9531" t="str">
        <f>IF(AND($C9531="Area (ha)",$E9531="Fully converted"),SUMIFS(UK!$E$9:$E$77,UK!$C$9:$C$77,Data!$H11809),IF(AND($C9531="Area (ha)",$E9531="In conversion"),SUMIFS(UK!$F$9:$F$77,UK!$C$9:$C$77,Data!$H11809),IF(AND($C9531="Area (ha)",$E9531="Total"),SUMIFS(UK!$F$9:$F$77,UK!$C$9:$C$77,Data!$H11809),IF(AND($C9531="Tonne",$E9531="Fully converted"),SUMIFS(UK!$F$9:$F$77,UK!$C$9:$C$77,Data!$H11809),""))))</f>
        <v/>
      </c>
      <c r="B9531" s="5" t="s">
        <v>50</v>
      </c>
      <c r="C9531" s="5" t="s">
        <v>145</v>
      </c>
      <c r="D9531" s="5" t="s">
        <v>47</v>
      </c>
      <c r="E9531" s="5" t="s">
        <v>140</v>
      </c>
      <c r="F9531" s="32" t="s">
        <v>16</v>
      </c>
      <c r="G9531" s="32" t="s">
        <v>77</v>
      </c>
      <c r="H9531" s="32" t="s">
        <v>77</v>
      </c>
      <c r="I9531" s="32" t="s">
        <v>59</v>
      </c>
    </row>
    <row r="9532" spans="1:9" x14ac:dyDescent="0.25">
      <c r="A9532" t="str">
        <f>IF(AND($C9532="Area (ha)",$E9532="Fully converted"),SUMIFS(UK!$E$9:$E$77,UK!$C$9:$C$77,Data!$H11810),IF(AND($C9532="Area (ha)",$E9532="In conversion"),SUMIFS(UK!$F$9:$F$77,UK!$C$9:$C$77,Data!$H11810),IF(AND($C9532="Area (ha)",$E9532="Total"),SUMIFS(UK!$F$9:$F$77,UK!$C$9:$C$77,Data!$H11810),IF(AND($C9532="Tonne",$E9532="Fully converted"),SUMIFS(UK!$F$9:$F$77,UK!$C$9:$C$77,Data!$H11810),""))))</f>
        <v/>
      </c>
      <c r="B9532" s="5" t="s">
        <v>50</v>
      </c>
      <c r="C9532" s="5" t="s">
        <v>145</v>
      </c>
      <c r="D9532" s="5" t="s">
        <v>47</v>
      </c>
      <c r="E9532" s="5" t="s">
        <v>140</v>
      </c>
      <c r="F9532" s="32" t="s">
        <v>16</v>
      </c>
      <c r="G9532" s="32" t="s">
        <v>78</v>
      </c>
      <c r="H9532" s="32" t="s">
        <v>78</v>
      </c>
      <c r="I9532" s="32" t="s">
        <v>60</v>
      </c>
    </row>
    <row r="9533" spans="1:9" x14ac:dyDescent="0.25">
      <c r="A9533" t="str">
        <f>IF(AND($C9533="Area (ha)",$E9533="Fully converted"),SUMIFS(UK!$E$9:$E$77,UK!$C$9:$C$77,Data!$H11811),IF(AND($C9533="Area (ha)",$E9533="In conversion"),SUMIFS(UK!$F$9:$F$77,UK!$C$9:$C$77,Data!$H11811),IF(AND($C9533="Area (ha)",$E9533="Total"),SUMIFS(UK!$F$9:$F$77,UK!$C$9:$C$77,Data!$H11811),IF(AND($C9533="Tonne",$E9533="Fully converted"),SUMIFS(UK!$F$9:$F$77,UK!$C$9:$C$77,Data!$H11811),""))))</f>
        <v/>
      </c>
      <c r="B9533" s="5" t="s">
        <v>50</v>
      </c>
      <c r="C9533" s="5" t="s">
        <v>145</v>
      </c>
      <c r="D9533" s="5" t="s">
        <v>47</v>
      </c>
      <c r="E9533" s="5" t="s">
        <v>140</v>
      </c>
      <c r="F9533" s="32" t="s">
        <v>16</v>
      </c>
      <c r="G9533" s="32" t="s">
        <v>126</v>
      </c>
      <c r="H9533" s="32" t="s">
        <v>126</v>
      </c>
      <c r="I9533" s="32" t="s">
        <v>61</v>
      </c>
    </row>
    <row r="9534" spans="1:9" x14ac:dyDescent="0.25">
      <c r="A9534" t="str">
        <f>IF(AND($C9534="Area (ha)",$E9534="Fully converted"),SUMIFS(UK!$E$9:$E$77,UK!$C$9:$C$77,Data!$H11812),IF(AND($C9534="Area (ha)",$E9534="In conversion"),SUMIFS(UK!$F$9:$F$77,UK!$C$9:$C$77,Data!$H11812),IF(AND($C9534="Area (ha)",$E9534="Total"),SUMIFS(UK!$F$9:$F$77,UK!$C$9:$C$77,Data!$H11812),IF(AND($C9534="Tonne",$E9534="Fully converted"),SUMIFS(UK!$F$9:$F$77,UK!$C$9:$C$77,Data!$H11812),""))))</f>
        <v/>
      </c>
      <c r="B9534" s="5" t="s">
        <v>50</v>
      </c>
      <c r="C9534" s="5" t="s">
        <v>145</v>
      </c>
      <c r="D9534" s="5" t="s">
        <v>47</v>
      </c>
      <c r="E9534" s="5" t="s">
        <v>140</v>
      </c>
      <c r="F9534" s="32" t="s">
        <v>16</v>
      </c>
      <c r="G9534" s="32" t="s">
        <v>80</v>
      </c>
      <c r="H9534" s="32" t="s">
        <v>80</v>
      </c>
      <c r="I9534" s="32" t="s">
        <v>62</v>
      </c>
    </row>
    <row r="9535" spans="1:9" x14ac:dyDescent="0.25">
      <c r="A9535" t="str">
        <f>IF(AND($C9535="Area (ha)",$E9535="Fully converted"),SUMIFS(UK!$E$9:$E$77,UK!$C$9:$C$77,Data!$H11813),IF(AND($C9535="Area (ha)",$E9535="In conversion"),SUMIFS(UK!$F$9:$F$77,UK!$C$9:$C$77,Data!$H11813),IF(AND($C9535="Area (ha)",$E9535="Total"),SUMIFS(UK!$F$9:$F$77,UK!$C$9:$C$77,Data!$H11813),IF(AND($C9535="Tonne",$E9535="Fully converted"),SUMIFS(UK!$F$9:$F$77,UK!$C$9:$C$77,Data!$H11813),""))))</f>
        <v/>
      </c>
      <c r="B9535" s="5" t="s">
        <v>50</v>
      </c>
      <c r="C9535" s="5" t="s">
        <v>145</v>
      </c>
      <c r="D9535" s="5" t="s">
        <v>47</v>
      </c>
      <c r="E9535" s="5" t="s">
        <v>140</v>
      </c>
      <c r="F9535" s="32" t="s">
        <v>16</v>
      </c>
      <c r="G9535" s="32" t="s">
        <v>81</v>
      </c>
      <c r="H9535" s="32" t="s">
        <v>81</v>
      </c>
      <c r="I9535" s="32" t="s">
        <v>63</v>
      </c>
    </row>
    <row r="9536" spans="1:9" x14ac:dyDescent="0.25">
      <c r="A9536" t="str">
        <f>IF(AND($C9536="Area (ha)",$E9536="Fully converted"),SUMIFS(UK!$E$9:$E$77,UK!$C$9:$C$77,Data!$H11814),IF(AND($C9536="Area (ha)",$E9536="In conversion"),SUMIFS(UK!$F$9:$F$77,UK!$C$9:$C$77,Data!$H11814),IF(AND($C9536="Area (ha)",$E9536="Total"),SUMIFS(UK!$F$9:$F$77,UK!$C$9:$C$77,Data!$H11814),IF(AND($C9536="Tonne",$E9536="Fully converted"),SUMIFS(UK!$F$9:$F$77,UK!$C$9:$C$77,Data!$H11814),""))))</f>
        <v/>
      </c>
      <c r="B9536" s="5" t="s">
        <v>50</v>
      </c>
      <c r="C9536" s="5" t="s">
        <v>145</v>
      </c>
      <c r="D9536" s="5" t="s">
        <v>47</v>
      </c>
      <c r="E9536" s="5" t="s">
        <v>140</v>
      </c>
      <c r="F9536" s="32" t="s">
        <v>16</v>
      </c>
      <c r="G9536" s="32" t="s">
        <v>82</v>
      </c>
      <c r="H9536" s="32" t="s">
        <v>82</v>
      </c>
      <c r="I9536" s="32" t="s">
        <v>64</v>
      </c>
    </row>
    <row r="9537" spans="1:9" x14ac:dyDescent="0.25">
      <c r="A9537" t="str">
        <f>IF(AND($C9537="Area (ha)",$E9537="Fully converted"),SUMIFS(UK!$E$9:$E$77,UK!$C$9:$C$77,Data!$H11815),IF(AND($C9537="Area (ha)",$E9537="In conversion"),SUMIFS(UK!$F$9:$F$77,UK!$C$9:$C$77,Data!$H11815),IF(AND($C9537="Area (ha)",$E9537="Total"),SUMIFS(UK!$F$9:$F$77,UK!$C$9:$C$77,Data!$H11815),IF(AND($C9537="Tonne",$E9537="Fully converted"),SUMIFS(UK!$F$9:$F$77,UK!$C$9:$C$77,Data!$H11815),""))))</f>
        <v/>
      </c>
      <c r="B9537" s="5" t="s">
        <v>50</v>
      </c>
      <c r="C9537" s="5" t="s">
        <v>145</v>
      </c>
      <c r="D9537" s="5" t="s">
        <v>47</v>
      </c>
      <c r="E9537" s="5" t="s">
        <v>140</v>
      </c>
      <c r="F9537" s="32" t="s">
        <v>16</v>
      </c>
      <c r="G9537" s="32" t="s">
        <v>83</v>
      </c>
      <c r="H9537" s="32" t="s">
        <v>83</v>
      </c>
      <c r="I9537" s="32" t="s">
        <v>123</v>
      </c>
    </row>
    <row r="9538" spans="1:9" x14ac:dyDescent="0.25">
      <c r="A9538" t="str">
        <f>IF(AND($C9538="Area (ha)",$E9538="Fully converted"),SUMIFS(UK!$E$9:$E$77,UK!$C$9:$C$77,Data!$H11816),IF(AND($C9538="Area (ha)",$E9538="In conversion"),SUMIFS(UK!$F$9:$F$77,UK!$C$9:$C$77,Data!$H11816),IF(AND($C9538="Area (ha)",$E9538="Total"),SUMIFS(UK!$F$9:$F$77,UK!$C$9:$C$77,Data!$H11816),IF(AND($C9538="Tonne",$E9538="Fully converted"),SUMIFS(UK!$F$9:$F$77,UK!$C$9:$C$77,Data!$H11816),""))))</f>
        <v/>
      </c>
      <c r="B9538" s="5" t="s">
        <v>50</v>
      </c>
      <c r="C9538" s="5" t="s">
        <v>145</v>
      </c>
      <c r="D9538" s="5" t="s">
        <v>47</v>
      </c>
      <c r="E9538" s="5" t="s">
        <v>140</v>
      </c>
      <c r="F9538" s="32" t="s">
        <v>16</v>
      </c>
      <c r="G9538" s="32" t="s">
        <v>84</v>
      </c>
      <c r="H9538" s="32" t="s">
        <v>84</v>
      </c>
      <c r="I9538" s="32" t="s">
        <v>236</v>
      </c>
    </row>
    <row r="9539" spans="1:9" x14ac:dyDescent="0.25">
      <c r="A9539" t="str">
        <f>IF(AND($C9539="Area (ha)",$E9539="Fully converted"),SUMIFS(UK!$E$9:$E$77,UK!$C$9:$C$77,Data!$H11817),IF(AND($C9539="Area (ha)",$E9539="In conversion"),SUMIFS(UK!$F$9:$F$77,UK!$C$9:$C$77,Data!$H11817),IF(AND($C9539="Area (ha)",$E9539="Total"),SUMIFS(UK!$F$9:$F$77,UK!$C$9:$C$77,Data!$H11817),IF(AND($C9539="Tonne",$E9539="Fully converted"),SUMIFS(UK!$F$9:$F$77,UK!$C$9:$C$77,Data!$H11817),""))))</f>
        <v/>
      </c>
      <c r="B9539" s="5" t="s">
        <v>50</v>
      </c>
      <c r="C9539" s="5" t="s">
        <v>145</v>
      </c>
      <c r="D9539" s="5" t="s">
        <v>47</v>
      </c>
      <c r="E9539" s="5" t="s">
        <v>140</v>
      </c>
      <c r="F9539" s="32" t="s">
        <v>16</v>
      </c>
      <c r="G9539" s="32" t="s">
        <v>85</v>
      </c>
      <c r="H9539" s="32" t="s">
        <v>85</v>
      </c>
      <c r="I9539" s="32" t="s">
        <v>67</v>
      </c>
    </row>
    <row r="9540" spans="1:9" x14ac:dyDescent="0.25">
      <c r="A9540" t="str">
        <f>IF(AND($C9540="Area (ha)",$E9540="Fully converted"),SUMIFS(UK!$E$9:$E$77,UK!$C$9:$C$77,Data!$H11818),IF(AND($C9540="Area (ha)",$E9540="In conversion"),SUMIFS(UK!$F$9:$F$77,UK!$C$9:$C$77,Data!$H11818),IF(AND($C9540="Area (ha)",$E9540="Total"),SUMIFS(UK!$F$9:$F$77,UK!$C$9:$C$77,Data!$H11818),IF(AND($C9540="Tonne",$E9540="Fully converted"),SUMIFS(UK!$F$9:$F$77,UK!$C$9:$C$77,Data!$H11818),""))))</f>
        <v/>
      </c>
      <c r="B9540" s="5" t="s">
        <v>50</v>
      </c>
      <c r="C9540" s="5" t="s">
        <v>145</v>
      </c>
      <c r="D9540" s="5" t="s">
        <v>47</v>
      </c>
      <c r="E9540" s="5" t="s">
        <v>140</v>
      </c>
      <c r="F9540" s="32" t="s">
        <v>16</v>
      </c>
      <c r="G9540" s="32" t="s">
        <v>127</v>
      </c>
      <c r="H9540" s="32" t="s">
        <v>127</v>
      </c>
      <c r="I9540" s="32" t="s">
        <v>68</v>
      </c>
    </row>
    <row r="9541" spans="1:9" x14ac:dyDescent="0.25">
      <c r="A9541" t="str">
        <f>IF(AND($C9541="Area (ha)",$E9541="Fully converted"),SUMIFS(UK!$E$9:$E$77,UK!$C$9:$C$77,Data!$H11819),IF(AND($C9541="Area (ha)",$E9541="In conversion"),SUMIFS(UK!$F$9:$F$77,UK!$C$9:$C$77,Data!$H11819),IF(AND($C9541="Area (ha)",$E9541="Total"),SUMIFS(UK!$F$9:$F$77,UK!$C$9:$C$77,Data!$H11819),IF(AND($C9541="Tonne",$E9541="Fully converted"),SUMIFS(UK!$F$9:$F$77,UK!$C$9:$C$77,Data!$H11819),""))))</f>
        <v/>
      </c>
      <c r="B9541" s="5" t="s">
        <v>50</v>
      </c>
      <c r="C9541" s="5" t="s">
        <v>145</v>
      </c>
      <c r="D9541" s="5" t="s">
        <v>47</v>
      </c>
      <c r="E9541" s="5" t="s">
        <v>140</v>
      </c>
      <c r="F9541" s="32" t="s">
        <v>16</v>
      </c>
      <c r="G9541" s="32" t="s">
        <v>128</v>
      </c>
      <c r="H9541" s="32" t="s">
        <v>128</v>
      </c>
      <c r="I9541" s="32" t="s">
        <v>69</v>
      </c>
    </row>
    <row r="9542" spans="1:9" x14ac:dyDescent="0.25">
      <c r="A9542" t="str">
        <f>IF(AND($C9542="Area (ha)",$E9542="Fully converted"),SUMIFS(UK!$E$9:$E$77,UK!$C$9:$C$77,Data!$H11820),IF(AND($C9542="Area (ha)",$E9542="In conversion"),SUMIFS(UK!$F$9:$F$77,UK!$C$9:$C$77,Data!$H11820),IF(AND($C9542="Area (ha)",$E9542="Total"),SUMIFS(UK!$F$9:$F$77,UK!$C$9:$C$77,Data!$H11820),IF(AND($C9542="Tonne",$E9542="Fully converted"),SUMIFS(UK!$F$9:$F$77,UK!$C$9:$C$77,Data!$H11820),""))))</f>
        <v/>
      </c>
      <c r="B9542" s="5" t="s">
        <v>50</v>
      </c>
      <c r="C9542" s="5" t="s">
        <v>145</v>
      </c>
      <c r="D9542" s="5" t="s">
        <v>47</v>
      </c>
      <c r="E9542" s="5" t="s">
        <v>140</v>
      </c>
      <c r="F9542" s="32" t="s">
        <v>16</v>
      </c>
      <c r="G9542" s="32" t="s">
        <v>129</v>
      </c>
      <c r="H9542" s="32" t="s">
        <v>129</v>
      </c>
      <c r="I9542" s="32" t="s">
        <v>124</v>
      </c>
    </row>
    <row r="9543" spans="1:9" x14ac:dyDescent="0.25">
      <c r="A9543" t="str">
        <f>IF(AND($C9543="Area (ha)",$E9543="Fully converted"),SUMIFS(UK!$E$9:$E$77,UK!$C$9:$C$77,Data!$H11821),IF(AND($C9543="Area (ha)",$E9543="In conversion"),SUMIFS(UK!$F$9:$F$77,UK!$C$9:$C$77,Data!$H11821),IF(AND($C9543="Area (ha)",$E9543="Total"),SUMIFS(UK!$F$9:$F$77,UK!$C$9:$C$77,Data!$H11821),IF(AND($C9543="Tonne",$E9543="Fully converted"),SUMIFS(UK!$F$9:$F$77,UK!$C$9:$C$77,Data!$H11821),""))))</f>
        <v/>
      </c>
      <c r="B9543" s="5" t="s">
        <v>50</v>
      </c>
      <c r="C9543" s="5" t="s">
        <v>145</v>
      </c>
      <c r="D9543" s="5" t="s">
        <v>47</v>
      </c>
      <c r="E9543" s="5" t="s">
        <v>140</v>
      </c>
      <c r="F9543" s="32" t="s">
        <v>16</v>
      </c>
      <c r="G9543" s="32" t="s">
        <v>130</v>
      </c>
      <c r="H9543" s="32" t="s">
        <v>130</v>
      </c>
      <c r="I9543" s="32" t="s">
        <v>71</v>
      </c>
    </row>
    <row r="9544" spans="1:9" x14ac:dyDescent="0.25">
      <c r="A9544" t="str">
        <f>IF(AND($C9544="Area (ha)",$E9544="Fully converted"),SUMIFS(UK!$E$9:$E$77,UK!$C$9:$C$77,Data!$H11822),IF(AND($C9544="Area (ha)",$E9544="In conversion"),SUMIFS(UK!$F$9:$F$77,UK!$C$9:$C$77,Data!$H11822),IF(AND($C9544="Area (ha)",$E9544="Total"),SUMIFS(UK!$F$9:$F$77,UK!$C$9:$C$77,Data!$H11822),IF(AND($C9544="Tonne",$E9544="Fully converted"),SUMIFS(UK!$F$9:$F$77,UK!$C$9:$C$77,Data!$H11822),""))))</f>
        <v/>
      </c>
      <c r="B9544" s="5" t="s">
        <v>50</v>
      </c>
      <c r="C9544" s="5" t="s">
        <v>145</v>
      </c>
      <c r="D9544" s="5" t="s">
        <v>47</v>
      </c>
      <c r="E9544" s="5" t="s">
        <v>140</v>
      </c>
      <c r="F9544" s="32" t="s">
        <v>16</v>
      </c>
      <c r="G9544" s="32" t="s">
        <v>131</v>
      </c>
      <c r="H9544" s="32" t="s">
        <v>131</v>
      </c>
      <c r="I9544" s="32" t="s">
        <v>72</v>
      </c>
    </row>
    <row r="9545" spans="1:9" x14ac:dyDescent="0.25">
      <c r="A9545" t="str">
        <f>IF(AND($C9545="Area (ha)",$E9545="Fully converted"),SUMIFS(UK!$E$9:$E$77,UK!$C$9:$C$77,Data!$H11823),IF(AND($C9545="Area (ha)",$E9545="In conversion"),SUMIFS(UK!$F$9:$F$77,UK!$C$9:$C$77,Data!$H11823),IF(AND($C9545="Area (ha)",$E9545="Total"),SUMIFS(UK!$F$9:$F$77,UK!$C$9:$C$77,Data!$H11823),IF(AND($C9545="Tonne",$E9545="Fully converted"),SUMIFS(UK!$F$9:$F$77,UK!$C$9:$C$77,Data!$H11823),""))))</f>
        <v/>
      </c>
      <c r="B9545" s="5" t="s">
        <v>50</v>
      </c>
      <c r="C9545" s="5" t="s">
        <v>145</v>
      </c>
      <c r="D9545" s="5" t="s">
        <v>47</v>
      </c>
      <c r="E9545" s="5" t="s">
        <v>140</v>
      </c>
      <c r="F9545" s="32" t="s">
        <v>16</v>
      </c>
      <c r="G9545" s="32" t="s">
        <v>91</v>
      </c>
      <c r="H9545" s="32" t="s">
        <v>91</v>
      </c>
      <c r="I9545" s="32" t="s">
        <v>73</v>
      </c>
    </row>
    <row r="9546" spans="1:9" x14ac:dyDescent="0.25">
      <c r="A9546" t="str">
        <f>IF(AND($C9546="Area (ha)",$E9546="Fully converted"),SUMIFS(UK!$E$9:$E$77,UK!$C$9:$C$77,Data!$H11824),IF(AND($C9546="Area (ha)",$E9546="In conversion"),SUMIFS(UK!$F$9:$F$77,UK!$C$9:$C$77,Data!$H11824),IF(AND($C9546="Area (ha)",$E9546="Total"),SUMIFS(UK!$F$9:$F$77,UK!$C$9:$C$77,Data!$H11824),IF(AND($C9546="Tonne",$E9546="Fully converted"),SUMIFS(UK!$F$9:$F$77,UK!$C$9:$C$77,Data!$H11824),""))))</f>
        <v/>
      </c>
      <c r="B9546" s="5" t="s">
        <v>50</v>
      </c>
      <c r="C9546" s="5" t="s">
        <v>145</v>
      </c>
      <c r="D9546" s="5" t="s">
        <v>47</v>
      </c>
      <c r="E9546" s="5" t="s">
        <v>140</v>
      </c>
      <c r="F9546" s="32" t="s">
        <v>16</v>
      </c>
      <c r="G9546" s="32" t="s">
        <v>92</v>
      </c>
      <c r="H9546" s="32" t="s">
        <v>92</v>
      </c>
      <c r="I9546" s="32" t="s">
        <v>74</v>
      </c>
    </row>
    <row r="9547" spans="1:9" x14ac:dyDescent="0.25">
      <c r="A9547" t="str">
        <f>IF(AND($C9547="Area (ha)",$E9547="Fully converted"),SUMIFS(UK!$E$9:$E$77,UK!$C$9:$C$77,Data!$H11825),IF(AND($C9547="Area (ha)",$E9547="In conversion"),SUMIFS(UK!$F$9:$F$77,UK!$C$9:$C$77,Data!$H11825),IF(AND($C9547="Area (ha)",$E9547="Total"),SUMIFS(UK!$F$9:$F$77,UK!$C$9:$C$77,Data!$H11825),IF(AND($C9547="Tonne",$E9547="Fully converted"),SUMIFS(UK!$F$9:$F$77,UK!$C$9:$C$77,Data!$H11825),""))))</f>
        <v/>
      </c>
      <c r="B9547" s="5" t="s">
        <v>50</v>
      </c>
      <c r="C9547" s="5" t="s">
        <v>145</v>
      </c>
      <c r="D9547" s="5" t="s">
        <v>47</v>
      </c>
      <c r="E9547" s="5" t="s">
        <v>140</v>
      </c>
      <c r="F9547" s="32" t="s">
        <v>16</v>
      </c>
      <c r="G9547" s="32" t="s">
        <v>132</v>
      </c>
      <c r="H9547" s="32" t="s">
        <v>132</v>
      </c>
      <c r="I9547" s="32" t="s">
        <v>125</v>
      </c>
    </row>
    <row r="9548" spans="1:9" x14ac:dyDescent="0.25">
      <c r="A9548" t="str">
        <f>IF(AND($C9548="Area (ha)",$E9548="Fully converted"),SUMIFS(UK!$E$9:$E$77,UK!$C$9:$C$77,Data!$H11826),IF(AND($C9548="Area (ha)",$E9548="In conversion"),SUMIFS(UK!$F$9:$F$77,UK!$C$9:$C$77,Data!$H11826),IF(AND($C9548="Area (ha)",$E9548="Total"),SUMIFS(UK!$F$9:$F$77,UK!$C$9:$C$77,Data!$H11826),IF(AND($C9548="Tonne",$E9548="Fully converted"),SUMIFS(UK!$F$9:$F$77,UK!$C$9:$C$77,Data!$H11826),""))))</f>
        <v/>
      </c>
      <c r="B9548" s="5" t="s">
        <v>50</v>
      </c>
      <c r="C9548" s="5" t="s">
        <v>145</v>
      </c>
      <c r="D9548" s="5" t="s">
        <v>47</v>
      </c>
      <c r="E9548" s="5" t="s">
        <v>140</v>
      </c>
      <c r="F9548" s="32" t="s">
        <v>16</v>
      </c>
      <c r="G9548" s="32" t="s">
        <v>98</v>
      </c>
      <c r="H9548" s="32" t="s">
        <v>98</v>
      </c>
      <c r="I9548" s="32" t="s">
        <v>76</v>
      </c>
    </row>
    <row r="9549" spans="1:9" x14ac:dyDescent="0.25">
      <c r="A9549" t="str">
        <f>IF(AND($C9549="Area (ha)",$E9549="Fully converted"),SUMIFS(UK!$E$9:$E$77,UK!$C$9:$C$77,Data!$H11827),IF(AND($C9549="Area (ha)",$E9549="In conversion"),SUMIFS(UK!$F$9:$F$77,UK!$C$9:$C$77,Data!$H11827),IF(AND($C9549="Area (ha)",$E9549="Total"),SUMIFS(UK!$F$9:$F$77,UK!$C$9:$C$77,Data!$H11827),IF(AND($C9549="Tonne",$E9549="Fully converted"),SUMIFS(UK!$F$9:$F$77,UK!$C$9:$C$77,Data!$H11827),""))))</f>
        <v/>
      </c>
      <c r="B9549" s="5" t="s">
        <v>50</v>
      </c>
      <c r="C9549" s="5" t="s">
        <v>145</v>
      </c>
      <c r="D9549" s="5" t="s">
        <v>47</v>
      </c>
      <c r="E9549" s="5" t="s">
        <v>140</v>
      </c>
      <c r="F9549" s="32" t="s">
        <v>16</v>
      </c>
      <c r="G9549" s="32" t="s">
        <v>99</v>
      </c>
      <c r="H9549" s="32" t="s">
        <v>99</v>
      </c>
      <c r="I9549" s="32" t="s">
        <v>77</v>
      </c>
    </row>
    <row r="9550" spans="1:9" x14ac:dyDescent="0.25">
      <c r="A9550" t="str">
        <f>IF(AND($C9550="Area (ha)",$E9550="Fully converted"),SUMIFS(UK!$E$9:$E$77,UK!$C$9:$C$77,Data!$H11828),IF(AND($C9550="Area (ha)",$E9550="In conversion"),SUMIFS(UK!$F$9:$F$77,UK!$C$9:$C$77,Data!$H11828),IF(AND($C9550="Area (ha)",$E9550="Total"),SUMIFS(UK!$F$9:$F$77,UK!$C$9:$C$77,Data!$H11828),IF(AND($C9550="Tonne",$E9550="Fully converted"),SUMIFS(UK!$F$9:$F$77,UK!$C$9:$C$77,Data!$H11828),""))))</f>
        <v/>
      </c>
      <c r="B9550" s="5" t="s">
        <v>50</v>
      </c>
      <c r="C9550" s="5" t="s">
        <v>145</v>
      </c>
      <c r="D9550" s="5" t="s">
        <v>47</v>
      </c>
      <c r="E9550" s="5" t="s">
        <v>140</v>
      </c>
      <c r="F9550" s="32" t="s">
        <v>16</v>
      </c>
      <c r="G9550" s="32" t="s">
        <v>100</v>
      </c>
      <c r="H9550" s="32" t="s">
        <v>100</v>
      </c>
      <c r="I9550" s="32" t="s">
        <v>78</v>
      </c>
    </row>
    <row r="9551" spans="1:9" x14ac:dyDescent="0.25">
      <c r="A9551" t="str">
        <f>IF(AND($C9551="Area (ha)",$E9551="Fully converted"),SUMIFS(UK!$E$9:$E$77,UK!$C$9:$C$77,Data!$H11829),IF(AND($C9551="Area (ha)",$E9551="In conversion"),SUMIFS(UK!$F$9:$F$77,UK!$C$9:$C$77,Data!$H11829),IF(AND($C9551="Area (ha)",$E9551="Total"),SUMIFS(UK!$F$9:$F$77,UK!$C$9:$C$77,Data!$H11829),IF(AND($C9551="Tonne",$E9551="Fully converted"),SUMIFS(UK!$F$9:$F$77,UK!$C$9:$C$77,Data!$H11829),""))))</f>
        <v/>
      </c>
      <c r="B9551" s="5" t="s">
        <v>50</v>
      </c>
      <c r="C9551" s="5" t="s">
        <v>145</v>
      </c>
      <c r="D9551" s="5" t="s">
        <v>47</v>
      </c>
      <c r="E9551" s="5" t="s">
        <v>140</v>
      </c>
      <c r="F9551" s="32" t="s">
        <v>16</v>
      </c>
      <c r="G9551" s="32" t="s">
        <v>101</v>
      </c>
      <c r="H9551" s="32" t="s">
        <v>101</v>
      </c>
      <c r="I9551" s="32" t="s">
        <v>126</v>
      </c>
    </row>
    <row r="9552" spans="1:9" x14ac:dyDescent="0.25">
      <c r="A9552" t="str">
        <f>IF(AND($C9552="Area (ha)",$E9552="Fully converted"),SUMIFS(UK!$E$9:$E$77,UK!$C$9:$C$77,Data!$H11830),IF(AND($C9552="Area (ha)",$E9552="In conversion"),SUMIFS(UK!$F$9:$F$77,UK!$C$9:$C$77,Data!$H11830),IF(AND($C9552="Area (ha)",$E9552="Total"),SUMIFS(UK!$F$9:$F$77,UK!$C$9:$C$77,Data!$H11830),IF(AND($C9552="Tonne",$E9552="Fully converted"),SUMIFS(UK!$F$9:$F$77,UK!$C$9:$C$77,Data!$H11830),""))))</f>
        <v/>
      </c>
      <c r="B9552" s="5" t="s">
        <v>50</v>
      </c>
      <c r="C9552" s="5" t="s">
        <v>145</v>
      </c>
      <c r="D9552" s="5" t="s">
        <v>47</v>
      </c>
      <c r="E9552" s="5" t="s">
        <v>140</v>
      </c>
      <c r="F9552" s="32" t="s">
        <v>16</v>
      </c>
      <c r="G9552" s="32" t="s">
        <v>102</v>
      </c>
      <c r="H9552" s="32" t="s">
        <v>102</v>
      </c>
      <c r="I9552" s="32" t="s">
        <v>80</v>
      </c>
    </row>
    <row r="9553" spans="1:9" x14ac:dyDescent="0.25">
      <c r="A9553" t="str">
        <f>IF(AND($C9553="Area (ha)",$E9553="Fully converted"),SUMIFS(UK!$E$9:$E$77,UK!$C$9:$C$77,Data!$H11831),IF(AND($C9553="Area (ha)",$E9553="In conversion"),SUMIFS(UK!$F$9:$F$77,UK!$C$9:$C$77,Data!$H11831),IF(AND($C9553="Area (ha)",$E9553="Total"),SUMIFS(UK!$F$9:$F$77,UK!$C$9:$C$77,Data!$H11831),IF(AND($C9553="Tonne",$E9553="Fully converted"),SUMIFS(UK!$F$9:$F$77,UK!$C$9:$C$77,Data!$H11831),""))))</f>
        <v/>
      </c>
      <c r="B9553" s="5" t="s">
        <v>50</v>
      </c>
      <c r="C9553" s="5" t="s">
        <v>145</v>
      </c>
      <c r="D9553" s="5" t="s">
        <v>47</v>
      </c>
      <c r="E9553" s="5" t="s">
        <v>140</v>
      </c>
      <c r="F9553" s="32" t="s">
        <v>16</v>
      </c>
      <c r="G9553" s="32" t="s">
        <v>103</v>
      </c>
      <c r="H9553" s="32" t="s">
        <v>103</v>
      </c>
      <c r="I9553" s="32" t="s">
        <v>81</v>
      </c>
    </row>
    <row r="9554" spans="1:9" x14ac:dyDescent="0.25">
      <c r="A9554" t="str">
        <f>IF(AND($C9554="Area (ha)",$E9554="Fully converted"),SUMIFS(UK!$E$9:$E$77,UK!$C$9:$C$77,Data!$H11832),IF(AND($C9554="Area (ha)",$E9554="In conversion"),SUMIFS(UK!$F$9:$F$77,UK!$C$9:$C$77,Data!$H11832),IF(AND($C9554="Area (ha)",$E9554="Total"),SUMIFS(UK!$F$9:$F$77,UK!$C$9:$C$77,Data!$H11832),IF(AND($C9554="Tonne",$E9554="Fully converted"),SUMIFS(UK!$F$9:$F$77,UK!$C$9:$C$77,Data!$H11832),""))))</f>
        <v/>
      </c>
      <c r="B9554" s="5" t="s">
        <v>50</v>
      </c>
      <c r="C9554" s="5" t="s">
        <v>145</v>
      </c>
      <c r="D9554" s="5" t="s">
        <v>47</v>
      </c>
      <c r="E9554" s="5" t="s">
        <v>140</v>
      </c>
      <c r="F9554" s="32" t="s">
        <v>16</v>
      </c>
      <c r="G9554" s="32" t="s">
        <v>104</v>
      </c>
      <c r="H9554" s="32" t="s">
        <v>104</v>
      </c>
      <c r="I9554" s="32" t="s">
        <v>82</v>
      </c>
    </row>
    <row r="9555" spans="1:9" x14ac:dyDescent="0.25">
      <c r="A9555" t="str">
        <f>IF(AND($C9555="Area (ha)",$E9555="Fully converted"),SUMIFS(UK!$E$9:$E$77,UK!$C$9:$C$77,Data!$H11833),IF(AND($C9555="Area (ha)",$E9555="In conversion"),SUMIFS(UK!$F$9:$F$77,UK!$C$9:$C$77,Data!$H11833),IF(AND($C9555="Area (ha)",$E9555="Total"),SUMIFS(UK!$F$9:$F$77,UK!$C$9:$C$77,Data!$H11833),IF(AND($C9555="Tonne",$E9555="Fully converted"),SUMIFS(UK!$F$9:$F$77,UK!$C$9:$C$77,Data!$H11833),""))))</f>
        <v/>
      </c>
      <c r="B9555" s="5" t="s">
        <v>50</v>
      </c>
      <c r="C9555" s="5" t="s">
        <v>145</v>
      </c>
      <c r="D9555" s="5" t="s">
        <v>47</v>
      </c>
      <c r="E9555" s="5" t="s">
        <v>140</v>
      </c>
      <c r="F9555" s="32" t="s">
        <v>16</v>
      </c>
      <c r="G9555" s="32" t="s">
        <v>105</v>
      </c>
      <c r="H9555" s="32" t="s">
        <v>105</v>
      </c>
      <c r="I9555" s="32" t="s">
        <v>83</v>
      </c>
    </row>
    <row r="9556" spans="1:9" x14ac:dyDescent="0.25">
      <c r="A9556" t="str">
        <f>IF(AND($C9556="Area (ha)",$E9556="Fully converted"),SUMIFS(UK!$E$9:$E$77,UK!$C$9:$C$77,Data!$H11834),IF(AND($C9556="Area (ha)",$E9556="In conversion"),SUMIFS(UK!$F$9:$F$77,UK!$C$9:$C$77,Data!$H11834),IF(AND($C9556="Area (ha)",$E9556="Total"),SUMIFS(UK!$F$9:$F$77,UK!$C$9:$C$77,Data!$H11834),IF(AND($C9556="Tonne",$E9556="Fully converted"),SUMIFS(UK!$F$9:$F$77,UK!$C$9:$C$77,Data!$H11834),""))))</f>
        <v/>
      </c>
      <c r="B9556" s="5" t="s">
        <v>50</v>
      </c>
      <c r="C9556" s="5" t="s">
        <v>145</v>
      </c>
      <c r="D9556" s="5" t="s">
        <v>47</v>
      </c>
      <c r="E9556" s="5" t="s">
        <v>140</v>
      </c>
      <c r="F9556" s="32" t="s">
        <v>16</v>
      </c>
      <c r="G9556" s="32" t="s">
        <v>106</v>
      </c>
      <c r="H9556" s="32" t="s">
        <v>106</v>
      </c>
      <c r="I9556" s="32" t="s">
        <v>84</v>
      </c>
    </row>
    <row r="9557" spans="1:9" x14ac:dyDescent="0.25">
      <c r="A9557" t="str">
        <f>IF(AND($C9557="Area (ha)",$E9557="Fully converted"),SUMIFS(UK!$E$9:$E$77,UK!$C$9:$C$77,Data!$H11835),IF(AND($C9557="Area (ha)",$E9557="In conversion"),SUMIFS(UK!$F$9:$F$77,UK!$C$9:$C$77,Data!$H11835),IF(AND($C9557="Area (ha)",$E9557="Total"),SUMIFS(UK!$F$9:$F$77,UK!$C$9:$C$77,Data!$H11835),IF(AND($C9557="Tonne",$E9557="Fully converted"),SUMIFS(UK!$F$9:$F$77,UK!$C$9:$C$77,Data!$H11835),""))))</f>
        <v/>
      </c>
      <c r="B9557" s="5" t="s">
        <v>50</v>
      </c>
      <c r="C9557" s="5" t="s">
        <v>145</v>
      </c>
      <c r="D9557" s="5" t="s">
        <v>47</v>
      </c>
      <c r="E9557" s="5" t="s">
        <v>140</v>
      </c>
      <c r="F9557" s="32" t="s">
        <v>16</v>
      </c>
      <c r="G9557" s="32" t="s">
        <v>107</v>
      </c>
      <c r="H9557" s="32" t="s">
        <v>107</v>
      </c>
      <c r="I9557" s="32" t="s">
        <v>235</v>
      </c>
    </row>
    <row r="9558" spans="1:9" x14ac:dyDescent="0.25">
      <c r="A9558" t="str">
        <f>IF(AND($C9558="Area (ha)",$E9558="Fully converted"),SUMIFS(UK!$E$9:$E$77,UK!$C$9:$C$77,Data!$H11836),IF(AND($C9558="Area (ha)",$E9558="In conversion"),SUMIFS(UK!$F$9:$F$77,UK!$C$9:$C$77,Data!$H11836),IF(AND($C9558="Area (ha)",$E9558="Total"),SUMIFS(UK!$F$9:$F$77,UK!$C$9:$C$77,Data!$H11836),IF(AND($C9558="Tonne",$E9558="Fully converted"),SUMIFS(UK!$F$9:$F$77,UK!$C$9:$C$77,Data!$H11836),""))))</f>
        <v/>
      </c>
      <c r="B9558" s="5" t="s">
        <v>50</v>
      </c>
      <c r="C9558" s="5" t="s">
        <v>145</v>
      </c>
      <c r="D9558" s="5" t="s">
        <v>47</v>
      </c>
      <c r="E9558" s="5" t="s">
        <v>140</v>
      </c>
      <c r="F9558" s="32" t="s">
        <v>16</v>
      </c>
      <c r="G9558" s="32" t="s">
        <v>108</v>
      </c>
      <c r="H9558" s="32" t="s">
        <v>108</v>
      </c>
      <c r="I9558" s="32" t="s">
        <v>127</v>
      </c>
    </row>
    <row r="9559" spans="1:9" x14ac:dyDescent="0.25">
      <c r="A9559" t="str">
        <f>IF(AND($C9559="Area (ha)",$E9559="Fully converted"),SUMIFS(UK!$E$9:$E$77,UK!$C$9:$C$77,Data!$H11837),IF(AND($C9559="Area (ha)",$E9559="In conversion"),SUMIFS(UK!$F$9:$F$77,UK!$C$9:$C$77,Data!$H11837),IF(AND($C9559="Area (ha)",$E9559="Total"),SUMIFS(UK!$F$9:$F$77,UK!$C$9:$C$77,Data!$H11837),IF(AND($C9559="Tonne",$E9559="Fully converted"),SUMIFS(UK!$F$9:$F$77,UK!$C$9:$C$77,Data!$H11837),""))))</f>
        <v/>
      </c>
      <c r="B9559" s="5" t="s">
        <v>50</v>
      </c>
      <c r="C9559" s="5" t="s">
        <v>145</v>
      </c>
      <c r="D9559" s="5" t="s">
        <v>47</v>
      </c>
      <c r="E9559" s="5" t="s">
        <v>140</v>
      </c>
      <c r="F9559" s="32" t="s">
        <v>16</v>
      </c>
      <c r="G9559" s="32" t="s">
        <v>109</v>
      </c>
      <c r="H9559" s="32" t="s">
        <v>109</v>
      </c>
      <c r="I9559" s="32" t="s">
        <v>128</v>
      </c>
    </row>
    <row r="9560" spans="1:9" x14ac:dyDescent="0.25">
      <c r="A9560" t="str">
        <f>IF(AND($C9560="Area (ha)",$E9560="Fully converted"),SUMIFS(UK!$E$9:$E$77,UK!$C$9:$C$77,Data!$H11838),IF(AND($C9560="Area (ha)",$E9560="In conversion"),SUMIFS(UK!$F$9:$F$77,UK!$C$9:$C$77,Data!$H11838),IF(AND($C9560="Area (ha)",$E9560="Total"),SUMIFS(UK!$F$9:$F$77,UK!$C$9:$C$77,Data!$H11838),IF(AND($C9560="Tonne",$E9560="Fully converted"),SUMIFS(UK!$F$9:$F$77,UK!$C$9:$C$77,Data!$H11838),""))))</f>
        <v/>
      </c>
      <c r="B9560" s="5" t="s">
        <v>50</v>
      </c>
      <c r="C9560" s="5" t="s">
        <v>145</v>
      </c>
      <c r="D9560" s="5" t="s">
        <v>47</v>
      </c>
      <c r="E9560" s="5" t="s">
        <v>140</v>
      </c>
      <c r="F9560" s="32" t="s">
        <v>16</v>
      </c>
      <c r="G9560" s="32" t="s">
        <v>133</v>
      </c>
      <c r="H9560" s="32" t="s">
        <v>110</v>
      </c>
      <c r="I9560" s="32" t="s">
        <v>129</v>
      </c>
    </row>
    <row r="9561" spans="1:9" x14ac:dyDescent="0.25">
      <c r="A9561" t="str">
        <f>IF(AND($C9561="Area (ha)",$E9561="Fully converted"),SUMIFS(UK!$E$9:$E$77,UK!$C$9:$C$77,Data!$H11839),IF(AND($C9561="Area (ha)",$E9561="In conversion"),SUMIFS(UK!$F$9:$F$77,UK!$C$9:$C$77,Data!$H11839),IF(AND($C9561="Area (ha)",$E9561="Total"),SUMIFS(UK!$F$9:$F$77,UK!$C$9:$C$77,Data!$H11839),IF(AND($C9561="Tonne",$E9561="Fully converted"),SUMIFS(UK!$F$9:$F$77,UK!$C$9:$C$77,Data!$H11839),""))))</f>
        <v/>
      </c>
      <c r="B9561" s="5" t="s">
        <v>50</v>
      </c>
      <c r="C9561" s="5" t="s">
        <v>145</v>
      </c>
      <c r="D9561" s="5" t="s">
        <v>47</v>
      </c>
      <c r="E9561" s="5" t="s">
        <v>140</v>
      </c>
      <c r="F9561" s="32" t="s">
        <v>16</v>
      </c>
      <c r="G9561" s="32" t="s">
        <v>111</v>
      </c>
      <c r="H9561" s="32" t="s">
        <v>111</v>
      </c>
      <c r="I9561" s="32" t="s">
        <v>130</v>
      </c>
    </row>
    <row r="9562" spans="1:9" x14ac:dyDescent="0.25">
      <c r="A9562" t="str">
        <f>IF(AND($C9562="Area (ha)",$E9562="Fully converted"),SUMIFS(UK!$E$9:$E$77,UK!$C$9:$C$77,Data!$H11840),IF(AND($C9562="Area (ha)",$E9562="In conversion"),SUMIFS(UK!$F$9:$F$77,UK!$C$9:$C$77,Data!$H11840),IF(AND($C9562="Area (ha)",$E9562="Total"),SUMIFS(UK!$F$9:$F$77,UK!$C$9:$C$77,Data!$H11840),IF(AND($C9562="Tonne",$E9562="Fully converted"),SUMIFS(UK!$F$9:$F$77,UK!$C$9:$C$77,Data!$H11840),""))))</f>
        <v/>
      </c>
      <c r="B9562" s="5" t="s">
        <v>50</v>
      </c>
      <c r="C9562" s="5" t="s">
        <v>145</v>
      </c>
      <c r="D9562" s="5" t="s">
        <v>47</v>
      </c>
      <c r="E9562" s="5" t="s">
        <v>140</v>
      </c>
      <c r="F9562" s="32" t="s">
        <v>16</v>
      </c>
      <c r="G9562" s="32" t="s">
        <v>134</v>
      </c>
      <c r="H9562" s="32" t="s">
        <v>134</v>
      </c>
      <c r="I9562" s="32" t="s">
        <v>131</v>
      </c>
    </row>
    <row r="9563" spans="1:9" x14ac:dyDescent="0.25">
      <c r="A9563" t="str">
        <f>IF(AND($C9563="Area (ha)",$E9563="Fully converted"),SUMIFS(UK!$E$9:$E$77,UK!$C$9:$C$77,Data!$H11841),IF(AND($C9563="Area (ha)",$E9563="In conversion"),SUMIFS(UK!$F$9:$F$77,UK!$C$9:$C$77,Data!$H11841),IF(AND($C9563="Area (ha)",$E9563="Total"),SUMIFS(UK!$F$9:$F$77,UK!$C$9:$C$77,Data!$H11841),IF(AND($C9563="Tonne",$E9563="Fully converted"),SUMIFS(UK!$F$9:$F$77,UK!$C$9:$C$77,Data!$H11841),""))))</f>
        <v/>
      </c>
      <c r="B9563" s="5" t="s">
        <v>50</v>
      </c>
      <c r="C9563" s="5" t="s">
        <v>145</v>
      </c>
      <c r="D9563" s="5" t="s">
        <v>47</v>
      </c>
      <c r="E9563" s="5" t="s">
        <v>140</v>
      </c>
      <c r="F9563" s="32" t="s">
        <v>16</v>
      </c>
      <c r="G9563" s="32" t="s">
        <v>113</v>
      </c>
      <c r="H9563" s="32" t="s">
        <v>113</v>
      </c>
      <c r="I9563" s="32" t="s">
        <v>91</v>
      </c>
    </row>
    <row r="9564" spans="1:9" x14ac:dyDescent="0.25">
      <c r="A9564" t="str">
        <f>IF(AND($C9564="Area (ha)",$E9564="Fully converted"),SUMIFS(UK!$E$9:$E$77,UK!$C$9:$C$77,Data!$H11842),IF(AND($C9564="Area (ha)",$E9564="In conversion"),SUMIFS(UK!$F$9:$F$77,UK!$C$9:$C$77,Data!$H11842),IF(AND($C9564="Area (ha)",$E9564="Total"),SUMIFS(UK!$F$9:$F$77,UK!$C$9:$C$77,Data!$H11842),IF(AND($C9564="Tonne",$E9564="Fully converted"),SUMIFS(UK!$F$9:$F$77,UK!$C$9:$C$77,Data!$H11842),""))))</f>
        <v/>
      </c>
      <c r="B9564" s="5" t="s">
        <v>50</v>
      </c>
      <c r="C9564" s="5" t="s">
        <v>145</v>
      </c>
      <c r="D9564" s="5" t="s">
        <v>47</v>
      </c>
      <c r="E9564" s="5" t="s">
        <v>140</v>
      </c>
      <c r="F9564" s="32" t="s">
        <v>16</v>
      </c>
      <c r="G9564" s="32" t="s">
        <v>135</v>
      </c>
      <c r="H9564" s="32" t="s">
        <v>135</v>
      </c>
      <c r="I9564" s="32" t="s">
        <v>92</v>
      </c>
    </row>
    <row r="9565" spans="1:9" x14ac:dyDescent="0.25">
      <c r="A9565" t="str">
        <f>IF(AND($C9565="Area (ha)",$E9565="Fully converted"),SUMIFS(UK!$E$9:$E$77,UK!$C$9:$C$77,Data!$H11843),IF(AND($C9565="Area (ha)",$E9565="In conversion"),SUMIFS(UK!$F$9:$F$77,UK!$C$9:$C$77,Data!$H11843),IF(AND($C9565="Area (ha)",$E9565="Total"),SUMIFS(UK!$F$9:$F$77,UK!$C$9:$C$77,Data!$H11843),IF(AND($C9565="Tonne",$E9565="Fully converted"),SUMIFS(UK!$F$9:$F$77,UK!$C$9:$C$77,Data!$H11843),""))))</f>
        <v/>
      </c>
      <c r="B9565" s="5" t="s">
        <v>50</v>
      </c>
      <c r="C9565" s="5" t="s">
        <v>145</v>
      </c>
      <c r="D9565" s="5" t="s">
        <v>47</v>
      </c>
      <c r="E9565" s="5" t="s">
        <v>140</v>
      </c>
      <c r="F9565" s="32" t="s">
        <v>16</v>
      </c>
      <c r="G9565" s="32" t="s">
        <v>115</v>
      </c>
      <c r="H9565" s="32" t="s">
        <v>115</v>
      </c>
      <c r="I9565" s="32" t="s">
        <v>93</v>
      </c>
    </row>
    <row r="9566" spans="1:9" x14ac:dyDescent="0.25">
      <c r="A9566" t="str">
        <f>IF(AND($C9566="Area (ha)",$E9566="Fully converted"),SUMIFS(UK!$E$9:$E$77,UK!$C$9:$C$77,Data!$H11844),IF(AND($C9566="Area (ha)",$E9566="In conversion"),SUMIFS(UK!$F$9:$F$77,UK!$C$9:$C$77,Data!$H11844),IF(AND($C9566="Area (ha)",$E9566="Total"),SUMIFS(UK!$F$9:$F$77,UK!$C$9:$C$77,Data!$H11844),IF(AND($C9566="Tonne",$E9566="Fully converted"),SUMIFS(UK!$F$9:$F$77,UK!$C$9:$C$77,Data!$H11844),""))))</f>
        <v/>
      </c>
      <c r="B9566" s="5" t="s">
        <v>50</v>
      </c>
      <c r="C9566" s="5" t="s">
        <v>145</v>
      </c>
      <c r="D9566" s="5" t="s">
        <v>47</v>
      </c>
      <c r="E9566" s="5" t="s">
        <v>140</v>
      </c>
      <c r="F9566" s="32" t="s">
        <v>16</v>
      </c>
      <c r="G9566" s="32" t="s">
        <v>116</v>
      </c>
      <c r="H9566" s="32" t="s">
        <v>116</v>
      </c>
      <c r="I9566" s="32" t="s">
        <v>94</v>
      </c>
    </row>
    <row r="9567" spans="1:9" x14ac:dyDescent="0.25">
      <c r="A9567" t="str">
        <f>IF(AND($C9567="Area (ha)",$E9567="Fully converted"),SUMIFS(UK!$E$9:$E$77,UK!$C$9:$C$77,Data!$H11845),IF(AND($C9567="Area (ha)",$E9567="In conversion"),SUMIFS(UK!$F$9:$F$77,UK!$C$9:$C$77,Data!$H11845),IF(AND($C9567="Area (ha)",$E9567="Total"),SUMIFS(UK!$F$9:$F$77,UK!$C$9:$C$77,Data!$H11845),IF(AND($C9567="Tonne",$E9567="Fully converted"),SUMIFS(UK!$F$9:$F$77,UK!$C$9:$C$77,Data!$H11845),""))))</f>
        <v/>
      </c>
      <c r="B9567" s="5" t="s">
        <v>50</v>
      </c>
      <c r="C9567" s="5" t="s">
        <v>145</v>
      </c>
      <c r="D9567" s="5" t="s">
        <v>47</v>
      </c>
      <c r="E9567" s="5" t="s">
        <v>140</v>
      </c>
      <c r="F9567" s="32" t="s">
        <v>16</v>
      </c>
      <c r="G9567" s="32" t="s">
        <v>117</v>
      </c>
      <c r="H9567" s="32" t="s">
        <v>117</v>
      </c>
      <c r="I9567" s="32" t="s">
        <v>95</v>
      </c>
    </row>
    <row r="9568" spans="1:9" x14ac:dyDescent="0.25">
      <c r="A9568" t="str">
        <f>IF(AND($C9568="Area (ha)",$E9568="Fully converted"),SUMIFS(UK!$E$9:$E$77,UK!$C$9:$C$77,Data!$H11846),IF(AND($C9568="Area (ha)",$E9568="In conversion"),SUMIFS(UK!$F$9:$F$77,UK!$C$9:$C$77,Data!$H11846),IF(AND($C9568="Area (ha)",$E9568="Total"),SUMIFS(UK!$F$9:$F$77,UK!$C$9:$C$77,Data!$H11846),IF(AND($C9568="Tonne",$E9568="Fully converted"),SUMIFS(UK!$F$9:$F$77,UK!$C$9:$C$77,Data!$H11846),""))))</f>
        <v/>
      </c>
      <c r="B9568" s="5" t="s">
        <v>50</v>
      </c>
      <c r="C9568" s="5" t="s">
        <v>145</v>
      </c>
      <c r="D9568" s="5" t="s">
        <v>47</v>
      </c>
      <c r="E9568" s="5" t="s">
        <v>140</v>
      </c>
      <c r="F9568" s="32" t="s">
        <v>16</v>
      </c>
      <c r="G9568" s="32" t="s">
        <v>119</v>
      </c>
      <c r="H9568" s="32" t="s">
        <v>119</v>
      </c>
      <c r="I9568" s="32" t="s">
        <v>96</v>
      </c>
    </row>
    <row r="9569" spans="1:9" x14ac:dyDescent="0.25">
      <c r="A9569" t="str">
        <f>IF(AND($C9569="Area (ha)",$E9569="Fully converted"),SUMIFS(UK!$E$9:$E$77,UK!$C$9:$C$77,Data!$H11847),IF(AND($C9569="Area (ha)",$E9569="In conversion"),SUMIFS(UK!$F$9:$F$77,UK!$C$9:$C$77,Data!$H11847),IF(AND($C9569="Area (ha)",$E9569="Total"),SUMIFS(UK!$F$9:$F$77,UK!$C$9:$C$77,Data!$H11847),IF(AND($C9569="Tonne",$E9569="Fully converted"),SUMIFS(UK!$F$9:$F$77,UK!$C$9:$C$77,Data!$H11847),""))))</f>
        <v/>
      </c>
      <c r="B9569" s="5" t="s">
        <v>50</v>
      </c>
      <c r="C9569" s="5" t="s">
        <v>145</v>
      </c>
      <c r="D9569" s="5" t="s">
        <v>47</v>
      </c>
      <c r="E9569" s="5" t="s">
        <v>140</v>
      </c>
      <c r="F9569" s="32" t="s">
        <v>17</v>
      </c>
      <c r="G9569" s="32" t="s">
        <v>54</v>
      </c>
      <c r="H9569" s="32" t="s">
        <v>54</v>
      </c>
      <c r="I9569" s="32" t="s">
        <v>132</v>
      </c>
    </row>
    <row r="9570" spans="1:9" x14ac:dyDescent="0.25">
      <c r="A9570" t="str">
        <f>IF(AND($C9570="Area (ha)",$E9570="Fully converted"),SUMIFS(UK!$E$9:$E$77,UK!$C$9:$C$77,Data!$H11848),IF(AND($C9570="Area (ha)",$E9570="In conversion"),SUMIFS(UK!$F$9:$F$77,UK!$C$9:$C$77,Data!$H11848),IF(AND($C9570="Area (ha)",$E9570="Total"),SUMIFS(UK!$F$9:$F$77,UK!$C$9:$C$77,Data!$H11848),IF(AND($C9570="Tonne",$E9570="Fully converted"),SUMIFS(UK!$F$9:$F$77,UK!$C$9:$C$77,Data!$H11848),""))))</f>
        <v/>
      </c>
      <c r="B9570" s="5" t="s">
        <v>50</v>
      </c>
      <c r="C9570" s="5" t="s">
        <v>145</v>
      </c>
      <c r="D9570" s="5" t="s">
        <v>47</v>
      </c>
      <c r="E9570" s="5" t="s">
        <v>140</v>
      </c>
      <c r="F9570" s="32" t="s">
        <v>17</v>
      </c>
      <c r="G9570" s="32" t="s">
        <v>55</v>
      </c>
      <c r="H9570" s="32" t="s">
        <v>55</v>
      </c>
      <c r="I9570" s="32" t="s">
        <v>98</v>
      </c>
    </row>
    <row r="9571" spans="1:9" x14ac:dyDescent="0.25">
      <c r="A9571" t="str">
        <f>IF(AND($C9571="Area (ha)",$E9571="Fully converted"),SUMIFS(UK!$E$9:$E$77,UK!$C$9:$C$77,Data!$H11849),IF(AND($C9571="Area (ha)",$E9571="In conversion"),SUMIFS(UK!$F$9:$F$77,UK!$C$9:$C$77,Data!$H11849),IF(AND($C9571="Area (ha)",$E9571="Total"),SUMIFS(UK!$F$9:$F$77,UK!$C$9:$C$77,Data!$H11849),IF(AND($C9571="Tonne",$E9571="Fully converted"),SUMIFS(UK!$F$9:$F$77,UK!$C$9:$C$77,Data!$H11849),""))))</f>
        <v/>
      </c>
      <c r="B9571" s="5" t="s">
        <v>50</v>
      </c>
      <c r="C9571" s="5" t="s">
        <v>145</v>
      </c>
      <c r="D9571" s="5" t="s">
        <v>47</v>
      </c>
      <c r="E9571" s="5" t="s">
        <v>140</v>
      </c>
      <c r="F9571" s="32" t="s">
        <v>17</v>
      </c>
      <c r="G9571" s="32" t="s">
        <v>122</v>
      </c>
      <c r="H9571" s="32" t="s">
        <v>122</v>
      </c>
      <c r="I9571" s="32" t="s">
        <v>99</v>
      </c>
    </row>
    <row r="9572" spans="1:9" x14ac:dyDescent="0.25">
      <c r="A9572" t="str">
        <f>IF(AND($C9572="Area (ha)",$E9572="Fully converted"),SUMIFS(UK!$E$9:$E$77,UK!$C$9:$C$77,Data!$H11850),IF(AND($C9572="Area (ha)",$E9572="In conversion"),SUMIFS(UK!$F$9:$F$77,UK!$C$9:$C$77,Data!$H11850),IF(AND($C9572="Area (ha)",$E9572="Total"),SUMIFS(UK!$F$9:$F$77,UK!$C$9:$C$77,Data!$H11850),IF(AND($C9572="Tonne",$E9572="Fully converted"),SUMIFS(UK!$F$9:$F$77,UK!$C$9:$C$77,Data!$H11850),""))))</f>
        <v/>
      </c>
      <c r="B9572" s="5" t="s">
        <v>50</v>
      </c>
      <c r="C9572" s="5" t="s">
        <v>145</v>
      </c>
      <c r="D9572" s="5" t="s">
        <v>47</v>
      </c>
      <c r="E9572" s="5" t="s">
        <v>140</v>
      </c>
      <c r="F9572" s="32" t="s">
        <v>17</v>
      </c>
      <c r="G9572" s="32" t="s">
        <v>57</v>
      </c>
      <c r="H9572" s="32" t="s">
        <v>148</v>
      </c>
      <c r="I9572" s="32" t="s">
        <v>101</v>
      </c>
    </row>
    <row r="9573" spans="1:9" x14ac:dyDescent="0.25">
      <c r="A9573" t="str">
        <f>IF(AND($C9573="Area (ha)",$E9573="Fully converted"),SUMIFS(UK!$E$9:$E$77,UK!$C$9:$C$77,Data!$H11851),IF(AND($C9573="Area (ha)",$E9573="In conversion"),SUMIFS(UK!$F$9:$F$77,UK!$C$9:$C$77,Data!$H11851),IF(AND($C9573="Area (ha)",$E9573="Total"),SUMIFS(UK!$F$9:$F$77,UK!$C$9:$C$77,Data!$H11851),IF(AND($C9573="Tonne",$E9573="Fully converted"),SUMIFS(UK!$F$9:$F$77,UK!$C$9:$C$77,Data!$H11851),""))))</f>
        <v/>
      </c>
      <c r="B9573" s="5" t="s">
        <v>50</v>
      </c>
      <c r="C9573" s="5" t="s">
        <v>145</v>
      </c>
      <c r="D9573" s="5" t="s">
        <v>47</v>
      </c>
      <c r="E9573" s="5" t="s">
        <v>140</v>
      </c>
      <c r="F9573" s="32" t="s">
        <v>17</v>
      </c>
      <c r="G9573" s="32" t="s">
        <v>58</v>
      </c>
      <c r="H9573" s="32" t="s">
        <v>58</v>
      </c>
      <c r="I9573" s="32" t="s">
        <v>101</v>
      </c>
    </row>
    <row r="9574" spans="1:9" x14ac:dyDescent="0.25">
      <c r="A9574" t="str">
        <f>IF(AND($C9574="Area (ha)",$E9574="Fully converted"),SUMIFS(UK!$E$9:$E$77,UK!$C$9:$C$77,Data!$H11852),IF(AND($C9574="Area (ha)",$E9574="In conversion"),SUMIFS(UK!$F$9:$F$77,UK!$C$9:$C$77,Data!$H11852),IF(AND($C9574="Area (ha)",$E9574="Total"),SUMIFS(UK!$F$9:$F$77,UK!$C$9:$C$77,Data!$H11852),IF(AND($C9574="Tonne",$E9574="Fully converted"),SUMIFS(UK!$F$9:$F$77,UK!$C$9:$C$77,Data!$H11852),""))))</f>
        <v/>
      </c>
      <c r="B9574" s="5" t="s">
        <v>50</v>
      </c>
      <c r="C9574" s="5" t="s">
        <v>145</v>
      </c>
      <c r="D9574" s="5" t="s">
        <v>47</v>
      </c>
      <c r="E9574" s="5" t="s">
        <v>140</v>
      </c>
      <c r="F9574" s="32" t="s">
        <v>17</v>
      </c>
      <c r="G9574" s="32" t="s">
        <v>59</v>
      </c>
      <c r="H9574" s="32" t="s">
        <v>59</v>
      </c>
      <c r="I9574" s="32" t="s">
        <v>102</v>
      </c>
    </row>
    <row r="9575" spans="1:9" x14ac:dyDescent="0.25">
      <c r="A9575" t="str">
        <f>IF(AND($C9575="Area (ha)",$E9575="Fully converted"),SUMIFS(UK!$E$9:$E$77,UK!$C$9:$C$77,Data!$H11853),IF(AND($C9575="Area (ha)",$E9575="In conversion"),SUMIFS(UK!$F$9:$F$77,UK!$C$9:$C$77,Data!$H11853),IF(AND($C9575="Area (ha)",$E9575="Total"),SUMIFS(UK!$F$9:$F$77,UK!$C$9:$C$77,Data!$H11853),IF(AND($C9575="Tonne",$E9575="Fully converted"),SUMIFS(UK!$F$9:$F$77,UK!$C$9:$C$77,Data!$H11853),""))))</f>
        <v/>
      </c>
      <c r="B9575" s="5" t="s">
        <v>50</v>
      </c>
      <c r="C9575" s="5" t="s">
        <v>145</v>
      </c>
      <c r="D9575" s="5" t="s">
        <v>47</v>
      </c>
      <c r="E9575" s="5" t="s">
        <v>140</v>
      </c>
      <c r="F9575" s="32" t="s">
        <v>17</v>
      </c>
      <c r="G9575" s="32" t="s">
        <v>60</v>
      </c>
      <c r="H9575" s="32" t="s">
        <v>60</v>
      </c>
      <c r="I9575" s="32" t="s">
        <v>103</v>
      </c>
    </row>
    <row r="9576" spans="1:9" x14ac:dyDescent="0.25">
      <c r="A9576" t="str">
        <f>IF(AND($C9576="Area (ha)",$E9576="Fully converted"),SUMIFS(UK!$E$9:$E$77,UK!$C$9:$C$77,Data!$H11854),IF(AND($C9576="Area (ha)",$E9576="In conversion"),SUMIFS(UK!$F$9:$F$77,UK!$C$9:$C$77,Data!$H11854),IF(AND($C9576="Area (ha)",$E9576="Total"),SUMIFS(UK!$F$9:$F$77,UK!$C$9:$C$77,Data!$H11854),IF(AND($C9576="Tonne",$E9576="Fully converted"),SUMIFS(UK!$F$9:$F$77,UK!$C$9:$C$77,Data!$H11854),""))))</f>
        <v/>
      </c>
      <c r="B9576" s="5" t="s">
        <v>50</v>
      </c>
      <c r="C9576" s="5" t="s">
        <v>145</v>
      </c>
      <c r="D9576" s="5" t="s">
        <v>47</v>
      </c>
      <c r="E9576" s="5" t="s">
        <v>140</v>
      </c>
      <c r="F9576" s="32" t="s">
        <v>17</v>
      </c>
      <c r="G9576" s="32" t="s">
        <v>61</v>
      </c>
      <c r="H9576" s="32" t="s">
        <v>61</v>
      </c>
      <c r="I9576" s="32" t="s">
        <v>104</v>
      </c>
    </row>
    <row r="9577" spans="1:9" x14ac:dyDescent="0.25">
      <c r="A9577" t="str">
        <f>IF(AND($C9577="Area (ha)",$E9577="Fully converted"),SUMIFS(UK!$E$9:$E$77,UK!$C$9:$C$77,Data!$H11855),IF(AND($C9577="Area (ha)",$E9577="In conversion"),SUMIFS(UK!$F$9:$F$77,UK!$C$9:$C$77,Data!$H11855),IF(AND($C9577="Area (ha)",$E9577="Total"),SUMIFS(UK!$F$9:$F$77,UK!$C$9:$C$77,Data!$H11855),IF(AND($C9577="Tonne",$E9577="Fully converted"),SUMIFS(UK!$F$9:$F$77,UK!$C$9:$C$77,Data!$H11855),""))))</f>
        <v/>
      </c>
      <c r="B9577" s="5" t="s">
        <v>50</v>
      </c>
      <c r="C9577" s="5" t="s">
        <v>145</v>
      </c>
      <c r="D9577" s="5" t="s">
        <v>47</v>
      </c>
      <c r="E9577" s="5" t="s">
        <v>140</v>
      </c>
      <c r="F9577" s="32" t="s">
        <v>17</v>
      </c>
      <c r="G9577" s="32" t="s">
        <v>62</v>
      </c>
      <c r="H9577" s="32" t="s">
        <v>62</v>
      </c>
      <c r="I9577" s="32" t="s">
        <v>105</v>
      </c>
    </row>
    <row r="9578" spans="1:9" x14ac:dyDescent="0.25">
      <c r="A9578" t="str">
        <f>IF(AND($C9578="Area (ha)",$E9578="Fully converted"),SUMIFS(UK!$E$9:$E$77,UK!$C$9:$C$77,Data!$H11856),IF(AND($C9578="Area (ha)",$E9578="In conversion"),SUMIFS(UK!$F$9:$F$77,UK!$C$9:$C$77,Data!$H11856),IF(AND($C9578="Area (ha)",$E9578="Total"),SUMIFS(UK!$F$9:$F$77,UK!$C$9:$C$77,Data!$H11856),IF(AND($C9578="Tonne",$E9578="Fully converted"),SUMIFS(UK!$F$9:$F$77,UK!$C$9:$C$77,Data!$H11856),""))))</f>
        <v/>
      </c>
      <c r="B9578" s="5" t="s">
        <v>50</v>
      </c>
      <c r="C9578" s="5" t="s">
        <v>145</v>
      </c>
      <c r="D9578" s="5" t="s">
        <v>47</v>
      </c>
      <c r="E9578" s="5" t="s">
        <v>140</v>
      </c>
      <c r="F9578" s="32" t="s">
        <v>17</v>
      </c>
      <c r="G9578" s="32" t="s">
        <v>63</v>
      </c>
      <c r="H9578" s="32" t="s">
        <v>63</v>
      </c>
      <c r="I9578" s="32" t="s">
        <v>106</v>
      </c>
    </row>
    <row r="9579" spans="1:9" x14ac:dyDescent="0.25">
      <c r="A9579" t="str">
        <f>IF(AND($C9579="Area (ha)",$E9579="Fully converted"),SUMIFS(UK!$E$9:$E$77,UK!$C$9:$C$77,Data!$H11857),IF(AND($C9579="Area (ha)",$E9579="In conversion"),SUMIFS(UK!$F$9:$F$77,UK!$C$9:$C$77,Data!$H11857),IF(AND($C9579="Area (ha)",$E9579="Total"),SUMIFS(UK!$F$9:$F$77,UK!$C$9:$C$77,Data!$H11857),IF(AND($C9579="Tonne",$E9579="Fully converted"),SUMIFS(UK!$F$9:$F$77,UK!$C$9:$C$77,Data!$H11857),""))))</f>
        <v/>
      </c>
      <c r="B9579" s="5" t="s">
        <v>50</v>
      </c>
      <c r="C9579" s="5" t="s">
        <v>145</v>
      </c>
      <c r="D9579" s="5" t="s">
        <v>47</v>
      </c>
      <c r="E9579" s="5" t="s">
        <v>140</v>
      </c>
      <c r="F9579" s="32" t="s">
        <v>17</v>
      </c>
      <c r="G9579" s="32" t="s">
        <v>64</v>
      </c>
      <c r="H9579" s="32" t="s">
        <v>64</v>
      </c>
      <c r="I9579" s="32" t="s">
        <v>107</v>
      </c>
    </row>
    <row r="9580" spans="1:9" x14ac:dyDescent="0.25">
      <c r="A9580" t="str">
        <f>IF(AND($C9580="Area (ha)",$E9580="Fully converted"),SUMIFS(UK!$E$9:$E$77,UK!$C$9:$C$77,Data!$H11858),IF(AND($C9580="Area (ha)",$E9580="In conversion"),SUMIFS(UK!$F$9:$F$77,UK!$C$9:$C$77,Data!$H11858),IF(AND($C9580="Area (ha)",$E9580="Total"),SUMIFS(UK!$F$9:$F$77,UK!$C$9:$C$77,Data!$H11858),IF(AND($C9580="Tonne",$E9580="Fully converted"),SUMIFS(UK!$F$9:$F$77,UK!$C$9:$C$77,Data!$H11858),""))))</f>
        <v/>
      </c>
      <c r="B9580" s="5" t="s">
        <v>50</v>
      </c>
      <c r="C9580" s="5" t="s">
        <v>145</v>
      </c>
      <c r="D9580" s="5" t="s">
        <v>47</v>
      </c>
      <c r="E9580" s="5" t="s">
        <v>140</v>
      </c>
      <c r="F9580" s="32" t="s">
        <v>17</v>
      </c>
      <c r="G9580" s="32" t="s">
        <v>123</v>
      </c>
      <c r="H9580" s="32" t="s">
        <v>123</v>
      </c>
      <c r="I9580" s="32" t="s">
        <v>108</v>
      </c>
    </row>
    <row r="9581" spans="1:9" x14ac:dyDescent="0.25">
      <c r="A9581" t="str">
        <f>IF(AND($C9581="Area (ha)",$E9581="Fully converted"),SUMIFS(UK!$E$9:$E$77,UK!$C$9:$C$77,Data!$H11859),IF(AND($C9581="Area (ha)",$E9581="In conversion"),SUMIFS(UK!$F$9:$F$77,UK!$C$9:$C$77,Data!$H11859),IF(AND($C9581="Area (ha)",$E9581="Total"),SUMIFS(UK!$F$9:$F$77,UK!$C$9:$C$77,Data!$H11859),IF(AND($C9581="Tonne",$E9581="Fully converted"),SUMIFS(UK!$F$9:$F$77,UK!$C$9:$C$77,Data!$H11859),""))))</f>
        <v/>
      </c>
      <c r="B9581" s="5" t="s">
        <v>50</v>
      </c>
      <c r="C9581" s="5" t="s">
        <v>145</v>
      </c>
      <c r="D9581" s="5" t="s">
        <v>47</v>
      </c>
      <c r="E9581" s="5" t="s">
        <v>140</v>
      </c>
      <c r="F9581" s="32" t="s">
        <v>17</v>
      </c>
      <c r="G9581" s="32" t="s">
        <v>66</v>
      </c>
      <c r="H9581" s="32" t="s">
        <v>66</v>
      </c>
      <c r="I9581" s="32" t="s">
        <v>109</v>
      </c>
    </row>
    <row r="9582" spans="1:9" x14ac:dyDescent="0.25">
      <c r="A9582" t="str">
        <f>IF(AND($C9582="Area (ha)",$E9582="Fully converted"),SUMIFS(UK!$E$9:$E$77,UK!$C$9:$C$77,Data!$H11860),IF(AND($C9582="Area (ha)",$E9582="In conversion"),SUMIFS(UK!$F$9:$F$77,UK!$C$9:$C$77,Data!$H11860),IF(AND($C9582="Area (ha)",$E9582="Total"),SUMIFS(UK!$F$9:$F$77,UK!$C$9:$C$77,Data!$H11860),IF(AND($C9582="Tonne",$E9582="Fully converted"),SUMIFS(UK!$F$9:$F$77,UK!$C$9:$C$77,Data!$H11860),""))))</f>
        <v/>
      </c>
      <c r="B9582" s="5" t="s">
        <v>50</v>
      </c>
      <c r="C9582" s="5" t="s">
        <v>145</v>
      </c>
      <c r="D9582" s="5" t="s">
        <v>47</v>
      </c>
      <c r="E9582" s="5" t="s">
        <v>140</v>
      </c>
      <c r="F9582" s="32" t="s">
        <v>17</v>
      </c>
      <c r="G9582" s="32" t="s">
        <v>67</v>
      </c>
      <c r="H9582" s="32" t="s">
        <v>67</v>
      </c>
      <c r="I9582" s="32" t="s">
        <v>133</v>
      </c>
    </row>
    <row r="9583" spans="1:9" x14ac:dyDescent="0.25">
      <c r="A9583" t="str">
        <f>IF(AND($C9583="Area (ha)",$E9583="Fully converted"),SUMIFS(UK!$E$9:$E$77,UK!$C$9:$C$77,Data!$H11861),IF(AND($C9583="Area (ha)",$E9583="In conversion"),SUMIFS(UK!$F$9:$F$77,UK!$C$9:$C$77,Data!$H11861),IF(AND($C9583="Area (ha)",$E9583="Total"),SUMIFS(UK!$F$9:$F$77,UK!$C$9:$C$77,Data!$H11861),IF(AND($C9583="Tonne",$E9583="Fully converted"),SUMIFS(UK!$F$9:$F$77,UK!$C$9:$C$77,Data!$H11861),""))))</f>
        <v/>
      </c>
      <c r="B9583" s="5" t="s">
        <v>50</v>
      </c>
      <c r="C9583" s="5" t="s">
        <v>145</v>
      </c>
      <c r="D9583" s="5" t="s">
        <v>47</v>
      </c>
      <c r="E9583" s="5" t="s">
        <v>140</v>
      </c>
      <c r="F9583" s="32" t="s">
        <v>17</v>
      </c>
      <c r="G9583" s="32" t="s">
        <v>68</v>
      </c>
      <c r="H9583" s="32" t="s">
        <v>68</v>
      </c>
      <c r="I9583" s="32" t="s">
        <v>111</v>
      </c>
    </row>
    <row r="9584" spans="1:9" x14ac:dyDescent="0.25">
      <c r="A9584" t="str">
        <f>IF(AND($C9584="Area (ha)",$E9584="Fully converted"),SUMIFS(UK!$E$9:$E$77,UK!$C$9:$C$77,Data!$H11862),IF(AND($C9584="Area (ha)",$E9584="In conversion"),SUMIFS(UK!$F$9:$F$77,UK!$C$9:$C$77,Data!$H11862),IF(AND($C9584="Area (ha)",$E9584="Total"),SUMIFS(UK!$F$9:$F$77,UK!$C$9:$C$77,Data!$H11862),IF(AND($C9584="Tonne",$E9584="Fully converted"),SUMIFS(UK!$F$9:$F$77,UK!$C$9:$C$77,Data!$H11862),""))))</f>
        <v/>
      </c>
      <c r="B9584" s="5" t="s">
        <v>50</v>
      </c>
      <c r="C9584" s="5" t="s">
        <v>145</v>
      </c>
      <c r="D9584" s="5" t="s">
        <v>47</v>
      </c>
      <c r="E9584" s="5" t="s">
        <v>140</v>
      </c>
      <c r="F9584" s="32" t="s">
        <v>17</v>
      </c>
      <c r="G9584" s="32" t="s">
        <v>69</v>
      </c>
      <c r="H9584" s="32" t="s">
        <v>69</v>
      </c>
      <c r="I9584" s="32" t="s">
        <v>134</v>
      </c>
    </row>
    <row r="9585" spans="1:9" x14ac:dyDescent="0.25">
      <c r="A9585" t="str">
        <f>IF(AND($C9585="Area (ha)",$E9585="Fully converted"),SUMIFS(UK!$E$9:$E$77,UK!$C$9:$C$77,Data!$H11863),IF(AND($C9585="Area (ha)",$E9585="In conversion"),SUMIFS(UK!$F$9:$F$77,UK!$C$9:$C$77,Data!$H11863),IF(AND($C9585="Area (ha)",$E9585="Total"),SUMIFS(UK!$F$9:$F$77,UK!$C$9:$C$77,Data!$H11863),IF(AND($C9585="Tonne",$E9585="Fully converted"),SUMIFS(UK!$F$9:$F$77,UK!$C$9:$C$77,Data!$H11863),""))))</f>
        <v/>
      </c>
      <c r="B9585" s="5" t="s">
        <v>50</v>
      </c>
      <c r="C9585" s="5" t="s">
        <v>145</v>
      </c>
      <c r="D9585" s="5" t="s">
        <v>47</v>
      </c>
      <c r="E9585" s="5" t="s">
        <v>140</v>
      </c>
      <c r="F9585" s="32" t="s">
        <v>17</v>
      </c>
      <c r="G9585" s="32" t="s">
        <v>124</v>
      </c>
      <c r="H9585" s="32" t="s">
        <v>124</v>
      </c>
      <c r="I9585" s="32" t="s">
        <v>113</v>
      </c>
    </row>
    <row r="9586" spans="1:9" x14ac:dyDescent="0.25">
      <c r="A9586" t="str">
        <f>IF(AND($C9586="Area (ha)",$E9586="Fully converted"),SUMIFS(UK!$E$9:$E$77,UK!$C$9:$C$77,Data!$H11864),IF(AND($C9586="Area (ha)",$E9586="In conversion"),SUMIFS(UK!$F$9:$F$77,UK!$C$9:$C$77,Data!$H11864),IF(AND($C9586="Area (ha)",$E9586="Total"),SUMIFS(UK!$F$9:$F$77,UK!$C$9:$C$77,Data!$H11864),IF(AND($C9586="Tonne",$E9586="Fully converted"),SUMIFS(UK!$F$9:$F$77,UK!$C$9:$C$77,Data!$H11864),""))))</f>
        <v/>
      </c>
      <c r="B9586" s="5" t="s">
        <v>50</v>
      </c>
      <c r="C9586" s="5" t="s">
        <v>145</v>
      </c>
      <c r="D9586" s="5" t="s">
        <v>47</v>
      </c>
      <c r="E9586" s="5" t="s">
        <v>140</v>
      </c>
      <c r="F9586" s="32" t="s">
        <v>17</v>
      </c>
      <c r="G9586" s="32" t="s">
        <v>71</v>
      </c>
      <c r="H9586" s="32" t="s">
        <v>71</v>
      </c>
      <c r="I9586" s="32" t="s">
        <v>135</v>
      </c>
    </row>
    <row r="9587" spans="1:9" x14ac:dyDescent="0.25">
      <c r="A9587" t="str">
        <f>IF(AND($C9587="Area (ha)",$E9587="Fully converted"),SUMIFS(UK!$E$9:$E$77,UK!$C$9:$C$77,Data!$H11865),IF(AND($C9587="Area (ha)",$E9587="In conversion"),SUMIFS(UK!$F$9:$F$77,UK!$C$9:$C$77,Data!$H11865),IF(AND($C9587="Area (ha)",$E9587="Total"),SUMIFS(UK!$F$9:$F$77,UK!$C$9:$C$77,Data!$H11865),IF(AND($C9587="Tonne",$E9587="Fully converted"),SUMIFS(UK!$F$9:$F$77,UK!$C$9:$C$77,Data!$H11865),""))))</f>
        <v/>
      </c>
      <c r="B9587" s="5" t="s">
        <v>50</v>
      </c>
      <c r="C9587" s="5" t="s">
        <v>145</v>
      </c>
      <c r="D9587" s="5" t="s">
        <v>47</v>
      </c>
      <c r="E9587" s="5" t="s">
        <v>140</v>
      </c>
      <c r="F9587" s="32" t="s">
        <v>17</v>
      </c>
      <c r="G9587" s="32" t="s">
        <v>72</v>
      </c>
      <c r="H9587" s="32" t="s">
        <v>72</v>
      </c>
      <c r="I9587" s="32" t="s">
        <v>115</v>
      </c>
    </row>
    <row r="9588" spans="1:9" x14ac:dyDescent="0.25">
      <c r="A9588" t="str">
        <f>IF(AND($C9588="Area (ha)",$E9588="Fully converted"),SUMIFS(UK!$E$9:$E$77,UK!$C$9:$C$77,Data!$H11866),IF(AND($C9588="Area (ha)",$E9588="In conversion"),SUMIFS(UK!$F$9:$F$77,UK!$C$9:$C$77,Data!$H11866),IF(AND($C9588="Area (ha)",$E9588="Total"),SUMIFS(UK!$F$9:$F$77,UK!$C$9:$C$77,Data!$H11866),IF(AND($C9588="Tonne",$E9588="Fully converted"),SUMIFS(UK!$F$9:$F$77,UK!$C$9:$C$77,Data!$H11866),""))))</f>
        <v/>
      </c>
      <c r="B9588" s="5" t="s">
        <v>50</v>
      </c>
      <c r="C9588" s="5" t="s">
        <v>145</v>
      </c>
      <c r="D9588" s="5" t="s">
        <v>47</v>
      </c>
      <c r="E9588" s="5" t="s">
        <v>140</v>
      </c>
      <c r="F9588" s="32" t="s">
        <v>17</v>
      </c>
      <c r="G9588" s="32" t="s">
        <v>73</v>
      </c>
      <c r="H9588" s="32" t="s">
        <v>73</v>
      </c>
      <c r="I9588" s="32" t="s">
        <v>116</v>
      </c>
    </row>
    <row r="9589" spans="1:9" x14ac:dyDescent="0.25">
      <c r="A9589" t="str">
        <f>IF(AND($C9589="Area (ha)",$E9589="Fully converted"),SUMIFS(UK!$E$9:$E$77,UK!$C$9:$C$77,Data!$H11867),IF(AND($C9589="Area (ha)",$E9589="In conversion"),SUMIFS(UK!$F$9:$F$77,UK!$C$9:$C$77,Data!$H11867),IF(AND($C9589="Area (ha)",$E9589="Total"),SUMIFS(UK!$F$9:$F$77,UK!$C$9:$C$77,Data!$H11867),IF(AND($C9589="Tonne",$E9589="Fully converted"),SUMIFS(UK!$F$9:$F$77,UK!$C$9:$C$77,Data!$H11867),""))))</f>
        <v/>
      </c>
      <c r="B9589" s="5" t="s">
        <v>50</v>
      </c>
      <c r="C9589" s="5" t="s">
        <v>145</v>
      </c>
      <c r="D9589" s="5" t="s">
        <v>47</v>
      </c>
      <c r="E9589" s="5" t="s">
        <v>140</v>
      </c>
      <c r="F9589" s="32" t="s">
        <v>17</v>
      </c>
      <c r="G9589" s="32" t="s">
        <v>74</v>
      </c>
      <c r="H9589" s="32" t="s">
        <v>74</v>
      </c>
      <c r="I9589" s="32" t="s">
        <v>117</v>
      </c>
    </row>
    <row r="9590" spans="1:9" x14ac:dyDescent="0.25">
      <c r="A9590" t="str">
        <f>IF(AND($C9590="Area (ha)",$E9590="Fully converted"),SUMIFS(UK!$E$9:$E$77,UK!$C$9:$C$77,Data!$H11868),IF(AND($C9590="Area (ha)",$E9590="In conversion"),SUMIFS(UK!$F$9:$F$77,UK!$C$9:$C$77,Data!$H11868),IF(AND($C9590="Area (ha)",$E9590="Total"),SUMIFS(UK!$F$9:$F$77,UK!$C$9:$C$77,Data!$H11868),IF(AND($C9590="Tonne",$E9590="Fully converted"),SUMIFS(UK!$F$9:$F$77,UK!$C$9:$C$77,Data!$H11868),""))))</f>
        <v/>
      </c>
      <c r="B9590" s="5" t="s">
        <v>50</v>
      </c>
      <c r="C9590" s="5" t="s">
        <v>145</v>
      </c>
      <c r="D9590" s="5" t="s">
        <v>47</v>
      </c>
      <c r="E9590" s="5" t="s">
        <v>140</v>
      </c>
      <c r="F9590" s="32" t="s">
        <v>17</v>
      </c>
      <c r="G9590" s="32" t="s">
        <v>125</v>
      </c>
      <c r="H9590" s="32" t="s">
        <v>75</v>
      </c>
      <c r="I9590" s="32" t="s">
        <v>136</v>
      </c>
    </row>
    <row r="9591" spans="1:9" x14ac:dyDescent="0.25">
      <c r="A9591" t="str">
        <f>IF(AND($C9591="Area (ha)",$E9591="Fully converted"),SUMIFS(UK!$E$9:$E$77,UK!$C$9:$C$77,Data!$H11869),IF(AND($C9591="Area (ha)",$E9591="In conversion"),SUMIFS(UK!$F$9:$F$77,UK!$C$9:$C$77,Data!$H11869),IF(AND($C9591="Area (ha)",$E9591="Total"),SUMIFS(UK!$F$9:$F$77,UK!$C$9:$C$77,Data!$H11869),IF(AND($C9591="Tonne",$E9591="Fully converted"),SUMIFS(UK!$F$9:$F$77,UK!$C$9:$C$77,Data!$H11869),""))))</f>
        <v/>
      </c>
      <c r="B9591" s="5" t="s">
        <v>50</v>
      </c>
      <c r="C9591" s="5" t="s">
        <v>145</v>
      </c>
      <c r="D9591" s="5" t="s">
        <v>47</v>
      </c>
      <c r="E9591" s="5" t="s">
        <v>140</v>
      </c>
      <c r="F9591" s="32" t="s">
        <v>17</v>
      </c>
      <c r="G9591" s="32" t="s">
        <v>76</v>
      </c>
      <c r="H9591" s="32" t="s">
        <v>76</v>
      </c>
      <c r="I9591" s="32" t="s">
        <v>137</v>
      </c>
    </row>
    <row r="9592" spans="1:9" x14ac:dyDescent="0.25">
      <c r="A9592" t="str">
        <f>IF(AND($C9592="Area (ha)",$E9592="Fully converted"),SUMIFS(UK!$E$9:$E$77,UK!$C$9:$C$77,Data!$H11870),IF(AND($C9592="Area (ha)",$E9592="In conversion"),SUMIFS(UK!$F$9:$F$77,UK!$C$9:$C$77,Data!$H11870),IF(AND($C9592="Area (ha)",$E9592="Total"),SUMIFS(UK!$F$9:$F$77,UK!$C$9:$C$77,Data!$H11870),IF(AND($C9592="Tonne",$E9592="Fully converted"),SUMIFS(UK!$F$9:$F$77,UK!$C$9:$C$77,Data!$H11870),""))))</f>
        <v/>
      </c>
      <c r="B9592" s="5" t="s">
        <v>50</v>
      </c>
      <c r="C9592" s="5" t="s">
        <v>145</v>
      </c>
      <c r="D9592" s="5" t="s">
        <v>47</v>
      </c>
      <c r="E9592" s="5" t="s">
        <v>140</v>
      </c>
      <c r="F9592" s="32" t="s">
        <v>17</v>
      </c>
      <c r="G9592" s="32" t="s">
        <v>77</v>
      </c>
      <c r="H9592" s="32" t="s">
        <v>77</v>
      </c>
      <c r="I9592" s="32" t="s">
        <v>119</v>
      </c>
    </row>
    <row r="9593" spans="1:9" x14ac:dyDescent="0.25">
      <c r="A9593" t="str">
        <f>IF(AND($C9593="Area (ha)",$E9593="Fully converted"),SUMIFS(UK!$E$9:$E$77,UK!$C$9:$C$77,Data!$H11871),IF(AND($C9593="Area (ha)",$E9593="In conversion"),SUMIFS(UK!$F$9:$F$77,UK!$C$9:$C$77,Data!$H11871),IF(AND($C9593="Area (ha)",$E9593="Total"),SUMIFS(UK!$F$9:$F$77,UK!$C$9:$C$77,Data!$H11871),IF(AND($C9593="Tonne",$E9593="Fully converted"),SUMIFS(UK!$F$9:$F$77,UK!$C$9:$C$77,Data!$H11871),""))))</f>
        <v/>
      </c>
      <c r="B9593" s="5" t="s">
        <v>50</v>
      </c>
      <c r="C9593" s="5" t="s">
        <v>145</v>
      </c>
      <c r="D9593" s="5" t="s">
        <v>47</v>
      </c>
      <c r="E9593" s="5" t="s">
        <v>140</v>
      </c>
      <c r="F9593" s="32" t="s">
        <v>17</v>
      </c>
      <c r="G9593" s="32" t="s">
        <v>78</v>
      </c>
      <c r="H9593" s="32" t="s">
        <v>78</v>
      </c>
      <c r="I9593" s="32" t="s">
        <v>52</v>
      </c>
    </row>
    <row r="9594" spans="1:9" x14ac:dyDescent="0.25">
      <c r="A9594" t="str">
        <f>IF(AND($C9594="Area (ha)",$E9594="Fully converted"),SUMIFS(UK!$E$9:$E$77,UK!$C$9:$C$77,Data!$H11872),IF(AND($C9594="Area (ha)",$E9594="In conversion"),SUMIFS(UK!$F$9:$F$77,UK!$C$9:$C$77,Data!$H11872),IF(AND($C9594="Area (ha)",$E9594="Total"),SUMIFS(UK!$F$9:$F$77,UK!$C$9:$C$77,Data!$H11872),IF(AND($C9594="Tonne",$E9594="Fully converted"),SUMIFS(UK!$F$9:$F$77,UK!$C$9:$C$77,Data!$H11872),""))))</f>
        <v/>
      </c>
      <c r="B9594" s="5" t="s">
        <v>50</v>
      </c>
      <c r="C9594" s="5" t="s">
        <v>145</v>
      </c>
      <c r="D9594" s="5" t="s">
        <v>47</v>
      </c>
      <c r="E9594" s="5" t="s">
        <v>140</v>
      </c>
      <c r="F9594" s="32" t="s">
        <v>17</v>
      </c>
      <c r="G9594" s="32" t="s">
        <v>126</v>
      </c>
      <c r="H9594" s="32" t="s">
        <v>126</v>
      </c>
      <c r="I9594" s="32" t="s">
        <v>53</v>
      </c>
    </row>
    <row r="9595" spans="1:9" x14ac:dyDescent="0.25">
      <c r="A9595" t="str">
        <f>IF(AND($C9595="Area (ha)",$E9595="Fully converted"),SUMIFS(UK!$E$9:$E$77,UK!$C$9:$C$77,Data!$H11873),IF(AND($C9595="Area (ha)",$E9595="In conversion"),SUMIFS(UK!$F$9:$F$77,UK!$C$9:$C$77,Data!$H11873),IF(AND($C9595="Area (ha)",$E9595="Total"),SUMIFS(UK!$F$9:$F$77,UK!$C$9:$C$77,Data!$H11873),IF(AND($C9595="Tonne",$E9595="Fully converted"),SUMIFS(UK!$F$9:$F$77,UK!$C$9:$C$77,Data!$H11873),""))))</f>
        <v/>
      </c>
      <c r="B9595" s="5" t="s">
        <v>50</v>
      </c>
      <c r="C9595" s="5" t="s">
        <v>145</v>
      </c>
      <c r="D9595" s="5" t="s">
        <v>47</v>
      </c>
      <c r="E9595" s="5" t="s">
        <v>140</v>
      </c>
      <c r="F9595" s="32" t="s">
        <v>17</v>
      </c>
      <c r="G9595" s="32" t="s">
        <v>80</v>
      </c>
      <c r="H9595" s="32" t="s">
        <v>80</v>
      </c>
      <c r="I9595" s="32" t="s">
        <v>54</v>
      </c>
    </row>
    <row r="9596" spans="1:9" x14ac:dyDescent="0.25">
      <c r="A9596" t="str">
        <f>IF(AND($C9596="Area (ha)",$E9596="Fully converted"),SUMIFS(UK!$E$9:$E$77,UK!$C$9:$C$77,Data!$H11874),IF(AND($C9596="Area (ha)",$E9596="In conversion"),SUMIFS(UK!$F$9:$F$77,UK!$C$9:$C$77,Data!$H11874),IF(AND($C9596="Area (ha)",$E9596="Total"),SUMIFS(UK!$F$9:$F$77,UK!$C$9:$C$77,Data!$H11874),IF(AND($C9596="Tonne",$E9596="Fully converted"),SUMIFS(UK!$F$9:$F$77,UK!$C$9:$C$77,Data!$H11874),""))))</f>
        <v/>
      </c>
      <c r="B9596" s="5" t="s">
        <v>50</v>
      </c>
      <c r="C9596" s="5" t="s">
        <v>145</v>
      </c>
      <c r="D9596" s="5" t="s">
        <v>47</v>
      </c>
      <c r="E9596" s="5" t="s">
        <v>140</v>
      </c>
      <c r="F9596" s="32" t="s">
        <v>17</v>
      </c>
      <c r="G9596" s="32" t="s">
        <v>81</v>
      </c>
      <c r="H9596" s="32" t="s">
        <v>81</v>
      </c>
      <c r="I9596" s="32" t="s">
        <v>55</v>
      </c>
    </row>
    <row r="9597" spans="1:9" x14ac:dyDescent="0.25">
      <c r="A9597" t="str">
        <f>IF(AND($C9597="Area (ha)",$E9597="Fully converted"),SUMIFS(UK!$E$9:$E$77,UK!$C$9:$C$77,Data!$H11875),IF(AND($C9597="Area (ha)",$E9597="In conversion"),SUMIFS(UK!$F$9:$F$77,UK!$C$9:$C$77,Data!$H11875),IF(AND($C9597="Area (ha)",$E9597="Total"),SUMIFS(UK!$F$9:$F$77,UK!$C$9:$C$77,Data!$H11875),IF(AND($C9597="Tonne",$E9597="Fully converted"),SUMIFS(UK!$F$9:$F$77,UK!$C$9:$C$77,Data!$H11875),""))))</f>
        <v/>
      </c>
      <c r="B9597" s="5" t="s">
        <v>50</v>
      </c>
      <c r="C9597" s="5" t="s">
        <v>145</v>
      </c>
      <c r="D9597" s="5" t="s">
        <v>47</v>
      </c>
      <c r="E9597" s="5" t="s">
        <v>140</v>
      </c>
      <c r="F9597" s="32" t="s">
        <v>17</v>
      </c>
      <c r="G9597" s="32" t="s">
        <v>82</v>
      </c>
      <c r="H9597" s="32" t="s">
        <v>82</v>
      </c>
      <c r="I9597" s="32" t="s">
        <v>122</v>
      </c>
    </row>
    <row r="9598" spans="1:9" x14ac:dyDescent="0.25">
      <c r="A9598" t="str">
        <f>IF(AND($C9598="Area (ha)",$E9598="Fully converted"),SUMIFS(UK!$E$9:$E$77,UK!$C$9:$C$77,Data!$H11876),IF(AND($C9598="Area (ha)",$E9598="In conversion"),SUMIFS(UK!$F$9:$F$77,UK!$C$9:$C$77,Data!$H11876),IF(AND($C9598="Area (ha)",$E9598="Total"),SUMIFS(UK!$F$9:$F$77,UK!$C$9:$C$77,Data!$H11876),IF(AND($C9598="Tonne",$E9598="Fully converted"),SUMIFS(UK!$F$9:$F$77,UK!$C$9:$C$77,Data!$H11876),""))))</f>
        <v/>
      </c>
      <c r="B9598" s="5" t="s">
        <v>50</v>
      </c>
      <c r="C9598" s="5" t="s">
        <v>145</v>
      </c>
      <c r="D9598" s="5" t="s">
        <v>47</v>
      </c>
      <c r="E9598" s="5" t="s">
        <v>140</v>
      </c>
      <c r="F9598" s="32" t="s">
        <v>17</v>
      </c>
      <c r="G9598" s="32" t="s">
        <v>83</v>
      </c>
      <c r="H9598" s="32" t="s">
        <v>83</v>
      </c>
      <c r="I9598" s="32" t="s">
        <v>57</v>
      </c>
    </row>
    <row r="9599" spans="1:9" x14ac:dyDescent="0.25">
      <c r="A9599" t="str">
        <f>IF(AND($C9599="Area (ha)",$E9599="Fully converted"),SUMIFS(UK!$E$9:$E$77,UK!$C$9:$C$77,Data!$H11877),IF(AND($C9599="Area (ha)",$E9599="In conversion"),SUMIFS(UK!$F$9:$F$77,UK!$C$9:$C$77,Data!$H11877),IF(AND($C9599="Area (ha)",$E9599="Total"),SUMIFS(UK!$F$9:$F$77,UK!$C$9:$C$77,Data!$H11877),IF(AND($C9599="Tonne",$E9599="Fully converted"),SUMIFS(UK!$F$9:$F$77,UK!$C$9:$C$77,Data!$H11877),""))))</f>
        <v/>
      </c>
      <c r="B9599" s="5" t="s">
        <v>50</v>
      </c>
      <c r="C9599" s="5" t="s">
        <v>145</v>
      </c>
      <c r="D9599" s="5" t="s">
        <v>47</v>
      </c>
      <c r="E9599" s="5" t="s">
        <v>140</v>
      </c>
      <c r="F9599" s="32" t="s">
        <v>17</v>
      </c>
      <c r="G9599" s="32" t="s">
        <v>84</v>
      </c>
      <c r="H9599" s="32" t="s">
        <v>84</v>
      </c>
      <c r="I9599" s="32" t="s">
        <v>58</v>
      </c>
    </row>
    <row r="9600" spans="1:9" x14ac:dyDescent="0.25">
      <c r="A9600" t="str">
        <f>IF(AND($C9600="Area (ha)",$E9600="Fully converted"),SUMIFS(UK!$E$9:$E$77,UK!$C$9:$C$77,Data!$H11878),IF(AND($C9600="Area (ha)",$E9600="In conversion"),SUMIFS(UK!$F$9:$F$77,UK!$C$9:$C$77,Data!$H11878),IF(AND($C9600="Area (ha)",$E9600="Total"),SUMIFS(UK!$F$9:$F$77,UK!$C$9:$C$77,Data!$H11878),IF(AND($C9600="Tonne",$E9600="Fully converted"),SUMIFS(UK!$F$9:$F$77,UK!$C$9:$C$77,Data!$H11878),""))))</f>
        <v/>
      </c>
      <c r="B9600" s="5" t="s">
        <v>50</v>
      </c>
      <c r="C9600" s="5" t="s">
        <v>145</v>
      </c>
      <c r="D9600" s="5" t="s">
        <v>47</v>
      </c>
      <c r="E9600" s="5" t="s">
        <v>140</v>
      </c>
      <c r="F9600" s="32" t="s">
        <v>17</v>
      </c>
      <c r="G9600" s="32" t="s">
        <v>85</v>
      </c>
      <c r="H9600" s="32" t="s">
        <v>85</v>
      </c>
      <c r="I9600" s="32" t="s">
        <v>59</v>
      </c>
    </row>
    <row r="9601" spans="1:9" x14ac:dyDescent="0.25">
      <c r="A9601" t="str">
        <f>IF(AND($C9601="Area (ha)",$E9601="Fully converted"),SUMIFS(UK!$E$9:$E$77,UK!$C$9:$C$77,Data!$H11879),IF(AND($C9601="Area (ha)",$E9601="In conversion"),SUMIFS(UK!$F$9:$F$77,UK!$C$9:$C$77,Data!$H11879),IF(AND($C9601="Area (ha)",$E9601="Total"),SUMIFS(UK!$F$9:$F$77,UK!$C$9:$C$77,Data!$H11879),IF(AND($C9601="Tonne",$E9601="Fully converted"),SUMIFS(UK!$F$9:$F$77,UK!$C$9:$C$77,Data!$H11879),""))))</f>
        <v/>
      </c>
      <c r="B9601" s="5" t="s">
        <v>50</v>
      </c>
      <c r="C9601" s="5" t="s">
        <v>145</v>
      </c>
      <c r="D9601" s="5" t="s">
        <v>47</v>
      </c>
      <c r="E9601" s="5" t="s">
        <v>140</v>
      </c>
      <c r="F9601" s="32" t="s">
        <v>17</v>
      </c>
      <c r="G9601" s="32" t="s">
        <v>127</v>
      </c>
      <c r="H9601" s="32" t="s">
        <v>127</v>
      </c>
      <c r="I9601" s="32" t="s">
        <v>60</v>
      </c>
    </row>
    <row r="9602" spans="1:9" x14ac:dyDescent="0.25">
      <c r="A9602" t="str">
        <f>IF(AND($C9602="Area (ha)",$E9602="Fully converted"),SUMIFS(UK!$E$9:$E$77,UK!$C$9:$C$77,Data!$H11880),IF(AND($C9602="Area (ha)",$E9602="In conversion"),SUMIFS(UK!$F$9:$F$77,UK!$C$9:$C$77,Data!$H11880),IF(AND($C9602="Area (ha)",$E9602="Total"),SUMIFS(UK!$F$9:$F$77,UK!$C$9:$C$77,Data!$H11880),IF(AND($C9602="Tonne",$E9602="Fully converted"),SUMIFS(UK!$F$9:$F$77,UK!$C$9:$C$77,Data!$H11880),""))))</f>
        <v/>
      </c>
      <c r="B9602" s="5" t="s">
        <v>50</v>
      </c>
      <c r="C9602" s="5" t="s">
        <v>145</v>
      </c>
      <c r="D9602" s="5" t="s">
        <v>47</v>
      </c>
      <c r="E9602" s="5" t="s">
        <v>140</v>
      </c>
      <c r="F9602" s="32" t="s">
        <v>17</v>
      </c>
      <c r="G9602" s="32" t="s">
        <v>128</v>
      </c>
      <c r="H9602" s="32" t="s">
        <v>128</v>
      </c>
      <c r="I9602" s="32" t="s">
        <v>61</v>
      </c>
    </row>
    <row r="9603" spans="1:9" x14ac:dyDescent="0.25">
      <c r="A9603" t="str">
        <f>IF(AND($C9603="Area (ha)",$E9603="Fully converted"),SUMIFS(UK!$E$9:$E$77,UK!$C$9:$C$77,Data!$H11881),IF(AND($C9603="Area (ha)",$E9603="In conversion"),SUMIFS(UK!$F$9:$F$77,UK!$C$9:$C$77,Data!$H11881),IF(AND($C9603="Area (ha)",$E9603="Total"),SUMIFS(UK!$F$9:$F$77,UK!$C$9:$C$77,Data!$H11881),IF(AND($C9603="Tonne",$E9603="Fully converted"),SUMIFS(UK!$F$9:$F$77,UK!$C$9:$C$77,Data!$H11881),""))))</f>
        <v/>
      </c>
      <c r="B9603" s="5" t="s">
        <v>50</v>
      </c>
      <c r="C9603" s="5" t="s">
        <v>145</v>
      </c>
      <c r="D9603" s="5" t="s">
        <v>47</v>
      </c>
      <c r="E9603" s="5" t="s">
        <v>140</v>
      </c>
      <c r="F9603" s="32" t="s">
        <v>17</v>
      </c>
      <c r="G9603" s="32" t="s">
        <v>129</v>
      </c>
      <c r="H9603" s="32" t="s">
        <v>129</v>
      </c>
      <c r="I9603" s="32" t="s">
        <v>62</v>
      </c>
    </row>
    <row r="9604" spans="1:9" x14ac:dyDescent="0.25">
      <c r="A9604" t="str">
        <f>IF(AND($C9604="Area (ha)",$E9604="Fully converted"),SUMIFS(UK!$E$9:$E$77,UK!$C$9:$C$77,Data!$H11882),IF(AND($C9604="Area (ha)",$E9604="In conversion"),SUMIFS(UK!$F$9:$F$77,UK!$C$9:$C$77,Data!$H11882),IF(AND($C9604="Area (ha)",$E9604="Total"),SUMIFS(UK!$F$9:$F$77,UK!$C$9:$C$77,Data!$H11882),IF(AND($C9604="Tonne",$E9604="Fully converted"),SUMIFS(UK!$F$9:$F$77,UK!$C$9:$C$77,Data!$H11882),""))))</f>
        <v/>
      </c>
      <c r="B9604" s="5" t="s">
        <v>50</v>
      </c>
      <c r="C9604" s="5" t="s">
        <v>145</v>
      </c>
      <c r="D9604" s="5" t="s">
        <v>47</v>
      </c>
      <c r="E9604" s="5" t="s">
        <v>140</v>
      </c>
      <c r="F9604" s="32" t="s">
        <v>17</v>
      </c>
      <c r="G9604" s="32" t="s">
        <v>130</v>
      </c>
      <c r="H9604" s="32" t="s">
        <v>130</v>
      </c>
      <c r="I9604" s="32" t="s">
        <v>63</v>
      </c>
    </row>
    <row r="9605" spans="1:9" x14ac:dyDescent="0.25">
      <c r="A9605" t="str">
        <f>IF(AND($C9605="Area (ha)",$E9605="Fully converted"),SUMIFS(UK!$E$9:$E$77,UK!$C$9:$C$77,Data!$H11883),IF(AND($C9605="Area (ha)",$E9605="In conversion"),SUMIFS(UK!$F$9:$F$77,UK!$C$9:$C$77,Data!$H11883),IF(AND($C9605="Area (ha)",$E9605="Total"),SUMIFS(UK!$F$9:$F$77,UK!$C$9:$C$77,Data!$H11883),IF(AND($C9605="Tonne",$E9605="Fully converted"),SUMIFS(UK!$F$9:$F$77,UK!$C$9:$C$77,Data!$H11883),""))))</f>
        <v/>
      </c>
      <c r="B9605" s="5" t="s">
        <v>50</v>
      </c>
      <c r="C9605" s="5" t="s">
        <v>145</v>
      </c>
      <c r="D9605" s="5" t="s">
        <v>47</v>
      </c>
      <c r="E9605" s="5" t="s">
        <v>140</v>
      </c>
      <c r="F9605" s="32" t="s">
        <v>17</v>
      </c>
      <c r="G9605" s="32" t="s">
        <v>131</v>
      </c>
      <c r="H9605" s="32" t="s">
        <v>131</v>
      </c>
      <c r="I9605" s="32" t="s">
        <v>64</v>
      </c>
    </row>
    <row r="9606" spans="1:9" x14ac:dyDescent="0.25">
      <c r="A9606" t="str">
        <f>IF(AND($C9606="Area (ha)",$E9606="Fully converted"),SUMIFS(UK!$E$9:$E$77,UK!$C$9:$C$77,Data!$H11884),IF(AND($C9606="Area (ha)",$E9606="In conversion"),SUMIFS(UK!$F$9:$F$77,UK!$C$9:$C$77,Data!$H11884),IF(AND($C9606="Area (ha)",$E9606="Total"),SUMIFS(UK!$F$9:$F$77,UK!$C$9:$C$77,Data!$H11884),IF(AND($C9606="Tonne",$E9606="Fully converted"),SUMIFS(UK!$F$9:$F$77,UK!$C$9:$C$77,Data!$H11884),""))))</f>
        <v/>
      </c>
      <c r="B9606" s="5" t="s">
        <v>50</v>
      </c>
      <c r="C9606" s="5" t="s">
        <v>145</v>
      </c>
      <c r="D9606" s="5" t="s">
        <v>47</v>
      </c>
      <c r="E9606" s="5" t="s">
        <v>140</v>
      </c>
      <c r="F9606" s="32" t="s">
        <v>17</v>
      </c>
      <c r="G9606" s="32" t="s">
        <v>91</v>
      </c>
      <c r="H9606" s="32" t="s">
        <v>91</v>
      </c>
      <c r="I9606" s="32" t="s">
        <v>123</v>
      </c>
    </row>
    <row r="9607" spans="1:9" x14ac:dyDescent="0.25">
      <c r="A9607" t="str">
        <f>IF(AND($C9607="Area (ha)",$E9607="Fully converted"),SUMIFS(UK!$E$9:$E$77,UK!$C$9:$C$77,Data!$H11885),IF(AND($C9607="Area (ha)",$E9607="In conversion"),SUMIFS(UK!$F$9:$F$77,UK!$C$9:$C$77,Data!$H11885),IF(AND($C9607="Area (ha)",$E9607="Total"),SUMIFS(UK!$F$9:$F$77,UK!$C$9:$C$77,Data!$H11885),IF(AND($C9607="Tonne",$E9607="Fully converted"),SUMIFS(UK!$F$9:$F$77,UK!$C$9:$C$77,Data!$H11885),""))))</f>
        <v/>
      </c>
      <c r="B9607" s="5" t="s">
        <v>50</v>
      </c>
      <c r="C9607" s="5" t="s">
        <v>145</v>
      </c>
      <c r="D9607" s="5" t="s">
        <v>47</v>
      </c>
      <c r="E9607" s="5" t="s">
        <v>140</v>
      </c>
      <c r="F9607" s="32" t="s">
        <v>17</v>
      </c>
      <c r="G9607" s="32" t="s">
        <v>92</v>
      </c>
      <c r="H9607" s="32" t="s">
        <v>92</v>
      </c>
      <c r="I9607" s="32" t="s">
        <v>236</v>
      </c>
    </row>
    <row r="9608" spans="1:9" x14ac:dyDescent="0.25">
      <c r="A9608" t="str">
        <f>IF(AND($C9608="Area (ha)",$E9608="Fully converted"),SUMIFS(UK!$E$9:$E$77,UK!$C$9:$C$77,Data!$H11886),IF(AND($C9608="Area (ha)",$E9608="In conversion"),SUMIFS(UK!$F$9:$F$77,UK!$C$9:$C$77,Data!$H11886),IF(AND($C9608="Area (ha)",$E9608="Total"),SUMIFS(UK!$F$9:$F$77,UK!$C$9:$C$77,Data!$H11886),IF(AND($C9608="Tonne",$E9608="Fully converted"),SUMIFS(UK!$F$9:$F$77,UK!$C$9:$C$77,Data!$H11886),""))))</f>
        <v/>
      </c>
      <c r="B9608" s="5" t="s">
        <v>50</v>
      </c>
      <c r="C9608" s="5" t="s">
        <v>145</v>
      </c>
      <c r="D9608" s="5" t="s">
        <v>47</v>
      </c>
      <c r="E9608" s="5" t="s">
        <v>140</v>
      </c>
      <c r="F9608" s="32" t="s">
        <v>17</v>
      </c>
      <c r="G9608" s="32" t="s">
        <v>132</v>
      </c>
      <c r="H9608" s="32" t="s">
        <v>132</v>
      </c>
      <c r="I9608" s="32" t="s">
        <v>67</v>
      </c>
    </row>
    <row r="9609" spans="1:9" x14ac:dyDescent="0.25">
      <c r="A9609" t="str">
        <f>IF(AND($C9609="Area (ha)",$E9609="Fully converted"),SUMIFS(UK!$E$9:$E$77,UK!$C$9:$C$77,Data!$H11887),IF(AND($C9609="Area (ha)",$E9609="In conversion"),SUMIFS(UK!$F$9:$F$77,UK!$C$9:$C$77,Data!$H11887),IF(AND($C9609="Area (ha)",$E9609="Total"),SUMIFS(UK!$F$9:$F$77,UK!$C$9:$C$77,Data!$H11887),IF(AND($C9609="Tonne",$E9609="Fully converted"),SUMIFS(UK!$F$9:$F$77,UK!$C$9:$C$77,Data!$H11887),""))))</f>
        <v/>
      </c>
      <c r="B9609" s="5" t="s">
        <v>50</v>
      </c>
      <c r="C9609" s="5" t="s">
        <v>145</v>
      </c>
      <c r="D9609" s="5" t="s">
        <v>47</v>
      </c>
      <c r="E9609" s="5" t="s">
        <v>140</v>
      </c>
      <c r="F9609" s="32" t="s">
        <v>17</v>
      </c>
      <c r="G9609" s="32" t="s">
        <v>98</v>
      </c>
      <c r="H9609" s="32" t="s">
        <v>98</v>
      </c>
      <c r="I9609" s="32" t="s">
        <v>68</v>
      </c>
    </row>
    <row r="9610" spans="1:9" x14ac:dyDescent="0.25">
      <c r="A9610" t="str">
        <f>IF(AND($C9610="Area (ha)",$E9610="Fully converted"),SUMIFS(UK!$E$9:$E$77,UK!$C$9:$C$77,Data!$H11888),IF(AND($C9610="Area (ha)",$E9610="In conversion"),SUMIFS(UK!$F$9:$F$77,UK!$C$9:$C$77,Data!$H11888),IF(AND($C9610="Area (ha)",$E9610="Total"),SUMIFS(UK!$F$9:$F$77,UK!$C$9:$C$77,Data!$H11888),IF(AND($C9610="Tonne",$E9610="Fully converted"),SUMIFS(UK!$F$9:$F$77,UK!$C$9:$C$77,Data!$H11888),""))))</f>
        <v/>
      </c>
      <c r="B9610" s="5" t="s">
        <v>50</v>
      </c>
      <c r="C9610" s="5" t="s">
        <v>145</v>
      </c>
      <c r="D9610" s="5" t="s">
        <v>47</v>
      </c>
      <c r="E9610" s="5" t="s">
        <v>140</v>
      </c>
      <c r="F9610" s="32" t="s">
        <v>17</v>
      </c>
      <c r="G9610" s="32" t="s">
        <v>99</v>
      </c>
      <c r="H9610" s="32" t="s">
        <v>99</v>
      </c>
      <c r="I9610" s="32" t="s">
        <v>69</v>
      </c>
    </row>
    <row r="9611" spans="1:9" x14ac:dyDescent="0.25">
      <c r="A9611" t="str">
        <f>IF(AND($C9611="Area (ha)",$E9611="Fully converted"),SUMIFS(UK!$E$9:$E$77,UK!$C$9:$C$77,Data!$H11889),IF(AND($C9611="Area (ha)",$E9611="In conversion"),SUMIFS(UK!$F$9:$F$77,UK!$C$9:$C$77,Data!$H11889),IF(AND($C9611="Area (ha)",$E9611="Total"),SUMIFS(UK!$F$9:$F$77,UK!$C$9:$C$77,Data!$H11889),IF(AND($C9611="Tonne",$E9611="Fully converted"),SUMIFS(UK!$F$9:$F$77,UK!$C$9:$C$77,Data!$H11889),""))))</f>
        <v/>
      </c>
      <c r="B9611" s="5" t="s">
        <v>50</v>
      </c>
      <c r="C9611" s="5" t="s">
        <v>145</v>
      </c>
      <c r="D9611" s="5" t="s">
        <v>47</v>
      </c>
      <c r="E9611" s="5" t="s">
        <v>140</v>
      </c>
      <c r="F9611" s="32" t="s">
        <v>17</v>
      </c>
      <c r="G9611" s="32" t="s">
        <v>100</v>
      </c>
      <c r="H9611" s="32" t="s">
        <v>100</v>
      </c>
      <c r="I9611" s="32" t="s">
        <v>124</v>
      </c>
    </row>
    <row r="9612" spans="1:9" x14ac:dyDescent="0.25">
      <c r="A9612" t="str">
        <f>IF(AND($C9612="Area (ha)",$E9612="Fully converted"),SUMIFS(UK!$E$9:$E$77,UK!$C$9:$C$77,Data!$H11890),IF(AND($C9612="Area (ha)",$E9612="In conversion"),SUMIFS(UK!$F$9:$F$77,UK!$C$9:$C$77,Data!$H11890),IF(AND($C9612="Area (ha)",$E9612="Total"),SUMIFS(UK!$F$9:$F$77,UK!$C$9:$C$77,Data!$H11890),IF(AND($C9612="Tonne",$E9612="Fully converted"),SUMIFS(UK!$F$9:$F$77,UK!$C$9:$C$77,Data!$H11890),""))))</f>
        <v/>
      </c>
      <c r="B9612" s="5" t="s">
        <v>50</v>
      </c>
      <c r="C9612" s="5" t="s">
        <v>145</v>
      </c>
      <c r="D9612" s="5" t="s">
        <v>47</v>
      </c>
      <c r="E9612" s="5" t="s">
        <v>140</v>
      </c>
      <c r="F9612" s="32" t="s">
        <v>17</v>
      </c>
      <c r="G9612" s="32" t="s">
        <v>101</v>
      </c>
      <c r="H9612" s="32" t="s">
        <v>101</v>
      </c>
      <c r="I9612" s="32" t="s">
        <v>71</v>
      </c>
    </row>
    <row r="9613" spans="1:9" x14ac:dyDescent="0.25">
      <c r="A9613" t="str">
        <f>IF(AND($C9613="Area (ha)",$E9613="Fully converted"),SUMIFS(UK!$E$9:$E$77,UK!$C$9:$C$77,Data!$H11891),IF(AND($C9613="Area (ha)",$E9613="In conversion"),SUMIFS(UK!$F$9:$F$77,UK!$C$9:$C$77,Data!$H11891),IF(AND($C9613="Area (ha)",$E9613="Total"),SUMIFS(UK!$F$9:$F$77,UK!$C$9:$C$77,Data!$H11891),IF(AND($C9613="Tonne",$E9613="Fully converted"),SUMIFS(UK!$F$9:$F$77,UK!$C$9:$C$77,Data!$H11891),""))))</f>
        <v/>
      </c>
      <c r="B9613" s="5" t="s">
        <v>50</v>
      </c>
      <c r="C9613" s="5" t="s">
        <v>145</v>
      </c>
      <c r="D9613" s="5" t="s">
        <v>47</v>
      </c>
      <c r="E9613" s="5" t="s">
        <v>140</v>
      </c>
      <c r="F9613" s="32" t="s">
        <v>17</v>
      </c>
      <c r="G9613" s="32" t="s">
        <v>102</v>
      </c>
      <c r="H9613" s="32" t="s">
        <v>102</v>
      </c>
      <c r="I9613" s="32" t="s">
        <v>72</v>
      </c>
    </row>
    <row r="9614" spans="1:9" x14ac:dyDescent="0.25">
      <c r="A9614" t="str">
        <f>IF(AND($C9614="Area (ha)",$E9614="Fully converted"),SUMIFS(UK!$E$9:$E$77,UK!$C$9:$C$77,Data!$H11892),IF(AND($C9614="Area (ha)",$E9614="In conversion"),SUMIFS(UK!$F$9:$F$77,UK!$C$9:$C$77,Data!$H11892),IF(AND($C9614="Area (ha)",$E9614="Total"),SUMIFS(UK!$F$9:$F$77,UK!$C$9:$C$77,Data!$H11892),IF(AND($C9614="Tonne",$E9614="Fully converted"),SUMIFS(UK!$F$9:$F$77,UK!$C$9:$C$77,Data!$H11892),""))))</f>
        <v/>
      </c>
      <c r="B9614" s="5" t="s">
        <v>50</v>
      </c>
      <c r="C9614" s="5" t="s">
        <v>145</v>
      </c>
      <c r="D9614" s="5" t="s">
        <v>47</v>
      </c>
      <c r="E9614" s="5" t="s">
        <v>140</v>
      </c>
      <c r="F9614" s="32" t="s">
        <v>17</v>
      </c>
      <c r="G9614" s="32" t="s">
        <v>103</v>
      </c>
      <c r="H9614" s="32" t="s">
        <v>103</v>
      </c>
      <c r="I9614" s="32" t="s">
        <v>73</v>
      </c>
    </row>
    <row r="9615" spans="1:9" x14ac:dyDescent="0.25">
      <c r="A9615" t="str">
        <f>IF(AND($C9615="Area (ha)",$E9615="Fully converted"),SUMIFS(UK!$E$9:$E$77,UK!$C$9:$C$77,Data!$H11893),IF(AND($C9615="Area (ha)",$E9615="In conversion"),SUMIFS(UK!$F$9:$F$77,UK!$C$9:$C$77,Data!$H11893),IF(AND($C9615="Area (ha)",$E9615="Total"),SUMIFS(UK!$F$9:$F$77,UK!$C$9:$C$77,Data!$H11893),IF(AND($C9615="Tonne",$E9615="Fully converted"),SUMIFS(UK!$F$9:$F$77,UK!$C$9:$C$77,Data!$H11893),""))))</f>
        <v/>
      </c>
      <c r="B9615" s="5" t="s">
        <v>50</v>
      </c>
      <c r="C9615" s="5" t="s">
        <v>145</v>
      </c>
      <c r="D9615" s="5" t="s">
        <v>47</v>
      </c>
      <c r="E9615" s="5" t="s">
        <v>140</v>
      </c>
      <c r="F9615" s="32" t="s">
        <v>17</v>
      </c>
      <c r="G9615" s="32" t="s">
        <v>104</v>
      </c>
      <c r="H9615" s="32" t="s">
        <v>104</v>
      </c>
      <c r="I9615" s="32" t="s">
        <v>74</v>
      </c>
    </row>
    <row r="9616" spans="1:9" x14ac:dyDescent="0.25">
      <c r="A9616" t="str">
        <f>IF(AND($C9616="Area (ha)",$E9616="Fully converted"),SUMIFS(UK!$E$9:$E$77,UK!$C$9:$C$77,Data!$H11894),IF(AND($C9616="Area (ha)",$E9616="In conversion"),SUMIFS(UK!$F$9:$F$77,UK!$C$9:$C$77,Data!$H11894),IF(AND($C9616="Area (ha)",$E9616="Total"),SUMIFS(UK!$F$9:$F$77,UK!$C$9:$C$77,Data!$H11894),IF(AND($C9616="Tonne",$E9616="Fully converted"),SUMIFS(UK!$F$9:$F$77,UK!$C$9:$C$77,Data!$H11894),""))))</f>
        <v/>
      </c>
      <c r="B9616" s="5" t="s">
        <v>50</v>
      </c>
      <c r="C9616" s="5" t="s">
        <v>145</v>
      </c>
      <c r="D9616" s="5" t="s">
        <v>47</v>
      </c>
      <c r="E9616" s="5" t="s">
        <v>140</v>
      </c>
      <c r="F9616" s="32" t="s">
        <v>17</v>
      </c>
      <c r="G9616" s="32" t="s">
        <v>105</v>
      </c>
      <c r="H9616" s="32" t="s">
        <v>105</v>
      </c>
      <c r="I9616" s="32" t="s">
        <v>125</v>
      </c>
    </row>
    <row r="9617" spans="1:9" x14ac:dyDescent="0.25">
      <c r="A9617" t="str">
        <f>IF(AND($C9617="Area (ha)",$E9617="Fully converted"),SUMIFS(UK!$E$9:$E$77,UK!$C$9:$C$77,Data!$H11895),IF(AND($C9617="Area (ha)",$E9617="In conversion"),SUMIFS(UK!$F$9:$F$77,UK!$C$9:$C$77,Data!$H11895),IF(AND($C9617="Area (ha)",$E9617="Total"),SUMIFS(UK!$F$9:$F$77,UK!$C$9:$C$77,Data!$H11895),IF(AND($C9617="Tonne",$E9617="Fully converted"),SUMIFS(UK!$F$9:$F$77,UK!$C$9:$C$77,Data!$H11895),""))))</f>
        <v/>
      </c>
      <c r="B9617" s="5" t="s">
        <v>50</v>
      </c>
      <c r="C9617" s="5" t="s">
        <v>145</v>
      </c>
      <c r="D9617" s="5" t="s">
        <v>47</v>
      </c>
      <c r="E9617" s="5" t="s">
        <v>140</v>
      </c>
      <c r="F9617" s="32" t="s">
        <v>17</v>
      </c>
      <c r="G9617" s="32" t="s">
        <v>106</v>
      </c>
      <c r="H9617" s="32" t="s">
        <v>106</v>
      </c>
      <c r="I9617" s="32" t="s">
        <v>76</v>
      </c>
    </row>
    <row r="9618" spans="1:9" x14ac:dyDescent="0.25">
      <c r="A9618" t="str">
        <f>IF(AND($C9618="Area (ha)",$E9618="Fully converted"),SUMIFS(UK!$E$9:$E$77,UK!$C$9:$C$77,Data!$H11896),IF(AND($C9618="Area (ha)",$E9618="In conversion"),SUMIFS(UK!$F$9:$F$77,UK!$C$9:$C$77,Data!$H11896),IF(AND($C9618="Area (ha)",$E9618="Total"),SUMIFS(UK!$F$9:$F$77,UK!$C$9:$C$77,Data!$H11896),IF(AND($C9618="Tonne",$E9618="Fully converted"),SUMIFS(UK!$F$9:$F$77,UK!$C$9:$C$77,Data!$H11896),""))))</f>
        <v/>
      </c>
      <c r="B9618" s="5" t="s">
        <v>50</v>
      </c>
      <c r="C9618" s="5" t="s">
        <v>145</v>
      </c>
      <c r="D9618" s="5" t="s">
        <v>47</v>
      </c>
      <c r="E9618" s="5" t="s">
        <v>140</v>
      </c>
      <c r="F9618" s="32" t="s">
        <v>17</v>
      </c>
      <c r="G9618" s="32" t="s">
        <v>107</v>
      </c>
      <c r="H9618" s="32" t="s">
        <v>107</v>
      </c>
      <c r="I9618" s="32" t="s">
        <v>77</v>
      </c>
    </row>
    <row r="9619" spans="1:9" x14ac:dyDescent="0.25">
      <c r="A9619" t="str">
        <f>IF(AND($C9619="Area (ha)",$E9619="Fully converted"),SUMIFS(UK!$E$9:$E$77,UK!$C$9:$C$77,Data!$H11897),IF(AND($C9619="Area (ha)",$E9619="In conversion"),SUMIFS(UK!$F$9:$F$77,UK!$C$9:$C$77,Data!$H11897),IF(AND($C9619="Area (ha)",$E9619="Total"),SUMIFS(UK!$F$9:$F$77,UK!$C$9:$C$77,Data!$H11897),IF(AND($C9619="Tonne",$E9619="Fully converted"),SUMIFS(UK!$F$9:$F$77,UK!$C$9:$C$77,Data!$H11897),""))))</f>
        <v/>
      </c>
      <c r="B9619" s="5" t="s">
        <v>50</v>
      </c>
      <c r="C9619" s="5" t="s">
        <v>145</v>
      </c>
      <c r="D9619" s="5" t="s">
        <v>47</v>
      </c>
      <c r="E9619" s="5" t="s">
        <v>140</v>
      </c>
      <c r="F9619" s="32" t="s">
        <v>17</v>
      </c>
      <c r="G9619" s="32" t="s">
        <v>108</v>
      </c>
      <c r="H9619" s="32" t="s">
        <v>108</v>
      </c>
      <c r="I9619" s="32" t="s">
        <v>78</v>
      </c>
    </row>
    <row r="9620" spans="1:9" x14ac:dyDescent="0.25">
      <c r="A9620" t="str">
        <f>IF(AND($C9620="Area (ha)",$E9620="Fully converted"),SUMIFS(UK!$E$9:$E$77,UK!$C$9:$C$77,Data!$H11898),IF(AND($C9620="Area (ha)",$E9620="In conversion"),SUMIFS(UK!$F$9:$F$77,UK!$C$9:$C$77,Data!$H11898),IF(AND($C9620="Area (ha)",$E9620="Total"),SUMIFS(UK!$F$9:$F$77,UK!$C$9:$C$77,Data!$H11898),IF(AND($C9620="Tonne",$E9620="Fully converted"),SUMIFS(UK!$F$9:$F$77,UK!$C$9:$C$77,Data!$H11898),""))))</f>
        <v/>
      </c>
      <c r="B9620" s="5" t="s">
        <v>50</v>
      </c>
      <c r="C9620" s="5" t="s">
        <v>145</v>
      </c>
      <c r="D9620" s="5" t="s">
        <v>47</v>
      </c>
      <c r="E9620" s="5" t="s">
        <v>140</v>
      </c>
      <c r="F9620" s="32" t="s">
        <v>17</v>
      </c>
      <c r="G9620" s="32" t="s">
        <v>109</v>
      </c>
      <c r="H9620" s="32" t="s">
        <v>109</v>
      </c>
      <c r="I9620" s="32" t="s">
        <v>126</v>
      </c>
    </row>
    <row r="9621" spans="1:9" x14ac:dyDescent="0.25">
      <c r="A9621" t="str">
        <f>IF(AND($C9621="Area (ha)",$E9621="Fully converted"),SUMIFS(UK!$E$9:$E$77,UK!$C$9:$C$77,Data!$H11899),IF(AND($C9621="Area (ha)",$E9621="In conversion"),SUMIFS(UK!$F$9:$F$77,UK!$C$9:$C$77,Data!$H11899),IF(AND($C9621="Area (ha)",$E9621="Total"),SUMIFS(UK!$F$9:$F$77,UK!$C$9:$C$77,Data!$H11899),IF(AND($C9621="Tonne",$E9621="Fully converted"),SUMIFS(UK!$F$9:$F$77,UK!$C$9:$C$77,Data!$H11899),""))))</f>
        <v/>
      </c>
      <c r="B9621" s="5" t="s">
        <v>50</v>
      </c>
      <c r="C9621" s="5" t="s">
        <v>145</v>
      </c>
      <c r="D9621" s="5" t="s">
        <v>47</v>
      </c>
      <c r="E9621" s="5" t="s">
        <v>140</v>
      </c>
      <c r="F9621" s="32" t="s">
        <v>17</v>
      </c>
      <c r="G9621" s="32" t="s">
        <v>133</v>
      </c>
      <c r="H9621" s="32" t="s">
        <v>110</v>
      </c>
      <c r="I9621" s="32" t="s">
        <v>80</v>
      </c>
    </row>
    <row r="9622" spans="1:9" x14ac:dyDescent="0.25">
      <c r="A9622" t="str">
        <f>IF(AND($C9622="Area (ha)",$E9622="Fully converted"),SUMIFS(UK!$E$9:$E$77,UK!$C$9:$C$77,Data!$H11900),IF(AND($C9622="Area (ha)",$E9622="In conversion"),SUMIFS(UK!$F$9:$F$77,UK!$C$9:$C$77,Data!$H11900),IF(AND($C9622="Area (ha)",$E9622="Total"),SUMIFS(UK!$F$9:$F$77,UK!$C$9:$C$77,Data!$H11900),IF(AND($C9622="Tonne",$E9622="Fully converted"),SUMIFS(UK!$F$9:$F$77,UK!$C$9:$C$77,Data!$H11900),""))))</f>
        <v/>
      </c>
      <c r="B9622" s="5" t="s">
        <v>50</v>
      </c>
      <c r="C9622" s="5" t="s">
        <v>145</v>
      </c>
      <c r="D9622" s="5" t="s">
        <v>47</v>
      </c>
      <c r="E9622" s="5" t="s">
        <v>140</v>
      </c>
      <c r="F9622" s="32" t="s">
        <v>17</v>
      </c>
      <c r="G9622" s="32" t="s">
        <v>111</v>
      </c>
      <c r="H9622" s="32" t="s">
        <v>111</v>
      </c>
      <c r="I9622" s="32" t="s">
        <v>81</v>
      </c>
    </row>
    <row r="9623" spans="1:9" x14ac:dyDescent="0.25">
      <c r="A9623" t="str">
        <f>IF(AND($C9623="Area (ha)",$E9623="Fully converted"),SUMIFS(UK!$E$9:$E$77,UK!$C$9:$C$77,Data!$H11901),IF(AND($C9623="Area (ha)",$E9623="In conversion"),SUMIFS(UK!$F$9:$F$77,UK!$C$9:$C$77,Data!$H11901),IF(AND($C9623="Area (ha)",$E9623="Total"),SUMIFS(UK!$F$9:$F$77,UK!$C$9:$C$77,Data!$H11901),IF(AND($C9623="Tonne",$E9623="Fully converted"),SUMIFS(UK!$F$9:$F$77,UK!$C$9:$C$77,Data!$H11901),""))))</f>
        <v/>
      </c>
      <c r="B9623" s="5" t="s">
        <v>50</v>
      </c>
      <c r="C9623" s="5" t="s">
        <v>145</v>
      </c>
      <c r="D9623" s="5" t="s">
        <v>47</v>
      </c>
      <c r="E9623" s="5" t="s">
        <v>140</v>
      </c>
      <c r="F9623" s="32" t="s">
        <v>17</v>
      </c>
      <c r="G9623" s="32" t="s">
        <v>134</v>
      </c>
      <c r="H9623" s="32" t="s">
        <v>134</v>
      </c>
      <c r="I9623" s="32" t="s">
        <v>82</v>
      </c>
    </row>
    <row r="9624" spans="1:9" x14ac:dyDescent="0.25">
      <c r="A9624" t="str">
        <f>IF(AND($C9624="Area (ha)",$E9624="Fully converted"),SUMIFS(UK!$E$9:$E$77,UK!$C$9:$C$77,Data!$H11902),IF(AND($C9624="Area (ha)",$E9624="In conversion"),SUMIFS(UK!$F$9:$F$77,UK!$C$9:$C$77,Data!$H11902),IF(AND($C9624="Area (ha)",$E9624="Total"),SUMIFS(UK!$F$9:$F$77,UK!$C$9:$C$77,Data!$H11902),IF(AND($C9624="Tonne",$E9624="Fully converted"),SUMIFS(UK!$F$9:$F$77,UK!$C$9:$C$77,Data!$H11902),""))))</f>
        <v/>
      </c>
      <c r="B9624" s="5" t="s">
        <v>50</v>
      </c>
      <c r="C9624" s="5" t="s">
        <v>145</v>
      </c>
      <c r="D9624" s="5" t="s">
        <v>47</v>
      </c>
      <c r="E9624" s="5" t="s">
        <v>140</v>
      </c>
      <c r="F9624" s="32" t="s">
        <v>17</v>
      </c>
      <c r="G9624" s="32" t="s">
        <v>113</v>
      </c>
      <c r="H9624" s="32" t="s">
        <v>113</v>
      </c>
      <c r="I9624" s="32" t="s">
        <v>83</v>
      </c>
    </row>
    <row r="9625" spans="1:9" x14ac:dyDescent="0.25">
      <c r="A9625" t="str">
        <f>IF(AND($C9625="Area (ha)",$E9625="Fully converted"),SUMIFS(UK!$E$9:$E$77,UK!$C$9:$C$77,Data!$H11903),IF(AND($C9625="Area (ha)",$E9625="In conversion"),SUMIFS(UK!$F$9:$F$77,UK!$C$9:$C$77,Data!$H11903),IF(AND($C9625="Area (ha)",$E9625="Total"),SUMIFS(UK!$F$9:$F$77,UK!$C$9:$C$77,Data!$H11903),IF(AND($C9625="Tonne",$E9625="Fully converted"),SUMIFS(UK!$F$9:$F$77,UK!$C$9:$C$77,Data!$H11903),""))))</f>
        <v/>
      </c>
      <c r="B9625" s="5" t="s">
        <v>50</v>
      </c>
      <c r="C9625" s="5" t="s">
        <v>145</v>
      </c>
      <c r="D9625" s="5" t="s">
        <v>47</v>
      </c>
      <c r="E9625" s="5" t="s">
        <v>140</v>
      </c>
      <c r="F9625" s="32" t="s">
        <v>17</v>
      </c>
      <c r="G9625" s="32" t="s">
        <v>135</v>
      </c>
      <c r="H9625" s="32" t="s">
        <v>135</v>
      </c>
      <c r="I9625" s="32" t="s">
        <v>84</v>
      </c>
    </row>
    <row r="9626" spans="1:9" x14ac:dyDescent="0.25">
      <c r="A9626" t="str">
        <f>IF(AND($C9626="Area (ha)",$E9626="Fully converted"),SUMIFS(UK!$E$9:$E$77,UK!$C$9:$C$77,Data!$H11904),IF(AND($C9626="Area (ha)",$E9626="In conversion"),SUMIFS(UK!$F$9:$F$77,UK!$C$9:$C$77,Data!$H11904),IF(AND($C9626="Area (ha)",$E9626="Total"),SUMIFS(UK!$F$9:$F$77,UK!$C$9:$C$77,Data!$H11904),IF(AND($C9626="Tonne",$E9626="Fully converted"),SUMIFS(UK!$F$9:$F$77,UK!$C$9:$C$77,Data!$H11904),""))))</f>
        <v/>
      </c>
      <c r="B9626" s="5" t="s">
        <v>50</v>
      </c>
      <c r="C9626" s="5" t="s">
        <v>145</v>
      </c>
      <c r="D9626" s="5" t="s">
        <v>47</v>
      </c>
      <c r="E9626" s="5" t="s">
        <v>140</v>
      </c>
      <c r="F9626" s="32" t="s">
        <v>17</v>
      </c>
      <c r="G9626" s="32" t="s">
        <v>115</v>
      </c>
      <c r="H9626" s="32" t="s">
        <v>115</v>
      </c>
      <c r="I9626" s="32" t="s">
        <v>235</v>
      </c>
    </row>
    <row r="9627" spans="1:9" x14ac:dyDescent="0.25">
      <c r="A9627" t="str">
        <f>IF(AND($C9627="Area (ha)",$E9627="Fully converted"),SUMIFS(UK!$E$9:$E$77,UK!$C$9:$C$77,Data!$H11905),IF(AND($C9627="Area (ha)",$E9627="In conversion"),SUMIFS(UK!$F$9:$F$77,UK!$C$9:$C$77,Data!$H11905),IF(AND($C9627="Area (ha)",$E9627="Total"),SUMIFS(UK!$F$9:$F$77,UK!$C$9:$C$77,Data!$H11905),IF(AND($C9627="Tonne",$E9627="Fully converted"),SUMIFS(UK!$F$9:$F$77,UK!$C$9:$C$77,Data!$H11905),""))))</f>
        <v/>
      </c>
      <c r="B9627" s="5" t="s">
        <v>50</v>
      </c>
      <c r="C9627" s="5" t="s">
        <v>145</v>
      </c>
      <c r="D9627" s="5" t="s">
        <v>47</v>
      </c>
      <c r="E9627" s="5" t="s">
        <v>140</v>
      </c>
      <c r="F9627" s="32" t="s">
        <v>17</v>
      </c>
      <c r="G9627" s="32" t="s">
        <v>116</v>
      </c>
      <c r="H9627" s="32" t="s">
        <v>116</v>
      </c>
      <c r="I9627" s="32" t="s">
        <v>127</v>
      </c>
    </row>
    <row r="9628" spans="1:9" x14ac:dyDescent="0.25">
      <c r="A9628" t="str">
        <f>IF(AND($C9628="Area (ha)",$E9628="Fully converted"),SUMIFS(UK!$E$9:$E$77,UK!$C$9:$C$77,Data!$H11906),IF(AND($C9628="Area (ha)",$E9628="In conversion"),SUMIFS(UK!$F$9:$F$77,UK!$C$9:$C$77,Data!$H11906),IF(AND($C9628="Area (ha)",$E9628="Total"),SUMIFS(UK!$F$9:$F$77,UK!$C$9:$C$77,Data!$H11906),IF(AND($C9628="Tonne",$E9628="Fully converted"),SUMIFS(UK!$F$9:$F$77,UK!$C$9:$C$77,Data!$H11906),""))))</f>
        <v/>
      </c>
      <c r="B9628" s="5" t="s">
        <v>50</v>
      </c>
      <c r="C9628" s="5" t="s">
        <v>145</v>
      </c>
      <c r="D9628" s="5" t="s">
        <v>47</v>
      </c>
      <c r="E9628" s="5" t="s">
        <v>140</v>
      </c>
      <c r="F9628" s="32" t="s">
        <v>17</v>
      </c>
      <c r="G9628" s="32" t="s">
        <v>117</v>
      </c>
      <c r="H9628" s="32" t="s">
        <v>117</v>
      </c>
      <c r="I9628" s="32" t="s">
        <v>128</v>
      </c>
    </row>
    <row r="9629" spans="1:9" x14ac:dyDescent="0.25">
      <c r="A9629" t="str">
        <f>IF(AND($C9629="Area (ha)",$E9629="Fully converted"),SUMIFS(UK!$E$9:$E$77,UK!$C$9:$C$77,Data!$H11907),IF(AND($C9629="Area (ha)",$E9629="In conversion"),SUMIFS(UK!$F$9:$F$77,UK!$C$9:$C$77,Data!$H11907),IF(AND($C9629="Area (ha)",$E9629="Total"),SUMIFS(UK!$F$9:$F$77,UK!$C$9:$C$77,Data!$H11907),IF(AND($C9629="Tonne",$E9629="Fully converted"),SUMIFS(UK!$F$9:$F$77,UK!$C$9:$C$77,Data!$H11907),""))))</f>
        <v/>
      </c>
      <c r="B9629" s="5" t="s">
        <v>50</v>
      </c>
      <c r="C9629" s="5" t="s">
        <v>145</v>
      </c>
      <c r="D9629" s="5" t="s">
        <v>47</v>
      </c>
      <c r="E9629" s="5" t="s">
        <v>140</v>
      </c>
      <c r="F9629" s="32" t="s">
        <v>17</v>
      </c>
      <c r="G9629" s="32" t="s">
        <v>119</v>
      </c>
      <c r="H9629" s="32" t="s">
        <v>119</v>
      </c>
      <c r="I9629" s="32" t="s">
        <v>129</v>
      </c>
    </row>
    <row r="9630" spans="1:9" x14ac:dyDescent="0.25">
      <c r="A9630" t="str">
        <f>IF(AND($C9630="Area (ha)",$E9630="Fully converted"),SUMIFS(UK!$E$9:$E$77,UK!$C$9:$C$77,Data!$H11908),IF(AND($C9630="Area (ha)",$E9630="In conversion"),SUMIFS(UK!$F$9:$F$77,UK!$C$9:$C$77,Data!$H11908),IF(AND($C9630="Area (ha)",$E9630="Total"),SUMIFS(UK!$F$9:$F$77,UK!$C$9:$C$77,Data!$H11908),IF(AND($C9630="Tonne",$E9630="Fully converted"),SUMIFS(UK!$F$9:$F$77,UK!$C$9:$C$77,Data!$H11908),""))))</f>
        <v/>
      </c>
      <c r="B9630" s="5" t="s">
        <v>50</v>
      </c>
      <c r="C9630" s="5" t="s">
        <v>145</v>
      </c>
      <c r="D9630" s="5" t="s">
        <v>47</v>
      </c>
      <c r="E9630" s="5" t="s">
        <v>140</v>
      </c>
      <c r="F9630" s="32" t="s">
        <v>19</v>
      </c>
      <c r="G9630" s="32" t="s">
        <v>54</v>
      </c>
      <c r="H9630" s="32" t="s">
        <v>54</v>
      </c>
      <c r="I9630" s="32" t="s">
        <v>130</v>
      </c>
    </row>
    <row r="9631" spans="1:9" x14ac:dyDescent="0.25">
      <c r="A9631" t="str">
        <f>IF(AND($C9631="Area (ha)",$E9631="Fully converted"),SUMIFS(UK!$E$9:$E$77,UK!$C$9:$C$77,Data!$H11909),IF(AND($C9631="Area (ha)",$E9631="In conversion"),SUMIFS(UK!$F$9:$F$77,UK!$C$9:$C$77,Data!$H11909),IF(AND($C9631="Area (ha)",$E9631="Total"),SUMIFS(UK!$F$9:$F$77,UK!$C$9:$C$77,Data!$H11909),IF(AND($C9631="Tonne",$E9631="Fully converted"),SUMIFS(UK!$F$9:$F$77,UK!$C$9:$C$77,Data!$H11909),""))))</f>
        <v/>
      </c>
      <c r="B9631" s="5" t="s">
        <v>50</v>
      </c>
      <c r="C9631" s="5" t="s">
        <v>145</v>
      </c>
      <c r="D9631" s="5" t="s">
        <v>47</v>
      </c>
      <c r="E9631" s="5" t="s">
        <v>140</v>
      </c>
      <c r="F9631" s="32" t="s">
        <v>19</v>
      </c>
      <c r="G9631" s="32" t="s">
        <v>55</v>
      </c>
      <c r="H9631" s="32" t="s">
        <v>55</v>
      </c>
      <c r="I9631" s="32" t="s">
        <v>131</v>
      </c>
    </row>
    <row r="9632" spans="1:9" x14ac:dyDescent="0.25">
      <c r="A9632" t="str">
        <f>IF(AND($C9632="Area (ha)",$E9632="Fully converted"),SUMIFS(UK!$E$9:$E$77,UK!$C$9:$C$77,Data!$H11910),IF(AND($C9632="Area (ha)",$E9632="In conversion"),SUMIFS(UK!$F$9:$F$77,UK!$C$9:$C$77,Data!$H11910),IF(AND($C9632="Area (ha)",$E9632="Total"),SUMIFS(UK!$F$9:$F$77,UK!$C$9:$C$77,Data!$H11910),IF(AND($C9632="Tonne",$E9632="Fully converted"),SUMIFS(UK!$F$9:$F$77,UK!$C$9:$C$77,Data!$H11910),""))))</f>
        <v/>
      </c>
      <c r="B9632" s="5" t="s">
        <v>50</v>
      </c>
      <c r="C9632" s="5" t="s">
        <v>145</v>
      </c>
      <c r="D9632" s="5" t="s">
        <v>47</v>
      </c>
      <c r="E9632" s="5" t="s">
        <v>140</v>
      </c>
      <c r="F9632" s="32" t="s">
        <v>19</v>
      </c>
      <c r="G9632" s="32" t="s">
        <v>122</v>
      </c>
      <c r="H9632" s="32" t="s">
        <v>122</v>
      </c>
      <c r="I9632" s="32" t="s">
        <v>91</v>
      </c>
    </row>
    <row r="9633" spans="1:9" x14ac:dyDescent="0.25">
      <c r="A9633" t="str">
        <f>IF(AND($C9633="Area (ha)",$E9633="Fully converted"),SUMIFS(UK!$E$9:$E$77,UK!$C$9:$C$77,Data!$H11911),IF(AND($C9633="Area (ha)",$E9633="In conversion"),SUMIFS(UK!$F$9:$F$77,UK!$C$9:$C$77,Data!$H11911),IF(AND($C9633="Area (ha)",$E9633="Total"),SUMIFS(UK!$F$9:$F$77,UK!$C$9:$C$77,Data!$H11911),IF(AND($C9633="Tonne",$E9633="Fully converted"),SUMIFS(UK!$F$9:$F$77,UK!$C$9:$C$77,Data!$H11911),""))))</f>
        <v/>
      </c>
      <c r="B9633" s="5" t="s">
        <v>50</v>
      </c>
      <c r="C9633" s="5" t="s">
        <v>145</v>
      </c>
      <c r="D9633" s="5" t="s">
        <v>47</v>
      </c>
      <c r="E9633" s="5" t="s">
        <v>140</v>
      </c>
      <c r="F9633" s="32" t="s">
        <v>19</v>
      </c>
      <c r="G9633" s="32" t="s">
        <v>57</v>
      </c>
      <c r="H9633" s="32" t="s">
        <v>148</v>
      </c>
      <c r="I9633" s="32" t="s">
        <v>92</v>
      </c>
    </row>
    <row r="9634" spans="1:9" x14ac:dyDescent="0.25">
      <c r="A9634" t="str">
        <f>IF(AND($C9634="Area (ha)",$E9634="Fully converted"),SUMIFS(UK!$E$9:$E$77,UK!$C$9:$C$77,Data!$H11912),IF(AND($C9634="Area (ha)",$E9634="In conversion"),SUMIFS(UK!$F$9:$F$77,UK!$C$9:$C$77,Data!$H11912),IF(AND($C9634="Area (ha)",$E9634="Total"),SUMIFS(UK!$F$9:$F$77,UK!$C$9:$C$77,Data!$H11912),IF(AND($C9634="Tonne",$E9634="Fully converted"),SUMIFS(UK!$F$9:$F$77,UK!$C$9:$C$77,Data!$H11912),""))))</f>
        <v/>
      </c>
      <c r="B9634" s="5" t="s">
        <v>50</v>
      </c>
      <c r="C9634" s="5" t="s">
        <v>145</v>
      </c>
      <c r="D9634" s="5" t="s">
        <v>47</v>
      </c>
      <c r="E9634" s="5" t="s">
        <v>140</v>
      </c>
      <c r="F9634" s="32" t="s">
        <v>19</v>
      </c>
      <c r="G9634" s="32" t="s">
        <v>58</v>
      </c>
      <c r="H9634" s="32" t="s">
        <v>58</v>
      </c>
      <c r="I9634" s="32" t="s">
        <v>93</v>
      </c>
    </row>
    <row r="9635" spans="1:9" x14ac:dyDescent="0.25">
      <c r="A9635" t="str">
        <f>IF(AND($C9635="Area (ha)",$E9635="Fully converted"),SUMIFS(UK!$E$9:$E$77,UK!$C$9:$C$77,Data!$H11913),IF(AND($C9635="Area (ha)",$E9635="In conversion"),SUMIFS(UK!$F$9:$F$77,UK!$C$9:$C$77,Data!$H11913),IF(AND($C9635="Area (ha)",$E9635="Total"),SUMIFS(UK!$F$9:$F$77,UK!$C$9:$C$77,Data!$H11913),IF(AND($C9635="Tonne",$E9635="Fully converted"),SUMIFS(UK!$F$9:$F$77,UK!$C$9:$C$77,Data!$H11913),""))))</f>
        <v/>
      </c>
      <c r="B9635" s="5" t="s">
        <v>50</v>
      </c>
      <c r="C9635" s="5" t="s">
        <v>145</v>
      </c>
      <c r="D9635" s="5" t="s">
        <v>47</v>
      </c>
      <c r="E9635" s="5" t="s">
        <v>140</v>
      </c>
      <c r="F9635" s="32" t="s">
        <v>19</v>
      </c>
      <c r="G9635" s="32" t="s">
        <v>59</v>
      </c>
      <c r="H9635" s="32" t="s">
        <v>59</v>
      </c>
      <c r="I9635" s="32" t="s">
        <v>94</v>
      </c>
    </row>
    <row r="9636" spans="1:9" x14ac:dyDescent="0.25">
      <c r="A9636" t="str">
        <f>IF(AND($C9636="Area (ha)",$E9636="Fully converted"),SUMIFS(UK!$E$9:$E$77,UK!$C$9:$C$77,Data!$H11914),IF(AND($C9636="Area (ha)",$E9636="In conversion"),SUMIFS(UK!$F$9:$F$77,UK!$C$9:$C$77,Data!$H11914),IF(AND($C9636="Area (ha)",$E9636="Total"),SUMIFS(UK!$F$9:$F$77,UK!$C$9:$C$77,Data!$H11914),IF(AND($C9636="Tonne",$E9636="Fully converted"),SUMIFS(UK!$F$9:$F$77,UK!$C$9:$C$77,Data!$H11914),""))))</f>
        <v/>
      </c>
      <c r="B9636" s="5" t="s">
        <v>50</v>
      </c>
      <c r="C9636" s="5" t="s">
        <v>145</v>
      </c>
      <c r="D9636" s="5" t="s">
        <v>47</v>
      </c>
      <c r="E9636" s="5" t="s">
        <v>140</v>
      </c>
      <c r="F9636" s="32" t="s">
        <v>19</v>
      </c>
      <c r="G9636" s="32" t="s">
        <v>60</v>
      </c>
      <c r="H9636" s="32" t="s">
        <v>60</v>
      </c>
      <c r="I9636" s="32" t="s">
        <v>95</v>
      </c>
    </row>
    <row r="9637" spans="1:9" x14ac:dyDescent="0.25">
      <c r="A9637" t="str">
        <f>IF(AND($C9637="Area (ha)",$E9637="Fully converted"),SUMIFS(UK!$E$9:$E$77,UK!$C$9:$C$77,Data!$H11915),IF(AND($C9637="Area (ha)",$E9637="In conversion"),SUMIFS(UK!$F$9:$F$77,UK!$C$9:$C$77,Data!$H11915),IF(AND($C9637="Area (ha)",$E9637="Total"),SUMIFS(UK!$F$9:$F$77,UK!$C$9:$C$77,Data!$H11915),IF(AND($C9637="Tonne",$E9637="Fully converted"),SUMIFS(UK!$F$9:$F$77,UK!$C$9:$C$77,Data!$H11915),""))))</f>
        <v/>
      </c>
      <c r="B9637" s="5" t="s">
        <v>50</v>
      </c>
      <c r="C9637" s="5" t="s">
        <v>145</v>
      </c>
      <c r="D9637" s="5" t="s">
        <v>47</v>
      </c>
      <c r="E9637" s="5" t="s">
        <v>140</v>
      </c>
      <c r="F9637" s="32" t="s">
        <v>19</v>
      </c>
      <c r="G9637" s="32" t="s">
        <v>61</v>
      </c>
      <c r="H9637" s="32" t="s">
        <v>61</v>
      </c>
      <c r="I9637" s="32" t="s">
        <v>96</v>
      </c>
    </row>
    <row r="9638" spans="1:9" x14ac:dyDescent="0.25">
      <c r="A9638" t="str">
        <f>IF(AND($C9638="Area (ha)",$E9638="Fully converted"),SUMIFS(UK!$E$9:$E$77,UK!$C$9:$C$77,Data!$H11916),IF(AND($C9638="Area (ha)",$E9638="In conversion"),SUMIFS(UK!$F$9:$F$77,UK!$C$9:$C$77,Data!$H11916),IF(AND($C9638="Area (ha)",$E9638="Total"),SUMIFS(UK!$F$9:$F$77,UK!$C$9:$C$77,Data!$H11916),IF(AND($C9638="Tonne",$E9638="Fully converted"),SUMIFS(UK!$F$9:$F$77,UK!$C$9:$C$77,Data!$H11916),""))))</f>
        <v/>
      </c>
      <c r="B9638" s="5" t="s">
        <v>50</v>
      </c>
      <c r="C9638" s="5" t="s">
        <v>145</v>
      </c>
      <c r="D9638" s="5" t="s">
        <v>47</v>
      </c>
      <c r="E9638" s="5" t="s">
        <v>140</v>
      </c>
      <c r="F9638" s="32" t="s">
        <v>19</v>
      </c>
      <c r="G9638" s="32" t="s">
        <v>62</v>
      </c>
      <c r="H9638" s="32" t="s">
        <v>62</v>
      </c>
      <c r="I9638" s="32" t="s">
        <v>132</v>
      </c>
    </row>
    <row r="9639" spans="1:9" x14ac:dyDescent="0.25">
      <c r="A9639" t="str">
        <f>IF(AND($C9639="Area (ha)",$E9639="Fully converted"),SUMIFS(UK!$E$9:$E$77,UK!$C$9:$C$77,Data!$H11917),IF(AND($C9639="Area (ha)",$E9639="In conversion"),SUMIFS(UK!$F$9:$F$77,UK!$C$9:$C$77,Data!$H11917),IF(AND($C9639="Area (ha)",$E9639="Total"),SUMIFS(UK!$F$9:$F$77,UK!$C$9:$C$77,Data!$H11917),IF(AND($C9639="Tonne",$E9639="Fully converted"),SUMIFS(UK!$F$9:$F$77,UK!$C$9:$C$77,Data!$H11917),""))))</f>
        <v/>
      </c>
      <c r="B9639" s="5" t="s">
        <v>50</v>
      </c>
      <c r="C9639" s="5" t="s">
        <v>145</v>
      </c>
      <c r="D9639" s="5" t="s">
        <v>47</v>
      </c>
      <c r="E9639" s="5" t="s">
        <v>140</v>
      </c>
      <c r="F9639" s="32" t="s">
        <v>19</v>
      </c>
      <c r="G9639" s="32" t="s">
        <v>63</v>
      </c>
      <c r="H9639" s="32" t="s">
        <v>63</v>
      </c>
      <c r="I9639" s="32" t="s">
        <v>98</v>
      </c>
    </row>
    <row r="9640" spans="1:9" x14ac:dyDescent="0.25">
      <c r="A9640" t="str">
        <f>IF(AND($C9640="Area (ha)",$E9640="Fully converted"),SUMIFS(UK!$E$9:$E$77,UK!$C$9:$C$77,Data!$H11918),IF(AND($C9640="Area (ha)",$E9640="In conversion"),SUMIFS(UK!$F$9:$F$77,UK!$C$9:$C$77,Data!$H11918),IF(AND($C9640="Area (ha)",$E9640="Total"),SUMIFS(UK!$F$9:$F$77,UK!$C$9:$C$77,Data!$H11918),IF(AND($C9640="Tonne",$E9640="Fully converted"),SUMIFS(UK!$F$9:$F$77,UK!$C$9:$C$77,Data!$H11918),""))))</f>
        <v/>
      </c>
      <c r="B9640" s="5" t="s">
        <v>50</v>
      </c>
      <c r="C9640" s="5" t="s">
        <v>145</v>
      </c>
      <c r="D9640" s="5" t="s">
        <v>47</v>
      </c>
      <c r="E9640" s="5" t="s">
        <v>140</v>
      </c>
      <c r="F9640" s="32" t="s">
        <v>19</v>
      </c>
      <c r="G9640" s="32" t="s">
        <v>64</v>
      </c>
      <c r="H9640" s="32" t="s">
        <v>64</v>
      </c>
      <c r="I9640" s="32" t="s">
        <v>99</v>
      </c>
    </row>
    <row r="9641" spans="1:9" x14ac:dyDescent="0.25">
      <c r="A9641" t="str">
        <f>IF(AND($C9641="Area (ha)",$E9641="Fully converted"),SUMIFS(UK!$E$9:$E$77,UK!$C$9:$C$77,Data!$H11919),IF(AND($C9641="Area (ha)",$E9641="In conversion"),SUMIFS(UK!$F$9:$F$77,UK!$C$9:$C$77,Data!$H11919),IF(AND($C9641="Area (ha)",$E9641="Total"),SUMIFS(UK!$F$9:$F$77,UK!$C$9:$C$77,Data!$H11919),IF(AND($C9641="Tonne",$E9641="Fully converted"),SUMIFS(UK!$F$9:$F$77,UK!$C$9:$C$77,Data!$H11919),""))))</f>
        <v/>
      </c>
      <c r="B9641" s="5" t="s">
        <v>50</v>
      </c>
      <c r="C9641" s="5" t="s">
        <v>145</v>
      </c>
      <c r="D9641" s="5" t="s">
        <v>47</v>
      </c>
      <c r="E9641" s="5" t="s">
        <v>140</v>
      </c>
      <c r="F9641" s="32" t="s">
        <v>19</v>
      </c>
      <c r="G9641" s="32" t="s">
        <v>123</v>
      </c>
      <c r="H9641" s="32" t="s">
        <v>123</v>
      </c>
      <c r="I9641" s="32" t="s">
        <v>101</v>
      </c>
    </row>
    <row r="9642" spans="1:9" x14ac:dyDescent="0.25">
      <c r="A9642" t="str">
        <f>IF(AND($C9642="Area (ha)",$E9642="Fully converted"),SUMIFS(UK!$E$9:$E$77,UK!$C$9:$C$77,Data!$H11920),IF(AND($C9642="Area (ha)",$E9642="In conversion"),SUMIFS(UK!$F$9:$F$77,UK!$C$9:$C$77,Data!$H11920),IF(AND($C9642="Area (ha)",$E9642="Total"),SUMIFS(UK!$F$9:$F$77,UK!$C$9:$C$77,Data!$H11920),IF(AND($C9642="Tonne",$E9642="Fully converted"),SUMIFS(UK!$F$9:$F$77,UK!$C$9:$C$77,Data!$H11920),""))))</f>
        <v/>
      </c>
      <c r="B9642" s="5" t="s">
        <v>50</v>
      </c>
      <c r="C9642" s="5" t="s">
        <v>145</v>
      </c>
      <c r="D9642" s="5" t="s">
        <v>47</v>
      </c>
      <c r="E9642" s="5" t="s">
        <v>140</v>
      </c>
      <c r="F9642" s="32" t="s">
        <v>19</v>
      </c>
      <c r="G9642" s="32" t="s">
        <v>66</v>
      </c>
      <c r="H9642" s="32" t="s">
        <v>66</v>
      </c>
      <c r="I9642" s="32" t="s">
        <v>101</v>
      </c>
    </row>
    <row r="9643" spans="1:9" x14ac:dyDescent="0.25">
      <c r="A9643" t="str">
        <f>IF(AND($C9643="Area (ha)",$E9643="Fully converted"),SUMIFS(UK!$E$9:$E$77,UK!$C$9:$C$77,Data!$H11921),IF(AND($C9643="Area (ha)",$E9643="In conversion"),SUMIFS(UK!$F$9:$F$77,UK!$C$9:$C$77,Data!$H11921),IF(AND($C9643="Area (ha)",$E9643="Total"),SUMIFS(UK!$F$9:$F$77,UK!$C$9:$C$77,Data!$H11921),IF(AND($C9643="Tonne",$E9643="Fully converted"),SUMIFS(UK!$F$9:$F$77,UK!$C$9:$C$77,Data!$H11921),""))))</f>
        <v/>
      </c>
      <c r="B9643" s="5" t="s">
        <v>50</v>
      </c>
      <c r="C9643" s="5" t="s">
        <v>145</v>
      </c>
      <c r="D9643" s="5" t="s">
        <v>47</v>
      </c>
      <c r="E9643" s="5" t="s">
        <v>140</v>
      </c>
      <c r="F9643" s="32" t="s">
        <v>19</v>
      </c>
      <c r="G9643" s="32" t="s">
        <v>67</v>
      </c>
      <c r="H9643" s="32" t="s">
        <v>67</v>
      </c>
      <c r="I9643" s="32" t="s">
        <v>102</v>
      </c>
    </row>
    <row r="9644" spans="1:9" x14ac:dyDescent="0.25">
      <c r="A9644" t="str">
        <f>IF(AND($C9644="Area (ha)",$E9644="Fully converted"),SUMIFS(UK!$E$9:$E$77,UK!$C$9:$C$77,Data!$H11922),IF(AND($C9644="Area (ha)",$E9644="In conversion"),SUMIFS(UK!$F$9:$F$77,UK!$C$9:$C$77,Data!$H11922),IF(AND($C9644="Area (ha)",$E9644="Total"),SUMIFS(UK!$F$9:$F$77,UK!$C$9:$C$77,Data!$H11922),IF(AND($C9644="Tonne",$E9644="Fully converted"),SUMIFS(UK!$F$9:$F$77,UK!$C$9:$C$77,Data!$H11922),""))))</f>
        <v/>
      </c>
      <c r="B9644" s="5" t="s">
        <v>50</v>
      </c>
      <c r="C9644" s="5" t="s">
        <v>145</v>
      </c>
      <c r="D9644" s="5" t="s">
        <v>47</v>
      </c>
      <c r="E9644" s="5" t="s">
        <v>140</v>
      </c>
      <c r="F9644" s="32" t="s">
        <v>19</v>
      </c>
      <c r="G9644" s="32" t="s">
        <v>68</v>
      </c>
      <c r="H9644" s="32" t="s">
        <v>68</v>
      </c>
      <c r="I9644" s="32" t="s">
        <v>103</v>
      </c>
    </row>
    <row r="9645" spans="1:9" x14ac:dyDescent="0.25">
      <c r="A9645" t="str">
        <f>IF(AND($C9645="Area (ha)",$E9645="Fully converted"),SUMIFS(UK!$E$9:$E$77,UK!$C$9:$C$77,Data!$H11923),IF(AND($C9645="Area (ha)",$E9645="In conversion"),SUMIFS(UK!$F$9:$F$77,UK!$C$9:$C$77,Data!$H11923),IF(AND($C9645="Area (ha)",$E9645="Total"),SUMIFS(UK!$F$9:$F$77,UK!$C$9:$C$77,Data!$H11923),IF(AND($C9645="Tonne",$E9645="Fully converted"),SUMIFS(UK!$F$9:$F$77,UK!$C$9:$C$77,Data!$H11923),""))))</f>
        <v/>
      </c>
      <c r="B9645" s="5" t="s">
        <v>50</v>
      </c>
      <c r="C9645" s="5" t="s">
        <v>145</v>
      </c>
      <c r="D9645" s="5" t="s">
        <v>47</v>
      </c>
      <c r="E9645" s="5" t="s">
        <v>140</v>
      </c>
      <c r="F9645" s="32" t="s">
        <v>19</v>
      </c>
      <c r="G9645" s="32" t="s">
        <v>69</v>
      </c>
      <c r="H9645" s="32" t="s">
        <v>69</v>
      </c>
      <c r="I9645" s="32" t="s">
        <v>104</v>
      </c>
    </row>
    <row r="9646" spans="1:9" x14ac:dyDescent="0.25">
      <c r="A9646" t="str">
        <f>IF(AND($C9646="Area (ha)",$E9646="Fully converted"),SUMIFS(UK!$E$9:$E$77,UK!$C$9:$C$77,Data!$H11924),IF(AND($C9646="Area (ha)",$E9646="In conversion"),SUMIFS(UK!$F$9:$F$77,UK!$C$9:$C$77,Data!$H11924),IF(AND($C9646="Area (ha)",$E9646="Total"),SUMIFS(UK!$F$9:$F$77,UK!$C$9:$C$77,Data!$H11924),IF(AND($C9646="Tonne",$E9646="Fully converted"),SUMIFS(UK!$F$9:$F$77,UK!$C$9:$C$77,Data!$H11924),""))))</f>
        <v/>
      </c>
      <c r="B9646" s="5" t="s">
        <v>50</v>
      </c>
      <c r="C9646" s="5" t="s">
        <v>145</v>
      </c>
      <c r="D9646" s="5" t="s">
        <v>47</v>
      </c>
      <c r="E9646" s="5" t="s">
        <v>140</v>
      </c>
      <c r="F9646" s="32" t="s">
        <v>19</v>
      </c>
      <c r="G9646" s="32" t="s">
        <v>124</v>
      </c>
      <c r="H9646" s="32" t="s">
        <v>124</v>
      </c>
      <c r="I9646" s="32" t="s">
        <v>105</v>
      </c>
    </row>
    <row r="9647" spans="1:9" x14ac:dyDescent="0.25">
      <c r="A9647" t="str">
        <f>IF(AND($C9647="Area (ha)",$E9647="Fully converted"),SUMIFS(UK!$E$9:$E$77,UK!$C$9:$C$77,Data!$H11925),IF(AND($C9647="Area (ha)",$E9647="In conversion"),SUMIFS(UK!$F$9:$F$77,UK!$C$9:$C$77,Data!$H11925),IF(AND($C9647="Area (ha)",$E9647="Total"),SUMIFS(UK!$F$9:$F$77,UK!$C$9:$C$77,Data!$H11925),IF(AND($C9647="Tonne",$E9647="Fully converted"),SUMIFS(UK!$F$9:$F$77,UK!$C$9:$C$77,Data!$H11925),""))))</f>
        <v/>
      </c>
      <c r="B9647" s="5" t="s">
        <v>50</v>
      </c>
      <c r="C9647" s="5" t="s">
        <v>145</v>
      </c>
      <c r="D9647" s="5" t="s">
        <v>47</v>
      </c>
      <c r="E9647" s="5" t="s">
        <v>140</v>
      </c>
      <c r="F9647" s="32" t="s">
        <v>19</v>
      </c>
      <c r="G9647" s="32" t="s">
        <v>71</v>
      </c>
      <c r="H9647" s="32" t="s">
        <v>71</v>
      </c>
      <c r="I9647" s="32" t="s">
        <v>106</v>
      </c>
    </row>
    <row r="9648" spans="1:9" x14ac:dyDescent="0.25">
      <c r="A9648" t="str">
        <f>IF(AND($C9648="Area (ha)",$E9648="Fully converted"),SUMIFS(UK!$E$9:$E$77,UK!$C$9:$C$77,Data!$H11926),IF(AND($C9648="Area (ha)",$E9648="In conversion"),SUMIFS(UK!$F$9:$F$77,UK!$C$9:$C$77,Data!$H11926),IF(AND($C9648="Area (ha)",$E9648="Total"),SUMIFS(UK!$F$9:$F$77,UK!$C$9:$C$77,Data!$H11926),IF(AND($C9648="Tonne",$E9648="Fully converted"),SUMIFS(UK!$F$9:$F$77,UK!$C$9:$C$77,Data!$H11926),""))))</f>
        <v/>
      </c>
      <c r="B9648" s="5" t="s">
        <v>50</v>
      </c>
      <c r="C9648" s="5" t="s">
        <v>145</v>
      </c>
      <c r="D9648" s="5" t="s">
        <v>47</v>
      </c>
      <c r="E9648" s="5" t="s">
        <v>140</v>
      </c>
      <c r="F9648" s="32" t="s">
        <v>19</v>
      </c>
      <c r="G9648" s="32" t="s">
        <v>72</v>
      </c>
      <c r="H9648" s="32" t="s">
        <v>72</v>
      </c>
      <c r="I9648" s="32" t="s">
        <v>107</v>
      </c>
    </row>
    <row r="9649" spans="1:9" x14ac:dyDescent="0.25">
      <c r="A9649" t="str">
        <f>IF(AND($C9649="Area (ha)",$E9649="Fully converted"),SUMIFS(UK!$E$9:$E$77,UK!$C$9:$C$77,Data!$H11927),IF(AND($C9649="Area (ha)",$E9649="In conversion"),SUMIFS(UK!$F$9:$F$77,UK!$C$9:$C$77,Data!$H11927),IF(AND($C9649="Area (ha)",$E9649="Total"),SUMIFS(UK!$F$9:$F$77,UK!$C$9:$C$77,Data!$H11927),IF(AND($C9649="Tonne",$E9649="Fully converted"),SUMIFS(UK!$F$9:$F$77,UK!$C$9:$C$77,Data!$H11927),""))))</f>
        <v/>
      </c>
      <c r="B9649" s="5" t="s">
        <v>50</v>
      </c>
      <c r="C9649" s="5" t="s">
        <v>145</v>
      </c>
      <c r="D9649" s="5" t="s">
        <v>47</v>
      </c>
      <c r="E9649" s="5" t="s">
        <v>140</v>
      </c>
      <c r="F9649" s="32" t="s">
        <v>19</v>
      </c>
      <c r="G9649" s="32" t="s">
        <v>73</v>
      </c>
      <c r="H9649" s="32" t="s">
        <v>73</v>
      </c>
      <c r="I9649" s="32" t="s">
        <v>108</v>
      </c>
    </row>
    <row r="9650" spans="1:9" x14ac:dyDescent="0.25">
      <c r="A9650" t="str">
        <f>IF(AND($C9650="Area (ha)",$E9650="Fully converted"),SUMIFS(UK!$E$9:$E$77,UK!$C$9:$C$77,Data!$H11928),IF(AND($C9650="Area (ha)",$E9650="In conversion"),SUMIFS(UK!$F$9:$F$77,UK!$C$9:$C$77,Data!$H11928),IF(AND($C9650="Area (ha)",$E9650="Total"),SUMIFS(UK!$F$9:$F$77,UK!$C$9:$C$77,Data!$H11928),IF(AND($C9650="Tonne",$E9650="Fully converted"),SUMIFS(UK!$F$9:$F$77,UK!$C$9:$C$77,Data!$H11928),""))))</f>
        <v/>
      </c>
      <c r="B9650" s="5" t="s">
        <v>50</v>
      </c>
      <c r="C9650" s="5" t="s">
        <v>145</v>
      </c>
      <c r="D9650" s="5" t="s">
        <v>47</v>
      </c>
      <c r="E9650" s="5" t="s">
        <v>140</v>
      </c>
      <c r="F9650" s="32" t="s">
        <v>19</v>
      </c>
      <c r="G9650" s="32" t="s">
        <v>74</v>
      </c>
      <c r="H9650" s="32" t="s">
        <v>74</v>
      </c>
      <c r="I9650" s="32" t="s">
        <v>109</v>
      </c>
    </row>
    <row r="9651" spans="1:9" x14ac:dyDescent="0.25">
      <c r="A9651" t="str">
        <f>IF(AND($C9651="Area (ha)",$E9651="Fully converted"),SUMIFS(UK!$E$9:$E$77,UK!$C$9:$C$77,Data!$H11929),IF(AND($C9651="Area (ha)",$E9651="In conversion"),SUMIFS(UK!$F$9:$F$77,UK!$C$9:$C$77,Data!$H11929),IF(AND($C9651="Area (ha)",$E9651="Total"),SUMIFS(UK!$F$9:$F$77,UK!$C$9:$C$77,Data!$H11929),IF(AND($C9651="Tonne",$E9651="Fully converted"),SUMIFS(UK!$F$9:$F$77,UK!$C$9:$C$77,Data!$H11929),""))))</f>
        <v/>
      </c>
      <c r="B9651" s="5" t="s">
        <v>50</v>
      </c>
      <c r="C9651" s="5" t="s">
        <v>145</v>
      </c>
      <c r="D9651" s="5" t="s">
        <v>47</v>
      </c>
      <c r="E9651" s="5" t="s">
        <v>140</v>
      </c>
      <c r="F9651" s="32" t="s">
        <v>19</v>
      </c>
      <c r="G9651" s="32" t="s">
        <v>125</v>
      </c>
      <c r="H9651" s="32" t="s">
        <v>75</v>
      </c>
      <c r="I9651" s="32" t="s">
        <v>133</v>
      </c>
    </row>
    <row r="9652" spans="1:9" x14ac:dyDescent="0.25">
      <c r="A9652" t="str">
        <f>IF(AND($C9652="Area (ha)",$E9652="Fully converted"),SUMIFS(UK!$E$9:$E$77,UK!$C$9:$C$77,Data!$H11930),IF(AND($C9652="Area (ha)",$E9652="In conversion"),SUMIFS(UK!$F$9:$F$77,UK!$C$9:$C$77,Data!$H11930),IF(AND($C9652="Area (ha)",$E9652="Total"),SUMIFS(UK!$F$9:$F$77,UK!$C$9:$C$77,Data!$H11930),IF(AND($C9652="Tonne",$E9652="Fully converted"),SUMIFS(UK!$F$9:$F$77,UK!$C$9:$C$77,Data!$H11930),""))))</f>
        <v/>
      </c>
      <c r="B9652" s="5" t="s">
        <v>50</v>
      </c>
      <c r="C9652" s="5" t="s">
        <v>145</v>
      </c>
      <c r="D9652" s="5" t="s">
        <v>47</v>
      </c>
      <c r="E9652" s="5" t="s">
        <v>140</v>
      </c>
      <c r="F9652" s="32" t="s">
        <v>19</v>
      </c>
      <c r="G9652" s="32" t="s">
        <v>76</v>
      </c>
      <c r="H9652" s="32" t="s">
        <v>76</v>
      </c>
      <c r="I9652" s="32" t="s">
        <v>111</v>
      </c>
    </row>
    <row r="9653" spans="1:9" x14ac:dyDescent="0.25">
      <c r="A9653" t="str">
        <f>IF(AND($C9653="Area (ha)",$E9653="Fully converted"),SUMIFS(UK!$E$9:$E$77,UK!$C$9:$C$77,Data!$H11931),IF(AND($C9653="Area (ha)",$E9653="In conversion"),SUMIFS(UK!$F$9:$F$77,UK!$C$9:$C$77,Data!$H11931),IF(AND($C9653="Area (ha)",$E9653="Total"),SUMIFS(UK!$F$9:$F$77,UK!$C$9:$C$77,Data!$H11931),IF(AND($C9653="Tonne",$E9653="Fully converted"),SUMIFS(UK!$F$9:$F$77,UK!$C$9:$C$77,Data!$H11931),""))))</f>
        <v/>
      </c>
      <c r="B9653" s="5" t="s">
        <v>50</v>
      </c>
      <c r="C9653" s="5" t="s">
        <v>145</v>
      </c>
      <c r="D9653" s="5" t="s">
        <v>47</v>
      </c>
      <c r="E9653" s="5" t="s">
        <v>140</v>
      </c>
      <c r="F9653" s="32" t="s">
        <v>19</v>
      </c>
      <c r="G9653" s="32" t="s">
        <v>77</v>
      </c>
      <c r="H9653" s="32" t="s">
        <v>77</v>
      </c>
      <c r="I9653" s="32" t="s">
        <v>134</v>
      </c>
    </row>
    <row r="9654" spans="1:9" x14ac:dyDescent="0.25">
      <c r="A9654" t="str">
        <f>IF(AND($C9654="Area (ha)",$E9654="Fully converted"),SUMIFS(UK!$E$9:$E$77,UK!$C$9:$C$77,Data!$H11932),IF(AND($C9654="Area (ha)",$E9654="In conversion"),SUMIFS(UK!$F$9:$F$77,UK!$C$9:$C$77,Data!$H11932),IF(AND($C9654="Area (ha)",$E9654="Total"),SUMIFS(UK!$F$9:$F$77,UK!$C$9:$C$77,Data!$H11932),IF(AND($C9654="Tonne",$E9654="Fully converted"),SUMIFS(UK!$F$9:$F$77,UK!$C$9:$C$77,Data!$H11932),""))))</f>
        <v/>
      </c>
      <c r="B9654" s="5" t="s">
        <v>50</v>
      </c>
      <c r="C9654" s="5" t="s">
        <v>145</v>
      </c>
      <c r="D9654" s="5" t="s">
        <v>47</v>
      </c>
      <c r="E9654" s="5" t="s">
        <v>140</v>
      </c>
      <c r="F9654" s="32" t="s">
        <v>19</v>
      </c>
      <c r="G9654" s="32" t="s">
        <v>78</v>
      </c>
      <c r="H9654" s="32" t="s">
        <v>78</v>
      </c>
      <c r="I9654" s="32" t="s">
        <v>113</v>
      </c>
    </row>
    <row r="9655" spans="1:9" x14ac:dyDescent="0.25">
      <c r="A9655" t="str">
        <f>IF(AND($C9655="Area (ha)",$E9655="Fully converted"),SUMIFS(UK!$E$9:$E$77,UK!$C$9:$C$77,Data!$H11933),IF(AND($C9655="Area (ha)",$E9655="In conversion"),SUMIFS(UK!$F$9:$F$77,UK!$C$9:$C$77,Data!$H11933),IF(AND($C9655="Area (ha)",$E9655="Total"),SUMIFS(UK!$F$9:$F$77,UK!$C$9:$C$77,Data!$H11933),IF(AND($C9655="Tonne",$E9655="Fully converted"),SUMIFS(UK!$F$9:$F$77,UK!$C$9:$C$77,Data!$H11933),""))))</f>
        <v/>
      </c>
      <c r="B9655" s="5" t="s">
        <v>50</v>
      </c>
      <c r="C9655" s="5" t="s">
        <v>145</v>
      </c>
      <c r="D9655" s="5" t="s">
        <v>47</v>
      </c>
      <c r="E9655" s="5" t="s">
        <v>140</v>
      </c>
      <c r="F9655" s="32" t="s">
        <v>19</v>
      </c>
      <c r="G9655" s="32" t="s">
        <v>126</v>
      </c>
      <c r="H9655" s="32" t="s">
        <v>126</v>
      </c>
      <c r="I9655" s="32" t="s">
        <v>135</v>
      </c>
    </row>
    <row r="9656" spans="1:9" x14ac:dyDescent="0.25">
      <c r="A9656" t="str">
        <f>IF(AND($C9656="Area (ha)",$E9656="Fully converted"),SUMIFS(UK!$E$9:$E$77,UK!$C$9:$C$77,Data!$H11934),IF(AND($C9656="Area (ha)",$E9656="In conversion"),SUMIFS(UK!$F$9:$F$77,UK!$C$9:$C$77,Data!$H11934),IF(AND($C9656="Area (ha)",$E9656="Total"),SUMIFS(UK!$F$9:$F$77,UK!$C$9:$C$77,Data!$H11934),IF(AND($C9656="Tonne",$E9656="Fully converted"),SUMIFS(UK!$F$9:$F$77,UK!$C$9:$C$77,Data!$H11934),""))))</f>
        <v/>
      </c>
      <c r="B9656" s="5" t="s">
        <v>50</v>
      </c>
      <c r="C9656" s="5" t="s">
        <v>145</v>
      </c>
      <c r="D9656" s="5" t="s">
        <v>47</v>
      </c>
      <c r="E9656" s="5" t="s">
        <v>140</v>
      </c>
      <c r="F9656" s="32" t="s">
        <v>19</v>
      </c>
      <c r="G9656" s="32" t="s">
        <v>80</v>
      </c>
      <c r="H9656" s="32" t="s">
        <v>80</v>
      </c>
      <c r="I9656" s="32" t="s">
        <v>115</v>
      </c>
    </row>
    <row r="9657" spans="1:9" x14ac:dyDescent="0.25">
      <c r="A9657" t="str">
        <f>IF(AND($C9657="Area (ha)",$E9657="Fully converted"),SUMIFS(UK!$E$9:$E$77,UK!$C$9:$C$77,Data!$H11935),IF(AND($C9657="Area (ha)",$E9657="In conversion"),SUMIFS(UK!$F$9:$F$77,UK!$C$9:$C$77,Data!$H11935),IF(AND($C9657="Area (ha)",$E9657="Total"),SUMIFS(UK!$F$9:$F$77,UK!$C$9:$C$77,Data!$H11935),IF(AND($C9657="Tonne",$E9657="Fully converted"),SUMIFS(UK!$F$9:$F$77,UK!$C$9:$C$77,Data!$H11935),""))))</f>
        <v/>
      </c>
      <c r="B9657" s="5" t="s">
        <v>50</v>
      </c>
      <c r="C9657" s="5" t="s">
        <v>145</v>
      </c>
      <c r="D9657" s="5" t="s">
        <v>47</v>
      </c>
      <c r="E9657" s="5" t="s">
        <v>140</v>
      </c>
      <c r="F9657" s="32" t="s">
        <v>19</v>
      </c>
      <c r="G9657" s="32" t="s">
        <v>81</v>
      </c>
      <c r="H9657" s="32" t="s">
        <v>81</v>
      </c>
      <c r="I9657" s="32" t="s">
        <v>116</v>
      </c>
    </row>
    <row r="9658" spans="1:9" x14ac:dyDescent="0.25">
      <c r="A9658" t="str">
        <f>IF(AND($C9658="Area (ha)",$E9658="Fully converted"),SUMIFS(UK!$E$9:$E$77,UK!$C$9:$C$77,Data!$H11936),IF(AND($C9658="Area (ha)",$E9658="In conversion"),SUMIFS(UK!$F$9:$F$77,UK!$C$9:$C$77,Data!$H11936),IF(AND($C9658="Area (ha)",$E9658="Total"),SUMIFS(UK!$F$9:$F$77,UK!$C$9:$C$77,Data!$H11936),IF(AND($C9658="Tonne",$E9658="Fully converted"),SUMIFS(UK!$F$9:$F$77,UK!$C$9:$C$77,Data!$H11936),""))))</f>
        <v/>
      </c>
      <c r="B9658" s="5" t="s">
        <v>50</v>
      </c>
      <c r="C9658" s="5" t="s">
        <v>145</v>
      </c>
      <c r="D9658" s="5" t="s">
        <v>47</v>
      </c>
      <c r="E9658" s="5" t="s">
        <v>140</v>
      </c>
      <c r="F9658" s="32" t="s">
        <v>19</v>
      </c>
      <c r="G9658" s="32" t="s">
        <v>82</v>
      </c>
      <c r="H9658" s="32" t="s">
        <v>82</v>
      </c>
      <c r="I9658" s="32" t="s">
        <v>117</v>
      </c>
    </row>
    <row r="9659" spans="1:9" x14ac:dyDescent="0.25">
      <c r="A9659" t="str">
        <f>IF(AND($C9659="Area (ha)",$E9659="Fully converted"),SUMIFS(UK!$E$9:$E$77,UK!$C$9:$C$77,Data!$H11937),IF(AND($C9659="Area (ha)",$E9659="In conversion"),SUMIFS(UK!$F$9:$F$77,UK!$C$9:$C$77,Data!$H11937),IF(AND($C9659="Area (ha)",$E9659="Total"),SUMIFS(UK!$F$9:$F$77,UK!$C$9:$C$77,Data!$H11937),IF(AND($C9659="Tonne",$E9659="Fully converted"),SUMIFS(UK!$F$9:$F$77,UK!$C$9:$C$77,Data!$H11937),""))))</f>
        <v/>
      </c>
      <c r="B9659" s="5" t="s">
        <v>50</v>
      </c>
      <c r="C9659" s="5" t="s">
        <v>145</v>
      </c>
      <c r="D9659" s="5" t="s">
        <v>47</v>
      </c>
      <c r="E9659" s="5" t="s">
        <v>140</v>
      </c>
      <c r="F9659" s="32" t="s">
        <v>19</v>
      </c>
      <c r="G9659" s="32" t="s">
        <v>83</v>
      </c>
      <c r="H9659" s="32" t="s">
        <v>83</v>
      </c>
      <c r="I9659" s="32" t="s">
        <v>136</v>
      </c>
    </row>
    <row r="9660" spans="1:9" x14ac:dyDescent="0.25">
      <c r="A9660" t="str">
        <f>IF(AND($C9660="Area (ha)",$E9660="Fully converted"),SUMIFS(UK!$E$9:$E$77,UK!$C$9:$C$77,Data!$H11938),IF(AND($C9660="Area (ha)",$E9660="In conversion"),SUMIFS(UK!$F$9:$F$77,UK!$C$9:$C$77,Data!$H11938),IF(AND($C9660="Area (ha)",$E9660="Total"),SUMIFS(UK!$F$9:$F$77,UK!$C$9:$C$77,Data!$H11938),IF(AND($C9660="Tonne",$E9660="Fully converted"),SUMIFS(UK!$F$9:$F$77,UK!$C$9:$C$77,Data!$H11938),""))))</f>
        <v/>
      </c>
      <c r="B9660" s="5" t="s">
        <v>50</v>
      </c>
      <c r="C9660" s="5" t="s">
        <v>145</v>
      </c>
      <c r="D9660" s="5" t="s">
        <v>47</v>
      </c>
      <c r="E9660" s="5" t="s">
        <v>140</v>
      </c>
      <c r="F9660" s="32" t="s">
        <v>19</v>
      </c>
      <c r="G9660" s="32" t="s">
        <v>84</v>
      </c>
      <c r="H9660" s="32" t="s">
        <v>84</v>
      </c>
      <c r="I9660" s="32" t="s">
        <v>137</v>
      </c>
    </row>
    <row r="9661" spans="1:9" x14ac:dyDescent="0.25">
      <c r="A9661" t="str">
        <f>IF(AND($C9661="Area (ha)",$E9661="Fully converted"),SUMIFS(UK!$E$9:$E$77,UK!$C$9:$C$77,Data!$H11939),IF(AND($C9661="Area (ha)",$E9661="In conversion"),SUMIFS(UK!$F$9:$F$77,UK!$C$9:$C$77,Data!$H11939),IF(AND($C9661="Area (ha)",$E9661="Total"),SUMIFS(UK!$F$9:$F$77,UK!$C$9:$C$77,Data!$H11939),IF(AND($C9661="Tonne",$E9661="Fully converted"),SUMIFS(UK!$F$9:$F$77,UK!$C$9:$C$77,Data!$H11939),""))))</f>
        <v/>
      </c>
      <c r="B9661" s="5" t="s">
        <v>50</v>
      </c>
      <c r="C9661" s="5" t="s">
        <v>145</v>
      </c>
      <c r="D9661" s="5" t="s">
        <v>47</v>
      </c>
      <c r="E9661" s="5" t="s">
        <v>140</v>
      </c>
      <c r="F9661" s="32" t="s">
        <v>19</v>
      </c>
      <c r="G9661" s="32" t="s">
        <v>85</v>
      </c>
      <c r="H9661" s="32" t="s">
        <v>85</v>
      </c>
      <c r="I9661" s="32" t="s">
        <v>119</v>
      </c>
    </row>
    <row r="9662" spans="1:9" x14ac:dyDescent="0.25">
      <c r="A9662" t="str">
        <f>IF(AND($C9662="Area (ha)",$E9662="Fully converted"),SUMIFS(UK!$E$9:$E$77,UK!$C$9:$C$77,Data!$H11940),IF(AND($C9662="Area (ha)",$E9662="In conversion"),SUMIFS(UK!$F$9:$F$77,UK!$C$9:$C$77,Data!$H11940),IF(AND($C9662="Area (ha)",$E9662="Total"),SUMIFS(UK!$F$9:$F$77,UK!$C$9:$C$77,Data!$H11940),IF(AND($C9662="Tonne",$E9662="Fully converted"),SUMIFS(UK!$F$9:$F$77,UK!$C$9:$C$77,Data!$H11940),""))))</f>
        <v/>
      </c>
      <c r="B9662" s="5" t="s">
        <v>50</v>
      </c>
      <c r="C9662" s="5" t="s">
        <v>145</v>
      </c>
      <c r="D9662" s="5" t="s">
        <v>47</v>
      </c>
      <c r="E9662" s="5" t="s">
        <v>140</v>
      </c>
      <c r="F9662" s="32" t="s">
        <v>19</v>
      </c>
      <c r="G9662" s="32" t="s">
        <v>127</v>
      </c>
      <c r="H9662" s="32" t="s">
        <v>127</v>
      </c>
      <c r="I9662" s="32" t="s">
        <v>52</v>
      </c>
    </row>
    <row r="9663" spans="1:9" x14ac:dyDescent="0.25">
      <c r="A9663" t="str">
        <f>IF(AND($C9663="Area (ha)",$E9663="Fully converted"),SUMIFS(UK!$E$9:$E$77,UK!$C$9:$C$77,Data!$H11941),IF(AND($C9663="Area (ha)",$E9663="In conversion"),SUMIFS(UK!$F$9:$F$77,UK!$C$9:$C$77,Data!$H11941),IF(AND($C9663="Area (ha)",$E9663="Total"),SUMIFS(UK!$F$9:$F$77,UK!$C$9:$C$77,Data!$H11941),IF(AND($C9663="Tonne",$E9663="Fully converted"),SUMIFS(UK!$F$9:$F$77,UK!$C$9:$C$77,Data!$H11941),""))))</f>
        <v/>
      </c>
      <c r="B9663" s="5" t="s">
        <v>50</v>
      </c>
      <c r="C9663" s="5" t="s">
        <v>145</v>
      </c>
      <c r="D9663" s="5" t="s">
        <v>47</v>
      </c>
      <c r="E9663" s="5" t="s">
        <v>140</v>
      </c>
      <c r="F9663" s="32" t="s">
        <v>19</v>
      </c>
      <c r="G9663" s="32" t="s">
        <v>128</v>
      </c>
      <c r="H9663" s="32" t="s">
        <v>128</v>
      </c>
      <c r="I9663" s="32" t="s">
        <v>53</v>
      </c>
    </row>
    <row r="9664" spans="1:9" x14ac:dyDescent="0.25">
      <c r="A9664" t="str">
        <f>IF(AND($C9664="Area (ha)",$E9664="Fully converted"),SUMIFS(UK!$E$9:$E$77,UK!$C$9:$C$77,Data!$H11942),IF(AND($C9664="Area (ha)",$E9664="In conversion"),SUMIFS(UK!$F$9:$F$77,UK!$C$9:$C$77,Data!$H11942),IF(AND($C9664="Area (ha)",$E9664="Total"),SUMIFS(UK!$F$9:$F$77,UK!$C$9:$C$77,Data!$H11942),IF(AND($C9664="Tonne",$E9664="Fully converted"),SUMIFS(UK!$F$9:$F$77,UK!$C$9:$C$77,Data!$H11942),""))))</f>
        <v/>
      </c>
      <c r="B9664" s="5" t="s">
        <v>50</v>
      </c>
      <c r="C9664" s="5" t="s">
        <v>145</v>
      </c>
      <c r="D9664" s="5" t="s">
        <v>47</v>
      </c>
      <c r="E9664" s="5" t="s">
        <v>140</v>
      </c>
      <c r="F9664" s="32" t="s">
        <v>19</v>
      </c>
      <c r="G9664" s="32" t="s">
        <v>129</v>
      </c>
      <c r="H9664" s="32" t="s">
        <v>129</v>
      </c>
      <c r="I9664" s="32" t="s">
        <v>54</v>
      </c>
    </row>
    <row r="9665" spans="1:9" x14ac:dyDescent="0.25">
      <c r="A9665" t="str">
        <f>IF(AND($C9665="Area (ha)",$E9665="Fully converted"),SUMIFS(UK!$E$9:$E$77,UK!$C$9:$C$77,Data!$H11943),IF(AND($C9665="Area (ha)",$E9665="In conversion"),SUMIFS(UK!$F$9:$F$77,UK!$C$9:$C$77,Data!$H11943),IF(AND($C9665="Area (ha)",$E9665="Total"),SUMIFS(UK!$F$9:$F$77,UK!$C$9:$C$77,Data!$H11943),IF(AND($C9665="Tonne",$E9665="Fully converted"),SUMIFS(UK!$F$9:$F$77,UK!$C$9:$C$77,Data!$H11943),""))))</f>
        <v/>
      </c>
      <c r="B9665" s="5" t="s">
        <v>50</v>
      </c>
      <c r="C9665" s="5" t="s">
        <v>145</v>
      </c>
      <c r="D9665" s="5" t="s">
        <v>47</v>
      </c>
      <c r="E9665" s="5" t="s">
        <v>140</v>
      </c>
      <c r="F9665" s="32" t="s">
        <v>19</v>
      </c>
      <c r="G9665" s="32" t="s">
        <v>130</v>
      </c>
      <c r="H9665" s="32" t="s">
        <v>130</v>
      </c>
      <c r="I9665" s="32" t="s">
        <v>55</v>
      </c>
    </row>
    <row r="9666" spans="1:9" x14ac:dyDescent="0.25">
      <c r="A9666" t="str">
        <f>IF(AND($C9666="Area (ha)",$E9666="Fully converted"),SUMIFS(UK!$E$9:$E$77,UK!$C$9:$C$77,Data!$H11944),IF(AND($C9666="Area (ha)",$E9666="In conversion"),SUMIFS(UK!$F$9:$F$77,UK!$C$9:$C$77,Data!$H11944),IF(AND($C9666="Area (ha)",$E9666="Total"),SUMIFS(UK!$F$9:$F$77,UK!$C$9:$C$77,Data!$H11944),IF(AND($C9666="Tonne",$E9666="Fully converted"),SUMIFS(UK!$F$9:$F$77,UK!$C$9:$C$77,Data!$H11944),""))))</f>
        <v/>
      </c>
      <c r="B9666" s="5" t="s">
        <v>50</v>
      </c>
      <c r="C9666" s="5" t="s">
        <v>145</v>
      </c>
      <c r="D9666" s="5" t="s">
        <v>47</v>
      </c>
      <c r="E9666" s="5" t="s">
        <v>140</v>
      </c>
      <c r="F9666" s="32" t="s">
        <v>19</v>
      </c>
      <c r="G9666" s="32" t="s">
        <v>131</v>
      </c>
      <c r="H9666" s="32" t="s">
        <v>131</v>
      </c>
      <c r="I9666" s="32" t="s">
        <v>122</v>
      </c>
    </row>
    <row r="9667" spans="1:9" x14ac:dyDescent="0.25">
      <c r="A9667" t="str">
        <f>IF(AND($C9667="Area (ha)",$E9667="Fully converted"),SUMIFS(UK!$E$9:$E$77,UK!$C$9:$C$77,Data!$H11945),IF(AND($C9667="Area (ha)",$E9667="In conversion"),SUMIFS(UK!$F$9:$F$77,UK!$C$9:$C$77,Data!$H11945),IF(AND($C9667="Area (ha)",$E9667="Total"),SUMIFS(UK!$F$9:$F$77,UK!$C$9:$C$77,Data!$H11945),IF(AND($C9667="Tonne",$E9667="Fully converted"),SUMIFS(UK!$F$9:$F$77,UK!$C$9:$C$77,Data!$H11945),""))))</f>
        <v/>
      </c>
      <c r="B9667" s="5" t="s">
        <v>50</v>
      </c>
      <c r="C9667" s="5" t="s">
        <v>145</v>
      </c>
      <c r="D9667" s="5" t="s">
        <v>47</v>
      </c>
      <c r="E9667" s="5" t="s">
        <v>140</v>
      </c>
      <c r="F9667" s="32" t="s">
        <v>19</v>
      </c>
      <c r="G9667" s="32" t="s">
        <v>91</v>
      </c>
      <c r="H9667" s="32" t="s">
        <v>91</v>
      </c>
      <c r="I9667" s="32" t="s">
        <v>57</v>
      </c>
    </row>
    <row r="9668" spans="1:9" x14ac:dyDescent="0.25">
      <c r="A9668" t="str">
        <f>IF(AND($C9668="Area (ha)",$E9668="Fully converted"),SUMIFS(UK!$E$9:$E$77,UK!$C$9:$C$77,Data!$H11946),IF(AND($C9668="Area (ha)",$E9668="In conversion"),SUMIFS(UK!$F$9:$F$77,UK!$C$9:$C$77,Data!$H11946),IF(AND($C9668="Area (ha)",$E9668="Total"),SUMIFS(UK!$F$9:$F$77,UK!$C$9:$C$77,Data!$H11946),IF(AND($C9668="Tonne",$E9668="Fully converted"),SUMIFS(UK!$F$9:$F$77,UK!$C$9:$C$77,Data!$H11946),""))))</f>
        <v/>
      </c>
      <c r="B9668" s="5" t="s">
        <v>50</v>
      </c>
      <c r="C9668" s="5" t="s">
        <v>145</v>
      </c>
      <c r="D9668" s="5" t="s">
        <v>47</v>
      </c>
      <c r="E9668" s="5" t="s">
        <v>140</v>
      </c>
      <c r="F9668" s="32" t="s">
        <v>19</v>
      </c>
      <c r="G9668" s="32" t="s">
        <v>92</v>
      </c>
      <c r="H9668" s="32" t="s">
        <v>92</v>
      </c>
      <c r="I9668" s="32" t="s">
        <v>58</v>
      </c>
    </row>
    <row r="9669" spans="1:9" x14ac:dyDescent="0.25">
      <c r="A9669" t="str">
        <f>IF(AND($C9669="Area (ha)",$E9669="Fully converted"),SUMIFS(UK!$E$9:$E$77,UK!$C$9:$C$77,Data!$H11947),IF(AND($C9669="Area (ha)",$E9669="In conversion"),SUMIFS(UK!$F$9:$F$77,UK!$C$9:$C$77,Data!$H11947),IF(AND($C9669="Area (ha)",$E9669="Total"),SUMIFS(UK!$F$9:$F$77,UK!$C$9:$C$77,Data!$H11947),IF(AND($C9669="Tonne",$E9669="Fully converted"),SUMIFS(UK!$F$9:$F$77,UK!$C$9:$C$77,Data!$H11947),""))))</f>
        <v/>
      </c>
      <c r="B9669" s="5" t="s">
        <v>50</v>
      </c>
      <c r="C9669" s="5" t="s">
        <v>145</v>
      </c>
      <c r="D9669" s="5" t="s">
        <v>47</v>
      </c>
      <c r="E9669" s="5" t="s">
        <v>140</v>
      </c>
      <c r="F9669" s="32" t="s">
        <v>19</v>
      </c>
      <c r="G9669" s="32" t="s">
        <v>132</v>
      </c>
      <c r="H9669" s="32" t="s">
        <v>132</v>
      </c>
      <c r="I9669" s="32" t="s">
        <v>59</v>
      </c>
    </row>
    <row r="9670" spans="1:9" x14ac:dyDescent="0.25">
      <c r="A9670" t="str">
        <f>IF(AND($C9670="Area (ha)",$E9670="Fully converted"),SUMIFS(UK!$E$9:$E$77,UK!$C$9:$C$77,Data!$H11948),IF(AND($C9670="Area (ha)",$E9670="In conversion"),SUMIFS(UK!$F$9:$F$77,UK!$C$9:$C$77,Data!$H11948),IF(AND($C9670="Area (ha)",$E9670="Total"),SUMIFS(UK!$F$9:$F$77,UK!$C$9:$C$77,Data!$H11948),IF(AND($C9670="Tonne",$E9670="Fully converted"),SUMIFS(UK!$F$9:$F$77,UK!$C$9:$C$77,Data!$H11948),""))))</f>
        <v/>
      </c>
      <c r="B9670" s="5" t="s">
        <v>50</v>
      </c>
      <c r="C9670" s="5" t="s">
        <v>145</v>
      </c>
      <c r="D9670" s="5" t="s">
        <v>47</v>
      </c>
      <c r="E9670" s="5" t="s">
        <v>140</v>
      </c>
      <c r="F9670" s="32" t="s">
        <v>19</v>
      </c>
      <c r="G9670" s="32" t="s">
        <v>98</v>
      </c>
      <c r="H9670" s="32" t="s">
        <v>98</v>
      </c>
      <c r="I9670" s="32" t="s">
        <v>60</v>
      </c>
    </row>
    <row r="9671" spans="1:9" x14ac:dyDescent="0.25">
      <c r="A9671" t="str">
        <f>IF(AND($C9671="Area (ha)",$E9671="Fully converted"),SUMIFS(UK!$E$9:$E$77,UK!$C$9:$C$77,Data!$H11949),IF(AND($C9671="Area (ha)",$E9671="In conversion"),SUMIFS(UK!$F$9:$F$77,UK!$C$9:$C$77,Data!$H11949),IF(AND($C9671="Area (ha)",$E9671="Total"),SUMIFS(UK!$F$9:$F$77,UK!$C$9:$C$77,Data!$H11949),IF(AND($C9671="Tonne",$E9671="Fully converted"),SUMIFS(UK!$F$9:$F$77,UK!$C$9:$C$77,Data!$H11949),""))))</f>
        <v/>
      </c>
      <c r="B9671" s="5" t="s">
        <v>50</v>
      </c>
      <c r="C9671" s="5" t="s">
        <v>145</v>
      </c>
      <c r="D9671" s="5" t="s">
        <v>47</v>
      </c>
      <c r="E9671" s="5" t="s">
        <v>140</v>
      </c>
      <c r="F9671" s="32" t="s">
        <v>19</v>
      </c>
      <c r="G9671" s="32" t="s">
        <v>99</v>
      </c>
      <c r="H9671" s="32" t="s">
        <v>99</v>
      </c>
      <c r="I9671" s="32" t="s">
        <v>61</v>
      </c>
    </row>
    <row r="9672" spans="1:9" x14ac:dyDescent="0.25">
      <c r="A9672" t="str">
        <f>IF(AND($C9672="Area (ha)",$E9672="Fully converted"),SUMIFS(UK!$E$9:$E$77,UK!$C$9:$C$77,Data!$H11950),IF(AND($C9672="Area (ha)",$E9672="In conversion"),SUMIFS(UK!$F$9:$F$77,UK!$C$9:$C$77,Data!$H11950),IF(AND($C9672="Area (ha)",$E9672="Total"),SUMIFS(UK!$F$9:$F$77,UK!$C$9:$C$77,Data!$H11950),IF(AND($C9672="Tonne",$E9672="Fully converted"),SUMIFS(UK!$F$9:$F$77,UK!$C$9:$C$77,Data!$H11950),""))))</f>
        <v/>
      </c>
      <c r="B9672" s="5" t="s">
        <v>50</v>
      </c>
      <c r="C9672" s="5" t="s">
        <v>145</v>
      </c>
      <c r="D9672" s="5" t="s">
        <v>47</v>
      </c>
      <c r="E9672" s="5" t="s">
        <v>140</v>
      </c>
      <c r="F9672" s="32" t="s">
        <v>19</v>
      </c>
      <c r="G9672" s="32" t="s">
        <v>100</v>
      </c>
      <c r="H9672" s="32" t="s">
        <v>100</v>
      </c>
      <c r="I9672" s="32" t="s">
        <v>62</v>
      </c>
    </row>
    <row r="9673" spans="1:9" x14ac:dyDescent="0.25">
      <c r="A9673" t="str">
        <f>IF(AND($C9673="Area (ha)",$E9673="Fully converted"),SUMIFS(UK!$E$9:$E$77,UK!$C$9:$C$77,Data!$H11951),IF(AND($C9673="Area (ha)",$E9673="In conversion"),SUMIFS(UK!$F$9:$F$77,UK!$C$9:$C$77,Data!$H11951),IF(AND($C9673="Area (ha)",$E9673="Total"),SUMIFS(UK!$F$9:$F$77,UK!$C$9:$C$77,Data!$H11951),IF(AND($C9673="Tonne",$E9673="Fully converted"),SUMIFS(UK!$F$9:$F$77,UK!$C$9:$C$77,Data!$H11951),""))))</f>
        <v/>
      </c>
      <c r="B9673" s="5" t="s">
        <v>50</v>
      </c>
      <c r="C9673" s="5" t="s">
        <v>145</v>
      </c>
      <c r="D9673" s="5" t="s">
        <v>47</v>
      </c>
      <c r="E9673" s="5" t="s">
        <v>140</v>
      </c>
      <c r="F9673" s="32" t="s">
        <v>19</v>
      </c>
      <c r="G9673" s="32" t="s">
        <v>101</v>
      </c>
      <c r="H9673" s="32" t="s">
        <v>101</v>
      </c>
      <c r="I9673" s="32" t="s">
        <v>63</v>
      </c>
    </row>
    <row r="9674" spans="1:9" x14ac:dyDescent="0.25">
      <c r="A9674" t="str">
        <f>IF(AND($C9674="Area (ha)",$E9674="Fully converted"),SUMIFS(UK!$E$9:$E$77,UK!$C$9:$C$77,Data!$H11952),IF(AND($C9674="Area (ha)",$E9674="In conversion"),SUMIFS(UK!$F$9:$F$77,UK!$C$9:$C$77,Data!$H11952),IF(AND($C9674="Area (ha)",$E9674="Total"),SUMIFS(UK!$F$9:$F$77,UK!$C$9:$C$77,Data!$H11952),IF(AND($C9674="Tonne",$E9674="Fully converted"),SUMIFS(UK!$F$9:$F$77,UK!$C$9:$C$77,Data!$H11952),""))))</f>
        <v/>
      </c>
      <c r="B9674" s="5" t="s">
        <v>50</v>
      </c>
      <c r="C9674" s="5" t="s">
        <v>145</v>
      </c>
      <c r="D9674" s="5" t="s">
        <v>47</v>
      </c>
      <c r="E9674" s="5" t="s">
        <v>140</v>
      </c>
      <c r="F9674" s="32" t="s">
        <v>19</v>
      </c>
      <c r="G9674" s="32" t="s">
        <v>102</v>
      </c>
      <c r="H9674" s="32" t="s">
        <v>102</v>
      </c>
      <c r="I9674" s="32" t="s">
        <v>64</v>
      </c>
    </row>
    <row r="9675" spans="1:9" x14ac:dyDescent="0.25">
      <c r="A9675" t="str">
        <f>IF(AND($C9675="Area (ha)",$E9675="Fully converted"),SUMIFS(UK!$E$9:$E$77,UK!$C$9:$C$77,Data!$H11953),IF(AND($C9675="Area (ha)",$E9675="In conversion"),SUMIFS(UK!$F$9:$F$77,UK!$C$9:$C$77,Data!$H11953),IF(AND($C9675="Area (ha)",$E9675="Total"),SUMIFS(UK!$F$9:$F$77,UK!$C$9:$C$77,Data!$H11953),IF(AND($C9675="Tonne",$E9675="Fully converted"),SUMIFS(UK!$F$9:$F$77,UK!$C$9:$C$77,Data!$H11953),""))))</f>
        <v/>
      </c>
      <c r="B9675" s="5" t="s">
        <v>50</v>
      </c>
      <c r="C9675" s="5" t="s">
        <v>145</v>
      </c>
      <c r="D9675" s="5" t="s">
        <v>47</v>
      </c>
      <c r="E9675" s="5" t="s">
        <v>140</v>
      </c>
      <c r="F9675" s="32" t="s">
        <v>19</v>
      </c>
      <c r="G9675" s="32" t="s">
        <v>103</v>
      </c>
      <c r="H9675" s="32" t="s">
        <v>103</v>
      </c>
      <c r="I9675" s="32" t="s">
        <v>123</v>
      </c>
    </row>
    <row r="9676" spans="1:9" x14ac:dyDescent="0.25">
      <c r="A9676" t="str">
        <f>IF(AND($C9676="Area (ha)",$E9676="Fully converted"),SUMIFS(UK!$E$9:$E$77,UK!$C$9:$C$77,Data!$H11954),IF(AND($C9676="Area (ha)",$E9676="In conversion"),SUMIFS(UK!$F$9:$F$77,UK!$C$9:$C$77,Data!$H11954),IF(AND($C9676="Area (ha)",$E9676="Total"),SUMIFS(UK!$F$9:$F$77,UK!$C$9:$C$77,Data!$H11954),IF(AND($C9676="Tonne",$E9676="Fully converted"),SUMIFS(UK!$F$9:$F$77,UK!$C$9:$C$77,Data!$H11954),""))))</f>
        <v/>
      </c>
      <c r="B9676" s="5" t="s">
        <v>50</v>
      </c>
      <c r="C9676" s="5" t="s">
        <v>145</v>
      </c>
      <c r="D9676" s="5" t="s">
        <v>47</v>
      </c>
      <c r="E9676" s="5" t="s">
        <v>140</v>
      </c>
      <c r="F9676" s="32" t="s">
        <v>19</v>
      </c>
      <c r="G9676" s="32" t="s">
        <v>104</v>
      </c>
      <c r="H9676" s="32" t="s">
        <v>104</v>
      </c>
      <c r="I9676" s="32" t="s">
        <v>236</v>
      </c>
    </row>
    <row r="9677" spans="1:9" x14ac:dyDescent="0.25">
      <c r="A9677" t="str">
        <f>IF(AND($C9677="Area (ha)",$E9677="Fully converted"),SUMIFS(UK!$E$9:$E$77,UK!$C$9:$C$77,Data!$H11955),IF(AND($C9677="Area (ha)",$E9677="In conversion"),SUMIFS(UK!$F$9:$F$77,UK!$C$9:$C$77,Data!$H11955),IF(AND($C9677="Area (ha)",$E9677="Total"),SUMIFS(UK!$F$9:$F$77,UK!$C$9:$C$77,Data!$H11955),IF(AND($C9677="Tonne",$E9677="Fully converted"),SUMIFS(UK!$F$9:$F$77,UK!$C$9:$C$77,Data!$H11955),""))))</f>
        <v/>
      </c>
      <c r="B9677" s="5" t="s">
        <v>50</v>
      </c>
      <c r="C9677" s="5" t="s">
        <v>145</v>
      </c>
      <c r="D9677" s="5" t="s">
        <v>47</v>
      </c>
      <c r="E9677" s="5" t="s">
        <v>140</v>
      </c>
      <c r="F9677" s="32" t="s">
        <v>19</v>
      </c>
      <c r="G9677" s="32" t="s">
        <v>105</v>
      </c>
      <c r="H9677" s="32" t="s">
        <v>105</v>
      </c>
      <c r="I9677" s="32" t="s">
        <v>67</v>
      </c>
    </row>
    <row r="9678" spans="1:9" x14ac:dyDescent="0.25">
      <c r="A9678" t="str">
        <f>IF(AND($C9678="Area (ha)",$E9678="Fully converted"),SUMIFS(UK!$E$9:$E$77,UK!$C$9:$C$77,Data!$H11956),IF(AND($C9678="Area (ha)",$E9678="In conversion"),SUMIFS(UK!$F$9:$F$77,UK!$C$9:$C$77,Data!$H11956),IF(AND($C9678="Area (ha)",$E9678="Total"),SUMIFS(UK!$F$9:$F$77,UK!$C$9:$C$77,Data!$H11956),IF(AND($C9678="Tonne",$E9678="Fully converted"),SUMIFS(UK!$F$9:$F$77,UK!$C$9:$C$77,Data!$H11956),""))))</f>
        <v/>
      </c>
      <c r="B9678" s="5" t="s">
        <v>50</v>
      </c>
      <c r="C9678" s="5" t="s">
        <v>145</v>
      </c>
      <c r="D9678" s="5" t="s">
        <v>47</v>
      </c>
      <c r="E9678" s="5" t="s">
        <v>140</v>
      </c>
      <c r="F9678" s="32" t="s">
        <v>19</v>
      </c>
      <c r="G9678" s="32" t="s">
        <v>106</v>
      </c>
      <c r="H9678" s="32" t="s">
        <v>106</v>
      </c>
      <c r="I9678" s="32" t="s">
        <v>68</v>
      </c>
    </row>
    <row r="9679" spans="1:9" x14ac:dyDescent="0.25">
      <c r="A9679" t="str">
        <f>IF(AND($C9679="Area (ha)",$E9679="Fully converted"),SUMIFS(UK!$E$9:$E$77,UK!$C$9:$C$77,Data!$H11957),IF(AND($C9679="Area (ha)",$E9679="In conversion"),SUMIFS(UK!$F$9:$F$77,UK!$C$9:$C$77,Data!$H11957),IF(AND($C9679="Area (ha)",$E9679="Total"),SUMIFS(UK!$F$9:$F$77,UK!$C$9:$C$77,Data!$H11957),IF(AND($C9679="Tonne",$E9679="Fully converted"),SUMIFS(UK!$F$9:$F$77,UK!$C$9:$C$77,Data!$H11957),""))))</f>
        <v/>
      </c>
      <c r="B9679" s="5" t="s">
        <v>50</v>
      </c>
      <c r="C9679" s="5" t="s">
        <v>145</v>
      </c>
      <c r="D9679" s="5" t="s">
        <v>47</v>
      </c>
      <c r="E9679" s="5" t="s">
        <v>140</v>
      </c>
      <c r="F9679" s="32" t="s">
        <v>19</v>
      </c>
      <c r="G9679" s="32" t="s">
        <v>107</v>
      </c>
      <c r="H9679" s="32" t="s">
        <v>107</v>
      </c>
      <c r="I9679" s="32" t="s">
        <v>69</v>
      </c>
    </row>
    <row r="9680" spans="1:9" x14ac:dyDescent="0.25">
      <c r="A9680" t="str">
        <f>IF(AND($C9680="Area (ha)",$E9680="Fully converted"),SUMIFS(UK!$E$9:$E$77,UK!$C$9:$C$77,Data!$H11958),IF(AND($C9680="Area (ha)",$E9680="In conversion"),SUMIFS(UK!$F$9:$F$77,UK!$C$9:$C$77,Data!$H11958),IF(AND($C9680="Area (ha)",$E9680="Total"),SUMIFS(UK!$F$9:$F$77,UK!$C$9:$C$77,Data!$H11958),IF(AND($C9680="Tonne",$E9680="Fully converted"),SUMIFS(UK!$F$9:$F$77,UK!$C$9:$C$77,Data!$H11958),""))))</f>
        <v/>
      </c>
      <c r="B9680" s="5" t="s">
        <v>50</v>
      </c>
      <c r="C9680" s="5" t="s">
        <v>145</v>
      </c>
      <c r="D9680" s="5" t="s">
        <v>47</v>
      </c>
      <c r="E9680" s="5" t="s">
        <v>140</v>
      </c>
      <c r="F9680" s="32" t="s">
        <v>19</v>
      </c>
      <c r="G9680" s="32" t="s">
        <v>108</v>
      </c>
      <c r="H9680" s="32" t="s">
        <v>108</v>
      </c>
      <c r="I9680" s="32" t="s">
        <v>124</v>
      </c>
    </row>
    <row r="9681" spans="1:9" x14ac:dyDescent="0.25">
      <c r="A9681" t="str">
        <f>IF(AND($C9681="Area (ha)",$E9681="Fully converted"),SUMIFS(UK!$E$9:$E$77,UK!$C$9:$C$77,Data!$H11959),IF(AND($C9681="Area (ha)",$E9681="In conversion"),SUMIFS(UK!$F$9:$F$77,UK!$C$9:$C$77,Data!$H11959),IF(AND($C9681="Area (ha)",$E9681="Total"),SUMIFS(UK!$F$9:$F$77,UK!$C$9:$C$77,Data!$H11959),IF(AND($C9681="Tonne",$E9681="Fully converted"),SUMIFS(UK!$F$9:$F$77,UK!$C$9:$C$77,Data!$H11959),""))))</f>
        <v/>
      </c>
      <c r="B9681" s="5" t="s">
        <v>50</v>
      </c>
      <c r="C9681" s="5" t="s">
        <v>145</v>
      </c>
      <c r="D9681" s="5" t="s">
        <v>47</v>
      </c>
      <c r="E9681" s="5" t="s">
        <v>140</v>
      </c>
      <c r="F9681" s="32" t="s">
        <v>19</v>
      </c>
      <c r="G9681" s="32" t="s">
        <v>109</v>
      </c>
      <c r="H9681" s="32" t="s">
        <v>109</v>
      </c>
      <c r="I9681" s="32" t="s">
        <v>71</v>
      </c>
    </row>
    <row r="9682" spans="1:9" x14ac:dyDescent="0.25">
      <c r="A9682" t="str">
        <f>IF(AND($C9682="Area (ha)",$E9682="Fully converted"),SUMIFS(UK!$E$9:$E$77,UK!$C$9:$C$77,Data!$H11960),IF(AND($C9682="Area (ha)",$E9682="In conversion"),SUMIFS(UK!$F$9:$F$77,UK!$C$9:$C$77,Data!$H11960),IF(AND($C9682="Area (ha)",$E9682="Total"),SUMIFS(UK!$F$9:$F$77,UK!$C$9:$C$77,Data!$H11960),IF(AND($C9682="Tonne",$E9682="Fully converted"),SUMIFS(UK!$F$9:$F$77,UK!$C$9:$C$77,Data!$H11960),""))))</f>
        <v/>
      </c>
      <c r="B9682" s="5" t="s">
        <v>50</v>
      </c>
      <c r="C9682" s="5" t="s">
        <v>145</v>
      </c>
      <c r="D9682" s="5" t="s">
        <v>47</v>
      </c>
      <c r="E9682" s="5" t="s">
        <v>140</v>
      </c>
      <c r="F9682" s="32" t="s">
        <v>19</v>
      </c>
      <c r="G9682" s="32" t="s">
        <v>133</v>
      </c>
      <c r="H9682" s="32" t="s">
        <v>110</v>
      </c>
      <c r="I9682" s="32" t="s">
        <v>72</v>
      </c>
    </row>
    <row r="9683" spans="1:9" x14ac:dyDescent="0.25">
      <c r="A9683" t="str">
        <f>IF(AND($C9683="Area (ha)",$E9683="Fully converted"),SUMIFS(UK!$E$9:$E$77,UK!$C$9:$C$77,Data!$H11961),IF(AND($C9683="Area (ha)",$E9683="In conversion"),SUMIFS(UK!$F$9:$F$77,UK!$C$9:$C$77,Data!$H11961),IF(AND($C9683="Area (ha)",$E9683="Total"),SUMIFS(UK!$F$9:$F$77,UK!$C$9:$C$77,Data!$H11961),IF(AND($C9683="Tonne",$E9683="Fully converted"),SUMIFS(UK!$F$9:$F$77,UK!$C$9:$C$77,Data!$H11961),""))))</f>
        <v/>
      </c>
      <c r="B9683" s="5" t="s">
        <v>50</v>
      </c>
      <c r="C9683" s="5" t="s">
        <v>145</v>
      </c>
      <c r="D9683" s="5" t="s">
        <v>47</v>
      </c>
      <c r="E9683" s="5" t="s">
        <v>140</v>
      </c>
      <c r="F9683" s="32" t="s">
        <v>19</v>
      </c>
      <c r="G9683" s="32" t="s">
        <v>111</v>
      </c>
      <c r="H9683" s="32" t="s">
        <v>111</v>
      </c>
      <c r="I9683" s="32" t="s">
        <v>73</v>
      </c>
    </row>
    <row r="9684" spans="1:9" x14ac:dyDescent="0.25">
      <c r="A9684" t="str">
        <f>IF(AND($C9684="Area (ha)",$E9684="Fully converted"),SUMIFS(UK!$E$9:$E$77,UK!$C$9:$C$77,Data!$H11962),IF(AND($C9684="Area (ha)",$E9684="In conversion"),SUMIFS(UK!$F$9:$F$77,UK!$C$9:$C$77,Data!$H11962),IF(AND($C9684="Area (ha)",$E9684="Total"),SUMIFS(UK!$F$9:$F$77,UK!$C$9:$C$77,Data!$H11962),IF(AND($C9684="Tonne",$E9684="Fully converted"),SUMIFS(UK!$F$9:$F$77,UK!$C$9:$C$77,Data!$H11962),""))))</f>
        <v/>
      </c>
      <c r="B9684" s="5" t="s">
        <v>50</v>
      </c>
      <c r="C9684" s="5" t="s">
        <v>145</v>
      </c>
      <c r="D9684" s="5" t="s">
        <v>47</v>
      </c>
      <c r="E9684" s="5" t="s">
        <v>140</v>
      </c>
      <c r="F9684" s="32" t="s">
        <v>19</v>
      </c>
      <c r="G9684" s="32" t="s">
        <v>134</v>
      </c>
      <c r="H9684" s="32" t="s">
        <v>134</v>
      </c>
      <c r="I9684" s="32" t="s">
        <v>74</v>
      </c>
    </row>
    <row r="9685" spans="1:9" x14ac:dyDescent="0.25">
      <c r="A9685" t="str">
        <f>IF(AND($C9685="Area (ha)",$E9685="Fully converted"),SUMIFS(UK!$E$9:$E$77,UK!$C$9:$C$77,Data!$H11963),IF(AND($C9685="Area (ha)",$E9685="In conversion"),SUMIFS(UK!$F$9:$F$77,UK!$C$9:$C$77,Data!$H11963),IF(AND($C9685="Area (ha)",$E9685="Total"),SUMIFS(UK!$F$9:$F$77,UK!$C$9:$C$77,Data!$H11963),IF(AND($C9685="Tonne",$E9685="Fully converted"),SUMIFS(UK!$F$9:$F$77,UK!$C$9:$C$77,Data!$H11963),""))))</f>
        <v/>
      </c>
      <c r="B9685" s="5" t="s">
        <v>50</v>
      </c>
      <c r="C9685" s="5" t="s">
        <v>145</v>
      </c>
      <c r="D9685" s="5" t="s">
        <v>47</v>
      </c>
      <c r="E9685" s="5" t="s">
        <v>140</v>
      </c>
      <c r="F9685" s="32" t="s">
        <v>19</v>
      </c>
      <c r="G9685" s="32" t="s">
        <v>113</v>
      </c>
      <c r="H9685" s="32" t="s">
        <v>113</v>
      </c>
      <c r="I9685" s="32" t="s">
        <v>125</v>
      </c>
    </row>
    <row r="9686" spans="1:9" x14ac:dyDescent="0.25">
      <c r="A9686" t="str">
        <f>IF(AND($C9686="Area (ha)",$E9686="Fully converted"),SUMIFS(UK!$E$9:$E$77,UK!$C$9:$C$77,Data!$H11964),IF(AND($C9686="Area (ha)",$E9686="In conversion"),SUMIFS(UK!$F$9:$F$77,UK!$C$9:$C$77,Data!$H11964),IF(AND($C9686="Area (ha)",$E9686="Total"),SUMIFS(UK!$F$9:$F$77,UK!$C$9:$C$77,Data!$H11964),IF(AND($C9686="Tonne",$E9686="Fully converted"),SUMIFS(UK!$F$9:$F$77,UK!$C$9:$C$77,Data!$H11964),""))))</f>
        <v/>
      </c>
      <c r="B9686" s="5" t="s">
        <v>50</v>
      </c>
      <c r="C9686" s="5" t="s">
        <v>145</v>
      </c>
      <c r="D9686" s="5" t="s">
        <v>47</v>
      </c>
      <c r="E9686" s="5" t="s">
        <v>140</v>
      </c>
      <c r="F9686" s="32" t="s">
        <v>19</v>
      </c>
      <c r="G9686" s="32" t="s">
        <v>135</v>
      </c>
      <c r="H9686" s="32" t="s">
        <v>135</v>
      </c>
      <c r="I9686" s="32" t="s">
        <v>76</v>
      </c>
    </row>
    <row r="9687" spans="1:9" x14ac:dyDescent="0.25">
      <c r="A9687" t="str">
        <f>IF(AND($C9687="Area (ha)",$E9687="Fully converted"),SUMIFS(UK!$E$9:$E$77,UK!$C$9:$C$77,Data!$H11965),IF(AND($C9687="Area (ha)",$E9687="In conversion"),SUMIFS(UK!$F$9:$F$77,UK!$C$9:$C$77,Data!$H11965),IF(AND($C9687="Area (ha)",$E9687="Total"),SUMIFS(UK!$F$9:$F$77,UK!$C$9:$C$77,Data!$H11965),IF(AND($C9687="Tonne",$E9687="Fully converted"),SUMIFS(UK!$F$9:$F$77,UK!$C$9:$C$77,Data!$H11965),""))))</f>
        <v/>
      </c>
      <c r="B9687" s="5" t="s">
        <v>50</v>
      </c>
      <c r="C9687" s="5" t="s">
        <v>145</v>
      </c>
      <c r="D9687" s="5" t="s">
        <v>47</v>
      </c>
      <c r="E9687" s="5" t="s">
        <v>140</v>
      </c>
      <c r="F9687" s="32" t="s">
        <v>19</v>
      </c>
      <c r="G9687" s="32" t="s">
        <v>115</v>
      </c>
      <c r="H9687" s="32" t="s">
        <v>115</v>
      </c>
      <c r="I9687" s="32" t="s">
        <v>77</v>
      </c>
    </row>
    <row r="9688" spans="1:9" x14ac:dyDescent="0.25">
      <c r="A9688" t="str">
        <f>IF(AND($C9688="Area (ha)",$E9688="Fully converted"),SUMIFS(UK!$E$9:$E$77,UK!$C$9:$C$77,Data!$H11966),IF(AND($C9688="Area (ha)",$E9688="In conversion"),SUMIFS(UK!$F$9:$F$77,UK!$C$9:$C$77,Data!$H11966),IF(AND($C9688="Area (ha)",$E9688="Total"),SUMIFS(UK!$F$9:$F$77,UK!$C$9:$C$77,Data!$H11966),IF(AND($C9688="Tonne",$E9688="Fully converted"),SUMIFS(UK!$F$9:$F$77,UK!$C$9:$C$77,Data!$H11966),""))))</f>
        <v/>
      </c>
      <c r="B9688" s="5" t="s">
        <v>50</v>
      </c>
      <c r="C9688" s="5" t="s">
        <v>145</v>
      </c>
      <c r="D9688" s="5" t="s">
        <v>47</v>
      </c>
      <c r="E9688" s="5" t="s">
        <v>140</v>
      </c>
      <c r="F9688" s="32" t="s">
        <v>19</v>
      </c>
      <c r="G9688" s="32" t="s">
        <v>116</v>
      </c>
      <c r="H9688" s="32" t="s">
        <v>116</v>
      </c>
      <c r="I9688" s="32" t="s">
        <v>78</v>
      </c>
    </row>
    <row r="9689" spans="1:9" x14ac:dyDescent="0.25">
      <c r="A9689" t="str">
        <f>IF(AND($C9689="Area (ha)",$E9689="Fully converted"),SUMIFS(UK!$E$9:$E$77,UK!$C$9:$C$77,Data!$H11967),IF(AND($C9689="Area (ha)",$E9689="In conversion"),SUMIFS(UK!$F$9:$F$77,UK!$C$9:$C$77,Data!$H11967),IF(AND($C9689="Area (ha)",$E9689="Total"),SUMIFS(UK!$F$9:$F$77,UK!$C$9:$C$77,Data!$H11967),IF(AND($C9689="Tonne",$E9689="Fully converted"),SUMIFS(UK!$F$9:$F$77,UK!$C$9:$C$77,Data!$H11967),""))))</f>
        <v/>
      </c>
      <c r="B9689" s="5" t="s">
        <v>50</v>
      </c>
      <c r="C9689" s="5" t="s">
        <v>145</v>
      </c>
      <c r="D9689" s="5" t="s">
        <v>47</v>
      </c>
      <c r="E9689" s="5" t="s">
        <v>140</v>
      </c>
      <c r="F9689" s="32" t="s">
        <v>19</v>
      </c>
      <c r="G9689" s="32" t="s">
        <v>117</v>
      </c>
      <c r="H9689" s="32" t="s">
        <v>117</v>
      </c>
      <c r="I9689" s="32" t="s">
        <v>126</v>
      </c>
    </row>
    <row r="9690" spans="1:9" x14ac:dyDescent="0.25">
      <c r="A9690" t="str">
        <f>IF(AND($C9690="Area (ha)",$E9690="Fully converted"),SUMIFS(UK!$E$9:$E$77,UK!$C$9:$C$77,Data!$H11968),IF(AND($C9690="Area (ha)",$E9690="In conversion"),SUMIFS(UK!$F$9:$F$77,UK!$C$9:$C$77,Data!$H11968),IF(AND($C9690="Area (ha)",$E9690="Total"),SUMIFS(UK!$F$9:$F$77,UK!$C$9:$C$77,Data!$H11968),IF(AND($C9690="Tonne",$E9690="Fully converted"),SUMIFS(UK!$F$9:$F$77,UK!$C$9:$C$77,Data!$H11968),""))))</f>
        <v/>
      </c>
      <c r="B9690" s="5" t="s">
        <v>50</v>
      </c>
      <c r="C9690" s="5" t="s">
        <v>145</v>
      </c>
      <c r="D9690" s="5" t="s">
        <v>47</v>
      </c>
      <c r="E9690" s="5" t="s">
        <v>140</v>
      </c>
      <c r="F9690" s="32" t="s">
        <v>19</v>
      </c>
      <c r="G9690" s="32" t="s">
        <v>119</v>
      </c>
      <c r="H9690" s="32" t="s">
        <v>119</v>
      </c>
      <c r="I9690" s="32" t="s">
        <v>80</v>
      </c>
    </row>
    <row r="9691" spans="1:9" x14ac:dyDescent="0.25">
      <c r="A9691" t="str">
        <f>IF(AND($C9691="Area (ha)",$E9691="Fully converted"),SUMIFS(UK!$E$9:$E$77,UK!$C$9:$C$77,Data!$H11969),IF(AND($C9691="Area (ha)",$E9691="In conversion"),SUMIFS(UK!$F$9:$F$77,UK!$C$9:$C$77,Data!$H11969),IF(AND($C9691="Area (ha)",$E9691="Total"),SUMIFS(UK!$F$9:$F$77,UK!$C$9:$C$77,Data!$H11969),IF(AND($C9691="Tonne",$E9691="Fully converted"),SUMIFS(UK!$F$9:$F$77,UK!$C$9:$C$77,Data!$H11969),""))))</f>
        <v/>
      </c>
      <c r="B9691" s="5" t="s">
        <v>50</v>
      </c>
      <c r="C9691" s="5" t="s">
        <v>145</v>
      </c>
      <c r="D9691" s="5" t="s">
        <v>47</v>
      </c>
      <c r="E9691" s="5" t="s">
        <v>140</v>
      </c>
      <c r="F9691" s="32" t="s">
        <v>20</v>
      </c>
      <c r="G9691" s="32" t="s">
        <v>54</v>
      </c>
      <c r="H9691" s="32" t="s">
        <v>54</v>
      </c>
      <c r="I9691" s="32" t="s">
        <v>81</v>
      </c>
    </row>
    <row r="9692" spans="1:9" x14ac:dyDescent="0.25">
      <c r="A9692" t="str">
        <f>IF(AND($C9692="Area (ha)",$E9692="Fully converted"),SUMIFS(UK!$E$9:$E$77,UK!$C$9:$C$77,Data!$H11970),IF(AND($C9692="Area (ha)",$E9692="In conversion"),SUMIFS(UK!$F$9:$F$77,UK!$C$9:$C$77,Data!$H11970),IF(AND($C9692="Area (ha)",$E9692="Total"),SUMIFS(UK!$F$9:$F$77,UK!$C$9:$C$77,Data!$H11970),IF(AND($C9692="Tonne",$E9692="Fully converted"),SUMIFS(UK!$F$9:$F$77,UK!$C$9:$C$77,Data!$H11970),""))))</f>
        <v/>
      </c>
      <c r="B9692" s="5" t="s">
        <v>50</v>
      </c>
      <c r="C9692" s="5" t="s">
        <v>145</v>
      </c>
      <c r="D9692" s="5" t="s">
        <v>47</v>
      </c>
      <c r="E9692" s="5" t="s">
        <v>140</v>
      </c>
      <c r="F9692" s="32" t="s">
        <v>20</v>
      </c>
      <c r="G9692" s="32" t="s">
        <v>55</v>
      </c>
      <c r="H9692" s="32" t="s">
        <v>55</v>
      </c>
      <c r="I9692" s="32" t="s">
        <v>82</v>
      </c>
    </row>
    <row r="9693" spans="1:9" x14ac:dyDescent="0.25">
      <c r="A9693" t="str">
        <f>IF(AND($C9693="Area (ha)",$E9693="Fully converted"),SUMIFS(UK!$E$9:$E$77,UK!$C$9:$C$77,Data!$H11971),IF(AND($C9693="Area (ha)",$E9693="In conversion"),SUMIFS(UK!$F$9:$F$77,UK!$C$9:$C$77,Data!$H11971),IF(AND($C9693="Area (ha)",$E9693="Total"),SUMIFS(UK!$F$9:$F$77,UK!$C$9:$C$77,Data!$H11971),IF(AND($C9693="Tonne",$E9693="Fully converted"),SUMIFS(UK!$F$9:$F$77,UK!$C$9:$C$77,Data!$H11971),""))))</f>
        <v/>
      </c>
      <c r="B9693" s="5" t="s">
        <v>50</v>
      </c>
      <c r="C9693" s="5" t="s">
        <v>145</v>
      </c>
      <c r="D9693" s="5" t="s">
        <v>47</v>
      </c>
      <c r="E9693" s="5" t="s">
        <v>140</v>
      </c>
      <c r="F9693" s="32" t="s">
        <v>20</v>
      </c>
      <c r="G9693" s="32" t="s">
        <v>122</v>
      </c>
      <c r="H9693" s="32" t="s">
        <v>122</v>
      </c>
      <c r="I9693" s="32" t="s">
        <v>83</v>
      </c>
    </row>
    <row r="9694" spans="1:9" x14ac:dyDescent="0.25">
      <c r="A9694" t="str">
        <f>IF(AND($C9694="Area (ha)",$E9694="Fully converted"),SUMIFS(UK!$E$9:$E$77,UK!$C$9:$C$77,Data!$H11972),IF(AND($C9694="Area (ha)",$E9694="In conversion"),SUMIFS(UK!$F$9:$F$77,UK!$C$9:$C$77,Data!$H11972),IF(AND($C9694="Area (ha)",$E9694="Total"),SUMIFS(UK!$F$9:$F$77,UK!$C$9:$C$77,Data!$H11972),IF(AND($C9694="Tonne",$E9694="Fully converted"),SUMIFS(UK!$F$9:$F$77,UK!$C$9:$C$77,Data!$H11972),""))))</f>
        <v/>
      </c>
      <c r="B9694" s="5" t="s">
        <v>50</v>
      </c>
      <c r="C9694" s="5" t="s">
        <v>145</v>
      </c>
      <c r="D9694" s="5" t="s">
        <v>47</v>
      </c>
      <c r="E9694" s="5" t="s">
        <v>140</v>
      </c>
      <c r="F9694" s="32" t="s">
        <v>20</v>
      </c>
      <c r="G9694" s="32" t="s">
        <v>57</v>
      </c>
      <c r="H9694" s="32" t="s">
        <v>148</v>
      </c>
      <c r="I9694" s="32" t="s">
        <v>84</v>
      </c>
    </row>
    <row r="9695" spans="1:9" x14ac:dyDescent="0.25">
      <c r="A9695" t="str">
        <f>IF(AND($C9695="Area (ha)",$E9695="Fully converted"),SUMIFS(UK!$E$9:$E$77,UK!$C$9:$C$77,Data!$H11973),IF(AND($C9695="Area (ha)",$E9695="In conversion"),SUMIFS(UK!$F$9:$F$77,UK!$C$9:$C$77,Data!$H11973),IF(AND($C9695="Area (ha)",$E9695="Total"),SUMIFS(UK!$F$9:$F$77,UK!$C$9:$C$77,Data!$H11973),IF(AND($C9695="Tonne",$E9695="Fully converted"),SUMIFS(UK!$F$9:$F$77,UK!$C$9:$C$77,Data!$H11973),""))))</f>
        <v/>
      </c>
      <c r="B9695" s="5" t="s">
        <v>50</v>
      </c>
      <c r="C9695" s="5" t="s">
        <v>145</v>
      </c>
      <c r="D9695" s="5" t="s">
        <v>47</v>
      </c>
      <c r="E9695" s="5" t="s">
        <v>140</v>
      </c>
      <c r="F9695" s="32" t="s">
        <v>20</v>
      </c>
      <c r="G9695" s="32" t="s">
        <v>58</v>
      </c>
      <c r="H9695" s="32" t="s">
        <v>58</v>
      </c>
      <c r="I9695" s="32" t="s">
        <v>235</v>
      </c>
    </row>
    <row r="9696" spans="1:9" x14ac:dyDescent="0.25">
      <c r="A9696" t="str">
        <f>IF(AND($C9696="Area (ha)",$E9696="Fully converted"),SUMIFS(UK!$E$9:$E$77,UK!$C$9:$C$77,Data!$H11974),IF(AND($C9696="Area (ha)",$E9696="In conversion"),SUMIFS(UK!$F$9:$F$77,UK!$C$9:$C$77,Data!$H11974),IF(AND($C9696="Area (ha)",$E9696="Total"),SUMIFS(UK!$F$9:$F$77,UK!$C$9:$C$77,Data!$H11974),IF(AND($C9696="Tonne",$E9696="Fully converted"),SUMIFS(UK!$F$9:$F$77,UK!$C$9:$C$77,Data!$H11974),""))))</f>
        <v/>
      </c>
      <c r="B9696" s="5" t="s">
        <v>50</v>
      </c>
      <c r="C9696" s="5" t="s">
        <v>145</v>
      </c>
      <c r="D9696" s="5" t="s">
        <v>47</v>
      </c>
      <c r="E9696" s="5" t="s">
        <v>140</v>
      </c>
      <c r="F9696" s="32" t="s">
        <v>20</v>
      </c>
      <c r="G9696" s="32" t="s">
        <v>59</v>
      </c>
      <c r="H9696" s="32" t="s">
        <v>59</v>
      </c>
      <c r="I9696" s="32" t="s">
        <v>127</v>
      </c>
    </row>
    <row r="9697" spans="1:9" x14ac:dyDescent="0.25">
      <c r="A9697" t="str">
        <f>IF(AND($C9697="Area (ha)",$E9697="Fully converted"),SUMIFS(UK!$E$9:$E$77,UK!$C$9:$C$77,Data!$H11975),IF(AND($C9697="Area (ha)",$E9697="In conversion"),SUMIFS(UK!$F$9:$F$77,UK!$C$9:$C$77,Data!$H11975),IF(AND($C9697="Area (ha)",$E9697="Total"),SUMIFS(UK!$F$9:$F$77,UK!$C$9:$C$77,Data!$H11975),IF(AND($C9697="Tonne",$E9697="Fully converted"),SUMIFS(UK!$F$9:$F$77,UK!$C$9:$C$77,Data!$H11975),""))))</f>
        <v/>
      </c>
      <c r="B9697" s="5" t="s">
        <v>50</v>
      </c>
      <c r="C9697" s="5" t="s">
        <v>145</v>
      </c>
      <c r="D9697" s="5" t="s">
        <v>47</v>
      </c>
      <c r="E9697" s="5" t="s">
        <v>140</v>
      </c>
      <c r="F9697" s="32" t="s">
        <v>20</v>
      </c>
      <c r="G9697" s="32" t="s">
        <v>60</v>
      </c>
      <c r="H9697" s="32" t="s">
        <v>60</v>
      </c>
      <c r="I9697" s="32" t="s">
        <v>128</v>
      </c>
    </row>
    <row r="9698" spans="1:9" x14ac:dyDescent="0.25">
      <c r="A9698" t="str">
        <f>IF(AND($C9698="Area (ha)",$E9698="Fully converted"),SUMIFS(UK!$E$9:$E$77,UK!$C$9:$C$77,Data!$H11976),IF(AND($C9698="Area (ha)",$E9698="In conversion"),SUMIFS(UK!$F$9:$F$77,UK!$C$9:$C$77,Data!$H11976),IF(AND($C9698="Area (ha)",$E9698="Total"),SUMIFS(UK!$F$9:$F$77,UK!$C$9:$C$77,Data!$H11976),IF(AND($C9698="Tonne",$E9698="Fully converted"),SUMIFS(UK!$F$9:$F$77,UK!$C$9:$C$77,Data!$H11976),""))))</f>
        <v/>
      </c>
      <c r="B9698" s="5" t="s">
        <v>50</v>
      </c>
      <c r="C9698" s="5" t="s">
        <v>145</v>
      </c>
      <c r="D9698" s="5" t="s">
        <v>47</v>
      </c>
      <c r="E9698" s="5" t="s">
        <v>140</v>
      </c>
      <c r="F9698" s="32" t="s">
        <v>20</v>
      </c>
      <c r="G9698" s="32" t="s">
        <v>61</v>
      </c>
      <c r="H9698" s="32" t="s">
        <v>61</v>
      </c>
      <c r="I9698" s="32" t="s">
        <v>129</v>
      </c>
    </row>
    <row r="9699" spans="1:9" x14ac:dyDescent="0.25">
      <c r="A9699" t="str">
        <f>IF(AND($C9699="Area (ha)",$E9699="Fully converted"),SUMIFS(UK!$E$9:$E$77,UK!$C$9:$C$77,Data!$H11977),IF(AND($C9699="Area (ha)",$E9699="In conversion"),SUMIFS(UK!$F$9:$F$77,UK!$C$9:$C$77,Data!$H11977),IF(AND($C9699="Area (ha)",$E9699="Total"),SUMIFS(UK!$F$9:$F$77,UK!$C$9:$C$77,Data!$H11977),IF(AND($C9699="Tonne",$E9699="Fully converted"),SUMIFS(UK!$F$9:$F$77,UK!$C$9:$C$77,Data!$H11977),""))))</f>
        <v/>
      </c>
      <c r="B9699" s="5" t="s">
        <v>50</v>
      </c>
      <c r="C9699" s="5" t="s">
        <v>145</v>
      </c>
      <c r="D9699" s="5" t="s">
        <v>47</v>
      </c>
      <c r="E9699" s="5" t="s">
        <v>140</v>
      </c>
      <c r="F9699" s="32" t="s">
        <v>20</v>
      </c>
      <c r="G9699" s="32" t="s">
        <v>62</v>
      </c>
      <c r="H9699" s="32" t="s">
        <v>62</v>
      </c>
      <c r="I9699" s="32" t="s">
        <v>130</v>
      </c>
    </row>
    <row r="9700" spans="1:9" x14ac:dyDescent="0.25">
      <c r="A9700" t="str">
        <f>IF(AND($C9700="Area (ha)",$E9700="Fully converted"),SUMIFS(UK!$E$9:$E$77,UK!$C$9:$C$77,Data!$H11978),IF(AND($C9700="Area (ha)",$E9700="In conversion"),SUMIFS(UK!$F$9:$F$77,UK!$C$9:$C$77,Data!$H11978),IF(AND($C9700="Area (ha)",$E9700="Total"),SUMIFS(UK!$F$9:$F$77,UK!$C$9:$C$77,Data!$H11978),IF(AND($C9700="Tonne",$E9700="Fully converted"),SUMIFS(UK!$F$9:$F$77,UK!$C$9:$C$77,Data!$H11978),""))))</f>
        <v/>
      </c>
      <c r="B9700" s="5" t="s">
        <v>50</v>
      </c>
      <c r="C9700" s="5" t="s">
        <v>145</v>
      </c>
      <c r="D9700" s="5" t="s">
        <v>47</v>
      </c>
      <c r="E9700" s="5" t="s">
        <v>140</v>
      </c>
      <c r="F9700" s="32" t="s">
        <v>20</v>
      </c>
      <c r="G9700" s="32" t="s">
        <v>63</v>
      </c>
      <c r="H9700" s="32" t="s">
        <v>63</v>
      </c>
      <c r="I9700" s="32" t="s">
        <v>131</v>
      </c>
    </row>
    <row r="9701" spans="1:9" x14ac:dyDescent="0.25">
      <c r="A9701" t="str">
        <f>IF(AND($C9701="Area (ha)",$E9701="Fully converted"),SUMIFS(UK!$E$9:$E$77,UK!$C$9:$C$77,Data!$H11979),IF(AND($C9701="Area (ha)",$E9701="In conversion"),SUMIFS(UK!$F$9:$F$77,UK!$C$9:$C$77,Data!$H11979),IF(AND($C9701="Area (ha)",$E9701="Total"),SUMIFS(UK!$F$9:$F$77,UK!$C$9:$C$77,Data!$H11979),IF(AND($C9701="Tonne",$E9701="Fully converted"),SUMIFS(UK!$F$9:$F$77,UK!$C$9:$C$77,Data!$H11979),""))))</f>
        <v/>
      </c>
      <c r="B9701" s="5" t="s">
        <v>50</v>
      </c>
      <c r="C9701" s="5" t="s">
        <v>145</v>
      </c>
      <c r="D9701" s="5" t="s">
        <v>47</v>
      </c>
      <c r="E9701" s="5" t="s">
        <v>140</v>
      </c>
      <c r="F9701" s="32" t="s">
        <v>20</v>
      </c>
      <c r="G9701" s="32" t="s">
        <v>64</v>
      </c>
      <c r="H9701" s="32" t="s">
        <v>64</v>
      </c>
      <c r="I9701" s="32" t="s">
        <v>91</v>
      </c>
    </row>
    <row r="9702" spans="1:9" x14ac:dyDescent="0.25">
      <c r="A9702" t="str">
        <f>IF(AND($C9702="Area (ha)",$E9702="Fully converted"),SUMIFS(UK!$E$9:$E$77,UK!$C$9:$C$77,Data!$H11980),IF(AND($C9702="Area (ha)",$E9702="In conversion"),SUMIFS(UK!$F$9:$F$77,UK!$C$9:$C$77,Data!$H11980),IF(AND($C9702="Area (ha)",$E9702="Total"),SUMIFS(UK!$F$9:$F$77,UK!$C$9:$C$77,Data!$H11980),IF(AND($C9702="Tonne",$E9702="Fully converted"),SUMIFS(UK!$F$9:$F$77,UK!$C$9:$C$77,Data!$H11980),""))))</f>
        <v/>
      </c>
      <c r="B9702" s="5" t="s">
        <v>50</v>
      </c>
      <c r="C9702" s="5" t="s">
        <v>145</v>
      </c>
      <c r="D9702" s="5" t="s">
        <v>47</v>
      </c>
      <c r="E9702" s="5" t="s">
        <v>140</v>
      </c>
      <c r="F9702" s="32" t="s">
        <v>20</v>
      </c>
      <c r="G9702" s="32" t="s">
        <v>123</v>
      </c>
      <c r="H9702" s="32" t="s">
        <v>123</v>
      </c>
      <c r="I9702" s="32" t="s">
        <v>92</v>
      </c>
    </row>
    <row r="9703" spans="1:9" x14ac:dyDescent="0.25">
      <c r="A9703" t="str">
        <f>IF(AND($C9703="Area (ha)",$E9703="Fully converted"),SUMIFS(UK!$E$9:$E$77,UK!$C$9:$C$77,Data!$H11981),IF(AND($C9703="Area (ha)",$E9703="In conversion"),SUMIFS(UK!$F$9:$F$77,UK!$C$9:$C$77,Data!$H11981),IF(AND($C9703="Area (ha)",$E9703="Total"),SUMIFS(UK!$F$9:$F$77,UK!$C$9:$C$77,Data!$H11981),IF(AND($C9703="Tonne",$E9703="Fully converted"),SUMIFS(UK!$F$9:$F$77,UK!$C$9:$C$77,Data!$H11981),""))))</f>
        <v/>
      </c>
      <c r="B9703" s="5" t="s">
        <v>50</v>
      </c>
      <c r="C9703" s="5" t="s">
        <v>145</v>
      </c>
      <c r="D9703" s="5" t="s">
        <v>47</v>
      </c>
      <c r="E9703" s="5" t="s">
        <v>140</v>
      </c>
      <c r="F9703" s="32" t="s">
        <v>20</v>
      </c>
      <c r="G9703" s="32" t="s">
        <v>66</v>
      </c>
      <c r="H9703" s="32" t="s">
        <v>66</v>
      </c>
      <c r="I9703" s="32" t="s">
        <v>93</v>
      </c>
    </row>
    <row r="9704" spans="1:9" x14ac:dyDescent="0.25">
      <c r="A9704" t="str">
        <f>IF(AND($C9704="Area (ha)",$E9704="Fully converted"),SUMIFS(UK!$E$9:$E$77,UK!$C$9:$C$77,Data!$H11982),IF(AND($C9704="Area (ha)",$E9704="In conversion"),SUMIFS(UK!$F$9:$F$77,UK!$C$9:$C$77,Data!$H11982),IF(AND($C9704="Area (ha)",$E9704="Total"),SUMIFS(UK!$F$9:$F$77,UK!$C$9:$C$77,Data!$H11982),IF(AND($C9704="Tonne",$E9704="Fully converted"),SUMIFS(UK!$F$9:$F$77,UK!$C$9:$C$77,Data!$H11982),""))))</f>
        <v/>
      </c>
      <c r="B9704" s="5" t="s">
        <v>50</v>
      </c>
      <c r="C9704" s="5" t="s">
        <v>145</v>
      </c>
      <c r="D9704" s="5" t="s">
        <v>47</v>
      </c>
      <c r="E9704" s="5" t="s">
        <v>140</v>
      </c>
      <c r="F9704" s="32" t="s">
        <v>20</v>
      </c>
      <c r="G9704" s="32" t="s">
        <v>67</v>
      </c>
      <c r="H9704" s="32" t="s">
        <v>67</v>
      </c>
      <c r="I9704" s="32" t="s">
        <v>94</v>
      </c>
    </row>
    <row r="9705" spans="1:9" x14ac:dyDescent="0.25">
      <c r="A9705" t="str">
        <f>IF(AND($C9705="Area (ha)",$E9705="Fully converted"),SUMIFS(UK!$E$9:$E$77,UK!$C$9:$C$77,Data!$H11983),IF(AND($C9705="Area (ha)",$E9705="In conversion"),SUMIFS(UK!$F$9:$F$77,UK!$C$9:$C$77,Data!$H11983),IF(AND($C9705="Area (ha)",$E9705="Total"),SUMIFS(UK!$F$9:$F$77,UK!$C$9:$C$77,Data!$H11983),IF(AND($C9705="Tonne",$E9705="Fully converted"),SUMIFS(UK!$F$9:$F$77,UK!$C$9:$C$77,Data!$H11983),""))))</f>
        <v/>
      </c>
      <c r="B9705" s="5" t="s">
        <v>50</v>
      </c>
      <c r="C9705" s="5" t="s">
        <v>145</v>
      </c>
      <c r="D9705" s="5" t="s">
        <v>47</v>
      </c>
      <c r="E9705" s="5" t="s">
        <v>140</v>
      </c>
      <c r="F9705" s="32" t="s">
        <v>20</v>
      </c>
      <c r="G9705" s="32" t="s">
        <v>68</v>
      </c>
      <c r="H9705" s="32" t="s">
        <v>68</v>
      </c>
      <c r="I9705" s="32" t="s">
        <v>95</v>
      </c>
    </row>
    <row r="9706" spans="1:9" x14ac:dyDescent="0.25">
      <c r="A9706" t="str">
        <f>IF(AND($C9706="Area (ha)",$E9706="Fully converted"),SUMIFS(UK!$E$9:$E$77,UK!$C$9:$C$77,Data!$H11984),IF(AND($C9706="Area (ha)",$E9706="In conversion"),SUMIFS(UK!$F$9:$F$77,UK!$C$9:$C$77,Data!$H11984),IF(AND($C9706="Area (ha)",$E9706="Total"),SUMIFS(UK!$F$9:$F$77,UK!$C$9:$C$77,Data!$H11984),IF(AND($C9706="Tonne",$E9706="Fully converted"),SUMIFS(UK!$F$9:$F$77,UK!$C$9:$C$77,Data!$H11984),""))))</f>
        <v/>
      </c>
      <c r="B9706" s="5" t="s">
        <v>50</v>
      </c>
      <c r="C9706" s="5" t="s">
        <v>145</v>
      </c>
      <c r="D9706" s="5" t="s">
        <v>47</v>
      </c>
      <c r="E9706" s="5" t="s">
        <v>140</v>
      </c>
      <c r="F9706" s="32" t="s">
        <v>20</v>
      </c>
      <c r="G9706" s="32" t="s">
        <v>69</v>
      </c>
      <c r="H9706" s="32" t="s">
        <v>69</v>
      </c>
      <c r="I9706" s="32" t="s">
        <v>96</v>
      </c>
    </row>
    <row r="9707" spans="1:9" x14ac:dyDescent="0.25">
      <c r="A9707" t="str">
        <f>IF(AND($C9707="Area (ha)",$E9707="Fully converted"),SUMIFS(UK!$E$9:$E$77,UK!$C$9:$C$77,Data!$H11985),IF(AND($C9707="Area (ha)",$E9707="In conversion"),SUMIFS(UK!$F$9:$F$77,UK!$C$9:$C$77,Data!$H11985),IF(AND($C9707="Area (ha)",$E9707="Total"),SUMIFS(UK!$F$9:$F$77,UK!$C$9:$C$77,Data!$H11985),IF(AND($C9707="Tonne",$E9707="Fully converted"),SUMIFS(UK!$F$9:$F$77,UK!$C$9:$C$77,Data!$H11985),""))))</f>
        <v/>
      </c>
      <c r="B9707" s="5" t="s">
        <v>50</v>
      </c>
      <c r="C9707" s="5" t="s">
        <v>145</v>
      </c>
      <c r="D9707" s="5" t="s">
        <v>47</v>
      </c>
      <c r="E9707" s="5" t="s">
        <v>140</v>
      </c>
      <c r="F9707" s="32" t="s">
        <v>20</v>
      </c>
      <c r="G9707" s="32" t="s">
        <v>124</v>
      </c>
      <c r="H9707" s="32" t="s">
        <v>124</v>
      </c>
      <c r="I9707" s="32" t="s">
        <v>132</v>
      </c>
    </row>
    <row r="9708" spans="1:9" x14ac:dyDescent="0.25">
      <c r="A9708" t="str">
        <f>IF(AND($C9708="Area (ha)",$E9708="Fully converted"),SUMIFS(UK!$E$9:$E$77,UK!$C$9:$C$77,Data!$H11986),IF(AND($C9708="Area (ha)",$E9708="In conversion"),SUMIFS(UK!$F$9:$F$77,UK!$C$9:$C$77,Data!$H11986),IF(AND($C9708="Area (ha)",$E9708="Total"),SUMIFS(UK!$F$9:$F$77,UK!$C$9:$C$77,Data!$H11986),IF(AND($C9708="Tonne",$E9708="Fully converted"),SUMIFS(UK!$F$9:$F$77,UK!$C$9:$C$77,Data!$H11986),""))))</f>
        <v/>
      </c>
      <c r="B9708" s="5" t="s">
        <v>50</v>
      </c>
      <c r="C9708" s="5" t="s">
        <v>145</v>
      </c>
      <c r="D9708" s="5" t="s">
        <v>47</v>
      </c>
      <c r="E9708" s="5" t="s">
        <v>140</v>
      </c>
      <c r="F9708" s="32" t="s">
        <v>20</v>
      </c>
      <c r="G9708" s="32" t="s">
        <v>71</v>
      </c>
      <c r="H9708" s="32" t="s">
        <v>71</v>
      </c>
      <c r="I9708" s="32" t="s">
        <v>98</v>
      </c>
    </row>
    <row r="9709" spans="1:9" x14ac:dyDescent="0.25">
      <c r="A9709" t="str">
        <f>IF(AND($C9709="Area (ha)",$E9709="Fully converted"),SUMIFS(UK!$E$9:$E$77,UK!$C$9:$C$77,Data!$H11987),IF(AND($C9709="Area (ha)",$E9709="In conversion"),SUMIFS(UK!$F$9:$F$77,UK!$C$9:$C$77,Data!$H11987),IF(AND($C9709="Area (ha)",$E9709="Total"),SUMIFS(UK!$F$9:$F$77,UK!$C$9:$C$77,Data!$H11987),IF(AND($C9709="Tonne",$E9709="Fully converted"),SUMIFS(UK!$F$9:$F$77,UK!$C$9:$C$77,Data!$H11987),""))))</f>
        <v/>
      </c>
      <c r="B9709" s="5" t="s">
        <v>50</v>
      </c>
      <c r="C9709" s="5" t="s">
        <v>145</v>
      </c>
      <c r="D9709" s="5" t="s">
        <v>47</v>
      </c>
      <c r="E9709" s="5" t="s">
        <v>140</v>
      </c>
      <c r="F9709" s="32" t="s">
        <v>20</v>
      </c>
      <c r="G9709" s="32" t="s">
        <v>72</v>
      </c>
      <c r="H9709" s="32" t="s">
        <v>72</v>
      </c>
      <c r="I9709" s="32" t="s">
        <v>99</v>
      </c>
    </row>
    <row r="9710" spans="1:9" x14ac:dyDescent="0.25">
      <c r="A9710" t="str">
        <f>IF(AND($C9710="Area (ha)",$E9710="Fully converted"),SUMIFS(UK!$E$9:$E$77,UK!$C$9:$C$77,Data!$H11988),IF(AND($C9710="Area (ha)",$E9710="In conversion"),SUMIFS(UK!$F$9:$F$77,UK!$C$9:$C$77,Data!$H11988),IF(AND($C9710="Area (ha)",$E9710="Total"),SUMIFS(UK!$F$9:$F$77,UK!$C$9:$C$77,Data!$H11988),IF(AND($C9710="Tonne",$E9710="Fully converted"),SUMIFS(UK!$F$9:$F$77,UK!$C$9:$C$77,Data!$H11988),""))))</f>
        <v/>
      </c>
      <c r="B9710" s="5" t="s">
        <v>50</v>
      </c>
      <c r="C9710" s="5" t="s">
        <v>145</v>
      </c>
      <c r="D9710" s="5" t="s">
        <v>47</v>
      </c>
      <c r="E9710" s="5" t="s">
        <v>140</v>
      </c>
      <c r="F9710" s="32" t="s">
        <v>20</v>
      </c>
      <c r="G9710" s="32" t="s">
        <v>73</v>
      </c>
      <c r="H9710" s="32" t="s">
        <v>73</v>
      </c>
      <c r="I9710" s="32" t="s">
        <v>101</v>
      </c>
    </row>
    <row r="9711" spans="1:9" x14ac:dyDescent="0.25">
      <c r="A9711" t="str">
        <f>IF(AND($C9711="Area (ha)",$E9711="Fully converted"),SUMIFS(UK!$E$9:$E$77,UK!$C$9:$C$77,Data!$H11989),IF(AND($C9711="Area (ha)",$E9711="In conversion"),SUMIFS(UK!$F$9:$F$77,UK!$C$9:$C$77,Data!$H11989),IF(AND($C9711="Area (ha)",$E9711="Total"),SUMIFS(UK!$F$9:$F$77,UK!$C$9:$C$77,Data!$H11989),IF(AND($C9711="Tonne",$E9711="Fully converted"),SUMIFS(UK!$F$9:$F$77,UK!$C$9:$C$77,Data!$H11989),""))))</f>
        <v/>
      </c>
      <c r="B9711" s="5" t="s">
        <v>50</v>
      </c>
      <c r="C9711" s="5" t="s">
        <v>145</v>
      </c>
      <c r="D9711" s="5" t="s">
        <v>47</v>
      </c>
      <c r="E9711" s="5" t="s">
        <v>140</v>
      </c>
      <c r="F9711" s="32" t="s">
        <v>20</v>
      </c>
      <c r="G9711" s="32" t="s">
        <v>74</v>
      </c>
      <c r="H9711" s="32" t="s">
        <v>74</v>
      </c>
      <c r="I9711" s="32" t="s">
        <v>101</v>
      </c>
    </row>
    <row r="9712" spans="1:9" x14ac:dyDescent="0.25">
      <c r="A9712" t="str">
        <f>IF(AND($C9712="Area (ha)",$E9712="Fully converted"),SUMIFS(UK!$E$9:$E$77,UK!$C$9:$C$77,Data!$H11990),IF(AND($C9712="Area (ha)",$E9712="In conversion"),SUMIFS(UK!$F$9:$F$77,UK!$C$9:$C$77,Data!$H11990),IF(AND($C9712="Area (ha)",$E9712="Total"),SUMIFS(UK!$F$9:$F$77,UK!$C$9:$C$77,Data!$H11990),IF(AND($C9712="Tonne",$E9712="Fully converted"),SUMIFS(UK!$F$9:$F$77,UK!$C$9:$C$77,Data!$H11990),""))))</f>
        <v/>
      </c>
      <c r="B9712" s="5" t="s">
        <v>50</v>
      </c>
      <c r="C9712" s="5" t="s">
        <v>145</v>
      </c>
      <c r="D9712" s="5" t="s">
        <v>47</v>
      </c>
      <c r="E9712" s="5" t="s">
        <v>140</v>
      </c>
      <c r="F9712" s="32" t="s">
        <v>20</v>
      </c>
      <c r="G9712" s="32" t="s">
        <v>125</v>
      </c>
      <c r="H9712" s="32" t="s">
        <v>75</v>
      </c>
      <c r="I9712" s="32" t="s">
        <v>102</v>
      </c>
    </row>
    <row r="9713" spans="1:9" x14ac:dyDescent="0.25">
      <c r="A9713" t="str">
        <f>IF(AND($C9713="Area (ha)",$E9713="Fully converted"),SUMIFS(UK!$E$9:$E$77,UK!$C$9:$C$77,Data!$H11991),IF(AND($C9713="Area (ha)",$E9713="In conversion"),SUMIFS(UK!$F$9:$F$77,UK!$C$9:$C$77,Data!$H11991),IF(AND($C9713="Area (ha)",$E9713="Total"),SUMIFS(UK!$F$9:$F$77,UK!$C$9:$C$77,Data!$H11991),IF(AND($C9713="Tonne",$E9713="Fully converted"),SUMIFS(UK!$F$9:$F$77,UK!$C$9:$C$77,Data!$H11991),""))))</f>
        <v/>
      </c>
      <c r="B9713" s="5" t="s">
        <v>50</v>
      </c>
      <c r="C9713" s="5" t="s">
        <v>145</v>
      </c>
      <c r="D9713" s="5" t="s">
        <v>47</v>
      </c>
      <c r="E9713" s="5" t="s">
        <v>140</v>
      </c>
      <c r="F9713" s="32" t="s">
        <v>20</v>
      </c>
      <c r="G9713" s="32" t="s">
        <v>76</v>
      </c>
      <c r="H9713" s="32" t="s">
        <v>76</v>
      </c>
      <c r="I9713" s="32" t="s">
        <v>103</v>
      </c>
    </row>
    <row r="9714" spans="1:9" x14ac:dyDescent="0.25">
      <c r="A9714" t="str">
        <f>IF(AND($C9714="Area (ha)",$E9714="Fully converted"),SUMIFS(UK!$E$9:$E$77,UK!$C$9:$C$77,Data!$H11992),IF(AND($C9714="Area (ha)",$E9714="In conversion"),SUMIFS(UK!$F$9:$F$77,UK!$C$9:$C$77,Data!$H11992),IF(AND($C9714="Area (ha)",$E9714="Total"),SUMIFS(UK!$F$9:$F$77,UK!$C$9:$C$77,Data!$H11992),IF(AND($C9714="Tonne",$E9714="Fully converted"),SUMIFS(UK!$F$9:$F$77,UK!$C$9:$C$77,Data!$H11992),""))))</f>
        <v/>
      </c>
      <c r="B9714" s="5" t="s">
        <v>50</v>
      </c>
      <c r="C9714" s="5" t="s">
        <v>145</v>
      </c>
      <c r="D9714" s="5" t="s">
        <v>47</v>
      </c>
      <c r="E9714" s="5" t="s">
        <v>140</v>
      </c>
      <c r="F9714" s="32" t="s">
        <v>20</v>
      </c>
      <c r="G9714" s="32" t="s">
        <v>77</v>
      </c>
      <c r="H9714" s="32" t="s">
        <v>77</v>
      </c>
      <c r="I9714" s="32" t="s">
        <v>104</v>
      </c>
    </row>
    <row r="9715" spans="1:9" x14ac:dyDescent="0.25">
      <c r="A9715" t="str">
        <f>IF(AND($C9715="Area (ha)",$E9715="Fully converted"),SUMIFS(UK!$E$9:$E$77,UK!$C$9:$C$77,Data!$H11993),IF(AND($C9715="Area (ha)",$E9715="In conversion"),SUMIFS(UK!$F$9:$F$77,UK!$C$9:$C$77,Data!$H11993),IF(AND($C9715="Area (ha)",$E9715="Total"),SUMIFS(UK!$F$9:$F$77,UK!$C$9:$C$77,Data!$H11993),IF(AND($C9715="Tonne",$E9715="Fully converted"),SUMIFS(UK!$F$9:$F$77,UK!$C$9:$C$77,Data!$H11993),""))))</f>
        <v/>
      </c>
      <c r="B9715" s="5" t="s">
        <v>50</v>
      </c>
      <c r="C9715" s="5" t="s">
        <v>145</v>
      </c>
      <c r="D9715" s="5" t="s">
        <v>47</v>
      </c>
      <c r="E9715" s="5" t="s">
        <v>140</v>
      </c>
      <c r="F9715" s="32" t="s">
        <v>20</v>
      </c>
      <c r="G9715" s="32" t="s">
        <v>78</v>
      </c>
      <c r="H9715" s="32" t="s">
        <v>78</v>
      </c>
      <c r="I9715" s="32" t="s">
        <v>105</v>
      </c>
    </row>
    <row r="9716" spans="1:9" x14ac:dyDescent="0.25">
      <c r="A9716" t="str">
        <f>IF(AND($C9716="Area (ha)",$E9716="Fully converted"),SUMIFS(UK!$E$9:$E$77,UK!$C$9:$C$77,Data!$H11994),IF(AND($C9716="Area (ha)",$E9716="In conversion"),SUMIFS(UK!$F$9:$F$77,UK!$C$9:$C$77,Data!$H11994),IF(AND($C9716="Area (ha)",$E9716="Total"),SUMIFS(UK!$F$9:$F$77,UK!$C$9:$C$77,Data!$H11994),IF(AND($C9716="Tonne",$E9716="Fully converted"),SUMIFS(UK!$F$9:$F$77,UK!$C$9:$C$77,Data!$H11994),""))))</f>
        <v/>
      </c>
      <c r="B9716" s="5" t="s">
        <v>50</v>
      </c>
      <c r="C9716" s="5" t="s">
        <v>145</v>
      </c>
      <c r="D9716" s="5" t="s">
        <v>47</v>
      </c>
      <c r="E9716" s="5" t="s">
        <v>140</v>
      </c>
      <c r="F9716" s="32" t="s">
        <v>20</v>
      </c>
      <c r="G9716" s="32" t="s">
        <v>126</v>
      </c>
      <c r="H9716" s="32" t="s">
        <v>126</v>
      </c>
      <c r="I9716" s="32" t="s">
        <v>106</v>
      </c>
    </row>
    <row r="9717" spans="1:9" x14ac:dyDescent="0.25">
      <c r="A9717" t="str">
        <f>IF(AND($C9717="Area (ha)",$E9717="Fully converted"),SUMIFS(UK!$E$9:$E$77,UK!$C$9:$C$77,Data!$H11995),IF(AND($C9717="Area (ha)",$E9717="In conversion"),SUMIFS(UK!$F$9:$F$77,UK!$C$9:$C$77,Data!$H11995),IF(AND($C9717="Area (ha)",$E9717="Total"),SUMIFS(UK!$F$9:$F$77,UK!$C$9:$C$77,Data!$H11995),IF(AND($C9717="Tonne",$E9717="Fully converted"),SUMIFS(UK!$F$9:$F$77,UK!$C$9:$C$77,Data!$H11995),""))))</f>
        <v/>
      </c>
      <c r="B9717" s="5" t="s">
        <v>50</v>
      </c>
      <c r="C9717" s="5" t="s">
        <v>145</v>
      </c>
      <c r="D9717" s="5" t="s">
        <v>47</v>
      </c>
      <c r="E9717" s="5" t="s">
        <v>140</v>
      </c>
      <c r="F9717" s="32" t="s">
        <v>20</v>
      </c>
      <c r="G9717" s="32" t="s">
        <v>80</v>
      </c>
      <c r="H9717" s="32" t="s">
        <v>80</v>
      </c>
      <c r="I9717" s="32" t="s">
        <v>107</v>
      </c>
    </row>
    <row r="9718" spans="1:9" x14ac:dyDescent="0.25">
      <c r="A9718" t="str">
        <f>IF(AND($C9718="Area (ha)",$E9718="Fully converted"),SUMIFS(UK!$E$9:$E$77,UK!$C$9:$C$77,Data!$H11996),IF(AND($C9718="Area (ha)",$E9718="In conversion"),SUMIFS(UK!$F$9:$F$77,UK!$C$9:$C$77,Data!$H11996),IF(AND($C9718="Area (ha)",$E9718="Total"),SUMIFS(UK!$F$9:$F$77,UK!$C$9:$C$77,Data!$H11996),IF(AND($C9718="Tonne",$E9718="Fully converted"),SUMIFS(UK!$F$9:$F$77,UK!$C$9:$C$77,Data!$H11996),""))))</f>
        <v/>
      </c>
      <c r="B9718" s="5" t="s">
        <v>50</v>
      </c>
      <c r="C9718" s="5" t="s">
        <v>145</v>
      </c>
      <c r="D9718" s="5" t="s">
        <v>47</v>
      </c>
      <c r="E9718" s="5" t="s">
        <v>140</v>
      </c>
      <c r="F9718" s="32" t="s">
        <v>20</v>
      </c>
      <c r="G9718" s="32" t="s">
        <v>81</v>
      </c>
      <c r="H9718" s="32" t="s">
        <v>81</v>
      </c>
      <c r="I9718" s="32" t="s">
        <v>108</v>
      </c>
    </row>
    <row r="9719" spans="1:9" x14ac:dyDescent="0.25">
      <c r="A9719" t="str">
        <f>IF(AND($C9719="Area (ha)",$E9719="Fully converted"),SUMIFS(UK!$E$9:$E$77,UK!$C$9:$C$77,Data!$H11997),IF(AND($C9719="Area (ha)",$E9719="In conversion"),SUMIFS(UK!$F$9:$F$77,UK!$C$9:$C$77,Data!$H11997),IF(AND($C9719="Area (ha)",$E9719="Total"),SUMIFS(UK!$F$9:$F$77,UK!$C$9:$C$77,Data!$H11997),IF(AND($C9719="Tonne",$E9719="Fully converted"),SUMIFS(UK!$F$9:$F$77,UK!$C$9:$C$77,Data!$H11997),""))))</f>
        <v/>
      </c>
      <c r="B9719" s="5" t="s">
        <v>50</v>
      </c>
      <c r="C9719" s="5" t="s">
        <v>145</v>
      </c>
      <c r="D9719" s="5" t="s">
        <v>47</v>
      </c>
      <c r="E9719" s="5" t="s">
        <v>140</v>
      </c>
      <c r="F9719" s="32" t="s">
        <v>20</v>
      </c>
      <c r="G9719" s="32" t="s">
        <v>82</v>
      </c>
      <c r="H9719" s="32" t="s">
        <v>82</v>
      </c>
      <c r="I9719" s="32" t="s">
        <v>109</v>
      </c>
    </row>
    <row r="9720" spans="1:9" x14ac:dyDescent="0.25">
      <c r="A9720" t="str">
        <f>IF(AND($C9720="Area (ha)",$E9720="Fully converted"),SUMIFS(UK!$E$9:$E$77,UK!$C$9:$C$77,Data!$H11998),IF(AND($C9720="Area (ha)",$E9720="In conversion"),SUMIFS(UK!$F$9:$F$77,UK!$C$9:$C$77,Data!$H11998),IF(AND($C9720="Area (ha)",$E9720="Total"),SUMIFS(UK!$F$9:$F$77,UK!$C$9:$C$77,Data!$H11998),IF(AND($C9720="Tonne",$E9720="Fully converted"),SUMIFS(UK!$F$9:$F$77,UK!$C$9:$C$77,Data!$H11998),""))))</f>
        <v/>
      </c>
      <c r="B9720" s="5" t="s">
        <v>50</v>
      </c>
      <c r="C9720" s="5" t="s">
        <v>145</v>
      </c>
      <c r="D9720" s="5" t="s">
        <v>47</v>
      </c>
      <c r="E9720" s="5" t="s">
        <v>140</v>
      </c>
      <c r="F9720" s="32" t="s">
        <v>20</v>
      </c>
      <c r="G9720" s="32" t="s">
        <v>83</v>
      </c>
      <c r="H9720" s="32" t="s">
        <v>83</v>
      </c>
      <c r="I9720" s="32" t="s">
        <v>133</v>
      </c>
    </row>
    <row r="9721" spans="1:9" x14ac:dyDescent="0.25">
      <c r="A9721" t="str">
        <f>IF(AND($C9721="Area (ha)",$E9721="Fully converted"),SUMIFS(UK!$E$9:$E$77,UK!$C$9:$C$77,Data!$H11999),IF(AND($C9721="Area (ha)",$E9721="In conversion"),SUMIFS(UK!$F$9:$F$77,UK!$C$9:$C$77,Data!$H11999),IF(AND($C9721="Area (ha)",$E9721="Total"),SUMIFS(UK!$F$9:$F$77,UK!$C$9:$C$77,Data!$H11999),IF(AND($C9721="Tonne",$E9721="Fully converted"),SUMIFS(UK!$F$9:$F$77,UK!$C$9:$C$77,Data!$H11999),""))))</f>
        <v/>
      </c>
      <c r="B9721" s="5" t="s">
        <v>50</v>
      </c>
      <c r="C9721" s="5" t="s">
        <v>145</v>
      </c>
      <c r="D9721" s="5" t="s">
        <v>47</v>
      </c>
      <c r="E9721" s="5" t="s">
        <v>140</v>
      </c>
      <c r="F9721" s="32" t="s">
        <v>20</v>
      </c>
      <c r="G9721" s="32" t="s">
        <v>84</v>
      </c>
      <c r="H9721" s="32" t="s">
        <v>84</v>
      </c>
      <c r="I9721" s="32" t="s">
        <v>111</v>
      </c>
    </row>
    <row r="9722" spans="1:9" x14ac:dyDescent="0.25">
      <c r="A9722" t="str">
        <f>IF(AND($C9722="Area (ha)",$E9722="Fully converted"),SUMIFS(UK!$E$9:$E$77,UK!$C$9:$C$77,Data!$H12000),IF(AND($C9722="Area (ha)",$E9722="In conversion"),SUMIFS(UK!$F$9:$F$77,UK!$C$9:$C$77,Data!$H12000),IF(AND($C9722="Area (ha)",$E9722="Total"),SUMIFS(UK!$F$9:$F$77,UK!$C$9:$C$77,Data!$H12000),IF(AND($C9722="Tonne",$E9722="Fully converted"),SUMIFS(UK!$F$9:$F$77,UK!$C$9:$C$77,Data!$H12000),""))))</f>
        <v/>
      </c>
      <c r="B9722" s="5" t="s">
        <v>50</v>
      </c>
      <c r="C9722" s="5" t="s">
        <v>145</v>
      </c>
      <c r="D9722" s="5" t="s">
        <v>47</v>
      </c>
      <c r="E9722" s="5" t="s">
        <v>140</v>
      </c>
      <c r="F9722" s="32" t="s">
        <v>20</v>
      </c>
      <c r="G9722" s="32" t="s">
        <v>85</v>
      </c>
      <c r="H9722" s="32" t="s">
        <v>85</v>
      </c>
      <c r="I9722" s="32" t="s">
        <v>134</v>
      </c>
    </row>
    <row r="9723" spans="1:9" x14ac:dyDescent="0.25">
      <c r="A9723" t="str">
        <f>IF(AND($C9723="Area (ha)",$E9723="Fully converted"),SUMIFS(UK!$E$9:$E$77,UK!$C$9:$C$77,Data!$H12001),IF(AND($C9723="Area (ha)",$E9723="In conversion"),SUMIFS(UK!$F$9:$F$77,UK!$C$9:$C$77,Data!$H12001),IF(AND($C9723="Area (ha)",$E9723="Total"),SUMIFS(UK!$F$9:$F$77,UK!$C$9:$C$77,Data!$H12001),IF(AND($C9723="Tonne",$E9723="Fully converted"),SUMIFS(UK!$F$9:$F$77,UK!$C$9:$C$77,Data!$H12001),""))))</f>
        <v/>
      </c>
      <c r="B9723" s="5" t="s">
        <v>50</v>
      </c>
      <c r="C9723" s="5" t="s">
        <v>145</v>
      </c>
      <c r="D9723" s="5" t="s">
        <v>47</v>
      </c>
      <c r="E9723" s="5" t="s">
        <v>140</v>
      </c>
      <c r="F9723" s="32" t="s">
        <v>20</v>
      </c>
      <c r="G9723" s="32" t="s">
        <v>127</v>
      </c>
      <c r="H9723" s="32" t="s">
        <v>127</v>
      </c>
      <c r="I9723" s="32" t="s">
        <v>113</v>
      </c>
    </row>
    <row r="9724" spans="1:9" x14ac:dyDescent="0.25">
      <c r="A9724" t="str">
        <f>IF(AND($C9724="Area (ha)",$E9724="Fully converted"),SUMIFS(UK!$E$9:$E$77,UK!$C$9:$C$77,Data!$H12002),IF(AND($C9724="Area (ha)",$E9724="In conversion"),SUMIFS(UK!$F$9:$F$77,UK!$C$9:$C$77,Data!$H12002),IF(AND($C9724="Area (ha)",$E9724="Total"),SUMIFS(UK!$F$9:$F$77,UK!$C$9:$C$77,Data!$H12002),IF(AND($C9724="Tonne",$E9724="Fully converted"),SUMIFS(UK!$F$9:$F$77,UK!$C$9:$C$77,Data!$H12002),""))))</f>
        <v/>
      </c>
      <c r="B9724" s="5" t="s">
        <v>50</v>
      </c>
      <c r="C9724" s="5" t="s">
        <v>145</v>
      </c>
      <c r="D9724" s="5" t="s">
        <v>47</v>
      </c>
      <c r="E9724" s="5" t="s">
        <v>140</v>
      </c>
      <c r="F9724" s="32" t="s">
        <v>20</v>
      </c>
      <c r="G9724" s="32" t="s">
        <v>128</v>
      </c>
      <c r="H9724" s="32" t="s">
        <v>128</v>
      </c>
      <c r="I9724" s="32" t="s">
        <v>135</v>
      </c>
    </row>
    <row r="9725" spans="1:9" x14ac:dyDescent="0.25">
      <c r="A9725" t="str">
        <f>IF(AND($C9725="Area (ha)",$E9725="Fully converted"),SUMIFS(UK!$E$9:$E$77,UK!$C$9:$C$77,Data!$H12003),IF(AND($C9725="Area (ha)",$E9725="In conversion"),SUMIFS(UK!$F$9:$F$77,UK!$C$9:$C$77,Data!$H12003),IF(AND($C9725="Area (ha)",$E9725="Total"),SUMIFS(UK!$F$9:$F$77,UK!$C$9:$C$77,Data!$H12003),IF(AND($C9725="Tonne",$E9725="Fully converted"),SUMIFS(UK!$F$9:$F$77,UK!$C$9:$C$77,Data!$H12003),""))))</f>
        <v/>
      </c>
      <c r="B9725" s="5" t="s">
        <v>50</v>
      </c>
      <c r="C9725" s="5" t="s">
        <v>145</v>
      </c>
      <c r="D9725" s="5" t="s">
        <v>47</v>
      </c>
      <c r="E9725" s="5" t="s">
        <v>140</v>
      </c>
      <c r="F9725" s="32" t="s">
        <v>20</v>
      </c>
      <c r="G9725" s="32" t="s">
        <v>129</v>
      </c>
      <c r="H9725" s="32" t="s">
        <v>129</v>
      </c>
      <c r="I9725" s="32" t="s">
        <v>115</v>
      </c>
    </row>
    <row r="9726" spans="1:9" x14ac:dyDescent="0.25">
      <c r="A9726" t="str">
        <f>IF(AND($C9726="Area (ha)",$E9726="Fully converted"),SUMIFS(UK!$E$9:$E$77,UK!$C$9:$C$77,Data!$H12004),IF(AND($C9726="Area (ha)",$E9726="In conversion"),SUMIFS(UK!$F$9:$F$77,UK!$C$9:$C$77,Data!$H12004),IF(AND($C9726="Area (ha)",$E9726="Total"),SUMIFS(UK!$F$9:$F$77,UK!$C$9:$C$77,Data!$H12004),IF(AND($C9726="Tonne",$E9726="Fully converted"),SUMIFS(UK!$F$9:$F$77,UK!$C$9:$C$77,Data!$H12004),""))))</f>
        <v/>
      </c>
      <c r="B9726" s="5" t="s">
        <v>50</v>
      </c>
      <c r="C9726" s="5" t="s">
        <v>145</v>
      </c>
      <c r="D9726" s="5" t="s">
        <v>47</v>
      </c>
      <c r="E9726" s="5" t="s">
        <v>140</v>
      </c>
      <c r="F9726" s="32" t="s">
        <v>20</v>
      </c>
      <c r="G9726" s="32" t="s">
        <v>130</v>
      </c>
      <c r="H9726" s="32" t="s">
        <v>130</v>
      </c>
      <c r="I9726" s="32" t="s">
        <v>116</v>
      </c>
    </row>
    <row r="9727" spans="1:9" x14ac:dyDescent="0.25">
      <c r="A9727" t="str">
        <f>IF(AND($C9727="Area (ha)",$E9727="Fully converted"),SUMIFS(UK!$E$9:$E$77,UK!$C$9:$C$77,Data!$H12005),IF(AND($C9727="Area (ha)",$E9727="In conversion"),SUMIFS(UK!$F$9:$F$77,UK!$C$9:$C$77,Data!$H12005),IF(AND($C9727="Area (ha)",$E9727="Total"),SUMIFS(UK!$F$9:$F$77,UK!$C$9:$C$77,Data!$H12005),IF(AND($C9727="Tonne",$E9727="Fully converted"),SUMIFS(UK!$F$9:$F$77,UK!$C$9:$C$77,Data!$H12005),""))))</f>
        <v/>
      </c>
      <c r="B9727" s="5" t="s">
        <v>50</v>
      </c>
      <c r="C9727" s="5" t="s">
        <v>145</v>
      </c>
      <c r="D9727" s="5" t="s">
        <v>47</v>
      </c>
      <c r="E9727" s="5" t="s">
        <v>140</v>
      </c>
      <c r="F9727" s="32" t="s">
        <v>20</v>
      </c>
      <c r="G9727" s="32" t="s">
        <v>131</v>
      </c>
      <c r="H9727" s="32" t="s">
        <v>131</v>
      </c>
      <c r="I9727" s="32" t="s">
        <v>117</v>
      </c>
    </row>
    <row r="9728" spans="1:9" x14ac:dyDescent="0.25">
      <c r="A9728" t="str">
        <f>IF(AND($C9728="Area (ha)",$E9728="Fully converted"),SUMIFS(UK!$E$9:$E$77,UK!$C$9:$C$77,Data!$H12006),IF(AND($C9728="Area (ha)",$E9728="In conversion"),SUMIFS(UK!$F$9:$F$77,UK!$C$9:$C$77,Data!$H12006),IF(AND($C9728="Area (ha)",$E9728="Total"),SUMIFS(UK!$F$9:$F$77,UK!$C$9:$C$77,Data!$H12006),IF(AND($C9728="Tonne",$E9728="Fully converted"),SUMIFS(UK!$F$9:$F$77,UK!$C$9:$C$77,Data!$H12006),""))))</f>
        <v/>
      </c>
      <c r="B9728" s="5" t="s">
        <v>50</v>
      </c>
      <c r="C9728" s="5" t="s">
        <v>145</v>
      </c>
      <c r="D9728" s="5" t="s">
        <v>47</v>
      </c>
      <c r="E9728" s="5" t="s">
        <v>140</v>
      </c>
      <c r="F9728" s="32" t="s">
        <v>20</v>
      </c>
      <c r="G9728" s="32" t="s">
        <v>91</v>
      </c>
      <c r="H9728" s="32" t="s">
        <v>91</v>
      </c>
      <c r="I9728" s="32" t="s">
        <v>136</v>
      </c>
    </row>
    <row r="9729" spans="1:9" x14ac:dyDescent="0.25">
      <c r="A9729" t="str">
        <f>IF(AND($C9729="Area (ha)",$E9729="Fully converted"),SUMIFS(UK!$E$9:$E$77,UK!$C$9:$C$77,Data!$H12007),IF(AND($C9729="Area (ha)",$E9729="In conversion"),SUMIFS(UK!$F$9:$F$77,UK!$C$9:$C$77,Data!$H12007),IF(AND($C9729="Area (ha)",$E9729="Total"),SUMIFS(UK!$F$9:$F$77,UK!$C$9:$C$77,Data!$H12007),IF(AND($C9729="Tonne",$E9729="Fully converted"),SUMIFS(UK!$F$9:$F$77,UK!$C$9:$C$77,Data!$H12007),""))))</f>
        <v/>
      </c>
      <c r="B9729" s="5" t="s">
        <v>50</v>
      </c>
      <c r="C9729" s="5" t="s">
        <v>145</v>
      </c>
      <c r="D9729" s="5" t="s">
        <v>47</v>
      </c>
      <c r="E9729" s="5" t="s">
        <v>140</v>
      </c>
      <c r="F9729" s="32" t="s">
        <v>20</v>
      </c>
      <c r="G9729" s="32" t="s">
        <v>92</v>
      </c>
      <c r="H9729" s="32" t="s">
        <v>92</v>
      </c>
      <c r="I9729" s="32" t="s">
        <v>137</v>
      </c>
    </row>
    <row r="9730" spans="1:9" x14ac:dyDescent="0.25">
      <c r="A9730" t="str">
        <f>IF(AND($C9730="Area (ha)",$E9730="Fully converted"),SUMIFS(UK!$E$9:$E$77,UK!$C$9:$C$77,Data!$H12008),IF(AND($C9730="Area (ha)",$E9730="In conversion"),SUMIFS(UK!$F$9:$F$77,UK!$C$9:$C$77,Data!$H12008),IF(AND($C9730="Area (ha)",$E9730="Total"),SUMIFS(UK!$F$9:$F$77,UK!$C$9:$C$77,Data!$H12008),IF(AND($C9730="Tonne",$E9730="Fully converted"),SUMIFS(UK!$F$9:$F$77,UK!$C$9:$C$77,Data!$H12008),""))))</f>
        <v/>
      </c>
      <c r="B9730" s="5" t="s">
        <v>50</v>
      </c>
      <c r="C9730" s="5" t="s">
        <v>145</v>
      </c>
      <c r="D9730" s="5" t="s">
        <v>47</v>
      </c>
      <c r="E9730" s="5" t="s">
        <v>140</v>
      </c>
      <c r="F9730" s="32" t="s">
        <v>20</v>
      </c>
      <c r="G9730" s="32" t="s">
        <v>132</v>
      </c>
      <c r="H9730" s="32" t="s">
        <v>132</v>
      </c>
      <c r="I9730" s="32" t="s">
        <v>119</v>
      </c>
    </row>
    <row r="9731" spans="1:9" x14ac:dyDescent="0.25">
      <c r="A9731" t="str">
        <f>IF(AND($C9731="Area (ha)",$E9731="Fully converted"),SUMIFS(UK!$E$9:$E$77,UK!$C$9:$C$77,Data!$H12009),IF(AND($C9731="Area (ha)",$E9731="In conversion"),SUMIFS(UK!$F$9:$F$77,UK!$C$9:$C$77,Data!$H12009),IF(AND($C9731="Area (ha)",$E9731="Total"),SUMIFS(UK!$F$9:$F$77,UK!$C$9:$C$77,Data!$H12009),IF(AND($C9731="Tonne",$E9731="Fully converted"),SUMIFS(UK!$F$9:$F$77,UK!$C$9:$C$77,Data!$H12009),""))))</f>
        <v/>
      </c>
      <c r="B9731" s="5" t="s">
        <v>50</v>
      </c>
      <c r="C9731" s="5" t="s">
        <v>145</v>
      </c>
      <c r="D9731" s="5" t="s">
        <v>47</v>
      </c>
      <c r="E9731" s="5" t="s">
        <v>140</v>
      </c>
      <c r="F9731" s="32" t="s">
        <v>20</v>
      </c>
      <c r="G9731" s="32" t="s">
        <v>98</v>
      </c>
      <c r="H9731" s="32" t="s">
        <v>98</v>
      </c>
      <c r="I9731" s="32" t="s">
        <v>52</v>
      </c>
    </row>
    <row r="9732" spans="1:9" x14ac:dyDescent="0.25">
      <c r="A9732" t="str">
        <f>IF(AND($C9732="Area (ha)",$E9732="Fully converted"),SUMIFS(UK!$E$9:$E$77,UK!$C$9:$C$77,Data!$H12010),IF(AND($C9732="Area (ha)",$E9732="In conversion"),SUMIFS(UK!$F$9:$F$77,UK!$C$9:$C$77,Data!$H12010),IF(AND($C9732="Area (ha)",$E9732="Total"),SUMIFS(UK!$F$9:$F$77,UK!$C$9:$C$77,Data!$H12010),IF(AND($C9732="Tonne",$E9732="Fully converted"),SUMIFS(UK!$F$9:$F$77,UK!$C$9:$C$77,Data!$H12010),""))))</f>
        <v/>
      </c>
      <c r="B9732" s="5" t="s">
        <v>50</v>
      </c>
      <c r="C9732" s="5" t="s">
        <v>145</v>
      </c>
      <c r="D9732" s="5" t="s">
        <v>47</v>
      </c>
      <c r="E9732" s="5" t="s">
        <v>140</v>
      </c>
      <c r="F9732" s="32" t="s">
        <v>20</v>
      </c>
      <c r="G9732" s="32" t="s">
        <v>99</v>
      </c>
      <c r="H9732" s="32" t="s">
        <v>99</v>
      </c>
      <c r="I9732" s="32" t="s">
        <v>53</v>
      </c>
    </row>
    <row r="9733" spans="1:9" x14ac:dyDescent="0.25">
      <c r="A9733" t="str">
        <f>IF(AND($C9733="Area (ha)",$E9733="Fully converted"),SUMIFS(UK!$E$9:$E$77,UK!$C$9:$C$77,Data!$H12011),IF(AND($C9733="Area (ha)",$E9733="In conversion"),SUMIFS(UK!$F$9:$F$77,UK!$C$9:$C$77,Data!$H12011),IF(AND($C9733="Area (ha)",$E9733="Total"),SUMIFS(UK!$F$9:$F$77,UK!$C$9:$C$77,Data!$H12011),IF(AND($C9733="Tonne",$E9733="Fully converted"),SUMIFS(UK!$F$9:$F$77,UK!$C$9:$C$77,Data!$H12011),""))))</f>
        <v/>
      </c>
      <c r="B9733" s="5" t="s">
        <v>50</v>
      </c>
      <c r="C9733" s="5" t="s">
        <v>145</v>
      </c>
      <c r="D9733" s="5" t="s">
        <v>47</v>
      </c>
      <c r="E9733" s="5" t="s">
        <v>140</v>
      </c>
      <c r="F9733" s="32" t="s">
        <v>20</v>
      </c>
      <c r="G9733" s="32" t="s">
        <v>100</v>
      </c>
      <c r="H9733" s="32" t="s">
        <v>100</v>
      </c>
      <c r="I9733" s="32" t="s">
        <v>54</v>
      </c>
    </row>
    <row r="9734" spans="1:9" x14ac:dyDescent="0.25">
      <c r="A9734" t="str">
        <f>IF(AND($C9734="Area (ha)",$E9734="Fully converted"),SUMIFS(UK!$E$9:$E$77,UK!$C$9:$C$77,Data!$H12012),IF(AND($C9734="Area (ha)",$E9734="In conversion"),SUMIFS(UK!$F$9:$F$77,UK!$C$9:$C$77,Data!$H12012),IF(AND($C9734="Area (ha)",$E9734="Total"),SUMIFS(UK!$F$9:$F$77,UK!$C$9:$C$77,Data!$H12012),IF(AND($C9734="Tonne",$E9734="Fully converted"),SUMIFS(UK!$F$9:$F$77,UK!$C$9:$C$77,Data!$H12012),""))))</f>
        <v/>
      </c>
      <c r="B9734" s="5" t="s">
        <v>50</v>
      </c>
      <c r="C9734" s="5" t="s">
        <v>145</v>
      </c>
      <c r="D9734" s="5" t="s">
        <v>47</v>
      </c>
      <c r="E9734" s="5" t="s">
        <v>140</v>
      </c>
      <c r="F9734" s="32" t="s">
        <v>20</v>
      </c>
      <c r="G9734" s="32" t="s">
        <v>101</v>
      </c>
      <c r="H9734" s="32" t="s">
        <v>101</v>
      </c>
      <c r="I9734" s="32" t="s">
        <v>55</v>
      </c>
    </row>
    <row r="9735" spans="1:9" x14ac:dyDescent="0.25">
      <c r="A9735" t="str">
        <f>IF(AND($C9735="Area (ha)",$E9735="Fully converted"),SUMIFS(UK!$E$9:$E$77,UK!$C$9:$C$77,Data!$H12013),IF(AND($C9735="Area (ha)",$E9735="In conversion"),SUMIFS(UK!$F$9:$F$77,UK!$C$9:$C$77,Data!$H12013),IF(AND($C9735="Area (ha)",$E9735="Total"),SUMIFS(UK!$F$9:$F$77,UK!$C$9:$C$77,Data!$H12013),IF(AND($C9735="Tonne",$E9735="Fully converted"),SUMIFS(UK!$F$9:$F$77,UK!$C$9:$C$77,Data!$H12013),""))))</f>
        <v/>
      </c>
      <c r="B9735" s="5" t="s">
        <v>50</v>
      </c>
      <c r="C9735" s="5" t="s">
        <v>145</v>
      </c>
      <c r="D9735" s="5" t="s">
        <v>47</v>
      </c>
      <c r="E9735" s="5" t="s">
        <v>140</v>
      </c>
      <c r="F9735" s="32" t="s">
        <v>20</v>
      </c>
      <c r="G9735" s="32" t="s">
        <v>102</v>
      </c>
      <c r="H9735" s="32" t="s">
        <v>102</v>
      </c>
      <c r="I9735" s="32" t="s">
        <v>122</v>
      </c>
    </row>
    <row r="9736" spans="1:9" x14ac:dyDescent="0.25">
      <c r="A9736" t="str">
        <f>IF(AND($C9736="Area (ha)",$E9736="Fully converted"),SUMIFS(UK!$E$9:$E$77,UK!$C$9:$C$77,Data!$H12014),IF(AND($C9736="Area (ha)",$E9736="In conversion"),SUMIFS(UK!$F$9:$F$77,UK!$C$9:$C$77,Data!$H12014),IF(AND($C9736="Area (ha)",$E9736="Total"),SUMIFS(UK!$F$9:$F$77,UK!$C$9:$C$77,Data!$H12014),IF(AND($C9736="Tonne",$E9736="Fully converted"),SUMIFS(UK!$F$9:$F$77,UK!$C$9:$C$77,Data!$H12014),""))))</f>
        <v/>
      </c>
      <c r="B9736" s="5" t="s">
        <v>50</v>
      </c>
      <c r="C9736" s="5" t="s">
        <v>145</v>
      </c>
      <c r="D9736" s="5" t="s">
        <v>47</v>
      </c>
      <c r="E9736" s="5" t="s">
        <v>140</v>
      </c>
      <c r="F9736" s="32" t="s">
        <v>20</v>
      </c>
      <c r="G9736" s="32" t="s">
        <v>103</v>
      </c>
      <c r="H9736" s="32" t="s">
        <v>103</v>
      </c>
      <c r="I9736" s="32" t="s">
        <v>57</v>
      </c>
    </row>
    <row r="9737" spans="1:9" x14ac:dyDescent="0.25">
      <c r="A9737" t="str">
        <f>IF(AND($C9737="Area (ha)",$E9737="Fully converted"),SUMIFS(UK!$E$9:$E$77,UK!$C$9:$C$77,Data!$H12015),IF(AND($C9737="Area (ha)",$E9737="In conversion"),SUMIFS(UK!$F$9:$F$77,UK!$C$9:$C$77,Data!$H12015),IF(AND($C9737="Area (ha)",$E9737="Total"),SUMIFS(UK!$F$9:$F$77,UK!$C$9:$C$77,Data!$H12015),IF(AND($C9737="Tonne",$E9737="Fully converted"),SUMIFS(UK!$F$9:$F$77,UK!$C$9:$C$77,Data!$H12015),""))))</f>
        <v/>
      </c>
      <c r="B9737" s="5" t="s">
        <v>50</v>
      </c>
      <c r="C9737" s="5" t="s">
        <v>145</v>
      </c>
      <c r="D9737" s="5" t="s">
        <v>47</v>
      </c>
      <c r="E9737" s="5" t="s">
        <v>140</v>
      </c>
      <c r="F9737" s="32" t="s">
        <v>20</v>
      </c>
      <c r="G9737" s="32" t="s">
        <v>104</v>
      </c>
      <c r="H9737" s="32" t="s">
        <v>104</v>
      </c>
      <c r="I9737" s="32" t="s">
        <v>58</v>
      </c>
    </row>
    <row r="9738" spans="1:9" x14ac:dyDescent="0.25">
      <c r="A9738" t="str">
        <f>IF(AND($C9738="Area (ha)",$E9738="Fully converted"),SUMIFS(UK!$E$9:$E$77,UK!$C$9:$C$77,Data!$H12016),IF(AND($C9738="Area (ha)",$E9738="In conversion"),SUMIFS(UK!$F$9:$F$77,UK!$C$9:$C$77,Data!$H12016),IF(AND($C9738="Area (ha)",$E9738="Total"),SUMIFS(UK!$F$9:$F$77,UK!$C$9:$C$77,Data!$H12016),IF(AND($C9738="Tonne",$E9738="Fully converted"),SUMIFS(UK!$F$9:$F$77,UK!$C$9:$C$77,Data!$H12016),""))))</f>
        <v/>
      </c>
      <c r="B9738" s="5" t="s">
        <v>50</v>
      </c>
      <c r="C9738" s="5" t="s">
        <v>145</v>
      </c>
      <c r="D9738" s="5" t="s">
        <v>47</v>
      </c>
      <c r="E9738" s="5" t="s">
        <v>140</v>
      </c>
      <c r="F9738" s="32" t="s">
        <v>20</v>
      </c>
      <c r="G9738" s="32" t="s">
        <v>105</v>
      </c>
      <c r="H9738" s="32" t="s">
        <v>105</v>
      </c>
      <c r="I9738" s="32" t="s">
        <v>59</v>
      </c>
    </row>
    <row r="9739" spans="1:9" x14ac:dyDescent="0.25">
      <c r="A9739" t="str">
        <f>IF(AND($C9739="Area (ha)",$E9739="Fully converted"),SUMIFS(UK!$E$9:$E$77,UK!$C$9:$C$77,Data!$H12017),IF(AND($C9739="Area (ha)",$E9739="In conversion"),SUMIFS(UK!$F$9:$F$77,UK!$C$9:$C$77,Data!$H12017),IF(AND($C9739="Area (ha)",$E9739="Total"),SUMIFS(UK!$F$9:$F$77,UK!$C$9:$C$77,Data!$H12017),IF(AND($C9739="Tonne",$E9739="Fully converted"),SUMIFS(UK!$F$9:$F$77,UK!$C$9:$C$77,Data!$H12017),""))))</f>
        <v/>
      </c>
      <c r="B9739" s="5" t="s">
        <v>50</v>
      </c>
      <c r="C9739" s="5" t="s">
        <v>145</v>
      </c>
      <c r="D9739" s="5" t="s">
        <v>47</v>
      </c>
      <c r="E9739" s="5" t="s">
        <v>140</v>
      </c>
      <c r="F9739" s="32" t="s">
        <v>20</v>
      </c>
      <c r="G9739" s="32" t="s">
        <v>106</v>
      </c>
      <c r="H9739" s="32" t="s">
        <v>106</v>
      </c>
      <c r="I9739" s="32" t="s">
        <v>60</v>
      </c>
    </row>
    <row r="9740" spans="1:9" x14ac:dyDescent="0.25">
      <c r="A9740" t="str">
        <f>IF(AND($C9740="Area (ha)",$E9740="Fully converted"),SUMIFS(UK!$E$9:$E$77,UK!$C$9:$C$77,Data!$H12018),IF(AND($C9740="Area (ha)",$E9740="In conversion"),SUMIFS(UK!$F$9:$F$77,UK!$C$9:$C$77,Data!$H12018),IF(AND($C9740="Area (ha)",$E9740="Total"),SUMIFS(UK!$F$9:$F$77,UK!$C$9:$C$77,Data!$H12018),IF(AND($C9740="Tonne",$E9740="Fully converted"),SUMIFS(UK!$F$9:$F$77,UK!$C$9:$C$77,Data!$H12018),""))))</f>
        <v/>
      </c>
      <c r="B9740" s="5" t="s">
        <v>50</v>
      </c>
      <c r="C9740" s="5" t="s">
        <v>145</v>
      </c>
      <c r="D9740" s="5" t="s">
        <v>47</v>
      </c>
      <c r="E9740" s="5" t="s">
        <v>140</v>
      </c>
      <c r="F9740" s="32" t="s">
        <v>20</v>
      </c>
      <c r="G9740" s="32" t="s">
        <v>107</v>
      </c>
      <c r="H9740" s="32" t="s">
        <v>107</v>
      </c>
      <c r="I9740" s="32" t="s">
        <v>61</v>
      </c>
    </row>
    <row r="9741" spans="1:9" x14ac:dyDescent="0.25">
      <c r="A9741" t="str">
        <f>IF(AND($C9741="Area (ha)",$E9741="Fully converted"),SUMIFS(UK!$E$9:$E$77,UK!$C$9:$C$77,Data!$H12019),IF(AND($C9741="Area (ha)",$E9741="In conversion"),SUMIFS(UK!$F$9:$F$77,UK!$C$9:$C$77,Data!$H12019),IF(AND($C9741="Area (ha)",$E9741="Total"),SUMIFS(UK!$F$9:$F$77,UK!$C$9:$C$77,Data!$H12019),IF(AND($C9741="Tonne",$E9741="Fully converted"),SUMIFS(UK!$F$9:$F$77,UK!$C$9:$C$77,Data!$H12019),""))))</f>
        <v/>
      </c>
      <c r="B9741" s="5" t="s">
        <v>50</v>
      </c>
      <c r="C9741" s="5" t="s">
        <v>145</v>
      </c>
      <c r="D9741" s="5" t="s">
        <v>47</v>
      </c>
      <c r="E9741" s="5" t="s">
        <v>140</v>
      </c>
      <c r="F9741" s="32" t="s">
        <v>20</v>
      </c>
      <c r="G9741" s="32" t="s">
        <v>108</v>
      </c>
      <c r="H9741" s="32" t="s">
        <v>108</v>
      </c>
      <c r="I9741" s="32" t="s">
        <v>62</v>
      </c>
    </row>
    <row r="9742" spans="1:9" x14ac:dyDescent="0.25">
      <c r="A9742" t="str">
        <f>IF(AND($C9742="Area (ha)",$E9742="Fully converted"),SUMIFS(UK!$E$9:$E$77,UK!$C$9:$C$77,Data!$H12020),IF(AND($C9742="Area (ha)",$E9742="In conversion"),SUMIFS(UK!$F$9:$F$77,UK!$C$9:$C$77,Data!$H12020),IF(AND($C9742="Area (ha)",$E9742="Total"),SUMIFS(UK!$F$9:$F$77,UK!$C$9:$C$77,Data!$H12020),IF(AND($C9742="Tonne",$E9742="Fully converted"),SUMIFS(UK!$F$9:$F$77,UK!$C$9:$C$77,Data!$H12020),""))))</f>
        <v/>
      </c>
      <c r="B9742" s="5" t="s">
        <v>50</v>
      </c>
      <c r="C9742" s="5" t="s">
        <v>145</v>
      </c>
      <c r="D9742" s="5" t="s">
        <v>47</v>
      </c>
      <c r="E9742" s="5" t="s">
        <v>140</v>
      </c>
      <c r="F9742" s="32" t="s">
        <v>20</v>
      </c>
      <c r="G9742" s="32" t="s">
        <v>109</v>
      </c>
      <c r="H9742" s="32" t="s">
        <v>109</v>
      </c>
      <c r="I9742" s="32" t="s">
        <v>63</v>
      </c>
    </row>
    <row r="9743" spans="1:9" x14ac:dyDescent="0.25">
      <c r="A9743" t="str">
        <f>IF(AND($C9743="Area (ha)",$E9743="Fully converted"),SUMIFS(UK!$E$9:$E$77,UK!$C$9:$C$77,Data!$H12021),IF(AND($C9743="Area (ha)",$E9743="In conversion"),SUMIFS(UK!$F$9:$F$77,UK!$C$9:$C$77,Data!$H12021),IF(AND($C9743="Area (ha)",$E9743="Total"),SUMIFS(UK!$F$9:$F$77,UK!$C$9:$C$77,Data!$H12021),IF(AND($C9743="Tonne",$E9743="Fully converted"),SUMIFS(UK!$F$9:$F$77,UK!$C$9:$C$77,Data!$H12021),""))))</f>
        <v/>
      </c>
      <c r="B9743" s="5" t="s">
        <v>50</v>
      </c>
      <c r="C9743" s="5" t="s">
        <v>145</v>
      </c>
      <c r="D9743" s="5" t="s">
        <v>47</v>
      </c>
      <c r="E9743" s="5" t="s">
        <v>140</v>
      </c>
      <c r="F9743" s="32" t="s">
        <v>20</v>
      </c>
      <c r="G9743" s="32" t="s">
        <v>133</v>
      </c>
      <c r="H9743" s="32" t="s">
        <v>110</v>
      </c>
      <c r="I9743" s="32" t="s">
        <v>64</v>
      </c>
    </row>
    <row r="9744" spans="1:9" x14ac:dyDescent="0.25">
      <c r="A9744" t="str">
        <f>IF(AND($C9744="Area (ha)",$E9744="Fully converted"),SUMIFS(UK!$E$9:$E$77,UK!$C$9:$C$77,Data!$H12022),IF(AND($C9744="Area (ha)",$E9744="In conversion"),SUMIFS(UK!$F$9:$F$77,UK!$C$9:$C$77,Data!$H12022),IF(AND($C9744="Area (ha)",$E9744="Total"),SUMIFS(UK!$F$9:$F$77,UK!$C$9:$C$77,Data!$H12022),IF(AND($C9744="Tonne",$E9744="Fully converted"),SUMIFS(UK!$F$9:$F$77,UK!$C$9:$C$77,Data!$H12022),""))))</f>
        <v/>
      </c>
      <c r="B9744" s="5" t="s">
        <v>50</v>
      </c>
      <c r="C9744" s="5" t="s">
        <v>145</v>
      </c>
      <c r="D9744" s="5" t="s">
        <v>47</v>
      </c>
      <c r="E9744" s="5" t="s">
        <v>140</v>
      </c>
      <c r="F9744" s="32" t="s">
        <v>20</v>
      </c>
      <c r="G9744" s="32" t="s">
        <v>111</v>
      </c>
      <c r="H9744" s="32" t="s">
        <v>111</v>
      </c>
      <c r="I9744" s="32" t="s">
        <v>123</v>
      </c>
    </row>
    <row r="9745" spans="1:9" x14ac:dyDescent="0.25">
      <c r="A9745" t="str">
        <f>IF(AND($C9745="Area (ha)",$E9745="Fully converted"),SUMIFS(UK!$E$9:$E$77,UK!$C$9:$C$77,Data!$H12023),IF(AND($C9745="Area (ha)",$E9745="In conversion"),SUMIFS(UK!$F$9:$F$77,UK!$C$9:$C$77,Data!$H12023),IF(AND($C9745="Area (ha)",$E9745="Total"),SUMIFS(UK!$F$9:$F$77,UK!$C$9:$C$77,Data!$H12023),IF(AND($C9745="Tonne",$E9745="Fully converted"),SUMIFS(UK!$F$9:$F$77,UK!$C$9:$C$77,Data!$H12023),""))))</f>
        <v/>
      </c>
      <c r="B9745" s="5" t="s">
        <v>50</v>
      </c>
      <c r="C9745" s="5" t="s">
        <v>145</v>
      </c>
      <c r="D9745" s="5" t="s">
        <v>47</v>
      </c>
      <c r="E9745" s="5" t="s">
        <v>140</v>
      </c>
      <c r="F9745" s="32" t="s">
        <v>20</v>
      </c>
      <c r="G9745" s="32" t="s">
        <v>134</v>
      </c>
      <c r="H9745" s="32" t="s">
        <v>134</v>
      </c>
      <c r="I9745" s="32" t="s">
        <v>236</v>
      </c>
    </row>
    <row r="9746" spans="1:9" x14ac:dyDescent="0.25">
      <c r="A9746" t="str">
        <f>IF(AND($C9746="Area (ha)",$E9746="Fully converted"),SUMIFS(UK!$E$9:$E$77,UK!$C$9:$C$77,Data!$H12024),IF(AND($C9746="Area (ha)",$E9746="In conversion"),SUMIFS(UK!$F$9:$F$77,UK!$C$9:$C$77,Data!$H12024),IF(AND($C9746="Area (ha)",$E9746="Total"),SUMIFS(UK!$F$9:$F$77,UK!$C$9:$C$77,Data!$H12024),IF(AND($C9746="Tonne",$E9746="Fully converted"),SUMIFS(UK!$F$9:$F$77,UK!$C$9:$C$77,Data!$H12024),""))))</f>
        <v/>
      </c>
      <c r="B9746" s="5" t="s">
        <v>50</v>
      </c>
      <c r="C9746" s="5" t="s">
        <v>145</v>
      </c>
      <c r="D9746" s="5" t="s">
        <v>47</v>
      </c>
      <c r="E9746" s="5" t="s">
        <v>140</v>
      </c>
      <c r="F9746" s="32" t="s">
        <v>20</v>
      </c>
      <c r="G9746" s="32" t="s">
        <v>113</v>
      </c>
      <c r="H9746" s="32" t="s">
        <v>113</v>
      </c>
      <c r="I9746" s="32" t="s">
        <v>67</v>
      </c>
    </row>
    <row r="9747" spans="1:9" x14ac:dyDescent="0.25">
      <c r="A9747" t="str">
        <f>IF(AND($C9747="Area (ha)",$E9747="Fully converted"),SUMIFS(UK!$E$9:$E$77,UK!$C$9:$C$77,Data!$H12025),IF(AND($C9747="Area (ha)",$E9747="In conversion"),SUMIFS(UK!$F$9:$F$77,UK!$C$9:$C$77,Data!$H12025),IF(AND($C9747="Area (ha)",$E9747="Total"),SUMIFS(UK!$F$9:$F$77,UK!$C$9:$C$77,Data!$H12025),IF(AND($C9747="Tonne",$E9747="Fully converted"),SUMIFS(UK!$F$9:$F$77,UK!$C$9:$C$77,Data!$H12025),""))))</f>
        <v/>
      </c>
      <c r="B9747" s="5" t="s">
        <v>50</v>
      </c>
      <c r="C9747" s="5" t="s">
        <v>145</v>
      </c>
      <c r="D9747" s="5" t="s">
        <v>47</v>
      </c>
      <c r="E9747" s="5" t="s">
        <v>140</v>
      </c>
      <c r="F9747" s="32" t="s">
        <v>20</v>
      </c>
      <c r="G9747" s="32" t="s">
        <v>135</v>
      </c>
      <c r="H9747" s="32" t="s">
        <v>135</v>
      </c>
      <c r="I9747" s="32" t="s">
        <v>68</v>
      </c>
    </row>
    <row r="9748" spans="1:9" x14ac:dyDescent="0.25">
      <c r="A9748" t="str">
        <f>IF(AND($C9748="Area (ha)",$E9748="Fully converted"),SUMIFS(UK!$E$9:$E$77,UK!$C$9:$C$77,Data!$H12026),IF(AND($C9748="Area (ha)",$E9748="In conversion"),SUMIFS(UK!$F$9:$F$77,UK!$C$9:$C$77,Data!$H12026),IF(AND($C9748="Area (ha)",$E9748="Total"),SUMIFS(UK!$F$9:$F$77,UK!$C$9:$C$77,Data!$H12026),IF(AND($C9748="Tonne",$E9748="Fully converted"),SUMIFS(UK!$F$9:$F$77,UK!$C$9:$C$77,Data!$H12026),""))))</f>
        <v/>
      </c>
      <c r="B9748" s="5" t="s">
        <v>50</v>
      </c>
      <c r="C9748" s="5" t="s">
        <v>145</v>
      </c>
      <c r="D9748" s="5" t="s">
        <v>47</v>
      </c>
      <c r="E9748" s="5" t="s">
        <v>140</v>
      </c>
      <c r="F9748" s="32" t="s">
        <v>20</v>
      </c>
      <c r="G9748" s="32" t="s">
        <v>115</v>
      </c>
      <c r="H9748" s="32" t="s">
        <v>115</v>
      </c>
      <c r="I9748" s="32" t="s">
        <v>69</v>
      </c>
    </row>
    <row r="9749" spans="1:9" x14ac:dyDescent="0.25">
      <c r="A9749" t="str">
        <f>IF(AND($C9749="Area (ha)",$E9749="Fully converted"),SUMIFS(UK!$E$9:$E$77,UK!$C$9:$C$77,Data!$H12027),IF(AND($C9749="Area (ha)",$E9749="In conversion"),SUMIFS(UK!$F$9:$F$77,UK!$C$9:$C$77,Data!$H12027),IF(AND($C9749="Area (ha)",$E9749="Total"),SUMIFS(UK!$F$9:$F$77,UK!$C$9:$C$77,Data!$H12027),IF(AND($C9749="Tonne",$E9749="Fully converted"),SUMIFS(UK!$F$9:$F$77,UK!$C$9:$C$77,Data!$H12027),""))))</f>
        <v/>
      </c>
      <c r="B9749" s="5" t="s">
        <v>50</v>
      </c>
      <c r="C9749" s="5" t="s">
        <v>145</v>
      </c>
      <c r="D9749" s="5" t="s">
        <v>47</v>
      </c>
      <c r="E9749" s="5" t="s">
        <v>140</v>
      </c>
      <c r="F9749" s="32" t="s">
        <v>20</v>
      </c>
      <c r="G9749" s="32" t="s">
        <v>116</v>
      </c>
      <c r="H9749" s="32" t="s">
        <v>116</v>
      </c>
      <c r="I9749" s="32" t="s">
        <v>124</v>
      </c>
    </row>
    <row r="9750" spans="1:9" x14ac:dyDescent="0.25">
      <c r="A9750" t="str">
        <f>IF(AND($C9750="Area (ha)",$E9750="Fully converted"),SUMIFS(UK!$E$9:$E$77,UK!$C$9:$C$77,Data!$H12028),IF(AND($C9750="Area (ha)",$E9750="In conversion"),SUMIFS(UK!$F$9:$F$77,UK!$C$9:$C$77,Data!$H12028),IF(AND($C9750="Area (ha)",$E9750="Total"),SUMIFS(UK!$F$9:$F$77,UK!$C$9:$C$77,Data!$H12028),IF(AND($C9750="Tonne",$E9750="Fully converted"),SUMIFS(UK!$F$9:$F$77,UK!$C$9:$C$77,Data!$H12028),""))))</f>
        <v/>
      </c>
      <c r="B9750" s="5" t="s">
        <v>50</v>
      </c>
      <c r="C9750" s="5" t="s">
        <v>145</v>
      </c>
      <c r="D9750" s="5" t="s">
        <v>47</v>
      </c>
      <c r="E9750" s="5" t="s">
        <v>140</v>
      </c>
      <c r="F9750" s="32" t="s">
        <v>20</v>
      </c>
      <c r="G9750" s="32" t="s">
        <v>117</v>
      </c>
      <c r="H9750" s="32" t="s">
        <v>117</v>
      </c>
      <c r="I9750" s="32" t="s">
        <v>71</v>
      </c>
    </row>
    <row r="9751" spans="1:9" x14ac:dyDescent="0.25">
      <c r="A9751" t="str">
        <f>IF(AND($C9751="Area (ha)",$E9751="Fully converted"),SUMIFS(UK!$E$9:$E$77,UK!$C$9:$C$77,Data!$H12029),IF(AND($C9751="Area (ha)",$E9751="In conversion"),SUMIFS(UK!$F$9:$F$77,UK!$C$9:$C$77,Data!$H12029),IF(AND($C9751="Area (ha)",$E9751="Total"),SUMIFS(UK!$F$9:$F$77,UK!$C$9:$C$77,Data!$H12029),IF(AND($C9751="Tonne",$E9751="Fully converted"),SUMIFS(UK!$F$9:$F$77,UK!$C$9:$C$77,Data!$H12029),""))))</f>
        <v/>
      </c>
      <c r="B9751" s="5" t="s">
        <v>50</v>
      </c>
      <c r="C9751" s="5" t="s">
        <v>145</v>
      </c>
      <c r="D9751" s="5" t="s">
        <v>47</v>
      </c>
      <c r="E9751" s="5" t="s">
        <v>140</v>
      </c>
      <c r="F9751" s="32" t="s">
        <v>20</v>
      </c>
      <c r="G9751" s="32" t="s">
        <v>119</v>
      </c>
      <c r="H9751" s="32" t="s">
        <v>119</v>
      </c>
      <c r="I9751" s="32" t="s">
        <v>72</v>
      </c>
    </row>
    <row r="9752" spans="1:9" x14ac:dyDescent="0.25">
      <c r="A9752" t="str">
        <f>IF(AND($C9752="Area (ha)",$E9752="Fully converted"),SUMIFS(UK!$E$9:$E$77,UK!$C$9:$C$77,Data!$H12030),IF(AND($C9752="Area (ha)",$E9752="In conversion"),SUMIFS(UK!$F$9:$F$77,UK!$C$9:$C$77,Data!$H12030),IF(AND($C9752="Area (ha)",$E9752="Total"),SUMIFS(UK!$F$9:$F$77,UK!$C$9:$C$77,Data!$H12030),IF(AND($C9752="Tonne",$E9752="Fully converted"),SUMIFS(UK!$F$9:$F$77,UK!$C$9:$C$77,Data!$H12030),""))))</f>
        <v/>
      </c>
      <c r="B9752" s="5" t="s">
        <v>50</v>
      </c>
      <c r="C9752" s="5" t="s">
        <v>145</v>
      </c>
      <c r="D9752" s="5" t="s">
        <v>47</v>
      </c>
      <c r="E9752" s="5" t="s">
        <v>140</v>
      </c>
      <c r="F9752" s="32" t="s">
        <v>21</v>
      </c>
      <c r="G9752" s="32" t="s">
        <v>54</v>
      </c>
      <c r="H9752" s="32" t="s">
        <v>54</v>
      </c>
      <c r="I9752" s="32" t="s">
        <v>73</v>
      </c>
    </row>
    <row r="9753" spans="1:9" x14ac:dyDescent="0.25">
      <c r="A9753" t="str">
        <f>IF(AND($C9753="Area (ha)",$E9753="Fully converted"),SUMIFS(UK!$E$9:$E$77,UK!$C$9:$C$77,Data!$H12031),IF(AND($C9753="Area (ha)",$E9753="In conversion"),SUMIFS(UK!$F$9:$F$77,UK!$C$9:$C$77,Data!$H12031),IF(AND($C9753="Area (ha)",$E9753="Total"),SUMIFS(UK!$F$9:$F$77,UK!$C$9:$C$77,Data!$H12031),IF(AND($C9753="Tonne",$E9753="Fully converted"),SUMIFS(UK!$F$9:$F$77,UK!$C$9:$C$77,Data!$H12031),""))))</f>
        <v/>
      </c>
      <c r="B9753" s="5" t="s">
        <v>50</v>
      </c>
      <c r="C9753" s="5" t="s">
        <v>145</v>
      </c>
      <c r="D9753" s="5" t="s">
        <v>47</v>
      </c>
      <c r="E9753" s="5" t="s">
        <v>140</v>
      </c>
      <c r="F9753" s="32" t="s">
        <v>21</v>
      </c>
      <c r="G9753" s="32" t="s">
        <v>55</v>
      </c>
      <c r="H9753" s="32" t="s">
        <v>55</v>
      </c>
      <c r="I9753" s="32" t="s">
        <v>74</v>
      </c>
    </row>
    <row r="9754" spans="1:9" x14ac:dyDescent="0.25">
      <c r="A9754" t="str">
        <f>IF(AND($C9754="Area (ha)",$E9754="Fully converted"),SUMIFS(UK!$E$9:$E$77,UK!$C$9:$C$77,Data!$H12032),IF(AND($C9754="Area (ha)",$E9754="In conversion"),SUMIFS(UK!$F$9:$F$77,UK!$C$9:$C$77,Data!$H12032),IF(AND($C9754="Area (ha)",$E9754="Total"),SUMIFS(UK!$F$9:$F$77,UK!$C$9:$C$77,Data!$H12032),IF(AND($C9754="Tonne",$E9754="Fully converted"),SUMIFS(UK!$F$9:$F$77,UK!$C$9:$C$77,Data!$H12032),""))))</f>
        <v/>
      </c>
      <c r="B9754" s="5" t="s">
        <v>50</v>
      </c>
      <c r="C9754" s="5" t="s">
        <v>145</v>
      </c>
      <c r="D9754" s="5" t="s">
        <v>47</v>
      </c>
      <c r="E9754" s="5" t="s">
        <v>140</v>
      </c>
      <c r="F9754" s="32" t="s">
        <v>21</v>
      </c>
      <c r="G9754" s="32" t="s">
        <v>122</v>
      </c>
      <c r="H9754" s="32" t="s">
        <v>122</v>
      </c>
      <c r="I9754" s="32" t="s">
        <v>125</v>
      </c>
    </row>
    <row r="9755" spans="1:9" x14ac:dyDescent="0.25">
      <c r="A9755" t="str">
        <f>IF(AND($C9755="Area (ha)",$E9755="Fully converted"),SUMIFS(UK!$E$9:$E$77,UK!$C$9:$C$77,Data!$H12033),IF(AND($C9755="Area (ha)",$E9755="In conversion"),SUMIFS(UK!$F$9:$F$77,UK!$C$9:$C$77,Data!$H12033),IF(AND($C9755="Area (ha)",$E9755="Total"),SUMIFS(UK!$F$9:$F$77,UK!$C$9:$C$77,Data!$H12033),IF(AND($C9755="Tonne",$E9755="Fully converted"),SUMIFS(UK!$F$9:$F$77,UK!$C$9:$C$77,Data!$H12033),""))))</f>
        <v/>
      </c>
      <c r="B9755" s="5" t="s">
        <v>50</v>
      </c>
      <c r="C9755" s="5" t="s">
        <v>145</v>
      </c>
      <c r="D9755" s="5" t="s">
        <v>47</v>
      </c>
      <c r="E9755" s="5" t="s">
        <v>140</v>
      </c>
      <c r="F9755" s="32" t="s">
        <v>21</v>
      </c>
      <c r="G9755" s="32" t="s">
        <v>57</v>
      </c>
      <c r="H9755" s="32" t="s">
        <v>148</v>
      </c>
      <c r="I9755" s="32" t="s">
        <v>76</v>
      </c>
    </row>
    <row r="9756" spans="1:9" x14ac:dyDescent="0.25">
      <c r="A9756" t="str">
        <f>IF(AND($C9756="Area (ha)",$E9756="Fully converted"),SUMIFS(UK!$E$9:$E$77,UK!$C$9:$C$77,Data!$H12034),IF(AND($C9756="Area (ha)",$E9756="In conversion"),SUMIFS(UK!$F$9:$F$77,UK!$C$9:$C$77,Data!$H12034),IF(AND($C9756="Area (ha)",$E9756="Total"),SUMIFS(UK!$F$9:$F$77,UK!$C$9:$C$77,Data!$H12034),IF(AND($C9756="Tonne",$E9756="Fully converted"),SUMIFS(UK!$F$9:$F$77,UK!$C$9:$C$77,Data!$H12034),""))))</f>
        <v/>
      </c>
      <c r="B9756" s="5" t="s">
        <v>50</v>
      </c>
      <c r="C9756" s="5" t="s">
        <v>145</v>
      </c>
      <c r="D9756" s="5" t="s">
        <v>47</v>
      </c>
      <c r="E9756" s="5" t="s">
        <v>140</v>
      </c>
      <c r="F9756" s="32" t="s">
        <v>21</v>
      </c>
      <c r="G9756" s="32" t="s">
        <v>58</v>
      </c>
      <c r="H9756" s="32" t="s">
        <v>58</v>
      </c>
      <c r="I9756" s="32" t="s">
        <v>77</v>
      </c>
    </row>
    <row r="9757" spans="1:9" x14ac:dyDescent="0.25">
      <c r="A9757" t="str">
        <f>IF(AND($C9757="Area (ha)",$E9757="Fully converted"),SUMIFS(UK!$E$9:$E$77,UK!$C$9:$C$77,Data!$H12035),IF(AND($C9757="Area (ha)",$E9757="In conversion"),SUMIFS(UK!$F$9:$F$77,UK!$C$9:$C$77,Data!$H12035),IF(AND($C9757="Area (ha)",$E9757="Total"),SUMIFS(UK!$F$9:$F$77,UK!$C$9:$C$77,Data!$H12035),IF(AND($C9757="Tonne",$E9757="Fully converted"),SUMIFS(UK!$F$9:$F$77,UK!$C$9:$C$77,Data!$H12035),""))))</f>
        <v/>
      </c>
      <c r="B9757" s="5" t="s">
        <v>50</v>
      </c>
      <c r="C9757" s="5" t="s">
        <v>145</v>
      </c>
      <c r="D9757" s="5" t="s">
        <v>47</v>
      </c>
      <c r="E9757" s="5" t="s">
        <v>140</v>
      </c>
      <c r="F9757" s="32" t="s">
        <v>21</v>
      </c>
      <c r="G9757" s="32" t="s">
        <v>59</v>
      </c>
      <c r="H9757" s="32" t="s">
        <v>59</v>
      </c>
      <c r="I9757" s="32" t="s">
        <v>78</v>
      </c>
    </row>
    <row r="9758" spans="1:9" x14ac:dyDescent="0.25">
      <c r="A9758" t="str">
        <f>IF(AND($C9758="Area (ha)",$E9758="Fully converted"),SUMIFS(UK!$E$9:$E$77,UK!$C$9:$C$77,Data!$H12036),IF(AND($C9758="Area (ha)",$E9758="In conversion"),SUMIFS(UK!$F$9:$F$77,UK!$C$9:$C$77,Data!$H12036),IF(AND($C9758="Area (ha)",$E9758="Total"),SUMIFS(UK!$F$9:$F$77,UK!$C$9:$C$77,Data!$H12036),IF(AND($C9758="Tonne",$E9758="Fully converted"),SUMIFS(UK!$F$9:$F$77,UK!$C$9:$C$77,Data!$H12036),""))))</f>
        <v/>
      </c>
      <c r="B9758" s="5" t="s">
        <v>50</v>
      </c>
      <c r="C9758" s="5" t="s">
        <v>145</v>
      </c>
      <c r="D9758" s="5" t="s">
        <v>47</v>
      </c>
      <c r="E9758" s="5" t="s">
        <v>140</v>
      </c>
      <c r="F9758" s="32" t="s">
        <v>21</v>
      </c>
      <c r="G9758" s="32" t="s">
        <v>60</v>
      </c>
      <c r="H9758" s="32" t="s">
        <v>60</v>
      </c>
      <c r="I9758" s="32" t="s">
        <v>126</v>
      </c>
    </row>
    <row r="9759" spans="1:9" x14ac:dyDescent="0.25">
      <c r="A9759" t="str">
        <f>IF(AND($C9759="Area (ha)",$E9759="Fully converted"),SUMIFS(UK!$E$9:$E$77,UK!$C$9:$C$77,Data!$H12037),IF(AND($C9759="Area (ha)",$E9759="In conversion"),SUMIFS(UK!$F$9:$F$77,UK!$C$9:$C$77,Data!$H12037),IF(AND($C9759="Area (ha)",$E9759="Total"),SUMIFS(UK!$F$9:$F$77,UK!$C$9:$C$77,Data!$H12037),IF(AND($C9759="Tonne",$E9759="Fully converted"),SUMIFS(UK!$F$9:$F$77,UK!$C$9:$C$77,Data!$H12037),""))))</f>
        <v/>
      </c>
      <c r="B9759" s="5" t="s">
        <v>50</v>
      </c>
      <c r="C9759" s="5" t="s">
        <v>145</v>
      </c>
      <c r="D9759" s="5" t="s">
        <v>47</v>
      </c>
      <c r="E9759" s="5" t="s">
        <v>140</v>
      </c>
      <c r="F9759" s="32" t="s">
        <v>21</v>
      </c>
      <c r="G9759" s="32" t="s">
        <v>61</v>
      </c>
      <c r="H9759" s="32" t="s">
        <v>61</v>
      </c>
      <c r="I9759" s="32" t="s">
        <v>80</v>
      </c>
    </row>
    <row r="9760" spans="1:9" x14ac:dyDescent="0.25">
      <c r="A9760" t="str">
        <f>IF(AND($C9760="Area (ha)",$E9760="Fully converted"),SUMIFS(UK!$E$9:$E$77,UK!$C$9:$C$77,Data!$H12038),IF(AND($C9760="Area (ha)",$E9760="In conversion"),SUMIFS(UK!$F$9:$F$77,UK!$C$9:$C$77,Data!$H12038),IF(AND($C9760="Area (ha)",$E9760="Total"),SUMIFS(UK!$F$9:$F$77,UK!$C$9:$C$77,Data!$H12038),IF(AND($C9760="Tonne",$E9760="Fully converted"),SUMIFS(UK!$F$9:$F$77,UK!$C$9:$C$77,Data!$H12038),""))))</f>
        <v/>
      </c>
      <c r="B9760" s="5" t="s">
        <v>50</v>
      </c>
      <c r="C9760" s="5" t="s">
        <v>145</v>
      </c>
      <c r="D9760" s="5" t="s">
        <v>47</v>
      </c>
      <c r="E9760" s="5" t="s">
        <v>140</v>
      </c>
      <c r="F9760" s="32" t="s">
        <v>21</v>
      </c>
      <c r="G9760" s="32" t="s">
        <v>62</v>
      </c>
      <c r="H9760" s="32" t="s">
        <v>62</v>
      </c>
      <c r="I9760" s="32" t="s">
        <v>81</v>
      </c>
    </row>
    <row r="9761" spans="1:9" x14ac:dyDescent="0.25">
      <c r="A9761" t="str">
        <f>IF(AND($C9761="Area (ha)",$E9761="Fully converted"),SUMIFS(UK!$E$9:$E$77,UK!$C$9:$C$77,Data!$H12039),IF(AND($C9761="Area (ha)",$E9761="In conversion"),SUMIFS(UK!$F$9:$F$77,UK!$C$9:$C$77,Data!$H12039),IF(AND($C9761="Area (ha)",$E9761="Total"),SUMIFS(UK!$F$9:$F$77,UK!$C$9:$C$77,Data!$H12039),IF(AND($C9761="Tonne",$E9761="Fully converted"),SUMIFS(UK!$F$9:$F$77,UK!$C$9:$C$77,Data!$H12039),""))))</f>
        <v/>
      </c>
      <c r="B9761" s="5" t="s">
        <v>50</v>
      </c>
      <c r="C9761" s="5" t="s">
        <v>145</v>
      </c>
      <c r="D9761" s="5" t="s">
        <v>47</v>
      </c>
      <c r="E9761" s="5" t="s">
        <v>140</v>
      </c>
      <c r="F9761" s="32" t="s">
        <v>21</v>
      </c>
      <c r="G9761" s="32" t="s">
        <v>63</v>
      </c>
      <c r="H9761" s="32" t="s">
        <v>63</v>
      </c>
      <c r="I9761" s="32" t="s">
        <v>82</v>
      </c>
    </row>
    <row r="9762" spans="1:9" x14ac:dyDescent="0.25">
      <c r="A9762" t="str">
        <f>IF(AND($C9762="Area (ha)",$E9762="Fully converted"),SUMIFS(UK!$E$9:$E$77,UK!$C$9:$C$77,Data!$H12040),IF(AND($C9762="Area (ha)",$E9762="In conversion"),SUMIFS(UK!$F$9:$F$77,UK!$C$9:$C$77,Data!$H12040),IF(AND($C9762="Area (ha)",$E9762="Total"),SUMIFS(UK!$F$9:$F$77,UK!$C$9:$C$77,Data!$H12040),IF(AND($C9762="Tonne",$E9762="Fully converted"),SUMIFS(UK!$F$9:$F$77,UK!$C$9:$C$77,Data!$H12040),""))))</f>
        <v/>
      </c>
      <c r="B9762" s="5" t="s">
        <v>50</v>
      </c>
      <c r="C9762" s="5" t="s">
        <v>145</v>
      </c>
      <c r="D9762" s="5" t="s">
        <v>47</v>
      </c>
      <c r="E9762" s="5" t="s">
        <v>140</v>
      </c>
      <c r="F9762" s="32" t="s">
        <v>21</v>
      </c>
      <c r="G9762" s="32" t="s">
        <v>64</v>
      </c>
      <c r="H9762" s="32" t="s">
        <v>64</v>
      </c>
      <c r="I9762" s="32" t="s">
        <v>83</v>
      </c>
    </row>
    <row r="9763" spans="1:9" x14ac:dyDescent="0.25">
      <c r="A9763" t="str">
        <f>IF(AND($C9763="Area (ha)",$E9763="Fully converted"),SUMIFS(UK!$E$9:$E$77,UK!$C$9:$C$77,Data!$H12041),IF(AND($C9763="Area (ha)",$E9763="In conversion"),SUMIFS(UK!$F$9:$F$77,UK!$C$9:$C$77,Data!$H12041),IF(AND($C9763="Area (ha)",$E9763="Total"),SUMIFS(UK!$F$9:$F$77,UK!$C$9:$C$77,Data!$H12041),IF(AND($C9763="Tonne",$E9763="Fully converted"),SUMIFS(UK!$F$9:$F$77,UK!$C$9:$C$77,Data!$H12041),""))))</f>
        <v/>
      </c>
      <c r="B9763" s="5" t="s">
        <v>50</v>
      </c>
      <c r="C9763" s="5" t="s">
        <v>145</v>
      </c>
      <c r="D9763" s="5" t="s">
        <v>47</v>
      </c>
      <c r="E9763" s="5" t="s">
        <v>140</v>
      </c>
      <c r="F9763" s="32" t="s">
        <v>21</v>
      </c>
      <c r="G9763" s="32" t="s">
        <v>123</v>
      </c>
      <c r="H9763" s="32" t="s">
        <v>123</v>
      </c>
      <c r="I9763" s="32" t="s">
        <v>84</v>
      </c>
    </row>
    <row r="9764" spans="1:9" x14ac:dyDescent="0.25">
      <c r="A9764" t="str">
        <f>IF(AND($C9764="Area (ha)",$E9764="Fully converted"),SUMIFS(UK!$E$9:$E$77,UK!$C$9:$C$77,Data!$H12042),IF(AND($C9764="Area (ha)",$E9764="In conversion"),SUMIFS(UK!$F$9:$F$77,UK!$C$9:$C$77,Data!$H12042),IF(AND($C9764="Area (ha)",$E9764="Total"),SUMIFS(UK!$F$9:$F$77,UK!$C$9:$C$77,Data!$H12042),IF(AND($C9764="Tonne",$E9764="Fully converted"),SUMIFS(UK!$F$9:$F$77,UK!$C$9:$C$77,Data!$H12042),""))))</f>
        <v/>
      </c>
      <c r="B9764" s="5" t="s">
        <v>50</v>
      </c>
      <c r="C9764" s="5" t="s">
        <v>145</v>
      </c>
      <c r="D9764" s="5" t="s">
        <v>47</v>
      </c>
      <c r="E9764" s="5" t="s">
        <v>140</v>
      </c>
      <c r="F9764" s="32" t="s">
        <v>21</v>
      </c>
      <c r="G9764" s="32" t="s">
        <v>66</v>
      </c>
      <c r="H9764" s="32" t="s">
        <v>66</v>
      </c>
      <c r="I9764" s="32" t="s">
        <v>235</v>
      </c>
    </row>
    <row r="9765" spans="1:9" x14ac:dyDescent="0.25">
      <c r="A9765" t="str">
        <f>IF(AND($C9765="Area (ha)",$E9765="Fully converted"),SUMIFS(UK!$E$9:$E$77,UK!$C$9:$C$77,Data!$H12043),IF(AND($C9765="Area (ha)",$E9765="In conversion"),SUMIFS(UK!$F$9:$F$77,UK!$C$9:$C$77,Data!$H12043),IF(AND($C9765="Area (ha)",$E9765="Total"),SUMIFS(UK!$F$9:$F$77,UK!$C$9:$C$77,Data!$H12043),IF(AND($C9765="Tonne",$E9765="Fully converted"),SUMIFS(UK!$F$9:$F$77,UK!$C$9:$C$77,Data!$H12043),""))))</f>
        <v/>
      </c>
      <c r="B9765" s="5" t="s">
        <v>50</v>
      </c>
      <c r="C9765" s="5" t="s">
        <v>145</v>
      </c>
      <c r="D9765" s="5" t="s">
        <v>47</v>
      </c>
      <c r="E9765" s="5" t="s">
        <v>140</v>
      </c>
      <c r="F9765" s="32" t="s">
        <v>21</v>
      </c>
      <c r="G9765" s="32" t="s">
        <v>67</v>
      </c>
      <c r="H9765" s="32" t="s">
        <v>67</v>
      </c>
      <c r="I9765" s="32" t="s">
        <v>127</v>
      </c>
    </row>
    <row r="9766" spans="1:9" x14ac:dyDescent="0.25">
      <c r="A9766" t="str">
        <f>IF(AND($C9766="Area (ha)",$E9766="Fully converted"),SUMIFS(UK!$E$9:$E$77,UK!$C$9:$C$77,Data!$H12044),IF(AND($C9766="Area (ha)",$E9766="In conversion"),SUMIFS(UK!$F$9:$F$77,UK!$C$9:$C$77,Data!$H12044),IF(AND($C9766="Area (ha)",$E9766="Total"),SUMIFS(UK!$F$9:$F$77,UK!$C$9:$C$77,Data!$H12044),IF(AND($C9766="Tonne",$E9766="Fully converted"),SUMIFS(UK!$F$9:$F$77,UK!$C$9:$C$77,Data!$H12044),""))))</f>
        <v/>
      </c>
      <c r="B9766" s="5" t="s">
        <v>50</v>
      </c>
      <c r="C9766" s="5" t="s">
        <v>145</v>
      </c>
      <c r="D9766" s="5" t="s">
        <v>47</v>
      </c>
      <c r="E9766" s="5" t="s">
        <v>140</v>
      </c>
      <c r="F9766" s="32" t="s">
        <v>21</v>
      </c>
      <c r="G9766" s="32" t="s">
        <v>68</v>
      </c>
      <c r="H9766" s="32" t="s">
        <v>68</v>
      </c>
      <c r="I9766" s="32" t="s">
        <v>128</v>
      </c>
    </row>
    <row r="9767" spans="1:9" x14ac:dyDescent="0.25">
      <c r="A9767" t="str">
        <f>IF(AND($C9767="Area (ha)",$E9767="Fully converted"),SUMIFS(UK!$E$9:$E$77,UK!$C$9:$C$77,Data!$H12045),IF(AND($C9767="Area (ha)",$E9767="In conversion"),SUMIFS(UK!$F$9:$F$77,UK!$C$9:$C$77,Data!$H12045),IF(AND($C9767="Area (ha)",$E9767="Total"),SUMIFS(UK!$F$9:$F$77,UK!$C$9:$C$77,Data!$H12045),IF(AND($C9767="Tonne",$E9767="Fully converted"),SUMIFS(UK!$F$9:$F$77,UK!$C$9:$C$77,Data!$H12045),""))))</f>
        <v/>
      </c>
      <c r="B9767" s="5" t="s">
        <v>50</v>
      </c>
      <c r="C9767" s="5" t="s">
        <v>145</v>
      </c>
      <c r="D9767" s="5" t="s">
        <v>47</v>
      </c>
      <c r="E9767" s="5" t="s">
        <v>140</v>
      </c>
      <c r="F9767" s="32" t="s">
        <v>21</v>
      </c>
      <c r="G9767" s="32" t="s">
        <v>69</v>
      </c>
      <c r="H9767" s="32" t="s">
        <v>69</v>
      </c>
      <c r="I9767" s="32" t="s">
        <v>129</v>
      </c>
    </row>
    <row r="9768" spans="1:9" x14ac:dyDescent="0.25">
      <c r="A9768" t="str">
        <f>IF(AND($C9768="Area (ha)",$E9768="Fully converted"),SUMIFS(UK!$E$9:$E$77,UK!$C$9:$C$77,Data!$H12046),IF(AND($C9768="Area (ha)",$E9768="In conversion"),SUMIFS(UK!$F$9:$F$77,UK!$C$9:$C$77,Data!$H12046),IF(AND($C9768="Area (ha)",$E9768="Total"),SUMIFS(UK!$F$9:$F$77,UK!$C$9:$C$77,Data!$H12046),IF(AND($C9768="Tonne",$E9768="Fully converted"),SUMIFS(UK!$F$9:$F$77,UK!$C$9:$C$77,Data!$H12046),""))))</f>
        <v/>
      </c>
      <c r="B9768" s="5" t="s">
        <v>50</v>
      </c>
      <c r="C9768" s="5" t="s">
        <v>145</v>
      </c>
      <c r="D9768" s="5" t="s">
        <v>47</v>
      </c>
      <c r="E9768" s="5" t="s">
        <v>140</v>
      </c>
      <c r="F9768" s="32" t="s">
        <v>21</v>
      </c>
      <c r="G9768" s="32" t="s">
        <v>124</v>
      </c>
      <c r="H9768" s="32" t="s">
        <v>124</v>
      </c>
      <c r="I9768" s="32" t="s">
        <v>130</v>
      </c>
    </row>
    <row r="9769" spans="1:9" x14ac:dyDescent="0.25">
      <c r="A9769" t="str">
        <f>IF(AND($C9769="Area (ha)",$E9769="Fully converted"),SUMIFS(UK!$E$9:$E$77,UK!$C$9:$C$77,Data!$H12047),IF(AND($C9769="Area (ha)",$E9769="In conversion"),SUMIFS(UK!$F$9:$F$77,UK!$C$9:$C$77,Data!$H12047),IF(AND($C9769="Area (ha)",$E9769="Total"),SUMIFS(UK!$F$9:$F$77,UK!$C$9:$C$77,Data!$H12047),IF(AND($C9769="Tonne",$E9769="Fully converted"),SUMIFS(UK!$F$9:$F$77,UK!$C$9:$C$77,Data!$H12047),""))))</f>
        <v/>
      </c>
      <c r="B9769" s="5" t="s">
        <v>50</v>
      </c>
      <c r="C9769" s="5" t="s">
        <v>145</v>
      </c>
      <c r="D9769" s="5" t="s">
        <v>47</v>
      </c>
      <c r="E9769" s="5" t="s">
        <v>140</v>
      </c>
      <c r="F9769" s="32" t="s">
        <v>21</v>
      </c>
      <c r="G9769" s="32" t="s">
        <v>71</v>
      </c>
      <c r="H9769" s="32" t="s">
        <v>71</v>
      </c>
      <c r="I9769" s="32" t="s">
        <v>131</v>
      </c>
    </row>
    <row r="9770" spans="1:9" x14ac:dyDescent="0.25">
      <c r="A9770" t="str">
        <f>IF(AND($C9770="Area (ha)",$E9770="Fully converted"),SUMIFS(UK!$E$9:$E$77,UK!$C$9:$C$77,Data!$H12048),IF(AND($C9770="Area (ha)",$E9770="In conversion"),SUMIFS(UK!$F$9:$F$77,UK!$C$9:$C$77,Data!$H12048),IF(AND($C9770="Area (ha)",$E9770="Total"),SUMIFS(UK!$F$9:$F$77,UK!$C$9:$C$77,Data!$H12048),IF(AND($C9770="Tonne",$E9770="Fully converted"),SUMIFS(UK!$F$9:$F$77,UK!$C$9:$C$77,Data!$H12048),""))))</f>
        <v/>
      </c>
      <c r="B9770" s="5" t="s">
        <v>50</v>
      </c>
      <c r="C9770" s="5" t="s">
        <v>145</v>
      </c>
      <c r="D9770" s="5" t="s">
        <v>47</v>
      </c>
      <c r="E9770" s="5" t="s">
        <v>140</v>
      </c>
      <c r="F9770" s="32" t="s">
        <v>21</v>
      </c>
      <c r="G9770" s="32" t="s">
        <v>72</v>
      </c>
      <c r="H9770" s="32" t="s">
        <v>72</v>
      </c>
      <c r="I9770" s="32" t="s">
        <v>91</v>
      </c>
    </row>
    <row r="9771" spans="1:9" x14ac:dyDescent="0.25">
      <c r="A9771" t="str">
        <f>IF(AND($C9771="Area (ha)",$E9771="Fully converted"),SUMIFS(UK!$E$9:$E$77,UK!$C$9:$C$77,Data!$H12049),IF(AND($C9771="Area (ha)",$E9771="In conversion"),SUMIFS(UK!$F$9:$F$77,UK!$C$9:$C$77,Data!$H12049),IF(AND($C9771="Area (ha)",$E9771="Total"),SUMIFS(UK!$F$9:$F$77,UK!$C$9:$C$77,Data!$H12049),IF(AND($C9771="Tonne",$E9771="Fully converted"),SUMIFS(UK!$F$9:$F$77,UK!$C$9:$C$77,Data!$H12049),""))))</f>
        <v/>
      </c>
      <c r="B9771" s="5" t="s">
        <v>50</v>
      </c>
      <c r="C9771" s="5" t="s">
        <v>145</v>
      </c>
      <c r="D9771" s="5" t="s">
        <v>47</v>
      </c>
      <c r="E9771" s="5" t="s">
        <v>140</v>
      </c>
      <c r="F9771" s="32" t="s">
        <v>21</v>
      </c>
      <c r="G9771" s="32" t="s">
        <v>73</v>
      </c>
      <c r="H9771" s="32" t="s">
        <v>73</v>
      </c>
      <c r="I9771" s="32" t="s">
        <v>92</v>
      </c>
    </row>
    <row r="9772" spans="1:9" x14ac:dyDescent="0.25">
      <c r="A9772" t="str">
        <f>IF(AND($C9772="Area (ha)",$E9772="Fully converted"),SUMIFS(UK!$E$9:$E$77,UK!$C$9:$C$77,Data!$H12050),IF(AND($C9772="Area (ha)",$E9772="In conversion"),SUMIFS(UK!$F$9:$F$77,UK!$C$9:$C$77,Data!$H12050),IF(AND($C9772="Area (ha)",$E9772="Total"),SUMIFS(UK!$F$9:$F$77,UK!$C$9:$C$77,Data!$H12050),IF(AND($C9772="Tonne",$E9772="Fully converted"),SUMIFS(UK!$F$9:$F$77,UK!$C$9:$C$77,Data!$H12050),""))))</f>
        <v/>
      </c>
      <c r="B9772" s="5" t="s">
        <v>50</v>
      </c>
      <c r="C9772" s="5" t="s">
        <v>145</v>
      </c>
      <c r="D9772" s="5" t="s">
        <v>47</v>
      </c>
      <c r="E9772" s="5" t="s">
        <v>140</v>
      </c>
      <c r="F9772" s="32" t="s">
        <v>21</v>
      </c>
      <c r="G9772" s="32" t="s">
        <v>74</v>
      </c>
      <c r="H9772" s="32" t="s">
        <v>74</v>
      </c>
      <c r="I9772" s="32" t="s">
        <v>93</v>
      </c>
    </row>
    <row r="9773" spans="1:9" x14ac:dyDescent="0.25">
      <c r="A9773" t="str">
        <f>IF(AND($C9773="Area (ha)",$E9773="Fully converted"),SUMIFS(UK!$E$9:$E$77,UK!$C$9:$C$77,Data!$H12051),IF(AND($C9773="Area (ha)",$E9773="In conversion"),SUMIFS(UK!$F$9:$F$77,UK!$C$9:$C$77,Data!$H12051),IF(AND($C9773="Area (ha)",$E9773="Total"),SUMIFS(UK!$F$9:$F$77,UK!$C$9:$C$77,Data!$H12051),IF(AND($C9773="Tonne",$E9773="Fully converted"),SUMIFS(UK!$F$9:$F$77,UK!$C$9:$C$77,Data!$H12051),""))))</f>
        <v/>
      </c>
      <c r="B9773" s="5" t="s">
        <v>50</v>
      </c>
      <c r="C9773" s="5" t="s">
        <v>145</v>
      </c>
      <c r="D9773" s="5" t="s">
        <v>47</v>
      </c>
      <c r="E9773" s="5" t="s">
        <v>140</v>
      </c>
      <c r="F9773" s="32" t="s">
        <v>21</v>
      </c>
      <c r="G9773" s="32" t="s">
        <v>125</v>
      </c>
      <c r="H9773" s="32" t="s">
        <v>75</v>
      </c>
      <c r="I9773" s="32" t="s">
        <v>94</v>
      </c>
    </row>
    <row r="9774" spans="1:9" x14ac:dyDescent="0.25">
      <c r="A9774" t="str">
        <f>IF(AND($C9774="Area (ha)",$E9774="Fully converted"),SUMIFS(UK!$E$9:$E$77,UK!$C$9:$C$77,Data!$H12052),IF(AND($C9774="Area (ha)",$E9774="In conversion"),SUMIFS(UK!$F$9:$F$77,UK!$C$9:$C$77,Data!$H12052),IF(AND($C9774="Area (ha)",$E9774="Total"),SUMIFS(UK!$F$9:$F$77,UK!$C$9:$C$77,Data!$H12052),IF(AND($C9774="Tonne",$E9774="Fully converted"),SUMIFS(UK!$F$9:$F$77,UK!$C$9:$C$77,Data!$H12052),""))))</f>
        <v/>
      </c>
      <c r="B9774" s="5" t="s">
        <v>50</v>
      </c>
      <c r="C9774" s="5" t="s">
        <v>145</v>
      </c>
      <c r="D9774" s="5" t="s">
        <v>47</v>
      </c>
      <c r="E9774" s="5" t="s">
        <v>140</v>
      </c>
      <c r="F9774" s="32" t="s">
        <v>21</v>
      </c>
      <c r="G9774" s="32" t="s">
        <v>76</v>
      </c>
      <c r="H9774" s="32" t="s">
        <v>76</v>
      </c>
      <c r="I9774" s="32" t="s">
        <v>95</v>
      </c>
    </row>
    <row r="9775" spans="1:9" x14ac:dyDescent="0.25">
      <c r="A9775" t="str">
        <f>IF(AND($C9775="Area (ha)",$E9775="Fully converted"),SUMIFS(UK!$E$9:$E$77,UK!$C$9:$C$77,Data!$H12053),IF(AND($C9775="Area (ha)",$E9775="In conversion"),SUMIFS(UK!$F$9:$F$77,UK!$C$9:$C$77,Data!$H12053),IF(AND($C9775="Area (ha)",$E9775="Total"),SUMIFS(UK!$F$9:$F$77,UK!$C$9:$C$77,Data!$H12053),IF(AND($C9775="Tonne",$E9775="Fully converted"),SUMIFS(UK!$F$9:$F$77,UK!$C$9:$C$77,Data!$H12053),""))))</f>
        <v/>
      </c>
      <c r="B9775" s="5" t="s">
        <v>50</v>
      </c>
      <c r="C9775" s="5" t="s">
        <v>145</v>
      </c>
      <c r="D9775" s="5" t="s">
        <v>47</v>
      </c>
      <c r="E9775" s="5" t="s">
        <v>140</v>
      </c>
      <c r="F9775" s="32" t="s">
        <v>21</v>
      </c>
      <c r="G9775" s="32" t="s">
        <v>77</v>
      </c>
      <c r="H9775" s="32" t="s">
        <v>77</v>
      </c>
      <c r="I9775" s="32" t="s">
        <v>96</v>
      </c>
    </row>
    <row r="9776" spans="1:9" x14ac:dyDescent="0.25">
      <c r="A9776" t="str">
        <f>IF(AND($C9776="Area (ha)",$E9776="Fully converted"),SUMIFS(UK!$E$9:$E$77,UK!$C$9:$C$77,Data!$H12054),IF(AND($C9776="Area (ha)",$E9776="In conversion"),SUMIFS(UK!$F$9:$F$77,UK!$C$9:$C$77,Data!$H12054),IF(AND($C9776="Area (ha)",$E9776="Total"),SUMIFS(UK!$F$9:$F$77,UK!$C$9:$C$77,Data!$H12054),IF(AND($C9776="Tonne",$E9776="Fully converted"),SUMIFS(UK!$F$9:$F$77,UK!$C$9:$C$77,Data!$H12054),""))))</f>
        <v/>
      </c>
      <c r="B9776" s="5" t="s">
        <v>50</v>
      </c>
      <c r="C9776" s="5" t="s">
        <v>145</v>
      </c>
      <c r="D9776" s="5" t="s">
        <v>47</v>
      </c>
      <c r="E9776" s="5" t="s">
        <v>140</v>
      </c>
      <c r="F9776" s="32" t="s">
        <v>21</v>
      </c>
      <c r="G9776" s="32" t="s">
        <v>78</v>
      </c>
      <c r="H9776" s="32" t="s">
        <v>78</v>
      </c>
      <c r="I9776" s="32" t="s">
        <v>132</v>
      </c>
    </row>
    <row r="9777" spans="1:9" x14ac:dyDescent="0.25">
      <c r="A9777" t="str">
        <f>IF(AND($C9777="Area (ha)",$E9777="Fully converted"),SUMIFS(UK!$E$9:$E$77,UK!$C$9:$C$77,Data!$H12055),IF(AND($C9777="Area (ha)",$E9777="In conversion"),SUMIFS(UK!$F$9:$F$77,UK!$C$9:$C$77,Data!$H12055),IF(AND($C9777="Area (ha)",$E9777="Total"),SUMIFS(UK!$F$9:$F$77,UK!$C$9:$C$77,Data!$H12055),IF(AND($C9777="Tonne",$E9777="Fully converted"),SUMIFS(UK!$F$9:$F$77,UK!$C$9:$C$77,Data!$H12055),""))))</f>
        <v/>
      </c>
      <c r="B9777" s="5" t="s">
        <v>50</v>
      </c>
      <c r="C9777" s="5" t="s">
        <v>145</v>
      </c>
      <c r="D9777" s="5" t="s">
        <v>47</v>
      </c>
      <c r="E9777" s="5" t="s">
        <v>140</v>
      </c>
      <c r="F9777" s="32" t="s">
        <v>21</v>
      </c>
      <c r="G9777" s="32" t="s">
        <v>126</v>
      </c>
      <c r="H9777" s="32" t="s">
        <v>126</v>
      </c>
      <c r="I9777" s="32" t="s">
        <v>98</v>
      </c>
    </row>
    <row r="9778" spans="1:9" x14ac:dyDescent="0.25">
      <c r="A9778" t="str">
        <f>IF(AND($C9778="Area (ha)",$E9778="Fully converted"),SUMIFS(UK!$E$9:$E$77,UK!$C$9:$C$77,Data!$H12056),IF(AND($C9778="Area (ha)",$E9778="In conversion"),SUMIFS(UK!$F$9:$F$77,UK!$C$9:$C$77,Data!$H12056),IF(AND($C9778="Area (ha)",$E9778="Total"),SUMIFS(UK!$F$9:$F$77,UK!$C$9:$C$77,Data!$H12056),IF(AND($C9778="Tonne",$E9778="Fully converted"),SUMIFS(UK!$F$9:$F$77,UK!$C$9:$C$77,Data!$H12056),""))))</f>
        <v/>
      </c>
      <c r="B9778" s="5" t="s">
        <v>50</v>
      </c>
      <c r="C9778" s="5" t="s">
        <v>145</v>
      </c>
      <c r="D9778" s="5" t="s">
        <v>47</v>
      </c>
      <c r="E9778" s="5" t="s">
        <v>140</v>
      </c>
      <c r="F9778" s="32" t="s">
        <v>21</v>
      </c>
      <c r="G9778" s="32" t="s">
        <v>80</v>
      </c>
      <c r="H9778" s="32" t="s">
        <v>80</v>
      </c>
      <c r="I9778" s="32" t="s">
        <v>99</v>
      </c>
    </row>
    <row r="9779" spans="1:9" x14ac:dyDescent="0.25">
      <c r="A9779" t="str">
        <f>IF(AND($C9779="Area (ha)",$E9779="Fully converted"),SUMIFS(UK!$E$9:$E$77,UK!$C$9:$C$77,Data!$H12057),IF(AND($C9779="Area (ha)",$E9779="In conversion"),SUMIFS(UK!$F$9:$F$77,UK!$C$9:$C$77,Data!$H12057),IF(AND($C9779="Area (ha)",$E9779="Total"),SUMIFS(UK!$F$9:$F$77,UK!$C$9:$C$77,Data!$H12057),IF(AND($C9779="Tonne",$E9779="Fully converted"),SUMIFS(UK!$F$9:$F$77,UK!$C$9:$C$77,Data!$H12057),""))))</f>
        <v/>
      </c>
      <c r="B9779" s="5" t="s">
        <v>50</v>
      </c>
      <c r="C9779" s="5" t="s">
        <v>145</v>
      </c>
      <c r="D9779" s="5" t="s">
        <v>47</v>
      </c>
      <c r="E9779" s="5" t="s">
        <v>140</v>
      </c>
      <c r="F9779" s="32" t="s">
        <v>21</v>
      </c>
      <c r="G9779" s="32" t="s">
        <v>81</v>
      </c>
      <c r="H9779" s="32" t="s">
        <v>81</v>
      </c>
      <c r="I9779" s="32" t="s">
        <v>101</v>
      </c>
    </row>
    <row r="9780" spans="1:9" x14ac:dyDescent="0.25">
      <c r="A9780" t="str">
        <f>IF(AND($C9780="Area (ha)",$E9780="Fully converted"),SUMIFS(UK!$E$9:$E$77,UK!$C$9:$C$77,Data!$H12058),IF(AND($C9780="Area (ha)",$E9780="In conversion"),SUMIFS(UK!$F$9:$F$77,UK!$C$9:$C$77,Data!$H12058),IF(AND($C9780="Area (ha)",$E9780="Total"),SUMIFS(UK!$F$9:$F$77,UK!$C$9:$C$77,Data!$H12058),IF(AND($C9780="Tonne",$E9780="Fully converted"),SUMIFS(UK!$F$9:$F$77,UK!$C$9:$C$77,Data!$H12058),""))))</f>
        <v/>
      </c>
      <c r="B9780" s="5" t="s">
        <v>50</v>
      </c>
      <c r="C9780" s="5" t="s">
        <v>145</v>
      </c>
      <c r="D9780" s="5" t="s">
        <v>47</v>
      </c>
      <c r="E9780" s="5" t="s">
        <v>140</v>
      </c>
      <c r="F9780" s="32" t="s">
        <v>21</v>
      </c>
      <c r="G9780" s="32" t="s">
        <v>82</v>
      </c>
      <c r="H9780" s="32" t="s">
        <v>82</v>
      </c>
      <c r="I9780" s="32" t="s">
        <v>101</v>
      </c>
    </row>
    <row r="9781" spans="1:9" x14ac:dyDescent="0.25">
      <c r="A9781" t="str">
        <f>IF(AND($C9781="Area (ha)",$E9781="Fully converted"),SUMIFS(UK!$E$9:$E$77,UK!$C$9:$C$77,Data!$H12059),IF(AND($C9781="Area (ha)",$E9781="In conversion"),SUMIFS(UK!$F$9:$F$77,UK!$C$9:$C$77,Data!$H12059),IF(AND($C9781="Area (ha)",$E9781="Total"),SUMIFS(UK!$F$9:$F$77,UK!$C$9:$C$77,Data!$H12059),IF(AND($C9781="Tonne",$E9781="Fully converted"),SUMIFS(UK!$F$9:$F$77,UK!$C$9:$C$77,Data!$H12059),""))))</f>
        <v/>
      </c>
      <c r="B9781" s="5" t="s">
        <v>50</v>
      </c>
      <c r="C9781" s="5" t="s">
        <v>145</v>
      </c>
      <c r="D9781" s="5" t="s">
        <v>47</v>
      </c>
      <c r="E9781" s="5" t="s">
        <v>140</v>
      </c>
      <c r="F9781" s="32" t="s">
        <v>21</v>
      </c>
      <c r="G9781" s="32" t="s">
        <v>83</v>
      </c>
      <c r="H9781" s="32" t="s">
        <v>83</v>
      </c>
      <c r="I9781" s="32" t="s">
        <v>102</v>
      </c>
    </row>
    <row r="9782" spans="1:9" x14ac:dyDescent="0.25">
      <c r="A9782" t="str">
        <f>IF(AND($C9782="Area (ha)",$E9782="Fully converted"),SUMIFS(UK!$E$9:$E$77,UK!$C$9:$C$77,Data!$H12060),IF(AND($C9782="Area (ha)",$E9782="In conversion"),SUMIFS(UK!$F$9:$F$77,UK!$C$9:$C$77,Data!$H12060),IF(AND($C9782="Area (ha)",$E9782="Total"),SUMIFS(UK!$F$9:$F$77,UK!$C$9:$C$77,Data!$H12060),IF(AND($C9782="Tonne",$E9782="Fully converted"),SUMIFS(UK!$F$9:$F$77,UK!$C$9:$C$77,Data!$H12060),""))))</f>
        <v/>
      </c>
      <c r="B9782" s="5" t="s">
        <v>50</v>
      </c>
      <c r="C9782" s="5" t="s">
        <v>145</v>
      </c>
      <c r="D9782" s="5" t="s">
        <v>47</v>
      </c>
      <c r="E9782" s="5" t="s">
        <v>140</v>
      </c>
      <c r="F9782" s="32" t="s">
        <v>21</v>
      </c>
      <c r="G9782" s="32" t="s">
        <v>84</v>
      </c>
      <c r="H9782" s="32" t="s">
        <v>84</v>
      </c>
      <c r="I9782" s="32" t="s">
        <v>103</v>
      </c>
    </row>
    <row r="9783" spans="1:9" x14ac:dyDescent="0.25">
      <c r="A9783" t="str">
        <f>IF(AND($C9783="Area (ha)",$E9783="Fully converted"),SUMIFS(UK!$E$9:$E$77,UK!$C$9:$C$77,Data!$H12061),IF(AND($C9783="Area (ha)",$E9783="In conversion"),SUMIFS(UK!$F$9:$F$77,UK!$C$9:$C$77,Data!$H12061),IF(AND($C9783="Area (ha)",$E9783="Total"),SUMIFS(UK!$F$9:$F$77,UK!$C$9:$C$77,Data!$H12061),IF(AND($C9783="Tonne",$E9783="Fully converted"),SUMIFS(UK!$F$9:$F$77,UK!$C$9:$C$77,Data!$H12061),""))))</f>
        <v/>
      </c>
      <c r="B9783" s="5" t="s">
        <v>50</v>
      </c>
      <c r="C9783" s="5" t="s">
        <v>145</v>
      </c>
      <c r="D9783" s="5" t="s">
        <v>47</v>
      </c>
      <c r="E9783" s="5" t="s">
        <v>140</v>
      </c>
      <c r="F9783" s="32" t="s">
        <v>21</v>
      </c>
      <c r="G9783" s="32" t="s">
        <v>85</v>
      </c>
      <c r="H9783" s="32" t="s">
        <v>85</v>
      </c>
      <c r="I9783" s="32" t="s">
        <v>104</v>
      </c>
    </row>
    <row r="9784" spans="1:9" x14ac:dyDescent="0.25">
      <c r="A9784" t="str">
        <f>IF(AND($C9784="Area (ha)",$E9784="Fully converted"),SUMIFS(UK!$E$9:$E$77,UK!$C$9:$C$77,Data!$H12062),IF(AND($C9784="Area (ha)",$E9784="In conversion"),SUMIFS(UK!$F$9:$F$77,UK!$C$9:$C$77,Data!$H12062),IF(AND($C9784="Area (ha)",$E9784="Total"),SUMIFS(UK!$F$9:$F$77,UK!$C$9:$C$77,Data!$H12062),IF(AND($C9784="Tonne",$E9784="Fully converted"),SUMIFS(UK!$F$9:$F$77,UK!$C$9:$C$77,Data!$H12062),""))))</f>
        <v/>
      </c>
      <c r="B9784" s="5" t="s">
        <v>50</v>
      </c>
      <c r="C9784" s="5" t="s">
        <v>145</v>
      </c>
      <c r="D9784" s="5" t="s">
        <v>47</v>
      </c>
      <c r="E9784" s="5" t="s">
        <v>140</v>
      </c>
      <c r="F9784" s="32" t="s">
        <v>21</v>
      </c>
      <c r="G9784" s="32" t="s">
        <v>127</v>
      </c>
      <c r="H9784" s="32" t="s">
        <v>127</v>
      </c>
      <c r="I9784" s="32" t="s">
        <v>105</v>
      </c>
    </row>
    <row r="9785" spans="1:9" x14ac:dyDescent="0.25">
      <c r="A9785" t="str">
        <f>IF(AND($C9785="Area (ha)",$E9785="Fully converted"),SUMIFS(UK!$E$9:$E$77,UK!$C$9:$C$77,Data!$H12063),IF(AND($C9785="Area (ha)",$E9785="In conversion"),SUMIFS(UK!$F$9:$F$77,UK!$C$9:$C$77,Data!$H12063),IF(AND($C9785="Area (ha)",$E9785="Total"),SUMIFS(UK!$F$9:$F$77,UK!$C$9:$C$77,Data!$H12063),IF(AND($C9785="Tonne",$E9785="Fully converted"),SUMIFS(UK!$F$9:$F$77,UK!$C$9:$C$77,Data!$H12063),""))))</f>
        <v/>
      </c>
      <c r="B9785" s="5" t="s">
        <v>50</v>
      </c>
      <c r="C9785" s="5" t="s">
        <v>145</v>
      </c>
      <c r="D9785" s="5" t="s">
        <v>47</v>
      </c>
      <c r="E9785" s="5" t="s">
        <v>140</v>
      </c>
      <c r="F9785" s="32" t="s">
        <v>21</v>
      </c>
      <c r="G9785" s="32" t="s">
        <v>128</v>
      </c>
      <c r="H9785" s="32" t="s">
        <v>128</v>
      </c>
      <c r="I9785" s="32" t="s">
        <v>106</v>
      </c>
    </row>
    <row r="9786" spans="1:9" x14ac:dyDescent="0.25">
      <c r="A9786" t="str">
        <f>IF(AND($C9786="Area (ha)",$E9786="Fully converted"),SUMIFS(UK!$E$9:$E$77,UK!$C$9:$C$77,Data!$H12064),IF(AND($C9786="Area (ha)",$E9786="In conversion"),SUMIFS(UK!$F$9:$F$77,UK!$C$9:$C$77,Data!$H12064),IF(AND($C9786="Area (ha)",$E9786="Total"),SUMIFS(UK!$F$9:$F$77,UK!$C$9:$C$77,Data!$H12064),IF(AND($C9786="Tonne",$E9786="Fully converted"),SUMIFS(UK!$F$9:$F$77,UK!$C$9:$C$77,Data!$H12064),""))))</f>
        <v/>
      </c>
      <c r="B9786" s="5" t="s">
        <v>50</v>
      </c>
      <c r="C9786" s="5" t="s">
        <v>145</v>
      </c>
      <c r="D9786" s="5" t="s">
        <v>47</v>
      </c>
      <c r="E9786" s="5" t="s">
        <v>140</v>
      </c>
      <c r="F9786" s="32" t="s">
        <v>21</v>
      </c>
      <c r="G9786" s="32" t="s">
        <v>129</v>
      </c>
      <c r="H9786" s="32" t="s">
        <v>129</v>
      </c>
      <c r="I9786" s="32" t="s">
        <v>107</v>
      </c>
    </row>
    <row r="9787" spans="1:9" x14ac:dyDescent="0.25">
      <c r="A9787" t="str">
        <f>IF(AND($C9787="Area (ha)",$E9787="Fully converted"),SUMIFS(UK!$E$9:$E$77,UK!$C$9:$C$77,Data!$H12065),IF(AND($C9787="Area (ha)",$E9787="In conversion"),SUMIFS(UK!$F$9:$F$77,UK!$C$9:$C$77,Data!$H12065),IF(AND($C9787="Area (ha)",$E9787="Total"),SUMIFS(UK!$F$9:$F$77,UK!$C$9:$C$77,Data!$H12065),IF(AND($C9787="Tonne",$E9787="Fully converted"),SUMIFS(UK!$F$9:$F$77,UK!$C$9:$C$77,Data!$H12065),""))))</f>
        <v/>
      </c>
      <c r="B9787" s="5" t="s">
        <v>50</v>
      </c>
      <c r="C9787" s="5" t="s">
        <v>145</v>
      </c>
      <c r="D9787" s="5" t="s">
        <v>47</v>
      </c>
      <c r="E9787" s="5" t="s">
        <v>140</v>
      </c>
      <c r="F9787" s="32" t="s">
        <v>21</v>
      </c>
      <c r="G9787" s="32" t="s">
        <v>130</v>
      </c>
      <c r="H9787" s="32" t="s">
        <v>130</v>
      </c>
      <c r="I9787" s="32" t="s">
        <v>108</v>
      </c>
    </row>
    <row r="9788" spans="1:9" x14ac:dyDescent="0.25">
      <c r="A9788" t="str">
        <f>IF(AND($C9788="Area (ha)",$E9788="Fully converted"),SUMIFS(UK!$E$9:$E$77,UK!$C$9:$C$77,Data!$H12066),IF(AND($C9788="Area (ha)",$E9788="In conversion"),SUMIFS(UK!$F$9:$F$77,UK!$C$9:$C$77,Data!$H12066),IF(AND($C9788="Area (ha)",$E9788="Total"),SUMIFS(UK!$F$9:$F$77,UK!$C$9:$C$77,Data!$H12066),IF(AND($C9788="Tonne",$E9788="Fully converted"),SUMIFS(UK!$F$9:$F$77,UK!$C$9:$C$77,Data!$H12066),""))))</f>
        <v/>
      </c>
      <c r="B9788" s="5" t="s">
        <v>50</v>
      </c>
      <c r="C9788" s="5" t="s">
        <v>145</v>
      </c>
      <c r="D9788" s="5" t="s">
        <v>47</v>
      </c>
      <c r="E9788" s="5" t="s">
        <v>140</v>
      </c>
      <c r="F9788" s="32" t="s">
        <v>21</v>
      </c>
      <c r="G9788" s="32" t="s">
        <v>131</v>
      </c>
      <c r="H9788" s="32" t="s">
        <v>131</v>
      </c>
      <c r="I9788" s="32" t="s">
        <v>109</v>
      </c>
    </row>
    <row r="9789" spans="1:9" x14ac:dyDescent="0.25">
      <c r="A9789" t="str">
        <f>IF(AND($C9789="Area (ha)",$E9789="Fully converted"),SUMIFS(UK!$E$9:$E$77,UK!$C$9:$C$77,Data!$H12067),IF(AND($C9789="Area (ha)",$E9789="In conversion"),SUMIFS(UK!$F$9:$F$77,UK!$C$9:$C$77,Data!$H12067),IF(AND($C9789="Area (ha)",$E9789="Total"),SUMIFS(UK!$F$9:$F$77,UK!$C$9:$C$77,Data!$H12067),IF(AND($C9789="Tonne",$E9789="Fully converted"),SUMIFS(UK!$F$9:$F$77,UK!$C$9:$C$77,Data!$H12067),""))))</f>
        <v/>
      </c>
      <c r="B9789" s="5" t="s">
        <v>50</v>
      </c>
      <c r="C9789" s="5" t="s">
        <v>145</v>
      </c>
      <c r="D9789" s="5" t="s">
        <v>47</v>
      </c>
      <c r="E9789" s="5" t="s">
        <v>140</v>
      </c>
      <c r="F9789" s="32" t="s">
        <v>21</v>
      </c>
      <c r="G9789" s="32" t="s">
        <v>91</v>
      </c>
      <c r="H9789" s="32" t="s">
        <v>91</v>
      </c>
      <c r="I9789" s="32" t="s">
        <v>133</v>
      </c>
    </row>
    <row r="9790" spans="1:9" x14ac:dyDescent="0.25">
      <c r="A9790" t="str">
        <f>IF(AND($C9790="Area (ha)",$E9790="Fully converted"),SUMIFS(UK!$E$9:$E$77,UK!$C$9:$C$77,Data!$H12068),IF(AND($C9790="Area (ha)",$E9790="In conversion"),SUMIFS(UK!$F$9:$F$77,UK!$C$9:$C$77,Data!$H12068),IF(AND($C9790="Area (ha)",$E9790="Total"),SUMIFS(UK!$F$9:$F$77,UK!$C$9:$C$77,Data!$H12068),IF(AND($C9790="Tonne",$E9790="Fully converted"),SUMIFS(UK!$F$9:$F$77,UK!$C$9:$C$77,Data!$H12068),""))))</f>
        <v/>
      </c>
      <c r="B9790" s="5" t="s">
        <v>50</v>
      </c>
      <c r="C9790" s="5" t="s">
        <v>145</v>
      </c>
      <c r="D9790" s="5" t="s">
        <v>47</v>
      </c>
      <c r="E9790" s="5" t="s">
        <v>140</v>
      </c>
      <c r="F9790" s="32" t="s">
        <v>21</v>
      </c>
      <c r="G9790" s="32" t="s">
        <v>92</v>
      </c>
      <c r="H9790" s="32" t="s">
        <v>92</v>
      </c>
      <c r="I9790" s="32" t="s">
        <v>111</v>
      </c>
    </row>
    <row r="9791" spans="1:9" x14ac:dyDescent="0.25">
      <c r="A9791" t="str">
        <f>IF(AND($C9791="Area (ha)",$E9791="Fully converted"),SUMIFS(UK!$E$9:$E$77,UK!$C$9:$C$77,Data!$H12069),IF(AND($C9791="Area (ha)",$E9791="In conversion"),SUMIFS(UK!$F$9:$F$77,UK!$C$9:$C$77,Data!$H12069),IF(AND($C9791="Area (ha)",$E9791="Total"),SUMIFS(UK!$F$9:$F$77,UK!$C$9:$C$77,Data!$H12069),IF(AND($C9791="Tonne",$E9791="Fully converted"),SUMIFS(UK!$F$9:$F$77,UK!$C$9:$C$77,Data!$H12069),""))))</f>
        <v/>
      </c>
      <c r="B9791" s="5" t="s">
        <v>50</v>
      </c>
      <c r="C9791" s="5" t="s">
        <v>145</v>
      </c>
      <c r="D9791" s="5" t="s">
        <v>47</v>
      </c>
      <c r="E9791" s="5" t="s">
        <v>140</v>
      </c>
      <c r="F9791" s="32" t="s">
        <v>21</v>
      </c>
      <c r="G9791" s="32" t="s">
        <v>132</v>
      </c>
      <c r="H9791" s="32" t="s">
        <v>132</v>
      </c>
      <c r="I9791" s="32" t="s">
        <v>134</v>
      </c>
    </row>
    <row r="9792" spans="1:9" x14ac:dyDescent="0.25">
      <c r="A9792" t="str">
        <f>IF(AND($C9792="Area (ha)",$E9792="Fully converted"),SUMIFS(UK!$E$9:$E$77,UK!$C$9:$C$77,Data!$H12070),IF(AND($C9792="Area (ha)",$E9792="In conversion"),SUMIFS(UK!$F$9:$F$77,UK!$C$9:$C$77,Data!$H12070),IF(AND($C9792="Area (ha)",$E9792="Total"),SUMIFS(UK!$F$9:$F$77,UK!$C$9:$C$77,Data!$H12070),IF(AND($C9792="Tonne",$E9792="Fully converted"),SUMIFS(UK!$F$9:$F$77,UK!$C$9:$C$77,Data!$H12070),""))))</f>
        <v/>
      </c>
      <c r="B9792" s="5" t="s">
        <v>50</v>
      </c>
      <c r="C9792" s="5" t="s">
        <v>145</v>
      </c>
      <c r="D9792" s="5" t="s">
        <v>47</v>
      </c>
      <c r="E9792" s="5" t="s">
        <v>140</v>
      </c>
      <c r="F9792" s="32" t="s">
        <v>21</v>
      </c>
      <c r="G9792" s="32" t="s">
        <v>98</v>
      </c>
      <c r="H9792" s="32" t="s">
        <v>98</v>
      </c>
      <c r="I9792" s="32" t="s">
        <v>113</v>
      </c>
    </row>
    <row r="9793" spans="1:9" x14ac:dyDescent="0.25">
      <c r="A9793" t="str">
        <f>IF(AND($C9793="Area (ha)",$E9793="Fully converted"),SUMIFS(UK!$E$9:$E$77,UK!$C$9:$C$77,Data!$H12071),IF(AND($C9793="Area (ha)",$E9793="In conversion"),SUMIFS(UK!$F$9:$F$77,UK!$C$9:$C$77,Data!$H12071),IF(AND($C9793="Area (ha)",$E9793="Total"),SUMIFS(UK!$F$9:$F$77,UK!$C$9:$C$77,Data!$H12071),IF(AND($C9793="Tonne",$E9793="Fully converted"),SUMIFS(UK!$F$9:$F$77,UK!$C$9:$C$77,Data!$H12071),""))))</f>
        <v/>
      </c>
      <c r="B9793" s="5" t="s">
        <v>50</v>
      </c>
      <c r="C9793" s="5" t="s">
        <v>145</v>
      </c>
      <c r="D9793" s="5" t="s">
        <v>47</v>
      </c>
      <c r="E9793" s="5" t="s">
        <v>140</v>
      </c>
      <c r="F9793" s="32" t="s">
        <v>21</v>
      </c>
      <c r="G9793" s="32" t="s">
        <v>99</v>
      </c>
      <c r="H9793" s="32" t="s">
        <v>99</v>
      </c>
      <c r="I9793" s="32" t="s">
        <v>135</v>
      </c>
    </row>
    <row r="9794" spans="1:9" x14ac:dyDescent="0.25">
      <c r="A9794" t="str">
        <f>IF(AND($C9794="Area (ha)",$E9794="Fully converted"),SUMIFS(UK!$E$9:$E$77,UK!$C$9:$C$77,Data!$H12072),IF(AND($C9794="Area (ha)",$E9794="In conversion"),SUMIFS(UK!$F$9:$F$77,UK!$C$9:$C$77,Data!$H12072),IF(AND($C9794="Area (ha)",$E9794="Total"),SUMIFS(UK!$F$9:$F$77,UK!$C$9:$C$77,Data!$H12072),IF(AND($C9794="Tonne",$E9794="Fully converted"),SUMIFS(UK!$F$9:$F$77,UK!$C$9:$C$77,Data!$H12072),""))))</f>
        <v/>
      </c>
      <c r="B9794" s="5" t="s">
        <v>50</v>
      </c>
      <c r="C9794" s="5" t="s">
        <v>145</v>
      </c>
      <c r="D9794" s="5" t="s">
        <v>47</v>
      </c>
      <c r="E9794" s="5" t="s">
        <v>140</v>
      </c>
      <c r="F9794" s="32" t="s">
        <v>21</v>
      </c>
      <c r="G9794" s="32" t="s">
        <v>100</v>
      </c>
      <c r="H9794" s="32" t="s">
        <v>100</v>
      </c>
      <c r="I9794" s="32" t="s">
        <v>115</v>
      </c>
    </row>
    <row r="9795" spans="1:9" x14ac:dyDescent="0.25">
      <c r="A9795" t="str">
        <f>IF(AND($C9795="Area (ha)",$E9795="Fully converted"),SUMIFS(UK!$E$9:$E$77,UK!$C$9:$C$77,Data!$H12073),IF(AND($C9795="Area (ha)",$E9795="In conversion"),SUMIFS(UK!$F$9:$F$77,UK!$C$9:$C$77,Data!$H12073),IF(AND($C9795="Area (ha)",$E9795="Total"),SUMIFS(UK!$F$9:$F$77,UK!$C$9:$C$77,Data!$H12073),IF(AND($C9795="Tonne",$E9795="Fully converted"),SUMIFS(UK!$F$9:$F$77,UK!$C$9:$C$77,Data!$H12073),""))))</f>
        <v/>
      </c>
      <c r="B9795" s="5" t="s">
        <v>50</v>
      </c>
      <c r="C9795" s="5" t="s">
        <v>145</v>
      </c>
      <c r="D9795" s="5" t="s">
        <v>47</v>
      </c>
      <c r="E9795" s="5" t="s">
        <v>140</v>
      </c>
      <c r="F9795" s="32" t="s">
        <v>21</v>
      </c>
      <c r="G9795" s="32" t="s">
        <v>101</v>
      </c>
      <c r="H9795" s="32" t="s">
        <v>101</v>
      </c>
      <c r="I9795" s="32" t="s">
        <v>116</v>
      </c>
    </row>
    <row r="9796" spans="1:9" x14ac:dyDescent="0.25">
      <c r="A9796" t="str">
        <f>IF(AND($C9796="Area (ha)",$E9796="Fully converted"),SUMIFS(UK!$E$9:$E$77,UK!$C$9:$C$77,Data!$H12074),IF(AND($C9796="Area (ha)",$E9796="In conversion"),SUMIFS(UK!$F$9:$F$77,UK!$C$9:$C$77,Data!$H12074),IF(AND($C9796="Area (ha)",$E9796="Total"),SUMIFS(UK!$F$9:$F$77,UK!$C$9:$C$77,Data!$H12074),IF(AND($C9796="Tonne",$E9796="Fully converted"),SUMIFS(UK!$F$9:$F$77,UK!$C$9:$C$77,Data!$H12074),""))))</f>
        <v/>
      </c>
      <c r="B9796" s="5" t="s">
        <v>50</v>
      </c>
      <c r="C9796" s="5" t="s">
        <v>145</v>
      </c>
      <c r="D9796" s="5" t="s">
        <v>47</v>
      </c>
      <c r="E9796" s="5" t="s">
        <v>140</v>
      </c>
      <c r="F9796" s="32" t="s">
        <v>21</v>
      </c>
      <c r="G9796" s="32" t="s">
        <v>102</v>
      </c>
      <c r="H9796" s="32" t="s">
        <v>102</v>
      </c>
      <c r="I9796" s="32" t="s">
        <v>117</v>
      </c>
    </row>
    <row r="9797" spans="1:9" x14ac:dyDescent="0.25">
      <c r="A9797" t="str">
        <f>IF(AND($C9797="Area (ha)",$E9797="Fully converted"),SUMIFS(UK!$E$9:$E$77,UK!$C$9:$C$77,Data!$H12075),IF(AND($C9797="Area (ha)",$E9797="In conversion"),SUMIFS(UK!$F$9:$F$77,UK!$C$9:$C$77,Data!$H12075),IF(AND($C9797="Area (ha)",$E9797="Total"),SUMIFS(UK!$F$9:$F$77,UK!$C$9:$C$77,Data!$H12075),IF(AND($C9797="Tonne",$E9797="Fully converted"),SUMIFS(UK!$F$9:$F$77,UK!$C$9:$C$77,Data!$H12075),""))))</f>
        <v/>
      </c>
      <c r="B9797" s="5" t="s">
        <v>50</v>
      </c>
      <c r="C9797" s="5" t="s">
        <v>145</v>
      </c>
      <c r="D9797" s="5" t="s">
        <v>47</v>
      </c>
      <c r="E9797" s="5" t="s">
        <v>140</v>
      </c>
      <c r="F9797" s="32" t="s">
        <v>21</v>
      </c>
      <c r="G9797" s="32" t="s">
        <v>103</v>
      </c>
      <c r="H9797" s="32" t="s">
        <v>103</v>
      </c>
      <c r="I9797" s="32" t="s">
        <v>136</v>
      </c>
    </row>
    <row r="9798" spans="1:9" x14ac:dyDescent="0.25">
      <c r="A9798" t="str">
        <f>IF(AND($C9798="Area (ha)",$E9798="Fully converted"),SUMIFS(UK!$E$9:$E$77,UK!$C$9:$C$77,Data!$H12076),IF(AND($C9798="Area (ha)",$E9798="In conversion"),SUMIFS(UK!$F$9:$F$77,UK!$C$9:$C$77,Data!$H12076),IF(AND($C9798="Area (ha)",$E9798="Total"),SUMIFS(UK!$F$9:$F$77,UK!$C$9:$C$77,Data!$H12076),IF(AND($C9798="Tonne",$E9798="Fully converted"),SUMIFS(UK!$F$9:$F$77,UK!$C$9:$C$77,Data!$H12076),""))))</f>
        <v/>
      </c>
      <c r="B9798" s="5" t="s">
        <v>50</v>
      </c>
      <c r="C9798" s="5" t="s">
        <v>145</v>
      </c>
      <c r="D9798" s="5" t="s">
        <v>47</v>
      </c>
      <c r="E9798" s="5" t="s">
        <v>140</v>
      </c>
      <c r="F9798" s="32" t="s">
        <v>21</v>
      </c>
      <c r="G9798" s="32" t="s">
        <v>104</v>
      </c>
      <c r="H9798" s="32" t="s">
        <v>104</v>
      </c>
      <c r="I9798" s="32" t="s">
        <v>137</v>
      </c>
    </row>
    <row r="9799" spans="1:9" x14ac:dyDescent="0.25">
      <c r="A9799" t="str">
        <f>IF(AND($C9799="Area (ha)",$E9799="Fully converted"),SUMIFS(UK!$E$9:$E$77,UK!$C$9:$C$77,Data!$H12077),IF(AND($C9799="Area (ha)",$E9799="In conversion"),SUMIFS(UK!$F$9:$F$77,UK!$C$9:$C$77,Data!$H12077),IF(AND($C9799="Area (ha)",$E9799="Total"),SUMIFS(UK!$F$9:$F$77,UK!$C$9:$C$77,Data!$H12077),IF(AND($C9799="Tonne",$E9799="Fully converted"),SUMIFS(UK!$F$9:$F$77,UK!$C$9:$C$77,Data!$H12077),""))))</f>
        <v/>
      </c>
      <c r="B9799" s="5" t="s">
        <v>50</v>
      </c>
      <c r="C9799" s="5" t="s">
        <v>145</v>
      </c>
      <c r="D9799" s="5" t="s">
        <v>47</v>
      </c>
      <c r="E9799" s="5" t="s">
        <v>140</v>
      </c>
      <c r="F9799" s="32" t="s">
        <v>21</v>
      </c>
      <c r="G9799" s="32" t="s">
        <v>105</v>
      </c>
      <c r="H9799" s="32" t="s">
        <v>105</v>
      </c>
      <c r="I9799" s="32" t="s">
        <v>119</v>
      </c>
    </row>
    <row r="9800" spans="1:9" x14ac:dyDescent="0.25">
      <c r="A9800" t="str">
        <f>IF(AND($C9800="Area (ha)",$E9800="Fully converted"),SUMIFS(UK!$E$9:$E$77,UK!$C$9:$C$77,Data!$H12078),IF(AND($C9800="Area (ha)",$E9800="In conversion"),SUMIFS(UK!$F$9:$F$77,UK!$C$9:$C$77,Data!$H12078),IF(AND($C9800="Area (ha)",$E9800="Total"),SUMIFS(UK!$F$9:$F$77,UK!$C$9:$C$77,Data!$H12078),IF(AND($C9800="Tonne",$E9800="Fully converted"),SUMIFS(UK!$F$9:$F$77,UK!$C$9:$C$77,Data!$H12078),""))))</f>
        <v/>
      </c>
      <c r="B9800" s="5" t="s">
        <v>50</v>
      </c>
      <c r="C9800" s="5" t="s">
        <v>145</v>
      </c>
      <c r="D9800" s="5" t="s">
        <v>47</v>
      </c>
      <c r="E9800" s="5" t="s">
        <v>140</v>
      </c>
      <c r="F9800" s="32" t="s">
        <v>21</v>
      </c>
      <c r="G9800" s="32" t="s">
        <v>106</v>
      </c>
      <c r="H9800" s="32" t="s">
        <v>106</v>
      </c>
      <c r="I9800" s="32" t="s">
        <v>52</v>
      </c>
    </row>
    <row r="9801" spans="1:9" x14ac:dyDescent="0.25">
      <c r="A9801" t="str">
        <f>IF(AND($C9801="Area (ha)",$E9801="Fully converted"),SUMIFS(UK!$E$9:$E$77,UK!$C$9:$C$77,Data!$H12079),IF(AND($C9801="Area (ha)",$E9801="In conversion"),SUMIFS(UK!$F$9:$F$77,UK!$C$9:$C$77,Data!$H12079),IF(AND($C9801="Area (ha)",$E9801="Total"),SUMIFS(UK!$F$9:$F$77,UK!$C$9:$C$77,Data!$H12079),IF(AND($C9801="Tonne",$E9801="Fully converted"),SUMIFS(UK!$F$9:$F$77,UK!$C$9:$C$77,Data!$H12079),""))))</f>
        <v/>
      </c>
      <c r="B9801" s="5" t="s">
        <v>50</v>
      </c>
      <c r="C9801" s="5" t="s">
        <v>145</v>
      </c>
      <c r="D9801" s="5" t="s">
        <v>47</v>
      </c>
      <c r="E9801" s="5" t="s">
        <v>140</v>
      </c>
      <c r="F9801" s="32" t="s">
        <v>21</v>
      </c>
      <c r="G9801" s="32" t="s">
        <v>107</v>
      </c>
      <c r="H9801" s="32" t="s">
        <v>107</v>
      </c>
      <c r="I9801" s="32" t="s">
        <v>53</v>
      </c>
    </row>
    <row r="9802" spans="1:9" x14ac:dyDescent="0.25">
      <c r="A9802" t="str">
        <f>IF(AND($C9802="Area (ha)",$E9802="Fully converted"),SUMIFS(UK!$E$9:$E$77,UK!$C$9:$C$77,Data!$H12080),IF(AND($C9802="Area (ha)",$E9802="In conversion"),SUMIFS(UK!$F$9:$F$77,UK!$C$9:$C$77,Data!$H12080),IF(AND($C9802="Area (ha)",$E9802="Total"),SUMIFS(UK!$F$9:$F$77,UK!$C$9:$C$77,Data!$H12080),IF(AND($C9802="Tonne",$E9802="Fully converted"),SUMIFS(UK!$F$9:$F$77,UK!$C$9:$C$77,Data!$H12080),""))))</f>
        <v/>
      </c>
      <c r="B9802" s="5" t="s">
        <v>50</v>
      </c>
      <c r="C9802" s="5" t="s">
        <v>145</v>
      </c>
      <c r="D9802" s="5" t="s">
        <v>47</v>
      </c>
      <c r="E9802" s="5" t="s">
        <v>140</v>
      </c>
      <c r="F9802" s="32" t="s">
        <v>21</v>
      </c>
      <c r="G9802" s="32" t="s">
        <v>108</v>
      </c>
      <c r="H9802" s="32" t="s">
        <v>108</v>
      </c>
      <c r="I9802" s="32" t="s">
        <v>54</v>
      </c>
    </row>
    <row r="9803" spans="1:9" x14ac:dyDescent="0.25">
      <c r="A9803" t="str">
        <f>IF(AND($C9803="Area (ha)",$E9803="Fully converted"),SUMIFS(UK!$E$9:$E$77,UK!$C$9:$C$77,Data!$H12081),IF(AND($C9803="Area (ha)",$E9803="In conversion"),SUMIFS(UK!$F$9:$F$77,UK!$C$9:$C$77,Data!$H12081),IF(AND($C9803="Area (ha)",$E9803="Total"),SUMIFS(UK!$F$9:$F$77,UK!$C$9:$C$77,Data!$H12081),IF(AND($C9803="Tonne",$E9803="Fully converted"),SUMIFS(UK!$F$9:$F$77,UK!$C$9:$C$77,Data!$H12081),""))))</f>
        <v/>
      </c>
      <c r="B9803" s="5" t="s">
        <v>50</v>
      </c>
      <c r="C9803" s="5" t="s">
        <v>145</v>
      </c>
      <c r="D9803" s="5" t="s">
        <v>47</v>
      </c>
      <c r="E9803" s="5" t="s">
        <v>140</v>
      </c>
      <c r="F9803" s="32" t="s">
        <v>21</v>
      </c>
      <c r="G9803" s="32" t="s">
        <v>109</v>
      </c>
      <c r="H9803" s="32" t="s">
        <v>109</v>
      </c>
      <c r="I9803" s="32" t="s">
        <v>55</v>
      </c>
    </row>
    <row r="9804" spans="1:9" x14ac:dyDescent="0.25">
      <c r="A9804" t="str">
        <f>IF(AND($C9804="Area (ha)",$E9804="Fully converted"),SUMIFS(UK!$E$9:$E$77,UK!$C$9:$C$77,Data!$H12082),IF(AND($C9804="Area (ha)",$E9804="In conversion"),SUMIFS(UK!$F$9:$F$77,UK!$C$9:$C$77,Data!$H12082),IF(AND($C9804="Area (ha)",$E9804="Total"),SUMIFS(UK!$F$9:$F$77,UK!$C$9:$C$77,Data!$H12082),IF(AND($C9804="Tonne",$E9804="Fully converted"),SUMIFS(UK!$F$9:$F$77,UK!$C$9:$C$77,Data!$H12082),""))))</f>
        <v/>
      </c>
      <c r="B9804" s="5" t="s">
        <v>50</v>
      </c>
      <c r="C9804" s="5" t="s">
        <v>145</v>
      </c>
      <c r="D9804" s="5" t="s">
        <v>47</v>
      </c>
      <c r="E9804" s="5" t="s">
        <v>140</v>
      </c>
      <c r="F9804" s="32" t="s">
        <v>21</v>
      </c>
      <c r="G9804" s="32" t="s">
        <v>133</v>
      </c>
      <c r="H9804" s="32" t="s">
        <v>110</v>
      </c>
      <c r="I9804" s="32" t="s">
        <v>122</v>
      </c>
    </row>
    <row r="9805" spans="1:9" x14ac:dyDescent="0.25">
      <c r="A9805" t="str">
        <f>IF(AND($C9805="Area (ha)",$E9805="Fully converted"),SUMIFS(UK!$E$9:$E$77,UK!$C$9:$C$77,Data!$H12083),IF(AND($C9805="Area (ha)",$E9805="In conversion"),SUMIFS(UK!$F$9:$F$77,UK!$C$9:$C$77,Data!$H12083),IF(AND($C9805="Area (ha)",$E9805="Total"),SUMIFS(UK!$F$9:$F$77,UK!$C$9:$C$77,Data!$H12083),IF(AND($C9805="Tonne",$E9805="Fully converted"),SUMIFS(UK!$F$9:$F$77,UK!$C$9:$C$77,Data!$H12083),""))))</f>
        <v/>
      </c>
      <c r="B9805" s="5" t="s">
        <v>50</v>
      </c>
      <c r="C9805" s="5" t="s">
        <v>145</v>
      </c>
      <c r="D9805" s="5" t="s">
        <v>47</v>
      </c>
      <c r="E9805" s="5" t="s">
        <v>140</v>
      </c>
      <c r="F9805" s="32" t="s">
        <v>21</v>
      </c>
      <c r="G9805" s="32" t="s">
        <v>111</v>
      </c>
      <c r="H9805" s="32" t="s">
        <v>111</v>
      </c>
      <c r="I9805" s="32" t="s">
        <v>57</v>
      </c>
    </row>
    <row r="9806" spans="1:9" x14ac:dyDescent="0.25">
      <c r="A9806" t="str">
        <f>IF(AND($C9806="Area (ha)",$E9806="Fully converted"),SUMIFS(UK!$E$9:$E$77,UK!$C$9:$C$77,Data!$H12084),IF(AND($C9806="Area (ha)",$E9806="In conversion"),SUMIFS(UK!$F$9:$F$77,UK!$C$9:$C$77,Data!$H12084),IF(AND($C9806="Area (ha)",$E9806="Total"),SUMIFS(UK!$F$9:$F$77,UK!$C$9:$C$77,Data!$H12084),IF(AND($C9806="Tonne",$E9806="Fully converted"),SUMIFS(UK!$F$9:$F$77,UK!$C$9:$C$77,Data!$H12084),""))))</f>
        <v/>
      </c>
      <c r="B9806" s="5" t="s">
        <v>50</v>
      </c>
      <c r="C9806" s="5" t="s">
        <v>145</v>
      </c>
      <c r="D9806" s="5" t="s">
        <v>47</v>
      </c>
      <c r="E9806" s="5" t="s">
        <v>140</v>
      </c>
      <c r="F9806" s="32" t="s">
        <v>21</v>
      </c>
      <c r="G9806" s="32" t="s">
        <v>134</v>
      </c>
      <c r="H9806" s="32" t="s">
        <v>134</v>
      </c>
      <c r="I9806" s="32" t="s">
        <v>58</v>
      </c>
    </row>
    <row r="9807" spans="1:9" x14ac:dyDescent="0.25">
      <c r="A9807" t="str">
        <f>IF(AND($C9807="Area (ha)",$E9807="Fully converted"),SUMIFS(UK!$E$9:$E$77,UK!$C$9:$C$77,Data!$H12085),IF(AND($C9807="Area (ha)",$E9807="In conversion"),SUMIFS(UK!$F$9:$F$77,UK!$C$9:$C$77,Data!$H12085),IF(AND($C9807="Area (ha)",$E9807="Total"),SUMIFS(UK!$F$9:$F$77,UK!$C$9:$C$77,Data!$H12085),IF(AND($C9807="Tonne",$E9807="Fully converted"),SUMIFS(UK!$F$9:$F$77,UK!$C$9:$C$77,Data!$H12085),""))))</f>
        <v/>
      </c>
      <c r="B9807" s="5" t="s">
        <v>50</v>
      </c>
      <c r="C9807" s="5" t="s">
        <v>145</v>
      </c>
      <c r="D9807" s="5" t="s">
        <v>47</v>
      </c>
      <c r="E9807" s="5" t="s">
        <v>140</v>
      </c>
      <c r="F9807" s="32" t="s">
        <v>21</v>
      </c>
      <c r="G9807" s="32" t="s">
        <v>113</v>
      </c>
      <c r="H9807" s="32" t="s">
        <v>113</v>
      </c>
      <c r="I9807" s="32" t="s">
        <v>59</v>
      </c>
    </row>
    <row r="9808" spans="1:9" x14ac:dyDescent="0.25">
      <c r="A9808" t="str">
        <f>IF(AND($C9808="Area (ha)",$E9808="Fully converted"),SUMIFS(UK!$E$9:$E$77,UK!$C$9:$C$77,Data!$H12086),IF(AND($C9808="Area (ha)",$E9808="In conversion"),SUMIFS(UK!$F$9:$F$77,UK!$C$9:$C$77,Data!$H12086),IF(AND($C9808="Area (ha)",$E9808="Total"),SUMIFS(UK!$F$9:$F$77,UK!$C$9:$C$77,Data!$H12086),IF(AND($C9808="Tonne",$E9808="Fully converted"),SUMIFS(UK!$F$9:$F$77,UK!$C$9:$C$77,Data!$H12086),""))))</f>
        <v/>
      </c>
      <c r="B9808" s="5" t="s">
        <v>50</v>
      </c>
      <c r="C9808" s="5" t="s">
        <v>145</v>
      </c>
      <c r="D9808" s="5" t="s">
        <v>47</v>
      </c>
      <c r="E9808" s="5" t="s">
        <v>140</v>
      </c>
      <c r="F9808" s="32" t="s">
        <v>21</v>
      </c>
      <c r="G9808" s="32" t="s">
        <v>135</v>
      </c>
      <c r="H9808" s="32" t="s">
        <v>135</v>
      </c>
      <c r="I9808" s="32" t="s">
        <v>60</v>
      </c>
    </row>
    <row r="9809" spans="1:9" x14ac:dyDescent="0.25">
      <c r="A9809" t="str">
        <f>IF(AND($C9809="Area (ha)",$E9809="Fully converted"),SUMIFS(UK!$E$9:$E$77,UK!$C$9:$C$77,Data!$H12087),IF(AND($C9809="Area (ha)",$E9809="In conversion"),SUMIFS(UK!$F$9:$F$77,UK!$C$9:$C$77,Data!$H12087),IF(AND($C9809="Area (ha)",$E9809="Total"),SUMIFS(UK!$F$9:$F$77,UK!$C$9:$C$77,Data!$H12087),IF(AND($C9809="Tonne",$E9809="Fully converted"),SUMIFS(UK!$F$9:$F$77,UK!$C$9:$C$77,Data!$H12087),""))))</f>
        <v/>
      </c>
      <c r="B9809" s="5" t="s">
        <v>50</v>
      </c>
      <c r="C9809" s="5" t="s">
        <v>145</v>
      </c>
      <c r="D9809" s="5" t="s">
        <v>47</v>
      </c>
      <c r="E9809" s="5" t="s">
        <v>140</v>
      </c>
      <c r="F9809" s="32" t="s">
        <v>21</v>
      </c>
      <c r="G9809" s="32" t="s">
        <v>115</v>
      </c>
      <c r="H9809" s="32" t="s">
        <v>115</v>
      </c>
      <c r="I9809" s="32" t="s">
        <v>61</v>
      </c>
    </row>
    <row r="9810" spans="1:9" x14ac:dyDescent="0.25">
      <c r="A9810" t="str">
        <f>IF(AND($C9810="Area (ha)",$E9810="Fully converted"),SUMIFS(UK!$E$9:$E$77,UK!$C$9:$C$77,Data!$H12088),IF(AND($C9810="Area (ha)",$E9810="In conversion"),SUMIFS(UK!$F$9:$F$77,UK!$C$9:$C$77,Data!$H12088),IF(AND($C9810="Area (ha)",$E9810="Total"),SUMIFS(UK!$F$9:$F$77,UK!$C$9:$C$77,Data!$H12088),IF(AND($C9810="Tonne",$E9810="Fully converted"),SUMIFS(UK!$F$9:$F$77,UK!$C$9:$C$77,Data!$H12088),""))))</f>
        <v/>
      </c>
      <c r="B9810" s="5" t="s">
        <v>50</v>
      </c>
      <c r="C9810" s="5" t="s">
        <v>145</v>
      </c>
      <c r="D9810" s="5" t="s">
        <v>47</v>
      </c>
      <c r="E9810" s="5" t="s">
        <v>140</v>
      </c>
      <c r="F9810" s="32" t="s">
        <v>21</v>
      </c>
      <c r="G9810" s="32" t="s">
        <v>116</v>
      </c>
      <c r="H9810" s="32" t="s">
        <v>116</v>
      </c>
      <c r="I9810" s="32" t="s">
        <v>62</v>
      </c>
    </row>
    <row r="9811" spans="1:9" x14ac:dyDescent="0.25">
      <c r="A9811" t="str">
        <f>IF(AND($C9811="Area (ha)",$E9811="Fully converted"),SUMIFS(UK!$E$9:$E$77,UK!$C$9:$C$77,Data!$H12089),IF(AND($C9811="Area (ha)",$E9811="In conversion"),SUMIFS(UK!$F$9:$F$77,UK!$C$9:$C$77,Data!$H12089),IF(AND($C9811="Area (ha)",$E9811="Total"),SUMIFS(UK!$F$9:$F$77,UK!$C$9:$C$77,Data!$H12089),IF(AND($C9811="Tonne",$E9811="Fully converted"),SUMIFS(UK!$F$9:$F$77,UK!$C$9:$C$77,Data!$H12089),""))))</f>
        <v/>
      </c>
      <c r="B9811" s="5" t="s">
        <v>50</v>
      </c>
      <c r="C9811" s="5" t="s">
        <v>145</v>
      </c>
      <c r="D9811" s="5" t="s">
        <v>47</v>
      </c>
      <c r="E9811" s="5" t="s">
        <v>140</v>
      </c>
      <c r="F9811" s="32" t="s">
        <v>21</v>
      </c>
      <c r="G9811" s="32" t="s">
        <v>117</v>
      </c>
      <c r="H9811" s="32" t="s">
        <v>117</v>
      </c>
      <c r="I9811" s="32" t="s">
        <v>63</v>
      </c>
    </row>
    <row r="9812" spans="1:9" x14ac:dyDescent="0.25">
      <c r="A9812" t="str">
        <f>IF(AND($C9812="Area (ha)",$E9812="Fully converted"),SUMIFS(UK!$E$9:$E$77,UK!$C$9:$C$77,Data!$H12090),IF(AND($C9812="Area (ha)",$E9812="In conversion"),SUMIFS(UK!$F$9:$F$77,UK!$C$9:$C$77,Data!$H12090),IF(AND($C9812="Area (ha)",$E9812="Total"),SUMIFS(UK!$F$9:$F$77,UK!$C$9:$C$77,Data!$H12090),IF(AND($C9812="Tonne",$E9812="Fully converted"),SUMIFS(UK!$F$9:$F$77,UK!$C$9:$C$77,Data!$H12090),""))))</f>
        <v/>
      </c>
      <c r="B9812" s="5" t="s">
        <v>50</v>
      </c>
      <c r="C9812" s="5" t="s">
        <v>145</v>
      </c>
      <c r="D9812" s="5" t="s">
        <v>47</v>
      </c>
      <c r="E9812" s="5" t="s">
        <v>140</v>
      </c>
      <c r="F9812" s="32" t="s">
        <v>21</v>
      </c>
      <c r="G9812" s="32" t="s">
        <v>119</v>
      </c>
      <c r="H9812" s="32" t="s">
        <v>119</v>
      </c>
      <c r="I9812" s="32" t="s">
        <v>64</v>
      </c>
    </row>
    <row r="9813" spans="1:9" x14ac:dyDescent="0.25">
      <c r="A9813" t="str">
        <f>IF(AND($C9813="Area (ha)",$E9813="Fully converted"),SUMIFS(UK!$E$9:$E$77,UK!$C$9:$C$77,Data!$H12091),IF(AND($C9813="Area (ha)",$E9813="In conversion"),SUMIFS(UK!$F$9:$F$77,UK!$C$9:$C$77,Data!$H12091),IF(AND($C9813="Area (ha)",$E9813="Total"),SUMIFS(UK!$F$9:$F$77,UK!$C$9:$C$77,Data!$H12091),IF(AND($C9813="Tonne",$E9813="Fully converted"),SUMIFS(UK!$F$9:$F$77,UK!$C$9:$C$77,Data!$H12091),""))))</f>
        <v/>
      </c>
      <c r="B9813" s="5" t="s">
        <v>50</v>
      </c>
      <c r="C9813" s="5" t="s">
        <v>145</v>
      </c>
      <c r="D9813" s="5" t="s">
        <v>47</v>
      </c>
      <c r="E9813" s="5" t="s">
        <v>140</v>
      </c>
      <c r="F9813" s="32" t="s">
        <v>22</v>
      </c>
      <c r="G9813" s="32" t="s">
        <v>54</v>
      </c>
      <c r="H9813" s="32" t="s">
        <v>54</v>
      </c>
      <c r="I9813" s="32" t="s">
        <v>123</v>
      </c>
    </row>
    <row r="9814" spans="1:9" x14ac:dyDescent="0.25">
      <c r="A9814" t="str">
        <f>IF(AND($C9814="Area (ha)",$E9814="Fully converted"),SUMIFS(UK!$E$9:$E$77,UK!$C$9:$C$77,Data!$H12092),IF(AND($C9814="Area (ha)",$E9814="In conversion"),SUMIFS(UK!$F$9:$F$77,UK!$C$9:$C$77,Data!$H12092),IF(AND($C9814="Area (ha)",$E9814="Total"),SUMIFS(UK!$F$9:$F$77,UK!$C$9:$C$77,Data!$H12092),IF(AND($C9814="Tonne",$E9814="Fully converted"),SUMIFS(UK!$F$9:$F$77,UK!$C$9:$C$77,Data!$H12092),""))))</f>
        <v/>
      </c>
      <c r="B9814" s="5" t="s">
        <v>50</v>
      </c>
      <c r="C9814" s="5" t="s">
        <v>145</v>
      </c>
      <c r="D9814" s="5" t="s">
        <v>47</v>
      </c>
      <c r="E9814" s="5" t="s">
        <v>140</v>
      </c>
      <c r="F9814" s="32" t="s">
        <v>22</v>
      </c>
      <c r="G9814" s="32" t="s">
        <v>55</v>
      </c>
      <c r="H9814" s="32" t="s">
        <v>55</v>
      </c>
      <c r="I9814" s="32" t="s">
        <v>236</v>
      </c>
    </row>
    <row r="9815" spans="1:9" x14ac:dyDescent="0.25">
      <c r="A9815" t="str">
        <f>IF(AND($C9815="Area (ha)",$E9815="Fully converted"),SUMIFS(UK!$E$9:$E$77,UK!$C$9:$C$77,Data!$H12093),IF(AND($C9815="Area (ha)",$E9815="In conversion"),SUMIFS(UK!$F$9:$F$77,UK!$C$9:$C$77,Data!$H12093),IF(AND($C9815="Area (ha)",$E9815="Total"),SUMIFS(UK!$F$9:$F$77,UK!$C$9:$C$77,Data!$H12093),IF(AND($C9815="Tonne",$E9815="Fully converted"),SUMIFS(UK!$F$9:$F$77,UK!$C$9:$C$77,Data!$H12093),""))))</f>
        <v/>
      </c>
      <c r="B9815" s="5" t="s">
        <v>50</v>
      </c>
      <c r="C9815" s="5" t="s">
        <v>145</v>
      </c>
      <c r="D9815" s="5" t="s">
        <v>47</v>
      </c>
      <c r="E9815" s="5" t="s">
        <v>140</v>
      </c>
      <c r="F9815" s="32" t="s">
        <v>22</v>
      </c>
      <c r="G9815" s="32" t="s">
        <v>122</v>
      </c>
      <c r="H9815" s="32" t="s">
        <v>122</v>
      </c>
      <c r="I9815" s="32" t="s">
        <v>67</v>
      </c>
    </row>
    <row r="9816" spans="1:9" x14ac:dyDescent="0.25">
      <c r="A9816" t="str">
        <f>IF(AND($C9816="Area (ha)",$E9816="Fully converted"),SUMIFS(UK!$E$9:$E$77,UK!$C$9:$C$77,Data!$H12094),IF(AND($C9816="Area (ha)",$E9816="In conversion"),SUMIFS(UK!$F$9:$F$77,UK!$C$9:$C$77,Data!$H12094),IF(AND($C9816="Area (ha)",$E9816="Total"),SUMIFS(UK!$F$9:$F$77,UK!$C$9:$C$77,Data!$H12094),IF(AND($C9816="Tonne",$E9816="Fully converted"),SUMIFS(UK!$F$9:$F$77,UK!$C$9:$C$77,Data!$H12094),""))))</f>
        <v/>
      </c>
      <c r="B9816" s="5" t="s">
        <v>50</v>
      </c>
      <c r="C9816" s="5" t="s">
        <v>145</v>
      </c>
      <c r="D9816" s="5" t="s">
        <v>47</v>
      </c>
      <c r="E9816" s="5" t="s">
        <v>140</v>
      </c>
      <c r="F9816" s="32" t="s">
        <v>22</v>
      </c>
      <c r="G9816" s="32" t="s">
        <v>57</v>
      </c>
      <c r="H9816" s="32" t="s">
        <v>148</v>
      </c>
      <c r="I9816" s="32" t="s">
        <v>68</v>
      </c>
    </row>
    <row r="9817" spans="1:9" x14ac:dyDescent="0.25">
      <c r="A9817" t="str">
        <f>IF(AND($C9817="Area (ha)",$E9817="Fully converted"),SUMIFS(UK!$E$9:$E$77,UK!$C$9:$C$77,Data!$H12095),IF(AND($C9817="Area (ha)",$E9817="In conversion"),SUMIFS(UK!$F$9:$F$77,UK!$C$9:$C$77,Data!$H12095),IF(AND($C9817="Area (ha)",$E9817="Total"),SUMIFS(UK!$F$9:$F$77,UK!$C$9:$C$77,Data!$H12095),IF(AND($C9817="Tonne",$E9817="Fully converted"),SUMIFS(UK!$F$9:$F$77,UK!$C$9:$C$77,Data!$H12095),""))))</f>
        <v/>
      </c>
      <c r="B9817" s="5" t="s">
        <v>50</v>
      </c>
      <c r="C9817" s="5" t="s">
        <v>145</v>
      </c>
      <c r="D9817" s="5" t="s">
        <v>47</v>
      </c>
      <c r="E9817" s="5" t="s">
        <v>140</v>
      </c>
      <c r="F9817" s="32" t="s">
        <v>22</v>
      </c>
      <c r="G9817" s="32" t="s">
        <v>58</v>
      </c>
      <c r="H9817" s="32" t="s">
        <v>58</v>
      </c>
      <c r="I9817" s="32" t="s">
        <v>69</v>
      </c>
    </row>
    <row r="9818" spans="1:9" x14ac:dyDescent="0.25">
      <c r="A9818" t="str">
        <f>IF(AND($C9818="Area (ha)",$E9818="Fully converted"),SUMIFS(UK!$E$9:$E$77,UK!$C$9:$C$77,Data!$H12096),IF(AND($C9818="Area (ha)",$E9818="In conversion"),SUMIFS(UK!$F$9:$F$77,UK!$C$9:$C$77,Data!$H12096),IF(AND($C9818="Area (ha)",$E9818="Total"),SUMIFS(UK!$F$9:$F$77,UK!$C$9:$C$77,Data!$H12096),IF(AND($C9818="Tonne",$E9818="Fully converted"),SUMIFS(UK!$F$9:$F$77,UK!$C$9:$C$77,Data!$H12096),""))))</f>
        <v/>
      </c>
      <c r="B9818" s="5" t="s">
        <v>50</v>
      </c>
      <c r="C9818" s="5" t="s">
        <v>145</v>
      </c>
      <c r="D9818" s="5" t="s">
        <v>47</v>
      </c>
      <c r="E9818" s="5" t="s">
        <v>140</v>
      </c>
      <c r="F9818" s="32" t="s">
        <v>22</v>
      </c>
      <c r="G9818" s="32" t="s">
        <v>59</v>
      </c>
      <c r="H9818" s="32" t="s">
        <v>59</v>
      </c>
      <c r="I9818" s="32" t="s">
        <v>124</v>
      </c>
    </row>
    <row r="9819" spans="1:9" x14ac:dyDescent="0.25">
      <c r="A9819" t="str">
        <f>IF(AND($C9819="Area (ha)",$E9819="Fully converted"),SUMIFS(UK!$E$9:$E$77,UK!$C$9:$C$77,Data!$H12097),IF(AND($C9819="Area (ha)",$E9819="In conversion"),SUMIFS(UK!$F$9:$F$77,UK!$C$9:$C$77,Data!$H12097),IF(AND($C9819="Area (ha)",$E9819="Total"),SUMIFS(UK!$F$9:$F$77,UK!$C$9:$C$77,Data!$H12097),IF(AND($C9819="Tonne",$E9819="Fully converted"),SUMIFS(UK!$F$9:$F$77,UK!$C$9:$C$77,Data!$H12097),""))))</f>
        <v/>
      </c>
      <c r="B9819" s="5" t="s">
        <v>50</v>
      </c>
      <c r="C9819" s="5" t="s">
        <v>145</v>
      </c>
      <c r="D9819" s="5" t="s">
        <v>47</v>
      </c>
      <c r="E9819" s="5" t="s">
        <v>140</v>
      </c>
      <c r="F9819" s="32" t="s">
        <v>22</v>
      </c>
      <c r="G9819" s="32" t="s">
        <v>60</v>
      </c>
      <c r="H9819" s="32" t="s">
        <v>60</v>
      </c>
      <c r="I9819" s="32" t="s">
        <v>71</v>
      </c>
    </row>
    <row r="9820" spans="1:9" x14ac:dyDescent="0.25">
      <c r="A9820" t="str">
        <f>IF(AND($C9820="Area (ha)",$E9820="Fully converted"),SUMIFS(UK!$E$9:$E$77,UK!$C$9:$C$77,Data!$H12098),IF(AND($C9820="Area (ha)",$E9820="In conversion"),SUMIFS(UK!$F$9:$F$77,UK!$C$9:$C$77,Data!$H12098),IF(AND($C9820="Area (ha)",$E9820="Total"),SUMIFS(UK!$F$9:$F$77,UK!$C$9:$C$77,Data!$H12098),IF(AND($C9820="Tonne",$E9820="Fully converted"),SUMIFS(UK!$F$9:$F$77,UK!$C$9:$C$77,Data!$H12098),""))))</f>
        <v/>
      </c>
      <c r="B9820" s="5" t="s">
        <v>50</v>
      </c>
      <c r="C9820" s="5" t="s">
        <v>145</v>
      </c>
      <c r="D9820" s="5" t="s">
        <v>47</v>
      </c>
      <c r="E9820" s="5" t="s">
        <v>140</v>
      </c>
      <c r="F9820" s="32" t="s">
        <v>22</v>
      </c>
      <c r="G9820" s="32" t="s">
        <v>61</v>
      </c>
      <c r="H9820" s="32" t="s">
        <v>61</v>
      </c>
      <c r="I9820" s="32" t="s">
        <v>72</v>
      </c>
    </row>
    <row r="9821" spans="1:9" x14ac:dyDescent="0.25">
      <c r="A9821" t="str">
        <f>IF(AND($C9821="Area (ha)",$E9821="Fully converted"),SUMIFS(UK!$E$9:$E$77,UK!$C$9:$C$77,Data!$H12099),IF(AND($C9821="Area (ha)",$E9821="In conversion"),SUMIFS(UK!$F$9:$F$77,UK!$C$9:$C$77,Data!$H12099),IF(AND($C9821="Area (ha)",$E9821="Total"),SUMIFS(UK!$F$9:$F$77,UK!$C$9:$C$77,Data!$H12099),IF(AND($C9821="Tonne",$E9821="Fully converted"),SUMIFS(UK!$F$9:$F$77,UK!$C$9:$C$77,Data!$H12099),""))))</f>
        <v/>
      </c>
      <c r="B9821" s="5" t="s">
        <v>50</v>
      </c>
      <c r="C9821" s="5" t="s">
        <v>145</v>
      </c>
      <c r="D9821" s="5" t="s">
        <v>47</v>
      </c>
      <c r="E9821" s="5" t="s">
        <v>140</v>
      </c>
      <c r="F9821" s="32" t="s">
        <v>22</v>
      </c>
      <c r="G9821" s="32" t="s">
        <v>62</v>
      </c>
      <c r="H9821" s="32" t="s">
        <v>62</v>
      </c>
      <c r="I9821" s="32" t="s">
        <v>73</v>
      </c>
    </row>
    <row r="9822" spans="1:9" x14ac:dyDescent="0.25">
      <c r="A9822" t="str">
        <f>IF(AND($C9822="Area (ha)",$E9822="Fully converted"),SUMIFS(UK!$E$9:$E$77,UK!$C$9:$C$77,Data!$H12100),IF(AND($C9822="Area (ha)",$E9822="In conversion"),SUMIFS(UK!$F$9:$F$77,UK!$C$9:$C$77,Data!$H12100),IF(AND($C9822="Area (ha)",$E9822="Total"),SUMIFS(UK!$F$9:$F$77,UK!$C$9:$C$77,Data!$H12100),IF(AND($C9822="Tonne",$E9822="Fully converted"),SUMIFS(UK!$F$9:$F$77,UK!$C$9:$C$77,Data!$H12100),""))))</f>
        <v/>
      </c>
      <c r="B9822" s="5" t="s">
        <v>50</v>
      </c>
      <c r="C9822" s="5" t="s">
        <v>145</v>
      </c>
      <c r="D9822" s="5" t="s">
        <v>47</v>
      </c>
      <c r="E9822" s="5" t="s">
        <v>140</v>
      </c>
      <c r="F9822" s="32" t="s">
        <v>22</v>
      </c>
      <c r="G9822" s="32" t="s">
        <v>63</v>
      </c>
      <c r="H9822" s="32" t="s">
        <v>63</v>
      </c>
      <c r="I9822" s="32" t="s">
        <v>74</v>
      </c>
    </row>
    <row r="9823" spans="1:9" x14ac:dyDescent="0.25">
      <c r="A9823" t="str">
        <f>IF(AND($C9823="Area (ha)",$E9823="Fully converted"),SUMIFS(UK!$E$9:$E$77,UK!$C$9:$C$77,Data!$H12101),IF(AND($C9823="Area (ha)",$E9823="In conversion"),SUMIFS(UK!$F$9:$F$77,UK!$C$9:$C$77,Data!$H12101),IF(AND($C9823="Area (ha)",$E9823="Total"),SUMIFS(UK!$F$9:$F$77,UK!$C$9:$C$77,Data!$H12101),IF(AND($C9823="Tonne",$E9823="Fully converted"),SUMIFS(UK!$F$9:$F$77,UK!$C$9:$C$77,Data!$H12101),""))))</f>
        <v/>
      </c>
      <c r="B9823" s="5" t="s">
        <v>50</v>
      </c>
      <c r="C9823" s="5" t="s">
        <v>145</v>
      </c>
      <c r="D9823" s="5" t="s">
        <v>47</v>
      </c>
      <c r="E9823" s="5" t="s">
        <v>140</v>
      </c>
      <c r="F9823" s="32" t="s">
        <v>22</v>
      </c>
      <c r="G9823" s="32" t="s">
        <v>64</v>
      </c>
      <c r="H9823" s="32" t="s">
        <v>64</v>
      </c>
      <c r="I9823" s="32" t="s">
        <v>125</v>
      </c>
    </row>
    <row r="9824" spans="1:9" x14ac:dyDescent="0.25">
      <c r="A9824" t="str">
        <f>IF(AND($C9824="Area (ha)",$E9824="Fully converted"),SUMIFS(UK!$E$9:$E$77,UK!$C$9:$C$77,Data!$H12102),IF(AND($C9824="Area (ha)",$E9824="In conversion"),SUMIFS(UK!$F$9:$F$77,UK!$C$9:$C$77,Data!$H12102),IF(AND($C9824="Area (ha)",$E9824="Total"),SUMIFS(UK!$F$9:$F$77,UK!$C$9:$C$77,Data!$H12102),IF(AND($C9824="Tonne",$E9824="Fully converted"),SUMIFS(UK!$F$9:$F$77,UK!$C$9:$C$77,Data!$H12102),""))))</f>
        <v/>
      </c>
      <c r="B9824" s="5" t="s">
        <v>50</v>
      </c>
      <c r="C9824" s="5" t="s">
        <v>145</v>
      </c>
      <c r="D9824" s="5" t="s">
        <v>47</v>
      </c>
      <c r="E9824" s="5" t="s">
        <v>140</v>
      </c>
      <c r="F9824" s="32" t="s">
        <v>22</v>
      </c>
      <c r="G9824" s="32" t="s">
        <v>123</v>
      </c>
      <c r="H9824" s="32" t="s">
        <v>123</v>
      </c>
      <c r="I9824" s="32" t="s">
        <v>76</v>
      </c>
    </row>
    <row r="9825" spans="1:9" x14ac:dyDescent="0.25">
      <c r="A9825" t="str">
        <f>IF(AND($C9825="Area (ha)",$E9825="Fully converted"),SUMIFS(UK!$E$9:$E$77,UK!$C$9:$C$77,Data!$H12103),IF(AND($C9825="Area (ha)",$E9825="In conversion"),SUMIFS(UK!$F$9:$F$77,UK!$C$9:$C$77,Data!$H12103),IF(AND($C9825="Area (ha)",$E9825="Total"),SUMIFS(UK!$F$9:$F$77,UK!$C$9:$C$77,Data!$H12103),IF(AND($C9825="Tonne",$E9825="Fully converted"),SUMIFS(UK!$F$9:$F$77,UK!$C$9:$C$77,Data!$H12103),""))))</f>
        <v/>
      </c>
      <c r="B9825" s="5" t="s">
        <v>50</v>
      </c>
      <c r="C9825" s="5" t="s">
        <v>145</v>
      </c>
      <c r="D9825" s="5" t="s">
        <v>47</v>
      </c>
      <c r="E9825" s="5" t="s">
        <v>140</v>
      </c>
      <c r="F9825" s="32" t="s">
        <v>22</v>
      </c>
      <c r="G9825" s="32" t="s">
        <v>66</v>
      </c>
      <c r="H9825" s="32" t="s">
        <v>66</v>
      </c>
      <c r="I9825" s="32" t="s">
        <v>77</v>
      </c>
    </row>
    <row r="9826" spans="1:9" x14ac:dyDescent="0.25">
      <c r="A9826" t="str">
        <f>IF(AND($C9826="Area (ha)",$E9826="Fully converted"),SUMIFS(UK!$E$9:$E$77,UK!$C$9:$C$77,Data!$H12104),IF(AND($C9826="Area (ha)",$E9826="In conversion"),SUMIFS(UK!$F$9:$F$77,UK!$C$9:$C$77,Data!$H12104),IF(AND($C9826="Area (ha)",$E9826="Total"),SUMIFS(UK!$F$9:$F$77,UK!$C$9:$C$77,Data!$H12104),IF(AND($C9826="Tonne",$E9826="Fully converted"),SUMIFS(UK!$F$9:$F$77,UK!$C$9:$C$77,Data!$H12104),""))))</f>
        <v/>
      </c>
      <c r="B9826" s="5" t="s">
        <v>50</v>
      </c>
      <c r="C9826" s="5" t="s">
        <v>145</v>
      </c>
      <c r="D9826" s="5" t="s">
        <v>47</v>
      </c>
      <c r="E9826" s="5" t="s">
        <v>140</v>
      </c>
      <c r="F9826" s="32" t="s">
        <v>22</v>
      </c>
      <c r="G9826" s="32" t="s">
        <v>67</v>
      </c>
      <c r="H9826" s="32" t="s">
        <v>67</v>
      </c>
      <c r="I9826" s="32" t="s">
        <v>78</v>
      </c>
    </row>
    <row r="9827" spans="1:9" x14ac:dyDescent="0.25">
      <c r="A9827" t="str">
        <f>IF(AND($C9827="Area (ha)",$E9827="Fully converted"),SUMIFS(UK!$E$9:$E$77,UK!$C$9:$C$77,Data!$H12105),IF(AND($C9827="Area (ha)",$E9827="In conversion"),SUMIFS(UK!$F$9:$F$77,UK!$C$9:$C$77,Data!$H12105),IF(AND($C9827="Area (ha)",$E9827="Total"),SUMIFS(UK!$F$9:$F$77,UK!$C$9:$C$77,Data!$H12105),IF(AND($C9827="Tonne",$E9827="Fully converted"),SUMIFS(UK!$F$9:$F$77,UK!$C$9:$C$77,Data!$H12105),""))))</f>
        <v/>
      </c>
      <c r="B9827" s="5" t="s">
        <v>50</v>
      </c>
      <c r="C9827" s="5" t="s">
        <v>145</v>
      </c>
      <c r="D9827" s="5" t="s">
        <v>47</v>
      </c>
      <c r="E9827" s="5" t="s">
        <v>140</v>
      </c>
      <c r="F9827" s="32" t="s">
        <v>22</v>
      </c>
      <c r="G9827" s="32" t="s">
        <v>68</v>
      </c>
      <c r="H9827" s="32" t="s">
        <v>68</v>
      </c>
      <c r="I9827" s="32" t="s">
        <v>126</v>
      </c>
    </row>
    <row r="9828" spans="1:9" x14ac:dyDescent="0.25">
      <c r="A9828" t="str">
        <f>IF(AND($C9828="Area (ha)",$E9828="Fully converted"),SUMIFS(UK!$E$9:$E$77,UK!$C$9:$C$77,Data!$H12106),IF(AND($C9828="Area (ha)",$E9828="In conversion"),SUMIFS(UK!$F$9:$F$77,UK!$C$9:$C$77,Data!$H12106),IF(AND($C9828="Area (ha)",$E9828="Total"),SUMIFS(UK!$F$9:$F$77,UK!$C$9:$C$77,Data!$H12106),IF(AND($C9828="Tonne",$E9828="Fully converted"),SUMIFS(UK!$F$9:$F$77,UK!$C$9:$C$77,Data!$H12106),""))))</f>
        <v/>
      </c>
      <c r="B9828" s="5" t="s">
        <v>50</v>
      </c>
      <c r="C9828" s="5" t="s">
        <v>145</v>
      </c>
      <c r="D9828" s="5" t="s">
        <v>47</v>
      </c>
      <c r="E9828" s="5" t="s">
        <v>140</v>
      </c>
      <c r="F9828" s="32" t="s">
        <v>22</v>
      </c>
      <c r="G9828" s="32" t="s">
        <v>69</v>
      </c>
      <c r="H9828" s="32" t="s">
        <v>69</v>
      </c>
      <c r="I9828" s="32" t="s">
        <v>80</v>
      </c>
    </row>
    <row r="9829" spans="1:9" x14ac:dyDescent="0.25">
      <c r="A9829" t="str">
        <f>IF(AND($C9829="Area (ha)",$E9829="Fully converted"),SUMIFS(UK!$E$9:$E$77,UK!$C$9:$C$77,Data!$H12107),IF(AND($C9829="Area (ha)",$E9829="In conversion"),SUMIFS(UK!$F$9:$F$77,UK!$C$9:$C$77,Data!$H12107),IF(AND($C9829="Area (ha)",$E9829="Total"),SUMIFS(UK!$F$9:$F$77,UK!$C$9:$C$77,Data!$H12107),IF(AND($C9829="Tonne",$E9829="Fully converted"),SUMIFS(UK!$F$9:$F$77,UK!$C$9:$C$77,Data!$H12107),""))))</f>
        <v/>
      </c>
      <c r="B9829" s="5" t="s">
        <v>50</v>
      </c>
      <c r="C9829" s="5" t="s">
        <v>145</v>
      </c>
      <c r="D9829" s="5" t="s">
        <v>47</v>
      </c>
      <c r="E9829" s="5" t="s">
        <v>140</v>
      </c>
      <c r="F9829" s="32" t="s">
        <v>22</v>
      </c>
      <c r="G9829" s="32" t="s">
        <v>124</v>
      </c>
      <c r="H9829" s="32" t="s">
        <v>124</v>
      </c>
      <c r="I9829" s="32" t="s">
        <v>81</v>
      </c>
    </row>
    <row r="9830" spans="1:9" x14ac:dyDescent="0.25">
      <c r="A9830" t="str">
        <f>IF(AND($C9830="Area (ha)",$E9830="Fully converted"),SUMIFS(UK!$E$9:$E$77,UK!$C$9:$C$77,Data!$H12108),IF(AND($C9830="Area (ha)",$E9830="In conversion"),SUMIFS(UK!$F$9:$F$77,UK!$C$9:$C$77,Data!$H12108),IF(AND($C9830="Area (ha)",$E9830="Total"),SUMIFS(UK!$F$9:$F$77,UK!$C$9:$C$77,Data!$H12108),IF(AND($C9830="Tonne",$E9830="Fully converted"),SUMIFS(UK!$F$9:$F$77,UK!$C$9:$C$77,Data!$H12108),""))))</f>
        <v/>
      </c>
      <c r="B9830" s="5" t="s">
        <v>50</v>
      </c>
      <c r="C9830" s="5" t="s">
        <v>145</v>
      </c>
      <c r="D9830" s="5" t="s">
        <v>47</v>
      </c>
      <c r="E9830" s="5" t="s">
        <v>140</v>
      </c>
      <c r="F9830" s="32" t="s">
        <v>22</v>
      </c>
      <c r="G9830" s="32" t="s">
        <v>71</v>
      </c>
      <c r="H9830" s="32" t="s">
        <v>71</v>
      </c>
      <c r="I9830" s="32" t="s">
        <v>82</v>
      </c>
    </row>
    <row r="9831" spans="1:9" x14ac:dyDescent="0.25">
      <c r="A9831" t="str">
        <f>IF(AND($C9831="Area (ha)",$E9831="Fully converted"),SUMIFS(UK!$E$9:$E$77,UK!$C$9:$C$77,Data!$H12109),IF(AND($C9831="Area (ha)",$E9831="In conversion"),SUMIFS(UK!$F$9:$F$77,UK!$C$9:$C$77,Data!$H12109),IF(AND($C9831="Area (ha)",$E9831="Total"),SUMIFS(UK!$F$9:$F$77,UK!$C$9:$C$77,Data!$H12109),IF(AND($C9831="Tonne",$E9831="Fully converted"),SUMIFS(UK!$F$9:$F$77,UK!$C$9:$C$77,Data!$H12109),""))))</f>
        <v/>
      </c>
      <c r="B9831" s="5" t="s">
        <v>50</v>
      </c>
      <c r="C9831" s="5" t="s">
        <v>145</v>
      </c>
      <c r="D9831" s="5" t="s">
        <v>47</v>
      </c>
      <c r="E9831" s="5" t="s">
        <v>140</v>
      </c>
      <c r="F9831" s="32" t="s">
        <v>22</v>
      </c>
      <c r="G9831" s="32" t="s">
        <v>72</v>
      </c>
      <c r="H9831" s="32" t="s">
        <v>72</v>
      </c>
      <c r="I9831" s="32" t="s">
        <v>83</v>
      </c>
    </row>
    <row r="9832" spans="1:9" x14ac:dyDescent="0.25">
      <c r="A9832" t="str">
        <f>IF(AND($C9832="Area (ha)",$E9832="Fully converted"),SUMIFS(UK!$E$9:$E$77,UK!$C$9:$C$77,Data!$H12110),IF(AND($C9832="Area (ha)",$E9832="In conversion"),SUMIFS(UK!$F$9:$F$77,UK!$C$9:$C$77,Data!$H12110),IF(AND($C9832="Area (ha)",$E9832="Total"),SUMIFS(UK!$F$9:$F$77,UK!$C$9:$C$77,Data!$H12110),IF(AND($C9832="Tonne",$E9832="Fully converted"),SUMIFS(UK!$F$9:$F$77,UK!$C$9:$C$77,Data!$H12110),""))))</f>
        <v/>
      </c>
      <c r="B9832" s="5" t="s">
        <v>50</v>
      </c>
      <c r="C9832" s="5" t="s">
        <v>145</v>
      </c>
      <c r="D9832" s="5" t="s">
        <v>47</v>
      </c>
      <c r="E9832" s="5" t="s">
        <v>140</v>
      </c>
      <c r="F9832" s="32" t="s">
        <v>22</v>
      </c>
      <c r="G9832" s="32" t="s">
        <v>73</v>
      </c>
      <c r="H9832" s="32" t="s">
        <v>73</v>
      </c>
      <c r="I9832" s="32" t="s">
        <v>84</v>
      </c>
    </row>
    <row r="9833" spans="1:9" x14ac:dyDescent="0.25">
      <c r="A9833" t="str">
        <f>IF(AND($C9833="Area (ha)",$E9833="Fully converted"),SUMIFS(UK!$E$9:$E$77,UK!$C$9:$C$77,Data!$H12111),IF(AND($C9833="Area (ha)",$E9833="In conversion"),SUMIFS(UK!$F$9:$F$77,UK!$C$9:$C$77,Data!$H12111),IF(AND($C9833="Area (ha)",$E9833="Total"),SUMIFS(UK!$F$9:$F$77,UK!$C$9:$C$77,Data!$H12111),IF(AND($C9833="Tonne",$E9833="Fully converted"),SUMIFS(UK!$F$9:$F$77,UK!$C$9:$C$77,Data!$H12111),""))))</f>
        <v/>
      </c>
      <c r="B9833" s="5" t="s">
        <v>50</v>
      </c>
      <c r="C9833" s="5" t="s">
        <v>145</v>
      </c>
      <c r="D9833" s="5" t="s">
        <v>47</v>
      </c>
      <c r="E9833" s="5" t="s">
        <v>140</v>
      </c>
      <c r="F9833" s="32" t="s">
        <v>22</v>
      </c>
      <c r="G9833" s="32" t="s">
        <v>74</v>
      </c>
      <c r="H9833" s="32" t="s">
        <v>74</v>
      </c>
      <c r="I9833" s="32" t="s">
        <v>235</v>
      </c>
    </row>
    <row r="9834" spans="1:9" x14ac:dyDescent="0.25">
      <c r="A9834" t="str">
        <f>IF(AND($C9834="Area (ha)",$E9834="Fully converted"),SUMIFS(UK!$E$9:$E$77,UK!$C$9:$C$77,Data!$H12112),IF(AND($C9834="Area (ha)",$E9834="In conversion"),SUMIFS(UK!$F$9:$F$77,UK!$C$9:$C$77,Data!$H12112),IF(AND($C9834="Area (ha)",$E9834="Total"),SUMIFS(UK!$F$9:$F$77,UK!$C$9:$C$77,Data!$H12112),IF(AND($C9834="Tonne",$E9834="Fully converted"),SUMIFS(UK!$F$9:$F$77,UK!$C$9:$C$77,Data!$H12112),""))))</f>
        <v/>
      </c>
      <c r="B9834" s="5" t="s">
        <v>50</v>
      </c>
      <c r="C9834" s="5" t="s">
        <v>145</v>
      </c>
      <c r="D9834" s="5" t="s">
        <v>47</v>
      </c>
      <c r="E9834" s="5" t="s">
        <v>140</v>
      </c>
      <c r="F9834" s="32" t="s">
        <v>22</v>
      </c>
      <c r="G9834" s="32" t="s">
        <v>125</v>
      </c>
      <c r="H9834" s="32" t="s">
        <v>75</v>
      </c>
      <c r="I9834" s="32" t="s">
        <v>127</v>
      </c>
    </row>
    <row r="9835" spans="1:9" x14ac:dyDescent="0.25">
      <c r="A9835" t="str">
        <f>IF(AND($C9835="Area (ha)",$E9835="Fully converted"),SUMIFS(UK!$E$9:$E$77,UK!$C$9:$C$77,Data!$H12113),IF(AND($C9835="Area (ha)",$E9835="In conversion"),SUMIFS(UK!$F$9:$F$77,UK!$C$9:$C$77,Data!$H12113),IF(AND($C9835="Area (ha)",$E9835="Total"),SUMIFS(UK!$F$9:$F$77,UK!$C$9:$C$77,Data!$H12113),IF(AND($C9835="Tonne",$E9835="Fully converted"),SUMIFS(UK!$F$9:$F$77,UK!$C$9:$C$77,Data!$H12113),""))))</f>
        <v/>
      </c>
      <c r="B9835" s="5" t="s">
        <v>50</v>
      </c>
      <c r="C9835" s="5" t="s">
        <v>145</v>
      </c>
      <c r="D9835" s="5" t="s">
        <v>47</v>
      </c>
      <c r="E9835" s="5" t="s">
        <v>140</v>
      </c>
      <c r="F9835" s="32" t="s">
        <v>22</v>
      </c>
      <c r="G9835" s="32" t="s">
        <v>76</v>
      </c>
      <c r="H9835" s="32" t="s">
        <v>76</v>
      </c>
      <c r="I9835" s="32" t="s">
        <v>128</v>
      </c>
    </row>
    <row r="9836" spans="1:9" x14ac:dyDescent="0.25">
      <c r="A9836" t="str">
        <f>IF(AND($C9836="Area (ha)",$E9836="Fully converted"),SUMIFS(UK!$E$9:$E$77,UK!$C$9:$C$77,Data!$H12114),IF(AND($C9836="Area (ha)",$E9836="In conversion"),SUMIFS(UK!$F$9:$F$77,UK!$C$9:$C$77,Data!$H12114),IF(AND($C9836="Area (ha)",$E9836="Total"),SUMIFS(UK!$F$9:$F$77,UK!$C$9:$C$77,Data!$H12114),IF(AND($C9836="Tonne",$E9836="Fully converted"),SUMIFS(UK!$F$9:$F$77,UK!$C$9:$C$77,Data!$H12114),""))))</f>
        <v/>
      </c>
      <c r="B9836" s="5" t="s">
        <v>50</v>
      </c>
      <c r="C9836" s="5" t="s">
        <v>145</v>
      </c>
      <c r="D9836" s="5" t="s">
        <v>47</v>
      </c>
      <c r="E9836" s="5" t="s">
        <v>140</v>
      </c>
      <c r="F9836" s="32" t="s">
        <v>22</v>
      </c>
      <c r="G9836" s="32" t="s">
        <v>77</v>
      </c>
      <c r="H9836" s="32" t="s">
        <v>77</v>
      </c>
      <c r="I9836" s="32" t="s">
        <v>129</v>
      </c>
    </row>
    <row r="9837" spans="1:9" x14ac:dyDescent="0.25">
      <c r="A9837" t="str">
        <f>IF(AND($C9837="Area (ha)",$E9837="Fully converted"),SUMIFS(UK!$E$9:$E$77,UK!$C$9:$C$77,Data!$H12115),IF(AND($C9837="Area (ha)",$E9837="In conversion"),SUMIFS(UK!$F$9:$F$77,UK!$C$9:$C$77,Data!$H12115),IF(AND($C9837="Area (ha)",$E9837="Total"),SUMIFS(UK!$F$9:$F$77,UK!$C$9:$C$77,Data!$H12115),IF(AND($C9837="Tonne",$E9837="Fully converted"),SUMIFS(UK!$F$9:$F$77,UK!$C$9:$C$77,Data!$H12115),""))))</f>
        <v/>
      </c>
      <c r="B9837" s="5" t="s">
        <v>50</v>
      </c>
      <c r="C9837" s="5" t="s">
        <v>145</v>
      </c>
      <c r="D9837" s="5" t="s">
        <v>47</v>
      </c>
      <c r="E9837" s="5" t="s">
        <v>140</v>
      </c>
      <c r="F9837" s="32" t="s">
        <v>22</v>
      </c>
      <c r="G9837" s="32" t="s">
        <v>78</v>
      </c>
      <c r="H9837" s="32" t="s">
        <v>78</v>
      </c>
      <c r="I9837" s="32" t="s">
        <v>130</v>
      </c>
    </row>
    <row r="9838" spans="1:9" x14ac:dyDescent="0.25">
      <c r="A9838" t="str">
        <f>IF(AND($C9838="Area (ha)",$E9838="Fully converted"),SUMIFS(UK!$E$9:$E$77,UK!$C$9:$C$77,Data!$H12116),IF(AND($C9838="Area (ha)",$E9838="In conversion"),SUMIFS(UK!$F$9:$F$77,UK!$C$9:$C$77,Data!$H12116),IF(AND($C9838="Area (ha)",$E9838="Total"),SUMIFS(UK!$F$9:$F$77,UK!$C$9:$C$77,Data!$H12116),IF(AND($C9838="Tonne",$E9838="Fully converted"),SUMIFS(UK!$F$9:$F$77,UK!$C$9:$C$77,Data!$H12116),""))))</f>
        <v/>
      </c>
      <c r="B9838" s="5" t="s">
        <v>50</v>
      </c>
      <c r="C9838" s="5" t="s">
        <v>145</v>
      </c>
      <c r="D9838" s="5" t="s">
        <v>47</v>
      </c>
      <c r="E9838" s="5" t="s">
        <v>140</v>
      </c>
      <c r="F9838" s="32" t="s">
        <v>22</v>
      </c>
      <c r="G9838" s="32" t="s">
        <v>126</v>
      </c>
      <c r="H9838" s="32" t="s">
        <v>126</v>
      </c>
      <c r="I9838" s="32" t="s">
        <v>131</v>
      </c>
    </row>
    <row r="9839" spans="1:9" x14ac:dyDescent="0.25">
      <c r="A9839" t="str">
        <f>IF(AND($C9839="Area (ha)",$E9839="Fully converted"),SUMIFS(UK!$E$9:$E$77,UK!$C$9:$C$77,Data!$H12117),IF(AND($C9839="Area (ha)",$E9839="In conversion"),SUMIFS(UK!$F$9:$F$77,UK!$C$9:$C$77,Data!$H12117),IF(AND($C9839="Area (ha)",$E9839="Total"),SUMIFS(UK!$F$9:$F$77,UK!$C$9:$C$77,Data!$H12117),IF(AND($C9839="Tonne",$E9839="Fully converted"),SUMIFS(UK!$F$9:$F$77,UK!$C$9:$C$77,Data!$H12117),""))))</f>
        <v/>
      </c>
      <c r="B9839" s="5" t="s">
        <v>50</v>
      </c>
      <c r="C9839" s="5" t="s">
        <v>145</v>
      </c>
      <c r="D9839" s="5" t="s">
        <v>47</v>
      </c>
      <c r="E9839" s="5" t="s">
        <v>140</v>
      </c>
      <c r="F9839" s="32" t="s">
        <v>22</v>
      </c>
      <c r="G9839" s="32" t="s">
        <v>80</v>
      </c>
      <c r="H9839" s="32" t="s">
        <v>80</v>
      </c>
      <c r="I9839" s="32" t="s">
        <v>91</v>
      </c>
    </row>
    <row r="9840" spans="1:9" x14ac:dyDescent="0.25">
      <c r="A9840" t="str">
        <f>IF(AND($C9840="Area (ha)",$E9840="Fully converted"),SUMIFS(UK!$E$9:$E$77,UK!$C$9:$C$77,Data!$H12118),IF(AND($C9840="Area (ha)",$E9840="In conversion"),SUMIFS(UK!$F$9:$F$77,UK!$C$9:$C$77,Data!$H12118),IF(AND($C9840="Area (ha)",$E9840="Total"),SUMIFS(UK!$F$9:$F$77,UK!$C$9:$C$77,Data!$H12118),IF(AND($C9840="Tonne",$E9840="Fully converted"),SUMIFS(UK!$F$9:$F$77,UK!$C$9:$C$77,Data!$H12118),""))))</f>
        <v/>
      </c>
      <c r="B9840" s="5" t="s">
        <v>50</v>
      </c>
      <c r="C9840" s="5" t="s">
        <v>145</v>
      </c>
      <c r="D9840" s="5" t="s">
        <v>47</v>
      </c>
      <c r="E9840" s="5" t="s">
        <v>140</v>
      </c>
      <c r="F9840" s="32" t="s">
        <v>22</v>
      </c>
      <c r="G9840" s="32" t="s">
        <v>81</v>
      </c>
      <c r="H9840" s="32" t="s">
        <v>81</v>
      </c>
      <c r="I9840" s="32" t="s">
        <v>92</v>
      </c>
    </row>
    <row r="9841" spans="1:9" x14ac:dyDescent="0.25">
      <c r="A9841" t="str">
        <f>IF(AND($C9841="Area (ha)",$E9841="Fully converted"),SUMIFS(UK!$E$9:$E$77,UK!$C$9:$C$77,Data!$H12119),IF(AND($C9841="Area (ha)",$E9841="In conversion"),SUMIFS(UK!$F$9:$F$77,UK!$C$9:$C$77,Data!$H12119),IF(AND($C9841="Area (ha)",$E9841="Total"),SUMIFS(UK!$F$9:$F$77,UK!$C$9:$C$77,Data!$H12119),IF(AND($C9841="Tonne",$E9841="Fully converted"),SUMIFS(UK!$F$9:$F$77,UK!$C$9:$C$77,Data!$H12119),""))))</f>
        <v/>
      </c>
      <c r="B9841" s="5" t="s">
        <v>50</v>
      </c>
      <c r="C9841" s="5" t="s">
        <v>145</v>
      </c>
      <c r="D9841" s="5" t="s">
        <v>47</v>
      </c>
      <c r="E9841" s="5" t="s">
        <v>140</v>
      </c>
      <c r="F9841" s="32" t="s">
        <v>22</v>
      </c>
      <c r="G9841" s="32" t="s">
        <v>82</v>
      </c>
      <c r="H9841" s="32" t="s">
        <v>82</v>
      </c>
      <c r="I9841" s="32" t="s">
        <v>93</v>
      </c>
    </row>
    <row r="9842" spans="1:9" x14ac:dyDescent="0.25">
      <c r="A9842" t="str">
        <f>IF(AND($C9842="Area (ha)",$E9842="Fully converted"),SUMIFS(UK!$E$9:$E$77,UK!$C$9:$C$77,Data!$H12120),IF(AND($C9842="Area (ha)",$E9842="In conversion"),SUMIFS(UK!$F$9:$F$77,UK!$C$9:$C$77,Data!$H12120),IF(AND($C9842="Area (ha)",$E9842="Total"),SUMIFS(UK!$F$9:$F$77,UK!$C$9:$C$77,Data!$H12120),IF(AND($C9842="Tonne",$E9842="Fully converted"),SUMIFS(UK!$F$9:$F$77,UK!$C$9:$C$77,Data!$H12120),""))))</f>
        <v/>
      </c>
      <c r="B9842" s="5" t="s">
        <v>50</v>
      </c>
      <c r="C9842" s="5" t="s">
        <v>145</v>
      </c>
      <c r="D9842" s="5" t="s">
        <v>47</v>
      </c>
      <c r="E9842" s="5" t="s">
        <v>140</v>
      </c>
      <c r="F9842" s="32" t="s">
        <v>22</v>
      </c>
      <c r="G9842" s="32" t="s">
        <v>83</v>
      </c>
      <c r="H9842" s="32" t="s">
        <v>83</v>
      </c>
      <c r="I9842" s="32" t="s">
        <v>94</v>
      </c>
    </row>
    <row r="9843" spans="1:9" x14ac:dyDescent="0.25">
      <c r="A9843" t="str">
        <f>IF(AND($C9843="Area (ha)",$E9843="Fully converted"),SUMIFS(UK!$E$9:$E$77,UK!$C$9:$C$77,Data!$H12121),IF(AND($C9843="Area (ha)",$E9843="In conversion"),SUMIFS(UK!$F$9:$F$77,UK!$C$9:$C$77,Data!$H12121),IF(AND($C9843="Area (ha)",$E9843="Total"),SUMIFS(UK!$F$9:$F$77,UK!$C$9:$C$77,Data!$H12121),IF(AND($C9843="Tonne",$E9843="Fully converted"),SUMIFS(UK!$F$9:$F$77,UK!$C$9:$C$77,Data!$H12121),""))))</f>
        <v/>
      </c>
      <c r="B9843" s="5" t="s">
        <v>50</v>
      </c>
      <c r="C9843" s="5" t="s">
        <v>145</v>
      </c>
      <c r="D9843" s="5" t="s">
        <v>47</v>
      </c>
      <c r="E9843" s="5" t="s">
        <v>140</v>
      </c>
      <c r="F9843" s="32" t="s">
        <v>22</v>
      </c>
      <c r="G9843" s="32" t="s">
        <v>84</v>
      </c>
      <c r="H9843" s="32" t="s">
        <v>84</v>
      </c>
      <c r="I9843" s="32" t="s">
        <v>95</v>
      </c>
    </row>
    <row r="9844" spans="1:9" x14ac:dyDescent="0.25">
      <c r="A9844" t="str">
        <f>IF(AND($C9844="Area (ha)",$E9844="Fully converted"),SUMIFS(UK!$E$9:$E$77,UK!$C$9:$C$77,Data!$H12122),IF(AND($C9844="Area (ha)",$E9844="In conversion"),SUMIFS(UK!$F$9:$F$77,UK!$C$9:$C$77,Data!$H12122),IF(AND($C9844="Area (ha)",$E9844="Total"),SUMIFS(UK!$F$9:$F$77,UK!$C$9:$C$77,Data!$H12122),IF(AND($C9844="Tonne",$E9844="Fully converted"),SUMIFS(UK!$F$9:$F$77,UK!$C$9:$C$77,Data!$H12122),""))))</f>
        <v/>
      </c>
      <c r="B9844" s="5" t="s">
        <v>50</v>
      </c>
      <c r="C9844" s="5" t="s">
        <v>145</v>
      </c>
      <c r="D9844" s="5" t="s">
        <v>47</v>
      </c>
      <c r="E9844" s="5" t="s">
        <v>140</v>
      </c>
      <c r="F9844" s="32" t="s">
        <v>22</v>
      </c>
      <c r="G9844" s="32" t="s">
        <v>85</v>
      </c>
      <c r="H9844" s="32" t="s">
        <v>85</v>
      </c>
      <c r="I9844" s="32" t="s">
        <v>96</v>
      </c>
    </row>
    <row r="9845" spans="1:9" x14ac:dyDescent="0.25">
      <c r="A9845" t="str">
        <f>IF(AND($C9845="Area (ha)",$E9845="Fully converted"),SUMIFS(UK!$E$9:$E$77,UK!$C$9:$C$77,Data!$H12123),IF(AND($C9845="Area (ha)",$E9845="In conversion"),SUMIFS(UK!$F$9:$F$77,UK!$C$9:$C$77,Data!$H12123),IF(AND($C9845="Area (ha)",$E9845="Total"),SUMIFS(UK!$F$9:$F$77,UK!$C$9:$C$77,Data!$H12123),IF(AND($C9845="Tonne",$E9845="Fully converted"),SUMIFS(UK!$F$9:$F$77,UK!$C$9:$C$77,Data!$H12123),""))))</f>
        <v/>
      </c>
      <c r="B9845" s="5" t="s">
        <v>50</v>
      </c>
      <c r="C9845" s="5" t="s">
        <v>145</v>
      </c>
      <c r="D9845" s="5" t="s">
        <v>47</v>
      </c>
      <c r="E9845" s="5" t="s">
        <v>140</v>
      </c>
      <c r="F9845" s="32" t="s">
        <v>22</v>
      </c>
      <c r="G9845" s="32" t="s">
        <v>127</v>
      </c>
      <c r="H9845" s="32" t="s">
        <v>127</v>
      </c>
      <c r="I9845" s="32" t="s">
        <v>132</v>
      </c>
    </row>
    <row r="9846" spans="1:9" x14ac:dyDescent="0.25">
      <c r="A9846" t="str">
        <f>IF(AND($C9846="Area (ha)",$E9846="Fully converted"),SUMIFS(UK!$E$9:$E$77,UK!$C$9:$C$77,Data!$H12124),IF(AND($C9846="Area (ha)",$E9846="In conversion"),SUMIFS(UK!$F$9:$F$77,UK!$C$9:$C$77,Data!$H12124),IF(AND($C9846="Area (ha)",$E9846="Total"),SUMIFS(UK!$F$9:$F$77,UK!$C$9:$C$77,Data!$H12124),IF(AND($C9846="Tonne",$E9846="Fully converted"),SUMIFS(UK!$F$9:$F$77,UK!$C$9:$C$77,Data!$H12124),""))))</f>
        <v/>
      </c>
      <c r="B9846" s="5" t="s">
        <v>50</v>
      </c>
      <c r="C9846" s="5" t="s">
        <v>145</v>
      </c>
      <c r="D9846" s="5" t="s">
        <v>47</v>
      </c>
      <c r="E9846" s="5" t="s">
        <v>140</v>
      </c>
      <c r="F9846" s="32" t="s">
        <v>22</v>
      </c>
      <c r="G9846" s="32" t="s">
        <v>128</v>
      </c>
      <c r="H9846" s="32" t="s">
        <v>128</v>
      </c>
      <c r="I9846" s="32" t="s">
        <v>98</v>
      </c>
    </row>
    <row r="9847" spans="1:9" x14ac:dyDescent="0.25">
      <c r="A9847" t="str">
        <f>IF(AND($C9847="Area (ha)",$E9847="Fully converted"),SUMIFS(UK!$E$9:$E$77,UK!$C$9:$C$77,Data!$H12125),IF(AND($C9847="Area (ha)",$E9847="In conversion"),SUMIFS(UK!$F$9:$F$77,UK!$C$9:$C$77,Data!$H12125),IF(AND($C9847="Area (ha)",$E9847="Total"),SUMIFS(UK!$F$9:$F$77,UK!$C$9:$C$77,Data!$H12125),IF(AND($C9847="Tonne",$E9847="Fully converted"),SUMIFS(UK!$F$9:$F$77,UK!$C$9:$C$77,Data!$H12125),""))))</f>
        <v/>
      </c>
      <c r="B9847" s="5" t="s">
        <v>50</v>
      </c>
      <c r="C9847" s="5" t="s">
        <v>145</v>
      </c>
      <c r="D9847" s="5" t="s">
        <v>47</v>
      </c>
      <c r="E9847" s="5" t="s">
        <v>140</v>
      </c>
      <c r="F9847" s="32" t="s">
        <v>22</v>
      </c>
      <c r="G9847" s="32" t="s">
        <v>129</v>
      </c>
      <c r="H9847" s="32" t="s">
        <v>129</v>
      </c>
      <c r="I9847" s="32" t="s">
        <v>99</v>
      </c>
    </row>
    <row r="9848" spans="1:9" x14ac:dyDescent="0.25">
      <c r="A9848" t="str">
        <f>IF(AND($C9848="Area (ha)",$E9848="Fully converted"),SUMIFS(UK!$E$9:$E$77,UK!$C$9:$C$77,Data!$H12126),IF(AND($C9848="Area (ha)",$E9848="In conversion"),SUMIFS(UK!$F$9:$F$77,UK!$C$9:$C$77,Data!$H12126),IF(AND($C9848="Area (ha)",$E9848="Total"),SUMIFS(UK!$F$9:$F$77,UK!$C$9:$C$77,Data!$H12126),IF(AND($C9848="Tonne",$E9848="Fully converted"),SUMIFS(UK!$F$9:$F$77,UK!$C$9:$C$77,Data!$H12126),""))))</f>
        <v/>
      </c>
      <c r="B9848" s="5" t="s">
        <v>50</v>
      </c>
      <c r="C9848" s="5" t="s">
        <v>145</v>
      </c>
      <c r="D9848" s="5" t="s">
        <v>47</v>
      </c>
      <c r="E9848" s="5" t="s">
        <v>140</v>
      </c>
      <c r="F9848" s="32" t="s">
        <v>22</v>
      </c>
      <c r="G9848" s="32" t="s">
        <v>130</v>
      </c>
      <c r="H9848" s="32" t="s">
        <v>130</v>
      </c>
      <c r="I9848" s="32" t="s">
        <v>101</v>
      </c>
    </row>
    <row r="9849" spans="1:9" x14ac:dyDescent="0.25">
      <c r="A9849" t="str">
        <f>IF(AND($C9849="Area (ha)",$E9849="Fully converted"),SUMIFS(UK!$E$9:$E$77,UK!$C$9:$C$77,Data!$H12127),IF(AND($C9849="Area (ha)",$E9849="In conversion"),SUMIFS(UK!$F$9:$F$77,UK!$C$9:$C$77,Data!$H12127),IF(AND($C9849="Area (ha)",$E9849="Total"),SUMIFS(UK!$F$9:$F$77,UK!$C$9:$C$77,Data!$H12127),IF(AND($C9849="Tonne",$E9849="Fully converted"),SUMIFS(UK!$F$9:$F$77,UK!$C$9:$C$77,Data!$H12127),""))))</f>
        <v/>
      </c>
      <c r="B9849" s="5" t="s">
        <v>50</v>
      </c>
      <c r="C9849" s="5" t="s">
        <v>145</v>
      </c>
      <c r="D9849" s="5" t="s">
        <v>47</v>
      </c>
      <c r="E9849" s="5" t="s">
        <v>140</v>
      </c>
      <c r="F9849" s="32" t="s">
        <v>22</v>
      </c>
      <c r="G9849" s="32" t="s">
        <v>131</v>
      </c>
      <c r="H9849" s="32" t="s">
        <v>131</v>
      </c>
      <c r="I9849" s="32" t="s">
        <v>101</v>
      </c>
    </row>
    <row r="9850" spans="1:9" x14ac:dyDescent="0.25">
      <c r="A9850" t="str">
        <f>IF(AND($C9850="Area (ha)",$E9850="Fully converted"),SUMIFS(UK!$E$9:$E$77,UK!$C$9:$C$77,Data!$H12128),IF(AND($C9850="Area (ha)",$E9850="In conversion"),SUMIFS(UK!$F$9:$F$77,UK!$C$9:$C$77,Data!$H12128),IF(AND($C9850="Area (ha)",$E9850="Total"),SUMIFS(UK!$F$9:$F$77,UK!$C$9:$C$77,Data!$H12128),IF(AND($C9850="Tonne",$E9850="Fully converted"),SUMIFS(UK!$F$9:$F$77,UK!$C$9:$C$77,Data!$H12128),""))))</f>
        <v/>
      </c>
      <c r="B9850" s="5" t="s">
        <v>50</v>
      </c>
      <c r="C9850" s="5" t="s">
        <v>145</v>
      </c>
      <c r="D9850" s="5" t="s">
        <v>47</v>
      </c>
      <c r="E9850" s="5" t="s">
        <v>140</v>
      </c>
      <c r="F9850" s="32" t="s">
        <v>22</v>
      </c>
      <c r="G9850" s="32" t="s">
        <v>91</v>
      </c>
      <c r="H9850" s="32" t="s">
        <v>91</v>
      </c>
      <c r="I9850" s="32" t="s">
        <v>102</v>
      </c>
    </row>
    <row r="9851" spans="1:9" x14ac:dyDescent="0.25">
      <c r="A9851" t="str">
        <f>IF(AND($C9851="Area (ha)",$E9851="Fully converted"),SUMIFS(UK!$E$9:$E$77,UK!$C$9:$C$77,Data!$H12129),IF(AND($C9851="Area (ha)",$E9851="In conversion"),SUMIFS(UK!$F$9:$F$77,UK!$C$9:$C$77,Data!$H12129),IF(AND($C9851="Area (ha)",$E9851="Total"),SUMIFS(UK!$F$9:$F$77,UK!$C$9:$C$77,Data!$H12129),IF(AND($C9851="Tonne",$E9851="Fully converted"),SUMIFS(UK!$F$9:$F$77,UK!$C$9:$C$77,Data!$H12129),""))))</f>
        <v/>
      </c>
      <c r="B9851" s="5" t="s">
        <v>50</v>
      </c>
      <c r="C9851" s="5" t="s">
        <v>145</v>
      </c>
      <c r="D9851" s="5" t="s">
        <v>47</v>
      </c>
      <c r="E9851" s="5" t="s">
        <v>140</v>
      </c>
      <c r="F9851" s="32" t="s">
        <v>22</v>
      </c>
      <c r="G9851" s="32" t="s">
        <v>92</v>
      </c>
      <c r="H9851" s="32" t="s">
        <v>92</v>
      </c>
      <c r="I9851" s="32" t="s">
        <v>103</v>
      </c>
    </row>
    <row r="9852" spans="1:9" x14ac:dyDescent="0.25">
      <c r="A9852" t="str">
        <f>IF(AND($C9852="Area (ha)",$E9852="Fully converted"),SUMIFS(UK!$E$9:$E$77,UK!$C$9:$C$77,Data!$H12130),IF(AND($C9852="Area (ha)",$E9852="In conversion"),SUMIFS(UK!$F$9:$F$77,UK!$C$9:$C$77,Data!$H12130),IF(AND($C9852="Area (ha)",$E9852="Total"),SUMIFS(UK!$F$9:$F$77,UK!$C$9:$C$77,Data!$H12130),IF(AND($C9852="Tonne",$E9852="Fully converted"),SUMIFS(UK!$F$9:$F$77,UK!$C$9:$C$77,Data!$H12130),""))))</f>
        <v/>
      </c>
      <c r="B9852" s="5" t="s">
        <v>50</v>
      </c>
      <c r="C9852" s="5" t="s">
        <v>145</v>
      </c>
      <c r="D9852" s="5" t="s">
        <v>47</v>
      </c>
      <c r="E9852" s="5" t="s">
        <v>140</v>
      </c>
      <c r="F9852" s="32" t="s">
        <v>22</v>
      </c>
      <c r="G9852" s="32" t="s">
        <v>132</v>
      </c>
      <c r="H9852" s="32" t="s">
        <v>132</v>
      </c>
      <c r="I9852" s="32" t="s">
        <v>104</v>
      </c>
    </row>
    <row r="9853" spans="1:9" x14ac:dyDescent="0.25">
      <c r="A9853" t="str">
        <f>IF(AND($C9853="Area (ha)",$E9853="Fully converted"),SUMIFS(UK!$E$9:$E$77,UK!$C$9:$C$77,Data!$H12131),IF(AND($C9853="Area (ha)",$E9853="In conversion"),SUMIFS(UK!$F$9:$F$77,UK!$C$9:$C$77,Data!$H12131),IF(AND($C9853="Area (ha)",$E9853="Total"),SUMIFS(UK!$F$9:$F$77,UK!$C$9:$C$77,Data!$H12131),IF(AND($C9853="Tonne",$E9853="Fully converted"),SUMIFS(UK!$F$9:$F$77,UK!$C$9:$C$77,Data!$H12131),""))))</f>
        <v/>
      </c>
      <c r="B9853" s="5" t="s">
        <v>50</v>
      </c>
      <c r="C9853" s="5" t="s">
        <v>145</v>
      </c>
      <c r="D9853" s="5" t="s">
        <v>47</v>
      </c>
      <c r="E9853" s="5" t="s">
        <v>140</v>
      </c>
      <c r="F9853" s="32" t="s">
        <v>22</v>
      </c>
      <c r="G9853" s="32" t="s">
        <v>98</v>
      </c>
      <c r="H9853" s="32" t="s">
        <v>98</v>
      </c>
      <c r="I9853" s="32" t="s">
        <v>105</v>
      </c>
    </row>
    <row r="9854" spans="1:9" x14ac:dyDescent="0.25">
      <c r="A9854" t="str">
        <f>IF(AND($C9854="Area (ha)",$E9854="Fully converted"),SUMIFS(UK!$E$9:$E$77,UK!$C$9:$C$77,Data!$H12132),IF(AND($C9854="Area (ha)",$E9854="In conversion"),SUMIFS(UK!$F$9:$F$77,UK!$C$9:$C$77,Data!$H12132),IF(AND($C9854="Area (ha)",$E9854="Total"),SUMIFS(UK!$F$9:$F$77,UK!$C$9:$C$77,Data!$H12132),IF(AND($C9854="Tonne",$E9854="Fully converted"),SUMIFS(UK!$F$9:$F$77,UK!$C$9:$C$77,Data!$H12132),""))))</f>
        <v/>
      </c>
      <c r="B9854" s="5" t="s">
        <v>50</v>
      </c>
      <c r="C9854" s="5" t="s">
        <v>145</v>
      </c>
      <c r="D9854" s="5" t="s">
        <v>47</v>
      </c>
      <c r="E9854" s="5" t="s">
        <v>140</v>
      </c>
      <c r="F9854" s="32" t="s">
        <v>22</v>
      </c>
      <c r="G9854" s="32" t="s">
        <v>99</v>
      </c>
      <c r="H9854" s="32" t="s">
        <v>99</v>
      </c>
      <c r="I9854" s="32" t="s">
        <v>106</v>
      </c>
    </row>
    <row r="9855" spans="1:9" x14ac:dyDescent="0.25">
      <c r="A9855" t="str">
        <f>IF(AND($C9855="Area (ha)",$E9855="Fully converted"),SUMIFS(UK!$E$9:$E$77,UK!$C$9:$C$77,Data!$H12133),IF(AND($C9855="Area (ha)",$E9855="In conversion"),SUMIFS(UK!$F$9:$F$77,UK!$C$9:$C$77,Data!$H12133),IF(AND($C9855="Area (ha)",$E9855="Total"),SUMIFS(UK!$F$9:$F$77,UK!$C$9:$C$77,Data!$H12133),IF(AND($C9855="Tonne",$E9855="Fully converted"),SUMIFS(UK!$F$9:$F$77,UK!$C$9:$C$77,Data!$H12133),""))))</f>
        <v/>
      </c>
      <c r="B9855" s="5" t="s">
        <v>50</v>
      </c>
      <c r="C9855" s="5" t="s">
        <v>145</v>
      </c>
      <c r="D9855" s="5" t="s">
        <v>47</v>
      </c>
      <c r="E9855" s="5" t="s">
        <v>140</v>
      </c>
      <c r="F9855" s="32" t="s">
        <v>22</v>
      </c>
      <c r="G9855" s="32" t="s">
        <v>100</v>
      </c>
      <c r="H9855" s="32" t="s">
        <v>100</v>
      </c>
      <c r="I9855" s="32" t="s">
        <v>107</v>
      </c>
    </row>
    <row r="9856" spans="1:9" x14ac:dyDescent="0.25">
      <c r="A9856" t="str">
        <f>IF(AND($C9856="Area (ha)",$E9856="Fully converted"),SUMIFS(UK!$E$9:$E$77,UK!$C$9:$C$77,Data!$H12134),IF(AND($C9856="Area (ha)",$E9856="In conversion"),SUMIFS(UK!$F$9:$F$77,UK!$C$9:$C$77,Data!$H12134),IF(AND($C9856="Area (ha)",$E9856="Total"),SUMIFS(UK!$F$9:$F$77,UK!$C$9:$C$77,Data!$H12134),IF(AND($C9856="Tonne",$E9856="Fully converted"),SUMIFS(UK!$F$9:$F$77,UK!$C$9:$C$77,Data!$H12134),""))))</f>
        <v/>
      </c>
      <c r="B9856" s="5" t="s">
        <v>50</v>
      </c>
      <c r="C9856" s="5" t="s">
        <v>145</v>
      </c>
      <c r="D9856" s="5" t="s">
        <v>47</v>
      </c>
      <c r="E9856" s="5" t="s">
        <v>140</v>
      </c>
      <c r="F9856" s="32" t="s">
        <v>22</v>
      </c>
      <c r="G9856" s="32" t="s">
        <v>101</v>
      </c>
      <c r="H9856" s="32" t="s">
        <v>101</v>
      </c>
      <c r="I9856" s="32" t="s">
        <v>108</v>
      </c>
    </row>
    <row r="9857" spans="1:9" x14ac:dyDescent="0.25">
      <c r="A9857" t="str">
        <f>IF(AND($C9857="Area (ha)",$E9857="Fully converted"),SUMIFS(UK!$E$9:$E$77,UK!$C$9:$C$77,Data!$H12135),IF(AND($C9857="Area (ha)",$E9857="In conversion"),SUMIFS(UK!$F$9:$F$77,UK!$C$9:$C$77,Data!$H12135),IF(AND($C9857="Area (ha)",$E9857="Total"),SUMIFS(UK!$F$9:$F$77,UK!$C$9:$C$77,Data!$H12135),IF(AND($C9857="Tonne",$E9857="Fully converted"),SUMIFS(UK!$F$9:$F$77,UK!$C$9:$C$77,Data!$H12135),""))))</f>
        <v/>
      </c>
      <c r="B9857" s="5" t="s">
        <v>50</v>
      </c>
      <c r="C9857" s="5" t="s">
        <v>145</v>
      </c>
      <c r="D9857" s="5" t="s">
        <v>47</v>
      </c>
      <c r="E9857" s="5" t="s">
        <v>140</v>
      </c>
      <c r="F9857" s="32" t="s">
        <v>22</v>
      </c>
      <c r="G9857" s="32" t="s">
        <v>102</v>
      </c>
      <c r="H9857" s="32" t="s">
        <v>102</v>
      </c>
      <c r="I9857" s="32" t="s">
        <v>109</v>
      </c>
    </row>
    <row r="9858" spans="1:9" x14ac:dyDescent="0.25">
      <c r="A9858" t="str">
        <f>IF(AND($C9858="Area (ha)",$E9858="Fully converted"),SUMIFS(UK!$E$9:$E$77,UK!$C$9:$C$77,Data!$H12136),IF(AND($C9858="Area (ha)",$E9858="In conversion"),SUMIFS(UK!$F$9:$F$77,UK!$C$9:$C$77,Data!$H12136),IF(AND($C9858="Area (ha)",$E9858="Total"),SUMIFS(UK!$F$9:$F$77,UK!$C$9:$C$77,Data!$H12136),IF(AND($C9858="Tonne",$E9858="Fully converted"),SUMIFS(UK!$F$9:$F$77,UK!$C$9:$C$77,Data!$H12136),""))))</f>
        <v/>
      </c>
      <c r="B9858" s="5" t="s">
        <v>50</v>
      </c>
      <c r="C9858" s="5" t="s">
        <v>145</v>
      </c>
      <c r="D9858" s="5" t="s">
        <v>47</v>
      </c>
      <c r="E9858" s="5" t="s">
        <v>140</v>
      </c>
      <c r="F9858" s="32" t="s">
        <v>22</v>
      </c>
      <c r="G9858" s="32" t="s">
        <v>103</v>
      </c>
      <c r="H9858" s="32" t="s">
        <v>103</v>
      </c>
      <c r="I9858" s="32" t="s">
        <v>133</v>
      </c>
    </row>
    <row r="9859" spans="1:9" x14ac:dyDescent="0.25">
      <c r="A9859" t="str">
        <f>IF(AND($C9859="Area (ha)",$E9859="Fully converted"),SUMIFS(UK!$E$9:$E$77,UK!$C$9:$C$77,Data!$H12137),IF(AND($C9859="Area (ha)",$E9859="In conversion"),SUMIFS(UK!$F$9:$F$77,UK!$C$9:$C$77,Data!$H12137),IF(AND($C9859="Area (ha)",$E9859="Total"),SUMIFS(UK!$F$9:$F$77,UK!$C$9:$C$77,Data!$H12137),IF(AND($C9859="Tonne",$E9859="Fully converted"),SUMIFS(UK!$F$9:$F$77,UK!$C$9:$C$77,Data!$H12137),""))))</f>
        <v/>
      </c>
      <c r="B9859" s="5" t="s">
        <v>50</v>
      </c>
      <c r="C9859" s="5" t="s">
        <v>145</v>
      </c>
      <c r="D9859" s="5" t="s">
        <v>47</v>
      </c>
      <c r="E9859" s="5" t="s">
        <v>140</v>
      </c>
      <c r="F9859" s="32" t="s">
        <v>22</v>
      </c>
      <c r="G9859" s="32" t="s">
        <v>104</v>
      </c>
      <c r="H9859" s="32" t="s">
        <v>104</v>
      </c>
      <c r="I9859" s="32" t="s">
        <v>111</v>
      </c>
    </row>
    <row r="9860" spans="1:9" x14ac:dyDescent="0.25">
      <c r="A9860" t="str">
        <f>IF(AND($C9860="Area (ha)",$E9860="Fully converted"),SUMIFS(UK!$E$9:$E$77,UK!$C$9:$C$77,Data!$H12138),IF(AND($C9860="Area (ha)",$E9860="In conversion"),SUMIFS(UK!$F$9:$F$77,UK!$C$9:$C$77,Data!$H12138),IF(AND($C9860="Area (ha)",$E9860="Total"),SUMIFS(UK!$F$9:$F$77,UK!$C$9:$C$77,Data!$H12138),IF(AND($C9860="Tonne",$E9860="Fully converted"),SUMIFS(UK!$F$9:$F$77,UK!$C$9:$C$77,Data!$H12138),""))))</f>
        <v/>
      </c>
      <c r="B9860" s="5" t="s">
        <v>50</v>
      </c>
      <c r="C9860" s="5" t="s">
        <v>145</v>
      </c>
      <c r="D9860" s="5" t="s">
        <v>47</v>
      </c>
      <c r="E9860" s="5" t="s">
        <v>140</v>
      </c>
      <c r="F9860" s="32" t="s">
        <v>22</v>
      </c>
      <c r="G9860" s="32" t="s">
        <v>105</v>
      </c>
      <c r="H9860" s="32" t="s">
        <v>105</v>
      </c>
      <c r="I9860" s="32" t="s">
        <v>134</v>
      </c>
    </row>
    <row r="9861" spans="1:9" x14ac:dyDescent="0.25">
      <c r="A9861" t="str">
        <f>IF(AND($C9861="Area (ha)",$E9861="Fully converted"),SUMIFS(UK!$E$9:$E$77,UK!$C$9:$C$77,Data!$H12139),IF(AND($C9861="Area (ha)",$E9861="In conversion"),SUMIFS(UK!$F$9:$F$77,UK!$C$9:$C$77,Data!$H12139),IF(AND($C9861="Area (ha)",$E9861="Total"),SUMIFS(UK!$F$9:$F$77,UK!$C$9:$C$77,Data!$H12139),IF(AND($C9861="Tonne",$E9861="Fully converted"),SUMIFS(UK!$F$9:$F$77,UK!$C$9:$C$77,Data!$H12139),""))))</f>
        <v/>
      </c>
      <c r="B9861" s="5" t="s">
        <v>50</v>
      </c>
      <c r="C9861" s="5" t="s">
        <v>145</v>
      </c>
      <c r="D9861" s="5" t="s">
        <v>47</v>
      </c>
      <c r="E9861" s="5" t="s">
        <v>140</v>
      </c>
      <c r="F9861" s="32" t="s">
        <v>22</v>
      </c>
      <c r="G9861" s="32" t="s">
        <v>106</v>
      </c>
      <c r="H9861" s="32" t="s">
        <v>106</v>
      </c>
      <c r="I9861" s="32" t="s">
        <v>113</v>
      </c>
    </row>
    <row r="9862" spans="1:9" x14ac:dyDescent="0.25">
      <c r="A9862" t="str">
        <f>IF(AND($C9862="Area (ha)",$E9862="Fully converted"),SUMIFS(UK!$E$9:$E$77,UK!$C$9:$C$77,Data!$H12140),IF(AND($C9862="Area (ha)",$E9862="In conversion"),SUMIFS(UK!$F$9:$F$77,UK!$C$9:$C$77,Data!$H12140),IF(AND($C9862="Area (ha)",$E9862="Total"),SUMIFS(UK!$F$9:$F$77,UK!$C$9:$C$77,Data!$H12140),IF(AND($C9862="Tonne",$E9862="Fully converted"),SUMIFS(UK!$F$9:$F$77,UK!$C$9:$C$77,Data!$H12140),""))))</f>
        <v/>
      </c>
      <c r="B9862" s="5" t="s">
        <v>50</v>
      </c>
      <c r="C9862" s="5" t="s">
        <v>145</v>
      </c>
      <c r="D9862" s="5" t="s">
        <v>47</v>
      </c>
      <c r="E9862" s="5" t="s">
        <v>140</v>
      </c>
      <c r="F9862" s="32" t="s">
        <v>22</v>
      </c>
      <c r="G9862" s="32" t="s">
        <v>107</v>
      </c>
      <c r="H9862" s="32" t="s">
        <v>107</v>
      </c>
      <c r="I9862" s="32" t="s">
        <v>135</v>
      </c>
    </row>
    <row r="9863" spans="1:9" x14ac:dyDescent="0.25">
      <c r="A9863" t="str">
        <f>IF(AND($C9863="Area (ha)",$E9863="Fully converted"),SUMIFS(UK!$E$9:$E$77,UK!$C$9:$C$77,Data!$H12141),IF(AND($C9863="Area (ha)",$E9863="In conversion"),SUMIFS(UK!$F$9:$F$77,UK!$C$9:$C$77,Data!$H12141),IF(AND($C9863="Area (ha)",$E9863="Total"),SUMIFS(UK!$F$9:$F$77,UK!$C$9:$C$77,Data!$H12141),IF(AND($C9863="Tonne",$E9863="Fully converted"),SUMIFS(UK!$F$9:$F$77,UK!$C$9:$C$77,Data!$H12141),""))))</f>
        <v/>
      </c>
      <c r="B9863" s="5" t="s">
        <v>50</v>
      </c>
      <c r="C9863" s="5" t="s">
        <v>145</v>
      </c>
      <c r="D9863" s="5" t="s">
        <v>47</v>
      </c>
      <c r="E9863" s="5" t="s">
        <v>140</v>
      </c>
      <c r="F9863" s="32" t="s">
        <v>22</v>
      </c>
      <c r="G9863" s="32" t="s">
        <v>108</v>
      </c>
      <c r="H9863" s="32" t="s">
        <v>108</v>
      </c>
      <c r="I9863" s="32" t="s">
        <v>115</v>
      </c>
    </row>
    <row r="9864" spans="1:9" x14ac:dyDescent="0.25">
      <c r="A9864" t="str">
        <f>IF(AND($C9864="Area (ha)",$E9864="Fully converted"),SUMIFS(UK!$E$9:$E$77,UK!$C$9:$C$77,Data!$H12142),IF(AND($C9864="Area (ha)",$E9864="In conversion"),SUMIFS(UK!$F$9:$F$77,UK!$C$9:$C$77,Data!$H12142),IF(AND($C9864="Area (ha)",$E9864="Total"),SUMIFS(UK!$F$9:$F$77,UK!$C$9:$C$77,Data!$H12142),IF(AND($C9864="Tonne",$E9864="Fully converted"),SUMIFS(UK!$F$9:$F$77,UK!$C$9:$C$77,Data!$H12142),""))))</f>
        <v/>
      </c>
      <c r="B9864" s="5" t="s">
        <v>50</v>
      </c>
      <c r="C9864" s="5" t="s">
        <v>145</v>
      </c>
      <c r="D9864" s="5" t="s">
        <v>47</v>
      </c>
      <c r="E9864" s="5" t="s">
        <v>140</v>
      </c>
      <c r="F9864" s="32" t="s">
        <v>22</v>
      </c>
      <c r="G9864" s="32" t="s">
        <v>109</v>
      </c>
      <c r="H9864" s="32" t="s">
        <v>109</v>
      </c>
      <c r="I9864" s="32" t="s">
        <v>116</v>
      </c>
    </row>
    <row r="9865" spans="1:9" x14ac:dyDescent="0.25">
      <c r="A9865" t="str">
        <f>IF(AND($C9865="Area (ha)",$E9865="Fully converted"),SUMIFS(UK!$E$9:$E$77,UK!$C$9:$C$77,Data!$H12143),IF(AND($C9865="Area (ha)",$E9865="In conversion"),SUMIFS(UK!$F$9:$F$77,UK!$C$9:$C$77,Data!$H12143),IF(AND($C9865="Area (ha)",$E9865="Total"),SUMIFS(UK!$F$9:$F$77,UK!$C$9:$C$77,Data!$H12143),IF(AND($C9865="Tonne",$E9865="Fully converted"),SUMIFS(UK!$F$9:$F$77,UK!$C$9:$C$77,Data!$H12143),""))))</f>
        <v/>
      </c>
      <c r="B9865" s="5" t="s">
        <v>50</v>
      </c>
      <c r="C9865" s="5" t="s">
        <v>145</v>
      </c>
      <c r="D9865" s="5" t="s">
        <v>47</v>
      </c>
      <c r="E9865" s="5" t="s">
        <v>140</v>
      </c>
      <c r="F9865" s="32" t="s">
        <v>22</v>
      </c>
      <c r="G9865" s="32" t="s">
        <v>133</v>
      </c>
      <c r="H9865" s="32" t="s">
        <v>110</v>
      </c>
      <c r="I9865" s="32" t="s">
        <v>117</v>
      </c>
    </row>
    <row r="9866" spans="1:9" x14ac:dyDescent="0.25">
      <c r="A9866" t="str">
        <f>IF(AND($C9866="Area (ha)",$E9866="Fully converted"),SUMIFS(UK!$E$9:$E$77,UK!$C$9:$C$77,Data!$H12144),IF(AND($C9866="Area (ha)",$E9866="In conversion"),SUMIFS(UK!$F$9:$F$77,UK!$C$9:$C$77,Data!$H12144),IF(AND($C9866="Area (ha)",$E9866="Total"),SUMIFS(UK!$F$9:$F$77,UK!$C$9:$C$77,Data!$H12144),IF(AND($C9866="Tonne",$E9866="Fully converted"),SUMIFS(UK!$F$9:$F$77,UK!$C$9:$C$77,Data!$H12144),""))))</f>
        <v/>
      </c>
      <c r="B9866" s="5" t="s">
        <v>50</v>
      </c>
      <c r="C9866" s="5" t="s">
        <v>145</v>
      </c>
      <c r="D9866" s="5" t="s">
        <v>47</v>
      </c>
      <c r="E9866" s="5" t="s">
        <v>140</v>
      </c>
      <c r="F9866" s="32" t="s">
        <v>22</v>
      </c>
      <c r="G9866" s="32" t="s">
        <v>111</v>
      </c>
      <c r="H9866" s="32" t="s">
        <v>111</v>
      </c>
      <c r="I9866" s="32" t="s">
        <v>136</v>
      </c>
    </row>
    <row r="9867" spans="1:9" x14ac:dyDescent="0.25">
      <c r="A9867" t="str">
        <f>IF(AND($C9867="Area (ha)",$E9867="Fully converted"),SUMIFS(UK!$E$9:$E$77,UK!$C$9:$C$77,Data!$H12145),IF(AND($C9867="Area (ha)",$E9867="In conversion"),SUMIFS(UK!$F$9:$F$77,UK!$C$9:$C$77,Data!$H12145),IF(AND($C9867="Area (ha)",$E9867="Total"),SUMIFS(UK!$F$9:$F$77,UK!$C$9:$C$77,Data!$H12145),IF(AND($C9867="Tonne",$E9867="Fully converted"),SUMIFS(UK!$F$9:$F$77,UK!$C$9:$C$77,Data!$H12145),""))))</f>
        <v/>
      </c>
      <c r="B9867" s="5" t="s">
        <v>50</v>
      </c>
      <c r="C9867" s="5" t="s">
        <v>145</v>
      </c>
      <c r="D9867" s="5" t="s">
        <v>47</v>
      </c>
      <c r="E9867" s="5" t="s">
        <v>140</v>
      </c>
      <c r="F9867" s="32" t="s">
        <v>22</v>
      </c>
      <c r="G9867" s="32" t="s">
        <v>134</v>
      </c>
      <c r="H9867" s="32" t="s">
        <v>134</v>
      </c>
      <c r="I9867" s="32" t="s">
        <v>137</v>
      </c>
    </row>
    <row r="9868" spans="1:9" x14ac:dyDescent="0.25">
      <c r="A9868" t="str">
        <f>IF(AND($C9868="Area (ha)",$E9868="Fully converted"),SUMIFS(UK!$E$9:$E$77,UK!$C$9:$C$77,Data!$H12146),IF(AND($C9868="Area (ha)",$E9868="In conversion"),SUMIFS(UK!$F$9:$F$77,UK!$C$9:$C$77,Data!$H12146),IF(AND($C9868="Area (ha)",$E9868="Total"),SUMIFS(UK!$F$9:$F$77,UK!$C$9:$C$77,Data!$H12146),IF(AND($C9868="Tonne",$E9868="Fully converted"),SUMIFS(UK!$F$9:$F$77,UK!$C$9:$C$77,Data!$H12146),""))))</f>
        <v/>
      </c>
      <c r="B9868" s="5" t="s">
        <v>50</v>
      </c>
      <c r="C9868" s="5" t="s">
        <v>145</v>
      </c>
      <c r="D9868" s="5" t="s">
        <v>47</v>
      </c>
      <c r="E9868" s="5" t="s">
        <v>140</v>
      </c>
      <c r="F9868" s="32" t="s">
        <v>22</v>
      </c>
      <c r="G9868" s="32" t="s">
        <v>113</v>
      </c>
      <c r="H9868" s="32" t="s">
        <v>113</v>
      </c>
      <c r="I9868" s="32" t="s">
        <v>119</v>
      </c>
    </row>
    <row r="9869" spans="1:9" x14ac:dyDescent="0.25">
      <c r="A9869" t="str">
        <f>IF(AND($C9869="Area (ha)",$E9869="Fully converted"),SUMIFS(UK!$E$9:$E$77,UK!$C$9:$C$77,Data!$H12147),IF(AND($C9869="Area (ha)",$E9869="In conversion"),SUMIFS(UK!$F$9:$F$77,UK!$C$9:$C$77,Data!$H12147),IF(AND($C9869="Area (ha)",$E9869="Total"),SUMIFS(UK!$F$9:$F$77,UK!$C$9:$C$77,Data!$H12147),IF(AND($C9869="Tonne",$E9869="Fully converted"),SUMIFS(UK!$F$9:$F$77,UK!$C$9:$C$77,Data!$H12147),""))))</f>
        <v/>
      </c>
      <c r="B9869" s="5" t="s">
        <v>50</v>
      </c>
      <c r="C9869" s="5" t="s">
        <v>145</v>
      </c>
      <c r="D9869" s="5" t="s">
        <v>47</v>
      </c>
      <c r="E9869" s="5" t="s">
        <v>140</v>
      </c>
      <c r="F9869" s="32" t="s">
        <v>22</v>
      </c>
      <c r="G9869" s="32" t="s">
        <v>135</v>
      </c>
      <c r="H9869" s="32" t="s">
        <v>135</v>
      </c>
      <c r="I9869" s="32" t="s">
        <v>52</v>
      </c>
    </row>
    <row r="9870" spans="1:9" x14ac:dyDescent="0.25">
      <c r="A9870" t="str">
        <f>IF(AND($C9870="Area (ha)",$E9870="Fully converted"),SUMIFS(UK!$E$9:$E$77,UK!$C$9:$C$77,Data!$H12148),IF(AND($C9870="Area (ha)",$E9870="In conversion"),SUMIFS(UK!$F$9:$F$77,UK!$C$9:$C$77,Data!$H12148),IF(AND($C9870="Area (ha)",$E9870="Total"),SUMIFS(UK!$F$9:$F$77,UK!$C$9:$C$77,Data!$H12148),IF(AND($C9870="Tonne",$E9870="Fully converted"),SUMIFS(UK!$F$9:$F$77,UK!$C$9:$C$77,Data!$H12148),""))))</f>
        <v/>
      </c>
      <c r="B9870" s="5" t="s">
        <v>50</v>
      </c>
      <c r="C9870" s="5" t="s">
        <v>145</v>
      </c>
      <c r="D9870" s="5" t="s">
        <v>47</v>
      </c>
      <c r="E9870" s="5" t="s">
        <v>140</v>
      </c>
      <c r="F9870" s="32" t="s">
        <v>22</v>
      </c>
      <c r="G9870" s="32" t="s">
        <v>115</v>
      </c>
      <c r="H9870" s="32" t="s">
        <v>115</v>
      </c>
      <c r="I9870" s="32" t="s">
        <v>53</v>
      </c>
    </row>
    <row r="9871" spans="1:9" x14ac:dyDescent="0.25">
      <c r="A9871" t="str">
        <f>IF(AND($C9871="Area (ha)",$E9871="Fully converted"),SUMIFS(UK!$E$9:$E$77,UK!$C$9:$C$77,Data!$H12149),IF(AND($C9871="Area (ha)",$E9871="In conversion"),SUMIFS(UK!$F$9:$F$77,UK!$C$9:$C$77,Data!$H12149),IF(AND($C9871="Area (ha)",$E9871="Total"),SUMIFS(UK!$F$9:$F$77,UK!$C$9:$C$77,Data!$H12149),IF(AND($C9871="Tonne",$E9871="Fully converted"),SUMIFS(UK!$F$9:$F$77,UK!$C$9:$C$77,Data!$H12149),""))))</f>
        <v/>
      </c>
      <c r="B9871" s="5" t="s">
        <v>50</v>
      </c>
      <c r="C9871" s="5" t="s">
        <v>145</v>
      </c>
      <c r="D9871" s="5" t="s">
        <v>47</v>
      </c>
      <c r="E9871" s="5" t="s">
        <v>140</v>
      </c>
      <c r="F9871" s="32" t="s">
        <v>22</v>
      </c>
      <c r="G9871" s="32" t="s">
        <v>116</v>
      </c>
      <c r="H9871" s="32" t="s">
        <v>116</v>
      </c>
      <c r="I9871" s="32" t="s">
        <v>54</v>
      </c>
    </row>
    <row r="9872" spans="1:9" x14ac:dyDescent="0.25">
      <c r="A9872" t="str">
        <f>IF(AND($C9872="Area (ha)",$E9872="Fully converted"),SUMIFS(UK!$E$9:$E$77,UK!$C$9:$C$77,Data!$H12150),IF(AND($C9872="Area (ha)",$E9872="In conversion"),SUMIFS(UK!$F$9:$F$77,UK!$C$9:$C$77,Data!$H12150),IF(AND($C9872="Area (ha)",$E9872="Total"),SUMIFS(UK!$F$9:$F$77,UK!$C$9:$C$77,Data!$H12150),IF(AND($C9872="Tonne",$E9872="Fully converted"),SUMIFS(UK!$F$9:$F$77,UK!$C$9:$C$77,Data!$H12150),""))))</f>
        <v/>
      </c>
      <c r="B9872" s="5" t="s">
        <v>50</v>
      </c>
      <c r="C9872" s="5" t="s">
        <v>145</v>
      </c>
      <c r="D9872" s="5" t="s">
        <v>47</v>
      </c>
      <c r="E9872" s="5" t="s">
        <v>140</v>
      </c>
      <c r="F9872" s="32" t="s">
        <v>22</v>
      </c>
      <c r="G9872" s="32" t="s">
        <v>117</v>
      </c>
      <c r="H9872" s="32" t="s">
        <v>117</v>
      </c>
      <c r="I9872" s="32" t="s">
        <v>55</v>
      </c>
    </row>
    <row r="9873" spans="1:9" x14ac:dyDescent="0.25">
      <c r="A9873" t="str">
        <f>IF(AND($C9873="Area (ha)",$E9873="Fully converted"),SUMIFS(UK!$E$9:$E$77,UK!$C$9:$C$77,Data!$H12151),IF(AND($C9873="Area (ha)",$E9873="In conversion"),SUMIFS(UK!$F$9:$F$77,UK!$C$9:$C$77,Data!$H12151),IF(AND($C9873="Area (ha)",$E9873="Total"),SUMIFS(UK!$F$9:$F$77,UK!$C$9:$C$77,Data!$H12151),IF(AND($C9873="Tonne",$E9873="Fully converted"),SUMIFS(UK!$F$9:$F$77,UK!$C$9:$C$77,Data!$H12151),""))))</f>
        <v/>
      </c>
      <c r="B9873" s="5" t="s">
        <v>50</v>
      </c>
      <c r="C9873" s="5" t="s">
        <v>145</v>
      </c>
      <c r="D9873" s="5" t="s">
        <v>47</v>
      </c>
      <c r="E9873" s="5" t="s">
        <v>140</v>
      </c>
      <c r="F9873" s="32" t="s">
        <v>22</v>
      </c>
      <c r="G9873" s="32" t="s">
        <v>119</v>
      </c>
      <c r="H9873" s="32" t="s">
        <v>119</v>
      </c>
      <c r="I9873" s="32" t="s">
        <v>122</v>
      </c>
    </row>
    <row r="9874" spans="1:9" x14ac:dyDescent="0.25">
      <c r="A9874" t="str">
        <f>IF(AND($C9874="Area (ha)",$E9874="Fully converted"),SUMIFS(UK!$E$9:$E$77,UK!$C$9:$C$77,Data!$H12152),IF(AND($C9874="Area (ha)",$E9874="In conversion"),SUMIFS(UK!$F$9:$F$77,UK!$C$9:$C$77,Data!$H12152),IF(AND($C9874="Area (ha)",$E9874="Total"),SUMIFS(UK!$F$9:$F$77,UK!$C$9:$C$77,Data!$H12152),IF(AND($C9874="Tonne",$E9874="Fully converted"),SUMIFS(UK!$F$9:$F$77,UK!$C$9:$C$77,Data!$H12152),""))))</f>
        <v/>
      </c>
      <c r="B9874" s="5" t="s">
        <v>50</v>
      </c>
      <c r="C9874" s="5" t="s">
        <v>145</v>
      </c>
      <c r="D9874" s="5" t="s">
        <v>47</v>
      </c>
      <c r="E9874" s="5" t="s">
        <v>140</v>
      </c>
      <c r="F9874" s="32" t="s">
        <v>24</v>
      </c>
      <c r="G9874" s="32" t="s">
        <v>54</v>
      </c>
      <c r="H9874" s="32" t="s">
        <v>54</v>
      </c>
      <c r="I9874" s="32" t="s">
        <v>57</v>
      </c>
    </row>
    <row r="9875" spans="1:9" x14ac:dyDescent="0.25">
      <c r="A9875" t="str">
        <f>IF(AND($C9875="Area (ha)",$E9875="Fully converted"),SUMIFS(UK!$E$9:$E$77,UK!$C$9:$C$77,Data!$H12153),IF(AND($C9875="Area (ha)",$E9875="In conversion"),SUMIFS(UK!$F$9:$F$77,UK!$C$9:$C$77,Data!$H12153),IF(AND($C9875="Area (ha)",$E9875="Total"),SUMIFS(UK!$F$9:$F$77,UK!$C$9:$C$77,Data!$H12153),IF(AND($C9875="Tonne",$E9875="Fully converted"),SUMIFS(UK!$F$9:$F$77,UK!$C$9:$C$77,Data!$H12153),""))))</f>
        <v/>
      </c>
      <c r="B9875" s="5" t="s">
        <v>50</v>
      </c>
      <c r="C9875" s="5" t="s">
        <v>145</v>
      </c>
      <c r="D9875" s="5" t="s">
        <v>47</v>
      </c>
      <c r="E9875" s="5" t="s">
        <v>140</v>
      </c>
      <c r="F9875" s="32" t="s">
        <v>24</v>
      </c>
      <c r="G9875" s="32" t="s">
        <v>55</v>
      </c>
      <c r="H9875" s="32" t="s">
        <v>55</v>
      </c>
      <c r="I9875" s="32" t="s">
        <v>58</v>
      </c>
    </row>
    <row r="9876" spans="1:9" x14ac:dyDescent="0.25">
      <c r="A9876" t="str">
        <f>IF(AND($C9876="Area (ha)",$E9876="Fully converted"),SUMIFS(UK!$E$9:$E$77,UK!$C$9:$C$77,Data!$H12154),IF(AND($C9876="Area (ha)",$E9876="In conversion"),SUMIFS(UK!$F$9:$F$77,UK!$C$9:$C$77,Data!$H12154),IF(AND($C9876="Area (ha)",$E9876="Total"),SUMIFS(UK!$F$9:$F$77,UK!$C$9:$C$77,Data!$H12154),IF(AND($C9876="Tonne",$E9876="Fully converted"),SUMIFS(UK!$F$9:$F$77,UK!$C$9:$C$77,Data!$H12154),""))))</f>
        <v/>
      </c>
      <c r="B9876" s="5" t="s">
        <v>50</v>
      </c>
      <c r="C9876" s="5" t="s">
        <v>145</v>
      </c>
      <c r="D9876" s="5" t="s">
        <v>47</v>
      </c>
      <c r="E9876" s="5" t="s">
        <v>140</v>
      </c>
      <c r="F9876" s="32" t="s">
        <v>24</v>
      </c>
      <c r="G9876" s="32" t="s">
        <v>122</v>
      </c>
      <c r="H9876" s="32" t="s">
        <v>122</v>
      </c>
      <c r="I9876" s="32" t="s">
        <v>59</v>
      </c>
    </row>
    <row r="9877" spans="1:9" x14ac:dyDescent="0.25">
      <c r="A9877" t="str">
        <f>IF(AND($C9877="Area (ha)",$E9877="Fully converted"),SUMIFS(UK!$E$9:$E$77,UK!$C$9:$C$77,Data!$H12155),IF(AND($C9877="Area (ha)",$E9877="In conversion"),SUMIFS(UK!$F$9:$F$77,UK!$C$9:$C$77,Data!$H12155),IF(AND($C9877="Area (ha)",$E9877="Total"),SUMIFS(UK!$F$9:$F$77,UK!$C$9:$C$77,Data!$H12155),IF(AND($C9877="Tonne",$E9877="Fully converted"),SUMIFS(UK!$F$9:$F$77,UK!$C$9:$C$77,Data!$H12155),""))))</f>
        <v/>
      </c>
      <c r="B9877" s="5" t="s">
        <v>50</v>
      </c>
      <c r="C9877" s="5" t="s">
        <v>145</v>
      </c>
      <c r="D9877" s="5" t="s">
        <v>47</v>
      </c>
      <c r="E9877" s="5" t="s">
        <v>140</v>
      </c>
      <c r="F9877" s="32" t="s">
        <v>24</v>
      </c>
      <c r="G9877" s="32" t="s">
        <v>57</v>
      </c>
      <c r="H9877" s="32" t="s">
        <v>148</v>
      </c>
      <c r="I9877" s="32" t="s">
        <v>60</v>
      </c>
    </row>
    <row r="9878" spans="1:9" x14ac:dyDescent="0.25">
      <c r="A9878" t="str">
        <f>IF(AND($C9878="Area (ha)",$E9878="Fully converted"),SUMIFS(UK!$E$9:$E$77,UK!$C$9:$C$77,Data!$H12156),IF(AND($C9878="Area (ha)",$E9878="In conversion"),SUMIFS(UK!$F$9:$F$77,UK!$C$9:$C$77,Data!$H12156),IF(AND($C9878="Area (ha)",$E9878="Total"),SUMIFS(UK!$F$9:$F$77,UK!$C$9:$C$77,Data!$H12156),IF(AND($C9878="Tonne",$E9878="Fully converted"),SUMIFS(UK!$F$9:$F$77,UK!$C$9:$C$77,Data!$H12156),""))))</f>
        <v/>
      </c>
      <c r="B9878" s="5" t="s">
        <v>50</v>
      </c>
      <c r="C9878" s="5" t="s">
        <v>145</v>
      </c>
      <c r="D9878" s="5" t="s">
        <v>47</v>
      </c>
      <c r="E9878" s="5" t="s">
        <v>140</v>
      </c>
      <c r="F9878" s="32" t="s">
        <v>24</v>
      </c>
      <c r="G9878" s="32" t="s">
        <v>58</v>
      </c>
      <c r="H9878" s="32" t="s">
        <v>58</v>
      </c>
      <c r="I9878" s="32" t="s">
        <v>61</v>
      </c>
    </row>
    <row r="9879" spans="1:9" x14ac:dyDescent="0.25">
      <c r="A9879" t="str">
        <f>IF(AND($C9879="Area (ha)",$E9879="Fully converted"),SUMIFS(UK!$E$9:$E$77,UK!$C$9:$C$77,Data!$H12157),IF(AND($C9879="Area (ha)",$E9879="In conversion"),SUMIFS(UK!$F$9:$F$77,UK!$C$9:$C$77,Data!$H12157),IF(AND($C9879="Area (ha)",$E9879="Total"),SUMIFS(UK!$F$9:$F$77,UK!$C$9:$C$77,Data!$H12157),IF(AND($C9879="Tonne",$E9879="Fully converted"),SUMIFS(UK!$F$9:$F$77,UK!$C$9:$C$77,Data!$H12157),""))))</f>
        <v/>
      </c>
      <c r="B9879" s="5" t="s">
        <v>50</v>
      </c>
      <c r="C9879" s="5" t="s">
        <v>145</v>
      </c>
      <c r="D9879" s="5" t="s">
        <v>47</v>
      </c>
      <c r="E9879" s="5" t="s">
        <v>140</v>
      </c>
      <c r="F9879" s="32" t="s">
        <v>24</v>
      </c>
      <c r="G9879" s="32" t="s">
        <v>59</v>
      </c>
      <c r="H9879" s="32" t="s">
        <v>59</v>
      </c>
      <c r="I9879" s="32" t="s">
        <v>62</v>
      </c>
    </row>
    <row r="9880" spans="1:9" x14ac:dyDescent="0.25">
      <c r="A9880" t="str">
        <f>IF(AND($C9880="Area (ha)",$E9880="Fully converted"),SUMIFS(UK!$E$9:$E$77,UK!$C$9:$C$77,Data!$H12158),IF(AND($C9880="Area (ha)",$E9880="In conversion"),SUMIFS(UK!$F$9:$F$77,UK!$C$9:$C$77,Data!$H12158),IF(AND($C9880="Area (ha)",$E9880="Total"),SUMIFS(UK!$F$9:$F$77,UK!$C$9:$C$77,Data!$H12158),IF(AND($C9880="Tonne",$E9880="Fully converted"),SUMIFS(UK!$F$9:$F$77,UK!$C$9:$C$77,Data!$H12158),""))))</f>
        <v/>
      </c>
      <c r="B9880" s="5" t="s">
        <v>50</v>
      </c>
      <c r="C9880" s="5" t="s">
        <v>145</v>
      </c>
      <c r="D9880" s="5" t="s">
        <v>47</v>
      </c>
      <c r="E9880" s="5" t="s">
        <v>140</v>
      </c>
      <c r="F9880" s="32" t="s">
        <v>24</v>
      </c>
      <c r="G9880" s="32" t="s">
        <v>60</v>
      </c>
      <c r="H9880" s="32" t="s">
        <v>60</v>
      </c>
      <c r="I9880" s="32" t="s">
        <v>63</v>
      </c>
    </row>
    <row r="9881" spans="1:9" x14ac:dyDescent="0.25">
      <c r="A9881" t="str">
        <f>IF(AND($C9881="Area (ha)",$E9881="Fully converted"),SUMIFS(UK!$E$9:$E$77,UK!$C$9:$C$77,Data!$H12159),IF(AND($C9881="Area (ha)",$E9881="In conversion"),SUMIFS(UK!$F$9:$F$77,UK!$C$9:$C$77,Data!$H12159),IF(AND($C9881="Area (ha)",$E9881="Total"),SUMIFS(UK!$F$9:$F$77,UK!$C$9:$C$77,Data!$H12159),IF(AND($C9881="Tonne",$E9881="Fully converted"),SUMIFS(UK!$F$9:$F$77,UK!$C$9:$C$77,Data!$H12159),""))))</f>
        <v/>
      </c>
      <c r="B9881" s="5" t="s">
        <v>50</v>
      </c>
      <c r="C9881" s="5" t="s">
        <v>145</v>
      </c>
      <c r="D9881" s="5" t="s">
        <v>47</v>
      </c>
      <c r="E9881" s="5" t="s">
        <v>140</v>
      </c>
      <c r="F9881" s="32" t="s">
        <v>24</v>
      </c>
      <c r="G9881" s="32" t="s">
        <v>61</v>
      </c>
      <c r="H9881" s="32" t="s">
        <v>61</v>
      </c>
      <c r="I9881" s="32" t="s">
        <v>64</v>
      </c>
    </row>
    <row r="9882" spans="1:9" x14ac:dyDescent="0.25">
      <c r="A9882" t="str">
        <f>IF(AND($C9882="Area (ha)",$E9882="Fully converted"),SUMIFS(UK!$E$9:$E$77,UK!$C$9:$C$77,Data!$H12160),IF(AND($C9882="Area (ha)",$E9882="In conversion"),SUMIFS(UK!$F$9:$F$77,UK!$C$9:$C$77,Data!$H12160),IF(AND($C9882="Area (ha)",$E9882="Total"),SUMIFS(UK!$F$9:$F$77,UK!$C$9:$C$77,Data!$H12160),IF(AND($C9882="Tonne",$E9882="Fully converted"),SUMIFS(UK!$F$9:$F$77,UK!$C$9:$C$77,Data!$H12160),""))))</f>
        <v/>
      </c>
      <c r="B9882" s="5" t="s">
        <v>50</v>
      </c>
      <c r="C9882" s="5" t="s">
        <v>145</v>
      </c>
      <c r="D9882" s="5" t="s">
        <v>47</v>
      </c>
      <c r="E9882" s="5" t="s">
        <v>140</v>
      </c>
      <c r="F9882" s="32" t="s">
        <v>24</v>
      </c>
      <c r="G9882" s="32" t="s">
        <v>62</v>
      </c>
      <c r="H9882" s="32" t="s">
        <v>62</v>
      </c>
      <c r="I9882" s="32" t="s">
        <v>123</v>
      </c>
    </row>
    <row r="9883" spans="1:9" x14ac:dyDescent="0.25">
      <c r="A9883" t="str">
        <f>IF(AND($C9883="Area (ha)",$E9883="Fully converted"),SUMIFS(UK!$E$9:$E$77,UK!$C$9:$C$77,Data!$H12161),IF(AND($C9883="Area (ha)",$E9883="In conversion"),SUMIFS(UK!$F$9:$F$77,UK!$C$9:$C$77,Data!$H12161),IF(AND($C9883="Area (ha)",$E9883="Total"),SUMIFS(UK!$F$9:$F$77,UK!$C$9:$C$77,Data!$H12161),IF(AND($C9883="Tonne",$E9883="Fully converted"),SUMIFS(UK!$F$9:$F$77,UK!$C$9:$C$77,Data!$H12161),""))))</f>
        <v/>
      </c>
      <c r="B9883" s="5" t="s">
        <v>50</v>
      </c>
      <c r="C9883" s="5" t="s">
        <v>145</v>
      </c>
      <c r="D9883" s="5" t="s">
        <v>47</v>
      </c>
      <c r="E9883" s="5" t="s">
        <v>140</v>
      </c>
      <c r="F9883" s="32" t="s">
        <v>24</v>
      </c>
      <c r="G9883" s="32" t="s">
        <v>63</v>
      </c>
      <c r="H9883" s="32" t="s">
        <v>63</v>
      </c>
      <c r="I9883" s="32" t="s">
        <v>236</v>
      </c>
    </row>
    <row r="9884" spans="1:9" x14ac:dyDescent="0.25">
      <c r="A9884" t="str">
        <f>IF(AND($C9884="Area (ha)",$E9884="Fully converted"),SUMIFS(UK!$E$9:$E$77,UK!$C$9:$C$77,Data!$H12162),IF(AND($C9884="Area (ha)",$E9884="In conversion"),SUMIFS(UK!$F$9:$F$77,UK!$C$9:$C$77,Data!$H12162),IF(AND($C9884="Area (ha)",$E9884="Total"),SUMIFS(UK!$F$9:$F$77,UK!$C$9:$C$77,Data!$H12162),IF(AND($C9884="Tonne",$E9884="Fully converted"),SUMIFS(UK!$F$9:$F$77,UK!$C$9:$C$77,Data!$H12162),""))))</f>
        <v/>
      </c>
      <c r="B9884" s="5" t="s">
        <v>50</v>
      </c>
      <c r="C9884" s="5" t="s">
        <v>145</v>
      </c>
      <c r="D9884" s="5" t="s">
        <v>47</v>
      </c>
      <c r="E9884" s="5" t="s">
        <v>140</v>
      </c>
      <c r="F9884" s="32" t="s">
        <v>24</v>
      </c>
      <c r="G9884" s="32" t="s">
        <v>64</v>
      </c>
      <c r="H9884" s="32" t="s">
        <v>64</v>
      </c>
      <c r="I9884" s="32" t="s">
        <v>67</v>
      </c>
    </row>
    <row r="9885" spans="1:9" x14ac:dyDescent="0.25">
      <c r="A9885" t="str">
        <f>IF(AND($C9885="Area (ha)",$E9885="Fully converted"),SUMIFS(UK!$E$9:$E$77,UK!$C$9:$C$77,Data!$H12163),IF(AND($C9885="Area (ha)",$E9885="In conversion"),SUMIFS(UK!$F$9:$F$77,UK!$C$9:$C$77,Data!$H12163),IF(AND($C9885="Area (ha)",$E9885="Total"),SUMIFS(UK!$F$9:$F$77,UK!$C$9:$C$77,Data!$H12163),IF(AND($C9885="Tonne",$E9885="Fully converted"),SUMIFS(UK!$F$9:$F$77,UK!$C$9:$C$77,Data!$H12163),""))))</f>
        <v/>
      </c>
      <c r="B9885" s="5" t="s">
        <v>50</v>
      </c>
      <c r="C9885" s="5" t="s">
        <v>145</v>
      </c>
      <c r="D9885" s="5" t="s">
        <v>47</v>
      </c>
      <c r="E9885" s="5" t="s">
        <v>140</v>
      </c>
      <c r="F9885" s="32" t="s">
        <v>24</v>
      </c>
      <c r="G9885" s="32" t="s">
        <v>123</v>
      </c>
      <c r="H9885" s="32" t="s">
        <v>123</v>
      </c>
      <c r="I9885" s="32" t="s">
        <v>68</v>
      </c>
    </row>
    <row r="9886" spans="1:9" x14ac:dyDescent="0.25">
      <c r="A9886" t="str">
        <f>IF(AND($C9886="Area (ha)",$E9886="Fully converted"),SUMIFS(UK!$E$9:$E$77,UK!$C$9:$C$77,Data!$H12164),IF(AND($C9886="Area (ha)",$E9886="In conversion"),SUMIFS(UK!$F$9:$F$77,UK!$C$9:$C$77,Data!$H12164),IF(AND($C9886="Area (ha)",$E9886="Total"),SUMIFS(UK!$F$9:$F$77,UK!$C$9:$C$77,Data!$H12164),IF(AND($C9886="Tonne",$E9886="Fully converted"),SUMIFS(UK!$F$9:$F$77,UK!$C$9:$C$77,Data!$H12164),""))))</f>
        <v/>
      </c>
      <c r="B9886" s="5" t="s">
        <v>50</v>
      </c>
      <c r="C9886" s="5" t="s">
        <v>145</v>
      </c>
      <c r="D9886" s="5" t="s">
        <v>47</v>
      </c>
      <c r="E9886" s="5" t="s">
        <v>140</v>
      </c>
      <c r="F9886" s="32" t="s">
        <v>24</v>
      </c>
      <c r="G9886" s="32" t="s">
        <v>66</v>
      </c>
      <c r="H9886" s="32" t="s">
        <v>66</v>
      </c>
      <c r="I9886" s="32" t="s">
        <v>69</v>
      </c>
    </row>
    <row r="9887" spans="1:9" x14ac:dyDescent="0.25">
      <c r="A9887" t="str">
        <f>IF(AND($C9887="Area (ha)",$E9887="Fully converted"),SUMIFS(UK!$E$9:$E$77,UK!$C$9:$C$77,Data!$H12165),IF(AND($C9887="Area (ha)",$E9887="In conversion"),SUMIFS(UK!$F$9:$F$77,UK!$C$9:$C$77,Data!$H12165),IF(AND($C9887="Area (ha)",$E9887="Total"),SUMIFS(UK!$F$9:$F$77,UK!$C$9:$C$77,Data!$H12165),IF(AND($C9887="Tonne",$E9887="Fully converted"),SUMIFS(UK!$F$9:$F$77,UK!$C$9:$C$77,Data!$H12165),""))))</f>
        <v/>
      </c>
      <c r="B9887" s="5" t="s">
        <v>50</v>
      </c>
      <c r="C9887" s="5" t="s">
        <v>145</v>
      </c>
      <c r="D9887" s="5" t="s">
        <v>47</v>
      </c>
      <c r="E9887" s="5" t="s">
        <v>140</v>
      </c>
      <c r="F9887" s="32" t="s">
        <v>24</v>
      </c>
      <c r="G9887" s="32" t="s">
        <v>67</v>
      </c>
      <c r="H9887" s="32" t="s">
        <v>67</v>
      </c>
      <c r="I9887" s="32" t="s">
        <v>124</v>
      </c>
    </row>
    <row r="9888" spans="1:9" x14ac:dyDescent="0.25">
      <c r="A9888" t="str">
        <f>IF(AND($C9888="Area (ha)",$E9888="Fully converted"),SUMIFS(UK!$E$9:$E$77,UK!$C$9:$C$77,Data!$H12166),IF(AND($C9888="Area (ha)",$E9888="In conversion"),SUMIFS(UK!$F$9:$F$77,UK!$C$9:$C$77,Data!$H12166),IF(AND($C9888="Area (ha)",$E9888="Total"),SUMIFS(UK!$F$9:$F$77,UK!$C$9:$C$77,Data!$H12166),IF(AND($C9888="Tonne",$E9888="Fully converted"),SUMIFS(UK!$F$9:$F$77,UK!$C$9:$C$77,Data!$H12166),""))))</f>
        <v/>
      </c>
      <c r="B9888" s="5" t="s">
        <v>50</v>
      </c>
      <c r="C9888" s="5" t="s">
        <v>145</v>
      </c>
      <c r="D9888" s="5" t="s">
        <v>47</v>
      </c>
      <c r="E9888" s="5" t="s">
        <v>140</v>
      </c>
      <c r="F9888" s="32" t="s">
        <v>24</v>
      </c>
      <c r="G9888" s="32" t="s">
        <v>68</v>
      </c>
      <c r="H9888" s="32" t="s">
        <v>68</v>
      </c>
      <c r="I9888" s="32" t="s">
        <v>71</v>
      </c>
    </row>
    <row r="9889" spans="1:9" x14ac:dyDescent="0.25">
      <c r="A9889" t="str">
        <f>IF(AND($C9889="Area (ha)",$E9889="Fully converted"),SUMIFS(UK!$E$9:$E$77,UK!$C$9:$C$77,Data!$H12167),IF(AND($C9889="Area (ha)",$E9889="In conversion"),SUMIFS(UK!$F$9:$F$77,UK!$C$9:$C$77,Data!$H12167),IF(AND($C9889="Area (ha)",$E9889="Total"),SUMIFS(UK!$F$9:$F$77,UK!$C$9:$C$77,Data!$H12167),IF(AND($C9889="Tonne",$E9889="Fully converted"),SUMIFS(UK!$F$9:$F$77,UK!$C$9:$C$77,Data!$H12167),""))))</f>
        <v/>
      </c>
      <c r="B9889" s="5" t="s">
        <v>50</v>
      </c>
      <c r="C9889" s="5" t="s">
        <v>145</v>
      </c>
      <c r="D9889" s="5" t="s">
        <v>47</v>
      </c>
      <c r="E9889" s="5" t="s">
        <v>140</v>
      </c>
      <c r="F9889" s="32" t="s">
        <v>24</v>
      </c>
      <c r="G9889" s="32" t="s">
        <v>69</v>
      </c>
      <c r="H9889" s="32" t="s">
        <v>69</v>
      </c>
      <c r="I9889" s="32" t="s">
        <v>72</v>
      </c>
    </row>
    <row r="9890" spans="1:9" x14ac:dyDescent="0.25">
      <c r="A9890" t="str">
        <f>IF(AND($C9890="Area (ha)",$E9890="Fully converted"),SUMIFS(UK!$E$9:$E$77,UK!$C$9:$C$77,Data!$H12168),IF(AND($C9890="Area (ha)",$E9890="In conversion"),SUMIFS(UK!$F$9:$F$77,UK!$C$9:$C$77,Data!$H12168),IF(AND($C9890="Area (ha)",$E9890="Total"),SUMIFS(UK!$F$9:$F$77,UK!$C$9:$C$77,Data!$H12168),IF(AND($C9890="Tonne",$E9890="Fully converted"),SUMIFS(UK!$F$9:$F$77,UK!$C$9:$C$77,Data!$H12168),""))))</f>
        <v/>
      </c>
      <c r="B9890" s="5" t="s">
        <v>50</v>
      </c>
      <c r="C9890" s="5" t="s">
        <v>145</v>
      </c>
      <c r="D9890" s="5" t="s">
        <v>47</v>
      </c>
      <c r="E9890" s="5" t="s">
        <v>140</v>
      </c>
      <c r="F9890" s="32" t="s">
        <v>24</v>
      </c>
      <c r="G9890" s="32" t="s">
        <v>124</v>
      </c>
      <c r="H9890" s="32" t="s">
        <v>124</v>
      </c>
      <c r="I9890" s="32" t="s">
        <v>73</v>
      </c>
    </row>
    <row r="9891" spans="1:9" x14ac:dyDescent="0.25">
      <c r="A9891" t="str">
        <f>IF(AND($C9891="Area (ha)",$E9891="Fully converted"),SUMIFS(UK!$E$9:$E$77,UK!$C$9:$C$77,Data!$H12169),IF(AND($C9891="Area (ha)",$E9891="In conversion"),SUMIFS(UK!$F$9:$F$77,UK!$C$9:$C$77,Data!$H12169),IF(AND($C9891="Area (ha)",$E9891="Total"),SUMIFS(UK!$F$9:$F$77,UK!$C$9:$C$77,Data!$H12169),IF(AND($C9891="Tonne",$E9891="Fully converted"),SUMIFS(UK!$F$9:$F$77,UK!$C$9:$C$77,Data!$H12169),""))))</f>
        <v/>
      </c>
      <c r="B9891" s="5" t="s">
        <v>50</v>
      </c>
      <c r="C9891" s="5" t="s">
        <v>145</v>
      </c>
      <c r="D9891" s="5" t="s">
        <v>47</v>
      </c>
      <c r="E9891" s="5" t="s">
        <v>140</v>
      </c>
      <c r="F9891" s="32" t="s">
        <v>24</v>
      </c>
      <c r="G9891" s="32" t="s">
        <v>71</v>
      </c>
      <c r="H9891" s="32" t="s">
        <v>71</v>
      </c>
      <c r="I9891" s="32" t="s">
        <v>74</v>
      </c>
    </row>
    <row r="9892" spans="1:9" x14ac:dyDescent="0.25">
      <c r="A9892" t="str">
        <f>IF(AND($C9892="Area (ha)",$E9892="Fully converted"),SUMIFS(UK!$E$9:$E$77,UK!$C$9:$C$77,Data!$H12170),IF(AND($C9892="Area (ha)",$E9892="In conversion"),SUMIFS(UK!$F$9:$F$77,UK!$C$9:$C$77,Data!$H12170),IF(AND($C9892="Area (ha)",$E9892="Total"),SUMIFS(UK!$F$9:$F$77,UK!$C$9:$C$77,Data!$H12170),IF(AND($C9892="Tonne",$E9892="Fully converted"),SUMIFS(UK!$F$9:$F$77,UK!$C$9:$C$77,Data!$H12170),""))))</f>
        <v/>
      </c>
      <c r="B9892" s="5" t="s">
        <v>50</v>
      </c>
      <c r="C9892" s="5" t="s">
        <v>145</v>
      </c>
      <c r="D9892" s="5" t="s">
        <v>47</v>
      </c>
      <c r="E9892" s="5" t="s">
        <v>140</v>
      </c>
      <c r="F9892" s="32" t="s">
        <v>24</v>
      </c>
      <c r="G9892" s="32" t="s">
        <v>72</v>
      </c>
      <c r="H9892" s="32" t="s">
        <v>72</v>
      </c>
      <c r="I9892" s="32" t="s">
        <v>125</v>
      </c>
    </row>
    <row r="9893" spans="1:9" x14ac:dyDescent="0.25">
      <c r="A9893" t="str">
        <f>IF(AND($C9893="Area (ha)",$E9893="Fully converted"),SUMIFS(UK!$E$9:$E$77,UK!$C$9:$C$77,Data!$H12171),IF(AND($C9893="Area (ha)",$E9893="In conversion"),SUMIFS(UK!$F$9:$F$77,UK!$C$9:$C$77,Data!$H12171),IF(AND($C9893="Area (ha)",$E9893="Total"),SUMIFS(UK!$F$9:$F$77,UK!$C$9:$C$77,Data!$H12171),IF(AND($C9893="Tonne",$E9893="Fully converted"),SUMIFS(UK!$F$9:$F$77,UK!$C$9:$C$77,Data!$H12171),""))))</f>
        <v/>
      </c>
      <c r="B9893" s="5" t="s">
        <v>50</v>
      </c>
      <c r="C9893" s="5" t="s">
        <v>145</v>
      </c>
      <c r="D9893" s="5" t="s">
        <v>47</v>
      </c>
      <c r="E9893" s="5" t="s">
        <v>140</v>
      </c>
      <c r="F9893" s="32" t="s">
        <v>24</v>
      </c>
      <c r="G9893" s="32" t="s">
        <v>73</v>
      </c>
      <c r="H9893" s="32" t="s">
        <v>73</v>
      </c>
      <c r="I9893" s="32" t="s">
        <v>76</v>
      </c>
    </row>
    <row r="9894" spans="1:9" x14ac:dyDescent="0.25">
      <c r="A9894" t="str">
        <f>IF(AND($C9894="Area (ha)",$E9894="Fully converted"),SUMIFS(UK!$E$9:$E$77,UK!$C$9:$C$77,Data!$H12172),IF(AND($C9894="Area (ha)",$E9894="In conversion"),SUMIFS(UK!$F$9:$F$77,UK!$C$9:$C$77,Data!$H12172),IF(AND($C9894="Area (ha)",$E9894="Total"),SUMIFS(UK!$F$9:$F$77,UK!$C$9:$C$77,Data!$H12172),IF(AND($C9894="Tonne",$E9894="Fully converted"),SUMIFS(UK!$F$9:$F$77,UK!$C$9:$C$77,Data!$H12172),""))))</f>
        <v/>
      </c>
      <c r="B9894" s="5" t="s">
        <v>50</v>
      </c>
      <c r="C9894" s="5" t="s">
        <v>145</v>
      </c>
      <c r="D9894" s="5" t="s">
        <v>47</v>
      </c>
      <c r="E9894" s="5" t="s">
        <v>140</v>
      </c>
      <c r="F9894" s="32" t="s">
        <v>24</v>
      </c>
      <c r="G9894" s="32" t="s">
        <v>74</v>
      </c>
      <c r="H9894" s="32" t="s">
        <v>74</v>
      </c>
      <c r="I9894" s="32" t="s">
        <v>77</v>
      </c>
    </row>
    <row r="9895" spans="1:9" x14ac:dyDescent="0.25">
      <c r="A9895" t="str">
        <f>IF(AND($C9895="Area (ha)",$E9895="Fully converted"),SUMIFS(UK!$E$9:$E$77,UK!$C$9:$C$77,Data!$H12173),IF(AND($C9895="Area (ha)",$E9895="In conversion"),SUMIFS(UK!$F$9:$F$77,UK!$C$9:$C$77,Data!$H12173),IF(AND($C9895="Area (ha)",$E9895="Total"),SUMIFS(UK!$F$9:$F$77,UK!$C$9:$C$77,Data!$H12173),IF(AND($C9895="Tonne",$E9895="Fully converted"),SUMIFS(UK!$F$9:$F$77,UK!$C$9:$C$77,Data!$H12173),""))))</f>
        <v/>
      </c>
      <c r="B9895" s="5" t="s">
        <v>50</v>
      </c>
      <c r="C9895" s="5" t="s">
        <v>145</v>
      </c>
      <c r="D9895" s="5" t="s">
        <v>47</v>
      </c>
      <c r="E9895" s="5" t="s">
        <v>140</v>
      </c>
      <c r="F9895" s="32" t="s">
        <v>24</v>
      </c>
      <c r="G9895" s="32" t="s">
        <v>125</v>
      </c>
      <c r="H9895" s="32" t="s">
        <v>75</v>
      </c>
      <c r="I9895" s="32" t="s">
        <v>78</v>
      </c>
    </row>
    <row r="9896" spans="1:9" x14ac:dyDescent="0.25">
      <c r="A9896" t="str">
        <f>IF(AND($C9896="Area (ha)",$E9896="Fully converted"),SUMIFS(UK!$E$9:$E$77,UK!$C$9:$C$77,Data!$H12174),IF(AND($C9896="Area (ha)",$E9896="In conversion"),SUMIFS(UK!$F$9:$F$77,UK!$C$9:$C$77,Data!$H12174),IF(AND($C9896="Area (ha)",$E9896="Total"),SUMIFS(UK!$F$9:$F$77,UK!$C$9:$C$77,Data!$H12174),IF(AND($C9896="Tonne",$E9896="Fully converted"),SUMIFS(UK!$F$9:$F$77,UK!$C$9:$C$77,Data!$H12174),""))))</f>
        <v/>
      </c>
      <c r="B9896" s="5" t="s">
        <v>50</v>
      </c>
      <c r="C9896" s="5" t="s">
        <v>145</v>
      </c>
      <c r="D9896" s="5" t="s">
        <v>47</v>
      </c>
      <c r="E9896" s="5" t="s">
        <v>140</v>
      </c>
      <c r="F9896" s="32" t="s">
        <v>24</v>
      </c>
      <c r="G9896" s="32" t="s">
        <v>76</v>
      </c>
      <c r="H9896" s="32" t="s">
        <v>76</v>
      </c>
      <c r="I9896" s="32" t="s">
        <v>126</v>
      </c>
    </row>
    <row r="9897" spans="1:9" x14ac:dyDescent="0.25">
      <c r="A9897" t="str">
        <f>IF(AND($C9897="Area (ha)",$E9897="Fully converted"),SUMIFS(UK!$E$9:$E$77,UK!$C$9:$C$77,Data!$H12175),IF(AND($C9897="Area (ha)",$E9897="In conversion"),SUMIFS(UK!$F$9:$F$77,UK!$C$9:$C$77,Data!$H12175),IF(AND($C9897="Area (ha)",$E9897="Total"),SUMIFS(UK!$F$9:$F$77,UK!$C$9:$C$77,Data!$H12175),IF(AND($C9897="Tonne",$E9897="Fully converted"),SUMIFS(UK!$F$9:$F$77,UK!$C$9:$C$77,Data!$H12175),""))))</f>
        <v/>
      </c>
      <c r="B9897" s="5" t="s">
        <v>50</v>
      </c>
      <c r="C9897" s="5" t="s">
        <v>145</v>
      </c>
      <c r="D9897" s="5" t="s">
        <v>47</v>
      </c>
      <c r="E9897" s="5" t="s">
        <v>140</v>
      </c>
      <c r="F9897" s="32" t="s">
        <v>24</v>
      </c>
      <c r="G9897" s="32" t="s">
        <v>77</v>
      </c>
      <c r="H9897" s="32" t="s">
        <v>77</v>
      </c>
      <c r="I9897" s="32" t="s">
        <v>80</v>
      </c>
    </row>
    <row r="9898" spans="1:9" x14ac:dyDescent="0.25">
      <c r="A9898" t="str">
        <f>IF(AND($C9898="Area (ha)",$E9898="Fully converted"),SUMIFS(UK!$E$9:$E$77,UK!$C$9:$C$77,Data!$H12176),IF(AND($C9898="Area (ha)",$E9898="In conversion"),SUMIFS(UK!$F$9:$F$77,UK!$C$9:$C$77,Data!$H12176),IF(AND($C9898="Area (ha)",$E9898="Total"),SUMIFS(UK!$F$9:$F$77,UK!$C$9:$C$77,Data!$H12176),IF(AND($C9898="Tonne",$E9898="Fully converted"),SUMIFS(UK!$F$9:$F$77,UK!$C$9:$C$77,Data!$H12176),""))))</f>
        <v/>
      </c>
      <c r="B9898" s="5" t="s">
        <v>50</v>
      </c>
      <c r="C9898" s="5" t="s">
        <v>145</v>
      </c>
      <c r="D9898" s="5" t="s">
        <v>47</v>
      </c>
      <c r="E9898" s="5" t="s">
        <v>140</v>
      </c>
      <c r="F9898" s="32" t="s">
        <v>24</v>
      </c>
      <c r="G9898" s="32" t="s">
        <v>78</v>
      </c>
      <c r="H9898" s="32" t="s">
        <v>78</v>
      </c>
      <c r="I9898" s="32" t="s">
        <v>81</v>
      </c>
    </row>
    <row r="9899" spans="1:9" x14ac:dyDescent="0.25">
      <c r="A9899" t="str">
        <f>IF(AND($C9899="Area (ha)",$E9899="Fully converted"),SUMIFS(UK!$E$9:$E$77,UK!$C$9:$C$77,Data!$H12177),IF(AND($C9899="Area (ha)",$E9899="In conversion"),SUMIFS(UK!$F$9:$F$77,UK!$C$9:$C$77,Data!$H12177),IF(AND($C9899="Area (ha)",$E9899="Total"),SUMIFS(UK!$F$9:$F$77,UK!$C$9:$C$77,Data!$H12177),IF(AND($C9899="Tonne",$E9899="Fully converted"),SUMIFS(UK!$F$9:$F$77,UK!$C$9:$C$77,Data!$H12177),""))))</f>
        <v/>
      </c>
      <c r="B9899" s="5" t="s">
        <v>50</v>
      </c>
      <c r="C9899" s="5" t="s">
        <v>145</v>
      </c>
      <c r="D9899" s="5" t="s">
        <v>47</v>
      </c>
      <c r="E9899" s="5" t="s">
        <v>140</v>
      </c>
      <c r="F9899" s="32" t="s">
        <v>24</v>
      </c>
      <c r="G9899" s="32" t="s">
        <v>126</v>
      </c>
      <c r="H9899" s="32" t="s">
        <v>126</v>
      </c>
      <c r="I9899" s="32" t="s">
        <v>82</v>
      </c>
    </row>
    <row r="9900" spans="1:9" x14ac:dyDescent="0.25">
      <c r="A9900" t="str">
        <f>IF(AND($C9900="Area (ha)",$E9900="Fully converted"),SUMIFS(UK!$E$9:$E$77,UK!$C$9:$C$77,Data!$H12178),IF(AND($C9900="Area (ha)",$E9900="In conversion"),SUMIFS(UK!$F$9:$F$77,UK!$C$9:$C$77,Data!$H12178),IF(AND($C9900="Area (ha)",$E9900="Total"),SUMIFS(UK!$F$9:$F$77,UK!$C$9:$C$77,Data!$H12178),IF(AND($C9900="Tonne",$E9900="Fully converted"),SUMIFS(UK!$F$9:$F$77,UK!$C$9:$C$77,Data!$H12178),""))))</f>
        <v/>
      </c>
      <c r="B9900" s="5" t="s">
        <v>50</v>
      </c>
      <c r="C9900" s="5" t="s">
        <v>145</v>
      </c>
      <c r="D9900" s="5" t="s">
        <v>47</v>
      </c>
      <c r="E9900" s="5" t="s">
        <v>140</v>
      </c>
      <c r="F9900" s="32" t="s">
        <v>24</v>
      </c>
      <c r="G9900" s="32" t="s">
        <v>80</v>
      </c>
      <c r="H9900" s="32" t="s">
        <v>80</v>
      </c>
      <c r="I9900" s="32" t="s">
        <v>83</v>
      </c>
    </row>
    <row r="9901" spans="1:9" x14ac:dyDescent="0.25">
      <c r="A9901" t="str">
        <f>IF(AND($C9901="Area (ha)",$E9901="Fully converted"),SUMIFS(UK!$E$9:$E$77,UK!$C$9:$C$77,Data!$H12179),IF(AND($C9901="Area (ha)",$E9901="In conversion"),SUMIFS(UK!$F$9:$F$77,UK!$C$9:$C$77,Data!$H12179),IF(AND($C9901="Area (ha)",$E9901="Total"),SUMIFS(UK!$F$9:$F$77,UK!$C$9:$C$77,Data!$H12179),IF(AND($C9901="Tonne",$E9901="Fully converted"),SUMIFS(UK!$F$9:$F$77,UK!$C$9:$C$77,Data!$H12179),""))))</f>
        <v/>
      </c>
      <c r="B9901" s="5" t="s">
        <v>50</v>
      </c>
      <c r="C9901" s="5" t="s">
        <v>145</v>
      </c>
      <c r="D9901" s="5" t="s">
        <v>47</v>
      </c>
      <c r="E9901" s="5" t="s">
        <v>140</v>
      </c>
      <c r="F9901" s="32" t="s">
        <v>24</v>
      </c>
      <c r="G9901" s="32" t="s">
        <v>81</v>
      </c>
      <c r="H9901" s="32" t="s">
        <v>81</v>
      </c>
      <c r="I9901" s="32" t="s">
        <v>84</v>
      </c>
    </row>
    <row r="9902" spans="1:9" x14ac:dyDescent="0.25">
      <c r="A9902" t="str">
        <f>IF(AND($C9902="Area (ha)",$E9902="Fully converted"),SUMIFS(UK!$E$9:$E$77,UK!$C$9:$C$77,Data!$H12180),IF(AND($C9902="Area (ha)",$E9902="In conversion"),SUMIFS(UK!$F$9:$F$77,UK!$C$9:$C$77,Data!$H12180),IF(AND($C9902="Area (ha)",$E9902="Total"),SUMIFS(UK!$F$9:$F$77,UK!$C$9:$C$77,Data!$H12180),IF(AND($C9902="Tonne",$E9902="Fully converted"),SUMIFS(UK!$F$9:$F$77,UK!$C$9:$C$77,Data!$H12180),""))))</f>
        <v/>
      </c>
      <c r="B9902" s="5" t="s">
        <v>50</v>
      </c>
      <c r="C9902" s="5" t="s">
        <v>145</v>
      </c>
      <c r="D9902" s="5" t="s">
        <v>47</v>
      </c>
      <c r="E9902" s="5" t="s">
        <v>140</v>
      </c>
      <c r="F9902" s="32" t="s">
        <v>24</v>
      </c>
      <c r="G9902" s="32" t="s">
        <v>82</v>
      </c>
      <c r="H9902" s="32" t="s">
        <v>82</v>
      </c>
      <c r="I9902" s="32" t="s">
        <v>235</v>
      </c>
    </row>
    <row r="9903" spans="1:9" x14ac:dyDescent="0.25">
      <c r="A9903" t="str">
        <f>IF(AND($C9903="Area (ha)",$E9903="Fully converted"),SUMIFS(UK!$E$9:$E$77,UK!$C$9:$C$77,Data!$H12181),IF(AND($C9903="Area (ha)",$E9903="In conversion"),SUMIFS(UK!$F$9:$F$77,UK!$C$9:$C$77,Data!$H12181),IF(AND($C9903="Area (ha)",$E9903="Total"),SUMIFS(UK!$F$9:$F$77,UK!$C$9:$C$77,Data!$H12181),IF(AND($C9903="Tonne",$E9903="Fully converted"),SUMIFS(UK!$F$9:$F$77,UK!$C$9:$C$77,Data!$H12181),""))))</f>
        <v/>
      </c>
      <c r="B9903" s="5" t="s">
        <v>50</v>
      </c>
      <c r="C9903" s="5" t="s">
        <v>145</v>
      </c>
      <c r="D9903" s="5" t="s">
        <v>47</v>
      </c>
      <c r="E9903" s="5" t="s">
        <v>140</v>
      </c>
      <c r="F9903" s="32" t="s">
        <v>24</v>
      </c>
      <c r="G9903" s="32" t="s">
        <v>83</v>
      </c>
      <c r="H9903" s="32" t="s">
        <v>83</v>
      </c>
      <c r="I9903" s="32" t="s">
        <v>127</v>
      </c>
    </row>
    <row r="9904" spans="1:9" x14ac:dyDescent="0.25">
      <c r="A9904" t="str">
        <f>IF(AND($C9904="Area (ha)",$E9904="Fully converted"),SUMIFS(UK!$E$9:$E$77,UK!$C$9:$C$77,Data!$H12182),IF(AND($C9904="Area (ha)",$E9904="In conversion"),SUMIFS(UK!$F$9:$F$77,UK!$C$9:$C$77,Data!$H12182),IF(AND($C9904="Area (ha)",$E9904="Total"),SUMIFS(UK!$F$9:$F$77,UK!$C$9:$C$77,Data!$H12182),IF(AND($C9904="Tonne",$E9904="Fully converted"),SUMIFS(UK!$F$9:$F$77,UK!$C$9:$C$77,Data!$H12182),""))))</f>
        <v/>
      </c>
      <c r="B9904" s="5" t="s">
        <v>50</v>
      </c>
      <c r="C9904" s="5" t="s">
        <v>145</v>
      </c>
      <c r="D9904" s="5" t="s">
        <v>47</v>
      </c>
      <c r="E9904" s="5" t="s">
        <v>140</v>
      </c>
      <c r="F9904" s="32" t="s">
        <v>24</v>
      </c>
      <c r="G9904" s="32" t="s">
        <v>84</v>
      </c>
      <c r="H9904" s="32" t="s">
        <v>84</v>
      </c>
      <c r="I9904" s="32" t="s">
        <v>128</v>
      </c>
    </row>
    <row r="9905" spans="1:9" x14ac:dyDescent="0.25">
      <c r="A9905" t="str">
        <f>IF(AND($C9905="Area (ha)",$E9905="Fully converted"),SUMIFS(UK!$E$9:$E$77,UK!$C$9:$C$77,Data!$H12183),IF(AND($C9905="Area (ha)",$E9905="In conversion"),SUMIFS(UK!$F$9:$F$77,UK!$C$9:$C$77,Data!$H12183),IF(AND($C9905="Area (ha)",$E9905="Total"),SUMIFS(UK!$F$9:$F$77,UK!$C$9:$C$77,Data!$H12183),IF(AND($C9905="Tonne",$E9905="Fully converted"),SUMIFS(UK!$F$9:$F$77,UK!$C$9:$C$77,Data!$H12183),""))))</f>
        <v/>
      </c>
      <c r="B9905" s="5" t="s">
        <v>50</v>
      </c>
      <c r="C9905" s="5" t="s">
        <v>145</v>
      </c>
      <c r="D9905" s="5" t="s">
        <v>47</v>
      </c>
      <c r="E9905" s="5" t="s">
        <v>140</v>
      </c>
      <c r="F9905" s="32" t="s">
        <v>24</v>
      </c>
      <c r="G9905" s="32" t="s">
        <v>85</v>
      </c>
      <c r="H9905" s="32" t="s">
        <v>85</v>
      </c>
      <c r="I9905" s="32" t="s">
        <v>129</v>
      </c>
    </row>
    <row r="9906" spans="1:9" x14ac:dyDescent="0.25">
      <c r="A9906" t="str">
        <f>IF(AND($C9906="Area (ha)",$E9906="Fully converted"),SUMIFS(UK!$E$9:$E$77,UK!$C$9:$C$77,Data!$H12184),IF(AND($C9906="Area (ha)",$E9906="In conversion"),SUMIFS(UK!$F$9:$F$77,UK!$C$9:$C$77,Data!$H12184),IF(AND($C9906="Area (ha)",$E9906="Total"),SUMIFS(UK!$F$9:$F$77,UK!$C$9:$C$77,Data!$H12184),IF(AND($C9906="Tonne",$E9906="Fully converted"),SUMIFS(UK!$F$9:$F$77,UK!$C$9:$C$77,Data!$H12184),""))))</f>
        <v/>
      </c>
      <c r="B9906" s="5" t="s">
        <v>50</v>
      </c>
      <c r="C9906" s="5" t="s">
        <v>145</v>
      </c>
      <c r="D9906" s="5" t="s">
        <v>47</v>
      </c>
      <c r="E9906" s="5" t="s">
        <v>140</v>
      </c>
      <c r="F9906" s="32" t="s">
        <v>24</v>
      </c>
      <c r="G9906" s="32" t="s">
        <v>127</v>
      </c>
      <c r="H9906" s="32" t="s">
        <v>127</v>
      </c>
      <c r="I9906" s="32" t="s">
        <v>130</v>
      </c>
    </row>
    <row r="9907" spans="1:9" x14ac:dyDescent="0.25">
      <c r="A9907" t="str">
        <f>IF(AND($C9907="Area (ha)",$E9907="Fully converted"),SUMIFS(UK!$E$9:$E$77,UK!$C$9:$C$77,Data!$H12185),IF(AND($C9907="Area (ha)",$E9907="In conversion"),SUMIFS(UK!$F$9:$F$77,UK!$C$9:$C$77,Data!$H12185),IF(AND($C9907="Area (ha)",$E9907="Total"),SUMIFS(UK!$F$9:$F$77,UK!$C$9:$C$77,Data!$H12185),IF(AND($C9907="Tonne",$E9907="Fully converted"),SUMIFS(UK!$F$9:$F$77,UK!$C$9:$C$77,Data!$H12185),""))))</f>
        <v/>
      </c>
      <c r="B9907" s="5" t="s">
        <v>50</v>
      </c>
      <c r="C9907" s="5" t="s">
        <v>145</v>
      </c>
      <c r="D9907" s="5" t="s">
        <v>47</v>
      </c>
      <c r="E9907" s="5" t="s">
        <v>140</v>
      </c>
      <c r="F9907" s="32" t="s">
        <v>24</v>
      </c>
      <c r="G9907" s="32" t="s">
        <v>128</v>
      </c>
      <c r="H9907" s="32" t="s">
        <v>128</v>
      </c>
      <c r="I9907" s="32" t="s">
        <v>131</v>
      </c>
    </row>
    <row r="9908" spans="1:9" x14ac:dyDescent="0.25">
      <c r="A9908" t="str">
        <f>IF(AND($C9908="Area (ha)",$E9908="Fully converted"),SUMIFS(UK!$E$9:$E$77,UK!$C$9:$C$77,Data!$H12186),IF(AND($C9908="Area (ha)",$E9908="In conversion"),SUMIFS(UK!$F$9:$F$77,UK!$C$9:$C$77,Data!$H12186),IF(AND($C9908="Area (ha)",$E9908="Total"),SUMIFS(UK!$F$9:$F$77,UK!$C$9:$C$77,Data!$H12186),IF(AND($C9908="Tonne",$E9908="Fully converted"),SUMIFS(UK!$F$9:$F$77,UK!$C$9:$C$77,Data!$H12186),""))))</f>
        <v/>
      </c>
      <c r="B9908" s="5" t="s">
        <v>50</v>
      </c>
      <c r="C9908" s="5" t="s">
        <v>145</v>
      </c>
      <c r="D9908" s="5" t="s">
        <v>47</v>
      </c>
      <c r="E9908" s="5" t="s">
        <v>140</v>
      </c>
      <c r="F9908" s="32" t="s">
        <v>24</v>
      </c>
      <c r="G9908" s="32" t="s">
        <v>129</v>
      </c>
      <c r="H9908" s="32" t="s">
        <v>129</v>
      </c>
      <c r="I9908" s="32" t="s">
        <v>91</v>
      </c>
    </row>
    <row r="9909" spans="1:9" x14ac:dyDescent="0.25">
      <c r="A9909" t="str">
        <f>IF(AND($C9909="Area (ha)",$E9909="Fully converted"),SUMIFS(UK!$E$9:$E$77,UK!$C$9:$C$77,Data!$H12187),IF(AND($C9909="Area (ha)",$E9909="In conversion"),SUMIFS(UK!$F$9:$F$77,UK!$C$9:$C$77,Data!$H12187),IF(AND($C9909="Area (ha)",$E9909="Total"),SUMIFS(UK!$F$9:$F$77,UK!$C$9:$C$77,Data!$H12187),IF(AND($C9909="Tonne",$E9909="Fully converted"),SUMIFS(UK!$F$9:$F$77,UK!$C$9:$C$77,Data!$H12187),""))))</f>
        <v/>
      </c>
      <c r="B9909" s="5" t="s">
        <v>50</v>
      </c>
      <c r="C9909" s="5" t="s">
        <v>145</v>
      </c>
      <c r="D9909" s="5" t="s">
        <v>47</v>
      </c>
      <c r="E9909" s="5" t="s">
        <v>140</v>
      </c>
      <c r="F9909" s="32" t="s">
        <v>24</v>
      </c>
      <c r="G9909" s="32" t="s">
        <v>130</v>
      </c>
      <c r="H9909" s="32" t="s">
        <v>130</v>
      </c>
      <c r="I9909" s="32" t="s">
        <v>92</v>
      </c>
    </row>
    <row r="9910" spans="1:9" x14ac:dyDescent="0.25">
      <c r="A9910" t="str">
        <f>IF(AND($C9910="Area (ha)",$E9910="Fully converted"),SUMIFS(UK!$E$9:$E$77,UK!$C$9:$C$77,Data!$H12188),IF(AND($C9910="Area (ha)",$E9910="In conversion"),SUMIFS(UK!$F$9:$F$77,UK!$C$9:$C$77,Data!$H12188),IF(AND($C9910="Area (ha)",$E9910="Total"),SUMIFS(UK!$F$9:$F$77,UK!$C$9:$C$77,Data!$H12188),IF(AND($C9910="Tonne",$E9910="Fully converted"),SUMIFS(UK!$F$9:$F$77,UK!$C$9:$C$77,Data!$H12188),""))))</f>
        <v/>
      </c>
      <c r="B9910" s="5" t="s">
        <v>50</v>
      </c>
      <c r="C9910" s="5" t="s">
        <v>145</v>
      </c>
      <c r="D9910" s="5" t="s">
        <v>47</v>
      </c>
      <c r="E9910" s="5" t="s">
        <v>140</v>
      </c>
      <c r="F9910" s="32" t="s">
        <v>24</v>
      </c>
      <c r="G9910" s="32" t="s">
        <v>131</v>
      </c>
      <c r="H9910" s="32" t="s">
        <v>131</v>
      </c>
      <c r="I9910" s="32" t="s">
        <v>93</v>
      </c>
    </row>
    <row r="9911" spans="1:9" x14ac:dyDescent="0.25">
      <c r="A9911" t="str">
        <f>IF(AND($C9911="Area (ha)",$E9911="Fully converted"),SUMIFS(UK!$E$9:$E$77,UK!$C$9:$C$77,Data!$H12189),IF(AND($C9911="Area (ha)",$E9911="In conversion"),SUMIFS(UK!$F$9:$F$77,UK!$C$9:$C$77,Data!$H12189),IF(AND($C9911="Area (ha)",$E9911="Total"),SUMIFS(UK!$F$9:$F$77,UK!$C$9:$C$77,Data!$H12189),IF(AND($C9911="Tonne",$E9911="Fully converted"),SUMIFS(UK!$F$9:$F$77,UK!$C$9:$C$77,Data!$H12189),""))))</f>
        <v/>
      </c>
      <c r="B9911" s="5" t="s">
        <v>50</v>
      </c>
      <c r="C9911" s="5" t="s">
        <v>145</v>
      </c>
      <c r="D9911" s="5" t="s">
        <v>47</v>
      </c>
      <c r="E9911" s="5" t="s">
        <v>140</v>
      </c>
      <c r="F9911" s="32" t="s">
        <v>24</v>
      </c>
      <c r="G9911" s="32" t="s">
        <v>91</v>
      </c>
      <c r="H9911" s="32" t="s">
        <v>91</v>
      </c>
      <c r="I9911" s="32" t="s">
        <v>94</v>
      </c>
    </row>
    <row r="9912" spans="1:9" x14ac:dyDescent="0.25">
      <c r="A9912" t="str">
        <f>IF(AND($C9912="Area (ha)",$E9912="Fully converted"),SUMIFS(UK!$E$9:$E$77,UK!$C$9:$C$77,Data!$H12190),IF(AND($C9912="Area (ha)",$E9912="In conversion"),SUMIFS(UK!$F$9:$F$77,UK!$C$9:$C$77,Data!$H12190),IF(AND($C9912="Area (ha)",$E9912="Total"),SUMIFS(UK!$F$9:$F$77,UK!$C$9:$C$77,Data!$H12190),IF(AND($C9912="Tonne",$E9912="Fully converted"),SUMIFS(UK!$F$9:$F$77,UK!$C$9:$C$77,Data!$H12190),""))))</f>
        <v/>
      </c>
      <c r="B9912" s="5" t="s">
        <v>50</v>
      </c>
      <c r="C9912" s="5" t="s">
        <v>145</v>
      </c>
      <c r="D9912" s="5" t="s">
        <v>47</v>
      </c>
      <c r="E9912" s="5" t="s">
        <v>140</v>
      </c>
      <c r="F9912" s="32" t="s">
        <v>24</v>
      </c>
      <c r="G9912" s="32" t="s">
        <v>92</v>
      </c>
      <c r="H9912" s="32" t="s">
        <v>92</v>
      </c>
      <c r="I9912" s="32" t="s">
        <v>95</v>
      </c>
    </row>
    <row r="9913" spans="1:9" x14ac:dyDescent="0.25">
      <c r="A9913" t="str">
        <f>IF(AND($C9913="Area (ha)",$E9913="Fully converted"),SUMIFS(UK!$E$9:$E$77,UK!$C$9:$C$77,Data!$H12191),IF(AND($C9913="Area (ha)",$E9913="In conversion"),SUMIFS(UK!$F$9:$F$77,UK!$C$9:$C$77,Data!$H12191),IF(AND($C9913="Area (ha)",$E9913="Total"),SUMIFS(UK!$F$9:$F$77,UK!$C$9:$C$77,Data!$H12191),IF(AND($C9913="Tonne",$E9913="Fully converted"),SUMIFS(UK!$F$9:$F$77,UK!$C$9:$C$77,Data!$H12191),""))))</f>
        <v/>
      </c>
      <c r="B9913" s="5" t="s">
        <v>50</v>
      </c>
      <c r="C9913" s="5" t="s">
        <v>145</v>
      </c>
      <c r="D9913" s="5" t="s">
        <v>47</v>
      </c>
      <c r="E9913" s="5" t="s">
        <v>140</v>
      </c>
      <c r="F9913" s="32" t="s">
        <v>24</v>
      </c>
      <c r="G9913" s="32" t="s">
        <v>132</v>
      </c>
      <c r="H9913" s="32" t="s">
        <v>132</v>
      </c>
      <c r="I9913" s="32" t="s">
        <v>96</v>
      </c>
    </row>
    <row r="9914" spans="1:9" x14ac:dyDescent="0.25">
      <c r="A9914" t="str">
        <f>IF(AND($C9914="Area (ha)",$E9914="Fully converted"),SUMIFS(UK!$E$9:$E$77,UK!$C$9:$C$77,Data!$H12192),IF(AND($C9914="Area (ha)",$E9914="In conversion"),SUMIFS(UK!$F$9:$F$77,UK!$C$9:$C$77,Data!$H12192),IF(AND($C9914="Area (ha)",$E9914="Total"),SUMIFS(UK!$F$9:$F$77,UK!$C$9:$C$77,Data!$H12192),IF(AND($C9914="Tonne",$E9914="Fully converted"),SUMIFS(UK!$F$9:$F$77,UK!$C$9:$C$77,Data!$H12192),""))))</f>
        <v/>
      </c>
      <c r="B9914" s="5" t="s">
        <v>50</v>
      </c>
      <c r="C9914" s="5" t="s">
        <v>145</v>
      </c>
      <c r="D9914" s="5" t="s">
        <v>47</v>
      </c>
      <c r="E9914" s="5" t="s">
        <v>140</v>
      </c>
      <c r="F9914" s="32" t="s">
        <v>24</v>
      </c>
      <c r="G9914" s="32" t="s">
        <v>98</v>
      </c>
      <c r="H9914" s="32" t="s">
        <v>98</v>
      </c>
      <c r="I9914" s="32" t="s">
        <v>132</v>
      </c>
    </row>
    <row r="9915" spans="1:9" x14ac:dyDescent="0.25">
      <c r="A9915" t="str">
        <f>IF(AND($C9915="Area (ha)",$E9915="Fully converted"),SUMIFS(UK!$E$9:$E$77,UK!$C$9:$C$77,Data!$H12193),IF(AND($C9915="Area (ha)",$E9915="In conversion"),SUMIFS(UK!$F$9:$F$77,UK!$C$9:$C$77,Data!$H12193),IF(AND($C9915="Area (ha)",$E9915="Total"),SUMIFS(UK!$F$9:$F$77,UK!$C$9:$C$77,Data!$H12193),IF(AND($C9915="Tonne",$E9915="Fully converted"),SUMIFS(UK!$F$9:$F$77,UK!$C$9:$C$77,Data!$H12193),""))))</f>
        <v/>
      </c>
      <c r="B9915" s="5" t="s">
        <v>50</v>
      </c>
      <c r="C9915" s="5" t="s">
        <v>145</v>
      </c>
      <c r="D9915" s="5" t="s">
        <v>47</v>
      </c>
      <c r="E9915" s="5" t="s">
        <v>140</v>
      </c>
      <c r="F9915" s="32" t="s">
        <v>24</v>
      </c>
      <c r="G9915" s="32" t="s">
        <v>99</v>
      </c>
      <c r="H9915" s="32" t="s">
        <v>99</v>
      </c>
      <c r="I9915" s="32" t="s">
        <v>98</v>
      </c>
    </row>
    <row r="9916" spans="1:9" x14ac:dyDescent="0.25">
      <c r="A9916" t="str">
        <f>IF(AND($C9916="Area (ha)",$E9916="Fully converted"),SUMIFS(UK!$E$9:$E$77,UK!$C$9:$C$77,Data!$H12194),IF(AND($C9916="Area (ha)",$E9916="In conversion"),SUMIFS(UK!$F$9:$F$77,UK!$C$9:$C$77,Data!$H12194),IF(AND($C9916="Area (ha)",$E9916="Total"),SUMIFS(UK!$F$9:$F$77,UK!$C$9:$C$77,Data!$H12194),IF(AND($C9916="Tonne",$E9916="Fully converted"),SUMIFS(UK!$F$9:$F$77,UK!$C$9:$C$77,Data!$H12194),""))))</f>
        <v/>
      </c>
      <c r="B9916" s="5" t="s">
        <v>50</v>
      </c>
      <c r="C9916" s="5" t="s">
        <v>145</v>
      </c>
      <c r="D9916" s="5" t="s">
        <v>47</v>
      </c>
      <c r="E9916" s="5" t="s">
        <v>140</v>
      </c>
      <c r="F9916" s="32" t="s">
        <v>24</v>
      </c>
      <c r="G9916" s="32" t="s">
        <v>100</v>
      </c>
      <c r="H9916" s="32" t="s">
        <v>100</v>
      </c>
      <c r="I9916" s="32" t="s">
        <v>99</v>
      </c>
    </row>
    <row r="9917" spans="1:9" x14ac:dyDescent="0.25">
      <c r="A9917" t="str">
        <f>IF(AND($C9917="Area (ha)",$E9917="Fully converted"),SUMIFS(UK!$E$9:$E$77,UK!$C$9:$C$77,Data!$H12195),IF(AND($C9917="Area (ha)",$E9917="In conversion"),SUMIFS(UK!$F$9:$F$77,UK!$C$9:$C$77,Data!$H12195),IF(AND($C9917="Area (ha)",$E9917="Total"),SUMIFS(UK!$F$9:$F$77,UK!$C$9:$C$77,Data!$H12195),IF(AND($C9917="Tonne",$E9917="Fully converted"),SUMIFS(UK!$F$9:$F$77,UK!$C$9:$C$77,Data!$H12195),""))))</f>
        <v/>
      </c>
      <c r="B9917" s="5" t="s">
        <v>50</v>
      </c>
      <c r="C9917" s="5" t="s">
        <v>145</v>
      </c>
      <c r="D9917" s="5" t="s">
        <v>47</v>
      </c>
      <c r="E9917" s="5" t="s">
        <v>140</v>
      </c>
      <c r="F9917" s="32" t="s">
        <v>24</v>
      </c>
      <c r="G9917" s="32" t="s">
        <v>101</v>
      </c>
      <c r="H9917" s="32" t="s">
        <v>101</v>
      </c>
      <c r="I9917" s="32" t="s">
        <v>101</v>
      </c>
    </row>
    <row r="9918" spans="1:9" x14ac:dyDescent="0.25">
      <c r="A9918" t="str">
        <f>IF(AND($C9918="Area (ha)",$E9918="Fully converted"),SUMIFS(UK!$E$9:$E$77,UK!$C$9:$C$77,Data!$H12196),IF(AND($C9918="Area (ha)",$E9918="In conversion"),SUMIFS(UK!$F$9:$F$77,UK!$C$9:$C$77,Data!$H12196),IF(AND($C9918="Area (ha)",$E9918="Total"),SUMIFS(UK!$F$9:$F$77,UK!$C$9:$C$77,Data!$H12196),IF(AND($C9918="Tonne",$E9918="Fully converted"),SUMIFS(UK!$F$9:$F$77,UK!$C$9:$C$77,Data!$H12196),""))))</f>
        <v/>
      </c>
      <c r="B9918" s="5" t="s">
        <v>50</v>
      </c>
      <c r="C9918" s="5" t="s">
        <v>145</v>
      </c>
      <c r="D9918" s="5" t="s">
        <v>47</v>
      </c>
      <c r="E9918" s="5" t="s">
        <v>140</v>
      </c>
      <c r="F9918" s="32" t="s">
        <v>24</v>
      </c>
      <c r="G9918" s="32" t="s">
        <v>102</v>
      </c>
      <c r="H9918" s="32" t="s">
        <v>102</v>
      </c>
      <c r="I9918" s="32" t="s">
        <v>101</v>
      </c>
    </row>
    <row r="9919" spans="1:9" x14ac:dyDescent="0.25">
      <c r="A9919" t="str">
        <f>IF(AND($C9919="Area (ha)",$E9919="Fully converted"),SUMIFS(UK!$E$9:$E$77,UK!$C$9:$C$77,Data!$H12197),IF(AND($C9919="Area (ha)",$E9919="In conversion"),SUMIFS(UK!$F$9:$F$77,UK!$C$9:$C$77,Data!$H12197),IF(AND($C9919="Area (ha)",$E9919="Total"),SUMIFS(UK!$F$9:$F$77,UK!$C$9:$C$77,Data!$H12197),IF(AND($C9919="Tonne",$E9919="Fully converted"),SUMIFS(UK!$F$9:$F$77,UK!$C$9:$C$77,Data!$H12197),""))))</f>
        <v/>
      </c>
      <c r="B9919" s="5" t="s">
        <v>50</v>
      </c>
      <c r="C9919" s="5" t="s">
        <v>145</v>
      </c>
      <c r="D9919" s="5" t="s">
        <v>47</v>
      </c>
      <c r="E9919" s="5" t="s">
        <v>140</v>
      </c>
      <c r="F9919" s="32" t="s">
        <v>24</v>
      </c>
      <c r="G9919" s="32" t="s">
        <v>103</v>
      </c>
      <c r="H9919" s="32" t="s">
        <v>103</v>
      </c>
      <c r="I9919" s="32" t="s">
        <v>102</v>
      </c>
    </row>
    <row r="9920" spans="1:9" x14ac:dyDescent="0.25">
      <c r="A9920" t="str">
        <f>IF(AND($C9920="Area (ha)",$E9920="Fully converted"),SUMIFS(UK!$E$9:$E$77,UK!$C$9:$C$77,Data!$H12198),IF(AND($C9920="Area (ha)",$E9920="In conversion"),SUMIFS(UK!$F$9:$F$77,UK!$C$9:$C$77,Data!$H12198),IF(AND($C9920="Area (ha)",$E9920="Total"),SUMIFS(UK!$F$9:$F$77,UK!$C$9:$C$77,Data!$H12198),IF(AND($C9920="Tonne",$E9920="Fully converted"),SUMIFS(UK!$F$9:$F$77,UK!$C$9:$C$77,Data!$H12198),""))))</f>
        <v/>
      </c>
      <c r="B9920" s="5" t="s">
        <v>50</v>
      </c>
      <c r="C9920" s="5" t="s">
        <v>145</v>
      </c>
      <c r="D9920" s="5" t="s">
        <v>47</v>
      </c>
      <c r="E9920" s="5" t="s">
        <v>140</v>
      </c>
      <c r="F9920" s="32" t="s">
        <v>24</v>
      </c>
      <c r="G9920" s="32" t="s">
        <v>104</v>
      </c>
      <c r="H9920" s="32" t="s">
        <v>104</v>
      </c>
      <c r="I9920" s="32" t="s">
        <v>103</v>
      </c>
    </row>
    <row r="9921" spans="1:9" x14ac:dyDescent="0.25">
      <c r="A9921" t="str">
        <f>IF(AND($C9921="Area (ha)",$E9921="Fully converted"),SUMIFS(UK!$E$9:$E$77,UK!$C$9:$C$77,Data!$H12199),IF(AND($C9921="Area (ha)",$E9921="In conversion"),SUMIFS(UK!$F$9:$F$77,UK!$C$9:$C$77,Data!$H12199),IF(AND($C9921="Area (ha)",$E9921="Total"),SUMIFS(UK!$F$9:$F$77,UK!$C$9:$C$77,Data!$H12199),IF(AND($C9921="Tonne",$E9921="Fully converted"),SUMIFS(UK!$F$9:$F$77,UK!$C$9:$C$77,Data!$H12199),""))))</f>
        <v/>
      </c>
      <c r="B9921" s="5" t="s">
        <v>50</v>
      </c>
      <c r="C9921" s="5" t="s">
        <v>145</v>
      </c>
      <c r="D9921" s="5" t="s">
        <v>47</v>
      </c>
      <c r="E9921" s="5" t="s">
        <v>140</v>
      </c>
      <c r="F9921" s="32" t="s">
        <v>24</v>
      </c>
      <c r="G9921" s="32" t="s">
        <v>105</v>
      </c>
      <c r="H9921" s="32" t="s">
        <v>105</v>
      </c>
      <c r="I9921" s="32" t="s">
        <v>104</v>
      </c>
    </row>
    <row r="9922" spans="1:9" x14ac:dyDescent="0.25">
      <c r="A9922" t="str">
        <f>IF(AND($C9922="Area (ha)",$E9922="Fully converted"),SUMIFS(UK!$E$9:$E$77,UK!$C$9:$C$77,Data!$H12200),IF(AND($C9922="Area (ha)",$E9922="In conversion"),SUMIFS(UK!$F$9:$F$77,UK!$C$9:$C$77,Data!$H12200),IF(AND($C9922="Area (ha)",$E9922="Total"),SUMIFS(UK!$F$9:$F$77,UK!$C$9:$C$77,Data!$H12200),IF(AND($C9922="Tonne",$E9922="Fully converted"),SUMIFS(UK!$F$9:$F$77,UK!$C$9:$C$77,Data!$H12200),""))))</f>
        <v/>
      </c>
      <c r="B9922" s="5" t="s">
        <v>50</v>
      </c>
      <c r="C9922" s="5" t="s">
        <v>145</v>
      </c>
      <c r="D9922" s="5" t="s">
        <v>47</v>
      </c>
      <c r="E9922" s="5" t="s">
        <v>140</v>
      </c>
      <c r="F9922" s="32" t="s">
        <v>24</v>
      </c>
      <c r="G9922" s="32" t="s">
        <v>106</v>
      </c>
      <c r="H9922" s="32" t="s">
        <v>106</v>
      </c>
      <c r="I9922" s="32" t="s">
        <v>105</v>
      </c>
    </row>
    <row r="9923" spans="1:9" x14ac:dyDescent="0.25">
      <c r="A9923" t="str">
        <f>IF(AND($C9923="Area (ha)",$E9923="Fully converted"),SUMIFS(UK!$E$9:$E$77,UK!$C$9:$C$77,Data!$H12201),IF(AND($C9923="Area (ha)",$E9923="In conversion"),SUMIFS(UK!$F$9:$F$77,UK!$C$9:$C$77,Data!$H12201),IF(AND($C9923="Area (ha)",$E9923="Total"),SUMIFS(UK!$F$9:$F$77,UK!$C$9:$C$77,Data!$H12201),IF(AND($C9923="Tonne",$E9923="Fully converted"),SUMIFS(UK!$F$9:$F$77,UK!$C$9:$C$77,Data!$H12201),""))))</f>
        <v/>
      </c>
      <c r="B9923" s="5" t="s">
        <v>50</v>
      </c>
      <c r="C9923" s="5" t="s">
        <v>145</v>
      </c>
      <c r="D9923" s="5" t="s">
        <v>47</v>
      </c>
      <c r="E9923" s="5" t="s">
        <v>140</v>
      </c>
      <c r="F9923" s="32" t="s">
        <v>24</v>
      </c>
      <c r="G9923" s="32" t="s">
        <v>107</v>
      </c>
      <c r="H9923" s="32" t="s">
        <v>107</v>
      </c>
      <c r="I9923" s="32" t="s">
        <v>106</v>
      </c>
    </row>
    <row r="9924" spans="1:9" x14ac:dyDescent="0.25">
      <c r="A9924" t="str">
        <f>IF(AND($C9924="Area (ha)",$E9924="Fully converted"),SUMIFS(UK!$E$9:$E$77,UK!$C$9:$C$77,Data!$H12202),IF(AND($C9924="Area (ha)",$E9924="In conversion"),SUMIFS(UK!$F$9:$F$77,UK!$C$9:$C$77,Data!$H12202),IF(AND($C9924="Area (ha)",$E9924="Total"),SUMIFS(UK!$F$9:$F$77,UK!$C$9:$C$77,Data!$H12202),IF(AND($C9924="Tonne",$E9924="Fully converted"),SUMIFS(UK!$F$9:$F$77,UK!$C$9:$C$77,Data!$H12202),""))))</f>
        <v/>
      </c>
      <c r="B9924" s="5" t="s">
        <v>50</v>
      </c>
      <c r="C9924" s="5" t="s">
        <v>145</v>
      </c>
      <c r="D9924" s="5" t="s">
        <v>47</v>
      </c>
      <c r="E9924" s="5" t="s">
        <v>140</v>
      </c>
      <c r="F9924" s="32" t="s">
        <v>24</v>
      </c>
      <c r="G9924" s="32" t="s">
        <v>108</v>
      </c>
      <c r="H9924" s="32" t="s">
        <v>108</v>
      </c>
      <c r="I9924" s="32" t="s">
        <v>107</v>
      </c>
    </row>
    <row r="9925" spans="1:9" x14ac:dyDescent="0.25">
      <c r="A9925" t="str">
        <f>IF(AND($C9925="Area (ha)",$E9925="Fully converted"),SUMIFS(UK!$E$9:$E$77,UK!$C$9:$C$77,Data!$H12203),IF(AND($C9925="Area (ha)",$E9925="In conversion"),SUMIFS(UK!$F$9:$F$77,UK!$C$9:$C$77,Data!$H12203),IF(AND($C9925="Area (ha)",$E9925="Total"),SUMIFS(UK!$F$9:$F$77,UK!$C$9:$C$77,Data!$H12203),IF(AND($C9925="Tonne",$E9925="Fully converted"),SUMIFS(UK!$F$9:$F$77,UK!$C$9:$C$77,Data!$H12203),""))))</f>
        <v/>
      </c>
      <c r="B9925" s="5" t="s">
        <v>50</v>
      </c>
      <c r="C9925" s="5" t="s">
        <v>145</v>
      </c>
      <c r="D9925" s="5" t="s">
        <v>47</v>
      </c>
      <c r="E9925" s="5" t="s">
        <v>140</v>
      </c>
      <c r="F9925" s="32" t="s">
        <v>24</v>
      </c>
      <c r="G9925" s="32" t="s">
        <v>109</v>
      </c>
      <c r="H9925" s="32" t="s">
        <v>109</v>
      </c>
      <c r="I9925" s="32" t="s">
        <v>108</v>
      </c>
    </row>
    <row r="9926" spans="1:9" x14ac:dyDescent="0.25">
      <c r="A9926" t="str">
        <f>IF(AND($C9926="Area (ha)",$E9926="Fully converted"),SUMIFS(UK!$E$9:$E$77,UK!$C$9:$C$77,Data!$H12204),IF(AND($C9926="Area (ha)",$E9926="In conversion"),SUMIFS(UK!$F$9:$F$77,UK!$C$9:$C$77,Data!$H12204),IF(AND($C9926="Area (ha)",$E9926="Total"),SUMIFS(UK!$F$9:$F$77,UK!$C$9:$C$77,Data!$H12204),IF(AND($C9926="Tonne",$E9926="Fully converted"),SUMIFS(UK!$F$9:$F$77,UK!$C$9:$C$77,Data!$H12204),""))))</f>
        <v/>
      </c>
      <c r="B9926" s="5" t="s">
        <v>50</v>
      </c>
      <c r="C9926" s="5" t="s">
        <v>145</v>
      </c>
      <c r="D9926" s="5" t="s">
        <v>47</v>
      </c>
      <c r="E9926" s="5" t="s">
        <v>140</v>
      </c>
      <c r="F9926" s="32" t="s">
        <v>24</v>
      </c>
      <c r="G9926" s="32" t="s">
        <v>133</v>
      </c>
      <c r="H9926" s="32" t="s">
        <v>110</v>
      </c>
      <c r="I9926" s="32" t="s">
        <v>109</v>
      </c>
    </row>
    <row r="9927" spans="1:9" x14ac:dyDescent="0.25">
      <c r="A9927" t="str">
        <f>IF(AND($C9927="Area (ha)",$E9927="Fully converted"),SUMIFS(UK!$E$9:$E$77,UK!$C$9:$C$77,Data!$H12205),IF(AND($C9927="Area (ha)",$E9927="In conversion"),SUMIFS(UK!$F$9:$F$77,UK!$C$9:$C$77,Data!$H12205),IF(AND($C9927="Area (ha)",$E9927="Total"),SUMIFS(UK!$F$9:$F$77,UK!$C$9:$C$77,Data!$H12205),IF(AND($C9927="Tonne",$E9927="Fully converted"),SUMIFS(UK!$F$9:$F$77,UK!$C$9:$C$77,Data!$H12205),""))))</f>
        <v/>
      </c>
      <c r="B9927" s="5" t="s">
        <v>50</v>
      </c>
      <c r="C9927" s="5" t="s">
        <v>145</v>
      </c>
      <c r="D9927" s="5" t="s">
        <v>47</v>
      </c>
      <c r="E9927" s="5" t="s">
        <v>140</v>
      </c>
      <c r="F9927" s="32" t="s">
        <v>24</v>
      </c>
      <c r="G9927" s="32" t="s">
        <v>111</v>
      </c>
      <c r="H9927" s="32" t="s">
        <v>111</v>
      </c>
      <c r="I9927" s="32" t="s">
        <v>133</v>
      </c>
    </row>
    <row r="9928" spans="1:9" x14ac:dyDescent="0.25">
      <c r="A9928" t="str">
        <f>IF(AND($C9928="Area (ha)",$E9928="Fully converted"),SUMIFS(UK!$E$9:$E$77,UK!$C$9:$C$77,Data!$H12206),IF(AND($C9928="Area (ha)",$E9928="In conversion"),SUMIFS(UK!$F$9:$F$77,UK!$C$9:$C$77,Data!$H12206),IF(AND($C9928="Area (ha)",$E9928="Total"),SUMIFS(UK!$F$9:$F$77,UK!$C$9:$C$77,Data!$H12206),IF(AND($C9928="Tonne",$E9928="Fully converted"),SUMIFS(UK!$F$9:$F$77,UK!$C$9:$C$77,Data!$H12206),""))))</f>
        <v/>
      </c>
      <c r="B9928" s="5" t="s">
        <v>50</v>
      </c>
      <c r="C9928" s="5" t="s">
        <v>145</v>
      </c>
      <c r="D9928" s="5" t="s">
        <v>47</v>
      </c>
      <c r="E9928" s="5" t="s">
        <v>140</v>
      </c>
      <c r="F9928" s="32" t="s">
        <v>24</v>
      </c>
      <c r="G9928" s="32" t="s">
        <v>134</v>
      </c>
      <c r="H9928" s="32" t="s">
        <v>134</v>
      </c>
      <c r="I9928" s="32" t="s">
        <v>111</v>
      </c>
    </row>
    <row r="9929" spans="1:9" x14ac:dyDescent="0.25">
      <c r="A9929" t="str">
        <f>IF(AND($C9929="Area (ha)",$E9929="Fully converted"),SUMIFS(UK!$E$9:$E$77,UK!$C$9:$C$77,Data!$H12207),IF(AND($C9929="Area (ha)",$E9929="In conversion"),SUMIFS(UK!$F$9:$F$77,UK!$C$9:$C$77,Data!$H12207),IF(AND($C9929="Area (ha)",$E9929="Total"),SUMIFS(UK!$F$9:$F$77,UK!$C$9:$C$77,Data!$H12207),IF(AND($C9929="Tonne",$E9929="Fully converted"),SUMIFS(UK!$F$9:$F$77,UK!$C$9:$C$77,Data!$H12207),""))))</f>
        <v/>
      </c>
      <c r="B9929" s="5" t="s">
        <v>50</v>
      </c>
      <c r="C9929" s="5" t="s">
        <v>145</v>
      </c>
      <c r="D9929" s="5" t="s">
        <v>47</v>
      </c>
      <c r="E9929" s="5" t="s">
        <v>140</v>
      </c>
      <c r="F9929" s="32" t="s">
        <v>24</v>
      </c>
      <c r="G9929" s="32" t="s">
        <v>113</v>
      </c>
      <c r="H9929" s="32" t="s">
        <v>113</v>
      </c>
      <c r="I9929" s="32" t="s">
        <v>134</v>
      </c>
    </row>
    <row r="9930" spans="1:9" x14ac:dyDescent="0.25">
      <c r="A9930" t="str">
        <f>IF(AND($C9930="Area (ha)",$E9930="Fully converted"),SUMIFS(UK!$E$9:$E$77,UK!$C$9:$C$77,Data!$H12208),IF(AND($C9930="Area (ha)",$E9930="In conversion"),SUMIFS(UK!$F$9:$F$77,UK!$C$9:$C$77,Data!$H12208),IF(AND($C9930="Area (ha)",$E9930="Total"),SUMIFS(UK!$F$9:$F$77,UK!$C$9:$C$77,Data!$H12208),IF(AND($C9930="Tonne",$E9930="Fully converted"),SUMIFS(UK!$F$9:$F$77,UK!$C$9:$C$77,Data!$H12208),""))))</f>
        <v/>
      </c>
      <c r="B9930" s="5" t="s">
        <v>50</v>
      </c>
      <c r="C9930" s="5" t="s">
        <v>145</v>
      </c>
      <c r="D9930" s="5" t="s">
        <v>47</v>
      </c>
      <c r="E9930" s="5" t="s">
        <v>140</v>
      </c>
      <c r="F9930" s="32" t="s">
        <v>24</v>
      </c>
      <c r="G9930" s="32" t="s">
        <v>135</v>
      </c>
      <c r="H9930" s="32" t="s">
        <v>135</v>
      </c>
      <c r="I9930" s="32" t="s">
        <v>113</v>
      </c>
    </row>
    <row r="9931" spans="1:9" x14ac:dyDescent="0.25">
      <c r="A9931" t="str">
        <f>IF(AND($C9931="Area (ha)",$E9931="Fully converted"),SUMIFS(UK!$E$9:$E$77,UK!$C$9:$C$77,Data!$H12209),IF(AND($C9931="Area (ha)",$E9931="In conversion"),SUMIFS(UK!$F$9:$F$77,UK!$C$9:$C$77,Data!$H12209),IF(AND($C9931="Area (ha)",$E9931="Total"),SUMIFS(UK!$F$9:$F$77,UK!$C$9:$C$77,Data!$H12209),IF(AND($C9931="Tonne",$E9931="Fully converted"),SUMIFS(UK!$F$9:$F$77,UK!$C$9:$C$77,Data!$H12209),""))))</f>
        <v/>
      </c>
      <c r="B9931" s="5" t="s">
        <v>50</v>
      </c>
      <c r="C9931" s="5" t="s">
        <v>145</v>
      </c>
      <c r="D9931" s="5" t="s">
        <v>47</v>
      </c>
      <c r="E9931" s="5" t="s">
        <v>140</v>
      </c>
      <c r="F9931" s="32" t="s">
        <v>24</v>
      </c>
      <c r="G9931" s="32" t="s">
        <v>115</v>
      </c>
      <c r="H9931" s="32" t="s">
        <v>115</v>
      </c>
      <c r="I9931" s="32" t="s">
        <v>135</v>
      </c>
    </row>
    <row r="9932" spans="1:9" x14ac:dyDescent="0.25">
      <c r="A9932" t="str">
        <f>IF(AND($C9932="Area (ha)",$E9932="Fully converted"),SUMIFS(UK!$E$9:$E$77,UK!$C$9:$C$77,Data!$H12210),IF(AND($C9932="Area (ha)",$E9932="In conversion"),SUMIFS(UK!$F$9:$F$77,UK!$C$9:$C$77,Data!$H12210),IF(AND($C9932="Area (ha)",$E9932="Total"),SUMIFS(UK!$F$9:$F$77,UK!$C$9:$C$77,Data!$H12210),IF(AND($C9932="Tonne",$E9932="Fully converted"),SUMIFS(UK!$F$9:$F$77,UK!$C$9:$C$77,Data!$H12210),""))))</f>
        <v/>
      </c>
      <c r="B9932" s="5" t="s">
        <v>50</v>
      </c>
      <c r="C9932" s="5" t="s">
        <v>145</v>
      </c>
      <c r="D9932" s="5" t="s">
        <v>47</v>
      </c>
      <c r="E9932" s="5" t="s">
        <v>140</v>
      </c>
      <c r="F9932" s="32" t="s">
        <v>24</v>
      </c>
      <c r="G9932" s="32" t="s">
        <v>116</v>
      </c>
      <c r="H9932" s="32" t="s">
        <v>116</v>
      </c>
      <c r="I9932" s="32" t="s">
        <v>115</v>
      </c>
    </row>
    <row r="9933" spans="1:9" x14ac:dyDescent="0.25">
      <c r="A9933" t="str">
        <f>IF(AND($C9933="Area (ha)",$E9933="Fully converted"),SUMIFS(UK!$E$9:$E$77,UK!$C$9:$C$77,Data!$H12211),IF(AND($C9933="Area (ha)",$E9933="In conversion"),SUMIFS(UK!$F$9:$F$77,UK!$C$9:$C$77,Data!$H12211),IF(AND($C9933="Area (ha)",$E9933="Total"),SUMIFS(UK!$F$9:$F$77,UK!$C$9:$C$77,Data!$H12211),IF(AND($C9933="Tonne",$E9933="Fully converted"),SUMIFS(UK!$F$9:$F$77,UK!$C$9:$C$77,Data!$H12211),""))))</f>
        <v/>
      </c>
      <c r="B9933" s="5" t="s">
        <v>50</v>
      </c>
      <c r="C9933" s="5" t="s">
        <v>145</v>
      </c>
      <c r="D9933" s="5" t="s">
        <v>47</v>
      </c>
      <c r="E9933" s="5" t="s">
        <v>140</v>
      </c>
      <c r="F9933" s="32" t="s">
        <v>24</v>
      </c>
      <c r="G9933" s="32" t="s">
        <v>117</v>
      </c>
      <c r="H9933" s="32" t="s">
        <v>117</v>
      </c>
      <c r="I9933" s="32" t="s">
        <v>116</v>
      </c>
    </row>
    <row r="9934" spans="1:9" x14ac:dyDescent="0.25">
      <c r="A9934" t="str">
        <f>IF(AND($C9934="Area (ha)",$E9934="Fully converted"),SUMIFS(UK!$E$9:$E$77,UK!$C$9:$C$77,Data!$H12212),IF(AND($C9934="Area (ha)",$E9934="In conversion"),SUMIFS(UK!$F$9:$F$77,UK!$C$9:$C$77,Data!$H12212),IF(AND($C9934="Area (ha)",$E9934="Total"),SUMIFS(UK!$F$9:$F$77,UK!$C$9:$C$77,Data!$H12212),IF(AND($C9934="Tonne",$E9934="Fully converted"),SUMIFS(UK!$F$9:$F$77,UK!$C$9:$C$77,Data!$H12212),""))))</f>
        <v/>
      </c>
      <c r="B9934" s="5" t="s">
        <v>50</v>
      </c>
      <c r="C9934" s="5" t="s">
        <v>145</v>
      </c>
      <c r="D9934" s="5" t="s">
        <v>47</v>
      </c>
      <c r="E9934" s="5" t="s">
        <v>140</v>
      </c>
      <c r="F9934" s="32" t="s">
        <v>24</v>
      </c>
      <c r="G9934" s="32" t="s">
        <v>119</v>
      </c>
      <c r="H9934" s="32" t="s">
        <v>119</v>
      </c>
      <c r="I9934" s="32" t="s">
        <v>117</v>
      </c>
    </row>
    <row r="9935" spans="1:9" x14ac:dyDescent="0.25">
      <c r="A9935" t="str">
        <f>IF(AND($C9935="Area (ha)",$E9935="Fully converted"),SUMIFS(UK!$E$9:$E$77,UK!$C$9:$C$77,Data!$H12213),IF(AND($C9935="Area (ha)",$E9935="In conversion"),SUMIFS(UK!$F$9:$F$77,UK!$C$9:$C$77,Data!$H12213),IF(AND($C9935="Area (ha)",$E9935="Total"),SUMIFS(UK!$F$9:$F$77,UK!$C$9:$C$77,Data!$H12213),IF(AND($C9935="Tonne",$E9935="Fully converted"),SUMIFS(UK!$F$9:$F$77,UK!$C$9:$C$77,Data!$H12213),""))))</f>
        <v/>
      </c>
      <c r="B9935" s="5" t="s">
        <v>50</v>
      </c>
      <c r="C9935" s="5" t="s">
        <v>145</v>
      </c>
      <c r="D9935" s="5" t="s">
        <v>47</v>
      </c>
      <c r="E9935" s="5" t="s">
        <v>140</v>
      </c>
      <c r="F9935" s="32" t="s">
        <v>25</v>
      </c>
      <c r="G9935" s="32" t="s">
        <v>54</v>
      </c>
      <c r="H9935" s="32" t="s">
        <v>54</v>
      </c>
      <c r="I9935" s="32" t="s">
        <v>136</v>
      </c>
    </row>
    <row r="9936" spans="1:9" x14ac:dyDescent="0.25">
      <c r="A9936" t="str">
        <f>IF(AND($C9936="Area (ha)",$E9936="Fully converted"),SUMIFS(UK!$E$9:$E$77,UK!$C$9:$C$77,Data!$H12214),IF(AND($C9936="Area (ha)",$E9936="In conversion"),SUMIFS(UK!$F$9:$F$77,UK!$C$9:$C$77,Data!$H12214),IF(AND($C9936="Area (ha)",$E9936="Total"),SUMIFS(UK!$F$9:$F$77,UK!$C$9:$C$77,Data!$H12214),IF(AND($C9936="Tonne",$E9936="Fully converted"),SUMIFS(UK!$F$9:$F$77,UK!$C$9:$C$77,Data!$H12214),""))))</f>
        <v/>
      </c>
      <c r="B9936" s="5" t="s">
        <v>50</v>
      </c>
      <c r="C9936" s="5" t="s">
        <v>145</v>
      </c>
      <c r="D9936" s="5" t="s">
        <v>47</v>
      </c>
      <c r="E9936" s="5" t="s">
        <v>140</v>
      </c>
      <c r="F9936" s="32" t="s">
        <v>25</v>
      </c>
      <c r="G9936" s="32" t="s">
        <v>55</v>
      </c>
      <c r="H9936" s="32" t="s">
        <v>55</v>
      </c>
      <c r="I9936" s="32" t="s">
        <v>137</v>
      </c>
    </row>
    <row r="9937" spans="1:9" x14ac:dyDescent="0.25">
      <c r="A9937" t="str">
        <f>IF(AND($C9937="Area (ha)",$E9937="Fully converted"),SUMIFS(UK!$E$9:$E$77,UK!$C$9:$C$77,Data!$H12215),IF(AND($C9937="Area (ha)",$E9937="In conversion"),SUMIFS(UK!$F$9:$F$77,UK!$C$9:$C$77,Data!$H12215),IF(AND($C9937="Area (ha)",$E9937="Total"),SUMIFS(UK!$F$9:$F$77,UK!$C$9:$C$77,Data!$H12215),IF(AND($C9937="Tonne",$E9937="Fully converted"),SUMIFS(UK!$F$9:$F$77,UK!$C$9:$C$77,Data!$H12215),""))))</f>
        <v/>
      </c>
      <c r="B9937" s="5" t="s">
        <v>50</v>
      </c>
      <c r="C9937" s="5" t="s">
        <v>145</v>
      </c>
      <c r="D9937" s="5" t="s">
        <v>47</v>
      </c>
      <c r="E9937" s="5" t="s">
        <v>140</v>
      </c>
      <c r="F9937" s="32" t="s">
        <v>25</v>
      </c>
      <c r="G9937" s="32" t="s">
        <v>122</v>
      </c>
      <c r="H9937" s="32" t="s">
        <v>122</v>
      </c>
      <c r="I9937" s="32" t="s">
        <v>119</v>
      </c>
    </row>
    <row r="9938" spans="1:9" x14ac:dyDescent="0.25">
      <c r="A9938" t="str">
        <f>IF(AND($C9938="Area (ha)",$E9938="Fully converted"),SUMIFS(UK!$E$9:$E$77,UK!$C$9:$C$77,Data!$H12216),IF(AND($C9938="Area (ha)",$E9938="In conversion"),SUMIFS(UK!$F$9:$F$77,UK!$C$9:$C$77,Data!$H12216),IF(AND($C9938="Area (ha)",$E9938="Total"),SUMIFS(UK!$F$9:$F$77,UK!$C$9:$C$77,Data!$H12216),IF(AND($C9938="Tonne",$E9938="Fully converted"),SUMIFS(UK!$F$9:$F$77,UK!$C$9:$C$77,Data!$H12216),""))))</f>
        <v/>
      </c>
      <c r="B9938" s="5" t="s">
        <v>50</v>
      </c>
      <c r="C9938" s="5" t="s">
        <v>145</v>
      </c>
      <c r="D9938" s="5" t="s">
        <v>47</v>
      </c>
      <c r="E9938" s="5" t="s">
        <v>140</v>
      </c>
      <c r="F9938" s="32" t="s">
        <v>25</v>
      </c>
      <c r="G9938" s="32" t="s">
        <v>57</v>
      </c>
      <c r="H9938" s="32" t="s">
        <v>148</v>
      </c>
      <c r="I9938" s="32" t="s">
        <v>52</v>
      </c>
    </row>
    <row r="9939" spans="1:9" x14ac:dyDescent="0.25">
      <c r="A9939" t="str">
        <f>IF(AND($C9939="Area (ha)",$E9939="Fully converted"),SUMIFS(UK!$E$9:$E$77,UK!$C$9:$C$77,Data!$H12217),IF(AND($C9939="Area (ha)",$E9939="In conversion"),SUMIFS(UK!$F$9:$F$77,UK!$C$9:$C$77,Data!$H12217),IF(AND($C9939="Area (ha)",$E9939="Total"),SUMIFS(UK!$F$9:$F$77,UK!$C$9:$C$77,Data!$H12217),IF(AND($C9939="Tonne",$E9939="Fully converted"),SUMIFS(UK!$F$9:$F$77,UK!$C$9:$C$77,Data!$H12217),""))))</f>
        <v/>
      </c>
      <c r="B9939" s="5" t="s">
        <v>50</v>
      </c>
      <c r="C9939" s="5" t="s">
        <v>145</v>
      </c>
      <c r="D9939" s="5" t="s">
        <v>47</v>
      </c>
      <c r="E9939" s="5" t="s">
        <v>140</v>
      </c>
      <c r="F9939" s="32" t="s">
        <v>25</v>
      </c>
      <c r="G9939" s="32" t="s">
        <v>58</v>
      </c>
      <c r="H9939" s="32" t="s">
        <v>58</v>
      </c>
      <c r="I9939" s="32" t="s">
        <v>53</v>
      </c>
    </row>
    <row r="9940" spans="1:9" x14ac:dyDescent="0.25">
      <c r="A9940" t="str">
        <f>IF(AND($C9940="Area (ha)",$E9940="Fully converted"),SUMIFS(UK!$E$9:$E$77,UK!$C$9:$C$77,Data!$H12218),IF(AND($C9940="Area (ha)",$E9940="In conversion"),SUMIFS(UK!$F$9:$F$77,UK!$C$9:$C$77,Data!$H12218),IF(AND($C9940="Area (ha)",$E9940="Total"),SUMIFS(UK!$F$9:$F$77,UK!$C$9:$C$77,Data!$H12218),IF(AND($C9940="Tonne",$E9940="Fully converted"),SUMIFS(UK!$F$9:$F$77,UK!$C$9:$C$77,Data!$H12218),""))))</f>
        <v/>
      </c>
      <c r="B9940" s="5" t="s">
        <v>50</v>
      </c>
      <c r="C9940" s="5" t="s">
        <v>145</v>
      </c>
      <c r="D9940" s="5" t="s">
        <v>47</v>
      </c>
      <c r="E9940" s="5" t="s">
        <v>140</v>
      </c>
      <c r="F9940" s="32" t="s">
        <v>25</v>
      </c>
      <c r="G9940" s="32" t="s">
        <v>59</v>
      </c>
      <c r="H9940" s="32" t="s">
        <v>59</v>
      </c>
      <c r="I9940" s="32" t="s">
        <v>54</v>
      </c>
    </row>
    <row r="9941" spans="1:9" x14ac:dyDescent="0.25">
      <c r="A9941" t="str">
        <f>IF(AND($C9941="Area (ha)",$E9941="Fully converted"),SUMIFS(UK!$E$9:$E$77,UK!$C$9:$C$77,Data!$H12219),IF(AND($C9941="Area (ha)",$E9941="In conversion"),SUMIFS(UK!$F$9:$F$77,UK!$C$9:$C$77,Data!$H12219),IF(AND($C9941="Area (ha)",$E9941="Total"),SUMIFS(UK!$F$9:$F$77,UK!$C$9:$C$77,Data!$H12219),IF(AND($C9941="Tonne",$E9941="Fully converted"),SUMIFS(UK!$F$9:$F$77,UK!$C$9:$C$77,Data!$H12219),""))))</f>
        <v/>
      </c>
      <c r="B9941" s="5" t="s">
        <v>50</v>
      </c>
      <c r="C9941" s="5" t="s">
        <v>145</v>
      </c>
      <c r="D9941" s="5" t="s">
        <v>47</v>
      </c>
      <c r="E9941" s="5" t="s">
        <v>140</v>
      </c>
      <c r="F9941" s="32" t="s">
        <v>25</v>
      </c>
      <c r="G9941" s="32" t="s">
        <v>60</v>
      </c>
      <c r="H9941" s="32" t="s">
        <v>60</v>
      </c>
      <c r="I9941" s="32" t="s">
        <v>55</v>
      </c>
    </row>
    <row r="9942" spans="1:9" x14ac:dyDescent="0.25">
      <c r="A9942" t="str">
        <f>IF(AND($C9942="Area (ha)",$E9942="Fully converted"),SUMIFS(UK!$E$9:$E$77,UK!$C$9:$C$77,Data!$H12220),IF(AND($C9942="Area (ha)",$E9942="In conversion"),SUMIFS(UK!$F$9:$F$77,UK!$C$9:$C$77,Data!$H12220),IF(AND($C9942="Area (ha)",$E9942="Total"),SUMIFS(UK!$F$9:$F$77,UK!$C$9:$C$77,Data!$H12220),IF(AND($C9942="Tonne",$E9942="Fully converted"),SUMIFS(UK!$F$9:$F$77,UK!$C$9:$C$77,Data!$H12220),""))))</f>
        <v/>
      </c>
      <c r="B9942" s="5" t="s">
        <v>50</v>
      </c>
      <c r="C9942" s="5" t="s">
        <v>145</v>
      </c>
      <c r="D9942" s="5" t="s">
        <v>47</v>
      </c>
      <c r="E9942" s="5" t="s">
        <v>140</v>
      </c>
      <c r="F9942" s="32" t="s">
        <v>25</v>
      </c>
      <c r="G9942" s="32" t="s">
        <v>61</v>
      </c>
      <c r="H9942" s="32" t="s">
        <v>61</v>
      </c>
      <c r="I9942" s="32" t="s">
        <v>122</v>
      </c>
    </row>
    <row r="9943" spans="1:9" x14ac:dyDescent="0.25">
      <c r="A9943" t="str">
        <f>IF(AND($C9943="Area (ha)",$E9943="Fully converted"),SUMIFS(UK!$E$9:$E$77,UK!$C$9:$C$77,Data!$H12221),IF(AND($C9943="Area (ha)",$E9943="In conversion"),SUMIFS(UK!$F$9:$F$77,UK!$C$9:$C$77,Data!$H12221),IF(AND($C9943="Area (ha)",$E9943="Total"),SUMIFS(UK!$F$9:$F$77,UK!$C$9:$C$77,Data!$H12221),IF(AND($C9943="Tonne",$E9943="Fully converted"),SUMIFS(UK!$F$9:$F$77,UK!$C$9:$C$77,Data!$H12221),""))))</f>
        <v/>
      </c>
      <c r="B9943" s="5" t="s">
        <v>50</v>
      </c>
      <c r="C9943" s="5" t="s">
        <v>145</v>
      </c>
      <c r="D9943" s="5" t="s">
        <v>47</v>
      </c>
      <c r="E9943" s="5" t="s">
        <v>140</v>
      </c>
      <c r="F9943" s="32" t="s">
        <v>25</v>
      </c>
      <c r="G9943" s="32" t="s">
        <v>62</v>
      </c>
      <c r="H9943" s="32" t="s">
        <v>62</v>
      </c>
      <c r="I9943" s="32" t="s">
        <v>57</v>
      </c>
    </row>
    <row r="9944" spans="1:9" x14ac:dyDescent="0.25">
      <c r="A9944" t="str">
        <f>IF(AND($C9944="Area (ha)",$E9944="Fully converted"),SUMIFS(UK!$E$9:$E$77,UK!$C$9:$C$77,Data!$H12222),IF(AND($C9944="Area (ha)",$E9944="In conversion"),SUMIFS(UK!$F$9:$F$77,UK!$C$9:$C$77,Data!$H12222),IF(AND($C9944="Area (ha)",$E9944="Total"),SUMIFS(UK!$F$9:$F$77,UK!$C$9:$C$77,Data!$H12222),IF(AND($C9944="Tonne",$E9944="Fully converted"),SUMIFS(UK!$F$9:$F$77,UK!$C$9:$C$77,Data!$H12222),""))))</f>
        <v/>
      </c>
      <c r="B9944" s="5" t="s">
        <v>50</v>
      </c>
      <c r="C9944" s="5" t="s">
        <v>145</v>
      </c>
      <c r="D9944" s="5" t="s">
        <v>47</v>
      </c>
      <c r="E9944" s="5" t="s">
        <v>140</v>
      </c>
      <c r="F9944" s="32" t="s">
        <v>25</v>
      </c>
      <c r="G9944" s="32" t="s">
        <v>63</v>
      </c>
      <c r="H9944" s="32" t="s">
        <v>63</v>
      </c>
      <c r="I9944" s="32" t="s">
        <v>58</v>
      </c>
    </row>
    <row r="9945" spans="1:9" x14ac:dyDescent="0.25">
      <c r="A9945" t="str">
        <f>IF(AND($C9945="Area (ha)",$E9945="Fully converted"),SUMIFS(UK!$E$9:$E$77,UK!$C$9:$C$77,Data!$H12223),IF(AND($C9945="Area (ha)",$E9945="In conversion"),SUMIFS(UK!$F$9:$F$77,UK!$C$9:$C$77,Data!$H12223),IF(AND($C9945="Area (ha)",$E9945="Total"),SUMIFS(UK!$F$9:$F$77,UK!$C$9:$C$77,Data!$H12223),IF(AND($C9945="Tonne",$E9945="Fully converted"),SUMIFS(UK!$F$9:$F$77,UK!$C$9:$C$77,Data!$H12223),""))))</f>
        <v/>
      </c>
      <c r="B9945" s="5" t="s">
        <v>50</v>
      </c>
      <c r="C9945" s="5" t="s">
        <v>145</v>
      </c>
      <c r="D9945" s="5" t="s">
        <v>47</v>
      </c>
      <c r="E9945" s="5" t="s">
        <v>140</v>
      </c>
      <c r="F9945" s="32" t="s">
        <v>25</v>
      </c>
      <c r="G9945" s="32" t="s">
        <v>64</v>
      </c>
      <c r="H9945" s="32" t="s">
        <v>64</v>
      </c>
      <c r="I9945" s="32" t="s">
        <v>59</v>
      </c>
    </row>
    <row r="9946" spans="1:9" x14ac:dyDescent="0.25">
      <c r="A9946" t="str">
        <f>IF(AND($C9946="Area (ha)",$E9946="Fully converted"),SUMIFS(UK!$E$9:$E$77,UK!$C$9:$C$77,Data!$H12224),IF(AND($C9946="Area (ha)",$E9946="In conversion"),SUMIFS(UK!$F$9:$F$77,UK!$C$9:$C$77,Data!$H12224),IF(AND($C9946="Area (ha)",$E9946="Total"),SUMIFS(UK!$F$9:$F$77,UK!$C$9:$C$77,Data!$H12224),IF(AND($C9946="Tonne",$E9946="Fully converted"),SUMIFS(UK!$F$9:$F$77,UK!$C$9:$C$77,Data!$H12224),""))))</f>
        <v/>
      </c>
      <c r="B9946" s="5" t="s">
        <v>50</v>
      </c>
      <c r="C9946" s="5" t="s">
        <v>145</v>
      </c>
      <c r="D9946" s="5" t="s">
        <v>47</v>
      </c>
      <c r="E9946" s="5" t="s">
        <v>140</v>
      </c>
      <c r="F9946" s="32" t="s">
        <v>25</v>
      </c>
      <c r="G9946" s="32" t="s">
        <v>123</v>
      </c>
      <c r="H9946" s="32" t="s">
        <v>123</v>
      </c>
      <c r="I9946" s="32" t="s">
        <v>60</v>
      </c>
    </row>
    <row r="9947" spans="1:9" x14ac:dyDescent="0.25">
      <c r="A9947" t="str">
        <f>IF(AND($C9947="Area (ha)",$E9947="Fully converted"),SUMIFS(UK!$E$9:$E$77,UK!$C$9:$C$77,Data!$H12225),IF(AND($C9947="Area (ha)",$E9947="In conversion"),SUMIFS(UK!$F$9:$F$77,UK!$C$9:$C$77,Data!$H12225),IF(AND($C9947="Area (ha)",$E9947="Total"),SUMIFS(UK!$F$9:$F$77,UK!$C$9:$C$77,Data!$H12225),IF(AND($C9947="Tonne",$E9947="Fully converted"),SUMIFS(UK!$F$9:$F$77,UK!$C$9:$C$77,Data!$H12225),""))))</f>
        <v/>
      </c>
      <c r="B9947" s="5" t="s">
        <v>50</v>
      </c>
      <c r="C9947" s="5" t="s">
        <v>145</v>
      </c>
      <c r="D9947" s="5" t="s">
        <v>47</v>
      </c>
      <c r="E9947" s="5" t="s">
        <v>140</v>
      </c>
      <c r="F9947" s="32" t="s">
        <v>25</v>
      </c>
      <c r="G9947" s="32" t="s">
        <v>66</v>
      </c>
      <c r="H9947" s="32" t="s">
        <v>66</v>
      </c>
      <c r="I9947" s="32" t="s">
        <v>61</v>
      </c>
    </row>
    <row r="9948" spans="1:9" x14ac:dyDescent="0.25">
      <c r="A9948" t="str">
        <f>IF(AND($C9948="Area (ha)",$E9948="Fully converted"),SUMIFS(UK!$E$9:$E$77,UK!$C$9:$C$77,Data!$H12226),IF(AND($C9948="Area (ha)",$E9948="In conversion"),SUMIFS(UK!$F$9:$F$77,UK!$C$9:$C$77,Data!$H12226),IF(AND($C9948="Area (ha)",$E9948="Total"),SUMIFS(UK!$F$9:$F$77,UK!$C$9:$C$77,Data!$H12226),IF(AND($C9948="Tonne",$E9948="Fully converted"),SUMIFS(UK!$F$9:$F$77,UK!$C$9:$C$77,Data!$H12226),""))))</f>
        <v/>
      </c>
      <c r="B9948" s="5" t="s">
        <v>50</v>
      </c>
      <c r="C9948" s="5" t="s">
        <v>145</v>
      </c>
      <c r="D9948" s="5" t="s">
        <v>47</v>
      </c>
      <c r="E9948" s="5" t="s">
        <v>140</v>
      </c>
      <c r="F9948" s="32" t="s">
        <v>25</v>
      </c>
      <c r="G9948" s="32" t="s">
        <v>67</v>
      </c>
      <c r="H9948" s="32" t="s">
        <v>67</v>
      </c>
      <c r="I9948" s="32" t="s">
        <v>62</v>
      </c>
    </row>
    <row r="9949" spans="1:9" x14ac:dyDescent="0.25">
      <c r="A9949" t="str">
        <f>IF(AND($C9949="Area (ha)",$E9949="Fully converted"),SUMIFS(UK!$E$9:$E$77,UK!$C$9:$C$77,Data!$H12227),IF(AND($C9949="Area (ha)",$E9949="In conversion"),SUMIFS(UK!$F$9:$F$77,UK!$C$9:$C$77,Data!$H12227),IF(AND($C9949="Area (ha)",$E9949="Total"),SUMIFS(UK!$F$9:$F$77,UK!$C$9:$C$77,Data!$H12227),IF(AND($C9949="Tonne",$E9949="Fully converted"),SUMIFS(UK!$F$9:$F$77,UK!$C$9:$C$77,Data!$H12227),""))))</f>
        <v/>
      </c>
      <c r="B9949" s="5" t="s">
        <v>50</v>
      </c>
      <c r="C9949" s="5" t="s">
        <v>145</v>
      </c>
      <c r="D9949" s="5" t="s">
        <v>47</v>
      </c>
      <c r="E9949" s="5" t="s">
        <v>140</v>
      </c>
      <c r="F9949" s="32" t="s">
        <v>25</v>
      </c>
      <c r="G9949" s="32" t="s">
        <v>68</v>
      </c>
      <c r="H9949" s="32" t="s">
        <v>68</v>
      </c>
      <c r="I9949" s="32" t="s">
        <v>63</v>
      </c>
    </row>
    <row r="9950" spans="1:9" x14ac:dyDescent="0.25">
      <c r="A9950" t="str">
        <f>IF(AND($C9950="Area (ha)",$E9950="Fully converted"),SUMIFS(UK!$E$9:$E$77,UK!$C$9:$C$77,Data!$H12228),IF(AND($C9950="Area (ha)",$E9950="In conversion"),SUMIFS(UK!$F$9:$F$77,UK!$C$9:$C$77,Data!$H12228),IF(AND($C9950="Area (ha)",$E9950="Total"),SUMIFS(UK!$F$9:$F$77,UK!$C$9:$C$77,Data!$H12228),IF(AND($C9950="Tonne",$E9950="Fully converted"),SUMIFS(UK!$F$9:$F$77,UK!$C$9:$C$77,Data!$H12228),""))))</f>
        <v/>
      </c>
      <c r="B9950" s="5" t="s">
        <v>50</v>
      </c>
      <c r="C9950" s="5" t="s">
        <v>145</v>
      </c>
      <c r="D9950" s="5" t="s">
        <v>47</v>
      </c>
      <c r="E9950" s="5" t="s">
        <v>140</v>
      </c>
      <c r="F9950" s="32" t="s">
        <v>25</v>
      </c>
      <c r="G9950" s="32" t="s">
        <v>69</v>
      </c>
      <c r="H9950" s="32" t="s">
        <v>69</v>
      </c>
      <c r="I9950" s="32" t="s">
        <v>64</v>
      </c>
    </row>
    <row r="9951" spans="1:9" x14ac:dyDescent="0.25">
      <c r="A9951" t="str">
        <f>IF(AND($C9951="Area (ha)",$E9951="Fully converted"),SUMIFS(UK!$E$9:$E$77,UK!$C$9:$C$77,Data!$H12229),IF(AND($C9951="Area (ha)",$E9951="In conversion"),SUMIFS(UK!$F$9:$F$77,UK!$C$9:$C$77,Data!$H12229),IF(AND($C9951="Area (ha)",$E9951="Total"),SUMIFS(UK!$F$9:$F$77,UK!$C$9:$C$77,Data!$H12229),IF(AND($C9951="Tonne",$E9951="Fully converted"),SUMIFS(UK!$F$9:$F$77,UK!$C$9:$C$77,Data!$H12229),""))))</f>
        <v/>
      </c>
      <c r="B9951" s="5" t="s">
        <v>50</v>
      </c>
      <c r="C9951" s="5" t="s">
        <v>145</v>
      </c>
      <c r="D9951" s="5" t="s">
        <v>47</v>
      </c>
      <c r="E9951" s="5" t="s">
        <v>140</v>
      </c>
      <c r="F9951" s="32" t="s">
        <v>25</v>
      </c>
      <c r="G9951" s="32" t="s">
        <v>124</v>
      </c>
      <c r="H9951" s="32" t="s">
        <v>124</v>
      </c>
      <c r="I9951" s="32" t="s">
        <v>123</v>
      </c>
    </row>
    <row r="9952" spans="1:9" x14ac:dyDescent="0.25">
      <c r="A9952" t="str">
        <f>IF(AND($C9952="Area (ha)",$E9952="Fully converted"),SUMIFS(UK!$E$9:$E$77,UK!$C$9:$C$77,Data!$H12230),IF(AND($C9952="Area (ha)",$E9952="In conversion"),SUMIFS(UK!$F$9:$F$77,UK!$C$9:$C$77,Data!$H12230),IF(AND($C9952="Area (ha)",$E9952="Total"),SUMIFS(UK!$F$9:$F$77,UK!$C$9:$C$77,Data!$H12230),IF(AND($C9952="Tonne",$E9952="Fully converted"),SUMIFS(UK!$F$9:$F$77,UK!$C$9:$C$77,Data!$H12230),""))))</f>
        <v/>
      </c>
      <c r="B9952" s="5" t="s">
        <v>50</v>
      </c>
      <c r="C9952" s="5" t="s">
        <v>145</v>
      </c>
      <c r="D9952" s="5" t="s">
        <v>47</v>
      </c>
      <c r="E9952" s="5" t="s">
        <v>140</v>
      </c>
      <c r="F9952" s="32" t="s">
        <v>25</v>
      </c>
      <c r="G9952" s="32" t="s">
        <v>71</v>
      </c>
      <c r="H9952" s="32" t="s">
        <v>71</v>
      </c>
      <c r="I9952" s="32" t="s">
        <v>236</v>
      </c>
    </row>
    <row r="9953" spans="1:9" x14ac:dyDescent="0.25">
      <c r="A9953" t="str">
        <f>IF(AND($C9953="Area (ha)",$E9953="Fully converted"),SUMIFS(UK!$E$9:$E$77,UK!$C$9:$C$77,Data!$H12231),IF(AND($C9953="Area (ha)",$E9953="In conversion"),SUMIFS(UK!$F$9:$F$77,UK!$C$9:$C$77,Data!$H12231),IF(AND($C9953="Area (ha)",$E9953="Total"),SUMIFS(UK!$F$9:$F$77,UK!$C$9:$C$77,Data!$H12231),IF(AND($C9953="Tonne",$E9953="Fully converted"),SUMIFS(UK!$F$9:$F$77,UK!$C$9:$C$77,Data!$H12231),""))))</f>
        <v/>
      </c>
      <c r="B9953" s="5" t="s">
        <v>50</v>
      </c>
      <c r="C9953" s="5" t="s">
        <v>145</v>
      </c>
      <c r="D9953" s="5" t="s">
        <v>47</v>
      </c>
      <c r="E9953" s="5" t="s">
        <v>140</v>
      </c>
      <c r="F9953" s="32" t="s">
        <v>25</v>
      </c>
      <c r="G9953" s="32" t="s">
        <v>72</v>
      </c>
      <c r="H9953" s="32" t="s">
        <v>72</v>
      </c>
      <c r="I9953" s="32" t="s">
        <v>67</v>
      </c>
    </row>
    <row r="9954" spans="1:9" x14ac:dyDescent="0.25">
      <c r="A9954" t="str">
        <f>IF(AND($C9954="Area (ha)",$E9954="Fully converted"),SUMIFS(UK!$E$9:$E$77,UK!$C$9:$C$77,Data!$H12232),IF(AND($C9954="Area (ha)",$E9954="In conversion"),SUMIFS(UK!$F$9:$F$77,UK!$C$9:$C$77,Data!$H12232),IF(AND($C9954="Area (ha)",$E9954="Total"),SUMIFS(UK!$F$9:$F$77,UK!$C$9:$C$77,Data!$H12232),IF(AND($C9954="Tonne",$E9954="Fully converted"),SUMIFS(UK!$F$9:$F$77,UK!$C$9:$C$77,Data!$H12232),""))))</f>
        <v/>
      </c>
      <c r="B9954" s="5" t="s">
        <v>50</v>
      </c>
      <c r="C9954" s="5" t="s">
        <v>145</v>
      </c>
      <c r="D9954" s="5" t="s">
        <v>47</v>
      </c>
      <c r="E9954" s="5" t="s">
        <v>140</v>
      </c>
      <c r="F9954" s="32" t="s">
        <v>25</v>
      </c>
      <c r="G9954" s="32" t="s">
        <v>73</v>
      </c>
      <c r="H9954" s="32" t="s">
        <v>73</v>
      </c>
      <c r="I9954" s="32" t="s">
        <v>68</v>
      </c>
    </row>
    <row r="9955" spans="1:9" x14ac:dyDescent="0.25">
      <c r="A9955" t="str">
        <f>IF(AND($C9955="Area (ha)",$E9955="Fully converted"),SUMIFS(UK!$E$9:$E$77,UK!$C$9:$C$77,Data!$H12233),IF(AND($C9955="Area (ha)",$E9955="In conversion"),SUMIFS(UK!$F$9:$F$77,UK!$C$9:$C$77,Data!$H12233),IF(AND($C9955="Area (ha)",$E9955="Total"),SUMIFS(UK!$F$9:$F$77,UK!$C$9:$C$77,Data!$H12233),IF(AND($C9955="Tonne",$E9955="Fully converted"),SUMIFS(UK!$F$9:$F$77,UK!$C$9:$C$77,Data!$H12233),""))))</f>
        <v/>
      </c>
      <c r="B9955" s="5" t="s">
        <v>50</v>
      </c>
      <c r="C9955" s="5" t="s">
        <v>145</v>
      </c>
      <c r="D9955" s="5" t="s">
        <v>47</v>
      </c>
      <c r="E9955" s="5" t="s">
        <v>140</v>
      </c>
      <c r="F9955" s="32" t="s">
        <v>25</v>
      </c>
      <c r="G9955" s="32" t="s">
        <v>74</v>
      </c>
      <c r="H9955" s="32" t="s">
        <v>74</v>
      </c>
      <c r="I9955" s="32" t="s">
        <v>69</v>
      </c>
    </row>
    <row r="9956" spans="1:9" x14ac:dyDescent="0.25">
      <c r="A9956" t="str">
        <f>IF(AND($C9956="Area (ha)",$E9956="Fully converted"),SUMIFS(UK!$E$9:$E$77,UK!$C$9:$C$77,Data!$H12234),IF(AND($C9956="Area (ha)",$E9956="In conversion"),SUMIFS(UK!$F$9:$F$77,UK!$C$9:$C$77,Data!$H12234),IF(AND($C9956="Area (ha)",$E9956="Total"),SUMIFS(UK!$F$9:$F$77,UK!$C$9:$C$77,Data!$H12234),IF(AND($C9956="Tonne",$E9956="Fully converted"),SUMIFS(UK!$F$9:$F$77,UK!$C$9:$C$77,Data!$H12234),""))))</f>
        <v/>
      </c>
      <c r="B9956" s="5" t="s">
        <v>50</v>
      </c>
      <c r="C9956" s="5" t="s">
        <v>145</v>
      </c>
      <c r="D9956" s="5" t="s">
        <v>47</v>
      </c>
      <c r="E9956" s="5" t="s">
        <v>140</v>
      </c>
      <c r="F9956" s="32" t="s">
        <v>25</v>
      </c>
      <c r="G9956" s="32" t="s">
        <v>125</v>
      </c>
      <c r="H9956" s="32" t="s">
        <v>75</v>
      </c>
      <c r="I9956" s="32" t="s">
        <v>124</v>
      </c>
    </row>
    <row r="9957" spans="1:9" x14ac:dyDescent="0.25">
      <c r="A9957" t="str">
        <f>IF(AND($C9957="Area (ha)",$E9957="Fully converted"),SUMIFS(UK!$E$9:$E$77,UK!$C$9:$C$77,Data!$H12235),IF(AND($C9957="Area (ha)",$E9957="In conversion"),SUMIFS(UK!$F$9:$F$77,UK!$C$9:$C$77,Data!$H12235),IF(AND($C9957="Area (ha)",$E9957="Total"),SUMIFS(UK!$F$9:$F$77,UK!$C$9:$C$77,Data!$H12235),IF(AND($C9957="Tonne",$E9957="Fully converted"),SUMIFS(UK!$F$9:$F$77,UK!$C$9:$C$77,Data!$H12235),""))))</f>
        <v/>
      </c>
      <c r="B9957" s="5" t="s">
        <v>50</v>
      </c>
      <c r="C9957" s="5" t="s">
        <v>145</v>
      </c>
      <c r="D9957" s="5" t="s">
        <v>47</v>
      </c>
      <c r="E9957" s="5" t="s">
        <v>140</v>
      </c>
      <c r="F9957" s="32" t="s">
        <v>25</v>
      </c>
      <c r="G9957" s="32" t="s">
        <v>76</v>
      </c>
      <c r="H9957" s="32" t="s">
        <v>76</v>
      </c>
      <c r="I9957" s="32" t="s">
        <v>71</v>
      </c>
    </row>
    <row r="9958" spans="1:9" x14ac:dyDescent="0.25">
      <c r="A9958" t="str">
        <f>IF(AND($C9958="Area (ha)",$E9958="Fully converted"),SUMIFS(UK!$E$9:$E$77,UK!$C$9:$C$77,Data!$H12236),IF(AND($C9958="Area (ha)",$E9958="In conversion"),SUMIFS(UK!$F$9:$F$77,UK!$C$9:$C$77,Data!$H12236),IF(AND($C9958="Area (ha)",$E9958="Total"),SUMIFS(UK!$F$9:$F$77,UK!$C$9:$C$77,Data!$H12236),IF(AND($C9958="Tonne",$E9958="Fully converted"),SUMIFS(UK!$F$9:$F$77,UK!$C$9:$C$77,Data!$H12236),""))))</f>
        <v/>
      </c>
      <c r="B9958" s="5" t="s">
        <v>50</v>
      </c>
      <c r="C9958" s="5" t="s">
        <v>145</v>
      </c>
      <c r="D9958" s="5" t="s">
        <v>47</v>
      </c>
      <c r="E9958" s="5" t="s">
        <v>140</v>
      </c>
      <c r="F9958" s="32" t="s">
        <v>25</v>
      </c>
      <c r="G9958" s="32" t="s">
        <v>77</v>
      </c>
      <c r="H9958" s="32" t="s">
        <v>77</v>
      </c>
      <c r="I9958" s="32" t="s">
        <v>72</v>
      </c>
    </row>
    <row r="9959" spans="1:9" x14ac:dyDescent="0.25">
      <c r="A9959" t="str">
        <f>IF(AND($C9959="Area (ha)",$E9959="Fully converted"),SUMIFS(UK!$E$9:$E$77,UK!$C$9:$C$77,Data!$H12237),IF(AND($C9959="Area (ha)",$E9959="In conversion"),SUMIFS(UK!$F$9:$F$77,UK!$C$9:$C$77,Data!$H12237),IF(AND($C9959="Area (ha)",$E9959="Total"),SUMIFS(UK!$F$9:$F$77,UK!$C$9:$C$77,Data!$H12237),IF(AND($C9959="Tonne",$E9959="Fully converted"),SUMIFS(UK!$F$9:$F$77,UK!$C$9:$C$77,Data!$H12237),""))))</f>
        <v/>
      </c>
      <c r="B9959" s="5" t="s">
        <v>50</v>
      </c>
      <c r="C9959" s="5" t="s">
        <v>145</v>
      </c>
      <c r="D9959" s="5" t="s">
        <v>47</v>
      </c>
      <c r="E9959" s="5" t="s">
        <v>140</v>
      </c>
      <c r="F9959" s="32" t="s">
        <v>25</v>
      </c>
      <c r="G9959" s="32" t="s">
        <v>78</v>
      </c>
      <c r="H9959" s="32" t="s">
        <v>78</v>
      </c>
      <c r="I9959" s="32" t="s">
        <v>73</v>
      </c>
    </row>
    <row r="9960" spans="1:9" x14ac:dyDescent="0.25">
      <c r="A9960" t="str">
        <f>IF(AND($C9960="Area (ha)",$E9960="Fully converted"),SUMIFS(UK!$E$9:$E$77,UK!$C$9:$C$77,Data!$H12238),IF(AND($C9960="Area (ha)",$E9960="In conversion"),SUMIFS(UK!$F$9:$F$77,UK!$C$9:$C$77,Data!$H12238),IF(AND($C9960="Area (ha)",$E9960="Total"),SUMIFS(UK!$F$9:$F$77,UK!$C$9:$C$77,Data!$H12238),IF(AND($C9960="Tonne",$E9960="Fully converted"),SUMIFS(UK!$F$9:$F$77,UK!$C$9:$C$77,Data!$H12238),""))))</f>
        <v/>
      </c>
      <c r="B9960" s="5" t="s">
        <v>50</v>
      </c>
      <c r="C9960" s="5" t="s">
        <v>145</v>
      </c>
      <c r="D9960" s="5" t="s">
        <v>47</v>
      </c>
      <c r="E9960" s="5" t="s">
        <v>140</v>
      </c>
      <c r="F9960" s="32" t="s">
        <v>25</v>
      </c>
      <c r="G9960" s="32" t="s">
        <v>126</v>
      </c>
      <c r="H9960" s="32" t="s">
        <v>126</v>
      </c>
      <c r="I9960" s="32" t="s">
        <v>74</v>
      </c>
    </row>
    <row r="9961" spans="1:9" x14ac:dyDescent="0.25">
      <c r="A9961" t="str">
        <f>IF(AND($C9961="Area (ha)",$E9961="Fully converted"),SUMIFS(UK!$E$9:$E$77,UK!$C$9:$C$77,Data!$H12239),IF(AND($C9961="Area (ha)",$E9961="In conversion"),SUMIFS(UK!$F$9:$F$77,UK!$C$9:$C$77,Data!$H12239),IF(AND($C9961="Area (ha)",$E9961="Total"),SUMIFS(UK!$F$9:$F$77,UK!$C$9:$C$77,Data!$H12239),IF(AND($C9961="Tonne",$E9961="Fully converted"),SUMIFS(UK!$F$9:$F$77,UK!$C$9:$C$77,Data!$H12239),""))))</f>
        <v/>
      </c>
      <c r="B9961" s="5" t="s">
        <v>50</v>
      </c>
      <c r="C9961" s="5" t="s">
        <v>145</v>
      </c>
      <c r="D9961" s="5" t="s">
        <v>47</v>
      </c>
      <c r="E9961" s="5" t="s">
        <v>140</v>
      </c>
      <c r="F9961" s="32" t="s">
        <v>25</v>
      </c>
      <c r="G9961" s="32" t="s">
        <v>80</v>
      </c>
      <c r="H9961" s="32" t="s">
        <v>80</v>
      </c>
      <c r="I9961" s="32" t="s">
        <v>125</v>
      </c>
    </row>
    <row r="9962" spans="1:9" x14ac:dyDescent="0.25">
      <c r="A9962" t="str">
        <f>IF(AND($C9962="Area (ha)",$E9962="Fully converted"),SUMIFS(UK!$E$9:$E$77,UK!$C$9:$C$77,Data!$H12240),IF(AND($C9962="Area (ha)",$E9962="In conversion"),SUMIFS(UK!$F$9:$F$77,UK!$C$9:$C$77,Data!$H12240),IF(AND($C9962="Area (ha)",$E9962="Total"),SUMIFS(UK!$F$9:$F$77,UK!$C$9:$C$77,Data!$H12240),IF(AND($C9962="Tonne",$E9962="Fully converted"),SUMIFS(UK!$F$9:$F$77,UK!$C$9:$C$77,Data!$H12240),""))))</f>
        <v/>
      </c>
      <c r="B9962" s="5" t="s">
        <v>50</v>
      </c>
      <c r="C9962" s="5" t="s">
        <v>145</v>
      </c>
      <c r="D9962" s="5" t="s">
        <v>47</v>
      </c>
      <c r="E9962" s="5" t="s">
        <v>140</v>
      </c>
      <c r="F9962" s="32" t="s">
        <v>25</v>
      </c>
      <c r="G9962" s="32" t="s">
        <v>81</v>
      </c>
      <c r="H9962" s="32" t="s">
        <v>81</v>
      </c>
      <c r="I9962" s="32" t="s">
        <v>76</v>
      </c>
    </row>
    <row r="9963" spans="1:9" x14ac:dyDescent="0.25">
      <c r="A9963" t="str">
        <f>IF(AND($C9963="Area (ha)",$E9963="Fully converted"),SUMIFS(UK!$E$9:$E$77,UK!$C$9:$C$77,Data!$H12241),IF(AND($C9963="Area (ha)",$E9963="In conversion"),SUMIFS(UK!$F$9:$F$77,UK!$C$9:$C$77,Data!$H12241),IF(AND($C9963="Area (ha)",$E9963="Total"),SUMIFS(UK!$F$9:$F$77,UK!$C$9:$C$77,Data!$H12241),IF(AND($C9963="Tonne",$E9963="Fully converted"),SUMIFS(UK!$F$9:$F$77,UK!$C$9:$C$77,Data!$H12241),""))))</f>
        <v/>
      </c>
      <c r="B9963" s="5" t="s">
        <v>50</v>
      </c>
      <c r="C9963" s="5" t="s">
        <v>145</v>
      </c>
      <c r="D9963" s="5" t="s">
        <v>47</v>
      </c>
      <c r="E9963" s="5" t="s">
        <v>140</v>
      </c>
      <c r="F9963" s="32" t="s">
        <v>25</v>
      </c>
      <c r="G9963" s="32" t="s">
        <v>82</v>
      </c>
      <c r="H9963" s="32" t="s">
        <v>82</v>
      </c>
      <c r="I9963" s="32" t="s">
        <v>77</v>
      </c>
    </row>
    <row r="9964" spans="1:9" x14ac:dyDescent="0.25">
      <c r="A9964" t="str">
        <f>IF(AND($C9964="Area (ha)",$E9964="Fully converted"),SUMIFS(UK!$E$9:$E$77,UK!$C$9:$C$77,Data!$H12242),IF(AND($C9964="Area (ha)",$E9964="In conversion"),SUMIFS(UK!$F$9:$F$77,UK!$C$9:$C$77,Data!$H12242),IF(AND($C9964="Area (ha)",$E9964="Total"),SUMIFS(UK!$F$9:$F$77,UK!$C$9:$C$77,Data!$H12242),IF(AND($C9964="Tonne",$E9964="Fully converted"),SUMIFS(UK!$F$9:$F$77,UK!$C$9:$C$77,Data!$H12242),""))))</f>
        <v/>
      </c>
      <c r="B9964" s="5" t="s">
        <v>50</v>
      </c>
      <c r="C9964" s="5" t="s">
        <v>145</v>
      </c>
      <c r="D9964" s="5" t="s">
        <v>47</v>
      </c>
      <c r="E9964" s="5" t="s">
        <v>140</v>
      </c>
      <c r="F9964" s="32" t="s">
        <v>25</v>
      </c>
      <c r="G9964" s="32" t="s">
        <v>83</v>
      </c>
      <c r="H9964" s="32" t="s">
        <v>83</v>
      </c>
      <c r="I9964" s="32" t="s">
        <v>78</v>
      </c>
    </row>
    <row r="9965" spans="1:9" x14ac:dyDescent="0.25">
      <c r="A9965" t="str">
        <f>IF(AND($C9965="Area (ha)",$E9965="Fully converted"),SUMIFS(UK!$E$9:$E$77,UK!$C$9:$C$77,Data!$H12243),IF(AND($C9965="Area (ha)",$E9965="In conversion"),SUMIFS(UK!$F$9:$F$77,UK!$C$9:$C$77,Data!$H12243),IF(AND($C9965="Area (ha)",$E9965="Total"),SUMIFS(UK!$F$9:$F$77,UK!$C$9:$C$77,Data!$H12243),IF(AND($C9965="Tonne",$E9965="Fully converted"),SUMIFS(UK!$F$9:$F$77,UK!$C$9:$C$77,Data!$H12243),""))))</f>
        <v/>
      </c>
      <c r="B9965" s="5" t="s">
        <v>50</v>
      </c>
      <c r="C9965" s="5" t="s">
        <v>145</v>
      </c>
      <c r="D9965" s="5" t="s">
        <v>47</v>
      </c>
      <c r="E9965" s="5" t="s">
        <v>140</v>
      </c>
      <c r="F9965" s="32" t="s">
        <v>25</v>
      </c>
      <c r="G9965" s="32" t="s">
        <v>84</v>
      </c>
      <c r="H9965" s="32" t="s">
        <v>84</v>
      </c>
      <c r="I9965" s="32" t="s">
        <v>126</v>
      </c>
    </row>
    <row r="9966" spans="1:9" x14ac:dyDescent="0.25">
      <c r="A9966" t="str">
        <f>IF(AND($C9966="Area (ha)",$E9966="Fully converted"),SUMIFS(UK!$E$9:$E$77,UK!$C$9:$C$77,Data!$H12244),IF(AND($C9966="Area (ha)",$E9966="In conversion"),SUMIFS(UK!$F$9:$F$77,UK!$C$9:$C$77,Data!$H12244),IF(AND($C9966="Area (ha)",$E9966="Total"),SUMIFS(UK!$F$9:$F$77,UK!$C$9:$C$77,Data!$H12244),IF(AND($C9966="Tonne",$E9966="Fully converted"),SUMIFS(UK!$F$9:$F$77,UK!$C$9:$C$77,Data!$H12244),""))))</f>
        <v/>
      </c>
      <c r="B9966" s="5" t="s">
        <v>50</v>
      </c>
      <c r="C9966" s="5" t="s">
        <v>145</v>
      </c>
      <c r="D9966" s="5" t="s">
        <v>47</v>
      </c>
      <c r="E9966" s="5" t="s">
        <v>140</v>
      </c>
      <c r="F9966" s="32" t="s">
        <v>25</v>
      </c>
      <c r="G9966" s="32" t="s">
        <v>85</v>
      </c>
      <c r="H9966" s="32" t="s">
        <v>85</v>
      </c>
      <c r="I9966" s="32" t="s">
        <v>80</v>
      </c>
    </row>
    <row r="9967" spans="1:9" x14ac:dyDescent="0.25">
      <c r="A9967" t="str">
        <f>IF(AND($C9967="Area (ha)",$E9967="Fully converted"),SUMIFS(UK!$E$9:$E$77,UK!$C$9:$C$77,Data!$H12245),IF(AND($C9967="Area (ha)",$E9967="In conversion"),SUMIFS(UK!$F$9:$F$77,UK!$C$9:$C$77,Data!$H12245),IF(AND($C9967="Area (ha)",$E9967="Total"),SUMIFS(UK!$F$9:$F$77,UK!$C$9:$C$77,Data!$H12245),IF(AND($C9967="Tonne",$E9967="Fully converted"),SUMIFS(UK!$F$9:$F$77,UK!$C$9:$C$77,Data!$H12245),""))))</f>
        <v/>
      </c>
      <c r="B9967" s="5" t="s">
        <v>50</v>
      </c>
      <c r="C9967" s="5" t="s">
        <v>145</v>
      </c>
      <c r="D9967" s="5" t="s">
        <v>47</v>
      </c>
      <c r="E9967" s="5" t="s">
        <v>140</v>
      </c>
      <c r="F9967" s="32" t="s">
        <v>25</v>
      </c>
      <c r="G9967" s="32" t="s">
        <v>127</v>
      </c>
      <c r="H9967" s="32" t="s">
        <v>127</v>
      </c>
      <c r="I9967" s="32" t="s">
        <v>81</v>
      </c>
    </row>
    <row r="9968" spans="1:9" x14ac:dyDescent="0.25">
      <c r="A9968" t="str">
        <f>IF(AND($C9968="Area (ha)",$E9968="Fully converted"),SUMIFS(UK!$E$9:$E$77,UK!$C$9:$C$77,Data!$H12246),IF(AND($C9968="Area (ha)",$E9968="In conversion"),SUMIFS(UK!$F$9:$F$77,UK!$C$9:$C$77,Data!$H12246),IF(AND($C9968="Area (ha)",$E9968="Total"),SUMIFS(UK!$F$9:$F$77,UK!$C$9:$C$77,Data!$H12246),IF(AND($C9968="Tonne",$E9968="Fully converted"),SUMIFS(UK!$F$9:$F$77,UK!$C$9:$C$77,Data!$H12246),""))))</f>
        <v/>
      </c>
      <c r="B9968" s="5" t="s">
        <v>50</v>
      </c>
      <c r="C9968" s="5" t="s">
        <v>145</v>
      </c>
      <c r="D9968" s="5" t="s">
        <v>47</v>
      </c>
      <c r="E9968" s="5" t="s">
        <v>140</v>
      </c>
      <c r="F9968" s="32" t="s">
        <v>25</v>
      </c>
      <c r="G9968" s="32" t="s">
        <v>128</v>
      </c>
      <c r="H9968" s="32" t="s">
        <v>128</v>
      </c>
      <c r="I9968" s="32" t="s">
        <v>82</v>
      </c>
    </row>
    <row r="9969" spans="1:9" x14ac:dyDescent="0.25">
      <c r="A9969" t="str">
        <f>IF(AND($C9969="Area (ha)",$E9969="Fully converted"),SUMIFS(UK!$E$9:$E$77,UK!$C$9:$C$77,Data!$H12247),IF(AND($C9969="Area (ha)",$E9969="In conversion"),SUMIFS(UK!$F$9:$F$77,UK!$C$9:$C$77,Data!$H12247),IF(AND($C9969="Area (ha)",$E9969="Total"),SUMIFS(UK!$F$9:$F$77,UK!$C$9:$C$77,Data!$H12247),IF(AND($C9969="Tonne",$E9969="Fully converted"),SUMIFS(UK!$F$9:$F$77,UK!$C$9:$C$77,Data!$H12247),""))))</f>
        <v/>
      </c>
      <c r="B9969" s="5" t="s">
        <v>50</v>
      </c>
      <c r="C9969" s="5" t="s">
        <v>145</v>
      </c>
      <c r="D9969" s="5" t="s">
        <v>47</v>
      </c>
      <c r="E9969" s="5" t="s">
        <v>140</v>
      </c>
      <c r="F9969" s="32" t="s">
        <v>25</v>
      </c>
      <c r="G9969" s="32" t="s">
        <v>129</v>
      </c>
      <c r="H9969" s="32" t="s">
        <v>129</v>
      </c>
      <c r="I9969" s="32" t="s">
        <v>83</v>
      </c>
    </row>
    <row r="9970" spans="1:9" x14ac:dyDescent="0.25">
      <c r="A9970" t="str">
        <f>IF(AND($C9970="Area (ha)",$E9970="Fully converted"),SUMIFS(UK!$E$9:$E$77,UK!$C$9:$C$77,Data!$H12248),IF(AND($C9970="Area (ha)",$E9970="In conversion"),SUMIFS(UK!$F$9:$F$77,UK!$C$9:$C$77,Data!$H12248),IF(AND($C9970="Area (ha)",$E9970="Total"),SUMIFS(UK!$F$9:$F$77,UK!$C$9:$C$77,Data!$H12248),IF(AND($C9970="Tonne",$E9970="Fully converted"),SUMIFS(UK!$F$9:$F$77,UK!$C$9:$C$77,Data!$H12248),""))))</f>
        <v/>
      </c>
      <c r="B9970" s="5" t="s">
        <v>50</v>
      </c>
      <c r="C9970" s="5" t="s">
        <v>145</v>
      </c>
      <c r="D9970" s="5" t="s">
        <v>47</v>
      </c>
      <c r="E9970" s="5" t="s">
        <v>140</v>
      </c>
      <c r="F9970" s="32" t="s">
        <v>25</v>
      </c>
      <c r="G9970" s="32" t="s">
        <v>130</v>
      </c>
      <c r="H9970" s="32" t="s">
        <v>130</v>
      </c>
      <c r="I9970" s="32" t="s">
        <v>84</v>
      </c>
    </row>
    <row r="9971" spans="1:9" x14ac:dyDescent="0.25">
      <c r="A9971" t="str">
        <f>IF(AND($C9971="Area (ha)",$E9971="Fully converted"),SUMIFS(UK!$E$9:$E$77,UK!$C$9:$C$77,Data!$H12249),IF(AND($C9971="Area (ha)",$E9971="In conversion"),SUMIFS(UK!$F$9:$F$77,UK!$C$9:$C$77,Data!$H12249),IF(AND($C9971="Area (ha)",$E9971="Total"),SUMIFS(UK!$F$9:$F$77,UK!$C$9:$C$77,Data!$H12249),IF(AND($C9971="Tonne",$E9971="Fully converted"),SUMIFS(UK!$F$9:$F$77,UK!$C$9:$C$77,Data!$H12249),""))))</f>
        <v/>
      </c>
      <c r="B9971" s="5" t="s">
        <v>50</v>
      </c>
      <c r="C9971" s="5" t="s">
        <v>145</v>
      </c>
      <c r="D9971" s="5" t="s">
        <v>47</v>
      </c>
      <c r="E9971" s="5" t="s">
        <v>140</v>
      </c>
      <c r="F9971" s="32" t="s">
        <v>25</v>
      </c>
      <c r="G9971" s="32" t="s">
        <v>131</v>
      </c>
      <c r="H9971" s="32" t="s">
        <v>131</v>
      </c>
      <c r="I9971" s="32" t="s">
        <v>235</v>
      </c>
    </row>
    <row r="9972" spans="1:9" x14ac:dyDescent="0.25">
      <c r="A9972" t="str">
        <f>IF(AND($C9972="Area (ha)",$E9972="Fully converted"),SUMIFS(UK!$E$9:$E$77,UK!$C$9:$C$77,Data!$H12250),IF(AND($C9972="Area (ha)",$E9972="In conversion"),SUMIFS(UK!$F$9:$F$77,UK!$C$9:$C$77,Data!$H12250),IF(AND($C9972="Area (ha)",$E9972="Total"),SUMIFS(UK!$F$9:$F$77,UK!$C$9:$C$77,Data!$H12250),IF(AND($C9972="Tonne",$E9972="Fully converted"),SUMIFS(UK!$F$9:$F$77,UK!$C$9:$C$77,Data!$H12250),""))))</f>
        <v/>
      </c>
      <c r="B9972" s="5" t="s">
        <v>50</v>
      </c>
      <c r="C9972" s="5" t="s">
        <v>145</v>
      </c>
      <c r="D9972" s="5" t="s">
        <v>47</v>
      </c>
      <c r="E9972" s="5" t="s">
        <v>140</v>
      </c>
      <c r="F9972" s="32" t="s">
        <v>25</v>
      </c>
      <c r="G9972" s="32" t="s">
        <v>91</v>
      </c>
      <c r="H9972" s="32" t="s">
        <v>91</v>
      </c>
      <c r="I9972" s="32" t="s">
        <v>127</v>
      </c>
    </row>
    <row r="9973" spans="1:9" x14ac:dyDescent="0.25">
      <c r="A9973" t="str">
        <f>IF(AND($C9973="Area (ha)",$E9973="Fully converted"),SUMIFS(UK!$E$9:$E$77,UK!$C$9:$C$77,Data!$H12251),IF(AND($C9973="Area (ha)",$E9973="In conversion"),SUMIFS(UK!$F$9:$F$77,UK!$C$9:$C$77,Data!$H12251),IF(AND($C9973="Area (ha)",$E9973="Total"),SUMIFS(UK!$F$9:$F$77,UK!$C$9:$C$77,Data!$H12251),IF(AND($C9973="Tonne",$E9973="Fully converted"),SUMIFS(UK!$F$9:$F$77,UK!$C$9:$C$77,Data!$H12251),""))))</f>
        <v/>
      </c>
      <c r="B9973" s="5" t="s">
        <v>50</v>
      </c>
      <c r="C9973" s="5" t="s">
        <v>145</v>
      </c>
      <c r="D9973" s="5" t="s">
        <v>47</v>
      </c>
      <c r="E9973" s="5" t="s">
        <v>140</v>
      </c>
      <c r="F9973" s="32" t="s">
        <v>25</v>
      </c>
      <c r="G9973" s="32" t="s">
        <v>92</v>
      </c>
      <c r="H9973" s="32" t="s">
        <v>92</v>
      </c>
      <c r="I9973" s="32" t="s">
        <v>128</v>
      </c>
    </row>
    <row r="9974" spans="1:9" x14ac:dyDescent="0.25">
      <c r="A9974" t="str">
        <f>IF(AND($C9974="Area (ha)",$E9974="Fully converted"),SUMIFS(UK!$E$9:$E$77,UK!$C$9:$C$77,Data!$H12252),IF(AND($C9974="Area (ha)",$E9974="In conversion"),SUMIFS(UK!$F$9:$F$77,UK!$C$9:$C$77,Data!$H12252),IF(AND($C9974="Area (ha)",$E9974="Total"),SUMIFS(UK!$F$9:$F$77,UK!$C$9:$C$77,Data!$H12252),IF(AND($C9974="Tonne",$E9974="Fully converted"),SUMIFS(UK!$F$9:$F$77,UK!$C$9:$C$77,Data!$H12252),""))))</f>
        <v/>
      </c>
      <c r="B9974" s="5" t="s">
        <v>50</v>
      </c>
      <c r="C9974" s="5" t="s">
        <v>145</v>
      </c>
      <c r="D9974" s="5" t="s">
        <v>47</v>
      </c>
      <c r="E9974" s="5" t="s">
        <v>140</v>
      </c>
      <c r="F9974" s="32" t="s">
        <v>25</v>
      </c>
      <c r="G9974" s="32" t="s">
        <v>132</v>
      </c>
      <c r="H9974" s="32" t="s">
        <v>132</v>
      </c>
      <c r="I9974" s="32" t="s">
        <v>129</v>
      </c>
    </row>
    <row r="9975" spans="1:9" x14ac:dyDescent="0.25">
      <c r="A9975" t="str">
        <f>IF(AND($C9975="Area (ha)",$E9975="Fully converted"),SUMIFS(UK!$E$9:$E$77,UK!$C$9:$C$77,Data!$H12253),IF(AND($C9975="Area (ha)",$E9975="In conversion"),SUMIFS(UK!$F$9:$F$77,UK!$C$9:$C$77,Data!$H12253),IF(AND($C9975="Area (ha)",$E9975="Total"),SUMIFS(UK!$F$9:$F$77,UK!$C$9:$C$77,Data!$H12253),IF(AND($C9975="Tonne",$E9975="Fully converted"),SUMIFS(UK!$F$9:$F$77,UK!$C$9:$C$77,Data!$H12253),""))))</f>
        <v/>
      </c>
      <c r="B9975" s="5" t="s">
        <v>50</v>
      </c>
      <c r="C9975" s="5" t="s">
        <v>145</v>
      </c>
      <c r="D9975" s="5" t="s">
        <v>47</v>
      </c>
      <c r="E9975" s="5" t="s">
        <v>140</v>
      </c>
      <c r="F9975" s="32" t="s">
        <v>25</v>
      </c>
      <c r="G9975" s="32" t="s">
        <v>98</v>
      </c>
      <c r="H9975" s="32" t="s">
        <v>98</v>
      </c>
      <c r="I9975" s="32" t="s">
        <v>130</v>
      </c>
    </row>
    <row r="9976" spans="1:9" x14ac:dyDescent="0.25">
      <c r="A9976" t="str">
        <f>IF(AND($C9976="Area (ha)",$E9976="Fully converted"),SUMIFS(UK!$E$9:$E$77,UK!$C$9:$C$77,Data!$H12254),IF(AND($C9976="Area (ha)",$E9976="In conversion"),SUMIFS(UK!$F$9:$F$77,UK!$C$9:$C$77,Data!$H12254),IF(AND($C9976="Area (ha)",$E9976="Total"),SUMIFS(UK!$F$9:$F$77,UK!$C$9:$C$77,Data!$H12254),IF(AND($C9976="Tonne",$E9976="Fully converted"),SUMIFS(UK!$F$9:$F$77,UK!$C$9:$C$77,Data!$H12254),""))))</f>
        <v/>
      </c>
      <c r="B9976" s="5" t="s">
        <v>50</v>
      </c>
      <c r="C9976" s="5" t="s">
        <v>145</v>
      </c>
      <c r="D9976" s="5" t="s">
        <v>47</v>
      </c>
      <c r="E9976" s="5" t="s">
        <v>140</v>
      </c>
      <c r="F9976" s="32" t="s">
        <v>25</v>
      </c>
      <c r="G9976" s="32" t="s">
        <v>99</v>
      </c>
      <c r="H9976" s="32" t="s">
        <v>99</v>
      </c>
      <c r="I9976" s="32" t="s">
        <v>131</v>
      </c>
    </row>
    <row r="9977" spans="1:9" x14ac:dyDescent="0.25">
      <c r="A9977" t="str">
        <f>IF(AND($C9977="Area (ha)",$E9977="Fully converted"),SUMIFS(UK!$E$9:$E$77,UK!$C$9:$C$77,Data!$H12255),IF(AND($C9977="Area (ha)",$E9977="In conversion"),SUMIFS(UK!$F$9:$F$77,UK!$C$9:$C$77,Data!$H12255),IF(AND($C9977="Area (ha)",$E9977="Total"),SUMIFS(UK!$F$9:$F$77,UK!$C$9:$C$77,Data!$H12255),IF(AND($C9977="Tonne",$E9977="Fully converted"),SUMIFS(UK!$F$9:$F$77,UK!$C$9:$C$77,Data!$H12255),""))))</f>
        <v/>
      </c>
      <c r="B9977" s="5" t="s">
        <v>50</v>
      </c>
      <c r="C9977" s="5" t="s">
        <v>145</v>
      </c>
      <c r="D9977" s="5" t="s">
        <v>47</v>
      </c>
      <c r="E9977" s="5" t="s">
        <v>140</v>
      </c>
      <c r="F9977" s="32" t="s">
        <v>25</v>
      </c>
      <c r="G9977" s="32" t="s">
        <v>100</v>
      </c>
      <c r="H9977" s="32" t="s">
        <v>100</v>
      </c>
      <c r="I9977" s="32" t="s">
        <v>91</v>
      </c>
    </row>
    <row r="9978" spans="1:9" x14ac:dyDescent="0.25">
      <c r="A9978" t="str">
        <f>IF(AND($C9978="Area (ha)",$E9978="Fully converted"),SUMIFS(UK!$E$9:$E$77,UK!$C$9:$C$77,Data!$H12256),IF(AND($C9978="Area (ha)",$E9978="In conversion"),SUMIFS(UK!$F$9:$F$77,UK!$C$9:$C$77,Data!$H12256),IF(AND($C9978="Area (ha)",$E9978="Total"),SUMIFS(UK!$F$9:$F$77,UK!$C$9:$C$77,Data!$H12256),IF(AND($C9978="Tonne",$E9978="Fully converted"),SUMIFS(UK!$F$9:$F$77,UK!$C$9:$C$77,Data!$H12256),""))))</f>
        <v/>
      </c>
      <c r="B9978" s="5" t="s">
        <v>50</v>
      </c>
      <c r="C9978" s="5" t="s">
        <v>145</v>
      </c>
      <c r="D9978" s="5" t="s">
        <v>47</v>
      </c>
      <c r="E9978" s="5" t="s">
        <v>140</v>
      </c>
      <c r="F9978" s="32" t="s">
        <v>25</v>
      </c>
      <c r="G9978" s="32" t="s">
        <v>101</v>
      </c>
      <c r="H9978" s="32" t="s">
        <v>101</v>
      </c>
      <c r="I9978" s="32" t="s">
        <v>92</v>
      </c>
    </row>
    <row r="9979" spans="1:9" x14ac:dyDescent="0.25">
      <c r="A9979" t="str">
        <f>IF(AND($C9979="Area (ha)",$E9979="Fully converted"),SUMIFS(UK!$E$9:$E$77,UK!$C$9:$C$77,Data!$H12257),IF(AND($C9979="Area (ha)",$E9979="In conversion"),SUMIFS(UK!$F$9:$F$77,UK!$C$9:$C$77,Data!$H12257),IF(AND($C9979="Area (ha)",$E9979="Total"),SUMIFS(UK!$F$9:$F$77,UK!$C$9:$C$77,Data!$H12257),IF(AND($C9979="Tonne",$E9979="Fully converted"),SUMIFS(UK!$F$9:$F$77,UK!$C$9:$C$77,Data!$H12257),""))))</f>
        <v/>
      </c>
      <c r="B9979" s="5" t="s">
        <v>50</v>
      </c>
      <c r="C9979" s="5" t="s">
        <v>145</v>
      </c>
      <c r="D9979" s="5" t="s">
        <v>47</v>
      </c>
      <c r="E9979" s="5" t="s">
        <v>140</v>
      </c>
      <c r="F9979" s="32" t="s">
        <v>25</v>
      </c>
      <c r="G9979" s="32" t="s">
        <v>102</v>
      </c>
      <c r="H9979" s="32" t="s">
        <v>102</v>
      </c>
      <c r="I9979" s="32" t="s">
        <v>93</v>
      </c>
    </row>
    <row r="9980" spans="1:9" x14ac:dyDescent="0.25">
      <c r="A9980" t="str">
        <f>IF(AND($C9980="Area (ha)",$E9980="Fully converted"),SUMIFS(UK!$E$9:$E$77,UK!$C$9:$C$77,Data!$H12258),IF(AND($C9980="Area (ha)",$E9980="In conversion"),SUMIFS(UK!$F$9:$F$77,UK!$C$9:$C$77,Data!$H12258),IF(AND($C9980="Area (ha)",$E9980="Total"),SUMIFS(UK!$F$9:$F$77,UK!$C$9:$C$77,Data!$H12258),IF(AND($C9980="Tonne",$E9980="Fully converted"),SUMIFS(UK!$F$9:$F$77,UK!$C$9:$C$77,Data!$H12258),""))))</f>
        <v/>
      </c>
      <c r="B9980" s="5" t="s">
        <v>50</v>
      </c>
      <c r="C9980" s="5" t="s">
        <v>145</v>
      </c>
      <c r="D9980" s="5" t="s">
        <v>47</v>
      </c>
      <c r="E9980" s="5" t="s">
        <v>140</v>
      </c>
      <c r="F9980" s="32" t="s">
        <v>25</v>
      </c>
      <c r="G9980" s="32" t="s">
        <v>103</v>
      </c>
      <c r="H9980" s="32" t="s">
        <v>103</v>
      </c>
      <c r="I9980" s="32" t="s">
        <v>94</v>
      </c>
    </row>
    <row r="9981" spans="1:9" x14ac:dyDescent="0.25">
      <c r="A9981" t="str">
        <f>IF(AND($C9981="Area (ha)",$E9981="Fully converted"),SUMIFS(UK!$E$9:$E$77,UK!$C$9:$C$77,Data!$H12259),IF(AND($C9981="Area (ha)",$E9981="In conversion"),SUMIFS(UK!$F$9:$F$77,UK!$C$9:$C$77,Data!$H12259),IF(AND($C9981="Area (ha)",$E9981="Total"),SUMIFS(UK!$F$9:$F$77,UK!$C$9:$C$77,Data!$H12259),IF(AND($C9981="Tonne",$E9981="Fully converted"),SUMIFS(UK!$F$9:$F$77,UK!$C$9:$C$77,Data!$H12259),""))))</f>
        <v/>
      </c>
      <c r="B9981" s="5" t="s">
        <v>50</v>
      </c>
      <c r="C9981" s="5" t="s">
        <v>145</v>
      </c>
      <c r="D9981" s="5" t="s">
        <v>47</v>
      </c>
      <c r="E9981" s="5" t="s">
        <v>140</v>
      </c>
      <c r="F9981" s="32" t="s">
        <v>25</v>
      </c>
      <c r="G9981" s="32" t="s">
        <v>104</v>
      </c>
      <c r="H9981" s="32" t="s">
        <v>104</v>
      </c>
      <c r="I9981" s="32" t="s">
        <v>95</v>
      </c>
    </row>
    <row r="9982" spans="1:9" x14ac:dyDescent="0.25">
      <c r="A9982" t="str">
        <f>IF(AND($C9982="Area (ha)",$E9982="Fully converted"),SUMIFS(UK!$E$9:$E$77,UK!$C$9:$C$77,Data!$H12260),IF(AND($C9982="Area (ha)",$E9982="In conversion"),SUMIFS(UK!$F$9:$F$77,UK!$C$9:$C$77,Data!$H12260),IF(AND($C9982="Area (ha)",$E9982="Total"),SUMIFS(UK!$F$9:$F$77,UK!$C$9:$C$77,Data!$H12260),IF(AND($C9982="Tonne",$E9982="Fully converted"),SUMIFS(UK!$F$9:$F$77,UK!$C$9:$C$77,Data!$H12260),""))))</f>
        <v/>
      </c>
      <c r="B9982" s="5" t="s">
        <v>50</v>
      </c>
      <c r="C9982" s="5" t="s">
        <v>145</v>
      </c>
      <c r="D9982" s="5" t="s">
        <v>47</v>
      </c>
      <c r="E9982" s="5" t="s">
        <v>140</v>
      </c>
      <c r="F9982" s="32" t="s">
        <v>25</v>
      </c>
      <c r="G9982" s="32" t="s">
        <v>105</v>
      </c>
      <c r="H9982" s="32" t="s">
        <v>105</v>
      </c>
      <c r="I9982" s="32" t="s">
        <v>96</v>
      </c>
    </row>
    <row r="9983" spans="1:9" x14ac:dyDescent="0.25">
      <c r="A9983" t="str">
        <f>IF(AND($C9983="Area (ha)",$E9983="Fully converted"),SUMIFS(UK!$E$9:$E$77,UK!$C$9:$C$77,Data!$H12261),IF(AND($C9983="Area (ha)",$E9983="In conversion"),SUMIFS(UK!$F$9:$F$77,UK!$C$9:$C$77,Data!$H12261),IF(AND($C9983="Area (ha)",$E9983="Total"),SUMIFS(UK!$F$9:$F$77,UK!$C$9:$C$77,Data!$H12261),IF(AND($C9983="Tonne",$E9983="Fully converted"),SUMIFS(UK!$F$9:$F$77,UK!$C$9:$C$77,Data!$H12261),""))))</f>
        <v/>
      </c>
      <c r="B9983" s="5" t="s">
        <v>50</v>
      </c>
      <c r="C9983" s="5" t="s">
        <v>145</v>
      </c>
      <c r="D9983" s="5" t="s">
        <v>47</v>
      </c>
      <c r="E9983" s="5" t="s">
        <v>140</v>
      </c>
      <c r="F9983" s="32" t="s">
        <v>25</v>
      </c>
      <c r="G9983" s="32" t="s">
        <v>106</v>
      </c>
      <c r="H9983" s="32" t="s">
        <v>106</v>
      </c>
      <c r="I9983" s="32" t="s">
        <v>132</v>
      </c>
    </row>
    <row r="9984" spans="1:9" x14ac:dyDescent="0.25">
      <c r="A9984" t="str">
        <f>IF(AND($C9984="Area (ha)",$E9984="Fully converted"),SUMIFS(UK!$E$9:$E$77,UK!$C$9:$C$77,Data!$H12262),IF(AND($C9984="Area (ha)",$E9984="In conversion"),SUMIFS(UK!$F$9:$F$77,UK!$C$9:$C$77,Data!$H12262),IF(AND($C9984="Area (ha)",$E9984="Total"),SUMIFS(UK!$F$9:$F$77,UK!$C$9:$C$77,Data!$H12262),IF(AND($C9984="Tonne",$E9984="Fully converted"),SUMIFS(UK!$F$9:$F$77,UK!$C$9:$C$77,Data!$H12262),""))))</f>
        <v/>
      </c>
      <c r="B9984" s="5" t="s">
        <v>50</v>
      </c>
      <c r="C9984" s="5" t="s">
        <v>145</v>
      </c>
      <c r="D9984" s="5" t="s">
        <v>47</v>
      </c>
      <c r="E9984" s="5" t="s">
        <v>140</v>
      </c>
      <c r="F9984" s="32" t="s">
        <v>25</v>
      </c>
      <c r="G9984" s="32" t="s">
        <v>107</v>
      </c>
      <c r="H9984" s="32" t="s">
        <v>107</v>
      </c>
      <c r="I9984" s="32" t="s">
        <v>98</v>
      </c>
    </row>
    <row r="9985" spans="1:9" x14ac:dyDescent="0.25">
      <c r="A9985" t="str">
        <f>IF(AND($C9985="Area (ha)",$E9985="Fully converted"),SUMIFS(UK!$E$9:$E$77,UK!$C$9:$C$77,Data!$H12263),IF(AND($C9985="Area (ha)",$E9985="In conversion"),SUMIFS(UK!$F$9:$F$77,UK!$C$9:$C$77,Data!$H12263),IF(AND($C9985="Area (ha)",$E9985="Total"),SUMIFS(UK!$F$9:$F$77,UK!$C$9:$C$77,Data!$H12263),IF(AND($C9985="Tonne",$E9985="Fully converted"),SUMIFS(UK!$F$9:$F$77,UK!$C$9:$C$77,Data!$H12263),""))))</f>
        <v/>
      </c>
      <c r="B9985" s="5" t="s">
        <v>50</v>
      </c>
      <c r="C9985" s="5" t="s">
        <v>145</v>
      </c>
      <c r="D9985" s="5" t="s">
        <v>47</v>
      </c>
      <c r="E9985" s="5" t="s">
        <v>140</v>
      </c>
      <c r="F9985" s="32" t="s">
        <v>25</v>
      </c>
      <c r="G9985" s="32" t="s">
        <v>108</v>
      </c>
      <c r="H9985" s="32" t="s">
        <v>108</v>
      </c>
      <c r="I9985" s="32" t="s">
        <v>99</v>
      </c>
    </row>
    <row r="9986" spans="1:9" x14ac:dyDescent="0.25">
      <c r="A9986" t="str">
        <f>IF(AND($C9986="Area (ha)",$E9986="Fully converted"),SUMIFS(UK!$E$9:$E$77,UK!$C$9:$C$77,Data!$H12264),IF(AND($C9986="Area (ha)",$E9986="In conversion"),SUMIFS(UK!$F$9:$F$77,UK!$C$9:$C$77,Data!$H12264),IF(AND($C9986="Area (ha)",$E9986="Total"),SUMIFS(UK!$F$9:$F$77,UK!$C$9:$C$77,Data!$H12264),IF(AND($C9986="Tonne",$E9986="Fully converted"),SUMIFS(UK!$F$9:$F$77,UK!$C$9:$C$77,Data!$H12264),""))))</f>
        <v/>
      </c>
      <c r="B9986" s="5" t="s">
        <v>50</v>
      </c>
      <c r="C9986" s="5" t="s">
        <v>145</v>
      </c>
      <c r="D9986" s="5" t="s">
        <v>47</v>
      </c>
      <c r="E9986" s="5" t="s">
        <v>140</v>
      </c>
      <c r="F9986" s="32" t="s">
        <v>25</v>
      </c>
      <c r="G9986" s="32" t="s">
        <v>109</v>
      </c>
      <c r="H9986" s="32" t="s">
        <v>109</v>
      </c>
      <c r="I9986" s="32" t="s">
        <v>101</v>
      </c>
    </row>
    <row r="9987" spans="1:9" x14ac:dyDescent="0.25">
      <c r="A9987" t="str">
        <f>IF(AND($C9987="Area (ha)",$E9987="Fully converted"),SUMIFS(UK!$E$9:$E$77,UK!$C$9:$C$77,Data!$H12265),IF(AND($C9987="Area (ha)",$E9987="In conversion"),SUMIFS(UK!$F$9:$F$77,UK!$C$9:$C$77,Data!$H12265),IF(AND($C9987="Area (ha)",$E9987="Total"),SUMIFS(UK!$F$9:$F$77,UK!$C$9:$C$77,Data!$H12265),IF(AND($C9987="Tonne",$E9987="Fully converted"),SUMIFS(UK!$F$9:$F$77,UK!$C$9:$C$77,Data!$H12265),""))))</f>
        <v/>
      </c>
      <c r="B9987" s="5" t="s">
        <v>50</v>
      </c>
      <c r="C9987" s="5" t="s">
        <v>145</v>
      </c>
      <c r="D9987" s="5" t="s">
        <v>47</v>
      </c>
      <c r="E9987" s="5" t="s">
        <v>140</v>
      </c>
      <c r="F9987" s="32" t="s">
        <v>25</v>
      </c>
      <c r="G9987" s="32" t="s">
        <v>133</v>
      </c>
      <c r="H9987" s="32" t="s">
        <v>110</v>
      </c>
      <c r="I9987" s="32" t="s">
        <v>101</v>
      </c>
    </row>
    <row r="9988" spans="1:9" x14ac:dyDescent="0.25">
      <c r="A9988" t="str">
        <f>IF(AND($C9988="Area (ha)",$E9988="Fully converted"),SUMIFS(UK!$E$9:$E$77,UK!$C$9:$C$77,Data!$H12266),IF(AND($C9988="Area (ha)",$E9988="In conversion"),SUMIFS(UK!$F$9:$F$77,UK!$C$9:$C$77,Data!$H12266),IF(AND($C9988="Area (ha)",$E9988="Total"),SUMIFS(UK!$F$9:$F$77,UK!$C$9:$C$77,Data!$H12266),IF(AND($C9988="Tonne",$E9988="Fully converted"),SUMIFS(UK!$F$9:$F$77,UK!$C$9:$C$77,Data!$H12266),""))))</f>
        <v/>
      </c>
      <c r="B9988" s="5" t="s">
        <v>50</v>
      </c>
      <c r="C9988" s="5" t="s">
        <v>145</v>
      </c>
      <c r="D9988" s="5" t="s">
        <v>47</v>
      </c>
      <c r="E9988" s="5" t="s">
        <v>140</v>
      </c>
      <c r="F9988" s="32" t="s">
        <v>25</v>
      </c>
      <c r="G9988" s="32" t="s">
        <v>111</v>
      </c>
      <c r="H9988" s="32" t="s">
        <v>111</v>
      </c>
      <c r="I9988" s="32" t="s">
        <v>102</v>
      </c>
    </row>
    <row r="9989" spans="1:9" x14ac:dyDescent="0.25">
      <c r="A9989" t="str">
        <f>IF(AND($C9989="Area (ha)",$E9989="Fully converted"),SUMIFS(UK!$E$9:$E$77,UK!$C$9:$C$77,Data!$H12267),IF(AND($C9989="Area (ha)",$E9989="In conversion"),SUMIFS(UK!$F$9:$F$77,UK!$C$9:$C$77,Data!$H12267),IF(AND($C9989="Area (ha)",$E9989="Total"),SUMIFS(UK!$F$9:$F$77,UK!$C$9:$C$77,Data!$H12267),IF(AND($C9989="Tonne",$E9989="Fully converted"),SUMIFS(UK!$F$9:$F$77,UK!$C$9:$C$77,Data!$H12267),""))))</f>
        <v/>
      </c>
      <c r="B9989" s="5" t="s">
        <v>50</v>
      </c>
      <c r="C9989" s="5" t="s">
        <v>145</v>
      </c>
      <c r="D9989" s="5" t="s">
        <v>47</v>
      </c>
      <c r="E9989" s="5" t="s">
        <v>140</v>
      </c>
      <c r="F9989" s="32" t="s">
        <v>25</v>
      </c>
      <c r="G9989" s="32" t="s">
        <v>134</v>
      </c>
      <c r="H9989" s="32" t="s">
        <v>134</v>
      </c>
      <c r="I9989" s="32" t="s">
        <v>103</v>
      </c>
    </row>
    <row r="9990" spans="1:9" x14ac:dyDescent="0.25">
      <c r="A9990" t="str">
        <f>IF(AND($C9990="Area (ha)",$E9990="Fully converted"),SUMIFS(UK!$E$9:$E$77,UK!$C$9:$C$77,Data!$H12268),IF(AND($C9990="Area (ha)",$E9990="In conversion"),SUMIFS(UK!$F$9:$F$77,UK!$C$9:$C$77,Data!$H12268),IF(AND($C9990="Area (ha)",$E9990="Total"),SUMIFS(UK!$F$9:$F$77,UK!$C$9:$C$77,Data!$H12268),IF(AND($C9990="Tonne",$E9990="Fully converted"),SUMIFS(UK!$F$9:$F$77,UK!$C$9:$C$77,Data!$H12268),""))))</f>
        <v/>
      </c>
      <c r="B9990" s="5" t="s">
        <v>50</v>
      </c>
      <c r="C9990" s="5" t="s">
        <v>145</v>
      </c>
      <c r="D9990" s="5" t="s">
        <v>47</v>
      </c>
      <c r="E9990" s="5" t="s">
        <v>140</v>
      </c>
      <c r="F9990" s="32" t="s">
        <v>25</v>
      </c>
      <c r="G9990" s="32" t="s">
        <v>113</v>
      </c>
      <c r="H9990" s="32" t="s">
        <v>113</v>
      </c>
      <c r="I9990" s="32" t="s">
        <v>104</v>
      </c>
    </row>
    <row r="9991" spans="1:9" x14ac:dyDescent="0.25">
      <c r="A9991" t="str">
        <f>IF(AND($C9991="Area (ha)",$E9991="Fully converted"),SUMIFS(UK!$E$9:$E$77,UK!$C$9:$C$77,Data!$H12269),IF(AND($C9991="Area (ha)",$E9991="In conversion"),SUMIFS(UK!$F$9:$F$77,UK!$C$9:$C$77,Data!$H12269),IF(AND($C9991="Area (ha)",$E9991="Total"),SUMIFS(UK!$F$9:$F$77,UK!$C$9:$C$77,Data!$H12269),IF(AND($C9991="Tonne",$E9991="Fully converted"),SUMIFS(UK!$F$9:$F$77,UK!$C$9:$C$77,Data!$H12269),""))))</f>
        <v/>
      </c>
      <c r="B9991" s="5" t="s">
        <v>50</v>
      </c>
      <c r="C9991" s="5" t="s">
        <v>145</v>
      </c>
      <c r="D9991" s="5" t="s">
        <v>47</v>
      </c>
      <c r="E9991" s="5" t="s">
        <v>140</v>
      </c>
      <c r="F9991" s="32" t="s">
        <v>25</v>
      </c>
      <c r="G9991" s="32" t="s">
        <v>135</v>
      </c>
      <c r="H9991" s="32" t="s">
        <v>135</v>
      </c>
      <c r="I9991" s="32" t="s">
        <v>105</v>
      </c>
    </row>
    <row r="9992" spans="1:9" x14ac:dyDescent="0.25">
      <c r="A9992" t="str">
        <f>IF(AND($C9992="Area (ha)",$E9992="Fully converted"),SUMIFS(UK!$E$9:$E$77,UK!$C$9:$C$77,Data!$H12270),IF(AND($C9992="Area (ha)",$E9992="In conversion"),SUMIFS(UK!$F$9:$F$77,UK!$C$9:$C$77,Data!$H12270),IF(AND($C9992="Area (ha)",$E9992="Total"),SUMIFS(UK!$F$9:$F$77,UK!$C$9:$C$77,Data!$H12270),IF(AND($C9992="Tonne",$E9992="Fully converted"),SUMIFS(UK!$F$9:$F$77,UK!$C$9:$C$77,Data!$H12270),""))))</f>
        <v/>
      </c>
      <c r="B9992" s="5" t="s">
        <v>50</v>
      </c>
      <c r="C9992" s="5" t="s">
        <v>145</v>
      </c>
      <c r="D9992" s="5" t="s">
        <v>47</v>
      </c>
      <c r="E9992" s="5" t="s">
        <v>140</v>
      </c>
      <c r="F9992" s="32" t="s">
        <v>25</v>
      </c>
      <c r="G9992" s="32" t="s">
        <v>115</v>
      </c>
      <c r="H9992" s="32" t="s">
        <v>115</v>
      </c>
      <c r="I9992" s="32" t="s">
        <v>106</v>
      </c>
    </row>
    <row r="9993" spans="1:9" x14ac:dyDescent="0.25">
      <c r="A9993" t="str">
        <f>IF(AND($C9993="Area (ha)",$E9993="Fully converted"),SUMIFS(UK!$E$9:$E$77,UK!$C$9:$C$77,Data!$H12271),IF(AND($C9993="Area (ha)",$E9993="In conversion"),SUMIFS(UK!$F$9:$F$77,UK!$C$9:$C$77,Data!$H12271),IF(AND($C9993="Area (ha)",$E9993="Total"),SUMIFS(UK!$F$9:$F$77,UK!$C$9:$C$77,Data!$H12271),IF(AND($C9993="Tonne",$E9993="Fully converted"),SUMIFS(UK!$F$9:$F$77,UK!$C$9:$C$77,Data!$H12271),""))))</f>
        <v/>
      </c>
      <c r="B9993" s="5" t="s">
        <v>50</v>
      </c>
      <c r="C9993" s="5" t="s">
        <v>145</v>
      </c>
      <c r="D9993" s="5" t="s">
        <v>47</v>
      </c>
      <c r="E9993" s="5" t="s">
        <v>140</v>
      </c>
      <c r="F9993" s="32" t="s">
        <v>25</v>
      </c>
      <c r="G9993" s="32" t="s">
        <v>116</v>
      </c>
      <c r="H9993" s="32" t="s">
        <v>116</v>
      </c>
      <c r="I9993" s="32" t="s">
        <v>107</v>
      </c>
    </row>
    <row r="9994" spans="1:9" x14ac:dyDescent="0.25">
      <c r="A9994" t="str">
        <f>IF(AND($C9994="Area (ha)",$E9994="Fully converted"),SUMIFS(UK!$E$9:$E$77,UK!$C$9:$C$77,Data!$H12272),IF(AND($C9994="Area (ha)",$E9994="In conversion"),SUMIFS(UK!$F$9:$F$77,UK!$C$9:$C$77,Data!$H12272),IF(AND($C9994="Area (ha)",$E9994="Total"),SUMIFS(UK!$F$9:$F$77,UK!$C$9:$C$77,Data!$H12272),IF(AND($C9994="Tonne",$E9994="Fully converted"),SUMIFS(UK!$F$9:$F$77,UK!$C$9:$C$77,Data!$H12272),""))))</f>
        <v/>
      </c>
      <c r="B9994" s="5" t="s">
        <v>50</v>
      </c>
      <c r="C9994" s="5" t="s">
        <v>145</v>
      </c>
      <c r="D9994" s="5" t="s">
        <v>47</v>
      </c>
      <c r="E9994" s="5" t="s">
        <v>140</v>
      </c>
      <c r="F9994" s="32" t="s">
        <v>25</v>
      </c>
      <c r="G9994" s="32" t="s">
        <v>117</v>
      </c>
      <c r="H9994" s="32" t="s">
        <v>117</v>
      </c>
      <c r="I9994" s="32" t="s">
        <v>108</v>
      </c>
    </row>
    <row r="9995" spans="1:9" x14ac:dyDescent="0.25">
      <c r="A9995" t="str">
        <f>IF(AND($C9995="Area (ha)",$E9995="Fully converted"),SUMIFS(UK!$E$9:$E$77,UK!$C$9:$C$77,Data!$H12273),IF(AND($C9995="Area (ha)",$E9995="In conversion"),SUMIFS(UK!$F$9:$F$77,UK!$C$9:$C$77,Data!$H12273),IF(AND($C9995="Area (ha)",$E9995="Total"),SUMIFS(UK!$F$9:$F$77,UK!$C$9:$C$77,Data!$H12273),IF(AND($C9995="Tonne",$E9995="Fully converted"),SUMIFS(UK!$F$9:$F$77,UK!$C$9:$C$77,Data!$H12273),""))))</f>
        <v/>
      </c>
      <c r="B9995" s="5" t="s">
        <v>50</v>
      </c>
      <c r="C9995" s="5" t="s">
        <v>145</v>
      </c>
      <c r="D9995" s="5" t="s">
        <v>47</v>
      </c>
      <c r="E9995" s="5" t="s">
        <v>140</v>
      </c>
      <c r="F9995" s="32" t="s">
        <v>25</v>
      </c>
      <c r="G9995" s="32" t="s">
        <v>119</v>
      </c>
      <c r="H9995" s="32" t="s">
        <v>119</v>
      </c>
      <c r="I9995" s="32" t="s">
        <v>109</v>
      </c>
    </row>
    <row r="9996" spans="1:9" x14ac:dyDescent="0.25">
      <c r="A9996" t="str">
        <f>IF(AND($C9996="Area (ha)",$E9996="Fully converted"),SUMIFS(UK!$E$9:$E$77,UK!$C$9:$C$77,Data!$H12274),IF(AND($C9996="Area (ha)",$E9996="In conversion"),SUMIFS(UK!$F$9:$F$77,UK!$C$9:$C$77,Data!$H12274),IF(AND($C9996="Area (ha)",$E9996="Total"),SUMIFS(UK!$F$9:$F$77,UK!$C$9:$C$77,Data!$H12274),IF(AND($C9996="Tonne",$E9996="Fully converted"),SUMIFS(UK!$F$9:$F$77,UK!$C$9:$C$77,Data!$H12274),""))))</f>
        <v/>
      </c>
      <c r="B9996" s="5" t="s">
        <v>50</v>
      </c>
      <c r="C9996" s="5" t="s">
        <v>145</v>
      </c>
      <c r="D9996" s="5" t="s">
        <v>47</v>
      </c>
      <c r="E9996" s="5" t="s">
        <v>140</v>
      </c>
      <c r="F9996" s="32" t="s">
        <v>26</v>
      </c>
      <c r="G9996" s="32" t="s">
        <v>54</v>
      </c>
      <c r="H9996" s="32" t="s">
        <v>54</v>
      </c>
      <c r="I9996" s="32" t="s">
        <v>133</v>
      </c>
    </row>
    <row r="9997" spans="1:9" x14ac:dyDescent="0.25">
      <c r="A9997" t="str">
        <f>IF(AND($C9997="Area (ha)",$E9997="Fully converted"),SUMIFS(UK!$E$9:$E$77,UK!$C$9:$C$77,Data!$H12275),IF(AND($C9997="Area (ha)",$E9997="In conversion"),SUMIFS(UK!$F$9:$F$77,UK!$C$9:$C$77,Data!$H12275),IF(AND($C9997="Area (ha)",$E9997="Total"),SUMIFS(UK!$F$9:$F$77,UK!$C$9:$C$77,Data!$H12275),IF(AND($C9997="Tonne",$E9997="Fully converted"),SUMIFS(UK!$F$9:$F$77,UK!$C$9:$C$77,Data!$H12275),""))))</f>
        <v/>
      </c>
      <c r="B9997" s="5" t="s">
        <v>50</v>
      </c>
      <c r="C9997" s="5" t="s">
        <v>145</v>
      </c>
      <c r="D9997" s="5" t="s">
        <v>47</v>
      </c>
      <c r="E9997" s="5" t="s">
        <v>140</v>
      </c>
      <c r="F9997" s="32" t="s">
        <v>26</v>
      </c>
      <c r="G9997" s="32" t="s">
        <v>55</v>
      </c>
      <c r="H9997" s="32" t="s">
        <v>55</v>
      </c>
      <c r="I9997" s="32" t="s">
        <v>111</v>
      </c>
    </row>
    <row r="9998" spans="1:9" x14ac:dyDescent="0.25">
      <c r="A9998" t="str">
        <f>IF(AND($C9998="Area (ha)",$E9998="Fully converted"),SUMIFS(UK!$E$9:$E$77,UK!$C$9:$C$77,Data!$H12276),IF(AND($C9998="Area (ha)",$E9998="In conversion"),SUMIFS(UK!$F$9:$F$77,UK!$C$9:$C$77,Data!$H12276),IF(AND($C9998="Area (ha)",$E9998="Total"),SUMIFS(UK!$F$9:$F$77,UK!$C$9:$C$77,Data!$H12276),IF(AND($C9998="Tonne",$E9998="Fully converted"),SUMIFS(UK!$F$9:$F$77,UK!$C$9:$C$77,Data!$H12276),""))))</f>
        <v/>
      </c>
      <c r="B9998" s="5" t="s">
        <v>50</v>
      </c>
      <c r="C9998" s="5" t="s">
        <v>145</v>
      </c>
      <c r="D9998" s="5" t="s">
        <v>47</v>
      </c>
      <c r="E9998" s="5" t="s">
        <v>140</v>
      </c>
      <c r="F9998" s="32" t="s">
        <v>26</v>
      </c>
      <c r="G9998" s="32" t="s">
        <v>122</v>
      </c>
      <c r="H9998" s="32" t="s">
        <v>122</v>
      </c>
      <c r="I9998" s="32" t="s">
        <v>134</v>
      </c>
    </row>
    <row r="9999" spans="1:9" x14ac:dyDescent="0.25">
      <c r="A9999" t="str">
        <f>IF(AND($C9999="Area (ha)",$E9999="Fully converted"),SUMIFS(UK!$E$9:$E$77,UK!$C$9:$C$77,Data!$H12277),IF(AND($C9999="Area (ha)",$E9999="In conversion"),SUMIFS(UK!$F$9:$F$77,UK!$C$9:$C$77,Data!$H12277),IF(AND($C9999="Area (ha)",$E9999="Total"),SUMIFS(UK!$F$9:$F$77,UK!$C$9:$C$77,Data!$H12277),IF(AND($C9999="Tonne",$E9999="Fully converted"),SUMIFS(UK!$F$9:$F$77,UK!$C$9:$C$77,Data!$H12277),""))))</f>
        <v/>
      </c>
      <c r="B9999" s="5" t="s">
        <v>50</v>
      </c>
      <c r="C9999" s="5" t="s">
        <v>145</v>
      </c>
      <c r="D9999" s="5" t="s">
        <v>47</v>
      </c>
      <c r="E9999" s="5" t="s">
        <v>140</v>
      </c>
      <c r="F9999" s="32" t="s">
        <v>26</v>
      </c>
      <c r="G9999" s="32" t="s">
        <v>57</v>
      </c>
      <c r="H9999" s="32" t="s">
        <v>148</v>
      </c>
      <c r="I9999" s="32" t="s">
        <v>113</v>
      </c>
    </row>
    <row r="10000" spans="1:9" x14ac:dyDescent="0.25">
      <c r="A10000" t="str">
        <f>IF(AND($C10000="Area (ha)",$E10000="Fully converted"),SUMIFS(UK!$E$9:$E$77,UK!$C$9:$C$77,Data!$H12278),IF(AND($C10000="Area (ha)",$E10000="In conversion"),SUMIFS(UK!$F$9:$F$77,UK!$C$9:$C$77,Data!$H12278),IF(AND($C10000="Area (ha)",$E10000="Total"),SUMIFS(UK!$F$9:$F$77,UK!$C$9:$C$77,Data!$H12278),IF(AND($C10000="Tonne",$E10000="Fully converted"),SUMIFS(UK!$F$9:$F$77,UK!$C$9:$C$77,Data!$H12278),""))))</f>
        <v/>
      </c>
      <c r="B10000" s="5" t="s">
        <v>50</v>
      </c>
      <c r="C10000" s="5" t="s">
        <v>145</v>
      </c>
      <c r="D10000" s="5" t="s">
        <v>47</v>
      </c>
      <c r="E10000" s="5" t="s">
        <v>140</v>
      </c>
      <c r="F10000" s="32" t="s">
        <v>26</v>
      </c>
      <c r="G10000" s="32" t="s">
        <v>58</v>
      </c>
      <c r="H10000" s="32" t="s">
        <v>58</v>
      </c>
      <c r="I10000" s="32" t="s">
        <v>135</v>
      </c>
    </row>
    <row r="10001" spans="1:9" x14ac:dyDescent="0.25">
      <c r="A10001" t="str">
        <f>IF(AND($C10001="Area (ha)",$E10001="Fully converted"),SUMIFS(UK!$E$9:$E$77,UK!$C$9:$C$77,Data!$H12279),IF(AND($C10001="Area (ha)",$E10001="In conversion"),SUMIFS(UK!$F$9:$F$77,UK!$C$9:$C$77,Data!$H12279),IF(AND($C10001="Area (ha)",$E10001="Total"),SUMIFS(UK!$F$9:$F$77,UK!$C$9:$C$77,Data!$H12279),IF(AND($C10001="Tonne",$E10001="Fully converted"),SUMIFS(UK!$F$9:$F$77,UK!$C$9:$C$77,Data!$H12279),""))))</f>
        <v/>
      </c>
      <c r="B10001" s="5" t="s">
        <v>50</v>
      </c>
      <c r="C10001" s="5" t="s">
        <v>145</v>
      </c>
      <c r="D10001" s="5" t="s">
        <v>47</v>
      </c>
      <c r="E10001" s="5" t="s">
        <v>140</v>
      </c>
      <c r="F10001" s="32" t="s">
        <v>26</v>
      </c>
      <c r="G10001" s="32" t="s">
        <v>59</v>
      </c>
      <c r="H10001" s="32" t="s">
        <v>59</v>
      </c>
      <c r="I10001" s="32" t="s">
        <v>115</v>
      </c>
    </row>
    <row r="10002" spans="1:9" x14ac:dyDescent="0.25">
      <c r="A10002" t="str">
        <f>IF(AND($C10002="Area (ha)",$E10002="Fully converted"),SUMIFS(UK!$E$9:$E$77,UK!$C$9:$C$77,Data!$H12280),IF(AND($C10002="Area (ha)",$E10002="In conversion"),SUMIFS(UK!$F$9:$F$77,UK!$C$9:$C$77,Data!$H12280),IF(AND($C10002="Area (ha)",$E10002="Total"),SUMIFS(UK!$F$9:$F$77,UK!$C$9:$C$77,Data!$H12280),IF(AND($C10002="Tonne",$E10002="Fully converted"),SUMIFS(UK!$F$9:$F$77,UK!$C$9:$C$77,Data!$H12280),""))))</f>
        <v/>
      </c>
      <c r="B10002" s="5" t="s">
        <v>50</v>
      </c>
      <c r="C10002" s="5" t="s">
        <v>145</v>
      </c>
      <c r="D10002" s="5" t="s">
        <v>47</v>
      </c>
      <c r="E10002" s="5" t="s">
        <v>140</v>
      </c>
      <c r="F10002" s="32" t="s">
        <v>26</v>
      </c>
      <c r="G10002" s="32" t="s">
        <v>60</v>
      </c>
      <c r="H10002" s="32" t="s">
        <v>60</v>
      </c>
      <c r="I10002" s="32" t="s">
        <v>116</v>
      </c>
    </row>
    <row r="10003" spans="1:9" x14ac:dyDescent="0.25">
      <c r="A10003" t="str">
        <f>IF(AND($C10003="Area (ha)",$E10003="Fully converted"),SUMIFS(UK!$E$9:$E$77,UK!$C$9:$C$77,Data!$H12281),IF(AND($C10003="Area (ha)",$E10003="In conversion"),SUMIFS(UK!$F$9:$F$77,UK!$C$9:$C$77,Data!$H12281),IF(AND($C10003="Area (ha)",$E10003="Total"),SUMIFS(UK!$F$9:$F$77,UK!$C$9:$C$77,Data!$H12281),IF(AND($C10003="Tonne",$E10003="Fully converted"),SUMIFS(UK!$F$9:$F$77,UK!$C$9:$C$77,Data!$H12281),""))))</f>
        <v/>
      </c>
      <c r="B10003" s="5" t="s">
        <v>50</v>
      </c>
      <c r="C10003" s="5" t="s">
        <v>145</v>
      </c>
      <c r="D10003" s="5" t="s">
        <v>47</v>
      </c>
      <c r="E10003" s="5" t="s">
        <v>140</v>
      </c>
      <c r="F10003" s="32" t="s">
        <v>26</v>
      </c>
      <c r="G10003" s="32" t="s">
        <v>61</v>
      </c>
      <c r="H10003" s="32" t="s">
        <v>61</v>
      </c>
      <c r="I10003" s="32" t="s">
        <v>117</v>
      </c>
    </row>
    <row r="10004" spans="1:9" x14ac:dyDescent="0.25">
      <c r="A10004" t="str">
        <f>IF(AND($C10004="Area (ha)",$E10004="Fully converted"),SUMIFS(UK!$E$9:$E$77,UK!$C$9:$C$77,Data!$H12282),IF(AND($C10004="Area (ha)",$E10004="In conversion"),SUMIFS(UK!$F$9:$F$77,UK!$C$9:$C$77,Data!$H12282),IF(AND($C10004="Area (ha)",$E10004="Total"),SUMIFS(UK!$F$9:$F$77,UK!$C$9:$C$77,Data!$H12282),IF(AND($C10004="Tonne",$E10004="Fully converted"),SUMIFS(UK!$F$9:$F$77,UK!$C$9:$C$77,Data!$H12282),""))))</f>
        <v/>
      </c>
      <c r="B10004" s="5" t="s">
        <v>50</v>
      </c>
      <c r="C10004" s="5" t="s">
        <v>145</v>
      </c>
      <c r="D10004" s="5" t="s">
        <v>47</v>
      </c>
      <c r="E10004" s="5" t="s">
        <v>140</v>
      </c>
      <c r="F10004" s="32" t="s">
        <v>26</v>
      </c>
      <c r="G10004" s="32" t="s">
        <v>62</v>
      </c>
      <c r="H10004" s="32" t="s">
        <v>62</v>
      </c>
      <c r="I10004" s="32" t="s">
        <v>136</v>
      </c>
    </row>
    <row r="10005" spans="1:9" x14ac:dyDescent="0.25">
      <c r="A10005" t="str">
        <f>IF(AND($C10005="Area (ha)",$E10005="Fully converted"),SUMIFS(UK!$E$9:$E$77,UK!$C$9:$C$77,Data!$H12283),IF(AND($C10005="Area (ha)",$E10005="In conversion"),SUMIFS(UK!$F$9:$F$77,UK!$C$9:$C$77,Data!$H12283),IF(AND($C10005="Area (ha)",$E10005="Total"),SUMIFS(UK!$F$9:$F$77,UK!$C$9:$C$77,Data!$H12283),IF(AND($C10005="Tonne",$E10005="Fully converted"),SUMIFS(UK!$F$9:$F$77,UK!$C$9:$C$77,Data!$H12283),""))))</f>
        <v/>
      </c>
      <c r="B10005" s="5" t="s">
        <v>50</v>
      </c>
      <c r="C10005" s="5" t="s">
        <v>145</v>
      </c>
      <c r="D10005" s="5" t="s">
        <v>47</v>
      </c>
      <c r="E10005" s="5" t="s">
        <v>140</v>
      </c>
      <c r="F10005" s="32" t="s">
        <v>26</v>
      </c>
      <c r="G10005" s="32" t="s">
        <v>63</v>
      </c>
      <c r="H10005" s="32" t="s">
        <v>63</v>
      </c>
      <c r="I10005" s="32" t="s">
        <v>137</v>
      </c>
    </row>
    <row r="10006" spans="1:9" x14ac:dyDescent="0.25">
      <c r="A10006" t="str">
        <f>IF(AND($C10006="Area (ha)",$E10006="Fully converted"),SUMIFS(UK!$E$9:$E$77,UK!$C$9:$C$77,Data!$H12284),IF(AND($C10006="Area (ha)",$E10006="In conversion"),SUMIFS(UK!$F$9:$F$77,UK!$C$9:$C$77,Data!$H12284),IF(AND($C10006="Area (ha)",$E10006="Total"),SUMIFS(UK!$F$9:$F$77,UK!$C$9:$C$77,Data!$H12284),IF(AND($C10006="Tonne",$E10006="Fully converted"),SUMIFS(UK!$F$9:$F$77,UK!$C$9:$C$77,Data!$H12284),""))))</f>
        <v/>
      </c>
      <c r="B10006" s="5" t="s">
        <v>50</v>
      </c>
      <c r="C10006" s="5" t="s">
        <v>145</v>
      </c>
      <c r="D10006" s="5" t="s">
        <v>47</v>
      </c>
      <c r="E10006" s="5" t="s">
        <v>140</v>
      </c>
      <c r="F10006" s="32" t="s">
        <v>26</v>
      </c>
      <c r="G10006" s="32" t="s">
        <v>64</v>
      </c>
      <c r="H10006" s="32" t="s">
        <v>64</v>
      </c>
      <c r="I10006" s="32" t="s">
        <v>119</v>
      </c>
    </row>
    <row r="10007" spans="1:9" x14ac:dyDescent="0.25">
      <c r="A10007" t="str">
        <f>IF(AND($C10007="Area (ha)",$E10007="Fully converted"),SUMIFS(UK!$E$9:$E$77,UK!$C$9:$C$77,Data!$H12285),IF(AND($C10007="Area (ha)",$E10007="In conversion"),SUMIFS(UK!$F$9:$F$77,UK!$C$9:$C$77,Data!$H12285),IF(AND($C10007="Area (ha)",$E10007="Total"),SUMIFS(UK!$F$9:$F$77,UK!$C$9:$C$77,Data!$H12285),IF(AND($C10007="Tonne",$E10007="Fully converted"),SUMIFS(UK!$F$9:$F$77,UK!$C$9:$C$77,Data!$H12285),""))))</f>
        <v/>
      </c>
      <c r="B10007" s="5" t="s">
        <v>50</v>
      </c>
      <c r="C10007" s="5" t="s">
        <v>145</v>
      </c>
      <c r="D10007" s="5" t="s">
        <v>47</v>
      </c>
      <c r="E10007" s="5" t="s">
        <v>140</v>
      </c>
      <c r="F10007" s="32" t="s">
        <v>26</v>
      </c>
      <c r="G10007" s="32" t="s">
        <v>123</v>
      </c>
      <c r="H10007" s="32" t="s">
        <v>123</v>
      </c>
      <c r="I10007" s="32" t="s">
        <v>52</v>
      </c>
    </row>
    <row r="10008" spans="1:9" x14ac:dyDescent="0.25">
      <c r="A10008" t="str">
        <f>IF(AND($C10008="Area (ha)",$E10008="Fully converted"),SUMIFS(UK!$E$9:$E$77,UK!$C$9:$C$77,Data!$H12286),IF(AND($C10008="Area (ha)",$E10008="In conversion"),SUMIFS(UK!$F$9:$F$77,UK!$C$9:$C$77,Data!$H12286),IF(AND($C10008="Area (ha)",$E10008="Total"),SUMIFS(UK!$F$9:$F$77,UK!$C$9:$C$77,Data!$H12286),IF(AND($C10008="Tonne",$E10008="Fully converted"),SUMIFS(UK!$F$9:$F$77,UK!$C$9:$C$77,Data!$H12286),""))))</f>
        <v/>
      </c>
      <c r="B10008" s="5" t="s">
        <v>50</v>
      </c>
      <c r="C10008" s="5" t="s">
        <v>145</v>
      </c>
      <c r="D10008" s="5" t="s">
        <v>47</v>
      </c>
      <c r="E10008" s="5" t="s">
        <v>140</v>
      </c>
      <c r="F10008" s="32" t="s">
        <v>26</v>
      </c>
      <c r="G10008" s="32" t="s">
        <v>66</v>
      </c>
      <c r="H10008" s="32" t="s">
        <v>66</v>
      </c>
      <c r="I10008" s="32" t="s">
        <v>53</v>
      </c>
    </row>
    <row r="10009" spans="1:9" x14ac:dyDescent="0.25">
      <c r="A10009" t="str">
        <f>IF(AND($C10009="Area (ha)",$E10009="Fully converted"),SUMIFS(UK!$E$9:$E$77,UK!$C$9:$C$77,Data!$H12287),IF(AND($C10009="Area (ha)",$E10009="In conversion"),SUMIFS(UK!$F$9:$F$77,UK!$C$9:$C$77,Data!$H12287),IF(AND($C10009="Area (ha)",$E10009="Total"),SUMIFS(UK!$F$9:$F$77,UK!$C$9:$C$77,Data!$H12287),IF(AND($C10009="Tonne",$E10009="Fully converted"),SUMIFS(UK!$F$9:$F$77,UK!$C$9:$C$77,Data!$H12287),""))))</f>
        <v/>
      </c>
      <c r="B10009" s="5" t="s">
        <v>50</v>
      </c>
      <c r="C10009" s="5" t="s">
        <v>145</v>
      </c>
      <c r="D10009" s="5" t="s">
        <v>47</v>
      </c>
      <c r="E10009" s="5" t="s">
        <v>140</v>
      </c>
      <c r="F10009" s="32" t="s">
        <v>26</v>
      </c>
      <c r="G10009" s="32" t="s">
        <v>67</v>
      </c>
      <c r="H10009" s="32" t="s">
        <v>67</v>
      </c>
      <c r="I10009" s="32" t="s">
        <v>54</v>
      </c>
    </row>
    <row r="10010" spans="1:9" x14ac:dyDescent="0.25">
      <c r="A10010" t="str">
        <f>IF(AND($C10010="Area (ha)",$E10010="Fully converted"),SUMIFS(UK!$E$9:$E$77,UK!$C$9:$C$77,Data!$H12288),IF(AND($C10010="Area (ha)",$E10010="In conversion"),SUMIFS(UK!$F$9:$F$77,UK!$C$9:$C$77,Data!$H12288),IF(AND($C10010="Area (ha)",$E10010="Total"),SUMIFS(UK!$F$9:$F$77,UK!$C$9:$C$77,Data!$H12288),IF(AND($C10010="Tonne",$E10010="Fully converted"),SUMIFS(UK!$F$9:$F$77,UK!$C$9:$C$77,Data!$H12288),""))))</f>
        <v/>
      </c>
      <c r="B10010" s="5" t="s">
        <v>50</v>
      </c>
      <c r="C10010" s="5" t="s">
        <v>145</v>
      </c>
      <c r="D10010" s="5" t="s">
        <v>47</v>
      </c>
      <c r="E10010" s="5" t="s">
        <v>140</v>
      </c>
      <c r="F10010" s="32" t="s">
        <v>26</v>
      </c>
      <c r="G10010" s="32" t="s">
        <v>68</v>
      </c>
      <c r="H10010" s="32" t="s">
        <v>68</v>
      </c>
      <c r="I10010" s="32" t="s">
        <v>55</v>
      </c>
    </row>
    <row r="10011" spans="1:9" x14ac:dyDescent="0.25">
      <c r="A10011" t="str">
        <f>IF(AND($C10011="Area (ha)",$E10011="Fully converted"),SUMIFS(UK!$E$9:$E$77,UK!$C$9:$C$77,Data!$H12289),IF(AND($C10011="Area (ha)",$E10011="In conversion"),SUMIFS(UK!$F$9:$F$77,UK!$C$9:$C$77,Data!$H12289),IF(AND($C10011="Area (ha)",$E10011="Total"),SUMIFS(UK!$F$9:$F$77,UK!$C$9:$C$77,Data!$H12289),IF(AND($C10011="Tonne",$E10011="Fully converted"),SUMIFS(UK!$F$9:$F$77,UK!$C$9:$C$77,Data!$H12289),""))))</f>
        <v/>
      </c>
      <c r="B10011" s="5" t="s">
        <v>50</v>
      </c>
      <c r="C10011" s="5" t="s">
        <v>145</v>
      </c>
      <c r="D10011" s="5" t="s">
        <v>47</v>
      </c>
      <c r="E10011" s="5" t="s">
        <v>140</v>
      </c>
      <c r="F10011" s="32" t="s">
        <v>26</v>
      </c>
      <c r="G10011" s="32" t="s">
        <v>69</v>
      </c>
      <c r="H10011" s="32" t="s">
        <v>69</v>
      </c>
      <c r="I10011" s="32" t="s">
        <v>122</v>
      </c>
    </row>
    <row r="10012" spans="1:9" x14ac:dyDescent="0.25">
      <c r="A10012" t="str">
        <f>IF(AND($C10012="Area (ha)",$E10012="Fully converted"),SUMIFS(UK!$E$9:$E$77,UK!$C$9:$C$77,Data!$H12290),IF(AND($C10012="Area (ha)",$E10012="In conversion"),SUMIFS(UK!$F$9:$F$77,UK!$C$9:$C$77,Data!$H12290),IF(AND($C10012="Area (ha)",$E10012="Total"),SUMIFS(UK!$F$9:$F$77,UK!$C$9:$C$77,Data!$H12290),IF(AND($C10012="Tonne",$E10012="Fully converted"),SUMIFS(UK!$F$9:$F$77,UK!$C$9:$C$77,Data!$H12290),""))))</f>
        <v/>
      </c>
      <c r="B10012" s="5" t="s">
        <v>50</v>
      </c>
      <c r="C10012" s="5" t="s">
        <v>145</v>
      </c>
      <c r="D10012" s="5" t="s">
        <v>47</v>
      </c>
      <c r="E10012" s="5" t="s">
        <v>140</v>
      </c>
      <c r="F10012" s="32" t="s">
        <v>26</v>
      </c>
      <c r="G10012" s="32" t="s">
        <v>124</v>
      </c>
      <c r="H10012" s="32" t="s">
        <v>124</v>
      </c>
      <c r="I10012" s="32" t="s">
        <v>57</v>
      </c>
    </row>
    <row r="10013" spans="1:9" x14ac:dyDescent="0.25">
      <c r="A10013" t="str">
        <f>IF(AND($C10013="Area (ha)",$E10013="Fully converted"),SUMIFS(UK!$E$9:$E$77,UK!$C$9:$C$77,Data!$H12291),IF(AND($C10013="Area (ha)",$E10013="In conversion"),SUMIFS(UK!$F$9:$F$77,UK!$C$9:$C$77,Data!$H12291),IF(AND($C10013="Area (ha)",$E10013="Total"),SUMIFS(UK!$F$9:$F$77,UK!$C$9:$C$77,Data!$H12291),IF(AND($C10013="Tonne",$E10013="Fully converted"),SUMIFS(UK!$F$9:$F$77,UK!$C$9:$C$77,Data!$H12291),""))))</f>
        <v/>
      </c>
      <c r="B10013" s="5" t="s">
        <v>50</v>
      </c>
      <c r="C10013" s="5" t="s">
        <v>145</v>
      </c>
      <c r="D10013" s="5" t="s">
        <v>47</v>
      </c>
      <c r="E10013" s="5" t="s">
        <v>140</v>
      </c>
      <c r="F10013" s="32" t="s">
        <v>26</v>
      </c>
      <c r="G10013" s="32" t="s">
        <v>71</v>
      </c>
      <c r="H10013" s="32" t="s">
        <v>71</v>
      </c>
      <c r="I10013" s="32" t="s">
        <v>58</v>
      </c>
    </row>
    <row r="10014" spans="1:9" x14ac:dyDescent="0.25">
      <c r="A10014" t="str">
        <f>IF(AND($C10014="Area (ha)",$E10014="Fully converted"),SUMIFS(UK!$E$9:$E$77,UK!$C$9:$C$77,Data!$H12292),IF(AND($C10014="Area (ha)",$E10014="In conversion"),SUMIFS(UK!$F$9:$F$77,UK!$C$9:$C$77,Data!$H12292),IF(AND($C10014="Area (ha)",$E10014="Total"),SUMIFS(UK!$F$9:$F$77,UK!$C$9:$C$77,Data!$H12292),IF(AND($C10014="Tonne",$E10014="Fully converted"),SUMIFS(UK!$F$9:$F$77,UK!$C$9:$C$77,Data!$H12292),""))))</f>
        <v/>
      </c>
      <c r="B10014" s="5" t="s">
        <v>50</v>
      </c>
      <c r="C10014" s="5" t="s">
        <v>145</v>
      </c>
      <c r="D10014" s="5" t="s">
        <v>47</v>
      </c>
      <c r="E10014" s="5" t="s">
        <v>140</v>
      </c>
      <c r="F10014" s="32" t="s">
        <v>26</v>
      </c>
      <c r="G10014" s="32" t="s">
        <v>72</v>
      </c>
      <c r="H10014" s="32" t="s">
        <v>72</v>
      </c>
      <c r="I10014" s="32" t="s">
        <v>59</v>
      </c>
    </row>
    <row r="10015" spans="1:9" x14ac:dyDescent="0.25">
      <c r="A10015" t="str">
        <f>IF(AND($C10015="Area (ha)",$E10015="Fully converted"),SUMIFS(UK!$E$9:$E$77,UK!$C$9:$C$77,Data!$H12293),IF(AND($C10015="Area (ha)",$E10015="In conversion"),SUMIFS(UK!$F$9:$F$77,UK!$C$9:$C$77,Data!$H12293),IF(AND($C10015="Area (ha)",$E10015="Total"),SUMIFS(UK!$F$9:$F$77,UK!$C$9:$C$77,Data!$H12293),IF(AND($C10015="Tonne",$E10015="Fully converted"),SUMIFS(UK!$F$9:$F$77,UK!$C$9:$C$77,Data!$H12293),""))))</f>
        <v/>
      </c>
      <c r="B10015" s="5" t="s">
        <v>50</v>
      </c>
      <c r="C10015" s="5" t="s">
        <v>145</v>
      </c>
      <c r="D10015" s="5" t="s">
        <v>47</v>
      </c>
      <c r="E10015" s="5" t="s">
        <v>140</v>
      </c>
      <c r="F10015" s="32" t="s">
        <v>26</v>
      </c>
      <c r="G10015" s="32" t="s">
        <v>73</v>
      </c>
      <c r="H10015" s="32" t="s">
        <v>73</v>
      </c>
      <c r="I10015" s="32" t="s">
        <v>60</v>
      </c>
    </row>
    <row r="10016" spans="1:9" x14ac:dyDescent="0.25">
      <c r="A10016" t="str">
        <f>IF(AND($C10016="Area (ha)",$E10016="Fully converted"),SUMIFS(UK!$E$9:$E$77,UK!$C$9:$C$77,Data!$H12294),IF(AND($C10016="Area (ha)",$E10016="In conversion"),SUMIFS(UK!$F$9:$F$77,UK!$C$9:$C$77,Data!$H12294),IF(AND($C10016="Area (ha)",$E10016="Total"),SUMIFS(UK!$F$9:$F$77,UK!$C$9:$C$77,Data!$H12294),IF(AND($C10016="Tonne",$E10016="Fully converted"),SUMIFS(UK!$F$9:$F$77,UK!$C$9:$C$77,Data!$H12294),""))))</f>
        <v/>
      </c>
      <c r="B10016" s="5" t="s">
        <v>50</v>
      </c>
      <c r="C10016" s="5" t="s">
        <v>145</v>
      </c>
      <c r="D10016" s="5" t="s">
        <v>47</v>
      </c>
      <c r="E10016" s="5" t="s">
        <v>140</v>
      </c>
      <c r="F10016" s="32" t="s">
        <v>26</v>
      </c>
      <c r="G10016" s="32" t="s">
        <v>74</v>
      </c>
      <c r="H10016" s="32" t="s">
        <v>74</v>
      </c>
      <c r="I10016" s="32" t="s">
        <v>61</v>
      </c>
    </row>
    <row r="10017" spans="1:9" x14ac:dyDescent="0.25">
      <c r="A10017" t="str">
        <f>IF(AND($C10017="Area (ha)",$E10017="Fully converted"),SUMIFS(UK!$E$9:$E$77,UK!$C$9:$C$77,Data!$H12295),IF(AND($C10017="Area (ha)",$E10017="In conversion"),SUMIFS(UK!$F$9:$F$77,UK!$C$9:$C$77,Data!$H12295),IF(AND($C10017="Area (ha)",$E10017="Total"),SUMIFS(UK!$F$9:$F$77,UK!$C$9:$C$77,Data!$H12295),IF(AND($C10017="Tonne",$E10017="Fully converted"),SUMIFS(UK!$F$9:$F$77,UK!$C$9:$C$77,Data!$H12295),""))))</f>
        <v/>
      </c>
      <c r="B10017" s="5" t="s">
        <v>50</v>
      </c>
      <c r="C10017" s="5" t="s">
        <v>145</v>
      </c>
      <c r="D10017" s="5" t="s">
        <v>47</v>
      </c>
      <c r="E10017" s="5" t="s">
        <v>140</v>
      </c>
      <c r="F10017" s="32" t="s">
        <v>26</v>
      </c>
      <c r="G10017" s="32" t="s">
        <v>125</v>
      </c>
      <c r="H10017" s="32" t="s">
        <v>75</v>
      </c>
      <c r="I10017" s="32" t="s">
        <v>62</v>
      </c>
    </row>
    <row r="10018" spans="1:9" x14ac:dyDescent="0.25">
      <c r="A10018" t="str">
        <f>IF(AND($C10018="Area (ha)",$E10018="Fully converted"),SUMIFS(UK!$E$9:$E$77,UK!$C$9:$C$77,Data!$H12296),IF(AND($C10018="Area (ha)",$E10018="In conversion"),SUMIFS(UK!$F$9:$F$77,UK!$C$9:$C$77,Data!$H12296),IF(AND($C10018="Area (ha)",$E10018="Total"),SUMIFS(UK!$F$9:$F$77,UK!$C$9:$C$77,Data!$H12296),IF(AND($C10018="Tonne",$E10018="Fully converted"),SUMIFS(UK!$F$9:$F$77,UK!$C$9:$C$77,Data!$H12296),""))))</f>
        <v/>
      </c>
      <c r="B10018" s="5" t="s">
        <v>50</v>
      </c>
      <c r="C10018" s="5" t="s">
        <v>145</v>
      </c>
      <c r="D10018" s="5" t="s">
        <v>47</v>
      </c>
      <c r="E10018" s="5" t="s">
        <v>140</v>
      </c>
      <c r="F10018" s="32" t="s">
        <v>26</v>
      </c>
      <c r="G10018" s="32" t="s">
        <v>76</v>
      </c>
      <c r="H10018" s="32" t="s">
        <v>76</v>
      </c>
      <c r="I10018" s="32" t="s">
        <v>63</v>
      </c>
    </row>
    <row r="10019" spans="1:9" x14ac:dyDescent="0.25">
      <c r="A10019" t="str">
        <f>IF(AND($C10019="Area (ha)",$E10019="Fully converted"),SUMIFS(UK!$E$9:$E$77,UK!$C$9:$C$77,Data!$H12297),IF(AND($C10019="Area (ha)",$E10019="In conversion"),SUMIFS(UK!$F$9:$F$77,UK!$C$9:$C$77,Data!$H12297),IF(AND($C10019="Area (ha)",$E10019="Total"),SUMIFS(UK!$F$9:$F$77,UK!$C$9:$C$77,Data!$H12297),IF(AND($C10019="Tonne",$E10019="Fully converted"),SUMIFS(UK!$F$9:$F$77,UK!$C$9:$C$77,Data!$H12297),""))))</f>
        <v/>
      </c>
      <c r="B10019" s="5" t="s">
        <v>50</v>
      </c>
      <c r="C10019" s="5" t="s">
        <v>145</v>
      </c>
      <c r="D10019" s="5" t="s">
        <v>47</v>
      </c>
      <c r="E10019" s="5" t="s">
        <v>140</v>
      </c>
      <c r="F10019" s="32" t="s">
        <v>26</v>
      </c>
      <c r="G10019" s="32" t="s">
        <v>77</v>
      </c>
      <c r="H10019" s="32" t="s">
        <v>77</v>
      </c>
      <c r="I10019" s="32" t="s">
        <v>64</v>
      </c>
    </row>
    <row r="10020" spans="1:9" x14ac:dyDescent="0.25">
      <c r="A10020" t="str">
        <f>IF(AND($C10020="Area (ha)",$E10020="Fully converted"),SUMIFS(UK!$E$9:$E$77,UK!$C$9:$C$77,Data!$H12298),IF(AND($C10020="Area (ha)",$E10020="In conversion"),SUMIFS(UK!$F$9:$F$77,UK!$C$9:$C$77,Data!$H12298),IF(AND($C10020="Area (ha)",$E10020="Total"),SUMIFS(UK!$F$9:$F$77,UK!$C$9:$C$77,Data!$H12298),IF(AND($C10020="Tonne",$E10020="Fully converted"),SUMIFS(UK!$F$9:$F$77,UK!$C$9:$C$77,Data!$H12298),""))))</f>
        <v/>
      </c>
      <c r="B10020" s="5" t="s">
        <v>50</v>
      </c>
      <c r="C10020" s="5" t="s">
        <v>145</v>
      </c>
      <c r="D10020" s="5" t="s">
        <v>47</v>
      </c>
      <c r="E10020" s="5" t="s">
        <v>140</v>
      </c>
      <c r="F10020" s="32" t="s">
        <v>26</v>
      </c>
      <c r="G10020" s="32" t="s">
        <v>78</v>
      </c>
      <c r="H10020" s="32" t="s">
        <v>78</v>
      </c>
      <c r="I10020" s="32" t="s">
        <v>123</v>
      </c>
    </row>
    <row r="10021" spans="1:9" x14ac:dyDescent="0.25">
      <c r="A10021" t="str">
        <f>IF(AND($C10021="Area (ha)",$E10021="Fully converted"),SUMIFS(UK!$E$9:$E$77,UK!$C$9:$C$77,Data!$H12299),IF(AND($C10021="Area (ha)",$E10021="In conversion"),SUMIFS(UK!$F$9:$F$77,UK!$C$9:$C$77,Data!$H12299),IF(AND($C10021="Area (ha)",$E10021="Total"),SUMIFS(UK!$F$9:$F$77,UK!$C$9:$C$77,Data!$H12299),IF(AND($C10021="Tonne",$E10021="Fully converted"),SUMIFS(UK!$F$9:$F$77,UK!$C$9:$C$77,Data!$H12299),""))))</f>
        <v/>
      </c>
      <c r="B10021" s="5" t="s">
        <v>50</v>
      </c>
      <c r="C10021" s="5" t="s">
        <v>145</v>
      </c>
      <c r="D10021" s="5" t="s">
        <v>47</v>
      </c>
      <c r="E10021" s="5" t="s">
        <v>140</v>
      </c>
      <c r="F10021" s="32" t="s">
        <v>26</v>
      </c>
      <c r="G10021" s="32" t="s">
        <v>126</v>
      </c>
      <c r="H10021" s="32" t="s">
        <v>126</v>
      </c>
      <c r="I10021" s="32" t="s">
        <v>236</v>
      </c>
    </row>
    <row r="10022" spans="1:9" x14ac:dyDescent="0.25">
      <c r="A10022" t="str">
        <f>IF(AND($C10022="Area (ha)",$E10022="Fully converted"),SUMIFS(UK!$E$9:$E$77,UK!$C$9:$C$77,Data!$H12300),IF(AND($C10022="Area (ha)",$E10022="In conversion"),SUMIFS(UK!$F$9:$F$77,UK!$C$9:$C$77,Data!$H12300),IF(AND($C10022="Area (ha)",$E10022="Total"),SUMIFS(UK!$F$9:$F$77,UK!$C$9:$C$77,Data!$H12300),IF(AND($C10022="Tonne",$E10022="Fully converted"),SUMIFS(UK!$F$9:$F$77,UK!$C$9:$C$77,Data!$H12300),""))))</f>
        <v/>
      </c>
      <c r="B10022" s="5" t="s">
        <v>50</v>
      </c>
      <c r="C10022" s="5" t="s">
        <v>145</v>
      </c>
      <c r="D10022" s="5" t="s">
        <v>47</v>
      </c>
      <c r="E10022" s="5" t="s">
        <v>140</v>
      </c>
      <c r="F10022" s="32" t="s">
        <v>26</v>
      </c>
      <c r="G10022" s="32" t="s">
        <v>80</v>
      </c>
      <c r="H10022" s="32" t="s">
        <v>80</v>
      </c>
      <c r="I10022" s="32" t="s">
        <v>67</v>
      </c>
    </row>
    <row r="10023" spans="1:9" x14ac:dyDescent="0.25">
      <c r="A10023" t="str">
        <f>IF(AND($C10023="Area (ha)",$E10023="Fully converted"),SUMIFS(UK!$E$9:$E$77,UK!$C$9:$C$77,Data!$H12301),IF(AND($C10023="Area (ha)",$E10023="In conversion"),SUMIFS(UK!$F$9:$F$77,UK!$C$9:$C$77,Data!$H12301),IF(AND($C10023="Area (ha)",$E10023="Total"),SUMIFS(UK!$F$9:$F$77,UK!$C$9:$C$77,Data!$H12301),IF(AND($C10023="Tonne",$E10023="Fully converted"),SUMIFS(UK!$F$9:$F$77,UK!$C$9:$C$77,Data!$H12301),""))))</f>
        <v/>
      </c>
      <c r="B10023" s="5" t="s">
        <v>50</v>
      </c>
      <c r="C10023" s="5" t="s">
        <v>145</v>
      </c>
      <c r="D10023" s="5" t="s">
        <v>47</v>
      </c>
      <c r="E10023" s="5" t="s">
        <v>140</v>
      </c>
      <c r="F10023" s="32" t="s">
        <v>26</v>
      </c>
      <c r="G10023" s="32" t="s">
        <v>81</v>
      </c>
      <c r="H10023" s="32" t="s">
        <v>81</v>
      </c>
      <c r="I10023" s="32" t="s">
        <v>68</v>
      </c>
    </row>
    <row r="10024" spans="1:9" x14ac:dyDescent="0.25">
      <c r="A10024" t="str">
        <f>IF(AND($C10024="Area (ha)",$E10024="Fully converted"),SUMIFS(UK!$E$9:$E$77,UK!$C$9:$C$77,Data!$H12302),IF(AND($C10024="Area (ha)",$E10024="In conversion"),SUMIFS(UK!$F$9:$F$77,UK!$C$9:$C$77,Data!$H12302),IF(AND($C10024="Area (ha)",$E10024="Total"),SUMIFS(UK!$F$9:$F$77,UK!$C$9:$C$77,Data!$H12302),IF(AND($C10024="Tonne",$E10024="Fully converted"),SUMIFS(UK!$F$9:$F$77,UK!$C$9:$C$77,Data!$H12302),""))))</f>
        <v/>
      </c>
      <c r="B10024" s="5" t="s">
        <v>50</v>
      </c>
      <c r="C10024" s="5" t="s">
        <v>145</v>
      </c>
      <c r="D10024" s="5" t="s">
        <v>47</v>
      </c>
      <c r="E10024" s="5" t="s">
        <v>140</v>
      </c>
      <c r="F10024" s="32" t="s">
        <v>26</v>
      </c>
      <c r="G10024" s="32" t="s">
        <v>82</v>
      </c>
      <c r="H10024" s="32" t="s">
        <v>82</v>
      </c>
      <c r="I10024" s="32" t="s">
        <v>69</v>
      </c>
    </row>
    <row r="10025" spans="1:9" x14ac:dyDescent="0.25">
      <c r="A10025" t="str">
        <f>IF(AND($C10025="Area (ha)",$E10025="Fully converted"),SUMIFS(UK!$E$9:$E$77,UK!$C$9:$C$77,Data!$H12303),IF(AND($C10025="Area (ha)",$E10025="In conversion"),SUMIFS(UK!$F$9:$F$77,UK!$C$9:$C$77,Data!$H12303),IF(AND($C10025="Area (ha)",$E10025="Total"),SUMIFS(UK!$F$9:$F$77,UK!$C$9:$C$77,Data!$H12303),IF(AND($C10025="Tonne",$E10025="Fully converted"),SUMIFS(UK!$F$9:$F$77,UK!$C$9:$C$77,Data!$H12303),""))))</f>
        <v/>
      </c>
      <c r="B10025" s="5" t="s">
        <v>50</v>
      </c>
      <c r="C10025" s="5" t="s">
        <v>145</v>
      </c>
      <c r="D10025" s="5" t="s">
        <v>47</v>
      </c>
      <c r="E10025" s="5" t="s">
        <v>140</v>
      </c>
      <c r="F10025" s="32" t="s">
        <v>26</v>
      </c>
      <c r="G10025" s="32" t="s">
        <v>83</v>
      </c>
      <c r="H10025" s="32" t="s">
        <v>83</v>
      </c>
      <c r="I10025" s="32" t="s">
        <v>124</v>
      </c>
    </row>
    <row r="10026" spans="1:9" x14ac:dyDescent="0.25">
      <c r="A10026" t="str">
        <f>IF(AND($C10026="Area (ha)",$E10026="Fully converted"),SUMIFS(UK!$E$9:$E$77,UK!$C$9:$C$77,Data!$H12304),IF(AND($C10026="Area (ha)",$E10026="In conversion"),SUMIFS(UK!$F$9:$F$77,UK!$C$9:$C$77,Data!$H12304),IF(AND($C10026="Area (ha)",$E10026="Total"),SUMIFS(UK!$F$9:$F$77,UK!$C$9:$C$77,Data!$H12304),IF(AND($C10026="Tonne",$E10026="Fully converted"),SUMIFS(UK!$F$9:$F$77,UK!$C$9:$C$77,Data!$H12304),""))))</f>
        <v/>
      </c>
      <c r="B10026" s="5" t="s">
        <v>50</v>
      </c>
      <c r="C10026" s="5" t="s">
        <v>145</v>
      </c>
      <c r="D10026" s="5" t="s">
        <v>47</v>
      </c>
      <c r="E10026" s="5" t="s">
        <v>140</v>
      </c>
      <c r="F10026" s="32" t="s">
        <v>26</v>
      </c>
      <c r="G10026" s="32" t="s">
        <v>84</v>
      </c>
      <c r="H10026" s="32" t="s">
        <v>84</v>
      </c>
      <c r="I10026" s="32" t="s">
        <v>71</v>
      </c>
    </row>
    <row r="10027" spans="1:9" x14ac:dyDescent="0.25">
      <c r="A10027" t="str">
        <f>IF(AND($C10027="Area (ha)",$E10027="Fully converted"),SUMIFS(UK!$E$9:$E$77,UK!$C$9:$C$77,Data!$H12305),IF(AND($C10027="Area (ha)",$E10027="In conversion"),SUMIFS(UK!$F$9:$F$77,UK!$C$9:$C$77,Data!$H12305),IF(AND($C10027="Area (ha)",$E10027="Total"),SUMIFS(UK!$F$9:$F$77,UK!$C$9:$C$77,Data!$H12305),IF(AND($C10027="Tonne",$E10027="Fully converted"),SUMIFS(UK!$F$9:$F$77,UK!$C$9:$C$77,Data!$H12305),""))))</f>
        <v/>
      </c>
      <c r="B10027" s="5" t="s">
        <v>50</v>
      </c>
      <c r="C10027" s="5" t="s">
        <v>145</v>
      </c>
      <c r="D10027" s="5" t="s">
        <v>47</v>
      </c>
      <c r="E10027" s="5" t="s">
        <v>140</v>
      </c>
      <c r="F10027" s="32" t="s">
        <v>26</v>
      </c>
      <c r="G10027" s="32" t="s">
        <v>85</v>
      </c>
      <c r="H10027" s="32" t="s">
        <v>85</v>
      </c>
      <c r="I10027" s="32" t="s">
        <v>72</v>
      </c>
    </row>
    <row r="10028" spans="1:9" x14ac:dyDescent="0.25">
      <c r="A10028" t="str">
        <f>IF(AND($C10028="Area (ha)",$E10028="Fully converted"),SUMIFS(UK!$E$9:$E$77,UK!$C$9:$C$77,Data!$H12306),IF(AND($C10028="Area (ha)",$E10028="In conversion"),SUMIFS(UK!$F$9:$F$77,UK!$C$9:$C$77,Data!$H12306),IF(AND($C10028="Area (ha)",$E10028="Total"),SUMIFS(UK!$F$9:$F$77,UK!$C$9:$C$77,Data!$H12306),IF(AND($C10028="Tonne",$E10028="Fully converted"),SUMIFS(UK!$F$9:$F$77,UK!$C$9:$C$77,Data!$H12306),""))))</f>
        <v/>
      </c>
      <c r="B10028" s="5" t="s">
        <v>50</v>
      </c>
      <c r="C10028" s="5" t="s">
        <v>145</v>
      </c>
      <c r="D10028" s="5" t="s">
        <v>47</v>
      </c>
      <c r="E10028" s="5" t="s">
        <v>140</v>
      </c>
      <c r="F10028" s="32" t="s">
        <v>26</v>
      </c>
      <c r="G10028" s="32" t="s">
        <v>127</v>
      </c>
      <c r="H10028" s="32" t="s">
        <v>127</v>
      </c>
      <c r="I10028" s="32" t="s">
        <v>73</v>
      </c>
    </row>
    <row r="10029" spans="1:9" x14ac:dyDescent="0.25">
      <c r="A10029" t="str">
        <f>IF(AND($C10029="Area (ha)",$E10029="Fully converted"),SUMIFS(UK!$E$9:$E$77,UK!$C$9:$C$77,Data!$H12307),IF(AND($C10029="Area (ha)",$E10029="In conversion"),SUMIFS(UK!$F$9:$F$77,UK!$C$9:$C$77,Data!$H12307),IF(AND($C10029="Area (ha)",$E10029="Total"),SUMIFS(UK!$F$9:$F$77,UK!$C$9:$C$77,Data!$H12307),IF(AND($C10029="Tonne",$E10029="Fully converted"),SUMIFS(UK!$F$9:$F$77,UK!$C$9:$C$77,Data!$H12307),""))))</f>
        <v/>
      </c>
      <c r="B10029" s="5" t="s">
        <v>50</v>
      </c>
      <c r="C10029" s="5" t="s">
        <v>145</v>
      </c>
      <c r="D10029" s="5" t="s">
        <v>47</v>
      </c>
      <c r="E10029" s="5" t="s">
        <v>140</v>
      </c>
      <c r="F10029" s="32" t="s">
        <v>26</v>
      </c>
      <c r="G10029" s="32" t="s">
        <v>128</v>
      </c>
      <c r="H10029" s="32" t="s">
        <v>128</v>
      </c>
      <c r="I10029" s="32" t="s">
        <v>74</v>
      </c>
    </row>
    <row r="10030" spans="1:9" x14ac:dyDescent="0.25">
      <c r="A10030" t="str">
        <f>IF(AND($C10030="Area (ha)",$E10030="Fully converted"),SUMIFS(UK!$E$9:$E$77,UK!$C$9:$C$77,Data!$H12308),IF(AND($C10030="Area (ha)",$E10030="In conversion"),SUMIFS(UK!$F$9:$F$77,UK!$C$9:$C$77,Data!$H12308),IF(AND($C10030="Area (ha)",$E10030="Total"),SUMIFS(UK!$F$9:$F$77,UK!$C$9:$C$77,Data!$H12308),IF(AND($C10030="Tonne",$E10030="Fully converted"),SUMIFS(UK!$F$9:$F$77,UK!$C$9:$C$77,Data!$H12308),""))))</f>
        <v/>
      </c>
      <c r="B10030" s="5" t="s">
        <v>50</v>
      </c>
      <c r="C10030" s="5" t="s">
        <v>145</v>
      </c>
      <c r="D10030" s="5" t="s">
        <v>47</v>
      </c>
      <c r="E10030" s="5" t="s">
        <v>140</v>
      </c>
      <c r="F10030" s="32" t="s">
        <v>26</v>
      </c>
      <c r="G10030" s="32" t="s">
        <v>129</v>
      </c>
      <c r="H10030" s="32" t="s">
        <v>129</v>
      </c>
      <c r="I10030" s="32" t="s">
        <v>125</v>
      </c>
    </row>
    <row r="10031" spans="1:9" x14ac:dyDescent="0.25">
      <c r="A10031" t="str">
        <f>IF(AND($C10031="Area (ha)",$E10031="Fully converted"),SUMIFS(UK!$E$9:$E$77,UK!$C$9:$C$77,Data!$H12309),IF(AND($C10031="Area (ha)",$E10031="In conversion"),SUMIFS(UK!$F$9:$F$77,UK!$C$9:$C$77,Data!$H12309),IF(AND($C10031="Area (ha)",$E10031="Total"),SUMIFS(UK!$F$9:$F$77,UK!$C$9:$C$77,Data!$H12309),IF(AND($C10031="Tonne",$E10031="Fully converted"),SUMIFS(UK!$F$9:$F$77,UK!$C$9:$C$77,Data!$H12309),""))))</f>
        <v/>
      </c>
      <c r="B10031" s="5" t="s">
        <v>50</v>
      </c>
      <c r="C10031" s="5" t="s">
        <v>145</v>
      </c>
      <c r="D10031" s="5" t="s">
        <v>47</v>
      </c>
      <c r="E10031" s="5" t="s">
        <v>140</v>
      </c>
      <c r="F10031" s="32" t="s">
        <v>26</v>
      </c>
      <c r="G10031" s="32" t="s">
        <v>130</v>
      </c>
      <c r="H10031" s="32" t="s">
        <v>130</v>
      </c>
      <c r="I10031" s="32" t="s">
        <v>76</v>
      </c>
    </row>
    <row r="10032" spans="1:9" x14ac:dyDescent="0.25">
      <c r="A10032" t="str">
        <f>IF(AND($C10032="Area (ha)",$E10032="Fully converted"),SUMIFS(UK!$E$9:$E$77,UK!$C$9:$C$77,Data!$H12310),IF(AND($C10032="Area (ha)",$E10032="In conversion"),SUMIFS(UK!$F$9:$F$77,UK!$C$9:$C$77,Data!$H12310),IF(AND($C10032="Area (ha)",$E10032="Total"),SUMIFS(UK!$F$9:$F$77,UK!$C$9:$C$77,Data!$H12310),IF(AND($C10032="Tonne",$E10032="Fully converted"),SUMIFS(UK!$F$9:$F$77,UK!$C$9:$C$77,Data!$H12310),""))))</f>
        <v/>
      </c>
      <c r="B10032" s="5" t="s">
        <v>50</v>
      </c>
      <c r="C10032" s="5" t="s">
        <v>145</v>
      </c>
      <c r="D10032" s="5" t="s">
        <v>47</v>
      </c>
      <c r="E10032" s="5" t="s">
        <v>140</v>
      </c>
      <c r="F10032" s="32" t="s">
        <v>26</v>
      </c>
      <c r="G10032" s="32" t="s">
        <v>131</v>
      </c>
      <c r="H10032" s="32" t="s">
        <v>131</v>
      </c>
      <c r="I10032" s="32" t="s">
        <v>77</v>
      </c>
    </row>
    <row r="10033" spans="1:9" x14ac:dyDescent="0.25">
      <c r="A10033" t="str">
        <f>IF(AND($C10033="Area (ha)",$E10033="Fully converted"),SUMIFS(UK!$E$9:$E$77,UK!$C$9:$C$77,Data!$H12311),IF(AND($C10033="Area (ha)",$E10033="In conversion"),SUMIFS(UK!$F$9:$F$77,UK!$C$9:$C$77,Data!$H12311),IF(AND($C10033="Area (ha)",$E10033="Total"),SUMIFS(UK!$F$9:$F$77,UK!$C$9:$C$77,Data!$H12311),IF(AND($C10033="Tonne",$E10033="Fully converted"),SUMIFS(UK!$F$9:$F$77,UK!$C$9:$C$77,Data!$H12311),""))))</f>
        <v/>
      </c>
      <c r="B10033" s="5" t="s">
        <v>50</v>
      </c>
      <c r="C10033" s="5" t="s">
        <v>145</v>
      </c>
      <c r="D10033" s="5" t="s">
        <v>47</v>
      </c>
      <c r="E10033" s="5" t="s">
        <v>140</v>
      </c>
      <c r="F10033" s="32" t="s">
        <v>26</v>
      </c>
      <c r="G10033" s="32" t="s">
        <v>91</v>
      </c>
      <c r="H10033" s="32" t="s">
        <v>91</v>
      </c>
      <c r="I10033" s="32" t="s">
        <v>78</v>
      </c>
    </row>
    <row r="10034" spans="1:9" x14ac:dyDescent="0.25">
      <c r="A10034" t="str">
        <f>IF(AND($C10034="Area (ha)",$E10034="Fully converted"),SUMIFS(UK!$E$9:$E$77,UK!$C$9:$C$77,Data!$H12312),IF(AND($C10034="Area (ha)",$E10034="In conversion"),SUMIFS(UK!$F$9:$F$77,UK!$C$9:$C$77,Data!$H12312),IF(AND($C10034="Area (ha)",$E10034="Total"),SUMIFS(UK!$F$9:$F$77,UK!$C$9:$C$77,Data!$H12312),IF(AND($C10034="Tonne",$E10034="Fully converted"),SUMIFS(UK!$F$9:$F$77,UK!$C$9:$C$77,Data!$H12312),""))))</f>
        <v/>
      </c>
      <c r="B10034" s="5" t="s">
        <v>50</v>
      </c>
      <c r="C10034" s="5" t="s">
        <v>145</v>
      </c>
      <c r="D10034" s="5" t="s">
        <v>47</v>
      </c>
      <c r="E10034" s="5" t="s">
        <v>140</v>
      </c>
      <c r="F10034" s="32" t="s">
        <v>26</v>
      </c>
      <c r="G10034" s="32" t="s">
        <v>92</v>
      </c>
      <c r="H10034" s="32" t="s">
        <v>92</v>
      </c>
      <c r="I10034" s="32" t="s">
        <v>126</v>
      </c>
    </row>
    <row r="10035" spans="1:9" x14ac:dyDescent="0.25">
      <c r="A10035" t="str">
        <f>IF(AND($C10035="Area (ha)",$E10035="Fully converted"),SUMIFS(UK!$E$9:$E$77,UK!$C$9:$C$77,Data!$H12313),IF(AND($C10035="Area (ha)",$E10035="In conversion"),SUMIFS(UK!$F$9:$F$77,UK!$C$9:$C$77,Data!$H12313),IF(AND($C10035="Area (ha)",$E10035="Total"),SUMIFS(UK!$F$9:$F$77,UK!$C$9:$C$77,Data!$H12313),IF(AND($C10035="Tonne",$E10035="Fully converted"),SUMIFS(UK!$F$9:$F$77,UK!$C$9:$C$77,Data!$H12313),""))))</f>
        <v/>
      </c>
      <c r="B10035" s="5" t="s">
        <v>50</v>
      </c>
      <c r="C10035" s="5" t="s">
        <v>145</v>
      </c>
      <c r="D10035" s="5" t="s">
        <v>47</v>
      </c>
      <c r="E10035" s="5" t="s">
        <v>140</v>
      </c>
      <c r="F10035" s="32" t="s">
        <v>26</v>
      </c>
      <c r="G10035" s="32" t="s">
        <v>132</v>
      </c>
      <c r="H10035" s="32" t="s">
        <v>132</v>
      </c>
      <c r="I10035" s="32" t="s">
        <v>80</v>
      </c>
    </row>
    <row r="10036" spans="1:9" x14ac:dyDescent="0.25">
      <c r="A10036" t="str">
        <f>IF(AND($C10036="Area (ha)",$E10036="Fully converted"),SUMIFS(UK!$E$9:$E$77,UK!$C$9:$C$77,Data!$H12314),IF(AND($C10036="Area (ha)",$E10036="In conversion"),SUMIFS(UK!$F$9:$F$77,UK!$C$9:$C$77,Data!$H12314),IF(AND($C10036="Area (ha)",$E10036="Total"),SUMIFS(UK!$F$9:$F$77,UK!$C$9:$C$77,Data!$H12314),IF(AND($C10036="Tonne",$E10036="Fully converted"),SUMIFS(UK!$F$9:$F$77,UK!$C$9:$C$77,Data!$H12314),""))))</f>
        <v/>
      </c>
      <c r="B10036" s="5" t="s">
        <v>50</v>
      </c>
      <c r="C10036" s="5" t="s">
        <v>145</v>
      </c>
      <c r="D10036" s="5" t="s">
        <v>47</v>
      </c>
      <c r="E10036" s="5" t="s">
        <v>140</v>
      </c>
      <c r="F10036" s="32" t="s">
        <v>26</v>
      </c>
      <c r="G10036" s="32" t="s">
        <v>98</v>
      </c>
      <c r="H10036" s="32" t="s">
        <v>98</v>
      </c>
      <c r="I10036" s="32" t="s">
        <v>81</v>
      </c>
    </row>
    <row r="10037" spans="1:9" x14ac:dyDescent="0.25">
      <c r="A10037" t="str">
        <f>IF(AND($C10037="Area (ha)",$E10037="Fully converted"),SUMIFS(UK!$E$9:$E$77,UK!$C$9:$C$77,Data!$H12315),IF(AND($C10037="Area (ha)",$E10037="In conversion"),SUMIFS(UK!$F$9:$F$77,UK!$C$9:$C$77,Data!$H12315),IF(AND($C10037="Area (ha)",$E10037="Total"),SUMIFS(UK!$F$9:$F$77,UK!$C$9:$C$77,Data!$H12315),IF(AND($C10037="Tonne",$E10037="Fully converted"),SUMIFS(UK!$F$9:$F$77,UK!$C$9:$C$77,Data!$H12315),""))))</f>
        <v/>
      </c>
      <c r="B10037" s="5" t="s">
        <v>50</v>
      </c>
      <c r="C10037" s="5" t="s">
        <v>145</v>
      </c>
      <c r="D10037" s="5" t="s">
        <v>47</v>
      </c>
      <c r="E10037" s="5" t="s">
        <v>140</v>
      </c>
      <c r="F10037" s="32" t="s">
        <v>26</v>
      </c>
      <c r="G10037" s="32" t="s">
        <v>99</v>
      </c>
      <c r="H10037" s="32" t="s">
        <v>99</v>
      </c>
      <c r="I10037" s="32" t="s">
        <v>82</v>
      </c>
    </row>
    <row r="10038" spans="1:9" x14ac:dyDescent="0.25">
      <c r="A10038" t="str">
        <f>IF(AND($C10038="Area (ha)",$E10038="Fully converted"),SUMIFS(UK!$E$9:$E$77,UK!$C$9:$C$77,Data!$H12316),IF(AND($C10038="Area (ha)",$E10038="In conversion"),SUMIFS(UK!$F$9:$F$77,UK!$C$9:$C$77,Data!$H12316),IF(AND($C10038="Area (ha)",$E10038="Total"),SUMIFS(UK!$F$9:$F$77,UK!$C$9:$C$77,Data!$H12316),IF(AND($C10038="Tonne",$E10038="Fully converted"),SUMIFS(UK!$F$9:$F$77,UK!$C$9:$C$77,Data!$H12316),""))))</f>
        <v/>
      </c>
      <c r="B10038" s="5" t="s">
        <v>50</v>
      </c>
      <c r="C10038" s="5" t="s">
        <v>145</v>
      </c>
      <c r="D10038" s="5" t="s">
        <v>47</v>
      </c>
      <c r="E10038" s="5" t="s">
        <v>140</v>
      </c>
      <c r="F10038" s="32" t="s">
        <v>26</v>
      </c>
      <c r="G10038" s="32" t="s">
        <v>100</v>
      </c>
      <c r="H10038" s="32" t="s">
        <v>100</v>
      </c>
      <c r="I10038" s="32" t="s">
        <v>83</v>
      </c>
    </row>
    <row r="10039" spans="1:9" x14ac:dyDescent="0.25">
      <c r="A10039" t="str">
        <f>IF(AND($C10039="Area (ha)",$E10039="Fully converted"),SUMIFS(UK!$E$9:$E$77,UK!$C$9:$C$77,Data!$H12317),IF(AND($C10039="Area (ha)",$E10039="In conversion"),SUMIFS(UK!$F$9:$F$77,UK!$C$9:$C$77,Data!$H12317),IF(AND($C10039="Area (ha)",$E10039="Total"),SUMIFS(UK!$F$9:$F$77,UK!$C$9:$C$77,Data!$H12317),IF(AND($C10039="Tonne",$E10039="Fully converted"),SUMIFS(UK!$F$9:$F$77,UK!$C$9:$C$77,Data!$H12317),""))))</f>
        <v/>
      </c>
      <c r="B10039" s="5" t="s">
        <v>50</v>
      </c>
      <c r="C10039" s="5" t="s">
        <v>145</v>
      </c>
      <c r="D10039" s="5" t="s">
        <v>47</v>
      </c>
      <c r="E10039" s="5" t="s">
        <v>140</v>
      </c>
      <c r="F10039" s="32" t="s">
        <v>26</v>
      </c>
      <c r="G10039" s="32" t="s">
        <v>101</v>
      </c>
      <c r="H10039" s="32" t="s">
        <v>101</v>
      </c>
      <c r="I10039" s="32" t="s">
        <v>84</v>
      </c>
    </row>
    <row r="10040" spans="1:9" x14ac:dyDescent="0.25">
      <c r="A10040" t="str">
        <f>IF(AND($C10040="Area (ha)",$E10040="Fully converted"),SUMIFS(UK!$E$9:$E$77,UK!$C$9:$C$77,Data!$H12318),IF(AND($C10040="Area (ha)",$E10040="In conversion"),SUMIFS(UK!$F$9:$F$77,UK!$C$9:$C$77,Data!$H12318),IF(AND($C10040="Area (ha)",$E10040="Total"),SUMIFS(UK!$F$9:$F$77,UK!$C$9:$C$77,Data!$H12318),IF(AND($C10040="Tonne",$E10040="Fully converted"),SUMIFS(UK!$F$9:$F$77,UK!$C$9:$C$77,Data!$H12318),""))))</f>
        <v/>
      </c>
      <c r="B10040" s="5" t="s">
        <v>50</v>
      </c>
      <c r="C10040" s="5" t="s">
        <v>145</v>
      </c>
      <c r="D10040" s="5" t="s">
        <v>47</v>
      </c>
      <c r="E10040" s="5" t="s">
        <v>140</v>
      </c>
      <c r="F10040" s="32" t="s">
        <v>26</v>
      </c>
      <c r="G10040" s="32" t="s">
        <v>102</v>
      </c>
      <c r="H10040" s="32" t="s">
        <v>102</v>
      </c>
      <c r="I10040" s="32" t="s">
        <v>235</v>
      </c>
    </row>
    <row r="10041" spans="1:9" x14ac:dyDescent="0.25">
      <c r="A10041" t="str">
        <f>IF(AND($C10041="Area (ha)",$E10041="Fully converted"),SUMIFS(UK!$E$9:$E$77,UK!$C$9:$C$77,Data!$H12319),IF(AND($C10041="Area (ha)",$E10041="In conversion"),SUMIFS(UK!$F$9:$F$77,UK!$C$9:$C$77,Data!$H12319),IF(AND($C10041="Area (ha)",$E10041="Total"),SUMIFS(UK!$F$9:$F$77,UK!$C$9:$C$77,Data!$H12319),IF(AND($C10041="Tonne",$E10041="Fully converted"),SUMIFS(UK!$F$9:$F$77,UK!$C$9:$C$77,Data!$H12319),""))))</f>
        <v/>
      </c>
      <c r="B10041" s="5" t="s">
        <v>50</v>
      </c>
      <c r="C10041" s="5" t="s">
        <v>145</v>
      </c>
      <c r="D10041" s="5" t="s">
        <v>47</v>
      </c>
      <c r="E10041" s="5" t="s">
        <v>140</v>
      </c>
      <c r="F10041" s="32" t="s">
        <v>26</v>
      </c>
      <c r="G10041" s="32" t="s">
        <v>103</v>
      </c>
      <c r="H10041" s="32" t="s">
        <v>103</v>
      </c>
      <c r="I10041" s="32" t="s">
        <v>127</v>
      </c>
    </row>
    <row r="10042" spans="1:9" x14ac:dyDescent="0.25">
      <c r="A10042" t="str">
        <f>IF(AND($C10042="Area (ha)",$E10042="Fully converted"),SUMIFS(UK!$E$9:$E$77,UK!$C$9:$C$77,Data!$H12320),IF(AND($C10042="Area (ha)",$E10042="In conversion"),SUMIFS(UK!$F$9:$F$77,UK!$C$9:$C$77,Data!$H12320),IF(AND($C10042="Area (ha)",$E10042="Total"),SUMIFS(UK!$F$9:$F$77,UK!$C$9:$C$77,Data!$H12320),IF(AND($C10042="Tonne",$E10042="Fully converted"),SUMIFS(UK!$F$9:$F$77,UK!$C$9:$C$77,Data!$H12320),""))))</f>
        <v/>
      </c>
      <c r="B10042" s="5" t="s">
        <v>50</v>
      </c>
      <c r="C10042" s="5" t="s">
        <v>145</v>
      </c>
      <c r="D10042" s="5" t="s">
        <v>47</v>
      </c>
      <c r="E10042" s="5" t="s">
        <v>140</v>
      </c>
      <c r="F10042" s="32" t="s">
        <v>26</v>
      </c>
      <c r="G10042" s="32" t="s">
        <v>104</v>
      </c>
      <c r="H10042" s="32" t="s">
        <v>104</v>
      </c>
      <c r="I10042" s="32" t="s">
        <v>128</v>
      </c>
    </row>
    <row r="10043" spans="1:9" x14ac:dyDescent="0.25">
      <c r="A10043" t="str">
        <f>IF(AND($C10043="Area (ha)",$E10043="Fully converted"),SUMIFS(UK!$E$9:$E$77,UK!$C$9:$C$77,Data!$H12321),IF(AND($C10043="Area (ha)",$E10043="In conversion"),SUMIFS(UK!$F$9:$F$77,UK!$C$9:$C$77,Data!$H12321),IF(AND($C10043="Area (ha)",$E10043="Total"),SUMIFS(UK!$F$9:$F$77,UK!$C$9:$C$77,Data!$H12321),IF(AND($C10043="Tonne",$E10043="Fully converted"),SUMIFS(UK!$F$9:$F$77,UK!$C$9:$C$77,Data!$H12321),""))))</f>
        <v/>
      </c>
      <c r="B10043" s="5" t="s">
        <v>50</v>
      </c>
      <c r="C10043" s="5" t="s">
        <v>145</v>
      </c>
      <c r="D10043" s="5" t="s">
        <v>47</v>
      </c>
      <c r="E10043" s="5" t="s">
        <v>140</v>
      </c>
      <c r="F10043" s="32" t="s">
        <v>26</v>
      </c>
      <c r="G10043" s="32" t="s">
        <v>105</v>
      </c>
      <c r="H10043" s="32" t="s">
        <v>105</v>
      </c>
      <c r="I10043" s="32" t="s">
        <v>129</v>
      </c>
    </row>
    <row r="10044" spans="1:9" x14ac:dyDescent="0.25">
      <c r="A10044" t="str">
        <f>IF(AND($C10044="Area (ha)",$E10044="Fully converted"),SUMIFS(UK!$E$9:$E$77,UK!$C$9:$C$77,Data!$H12322),IF(AND($C10044="Area (ha)",$E10044="In conversion"),SUMIFS(UK!$F$9:$F$77,UK!$C$9:$C$77,Data!$H12322),IF(AND($C10044="Area (ha)",$E10044="Total"),SUMIFS(UK!$F$9:$F$77,UK!$C$9:$C$77,Data!$H12322),IF(AND($C10044="Tonne",$E10044="Fully converted"),SUMIFS(UK!$F$9:$F$77,UK!$C$9:$C$77,Data!$H12322),""))))</f>
        <v/>
      </c>
      <c r="B10044" s="5" t="s">
        <v>50</v>
      </c>
      <c r="C10044" s="5" t="s">
        <v>145</v>
      </c>
      <c r="D10044" s="5" t="s">
        <v>47</v>
      </c>
      <c r="E10044" s="5" t="s">
        <v>140</v>
      </c>
      <c r="F10044" s="32" t="s">
        <v>26</v>
      </c>
      <c r="G10044" s="32" t="s">
        <v>106</v>
      </c>
      <c r="H10044" s="32" t="s">
        <v>106</v>
      </c>
      <c r="I10044" s="32" t="s">
        <v>130</v>
      </c>
    </row>
    <row r="10045" spans="1:9" x14ac:dyDescent="0.25">
      <c r="A10045" t="str">
        <f>IF(AND($C10045="Area (ha)",$E10045="Fully converted"),SUMIFS(UK!$E$9:$E$77,UK!$C$9:$C$77,Data!$H12323),IF(AND($C10045="Area (ha)",$E10045="In conversion"),SUMIFS(UK!$F$9:$F$77,UK!$C$9:$C$77,Data!$H12323),IF(AND($C10045="Area (ha)",$E10045="Total"),SUMIFS(UK!$F$9:$F$77,UK!$C$9:$C$77,Data!$H12323),IF(AND($C10045="Tonne",$E10045="Fully converted"),SUMIFS(UK!$F$9:$F$77,UK!$C$9:$C$77,Data!$H12323),""))))</f>
        <v/>
      </c>
      <c r="B10045" s="5" t="s">
        <v>50</v>
      </c>
      <c r="C10045" s="5" t="s">
        <v>145</v>
      </c>
      <c r="D10045" s="5" t="s">
        <v>47</v>
      </c>
      <c r="E10045" s="5" t="s">
        <v>140</v>
      </c>
      <c r="F10045" s="32" t="s">
        <v>26</v>
      </c>
      <c r="G10045" s="32" t="s">
        <v>107</v>
      </c>
      <c r="H10045" s="32" t="s">
        <v>107</v>
      </c>
      <c r="I10045" s="32" t="s">
        <v>131</v>
      </c>
    </row>
    <row r="10046" spans="1:9" x14ac:dyDescent="0.25">
      <c r="A10046" t="str">
        <f>IF(AND($C10046="Area (ha)",$E10046="Fully converted"),SUMIFS(UK!$E$9:$E$77,UK!$C$9:$C$77,Data!$H12324),IF(AND($C10046="Area (ha)",$E10046="In conversion"),SUMIFS(UK!$F$9:$F$77,UK!$C$9:$C$77,Data!$H12324),IF(AND($C10046="Area (ha)",$E10046="Total"),SUMIFS(UK!$F$9:$F$77,UK!$C$9:$C$77,Data!$H12324),IF(AND($C10046="Tonne",$E10046="Fully converted"),SUMIFS(UK!$F$9:$F$77,UK!$C$9:$C$77,Data!$H12324),""))))</f>
        <v/>
      </c>
      <c r="B10046" s="5" t="s">
        <v>50</v>
      </c>
      <c r="C10046" s="5" t="s">
        <v>145</v>
      </c>
      <c r="D10046" s="5" t="s">
        <v>47</v>
      </c>
      <c r="E10046" s="5" t="s">
        <v>140</v>
      </c>
      <c r="F10046" s="32" t="s">
        <v>26</v>
      </c>
      <c r="G10046" s="32" t="s">
        <v>108</v>
      </c>
      <c r="H10046" s="32" t="s">
        <v>108</v>
      </c>
      <c r="I10046" s="32" t="s">
        <v>91</v>
      </c>
    </row>
    <row r="10047" spans="1:9" x14ac:dyDescent="0.25">
      <c r="A10047" t="str">
        <f>IF(AND($C10047="Area (ha)",$E10047="Fully converted"),SUMIFS(UK!$E$9:$E$77,UK!$C$9:$C$77,Data!$H12325),IF(AND($C10047="Area (ha)",$E10047="In conversion"),SUMIFS(UK!$F$9:$F$77,UK!$C$9:$C$77,Data!$H12325),IF(AND($C10047="Area (ha)",$E10047="Total"),SUMIFS(UK!$F$9:$F$77,UK!$C$9:$C$77,Data!$H12325),IF(AND($C10047="Tonne",$E10047="Fully converted"),SUMIFS(UK!$F$9:$F$77,UK!$C$9:$C$77,Data!$H12325),""))))</f>
        <v/>
      </c>
      <c r="B10047" s="5" t="s">
        <v>50</v>
      </c>
      <c r="C10047" s="5" t="s">
        <v>145</v>
      </c>
      <c r="D10047" s="5" t="s">
        <v>47</v>
      </c>
      <c r="E10047" s="5" t="s">
        <v>140</v>
      </c>
      <c r="F10047" s="32" t="s">
        <v>26</v>
      </c>
      <c r="G10047" s="32" t="s">
        <v>109</v>
      </c>
      <c r="H10047" s="32" t="s">
        <v>109</v>
      </c>
      <c r="I10047" s="32" t="s">
        <v>92</v>
      </c>
    </row>
    <row r="10048" spans="1:9" x14ac:dyDescent="0.25">
      <c r="A10048" t="str">
        <f>IF(AND($C10048="Area (ha)",$E10048="Fully converted"),SUMIFS(UK!$E$9:$E$77,UK!$C$9:$C$77,Data!$H12326),IF(AND($C10048="Area (ha)",$E10048="In conversion"),SUMIFS(UK!$F$9:$F$77,UK!$C$9:$C$77,Data!$H12326),IF(AND($C10048="Area (ha)",$E10048="Total"),SUMIFS(UK!$F$9:$F$77,UK!$C$9:$C$77,Data!$H12326),IF(AND($C10048="Tonne",$E10048="Fully converted"),SUMIFS(UK!$F$9:$F$77,UK!$C$9:$C$77,Data!$H12326),""))))</f>
        <v/>
      </c>
      <c r="B10048" s="5" t="s">
        <v>50</v>
      </c>
      <c r="C10048" s="5" t="s">
        <v>145</v>
      </c>
      <c r="D10048" s="5" t="s">
        <v>47</v>
      </c>
      <c r="E10048" s="5" t="s">
        <v>140</v>
      </c>
      <c r="F10048" s="32" t="s">
        <v>26</v>
      </c>
      <c r="G10048" s="32" t="s">
        <v>133</v>
      </c>
      <c r="H10048" s="32" t="s">
        <v>110</v>
      </c>
      <c r="I10048" s="32" t="s">
        <v>93</v>
      </c>
    </row>
    <row r="10049" spans="1:9" x14ac:dyDescent="0.25">
      <c r="A10049" t="str">
        <f>IF(AND($C10049="Area (ha)",$E10049="Fully converted"),SUMIFS(UK!$E$9:$E$77,UK!$C$9:$C$77,Data!$H12327),IF(AND($C10049="Area (ha)",$E10049="In conversion"),SUMIFS(UK!$F$9:$F$77,UK!$C$9:$C$77,Data!$H12327),IF(AND($C10049="Area (ha)",$E10049="Total"),SUMIFS(UK!$F$9:$F$77,UK!$C$9:$C$77,Data!$H12327),IF(AND($C10049="Tonne",$E10049="Fully converted"),SUMIFS(UK!$F$9:$F$77,UK!$C$9:$C$77,Data!$H12327),""))))</f>
        <v/>
      </c>
      <c r="B10049" s="5" t="s">
        <v>50</v>
      </c>
      <c r="C10049" s="5" t="s">
        <v>145</v>
      </c>
      <c r="D10049" s="5" t="s">
        <v>47</v>
      </c>
      <c r="E10049" s="5" t="s">
        <v>140</v>
      </c>
      <c r="F10049" s="32" t="s">
        <v>26</v>
      </c>
      <c r="G10049" s="32" t="s">
        <v>111</v>
      </c>
      <c r="H10049" s="32" t="s">
        <v>111</v>
      </c>
      <c r="I10049" s="32" t="s">
        <v>94</v>
      </c>
    </row>
    <row r="10050" spans="1:9" x14ac:dyDescent="0.25">
      <c r="A10050" t="str">
        <f>IF(AND($C10050="Area (ha)",$E10050="Fully converted"),SUMIFS(UK!$E$9:$E$77,UK!$C$9:$C$77,Data!$H12328),IF(AND($C10050="Area (ha)",$E10050="In conversion"),SUMIFS(UK!$F$9:$F$77,UK!$C$9:$C$77,Data!$H12328),IF(AND($C10050="Area (ha)",$E10050="Total"),SUMIFS(UK!$F$9:$F$77,UK!$C$9:$C$77,Data!$H12328),IF(AND($C10050="Tonne",$E10050="Fully converted"),SUMIFS(UK!$F$9:$F$77,UK!$C$9:$C$77,Data!$H12328),""))))</f>
        <v/>
      </c>
      <c r="B10050" s="5" t="s">
        <v>50</v>
      </c>
      <c r="C10050" s="5" t="s">
        <v>145</v>
      </c>
      <c r="D10050" s="5" t="s">
        <v>47</v>
      </c>
      <c r="E10050" s="5" t="s">
        <v>140</v>
      </c>
      <c r="F10050" s="32" t="s">
        <v>26</v>
      </c>
      <c r="G10050" s="32" t="s">
        <v>134</v>
      </c>
      <c r="H10050" s="32" t="s">
        <v>134</v>
      </c>
      <c r="I10050" s="32" t="s">
        <v>95</v>
      </c>
    </row>
    <row r="10051" spans="1:9" x14ac:dyDescent="0.25">
      <c r="A10051" t="str">
        <f>IF(AND($C10051="Area (ha)",$E10051="Fully converted"),SUMIFS(UK!$E$9:$E$77,UK!$C$9:$C$77,Data!$H12329),IF(AND($C10051="Area (ha)",$E10051="In conversion"),SUMIFS(UK!$F$9:$F$77,UK!$C$9:$C$77,Data!$H12329),IF(AND($C10051="Area (ha)",$E10051="Total"),SUMIFS(UK!$F$9:$F$77,UK!$C$9:$C$77,Data!$H12329),IF(AND($C10051="Tonne",$E10051="Fully converted"),SUMIFS(UK!$F$9:$F$77,UK!$C$9:$C$77,Data!$H12329),""))))</f>
        <v/>
      </c>
      <c r="B10051" s="5" t="s">
        <v>50</v>
      </c>
      <c r="C10051" s="5" t="s">
        <v>145</v>
      </c>
      <c r="D10051" s="5" t="s">
        <v>47</v>
      </c>
      <c r="E10051" s="5" t="s">
        <v>140</v>
      </c>
      <c r="F10051" s="32" t="s">
        <v>26</v>
      </c>
      <c r="G10051" s="32" t="s">
        <v>113</v>
      </c>
      <c r="H10051" s="32" t="s">
        <v>113</v>
      </c>
      <c r="I10051" s="32" t="s">
        <v>96</v>
      </c>
    </row>
    <row r="10052" spans="1:9" x14ac:dyDescent="0.25">
      <c r="A10052" t="str">
        <f>IF(AND($C10052="Area (ha)",$E10052="Fully converted"),SUMIFS(UK!$E$9:$E$77,UK!$C$9:$C$77,Data!$H12330),IF(AND($C10052="Area (ha)",$E10052="In conversion"),SUMIFS(UK!$F$9:$F$77,UK!$C$9:$C$77,Data!$H12330),IF(AND($C10052="Area (ha)",$E10052="Total"),SUMIFS(UK!$F$9:$F$77,UK!$C$9:$C$77,Data!$H12330),IF(AND($C10052="Tonne",$E10052="Fully converted"),SUMIFS(UK!$F$9:$F$77,UK!$C$9:$C$77,Data!$H12330),""))))</f>
        <v/>
      </c>
      <c r="B10052" s="5" t="s">
        <v>50</v>
      </c>
      <c r="C10052" s="5" t="s">
        <v>145</v>
      </c>
      <c r="D10052" s="5" t="s">
        <v>47</v>
      </c>
      <c r="E10052" s="5" t="s">
        <v>140</v>
      </c>
      <c r="F10052" s="32" t="s">
        <v>26</v>
      </c>
      <c r="G10052" s="32" t="s">
        <v>135</v>
      </c>
      <c r="H10052" s="32" t="s">
        <v>135</v>
      </c>
      <c r="I10052" s="32" t="s">
        <v>132</v>
      </c>
    </row>
    <row r="10053" spans="1:9" x14ac:dyDescent="0.25">
      <c r="A10053" t="str">
        <f>IF(AND($C10053="Area (ha)",$E10053="Fully converted"),SUMIFS(UK!$E$9:$E$77,UK!$C$9:$C$77,Data!$H12331),IF(AND($C10053="Area (ha)",$E10053="In conversion"),SUMIFS(UK!$F$9:$F$77,UK!$C$9:$C$77,Data!$H12331),IF(AND($C10053="Area (ha)",$E10053="Total"),SUMIFS(UK!$F$9:$F$77,UK!$C$9:$C$77,Data!$H12331),IF(AND($C10053="Tonne",$E10053="Fully converted"),SUMIFS(UK!$F$9:$F$77,UK!$C$9:$C$77,Data!$H12331),""))))</f>
        <v/>
      </c>
      <c r="B10053" s="5" t="s">
        <v>50</v>
      </c>
      <c r="C10053" s="5" t="s">
        <v>145</v>
      </c>
      <c r="D10053" s="5" t="s">
        <v>47</v>
      </c>
      <c r="E10053" s="5" t="s">
        <v>140</v>
      </c>
      <c r="F10053" s="32" t="s">
        <v>26</v>
      </c>
      <c r="G10053" s="32" t="s">
        <v>115</v>
      </c>
      <c r="H10053" s="32" t="s">
        <v>115</v>
      </c>
      <c r="I10053" s="32" t="s">
        <v>98</v>
      </c>
    </row>
    <row r="10054" spans="1:9" x14ac:dyDescent="0.25">
      <c r="A10054" t="str">
        <f>IF(AND($C10054="Area (ha)",$E10054="Fully converted"),SUMIFS(UK!$E$9:$E$77,UK!$C$9:$C$77,Data!$H12332),IF(AND($C10054="Area (ha)",$E10054="In conversion"),SUMIFS(UK!$F$9:$F$77,UK!$C$9:$C$77,Data!$H12332),IF(AND($C10054="Area (ha)",$E10054="Total"),SUMIFS(UK!$F$9:$F$77,UK!$C$9:$C$77,Data!$H12332),IF(AND($C10054="Tonne",$E10054="Fully converted"),SUMIFS(UK!$F$9:$F$77,UK!$C$9:$C$77,Data!$H12332),""))))</f>
        <v/>
      </c>
      <c r="B10054" s="5" t="s">
        <v>50</v>
      </c>
      <c r="C10054" s="5" t="s">
        <v>145</v>
      </c>
      <c r="D10054" s="5" t="s">
        <v>47</v>
      </c>
      <c r="E10054" s="5" t="s">
        <v>140</v>
      </c>
      <c r="F10054" s="32" t="s">
        <v>26</v>
      </c>
      <c r="G10054" s="32" t="s">
        <v>116</v>
      </c>
      <c r="H10054" s="32" t="s">
        <v>116</v>
      </c>
      <c r="I10054" s="32" t="s">
        <v>99</v>
      </c>
    </row>
    <row r="10055" spans="1:9" x14ac:dyDescent="0.25">
      <c r="A10055" t="str">
        <f>IF(AND($C10055="Area (ha)",$E10055="Fully converted"),SUMIFS(UK!$E$9:$E$77,UK!$C$9:$C$77,Data!$H12333),IF(AND($C10055="Area (ha)",$E10055="In conversion"),SUMIFS(UK!$F$9:$F$77,UK!$C$9:$C$77,Data!$H12333),IF(AND($C10055="Area (ha)",$E10055="Total"),SUMIFS(UK!$F$9:$F$77,UK!$C$9:$C$77,Data!$H12333),IF(AND($C10055="Tonne",$E10055="Fully converted"),SUMIFS(UK!$F$9:$F$77,UK!$C$9:$C$77,Data!$H12333),""))))</f>
        <v/>
      </c>
      <c r="B10055" s="5" t="s">
        <v>50</v>
      </c>
      <c r="C10055" s="5" t="s">
        <v>145</v>
      </c>
      <c r="D10055" s="5" t="s">
        <v>47</v>
      </c>
      <c r="E10055" s="5" t="s">
        <v>140</v>
      </c>
      <c r="F10055" s="32" t="s">
        <v>26</v>
      </c>
      <c r="G10055" s="32" t="s">
        <v>117</v>
      </c>
      <c r="H10055" s="32" t="s">
        <v>117</v>
      </c>
      <c r="I10055" s="32" t="s">
        <v>101</v>
      </c>
    </row>
    <row r="10056" spans="1:9" x14ac:dyDescent="0.25">
      <c r="A10056" t="str">
        <f>IF(AND($C10056="Area (ha)",$E10056="Fully converted"),SUMIFS(UK!$E$9:$E$77,UK!$C$9:$C$77,Data!$H12334),IF(AND($C10056="Area (ha)",$E10056="In conversion"),SUMIFS(UK!$F$9:$F$77,UK!$C$9:$C$77,Data!$H12334),IF(AND($C10056="Area (ha)",$E10056="Total"),SUMIFS(UK!$F$9:$F$77,UK!$C$9:$C$77,Data!$H12334),IF(AND($C10056="Tonne",$E10056="Fully converted"),SUMIFS(UK!$F$9:$F$77,UK!$C$9:$C$77,Data!$H12334),""))))</f>
        <v/>
      </c>
      <c r="B10056" s="5" t="s">
        <v>50</v>
      </c>
      <c r="C10056" s="5" t="s">
        <v>145</v>
      </c>
      <c r="D10056" s="5" t="s">
        <v>47</v>
      </c>
      <c r="E10056" s="5" t="s">
        <v>140</v>
      </c>
      <c r="F10056" s="32" t="s">
        <v>26</v>
      </c>
      <c r="G10056" s="32" t="s">
        <v>119</v>
      </c>
      <c r="H10056" s="32" t="s">
        <v>119</v>
      </c>
      <c r="I10056" s="32" t="s">
        <v>101</v>
      </c>
    </row>
    <row r="10057" spans="1:9" x14ac:dyDescent="0.25">
      <c r="A10057" t="str">
        <f>IF(AND($C10057="Area (ha)",$E10057="Fully converted"),SUMIFS(UK!$E$9:$E$77,UK!$C$9:$C$77,Data!$H12335),IF(AND($C10057="Area (ha)",$E10057="In conversion"),SUMIFS(UK!$F$9:$F$77,UK!$C$9:$C$77,Data!$H12335),IF(AND($C10057="Area (ha)",$E10057="Total"),SUMIFS(UK!$F$9:$F$77,UK!$C$9:$C$77,Data!$H12335),IF(AND($C10057="Tonne",$E10057="Fully converted"),SUMIFS(UK!$F$9:$F$77,UK!$C$9:$C$77,Data!$H12335),""))))</f>
        <v/>
      </c>
      <c r="B10057" s="5" t="s">
        <v>50</v>
      </c>
      <c r="C10057" s="5" t="s">
        <v>145</v>
      </c>
      <c r="D10057" s="5" t="s">
        <v>47</v>
      </c>
      <c r="E10057" s="5" t="s">
        <v>140</v>
      </c>
      <c r="F10057" s="32" t="s">
        <v>28</v>
      </c>
      <c r="G10057" s="32" t="s">
        <v>54</v>
      </c>
      <c r="H10057" s="32" t="s">
        <v>54</v>
      </c>
      <c r="I10057" s="32" t="s">
        <v>102</v>
      </c>
    </row>
    <row r="10058" spans="1:9" x14ac:dyDescent="0.25">
      <c r="A10058" t="str">
        <f>IF(AND($C10058="Area (ha)",$E10058="Fully converted"),SUMIFS(UK!$E$9:$E$77,UK!$C$9:$C$77,Data!$H12336),IF(AND($C10058="Area (ha)",$E10058="In conversion"),SUMIFS(UK!$F$9:$F$77,UK!$C$9:$C$77,Data!$H12336),IF(AND($C10058="Area (ha)",$E10058="Total"),SUMIFS(UK!$F$9:$F$77,UK!$C$9:$C$77,Data!$H12336),IF(AND($C10058="Tonne",$E10058="Fully converted"),SUMIFS(UK!$F$9:$F$77,UK!$C$9:$C$77,Data!$H12336),""))))</f>
        <v/>
      </c>
      <c r="B10058" s="5" t="s">
        <v>50</v>
      </c>
      <c r="C10058" s="5" t="s">
        <v>145</v>
      </c>
      <c r="D10058" s="5" t="s">
        <v>47</v>
      </c>
      <c r="E10058" s="5" t="s">
        <v>140</v>
      </c>
      <c r="F10058" s="32" t="s">
        <v>28</v>
      </c>
      <c r="G10058" s="32" t="s">
        <v>55</v>
      </c>
      <c r="H10058" s="32" t="s">
        <v>55</v>
      </c>
      <c r="I10058" s="32" t="s">
        <v>103</v>
      </c>
    </row>
    <row r="10059" spans="1:9" x14ac:dyDescent="0.25">
      <c r="A10059" t="str">
        <f>IF(AND($C10059="Area (ha)",$E10059="Fully converted"),SUMIFS(UK!$E$9:$E$77,UK!$C$9:$C$77,Data!$H12337),IF(AND($C10059="Area (ha)",$E10059="In conversion"),SUMIFS(UK!$F$9:$F$77,UK!$C$9:$C$77,Data!$H12337),IF(AND($C10059="Area (ha)",$E10059="Total"),SUMIFS(UK!$F$9:$F$77,UK!$C$9:$C$77,Data!$H12337),IF(AND($C10059="Tonne",$E10059="Fully converted"),SUMIFS(UK!$F$9:$F$77,UK!$C$9:$C$77,Data!$H12337),""))))</f>
        <v/>
      </c>
      <c r="B10059" s="5" t="s">
        <v>50</v>
      </c>
      <c r="C10059" s="5" t="s">
        <v>145</v>
      </c>
      <c r="D10059" s="5" t="s">
        <v>47</v>
      </c>
      <c r="E10059" s="5" t="s">
        <v>140</v>
      </c>
      <c r="F10059" s="32" t="s">
        <v>28</v>
      </c>
      <c r="G10059" s="32" t="s">
        <v>122</v>
      </c>
      <c r="H10059" s="32" t="s">
        <v>122</v>
      </c>
      <c r="I10059" s="32" t="s">
        <v>104</v>
      </c>
    </row>
    <row r="10060" spans="1:9" x14ac:dyDescent="0.25">
      <c r="A10060" t="str">
        <f>IF(AND($C10060="Area (ha)",$E10060="Fully converted"),SUMIFS(UK!$E$9:$E$77,UK!$C$9:$C$77,Data!$H12338),IF(AND($C10060="Area (ha)",$E10060="In conversion"),SUMIFS(UK!$F$9:$F$77,UK!$C$9:$C$77,Data!$H12338),IF(AND($C10060="Area (ha)",$E10060="Total"),SUMIFS(UK!$F$9:$F$77,UK!$C$9:$C$77,Data!$H12338),IF(AND($C10060="Tonne",$E10060="Fully converted"),SUMIFS(UK!$F$9:$F$77,UK!$C$9:$C$77,Data!$H12338),""))))</f>
        <v/>
      </c>
      <c r="B10060" s="5" t="s">
        <v>50</v>
      </c>
      <c r="C10060" s="5" t="s">
        <v>145</v>
      </c>
      <c r="D10060" s="5" t="s">
        <v>47</v>
      </c>
      <c r="E10060" s="5" t="s">
        <v>140</v>
      </c>
      <c r="F10060" s="32" t="s">
        <v>28</v>
      </c>
      <c r="G10060" s="32" t="s">
        <v>57</v>
      </c>
      <c r="H10060" s="32" t="s">
        <v>148</v>
      </c>
      <c r="I10060" s="32" t="s">
        <v>105</v>
      </c>
    </row>
    <row r="10061" spans="1:9" x14ac:dyDescent="0.25">
      <c r="A10061" t="str">
        <f>IF(AND($C10061="Area (ha)",$E10061="Fully converted"),SUMIFS(UK!$E$9:$E$77,UK!$C$9:$C$77,Data!$H12339),IF(AND($C10061="Area (ha)",$E10061="In conversion"),SUMIFS(UK!$F$9:$F$77,UK!$C$9:$C$77,Data!$H12339),IF(AND($C10061="Area (ha)",$E10061="Total"),SUMIFS(UK!$F$9:$F$77,UK!$C$9:$C$77,Data!$H12339),IF(AND($C10061="Tonne",$E10061="Fully converted"),SUMIFS(UK!$F$9:$F$77,UK!$C$9:$C$77,Data!$H12339),""))))</f>
        <v/>
      </c>
      <c r="B10061" s="5" t="s">
        <v>50</v>
      </c>
      <c r="C10061" s="5" t="s">
        <v>145</v>
      </c>
      <c r="D10061" s="5" t="s">
        <v>47</v>
      </c>
      <c r="E10061" s="5" t="s">
        <v>140</v>
      </c>
      <c r="F10061" s="32" t="s">
        <v>28</v>
      </c>
      <c r="G10061" s="32" t="s">
        <v>58</v>
      </c>
      <c r="H10061" s="32" t="s">
        <v>58</v>
      </c>
      <c r="I10061" s="32" t="s">
        <v>106</v>
      </c>
    </row>
    <row r="10062" spans="1:9" x14ac:dyDescent="0.25">
      <c r="A10062" t="str">
        <f>IF(AND($C10062="Area (ha)",$E10062="Fully converted"),SUMIFS(UK!$E$9:$E$77,UK!$C$9:$C$77,Data!$H12340),IF(AND($C10062="Area (ha)",$E10062="In conversion"),SUMIFS(UK!$F$9:$F$77,UK!$C$9:$C$77,Data!$H12340),IF(AND($C10062="Area (ha)",$E10062="Total"),SUMIFS(UK!$F$9:$F$77,UK!$C$9:$C$77,Data!$H12340),IF(AND($C10062="Tonne",$E10062="Fully converted"),SUMIFS(UK!$F$9:$F$77,UK!$C$9:$C$77,Data!$H12340),""))))</f>
        <v/>
      </c>
      <c r="B10062" s="5" t="s">
        <v>50</v>
      </c>
      <c r="C10062" s="5" t="s">
        <v>145</v>
      </c>
      <c r="D10062" s="5" t="s">
        <v>47</v>
      </c>
      <c r="E10062" s="5" t="s">
        <v>140</v>
      </c>
      <c r="F10062" s="32" t="s">
        <v>28</v>
      </c>
      <c r="G10062" s="32" t="s">
        <v>59</v>
      </c>
      <c r="H10062" s="32" t="s">
        <v>59</v>
      </c>
      <c r="I10062" s="32" t="s">
        <v>107</v>
      </c>
    </row>
    <row r="10063" spans="1:9" x14ac:dyDescent="0.25">
      <c r="A10063" t="str">
        <f>IF(AND($C10063="Area (ha)",$E10063="Fully converted"),SUMIFS(UK!$E$9:$E$77,UK!$C$9:$C$77,Data!$H12341),IF(AND($C10063="Area (ha)",$E10063="In conversion"),SUMIFS(UK!$F$9:$F$77,UK!$C$9:$C$77,Data!$H12341),IF(AND($C10063="Area (ha)",$E10063="Total"),SUMIFS(UK!$F$9:$F$77,UK!$C$9:$C$77,Data!$H12341),IF(AND($C10063="Tonne",$E10063="Fully converted"),SUMIFS(UK!$F$9:$F$77,UK!$C$9:$C$77,Data!$H12341),""))))</f>
        <v/>
      </c>
      <c r="B10063" s="5" t="s">
        <v>50</v>
      </c>
      <c r="C10063" s="5" t="s">
        <v>145</v>
      </c>
      <c r="D10063" s="5" t="s">
        <v>47</v>
      </c>
      <c r="E10063" s="5" t="s">
        <v>140</v>
      </c>
      <c r="F10063" s="32" t="s">
        <v>28</v>
      </c>
      <c r="G10063" s="32" t="s">
        <v>60</v>
      </c>
      <c r="H10063" s="32" t="s">
        <v>60</v>
      </c>
      <c r="I10063" s="32" t="s">
        <v>108</v>
      </c>
    </row>
    <row r="10064" spans="1:9" x14ac:dyDescent="0.25">
      <c r="A10064" t="str">
        <f>IF(AND($C10064="Area (ha)",$E10064="Fully converted"),SUMIFS(UK!$E$9:$E$77,UK!$C$9:$C$77,Data!$H12342),IF(AND($C10064="Area (ha)",$E10064="In conversion"),SUMIFS(UK!$F$9:$F$77,UK!$C$9:$C$77,Data!$H12342),IF(AND($C10064="Area (ha)",$E10064="Total"),SUMIFS(UK!$F$9:$F$77,UK!$C$9:$C$77,Data!$H12342),IF(AND($C10064="Tonne",$E10064="Fully converted"),SUMIFS(UK!$F$9:$F$77,UK!$C$9:$C$77,Data!$H12342),""))))</f>
        <v/>
      </c>
      <c r="B10064" s="5" t="s">
        <v>50</v>
      </c>
      <c r="C10064" s="5" t="s">
        <v>145</v>
      </c>
      <c r="D10064" s="5" t="s">
        <v>47</v>
      </c>
      <c r="E10064" s="5" t="s">
        <v>140</v>
      </c>
      <c r="F10064" s="32" t="s">
        <v>28</v>
      </c>
      <c r="G10064" s="32" t="s">
        <v>61</v>
      </c>
      <c r="H10064" s="32" t="s">
        <v>61</v>
      </c>
      <c r="I10064" s="32" t="s">
        <v>109</v>
      </c>
    </row>
    <row r="10065" spans="1:9" x14ac:dyDescent="0.25">
      <c r="A10065" t="str">
        <f>IF(AND($C10065="Area (ha)",$E10065="Fully converted"),SUMIFS(UK!$E$9:$E$77,UK!$C$9:$C$77,Data!$H12343),IF(AND($C10065="Area (ha)",$E10065="In conversion"),SUMIFS(UK!$F$9:$F$77,UK!$C$9:$C$77,Data!$H12343),IF(AND($C10065="Area (ha)",$E10065="Total"),SUMIFS(UK!$F$9:$F$77,UK!$C$9:$C$77,Data!$H12343),IF(AND($C10065="Tonne",$E10065="Fully converted"),SUMIFS(UK!$F$9:$F$77,UK!$C$9:$C$77,Data!$H12343),""))))</f>
        <v/>
      </c>
      <c r="B10065" s="5" t="s">
        <v>50</v>
      </c>
      <c r="C10065" s="5" t="s">
        <v>145</v>
      </c>
      <c r="D10065" s="5" t="s">
        <v>47</v>
      </c>
      <c r="E10065" s="5" t="s">
        <v>140</v>
      </c>
      <c r="F10065" s="32" t="s">
        <v>28</v>
      </c>
      <c r="G10065" s="32" t="s">
        <v>62</v>
      </c>
      <c r="H10065" s="32" t="s">
        <v>62</v>
      </c>
      <c r="I10065" s="32" t="s">
        <v>133</v>
      </c>
    </row>
    <row r="10066" spans="1:9" x14ac:dyDescent="0.25">
      <c r="A10066" t="str">
        <f>IF(AND($C10066="Area (ha)",$E10066="Fully converted"),SUMIFS(UK!$E$9:$E$77,UK!$C$9:$C$77,Data!$H12344),IF(AND($C10066="Area (ha)",$E10066="In conversion"),SUMIFS(UK!$F$9:$F$77,UK!$C$9:$C$77,Data!$H12344),IF(AND($C10066="Area (ha)",$E10066="Total"),SUMIFS(UK!$F$9:$F$77,UK!$C$9:$C$77,Data!$H12344),IF(AND($C10066="Tonne",$E10066="Fully converted"),SUMIFS(UK!$F$9:$F$77,UK!$C$9:$C$77,Data!$H12344),""))))</f>
        <v/>
      </c>
      <c r="B10066" s="5" t="s">
        <v>50</v>
      </c>
      <c r="C10066" s="5" t="s">
        <v>145</v>
      </c>
      <c r="D10066" s="5" t="s">
        <v>47</v>
      </c>
      <c r="E10066" s="5" t="s">
        <v>140</v>
      </c>
      <c r="F10066" s="32" t="s">
        <v>28</v>
      </c>
      <c r="G10066" s="32" t="s">
        <v>63</v>
      </c>
      <c r="H10066" s="32" t="s">
        <v>63</v>
      </c>
      <c r="I10066" s="32" t="s">
        <v>111</v>
      </c>
    </row>
    <row r="10067" spans="1:9" x14ac:dyDescent="0.25">
      <c r="A10067" t="str">
        <f>IF(AND($C10067="Area (ha)",$E10067="Fully converted"),SUMIFS(UK!$E$9:$E$77,UK!$C$9:$C$77,Data!$H12345),IF(AND($C10067="Area (ha)",$E10067="In conversion"),SUMIFS(UK!$F$9:$F$77,UK!$C$9:$C$77,Data!$H12345),IF(AND($C10067="Area (ha)",$E10067="Total"),SUMIFS(UK!$F$9:$F$77,UK!$C$9:$C$77,Data!$H12345),IF(AND($C10067="Tonne",$E10067="Fully converted"),SUMIFS(UK!$F$9:$F$77,UK!$C$9:$C$77,Data!$H12345),""))))</f>
        <v/>
      </c>
      <c r="B10067" s="5" t="s">
        <v>50</v>
      </c>
      <c r="C10067" s="5" t="s">
        <v>145</v>
      </c>
      <c r="D10067" s="5" t="s">
        <v>47</v>
      </c>
      <c r="E10067" s="5" t="s">
        <v>140</v>
      </c>
      <c r="F10067" s="32" t="s">
        <v>28</v>
      </c>
      <c r="G10067" s="32" t="s">
        <v>64</v>
      </c>
      <c r="H10067" s="32" t="s">
        <v>64</v>
      </c>
      <c r="I10067" s="32" t="s">
        <v>134</v>
      </c>
    </row>
    <row r="10068" spans="1:9" x14ac:dyDescent="0.25">
      <c r="A10068" t="str">
        <f>IF(AND($C10068="Area (ha)",$E10068="Fully converted"),SUMIFS(UK!$E$9:$E$77,UK!$C$9:$C$77,Data!$H12346),IF(AND($C10068="Area (ha)",$E10068="In conversion"),SUMIFS(UK!$F$9:$F$77,UK!$C$9:$C$77,Data!$H12346),IF(AND($C10068="Area (ha)",$E10068="Total"),SUMIFS(UK!$F$9:$F$77,UK!$C$9:$C$77,Data!$H12346),IF(AND($C10068="Tonne",$E10068="Fully converted"),SUMIFS(UK!$F$9:$F$77,UK!$C$9:$C$77,Data!$H12346),""))))</f>
        <v/>
      </c>
      <c r="B10068" s="5" t="s">
        <v>50</v>
      </c>
      <c r="C10068" s="5" t="s">
        <v>145</v>
      </c>
      <c r="D10068" s="5" t="s">
        <v>47</v>
      </c>
      <c r="E10068" s="5" t="s">
        <v>140</v>
      </c>
      <c r="F10068" s="32" t="s">
        <v>28</v>
      </c>
      <c r="G10068" s="32" t="s">
        <v>123</v>
      </c>
      <c r="H10068" s="32" t="s">
        <v>123</v>
      </c>
      <c r="I10068" s="32" t="s">
        <v>113</v>
      </c>
    </row>
    <row r="10069" spans="1:9" x14ac:dyDescent="0.25">
      <c r="A10069" t="str">
        <f>IF(AND($C10069="Area (ha)",$E10069="Fully converted"),SUMIFS(UK!$E$9:$E$77,UK!$C$9:$C$77,Data!$H12347),IF(AND($C10069="Area (ha)",$E10069="In conversion"),SUMIFS(UK!$F$9:$F$77,UK!$C$9:$C$77,Data!$H12347),IF(AND($C10069="Area (ha)",$E10069="Total"),SUMIFS(UK!$F$9:$F$77,UK!$C$9:$C$77,Data!$H12347),IF(AND($C10069="Tonne",$E10069="Fully converted"),SUMIFS(UK!$F$9:$F$77,UK!$C$9:$C$77,Data!$H12347),""))))</f>
        <v/>
      </c>
      <c r="B10069" s="5" t="s">
        <v>50</v>
      </c>
      <c r="C10069" s="5" t="s">
        <v>145</v>
      </c>
      <c r="D10069" s="5" t="s">
        <v>47</v>
      </c>
      <c r="E10069" s="5" t="s">
        <v>140</v>
      </c>
      <c r="F10069" s="32" t="s">
        <v>28</v>
      </c>
      <c r="G10069" s="32" t="s">
        <v>66</v>
      </c>
      <c r="H10069" s="32" t="s">
        <v>66</v>
      </c>
      <c r="I10069" s="32" t="s">
        <v>135</v>
      </c>
    </row>
    <row r="10070" spans="1:9" x14ac:dyDescent="0.25">
      <c r="A10070" t="str">
        <f>IF(AND($C10070="Area (ha)",$E10070="Fully converted"),SUMIFS(UK!$E$9:$E$77,UK!$C$9:$C$77,Data!$H12348),IF(AND($C10070="Area (ha)",$E10070="In conversion"),SUMIFS(UK!$F$9:$F$77,UK!$C$9:$C$77,Data!$H12348),IF(AND($C10070="Area (ha)",$E10070="Total"),SUMIFS(UK!$F$9:$F$77,UK!$C$9:$C$77,Data!$H12348),IF(AND($C10070="Tonne",$E10070="Fully converted"),SUMIFS(UK!$F$9:$F$77,UK!$C$9:$C$77,Data!$H12348),""))))</f>
        <v/>
      </c>
      <c r="B10070" s="5" t="s">
        <v>50</v>
      </c>
      <c r="C10070" s="5" t="s">
        <v>145</v>
      </c>
      <c r="D10070" s="5" t="s">
        <v>47</v>
      </c>
      <c r="E10070" s="5" t="s">
        <v>140</v>
      </c>
      <c r="F10070" s="32" t="s">
        <v>28</v>
      </c>
      <c r="G10070" s="32" t="s">
        <v>67</v>
      </c>
      <c r="H10070" s="32" t="s">
        <v>67</v>
      </c>
      <c r="I10070" s="32" t="s">
        <v>115</v>
      </c>
    </row>
    <row r="10071" spans="1:9" x14ac:dyDescent="0.25">
      <c r="A10071" t="str">
        <f>IF(AND($C10071="Area (ha)",$E10071="Fully converted"),SUMIFS(UK!$E$9:$E$77,UK!$C$9:$C$77,Data!$H12349),IF(AND($C10071="Area (ha)",$E10071="In conversion"),SUMIFS(UK!$F$9:$F$77,UK!$C$9:$C$77,Data!$H12349),IF(AND($C10071="Area (ha)",$E10071="Total"),SUMIFS(UK!$F$9:$F$77,UK!$C$9:$C$77,Data!$H12349),IF(AND($C10071="Tonne",$E10071="Fully converted"),SUMIFS(UK!$F$9:$F$77,UK!$C$9:$C$77,Data!$H12349),""))))</f>
        <v/>
      </c>
      <c r="B10071" s="5" t="s">
        <v>50</v>
      </c>
      <c r="C10071" s="5" t="s">
        <v>145</v>
      </c>
      <c r="D10071" s="5" t="s">
        <v>47</v>
      </c>
      <c r="E10071" s="5" t="s">
        <v>140</v>
      </c>
      <c r="F10071" s="32" t="s">
        <v>28</v>
      </c>
      <c r="G10071" s="32" t="s">
        <v>68</v>
      </c>
      <c r="H10071" s="32" t="s">
        <v>68</v>
      </c>
      <c r="I10071" s="32" t="s">
        <v>116</v>
      </c>
    </row>
    <row r="10072" spans="1:9" x14ac:dyDescent="0.25">
      <c r="A10072" t="str">
        <f>IF(AND($C10072="Area (ha)",$E10072="Fully converted"),SUMIFS(UK!$E$9:$E$77,UK!$C$9:$C$77,Data!$H12350),IF(AND($C10072="Area (ha)",$E10072="In conversion"),SUMIFS(UK!$F$9:$F$77,UK!$C$9:$C$77,Data!$H12350),IF(AND($C10072="Area (ha)",$E10072="Total"),SUMIFS(UK!$F$9:$F$77,UK!$C$9:$C$77,Data!$H12350),IF(AND($C10072="Tonne",$E10072="Fully converted"),SUMIFS(UK!$F$9:$F$77,UK!$C$9:$C$77,Data!$H12350),""))))</f>
        <v/>
      </c>
      <c r="B10072" s="5" t="s">
        <v>50</v>
      </c>
      <c r="C10072" s="5" t="s">
        <v>145</v>
      </c>
      <c r="D10072" s="5" t="s">
        <v>47</v>
      </c>
      <c r="E10072" s="5" t="s">
        <v>140</v>
      </c>
      <c r="F10072" s="32" t="s">
        <v>28</v>
      </c>
      <c r="G10072" s="32" t="s">
        <v>69</v>
      </c>
      <c r="H10072" s="32" t="s">
        <v>69</v>
      </c>
      <c r="I10072" s="32" t="s">
        <v>117</v>
      </c>
    </row>
    <row r="10073" spans="1:9" x14ac:dyDescent="0.25">
      <c r="A10073" t="str">
        <f>IF(AND($C10073="Area (ha)",$E10073="Fully converted"),SUMIFS(UK!$E$9:$E$77,UK!$C$9:$C$77,Data!$H12351),IF(AND($C10073="Area (ha)",$E10073="In conversion"),SUMIFS(UK!$F$9:$F$77,UK!$C$9:$C$77,Data!$H12351),IF(AND($C10073="Area (ha)",$E10073="Total"),SUMIFS(UK!$F$9:$F$77,UK!$C$9:$C$77,Data!$H12351),IF(AND($C10073="Tonne",$E10073="Fully converted"),SUMIFS(UK!$F$9:$F$77,UK!$C$9:$C$77,Data!$H12351),""))))</f>
        <v/>
      </c>
      <c r="B10073" s="5" t="s">
        <v>50</v>
      </c>
      <c r="C10073" s="5" t="s">
        <v>145</v>
      </c>
      <c r="D10073" s="5" t="s">
        <v>47</v>
      </c>
      <c r="E10073" s="5" t="s">
        <v>140</v>
      </c>
      <c r="F10073" s="32" t="s">
        <v>28</v>
      </c>
      <c r="G10073" s="32" t="s">
        <v>124</v>
      </c>
      <c r="H10073" s="32" t="s">
        <v>124</v>
      </c>
      <c r="I10073" s="32" t="s">
        <v>136</v>
      </c>
    </row>
    <row r="10074" spans="1:9" x14ac:dyDescent="0.25">
      <c r="A10074" t="str">
        <f>IF(AND($C10074="Area (ha)",$E10074="Fully converted"),SUMIFS(UK!$E$9:$E$77,UK!$C$9:$C$77,Data!$H12352),IF(AND($C10074="Area (ha)",$E10074="In conversion"),SUMIFS(UK!$F$9:$F$77,UK!$C$9:$C$77,Data!$H12352),IF(AND($C10074="Area (ha)",$E10074="Total"),SUMIFS(UK!$F$9:$F$77,UK!$C$9:$C$77,Data!$H12352),IF(AND($C10074="Tonne",$E10074="Fully converted"),SUMIFS(UK!$F$9:$F$77,UK!$C$9:$C$77,Data!$H12352),""))))</f>
        <v/>
      </c>
      <c r="B10074" s="5" t="s">
        <v>50</v>
      </c>
      <c r="C10074" s="5" t="s">
        <v>145</v>
      </c>
      <c r="D10074" s="5" t="s">
        <v>47</v>
      </c>
      <c r="E10074" s="5" t="s">
        <v>140</v>
      </c>
      <c r="F10074" s="32" t="s">
        <v>28</v>
      </c>
      <c r="G10074" s="32" t="s">
        <v>71</v>
      </c>
      <c r="H10074" s="32" t="s">
        <v>71</v>
      </c>
      <c r="I10074" s="32" t="s">
        <v>137</v>
      </c>
    </row>
    <row r="10075" spans="1:9" x14ac:dyDescent="0.25">
      <c r="A10075" t="str">
        <f>IF(AND($C10075="Area (ha)",$E10075="Fully converted"),SUMIFS(UK!$E$9:$E$77,UK!$C$9:$C$77,Data!$H12353),IF(AND($C10075="Area (ha)",$E10075="In conversion"),SUMIFS(UK!$F$9:$F$77,UK!$C$9:$C$77,Data!$H12353),IF(AND($C10075="Area (ha)",$E10075="Total"),SUMIFS(UK!$F$9:$F$77,UK!$C$9:$C$77,Data!$H12353),IF(AND($C10075="Tonne",$E10075="Fully converted"),SUMIFS(UK!$F$9:$F$77,UK!$C$9:$C$77,Data!$H12353),""))))</f>
        <v/>
      </c>
      <c r="B10075" s="5" t="s">
        <v>50</v>
      </c>
      <c r="C10075" s="5" t="s">
        <v>145</v>
      </c>
      <c r="D10075" s="5" t="s">
        <v>47</v>
      </c>
      <c r="E10075" s="5" t="s">
        <v>140</v>
      </c>
      <c r="F10075" s="32" t="s">
        <v>28</v>
      </c>
      <c r="G10075" s="32" t="s">
        <v>72</v>
      </c>
      <c r="H10075" s="32" t="s">
        <v>72</v>
      </c>
      <c r="I10075" s="32" t="s">
        <v>119</v>
      </c>
    </row>
    <row r="10076" spans="1:9" x14ac:dyDescent="0.25">
      <c r="A10076" t="str">
        <f>IF(AND($C10076="Area (ha)",$E10076="Fully converted"),SUMIFS(UK!$E$9:$E$77,UK!$C$9:$C$77,Data!$H12354),IF(AND($C10076="Area (ha)",$E10076="In conversion"),SUMIFS(UK!$F$9:$F$77,UK!$C$9:$C$77,Data!$H12354),IF(AND($C10076="Area (ha)",$E10076="Total"),SUMIFS(UK!$F$9:$F$77,UK!$C$9:$C$77,Data!$H12354),IF(AND($C10076="Tonne",$E10076="Fully converted"),SUMIFS(UK!$F$9:$F$77,UK!$C$9:$C$77,Data!$H12354),""))))</f>
        <v/>
      </c>
      <c r="B10076" s="5" t="s">
        <v>50</v>
      </c>
      <c r="C10076" s="5" t="s">
        <v>145</v>
      </c>
      <c r="D10076" s="5" t="s">
        <v>47</v>
      </c>
      <c r="E10076" s="5" t="s">
        <v>140</v>
      </c>
      <c r="F10076" s="32" t="s">
        <v>28</v>
      </c>
      <c r="G10076" s="32" t="s">
        <v>73</v>
      </c>
      <c r="H10076" s="32" t="s">
        <v>73</v>
      </c>
      <c r="I10076" s="32" t="s">
        <v>52</v>
      </c>
    </row>
    <row r="10077" spans="1:9" x14ac:dyDescent="0.25">
      <c r="A10077" t="str">
        <f>IF(AND($C10077="Area (ha)",$E10077="Fully converted"),SUMIFS(UK!$E$9:$E$77,UK!$C$9:$C$77,Data!$H12355),IF(AND($C10077="Area (ha)",$E10077="In conversion"),SUMIFS(UK!$F$9:$F$77,UK!$C$9:$C$77,Data!$H12355),IF(AND($C10077="Area (ha)",$E10077="Total"),SUMIFS(UK!$F$9:$F$77,UK!$C$9:$C$77,Data!$H12355),IF(AND($C10077="Tonne",$E10077="Fully converted"),SUMIFS(UK!$F$9:$F$77,UK!$C$9:$C$77,Data!$H12355),""))))</f>
        <v/>
      </c>
      <c r="B10077" s="5" t="s">
        <v>50</v>
      </c>
      <c r="C10077" s="5" t="s">
        <v>145</v>
      </c>
      <c r="D10077" s="5" t="s">
        <v>47</v>
      </c>
      <c r="E10077" s="5" t="s">
        <v>140</v>
      </c>
      <c r="F10077" s="32" t="s">
        <v>28</v>
      </c>
      <c r="G10077" s="32" t="s">
        <v>74</v>
      </c>
      <c r="H10077" s="32" t="s">
        <v>74</v>
      </c>
      <c r="I10077" s="32" t="s">
        <v>53</v>
      </c>
    </row>
    <row r="10078" spans="1:9" x14ac:dyDescent="0.25">
      <c r="A10078" t="str">
        <f>IF(AND($C10078="Area (ha)",$E10078="Fully converted"),SUMIFS(UK!$E$9:$E$77,UK!$C$9:$C$77,Data!$H12356),IF(AND($C10078="Area (ha)",$E10078="In conversion"),SUMIFS(UK!$F$9:$F$77,UK!$C$9:$C$77,Data!$H12356),IF(AND($C10078="Area (ha)",$E10078="Total"),SUMIFS(UK!$F$9:$F$77,UK!$C$9:$C$77,Data!$H12356),IF(AND($C10078="Tonne",$E10078="Fully converted"),SUMIFS(UK!$F$9:$F$77,UK!$C$9:$C$77,Data!$H12356),""))))</f>
        <v/>
      </c>
      <c r="B10078" s="5" t="s">
        <v>50</v>
      </c>
      <c r="C10078" s="5" t="s">
        <v>145</v>
      </c>
      <c r="D10078" s="5" t="s">
        <v>47</v>
      </c>
      <c r="E10078" s="5" t="s">
        <v>140</v>
      </c>
      <c r="F10078" s="32" t="s">
        <v>28</v>
      </c>
      <c r="G10078" s="32" t="s">
        <v>125</v>
      </c>
      <c r="H10078" s="32" t="s">
        <v>75</v>
      </c>
      <c r="I10078" s="32" t="s">
        <v>54</v>
      </c>
    </row>
    <row r="10079" spans="1:9" x14ac:dyDescent="0.25">
      <c r="A10079" t="str">
        <f>IF(AND($C10079="Area (ha)",$E10079="Fully converted"),SUMIFS(UK!$E$9:$E$77,UK!$C$9:$C$77,Data!$H12357),IF(AND($C10079="Area (ha)",$E10079="In conversion"),SUMIFS(UK!$F$9:$F$77,UK!$C$9:$C$77,Data!$H12357),IF(AND($C10079="Area (ha)",$E10079="Total"),SUMIFS(UK!$F$9:$F$77,UK!$C$9:$C$77,Data!$H12357),IF(AND($C10079="Tonne",$E10079="Fully converted"),SUMIFS(UK!$F$9:$F$77,UK!$C$9:$C$77,Data!$H12357),""))))</f>
        <v/>
      </c>
      <c r="B10079" s="5" t="s">
        <v>50</v>
      </c>
      <c r="C10079" s="5" t="s">
        <v>145</v>
      </c>
      <c r="D10079" s="5" t="s">
        <v>47</v>
      </c>
      <c r="E10079" s="5" t="s">
        <v>140</v>
      </c>
      <c r="F10079" s="32" t="s">
        <v>28</v>
      </c>
      <c r="G10079" s="32" t="s">
        <v>76</v>
      </c>
      <c r="H10079" s="32" t="s">
        <v>76</v>
      </c>
      <c r="I10079" s="32" t="s">
        <v>55</v>
      </c>
    </row>
    <row r="10080" spans="1:9" x14ac:dyDescent="0.25">
      <c r="A10080" t="str">
        <f>IF(AND($C10080="Area (ha)",$E10080="Fully converted"),SUMIFS(UK!$E$9:$E$77,UK!$C$9:$C$77,Data!$H12358),IF(AND($C10080="Area (ha)",$E10080="In conversion"),SUMIFS(UK!$F$9:$F$77,UK!$C$9:$C$77,Data!$H12358),IF(AND($C10080="Area (ha)",$E10080="Total"),SUMIFS(UK!$F$9:$F$77,UK!$C$9:$C$77,Data!$H12358),IF(AND($C10080="Tonne",$E10080="Fully converted"),SUMIFS(UK!$F$9:$F$77,UK!$C$9:$C$77,Data!$H12358),""))))</f>
        <v/>
      </c>
      <c r="B10080" s="5" t="s">
        <v>50</v>
      </c>
      <c r="C10080" s="5" t="s">
        <v>145</v>
      </c>
      <c r="D10080" s="5" t="s">
        <v>47</v>
      </c>
      <c r="E10080" s="5" t="s">
        <v>140</v>
      </c>
      <c r="F10080" s="32" t="s">
        <v>28</v>
      </c>
      <c r="G10080" s="32" t="s">
        <v>77</v>
      </c>
      <c r="H10080" s="32" t="s">
        <v>77</v>
      </c>
      <c r="I10080" s="32" t="s">
        <v>122</v>
      </c>
    </row>
    <row r="10081" spans="1:9" x14ac:dyDescent="0.25">
      <c r="A10081" t="str">
        <f>IF(AND($C10081="Area (ha)",$E10081="Fully converted"),SUMIFS(UK!$E$9:$E$77,UK!$C$9:$C$77,Data!$H12359),IF(AND($C10081="Area (ha)",$E10081="In conversion"),SUMIFS(UK!$F$9:$F$77,UK!$C$9:$C$77,Data!$H12359),IF(AND($C10081="Area (ha)",$E10081="Total"),SUMIFS(UK!$F$9:$F$77,UK!$C$9:$C$77,Data!$H12359),IF(AND($C10081="Tonne",$E10081="Fully converted"),SUMIFS(UK!$F$9:$F$77,UK!$C$9:$C$77,Data!$H12359),""))))</f>
        <v/>
      </c>
      <c r="B10081" s="5" t="s">
        <v>50</v>
      </c>
      <c r="C10081" s="5" t="s">
        <v>145</v>
      </c>
      <c r="D10081" s="5" t="s">
        <v>47</v>
      </c>
      <c r="E10081" s="5" t="s">
        <v>140</v>
      </c>
      <c r="F10081" s="32" t="s">
        <v>28</v>
      </c>
      <c r="G10081" s="32" t="s">
        <v>78</v>
      </c>
      <c r="H10081" s="32" t="s">
        <v>78</v>
      </c>
      <c r="I10081" s="32" t="s">
        <v>57</v>
      </c>
    </row>
    <row r="10082" spans="1:9" x14ac:dyDescent="0.25">
      <c r="A10082" t="str">
        <f>IF(AND($C10082="Area (ha)",$E10082="Fully converted"),SUMIFS(UK!$E$9:$E$77,UK!$C$9:$C$77,Data!$H12360),IF(AND($C10082="Area (ha)",$E10082="In conversion"),SUMIFS(UK!$F$9:$F$77,UK!$C$9:$C$77,Data!$H12360),IF(AND($C10082="Area (ha)",$E10082="Total"),SUMIFS(UK!$F$9:$F$77,UK!$C$9:$C$77,Data!$H12360),IF(AND($C10082="Tonne",$E10082="Fully converted"),SUMIFS(UK!$F$9:$F$77,UK!$C$9:$C$77,Data!$H12360),""))))</f>
        <v/>
      </c>
      <c r="B10082" s="5" t="s">
        <v>50</v>
      </c>
      <c r="C10082" s="5" t="s">
        <v>145</v>
      </c>
      <c r="D10082" s="5" t="s">
        <v>47</v>
      </c>
      <c r="E10082" s="5" t="s">
        <v>140</v>
      </c>
      <c r="F10082" s="32" t="s">
        <v>28</v>
      </c>
      <c r="G10082" s="32" t="s">
        <v>126</v>
      </c>
      <c r="H10082" s="32" t="s">
        <v>126</v>
      </c>
      <c r="I10082" s="32" t="s">
        <v>58</v>
      </c>
    </row>
    <row r="10083" spans="1:9" x14ac:dyDescent="0.25">
      <c r="A10083" t="str">
        <f>IF(AND($C10083="Area (ha)",$E10083="Fully converted"),SUMIFS(UK!$E$9:$E$77,UK!$C$9:$C$77,Data!$H12361),IF(AND($C10083="Area (ha)",$E10083="In conversion"),SUMIFS(UK!$F$9:$F$77,UK!$C$9:$C$77,Data!$H12361),IF(AND($C10083="Area (ha)",$E10083="Total"),SUMIFS(UK!$F$9:$F$77,UK!$C$9:$C$77,Data!$H12361),IF(AND($C10083="Tonne",$E10083="Fully converted"),SUMIFS(UK!$F$9:$F$77,UK!$C$9:$C$77,Data!$H12361),""))))</f>
        <v/>
      </c>
      <c r="B10083" s="5" t="s">
        <v>50</v>
      </c>
      <c r="C10083" s="5" t="s">
        <v>145</v>
      </c>
      <c r="D10083" s="5" t="s">
        <v>47</v>
      </c>
      <c r="E10083" s="5" t="s">
        <v>140</v>
      </c>
      <c r="F10083" s="32" t="s">
        <v>28</v>
      </c>
      <c r="G10083" s="32" t="s">
        <v>80</v>
      </c>
      <c r="H10083" s="32" t="s">
        <v>80</v>
      </c>
      <c r="I10083" s="32" t="s">
        <v>59</v>
      </c>
    </row>
    <row r="10084" spans="1:9" x14ac:dyDescent="0.25">
      <c r="A10084" t="str">
        <f>IF(AND($C10084="Area (ha)",$E10084="Fully converted"),SUMIFS(UK!$E$9:$E$77,UK!$C$9:$C$77,Data!$H12362),IF(AND($C10084="Area (ha)",$E10084="In conversion"),SUMIFS(UK!$F$9:$F$77,UK!$C$9:$C$77,Data!$H12362),IF(AND($C10084="Area (ha)",$E10084="Total"),SUMIFS(UK!$F$9:$F$77,UK!$C$9:$C$77,Data!$H12362),IF(AND($C10084="Tonne",$E10084="Fully converted"),SUMIFS(UK!$F$9:$F$77,UK!$C$9:$C$77,Data!$H12362),""))))</f>
        <v/>
      </c>
      <c r="B10084" s="5" t="s">
        <v>50</v>
      </c>
      <c r="C10084" s="5" t="s">
        <v>145</v>
      </c>
      <c r="D10084" s="5" t="s">
        <v>47</v>
      </c>
      <c r="E10084" s="5" t="s">
        <v>140</v>
      </c>
      <c r="F10084" s="32" t="s">
        <v>28</v>
      </c>
      <c r="G10084" s="32" t="s">
        <v>81</v>
      </c>
      <c r="H10084" s="32" t="s">
        <v>81</v>
      </c>
      <c r="I10084" s="32" t="s">
        <v>60</v>
      </c>
    </row>
    <row r="10085" spans="1:9" x14ac:dyDescent="0.25">
      <c r="A10085" t="str">
        <f>IF(AND($C10085="Area (ha)",$E10085="Fully converted"),SUMIFS(UK!$E$9:$E$77,UK!$C$9:$C$77,Data!$H12363),IF(AND($C10085="Area (ha)",$E10085="In conversion"),SUMIFS(UK!$F$9:$F$77,UK!$C$9:$C$77,Data!$H12363),IF(AND($C10085="Area (ha)",$E10085="Total"),SUMIFS(UK!$F$9:$F$77,UK!$C$9:$C$77,Data!$H12363),IF(AND($C10085="Tonne",$E10085="Fully converted"),SUMIFS(UK!$F$9:$F$77,UK!$C$9:$C$77,Data!$H12363),""))))</f>
        <v/>
      </c>
      <c r="B10085" s="5" t="s">
        <v>50</v>
      </c>
      <c r="C10085" s="5" t="s">
        <v>145</v>
      </c>
      <c r="D10085" s="5" t="s">
        <v>47</v>
      </c>
      <c r="E10085" s="5" t="s">
        <v>140</v>
      </c>
      <c r="F10085" s="32" t="s">
        <v>28</v>
      </c>
      <c r="G10085" s="32" t="s">
        <v>82</v>
      </c>
      <c r="H10085" s="32" t="s">
        <v>82</v>
      </c>
      <c r="I10085" s="32" t="s">
        <v>61</v>
      </c>
    </row>
    <row r="10086" spans="1:9" x14ac:dyDescent="0.25">
      <c r="A10086" t="str">
        <f>IF(AND($C10086="Area (ha)",$E10086="Fully converted"),SUMIFS(UK!$E$9:$E$77,UK!$C$9:$C$77,Data!$H12364),IF(AND($C10086="Area (ha)",$E10086="In conversion"),SUMIFS(UK!$F$9:$F$77,UK!$C$9:$C$77,Data!$H12364),IF(AND($C10086="Area (ha)",$E10086="Total"),SUMIFS(UK!$F$9:$F$77,UK!$C$9:$C$77,Data!$H12364),IF(AND($C10086="Tonne",$E10086="Fully converted"),SUMIFS(UK!$F$9:$F$77,UK!$C$9:$C$77,Data!$H12364),""))))</f>
        <v/>
      </c>
      <c r="B10086" s="5" t="s">
        <v>50</v>
      </c>
      <c r="C10086" s="5" t="s">
        <v>145</v>
      </c>
      <c r="D10086" s="5" t="s">
        <v>47</v>
      </c>
      <c r="E10086" s="5" t="s">
        <v>140</v>
      </c>
      <c r="F10086" s="32" t="s">
        <v>28</v>
      </c>
      <c r="G10086" s="32" t="s">
        <v>83</v>
      </c>
      <c r="H10086" s="32" t="s">
        <v>83</v>
      </c>
      <c r="I10086" s="32" t="s">
        <v>62</v>
      </c>
    </row>
    <row r="10087" spans="1:9" x14ac:dyDescent="0.25">
      <c r="A10087" t="str">
        <f>IF(AND($C10087="Area (ha)",$E10087="Fully converted"),SUMIFS(UK!$E$9:$E$77,UK!$C$9:$C$77,Data!$H12365),IF(AND($C10087="Area (ha)",$E10087="In conversion"),SUMIFS(UK!$F$9:$F$77,UK!$C$9:$C$77,Data!$H12365),IF(AND($C10087="Area (ha)",$E10087="Total"),SUMIFS(UK!$F$9:$F$77,UK!$C$9:$C$77,Data!$H12365),IF(AND($C10087="Tonne",$E10087="Fully converted"),SUMIFS(UK!$F$9:$F$77,UK!$C$9:$C$77,Data!$H12365),""))))</f>
        <v/>
      </c>
      <c r="B10087" s="5" t="s">
        <v>50</v>
      </c>
      <c r="C10087" s="5" t="s">
        <v>145</v>
      </c>
      <c r="D10087" s="5" t="s">
        <v>47</v>
      </c>
      <c r="E10087" s="5" t="s">
        <v>140</v>
      </c>
      <c r="F10087" s="32" t="s">
        <v>28</v>
      </c>
      <c r="G10087" s="32" t="s">
        <v>84</v>
      </c>
      <c r="H10087" s="32" t="s">
        <v>84</v>
      </c>
      <c r="I10087" s="32" t="s">
        <v>63</v>
      </c>
    </row>
    <row r="10088" spans="1:9" x14ac:dyDescent="0.25">
      <c r="A10088" t="str">
        <f>IF(AND($C10088="Area (ha)",$E10088="Fully converted"),SUMIFS(UK!$E$9:$E$77,UK!$C$9:$C$77,Data!$H12366),IF(AND($C10088="Area (ha)",$E10088="In conversion"),SUMIFS(UK!$F$9:$F$77,UK!$C$9:$C$77,Data!$H12366),IF(AND($C10088="Area (ha)",$E10088="Total"),SUMIFS(UK!$F$9:$F$77,UK!$C$9:$C$77,Data!$H12366),IF(AND($C10088="Tonne",$E10088="Fully converted"),SUMIFS(UK!$F$9:$F$77,UK!$C$9:$C$77,Data!$H12366),""))))</f>
        <v/>
      </c>
      <c r="B10088" s="5" t="s">
        <v>50</v>
      </c>
      <c r="C10088" s="5" t="s">
        <v>145</v>
      </c>
      <c r="D10088" s="5" t="s">
        <v>47</v>
      </c>
      <c r="E10088" s="5" t="s">
        <v>140</v>
      </c>
      <c r="F10088" s="32" t="s">
        <v>28</v>
      </c>
      <c r="G10088" s="32" t="s">
        <v>85</v>
      </c>
      <c r="H10088" s="32" t="s">
        <v>85</v>
      </c>
      <c r="I10088" s="32" t="s">
        <v>64</v>
      </c>
    </row>
    <row r="10089" spans="1:9" x14ac:dyDescent="0.25">
      <c r="A10089" t="str">
        <f>IF(AND($C10089="Area (ha)",$E10089="Fully converted"),SUMIFS(UK!$E$9:$E$77,UK!$C$9:$C$77,Data!$H12367),IF(AND($C10089="Area (ha)",$E10089="In conversion"),SUMIFS(UK!$F$9:$F$77,UK!$C$9:$C$77,Data!$H12367),IF(AND($C10089="Area (ha)",$E10089="Total"),SUMIFS(UK!$F$9:$F$77,UK!$C$9:$C$77,Data!$H12367),IF(AND($C10089="Tonne",$E10089="Fully converted"),SUMIFS(UK!$F$9:$F$77,UK!$C$9:$C$77,Data!$H12367),""))))</f>
        <v/>
      </c>
      <c r="B10089" s="5" t="s">
        <v>50</v>
      </c>
      <c r="C10089" s="5" t="s">
        <v>145</v>
      </c>
      <c r="D10089" s="5" t="s">
        <v>47</v>
      </c>
      <c r="E10089" s="5" t="s">
        <v>140</v>
      </c>
      <c r="F10089" s="32" t="s">
        <v>28</v>
      </c>
      <c r="G10089" s="32" t="s">
        <v>127</v>
      </c>
      <c r="H10089" s="32" t="s">
        <v>127</v>
      </c>
      <c r="I10089" s="32" t="s">
        <v>123</v>
      </c>
    </row>
    <row r="10090" spans="1:9" x14ac:dyDescent="0.25">
      <c r="A10090" t="str">
        <f>IF(AND($C10090="Area (ha)",$E10090="Fully converted"),SUMIFS(UK!$E$9:$E$77,UK!$C$9:$C$77,Data!$H12368),IF(AND($C10090="Area (ha)",$E10090="In conversion"),SUMIFS(UK!$F$9:$F$77,UK!$C$9:$C$77,Data!$H12368),IF(AND($C10090="Area (ha)",$E10090="Total"),SUMIFS(UK!$F$9:$F$77,UK!$C$9:$C$77,Data!$H12368),IF(AND($C10090="Tonne",$E10090="Fully converted"),SUMIFS(UK!$F$9:$F$77,UK!$C$9:$C$77,Data!$H12368),""))))</f>
        <v/>
      </c>
      <c r="B10090" s="5" t="s">
        <v>50</v>
      </c>
      <c r="C10090" s="5" t="s">
        <v>145</v>
      </c>
      <c r="D10090" s="5" t="s">
        <v>47</v>
      </c>
      <c r="E10090" s="5" t="s">
        <v>140</v>
      </c>
      <c r="F10090" s="32" t="s">
        <v>28</v>
      </c>
      <c r="G10090" s="32" t="s">
        <v>128</v>
      </c>
      <c r="H10090" s="32" t="s">
        <v>128</v>
      </c>
      <c r="I10090" s="32" t="s">
        <v>236</v>
      </c>
    </row>
    <row r="10091" spans="1:9" x14ac:dyDescent="0.25">
      <c r="A10091" t="str">
        <f>IF(AND($C10091="Area (ha)",$E10091="Fully converted"),SUMIFS(UK!$E$9:$E$77,UK!$C$9:$C$77,Data!$H12369),IF(AND($C10091="Area (ha)",$E10091="In conversion"),SUMIFS(UK!$F$9:$F$77,UK!$C$9:$C$77,Data!$H12369),IF(AND($C10091="Area (ha)",$E10091="Total"),SUMIFS(UK!$F$9:$F$77,UK!$C$9:$C$77,Data!$H12369),IF(AND($C10091="Tonne",$E10091="Fully converted"),SUMIFS(UK!$F$9:$F$77,UK!$C$9:$C$77,Data!$H12369),""))))</f>
        <v/>
      </c>
      <c r="B10091" s="5" t="s">
        <v>50</v>
      </c>
      <c r="C10091" s="5" t="s">
        <v>145</v>
      </c>
      <c r="D10091" s="5" t="s">
        <v>47</v>
      </c>
      <c r="E10091" s="5" t="s">
        <v>140</v>
      </c>
      <c r="F10091" s="32" t="s">
        <v>28</v>
      </c>
      <c r="G10091" s="32" t="s">
        <v>129</v>
      </c>
      <c r="H10091" s="32" t="s">
        <v>129</v>
      </c>
      <c r="I10091" s="32" t="s">
        <v>67</v>
      </c>
    </row>
    <row r="10092" spans="1:9" x14ac:dyDescent="0.25">
      <c r="A10092" t="str">
        <f>IF(AND($C10092="Area (ha)",$E10092="Fully converted"),SUMIFS(UK!$E$9:$E$77,UK!$C$9:$C$77,Data!$H12370),IF(AND($C10092="Area (ha)",$E10092="In conversion"),SUMIFS(UK!$F$9:$F$77,UK!$C$9:$C$77,Data!$H12370),IF(AND($C10092="Area (ha)",$E10092="Total"),SUMIFS(UK!$F$9:$F$77,UK!$C$9:$C$77,Data!$H12370),IF(AND($C10092="Tonne",$E10092="Fully converted"),SUMIFS(UK!$F$9:$F$77,UK!$C$9:$C$77,Data!$H12370),""))))</f>
        <v/>
      </c>
      <c r="B10092" s="5" t="s">
        <v>50</v>
      </c>
      <c r="C10092" s="5" t="s">
        <v>145</v>
      </c>
      <c r="D10092" s="5" t="s">
        <v>47</v>
      </c>
      <c r="E10092" s="5" t="s">
        <v>140</v>
      </c>
      <c r="F10092" s="32" t="s">
        <v>28</v>
      </c>
      <c r="G10092" s="32" t="s">
        <v>130</v>
      </c>
      <c r="H10092" s="32" t="s">
        <v>130</v>
      </c>
      <c r="I10092" s="32" t="s">
        <v>68</v>
      </c>
    </row>
    <row r="10093" spans="1:9" x14ac:dyDescent="0.25">
      <c r="A10093" t="str">
        <f>IF(AND($C10093="Area (ha)",$E10093="Fully converted"),SUMIFS(UK!$E$9:$E$77,UK!$C$9:$C$77,Data!$H12371),IF(AND($C10093="Area (ha)",$E10093="In conversion"),SUMIFS(UK!$F$9:$F$77,UK!$C$9:$C$77,Data!$H12371),IF(AND($C10093="Area (ha)",$E10093="Total"),SUMIFS(UK!$F$9:$F$77,UK!$C$9:$C$77,Data!$H12371),IF(AND($C10093="Tonne",$E10093="Fully converted"),SUMIFS(UK!$F$9:$F$77,UK!$C$9:$C$77,Data!$H12371),""))))</f>
        <v/>
      </c>
      <c r="B10093" s="5" t="s">
        <v>50</v>
      </c>
      <c r="C10093" s="5" t="s">
        <v>145</v>
      </c>
      <c r="D10093" s="5" t="s">
        <v>47</v>
      </c>
      <c r="E10093" s="5" t="s">
        <v>140</v>
      </c>
      <c r="F10093" s="32" t="s">
        <v>28</v>
      </c>
      <c r="G10093" s="32" t="s">
        <v>131</v>
      </c>
      <c r="H10093" s="32" t="s">
        <v>131</v>
      </c>
      <c r="I10093" s="32" t="s">
        <v>69</v>
      </c>
    </row>
    <row r="10094" spans="1:9" x14ac:dyDescent="0.25">
      <c r="A10094" t="str">
        <f>IF(AND($C10094="Area (ha)",$E10094="Fully converted"),SUMIFS(UK!$E$9:$E$77,UK!$C$9:$C$77,Data!$H12372),IF(AND($C10094="Area (ha)",$E10094="In conversion"),SUMIFS(UK!$F$9:$F$77,UK!$C$9:$C$77,Data!$H12372),IF(AND($C10094="Area (ha)",$E10094="Total"),SUMIFS(UK!$F$9:$F$77,UK!$C$9:$C$77,Data!$H12372),IF(AND($C10094="Tonne",$E10094="Fully converted"),SUMIFS(UK!$F$9:$F$77,UK!$C$9:$C$77,Data!$H12372),""))))</f>
        <v/>
      </c>
      <c r="B10094" s="5" t="s">
        <v>50</v>
      </c>
      <c r="C10094" s="5" t="s">
        <v>145</v>
      </c>
      <c r="D10094" s="5" t="s">
        <v>47</v>
      </c>
      <c r="E10094" s="5" t="s">
        <v>140</v>
      </c>
      <c r="F10094" s="32" t="s">
        <v>28</v>
      </c>
      <c r="G10094" s="32" t="s">
        <v>91</v>
      </c>
      <c r="H10094" s="32" t="s">
        <v>91</v>
      </c>
      <c r="I10094" s="32" t="s">
        <v>124</v>
      </c>
    </row>
    <row r="10095" spans="1:9" x14ac:dyDescent="0.25">
      <c r="A10095" t="str">
        <f>IF(AND($C10095="Area (ha)",$E10095="Fully converted"),SUMIFS(UK!$E$9:$E$77,UK!$C$9:$C$77,Data!$H12373),IF(AND($C10095="Area (ha)",$E10095="In conversion"),SUMIFS(UK!$F$9:$F$77,UK!$C$9:$C$77,Data!$H12373),IF(AND($C10095="Area (ha)",$E10095="Total"),SUMIFS(UK!$F$9:$F$77,UK!$C$9:$C$77,Data!$H12373),IF(AND($C10095="Tonne",$E10095="Fully converted"),SUMIFS(UK!$F$9:$F$77,UK!$C$9:$C$77,Data!$H12373),""))))</f>
        <v/>
      </c>
      <c r="B10095" s="5" t="s">
        <v>50</v>
      </c>
      <c r="C10095" s="5" t="s">
        <v>145</v>
      </c>
      <c r="D10095" s="5" t="s">
        <v>47</v>
      </c>
      <c r="E10095" s="5" t="s">
        <v>140</v>
      </c>
      <c r="F10095" s="32" t="s">
        <v>28</v>
      </c>
      <c r="G10095" s="32" t="s">
        <v>92</v>
      </c>
      <c r="H10095" s="32" t="s">
        <v>92</v>
      </c>
      <c r="I10095" s="32" t="s">
        <v>71</v>
      </c>
    </row>
    <row r="10096" spans="1:9" x14ac:dyDescent="0.25">
      <c r="A10096" t="str">
        <f>IF(AND($C10096="Area (ha)",$E10096="Fully converted"),SUMIFS(UK!$E$9:$E$77,UK!$C$9:$C$77,Data!$H12374),IF(AND($C10096="Area (ha)",$E10096="In conversion"),SUMIFS(UK!$F$9:$F$77,UK!$C$9:$C$77,Data!$H12374),IF(AND($C10096="Area (ha)",$E10096="Total"),SUMIFS(UK!$F$9:$F$77,UK!$C$9:$C$77,Data!$H12374),IF(AND($C10096="Tonne",$E10096="Fully converted"),SUMIFS(UK!$F$9:$F$77,UK!$C$9:$C$77,Data!$H12374),""))))</f>
        <v/>
      </c>
      <c r="B10096" s="5" t="s">
        <v>50</v>
      </c>
      <c r="C10096" s="5" t="s">
        <v>145</v>
      </c>
      <c r="D10096" s="5" t="s">
        <v>47</v>
      </c>
      <c r="E10096" s="5" t="s">
        <v>140</v>
      </c>
      <c r="F10096" s="32" t="s">
        <v>28</v>
      </c>
      <c r="G10096" s="32" t="s">
        <v>132</v>
      </c>
      <c r="H10096" s="32" t="s">
        <v>132</v>
      </c>
      <c r="I10096" s="32" t="s">
        <v>72</v>
      </c>
    </row>
    <row r="10097" spans="1:9" x14ac:dyDescent="0.25">
      <c r="A10097" t="str">
        <f>IF(AND($C10097="Area (ha)",$E10097="Fully converted"),SUMIFS(UK!$E$9:$E$77,UK!$C$9:$C$77,Data!$H12375),IF(AND($C10097="Area (ha)",$E10097="In conversion"),SUMIFS(UK!$F$9:$F$77,UK!$C$9:$C$77,Data!$H12375),IF(AND($C10097="Area (ha)",$E10097="Total"),SUMIFS(UK!$F$9:$F$77,UK!$C$9:$C$77,Data!$H12375),IF(AND($C10097="Tonne",$E10097="Fully converted"),SUMIFS(UK!$F$9:$F$77,UK!$C$9:$C$77,Data!$H12375),""))))</f>
        <v/>
      </c>
      <c r="B10097" s="5" t="s">
        <v>50</v>
      </c>
      <c r="C10097" s="5" t="s">
        <v>145</v>
      </c>
      <c r="D10097" s="5" t="s">
        <v>47</v>
      </c>
      <c r="E10097" s="5" t="s">
        <v>140</v>
      </c>
      <c r="F10097" s="32" t="s">
        <v>28</v>
      </c>
      <c r="G10097" s="32" t="s">
        <v>98</v>
      </c>
      <c r="H10097" s="32" t="s">
        <v>98</v>
      </c>
      <c r="I10097" s="32" t="s">
        <v>73</v>
      </c>
    </row>
    <row r="10098" spans="1:9" x14ac:dyDescent="0.25">
      <c r="A10098" t="str">
        <f>IF(AND($C10098="Area (ha)",$E10098="Fully converted"),SUMIFS(UK!$E$9:$E$77,UK!$C$9:$C$77,Data!$H12376),IF(AND($C10098="Area (ha)",$E10098="In conversion"),SUMIFS(UK!$F$9:$F$77,UK!$C$9:$C$77,Data!$H12376),IF(AND($C10098="Area (ha)",$E10098="Total"),SUMIFS(UK!$F$9:$F$77,UK!$C$9:$C$77,Data!$H12376),IF(AND($C10098="Tonne",$E10098="Fully converted"),SUMIFS(UK!$F$9:$F$77,UK!$C$9:$C$77,Data!$H12376),""))))</f>
        <v/>
      </c>
      <c r="B10098" s="5" t="s">
        <v>50</v>
      </c>
      <c r="C10098" s="5" t="s">
        <v>145</v>
      </c>
      <c r="D10098" s="5" t="s">
        <v>47</v>
      </c>
      <c r="E10098" s="5" t="s">
        <v>140</v>
      </c>
      <c r="F10098" s="32" t="s">
        <v>28</v>
      </c>
      <c r="G10098" s="32" t="s">
        <v>99</v>
      </c>
      <c r="H10098" s="32" t="s">
        <v>99</v>
      </c>
      <c r="I10098" s="32" t="s">
        <v>74</v>
      </c>
    </row>
    <row r="10099" spans="1:9" x14ac:dyDescent="0.25">
      <c r="A10099" t="str">
        <f>IF(AND($C10099="Area (ha)",$E10099="Fully converted"),SUMIFS(UK!$E$9:$E$77,UK!$C$9:$C$77,Data!$H12377),IF(AND($C10099="Area (ha)",$E10099="In conversion"),SUMIFS(UK!$F$9:$F$77,UK!$C$9:$C$77,Data!$H12377),IF(AND($C10099="Area (ha)",$E10099="Total"),SUMIFS(UK!$F$9:$F$77,UK!$C$9:$C$77,Data!$H12377),IF(AND($C10099="Tonne",$E10099="Fully converted"),SUMIFS(UK!$F$9:$F$77,UK!$C$9:$C$77,Data!$H12377),""))))</f>
        <v/>
      </c>
      <c r="B10099" s="5" t="s">
        <v>50</v>
      </c>
      <c r="C10099" s="5" t="s">
        <v>145</v>
      </c>
      <c r="D10099" s="5" t="s">
        <v>47</v>
      </c>
      <c r="E10099" s="5" t="s">
        <v>140</v>
      </c>
      <c r="F10099" s="32" t="s">
        <v>28</v>
      </c>
      <c r="G10099" s="32" t="s">
        <v>100</v>
      </c>
      <c r="H10099" s="32" t="s">
        <v>100</v>
      </c>
      <c r="I10099" s="32" t="s">
        <v>125</v>
      </c>
    </row>
    <row r="10100" spans="1:9" x14ac:dyDescent="0.25">
      <c r="A10100" t="str">
        <f>IF(AND($C10100="Area (ha)",$E10100="Fully converted"),SUMIFS(UK!$E$9:$E$77,UK!$C$9:$C$77,Data!$H12378),IF(AND($C10100="Area (ha)",$E10100="In conversion"),SUMIFS(UK!$F$9:$F$77,UK!$C$9:$C$77,Data!$H12378),IF(AND($C10100="Area (ha)",$E10100="Total"),SUMIFS(UK!$F$9:$F$77,UK!$C$9:$C$77,Data!$H12378),IF(AND($C10100="Tonne",$E10100="Fully converted"),SUMIFS(UK!$F$9:$F$77,UK!$C$9:$C$77,Data!$H12378),""))))</f>
        <v/>
      </c>
      <c r="B10100" s="5" t="s">
        <v>50</v>
      </c>
      <c r="C10100" s="5" t="s">
        <v>145</v>
      </c>
      <c r="D10100" s="5" t="s">
        <v>47</v>
      </c>
      <c r="E10100" s="5" t="s">
        <v>140</v>
      </c>
      <c r="F10100" s="32" t="s">
        <v>28</v>
      </c>
      <c r="G10100" s="32" t="s">
        <v>101</v>
      </c>
      <c r="H10100" s="32" t="s">
        <v>101</v>
      </c>
      <c r="I10100" s="32" t="s">
        <v>76</v>
      </c>
    </row>
    <row r="10101" spans="1:9" x14ac:dyDescent="0.25">
      <c r="A10101" t="str">
        <f>IF(AND($C10101="Area (ha)",$E10101="Fully converted"),SUMIFS(UK!$E$9:$E$77,UK!$C$9:$C$77,Data!$H12379),IF(AND($C10101="Area (ha)",$E10101="In conversion"),SUMIFS(UK!$F$9:$F$77,UK!$C$9:$C$77,Data!$H12379),IF(AND($C10101="Area (ha)",$E10101="Total"),SUMIFS(UK!$F$9:$F$77,UK!$C$9:$C$77,Data!$H12379),IF(AND($C10101="Tonne",$E10101="Fully converted"),SUMIFS(UK!$F$9:$F$77,UK!$C$9:$C$77,Data!$H12379),""))))</f>
        <v/>
      </c>
      <c r="B10101" s="5" t="s">
        <v>50</v>
      </c>
      <c r="C10101" s="5" t="s">
        <v>145</v>
      </c>
      <c r="D10101" s="5" t="s">
        <v>47</v>
      </c>
      <c r="E10101" s="5" t="s">
        <v>140</v>
      </c>
      <c r="F10101" s="32" t="s">
        <v>28</v>
      </c>
      <c r="G10101" s="32" t="s">
        <v>102</v>
      </c>
      <c r="H10101" s="32" t="s">
        <v>102</v>
      </c>
      <c r="I10101" s="32" t="s">
        <v>77</v>
      </c>
    </row>
    <row r="10102" spans="1:9" x14ac:dyDescent="0.25">
      <c r="A10102" t="str">
        <f>IF(AND($C10102="Area (ha)",$E10102="Fully converted"),SUMIFS(UK!$E$9:$E$77,UK!$C$9:$C$77,Data!$H12380),IF(AND($C10102="Area (ha)",$E10102="In conversion"),SUMIFS(UK!$F$9:$F$77,UK!$C$9:$C$77,Data!$H12380),IF(AND($C10102="Area (ha)",$E10102="Total"),SUMIFS(UK!$F$9:$F$77,UK!$C$9:$C$77,Data!$H12380),IF(AND($C10102="Tonne",$E10102="Fully converted"),SUMIFS(UK!$F$9:$F$77,UK!$C$9:$C$77,Data!$H12380),""))))</f>
        <v/>
      </c>
      <c r="B10102" s="5" t="s">
        <v>50</v>
      </c>
      <c r="C10102" s="5" t="s">
        <v>145</v>
      </c>
      <c r="D10102" s="5" t="s">
        <v>47</v>
      </c>
      <c r="E10102" s="5" t="s">
        <v>140</v>
      </c>
      <c r="F10102" s="32" t="s">
        <v>28</v>
      </c>
      <c r="G10102" s="32" t="s">
        <v>103</v>
      </c>
      <c r="H10102" s="32" t="s">
        <v>103</v>
      </c>
      <c r="I10102" s="32" t="s">
        <v>78</v>
      </c>
    </row>
    <row r="10103" spans="1:9" x14ac:dyDescent="0.25">
      <c r="A10103" t="str">
        <f>IF(AND($C10103="Area (ha)",$E10103="Fully converted"),SUMIFS(UK!$E$9:$E$77,UK!$C$9:$C$77,Data!$H12381),IF(AND($C10103="Area (ha)",$E10103="In conversion"),SUMIFS(UK!$F$9:$F$77,UK!$C$9:$C$77,Data!$H12381),IF(AND($C10103="Area (ha)",$E10103="Total"),SUMIFS(UK!$F$9:$F$77,UK!$C$9:$C$77,Data!$H12381),IF(AND($C10103="Tonne",$E10103="Fully converted"),SUMIFS(UK!$F$9:$F$77,UK!$C$9:$C$77,Data!$H12381),""))))</f>
        <v/>
      </c>
      <c r="B10103" s="5" t="s">
        <v>50</v>
      </c>
      <c r="C10103" s="5" t="s">
        <v>145</v>
      </c>
      <c r="D10103" s="5" t="s">
        <v>47</v>
      </c>
      <c r="E10103" s="5" t="s">
        <v>140</v>
      </c>
      <c r="F10103" s="32" t="s">
        <v>28</v>
      </c>
      <c r="G10103" s="32" t="s">
        <v>104</v>
      </c>
      <c r="H10103" s="32" t="s">
        <v>104</v>
      </c>
      <c r="I10103" s="32" t="s">
        <v>126</v>
      </c>
    </row>
    <row r="10104" spans="1:9" x14ac:dyDescent="0.25">
      <c r="A10104" t="str">
        <f>IF(AND($C10104="Area (ha)",$E10104="Fully converted"),SUMIFS(UK!$E$9:$E$77,UK!$C$9:$C$77,Data!$H12382),IF(AND($C10104="Area (ha)",$E10104="In conversion"),SUMIFS(UK!$F$9:$F$77,UK!$C$9:$C$77,Data!$H12382),IF(AND($C10104="Area (ha)",$E10104="Total"),SUMIFS(UK!$F$9:$F$77,UK!$C$9:$C$77,Data!$H12382),IF(AND($C10104="Tonne",$E10104="Fully converted"),SUMIFS(UK!$F$9:$F$77,UK!$C$9:$C$77,Data!$H12382),""))))</f>
        <v/>
      </c>
      <c r="B10104" s="5" t="s">
        <v>50</v>
      </c>
      <c r="C10104" s="5" t="s">
        <v>145</v>
      </c>
      <c r="D10104" s="5" t="s">
        <v>47</v>
      </c>
      <c r="E10104" s="5" t="s">
        <v>140</v>
      </c>
      <c r="F10104" s="32" t="s">
        <v>28</v>
      </c>
      <c r="G10104" s="32" t="s">
        <v>105</v>
      </c>
      <c r="H10104" s="32" t="s">
        <v>105</v>
      </c>
      <c r="I10104" s="32" t="s">
        <v>80</v>
      </c>
    </row>
    <row r="10105" spans="1:9" x14ac:dyDescent="0.25">
      <c r="A10105" t="str">
        <f>IF(AND($C10105="Area (ha)",$E10105="Fully converted"),SUMIFS(UK!$E$9:$E$77,UK!$C$9:$C$77,Data!$H12383),IF(AND($C10105="Area (ha)",$E10105="In conversion"),SUMIFS(UK!$F$9:$F$77,UK!$C$9:$C$77,Data!$H12383),IF(AND($C10105="Area (ha)",$E10105="Total"),SUMIFS(UK!$F$9:$F$77,UK!$C$9:$C$77,Data!$H12383),IF(AND($C10105="Tonne",$E10105="Fully converted"),SUMIFS(UK!$F$9:$F$77,UK!$C$9:$C$77,Data!$H12383),""))))</f>
        <v/>
      </c>
      <c r="B10105" s="5" t="s">
        <v>50</v>
      </c>
      <c r="C10105" s="5" t="s">
        <v>145</v>
      </c>
      <c r="D10105" s="5" t="s">
        <v>47</v>
      </c>
      <c r="E10105" s="5" t="s">
        <v>140</v>
      </c>
      <c r="F10105" s="32" t="s">
        <v>28</v>
      </c>
      <c r="G10105" s="32" t="s">
        <v>106</v>
      </c>
      <c r="H10105" s="32" t="s">
        <v>106</v>
      </c>
      <c r="I10105" s="32" t="s">
        <v>81</v>
      </c>
    </row>
    <row r="10106" spans="1:9" x14ac:dyDescent="0.25">
      <c r="A10106" t="str">
        <f>IF(AND($C10106="Area (ha)",$E10106="Fully converted"),SUMIFS(UK!$E$9:$E$77,UK!$C$9:$C$77,Data!$H12384),IF(AND($C10106="Area (ha)",$E10106="In conversion"),SUMIFS(UK!$F$9:$F$77,UK!$C$9:$C$77,Data!$H12384),IF(AND($C10106="Area (ha)",$E10106="Total"),SUMIFS(UK!$F$9:$F$77,UK!$C$9:$C$77,Data!$H12384),IF(AND($C10106="Tonne",$E10106="Fully converted"),SUMIFS(UK!$F$9:$F$77,UK!$C$9:$C$77,Data!$H12384),""))))</f>
        <v/>
      </c>
      <c r="B10106" s="5" t="s">
        <v>50</v>
      </c>
      <c r="C10106" s="5" t="s">
        <v>145</v>
      </c>
      <c r="D10106" s="5" t="s">
        <v>47</v>
      </c>
      <c r="E10106" s="5" t="s">
        <v>140</v>
      </c>
      <c r="F10106" s="32" t="s">
        <v>28</v>
      </c>
      <c r="G10106" s="32" t="s">
        <v>107</v>
      </c>
      <c r="H10106" s="32" t="s">
        <v>107</v>
      </c>
      <c r="I10106" s="32" t="s">
        <v>82</v>
      </c>
    </row>
    <row r="10107" spans="1:9" x14ac:dyDescent="0.25">
      <c r="A10107" t="str">
        <f>IF(AND($C10107="Area (ha)",$E10107="Fully converted"),SUMIFS(UK!$E$9:$E$77,UK!$C$9:$C$77,Data!$H12385),IF(AND($C10107="Area (ha)",$E10107="In conversion"),SUMIFS(UK!$F$9:$F$77,UK!$C$9:$C$77,Data!$H12385),IF(AND($C10107="Area (ha)",$E10107="Total"),SUMIFS(UK!$F$9:$F$77,UK!$C$9:$C$77,Data!$H12385),IF(AND($C10107="Tonne",$E10107="Fully converted"),SUMIFS(UK!$F$9:$F$77,UK!$C$9:$C$77,Data!$H12385),""))))</f>
        <v/>
      </c>
      <c r="B10107" s="5" t="s">
        <v>50</v>
      </c>
      <c r="C10107" s="5" t="s">
        <v>145</v>
      </c>
      <c r="D10107" s="5" t="s">
        <v>47</v>
      </c>
      <c r="E10107" s="5" t="s">
        <v>140</v>
      </c>
      <c r="F10107" s="32" t="s">
        <v>28</v>
      </c>
      <c r="G10107" s="32" t="s">
        <v>108</v>
      </c>
      <c r="H10107" s="32" t="s">
        <v>108</v>
      </c>
      <c r="I10107" s="32" t="s">
        <v>83</v>
      </c>
    </row>
    <row r="10108" spans="1:9" x14ac:dyDescent="0.25">
      <c r="A10108" t="str">
        <f>IF(AND($C10108="Area (ha)",$E10108="Fully converted"),SUMIFS(UK!$E$9:$E$77,UK!$C$9:$C$77,Data!$H12386),IF(AND($C10108="Area (ha)",$E10108="In conversion"),SUMIFS(UK!$F$9:$F$77,UK!$C$9:$C$77,Data!$H12386),IF(AND($C10108="Area (ha)",$E10108="Total"),SUMIFS(UK!$F$9:$F$77,UK!$C$9:$C$77,Data!$H12386),IF(AND($C10108="Tonne",$E10108="Fully converted"),SUMIFS(UK!$F$9:$F$77,UK!$C$9:$C$77,Data!$H12386),""))))</f>
        <v/>
      </c>
      <c r="B10108" s="5" t="s">
        <v>50</v>
      </c>
      <c r="C10108" s="5" t="s">
        <v>145</v>
      </c>
      <c r="D10108" s="5" t="s">
        <v>47</v>
      </c>
      <c r="E10108" s="5" t="s">
        <v>140</v>
      </c>
      <c r="F10108" s="32" t="s">
        <v>28</v>
      </c>
      <c r="G10108" s="32" t="s">
        <v>109</v>
      </c>
      <c r="H10108" s="32" t="s">
        <v>109</v>
      </c>
      <c r="I10108" s="32" t="s">
        <v>84</v>
      </c>
    </row>
    <row r="10109" spans="1:9" x14ac:dyDescent="0.25">
      <c r="A10109" t="str">
        <f>IF(AND($C10109="Area (ha)",$E10109="Fully converted"),SUMIFS(UK!$E$9:$E$77,UK!$C$9:$C$77,Data!$H12387),IF(AND($C10109="Area (ha)",$E10109="In conversion"),SUMIFS(UK!$F$9:$F$77,UK!$C$9:$C$77,Data!$H12387),IF(AND($C10109="Area (ha)",$E10109="Total"),SUMIFS(UK!$F$9:$F$77,UK!$C$9:$C$77,Data!$H12387),IF(AND($C10109="Tonne",$E10109="Fully converted"),SUMIFS(UK!$F$9:$F$77,UK!$C$9:$C$77,Data!$H12387),""))))</f>
        <v/>
      </c>
      <c r="B10109" s="5" t="s">
        <v>50</v>
      </c>
      <c r="C10109" s="5" t="s">
        <v>145</v>
      </c>
      <c r="D10109" s="5" t="s">
        <v>47</v>
      </c>
      <c r="E10109" s="5" t="s">
        <v>140</v>
      </c>
      <c r="F10109" s="32" t="s">
        <v>28</v>
      </c>
      <c r="G10109" s="32" t="s">
        <v>133</v>
      </c>
      <c r="H10109" s="32" t="s">
        <v>110</v>
      </c>
      <c r="I10109" s="32" t="s">
        <v>235</v>
      </c>
    </row>
    <row r="10110" spans="1:9" x14ac:dyDescent="0.25">
      <c r="A10110" t="str">
        <f>IF(AND($C10110="Area (ha)",$E10110="Fully converted"),SUMIFS(UK!$E$9:$E$77,UK!$C$9:$C$77,Data!$H12388),IF(AND($C10110="Area (ha)",$E10110="In conversion"),SUMIFS(UK!$F$9:$F$77,UK!$C$9:$C$77,Data!$H12388),IF(AND($C10110="Area (ha)",$E10110="Total"),SUMIFS(UK!$F$9:$F$77,UK!$C$9:$C$77,Data!$H12388),IF(AND($C10110="Tonne",$E10110="Fully converted"),SUMIFS(UK!$F$9:$F$77,UK!$C$9:$C$77,Data!$H12388),""))))</f>
        <v/>
      </c>
      <c r="B10110" s="5" t="s">
        <v>50</v>
      </c>
      <c r="C10110" s="5" t="s">
        <v>145</v>
      </c>
      <c r="D10110" s="5" t="s">
        <v>47</v>
      </c>
      <c r="E10110" s="5" t="s">
        <v>140</v>
      </c>
      <c r="F10110" s="32" t="s">
        <v>28</v>
      </c>
      <c r="G10110" s="32" t="s">
        <v>111</v>
      </c>
      <c r="H10110" s="32" t="s">
        <v>111</v>
      </c>
      <c r="I10110" s="32" t="s">
        <v>127</v>
      </c>
    </row>
    <row r="10111" spans="1:9" x14ac:dyDescent="0.25">
      <c r="A10111" t="str">
        <f>IF(AND($C10111="Area (ha)",$E10111="Fully converted"),SUMIFS(UK!$E$9:$E$77,UK!$C$9:$C$77,Data!$H12389),IF(AND($C10111="Area (ha)",$E10111="In conversion"),SUMIFS(UK!$F$9:$F$77,UK!$C$9:$C$77,Data!$H12389),IF(AND($C10111="Area (ha)",$E10111="Total"),SUMIFS(UK!$F$9:$F$77,UK!$C$9:$C$77,Data!$H12389),IF(AND($C10111="Tonne",$E10111="Fully converted"),SUMIFS(UK!$F$9:$F$77,UK!$C$9:$C$77,Data!$H12389),""))))</f>
        <v/>
      </c>
      <c r="B10111" s="5" t="s">
        <v>50</v>
      </c>
      <c r="C10111" s="5" t="s">
        <v>145</v>
      </c>
      <c r="D10111" s="5" t="s">
        <v>47</v>
      </c>
      <c r="E10111" s="5" t="s">
        <v>140</v>
      </c>
      <c r="F10111" s="32" t="s">
        <v>28</v>
      </c>
      <c r="G10111" s="32" t="s">
        <v>134</v>
      </c>
      <c r="H10111" s="32" t="s">
        <v>134</v>
      </c>
      <c r="I10111" s="32" t="s">
        <v>128</v>
      </c>
    </row>
    <row r="10112" spans="1:9" x14ac:dyDescent="0.25">
      <c r="A10112" t="str">
        <f>IF(AND($C10112="Area (ha)",$E10112="Fully converted"),SUMIFS(UK!$E$9:$E$77,UK!$C$9:$C$77,Data!$H12390),IF(AND($C10112="Area (ha)",$E10112="In conversion"),SUMIFS(UK!$F$9:$F$77,UK!$C$9:$C$77,Data!$H12390),IF(AND($C10112="Area (ha)",$E10112="Total"),SUMIFS(UK!$F$9:$F$77,UK!$C$9:$C$77,Data!$H12390),IF(AND($C10112="Tonne",$E10112="Fully converted"),SUMIFS(UK!$F$9:$F$77,UK!$C$9:$C$77,Data!$H12390),""))))</f>
        <v/>
      </c>
      <c r="B10112" s="5" t="s">
        <v>50</v>
      </c>
      <c r="C10112" s="5" t="s">
        <v>145</v>
      </c>
      <c r="D10112" s="5" t="s">
        <v>47</v>
      </c>
      <c r="E10112" s="5" t="s">
        <v>140</v>
      </c>
      <c r="F10112" s="32" t="s">
        <v>28</v>
      </c>
      <c r="G10112" s="32" t="s">
        <v>113</v>
      </c>
      <c r="H10112" s="32" t="s">
        <v>113</v>
      </c>
      <c r="I10112" s="32" t="s">
        <v>129</v>
      </c>
    </row>
    <row r="10113" spans="1:9" x14ac:dyDescent="0.25">
      <c r="A10113" t="str">
        <f>IF(AND($C10113="Area (ha)",$E10113="Fully converted"),SUMIFS(UK!$E$9:$E$77,UK!$C$9:$C$77,Data!$H12391),IF(AND($C10113="Area (ha)",$E10113="In conversion"),SUMIFS(UK!$F$9:$F$77,UK!$C$9:$C$77,Data!$H12391),IF(AND($C10113="Area (ha)",$E10113="Total"),SUMIFS(UK!$F$9:$F$77,UK!$C$9:$C$77,Data!$H12391),IF(AND($C10113="Tonne",$E10113="Fully converted"),SUMIFS(UK!$F$9:$F$77,UK!$C$9:$C$77,Data!$H12391),""))))</f>
        <v/>
      </c>
      <c r="B10113" s="5" t="s">
        <v>50</v>
      </c>
      <c r="C10113" s="5" t="s">
        <v>145</v>
      </c>
      <c r="D10113" s="5" t="s">
        <v>47</v>
      </c>
      <c r="E10113" s="5" t="s">
        <v>140</v>
      </c>
      <c r="F10113" s="32" t="s">
        <v>28</v>
      </c>
      <c r="G10113" s="32" t="s">
        <v>135</v>
      </c>
      <c r="H10113" s="32" t="s">
        <v>135</v>
      </c>
      <c r="I10113" s="32" t="s">
        <v>130</v>
      </c>
    </row>
    <row r="10114" spans="1:9" x14ac:dyDescent="0.25">
      <c r="A10114" t="str">
        <f>IF(AND($C10114="Area (ha)",$E10114="Fully converted"),SUMIFS(UK!$E$9:$E$77,UK!$C$9:$C$77,Data!$H12392),IF(AND($C10114="Area (ha)",$E10114="In conversion"),SUMIFS(UK!$F$9:$F$77,UK!$C$9:$C$77,Data!$H12392),IF(AND($C10114="Area (ha)",$E10114="Total"),SUMIFS(UK!$F$9:$F$77,UK!$C$9:$C$77,Data!$H12392),IF(AND($C10114="Tonne",$E10114="Fully converted"),SUMIFS(UK!$F$9:$F$77,UK!$C$9:$C$77,Data!$H12392),""))))</f>
        <v/>
      </c>
      <c r="B10114" s="5" t="s">
        <v>50</v>
      </c>
      <c r="C10114" s="5" t="s">
        <v>145</v>
      </c>
      <c r="D10114" s="5" t="s">
        <v>47</v>
      </c>
      <c r="E10114" s="5" t="s">
        <v>140</v>
      </c>
      <c r="F10114" s="32" t="s">
        <v>28</v>
      </c>
      <c r="G10114" s="32" t="s">
        <v>115</v>
      </c>
      <c r="H10114" s="32" t="s">
        <v>115</v>
      </c>
      <c r="I10114" s="32" t="s">
        <v>131</v>
      </c>
    </row>
    <row r="10115" spans="1:9" x14ac:dyDescent="0.25">
      <c r="A10115" t="str">
        <f>IF(AND($C10115="Area (ha)",$E10115="Fully converted"),SUMIFS(UK!$E$9:$E$77,UK!$C$9:$C$77,Data!$H12393),IF(AND($C10115="Area (ha)",$E10115="In conversion"),SUMIFS(UK!$F$9:$F$77,UK!$C$9:$C$77,Data!$H12393),IF(AND($C10115="Area (ha)",$E10115="Total"),SUMIFS(UK!$F$9:$F$77,UK!$C$9:$C$77,Data!$H12393),IF(AND($C10115="Tonne",$E10115="Fully converted"),SUMIFS(UK!$F$9:$F$77,UK!$C$9:$C$77,Data!$H12393),""))))</f>
        <v/>
      </c>
      <c r="B10115" s="5" t="s">
        <v>50</v>
      </c>
      <c r="C10115" s="5" t="s">
        <v>145</v>
      </c>
      <c r="D10115" s="5" t="s">
        <v>47</v>
      </c>
      <c r="E10115" s="5" t="s">
        <v>140</v>
      </c>
      <c r="F10115" s="32" t="s">
        <v>28</v>
      </c>
      <c r="G10115" s="32" t="s">
        <v>116</v>
      </c>
      <c r="H10115" s="32" t="s">
        <v>116</v>
      </c>
      <c r="I10115" s="32" t="s">
        <v>91</v>
      </c>
    </row>
    <row r="10116" spans="1:9" x14ac:dyDescent="0.25">
      <c r="A10116" t="str">
        <f>IF(AND($C10116="Area (ha)",$E10116="Fully converted"),SUMIFS(UK!$E$9:$E$77,UK!$C$9:$C$77,Data!$H12394),IF(AND($C10116="Area (ha)",$E10116="In conversion"),SUMIFS(UK!$F$9:$F$77,UK!$C$9:$C$77,Data!$H12394),IF(AND($C10116="Area (ha)",$E10116="Total"),SUMIFS(UK!$F$9:$F$77,UK!$C$9:$C$77,Data!$H12394),IF(AND($C10116="Tonne",$E10116="Fully converted"),SUMIFS(UK!$F$9:$F$77,UK!$C$9:$C$77,Data!$H12394),""))))</f>
        <v/>
      </c>
      <c r="B10116" s="5" t="s">
        <v>50</v>
      </c>
      <c r="C10116" s="5" t="s">
        <v>145</v>
      </c>
      <c r="D10116" s="5" t="s">
        <v>47</v>
      </c>
      <c r="E10116" s="5" t="s">
        <v>140</v>
      </c>
      <c r="F10116" s="32" t="s">
        <v>28</v>
      </c>
      <c r="G10116" s="32" t="s">
        <v>117</v>
      </c>
      <c r="H10116" s="32" t="s">
        <v>117</v>
      </c>
      <c r="I10116" s="32" t="s">
        <v>92</v>
      </c>
    </row>
    <row r="10117" spans="1:9" x14ac:dyDescent="0.25">
      <c r="A10117" t="str">
        <f>IF(AND($C10117="Area (ha)",$E10117="Fully converted"),SUMIFS(UK!$E$9:$E$77,UK!$C$9:$C$77,Data!$H12395),IF(AND($C10117="Area (ha)",$E10117="In conversion"),SUMIFS(UK!$F$9:$F$77,UK!$C$9:$C$77,Data!$H12395),IF(AND($C10117="Area (ha)",$E10117="Total"),SUMIFS(UK!$F$9:$F$77,UK!$C$9:$C$77,Data!$H12395),IF(AND($C10117="Tonne",$E10117="Fully converted"),SUMIFS(UK!$F$9:$F$77,UK!$C$9:$C$77,Data!$H12395),""))))</f>
        <v/>
      </c>
      <c r="B10117" s="5" t="s">
        <v>50</v>
      </c>
      <c r="C10117" s="5" t="s">
        <v>145</v>
      </c>
      <c r="D10117" s="5" t="s">
        <v>47</v>
      </c>
      <c r="E10117" s="5" t="s">
        <v>140</v>
      </c>
      <c r="F10117" s="32" t="s">
        <v>28</v>
      </c>
      <c r="G10117" s="32" t="s">
        <v>119</v>
      </c>
      <c r="H10117" s="32" t="s">
        <v>119</v>
      </c>
      <c r="I10117" s="32" t="s">
        <v>93</v>
      </c>
    </row>
    <row r="10118" spans="1:9" x14ac:dyDescent="0.25">
      <c r="A10118" t="str">
        <f>IF(AND($C10118="Area (ha)",$E10118="Fully converted"),SUMIFS(UK!$E$9:$E$77,UK!$C$9:$C$77,Data!$H12396),IF(AND($C10118="Area (ha)",$E10118="In conversion"),SUMIFS(UK!$F$9:$F$77,UK!$C$9:$C$77,Data!$H12396),IF(AND($C10118="Area (ha)",$E10118="Total"),SUMIFS(UK!$F$9:$F$77,UK!$C$9:$C$77,Data!$H12396),IF(AND($C10118="Tonne",$E10118="Fully converted"),SUMIFS(UK!$F$9:$F$77,UK!$C$9:$C$77,Data!$H12396),""))))</f>
        <v/>
      </c>
      <c r="B10118" s="5" t="s">
        <v>50</v>
      </c>
      <c r="C10118" s="5" t="s">
        <v>145</v>
      </c>
      <c r="D10118" s="5" t="s">
        <v>47</v>
      </c>
      <c r="E10118" s="5" t="s">
        <v>140</v>
      </c>
      <c r="F10118" s="32" t="s">
        <v>29</v>
      </c>
      <c r="G10118" s="32" t="s">
        <v>54</v>
      </c>
      <c r="H10118" s="32" t="s">
        <v>54</v>
      </c>
      <c r="I10118" s="32" t="s">
        <v>94</v>
      </c>
    </row>
    <row r="10119" spans="1:9" x14ac:dyDescent="0.25">
      <c r="A10119" t="str">
        <f>IF(AND($C10119="Area (ha)",$E10119="Fully converted"),SUMIFS(UK!$E$9:$E$77,UK!$C$9:$C$77,Data!$H12397),IF(AND($C10119="Area (ha)",$E10119="In conversion"),SUMIFS(UK!$F$9:$F$77,UK!$C$9:$C$77,Data!$H12397),IF(AND($C10119="Area (ha)",$E10119="Total"),SUMIFS(UK!$F$9:$F$77,UK!$C$9:$C$77,Data!$H12397),IF(AND($C10119="Tonne",$E10119="Fully converted"),SUMIFS(UK!$F$9:$F$77,UK!$C$9:$C$77,Data!$H12397),""))))</f>
        <v/>
      </c>
      <c r="B10119" s="5" t="s">
        <v>50</v>
      </c>
      <c r="C10119" s="5" t="s">
        <v>145</v>
      </c>
      <c r="D10119" s="5" t="s">
        <v>47</v>
      </c>
      <c r="E10119" s="5" t="s">
        <v>140</v>
      </c>
      <c r="F10119" s="32" t="s">
        <v>29</v>
      </c>
      <c r="G10119" s="32" t="s">
        <v>55</v>
      </c>
      <c r="H10119" s="32" t="s">
        <v>55</v>
      </c>
      <c r="I10119" s="32" t="s">
        <v>95</v>
      </c>
    </row>
    <row r="10120" spans="1:9" x14ac:dyDescent="0.25">
      <c r="A10120" t="str">
        <f>IF(AND($C10120="Area (ha)",$E10120="Fully converted"),SUMIFS(UK!$E$9:$E$77,UK!$C$9:$C$77,Data!$H12398),IF(AND($C10120="Area (ha)",$E10120="In conversion"),SUMIFS(UK!$F$9:$F$77,UK!$C$9:$C$77,Data!$H12398),IF(AND($C10120="Area (ha)",$E10120="Total"),SUMIFS(UK!$F$9:$F$77,UK!$C$9:$C$77,Data!$H12398),IF(AND($C10120="Tonne",$E10120="Fully converted"),SUMIFS(UK!$F$9:$F$77,UK!$C$9:$C$77,Data!$H12398),""))))</f>
        <v/>
      </c>
      <c r="B10120" s="5" t="s">
        <v>50</v>
      </c>
      <c r="C10120" s="5" t="s">
        <v>145</v>
      </c>
      <c r="D10120" s="5" t="s">
        <v>47</v>
      </c>
      <c r="E10120" s="5" t="s">
        <v>140</v>
      </c>
      <c r="F10120" s="32" t="s">
        <v>29</v>
      </c>
      <c r="G10120" s="32" t="s">
        <v>122</v>
      </c>
      <c r="H10120" s="32" t="s">
        <v>122</v>
      </c>
      <c r="I10120" s="32" t="s">
        <v>96</v>
      </c>
    </row>
    <row r="10121" spans="1:9" x14ac:dyDescent="0.25">
      <c r="A10121" t="str">
        <f>IF(AND($C10121="Area (ha)",$E10121="Fully converted"),SUMIFS(UK!$E$9:$E$77,UK!$C$9:$C$77,Data!$H12399),IF(AND($C10121="Area (ha)",$E10121="In conversion"),SUMIFS(UK!$F$9:$F$77,UK!$C$9:$C$77,Data!$H12399),IF(AND($C10121="Area (ha)",$E10121="Total"),SUMIFS(UK!$F$9:$F$77,UK!$C$9:$C$77,Data!$H12399),IF(AND($C10121="Tonne",$E10121="Fully converted"),SUMIFS(UK!$F$9:$F$77,UK!$C$9:$C$77,Data!$H12399),""))))</f>
        <v/>
      </c>
      <c r="B10121" s="5" t="s">
        <v>50</v>
      </c>
      <c r="C10121" s="5" t="s">
        <v>145</v>
      </c>
      <c r="D10121" s="5" t="s">
        <v>47</v>
      </c>
      <c r="E10121" s="5" t="s">
        <v>140</v>
      </c>
      <c r="F10121" s="32" t="s">
        <v>29</v>
      </c>
      <c r="G10121" s="32" t="s">
        <v>57</v>
      </c>
      <c r="H10121" s="32" t="s">
        <v>148</v>
      </c>
      <c r="I10121" s="32" t="s">
        <v>132</v>
      </c>
    </row>
    <row r="10122" spans="1:9" x14ac:dyDescent="0.25">
      <c r="A10122" t="str">
        <f>IF(AND($C10122="Area (ha)",$E10122="Fully converted"),SUMIFS(UK!$E$9:$E$77,UK!$C$9:$C$77,Data!$H12400),IF(AND($C10122="Area (ha)",$E10122="In conversion"),SUMIFS(UK!$F$9:$F$77,UK!$C$9:$C$77,Data!$H12400),IF(AND($C10122="Area (ha)",$E10122="Total"),SUMIFS(UK!$F$9:$F$77,UK!$C$9:$C$77,Data!$H12400),IF(AND($C10122="Tonne",$E10122="Fully converted"),SUMIFS(UK!$F$9:$F$77,UK!$C$9:$C$77,Data!$H12400),""))))</f>
        <v/>
      </c>
      <c r="B10122" s="5" t="s">
        <v>50</v>
      </c>
      <c r="C10122" s="5" t="s">
        <v>145</v>
      </c>
      <c r="D10122" s="5" t="s">
        <v>47</v>
      </c>
      <c r="E10122" s="5" t="s">
        <v>140</v>
      </c>
      <c r="F10122" s="32" t="s">
        <v>29</v>
      </c>
      <c r="G10122" s="32" t="s">
        <v>58</v>
      </c>
      <c r="H10122" s="32" t="s">
        <v>58</v>
      </c>
      <c r="I10122" s="32" t="s">
        <v>98</v>
      </c>
    </row>
    <row r="10123" spans="1:9" x14ac:dyDescent="0.25">
      <c r="A10123" t="str">
        <f>IF(AND($C10123="Area (ha)",$E10123="Fully converted"),SUMIFS(UK!$E$9:$E$77,UK!$C$9:$C$77,Data!$H12401),IF(AND($C10123="Area (ha)",$E10123="In conversion"),SUMIFS(UK!$F$9:$F$77,UK!$C$9:$C$77,Data!$H12401),IF(AND($C10123="Area (ha)",$E10123="Total"),SUMIFS(UK!$F$9:$F$77,UK!$C$9:$C$77,Data!$H12401),IF(AND($C10123="Tonne",$E10123="Fully converted"),SUMIFS(UK!$F$9:$F$77,UK!$C$9:$C$77,Data!$H12401),""))))</f>
        <v/>
      </c>
      <c r="B10123" s="5" t="s">
        <v>50</v>
      </c>
      <c r="C10123" s="5" t="s">
        <v>145</v>
      </c>
      <c r="D10123" s="5" t="s">
        <v>47</v>
      </c>
      <c r="E10123" s="5" t="s">
        <v>140</v>
      </c>
      <c r="F10123" s="32" t="s">
        <v>29</v>
      </c>
      <c r="G10123" s="32" t="s">
        <v>59</v>
      </c>
      <c r="H10123" s="32" t="s">
        <v>59</v>
      </c>
      <c r="I10123" s="32" t="s">
        <v>99</v>
      </c>
    </row>
    <row r="10124" spans="1:9" x14ac:dyDescent="0.25">
      <c r="A10124" t="str">
        <f>IF(AND($C10124="Area (ha)",$E10124="Fully converted"),SUMIFS(UK!$E$9:$E$77,UK!$C$9:$C$77,Data!$H12402),IF(AND($C10124="Area (ha)",$E10124="In conversion"),SUMIFS(UK!$F$9:$F$77,UK!$C$9:$C$77,Data!$H12402),IF(AND($C10124="Area (ha)",$E10124="Total"),SUMIFS(UK!$F$9:$F$77,UK!$C$9:$C$77,Data!$H12402),IF(AND($C10124="Tonne",$E10124="Fully converted"),SUMIFS(UK!$F$9:$F$77,UK!$C$9:$C$77,Data!$H12402),""))))</f>
        <v/>
      </c>
      <c r="B10124" s="5" t="s">
        <v>50</v>
      </c>
      <c r="C10124" s="5" t="s">
        <v>145</v>
      </c>
      <c r="D10124" s="5" t="s">
        <v>47</v>
      </c>
      <c r="E10124" s="5" t="s">
        <v>140</v>
      </c>
      <c r="F10124" s="32" t="s">
        <v>29</v>
      </c>
      <c r="G10124" s="32" t="s">
        <v>60</v>
      </c>
      <c r="H10124" s="32" t="s">
        <v>60</v>
      </c>
      <c r="I10124" s="32" t="s">
        <v>101</v>
      </c>
    </row>
    <row r="10125" spans="1:9" x14ac:dyDescent="0.25">
      <c r="A10125" t="str">
        <f>IF(AND($C10125="Area (ha)",$E10125="Fully converted"),SUMIFS(UK!$E$9:$E$77,UK!$C$9:$C$77,Data!$H12403),IF(AND($C10125="Area (ha)",$E10125="In conversion"),SUMIFS(UK!$F$9:$F$77,UK!$C$9:$C$77,Data!$H12403),IF(AND($C10125="Area (ha)",$E10125="Total"),SUMIFS(UK!$F$9:$F$77,UK!$C$9:$C$77,Data!$H12403),IF(AND($C10125="Tonne",$E10125="Fully converted"),SUMIFS(UK!$F$9:$F$77,UK!$C$9:$C$77,Data!$H12403),""))))</f>
        <v/>
      </c>
      <c r="B10125" s="5" t="s">
        <v>50</v>
      </c>
      <c r="C10125" s="5" t="s">
        <v>145</v>
      </c>
      <c r="D10125" s="5" t="s">
        <v>47</v>
      </c>
      <c r="E10125" s="5" t="s">
        <v>140</v>
      </c>
      <c r="F10125" s="32" t="s">
        <v>29</v>
      </c>
      <c r="G10125" s="32" t="s">
        <v>61</v>
      </c>
      <c r="H10125" s="32" t="s">
        <v>61</v>
      </c>
      <c r="I10125" s="32" t="s">
        <v>101</v>
      </c>
    </row>
    <row r="10126" spans="1:9" x14ac:dyDescent="0.25">
      <c r="A10126" t="str">
        <f>IF(AND($C10126="Area (ha)",$E10126="Fully converted"),SUMIFS(UK!$E$9:$E$77,UK!$C$9:$C$77,Data!$H12404),IF(AND($C10126="Area (ha)",$E10126="In conversion"),SUMIFS(UK!$F$9:$F$77,UK!$C$9:$C$77,Data!$H12404),IF(AND($C10126="Area (ha)",$E10126="Total"),SUMIFS(UK!$F$9:$F$77,UK!$C$9:$C$77,Data!$H12404),IF(AND($C10126="Tonne",$E10126="Fully converted"),SUMIFS(UK!$F$9:$F$77,UK!$C$9:$C$77,Data!$H12404),""))))</f>
        <v/>
      </c>
      <c r="B10126" s="5" t="s">
        <v>50</v>
      </c>
      <c r="C10126" s="5" t="s">
        <v>145</v>
      </c>
      <c r="D10126" s="5" t="s">
        <v>47</v>
      </c>
      <c r="E10126" s="5" t="s">
        <v>140</v>
      </c>
      <c r="F10126" s="32" t="s">
        <v>29</v>
      </c>
      <c r="G10126" s="32" t="s">
        <v>62</v>
      </c>
      <c r="H10126" s="32" t="s">
        <v>62</v>
      </c>
      <c r="I10126" s="32" t="s">
        <v>102</v>
      </c>
    </row>
    <row r="10127" spans="1:9" x14ac:dyDescent="0.25">
      <c r="A10127" t="str">
        <f>IF(AND($C10127="Area (ha)",$E10127="Fully converted"),SUMIFS(UK!$E$9:$E$77,UK!$C$9:$C$77,Data!$H12405),IF(AND($C10127="Area (ha)",$E10127="In conversion"),SUMIFS(UK!$F$9:$F$77,UK!$C$9:$C$77,Data!$H12405),IF(AND($C10127="Area (ha)",$E10127="Total"),SUMIFS(UK!$F$9:$F$77,UK!$C$9:$C$77,Data!$H12405),IF(AND($C10127="Tonne",$E10127="Fully converted"),SUMIFS(UK!$F$9:$F$77,UK!$C$9:$C$77,Data!$H12405),""))))</f>
        <v/>
      </c>
      <c r="B10127" s="5" t="s">
        <v>50</v>
      </c>
      <c r="C10127" s="5" t="s">
        <v>145</v>
      </c>
      <c r="D10127" s="5" t="s">
        <v>47</v>
      </c>
      <c r="E10127" s="5" t="s">
        <v>140</v>
      </c>
      <c r="F10127" s="32" t="s">
        <v>29</v>
      </c>
      <c r="G10127" s="32" t="s">
        <v>63</v>
      </c>
      <c r="H10127" s="32" t="s">
        <v>63</v>
      </c>
      <c r="I10127" s="32" t="s">
        <v>103</v>
      </c>
    </row>
    <row r="10128" spans="1:9" x14ac:dyDescent="0.25">
      <c r="A10128" t="str">
        <f>IF(AND($C10128="Area (ha)",$E10128="Fully converted"),SUMIFS(UK!$E$9:$E$77,UK!$C$9:$C$77,Data!$H12406),IF(AND($C10128="Area (ha)",$E10128="In conversion"),SUMIFS(UK!$F$9:$F$77,UK!$C$9:$C$77,Data!$H12406),IF(AND($C10128="Area (ha)",$E10128="Total"),SUMIFS(UK!$F$9:$F$77,UK!$C$9:$C$77,Data!$H12406),IF(AND($C10128="Tonne",$E10128="Fully converted"),SUMIFS(UK!$F$9:$F$77,UK!$C$9:$C$77,Data!$H12406),""))))</f>
        <v/>
      </c>
      <c r="B10128" s="5" t="s">
        <v>50</v>
      </c>
      <c r="C10128" s="5" t="s">
        <v>145</v>
      </c>
      <c r="D10128" s="5" t="s">
        <v>47</v>
      </c>
      <c r="E10128" s="5" t="s">
        <v>140</v>
      </c>
      <c r="F10128" s="32" t="s">
        <v>29</v>
      </c>
      <c r="G10128" s="32" t="s">
        <v>64</v>
      </c>
      <c r="H10128" s="32" t="s">
        <v>64</v>
      </c>
      <c r="I10128" s="32" t="s">
        <v>104</v>
      </c>
    </row>
    <row r="10129" spans="1:9" x14ac:dyDescent="0.25">
      <c r="A10129" t="str">
        <f>IF(AND($C10129="Area (ha)",$E10129="Fully converted"),SUMIFS(UK!$E$9:$E$77,UK!$C$9:$C$77,Data!$H12407),IF(AND($C10129="Area (ha)",$E10129="In conversion"),SUMIFS(UK!$F$9:$F$77,UK!$C$9:$C$77,Data!$H12407),IF(AND($C10129="Area (ha)",$E10129="Total"),SUMIFS(UK!$F$9:$F$77,UK!$C$9:$C$77,Data!$H12407),IF(AND($C10129="Tonne",$E10129="Fully converted"),SUMIFS(UK!$F$9:$F$77,UK!$C$9:$C$77,Data!$H12407),""))))</f>
        <v/>
      </c>
      <c r="B10129" s="5" t="s">
        <v>50</v>
      </c>
      <c r="C10129" s="5" t="s">
        <v>145</v>
      </c>
      <c r="D10129" s="5" t="s">
        <v>47</v>
      </c>
      <c r="E10129" s="5" t="s">
        <v>140</v>
      </c>
      <c r="F10129" s="32" t="s">
        <v>29</v>
      </c>
      <c r="G10129" s="32" t="s">
        <v>123</v>
      </c>
      <c r="H10129" s="32" t="s">
        <v>123</v>
      </c>
      <c r="I10129" s="32" t="s">
        <v>105</v>
      </c>
    </row>
    <row r="10130" spans="1:9" x14ac:dyDescent="0.25">
      <c r="A10130" t="str">
        <f>IF(AND($C10130="Area (ha)",$E10130="Fully converted"),SUMIFS(UK!$E$9:$E$77,UK!$C$9:$C$77,Data!$H12408),IF(AND($C10130="Area (ha)",$E10130="In conversion"),SUMIFS(UK!$F$9:$F$77,UK!$C$9:$C$77,Data!$H12408),IF(AND($C10130="Area (ha)",$E10130="Total"),SUMIFS(UK!$F$9:$F$77,UK!$C$9:$C$77,Data!$H12408),IF(AND($C10130="Tonne",$E10130="Fully converted"),SUMIFS(UK!$F$9:$F$77,UK!$C$9:$C$77,Data!$H12408),""))))</f>
        <v/>
      </c>
      <c r="B10130" s="5" t="s">
        <v>50</v>
      </c>
      <c r="C10130" s="5" t="s">
        <v>145</v>
      </c>
      <c r="D10130" s="5" t="s">
        <v>47</v>
      </c>
      <c r="E10130" s="5" t="s">
        <v>140</v>
      </c>
      <c r="F10130" s="32" t="s">
        <v>29</v>
      </c>
      <c r="G10130" s="32" t="s">
        <v>66</v>
      </c>
      <c r="H10130" s="32" t="s">
        <v>66</v>
      </c>
      <c r="I10130" s="32" t="s">
        <v>106</v>
      </c>
    </row>
    <row r="10131" spans="1:9" x14ac:dyDescent="0.25">
      <c r="A10131" t="str">
        <f>IF(AND($C10131="Area (ha)",$E10131="Fully converted"),SUMIFS(UK!$E$9:$E$77,UK!$C$9:$C$77,Data!$H12409),IF(AND($C10131="Area (ha)",$E10131="In conversion"),SUMIFS(UK!$F$9:$F$77,UK!$C$9:$C$77,Data!$H12409),IF(AND($C10131="Area (ha)",$E10131="Total"),SUMIFS(UK!$F$9:$F$77,UK!$C$9:$C$77,Data!$H12409),IF(AND($C10131="Tonne",$E10131="Fully converted"),SUMIFS(UK!$F$9:$F$77,UK!$C$9:$C$77,Data!$H12409),""))))</f>
        <v/>
      </c>
      <c r="B10131" s="5" t="s">
        <v>50</v>
      </c>
      <c r="C10131" s="5" t="s">
        <v>145</v>
      </c>
      <c r="D10131" s="5" t="s">
        <v>47</v>
      </c>
      <c r="E10131" s="5" t="s">
        <v>140</v>
      </c>
      <c r="F10131" s="32" t="s">
        <v>29</v>
      </c>
      <c r="G10131" s="32" t="s">
        <v>67</v>
      </c>
      <c r="H10131" s="32" t="s">
        <v>67</v>
      </c>
      <c r="I10131" s="32" t="s">
        <v>107</v>
      </c>
    </row>
    <row r="10132" spans="1:9" x14ac:dyDescent="0.25">
      <c r="A10132" t="str">
        <f>IF(AND($C10132="Area (ha)",$E10132="Fully converted"),SUMIFS(UK!$E$9:$E$77,UK!$C$9:$C$77,Data!$H12410),IF(AND($C10132="Area (ha)",$E10132="In conversion"),SUMIFS(UK!$F$9:$F$77,UK!$C$9:$C$77,Data!$H12410),IF(AND($C10132="Area (ha)",$E10132="Total"),SUMIFS(UK!$F$9:$F$77,UK!$C$9:$C$77,Data!$H12410),IF(AND($C10132="Tonne",$E10132="Fully converted"),SUMIFS(UK!$F$9:$F$77,UK!$C$9:$C$77,Data!$H12410),""))))</f>
        <v/>
      </c>
      <c r="B10132" s="5" t="s">
        <v>50</v>
      </c>
      <c r="C10132" s="5" t="s">
        <v>145</v>
      </c>
      <c r="D10132" s="5" t="s">
        <v>47</v>
      </c>
      <c r="E10132" s="5" t="s">
        <v>140</v>
      </c>
      <c r="F10132" s="32" t="s">
        <v>29</v>
      </c>
      <c r="G10132" s="32" t="s">
        <v>68</v>
      </c>
      <c r="H10132" s="32" t="s">
        <v>68</v>
      </c>
      <c r="I10132" s="32" t="s">
        <v>108</v>
      </c>
    </row>
    <row r="10133" spans="1:9" x14ac:dyDescent="0.25">
      <c r="A10133" t="str">
        <f>IF(AND($C10133="Area (ha)",$E10133="Fully converted"),SUMIFS(UK!$E$9:$E$77,UK!$C$9:$C$77,Data!$H12411),IF(AND($C10133="Area (ha)",$E10133="In conversion"),SUMIFS(UK!$F$9:$F$77,UK!$C$9:$C$77,Data!$H12411),IF(AND($C10133="Area (ha)",$E10133="Total"),SUMIFS(UK!$F$9:$F$77,UK!$C$9:$C$77,Data!$H12411),IF(AND($C10133="Tonne",$E10133="Fully converted"),SUMIFS(UK!$F$9:$F$77,UK!$C$9:$C$77,Data!$H12411),""))))</f>
        <v/>
      </c>
      <c r="B10133" s="5" t="s">
        <v>50</v>
      </c>
      <c r="C10133" s="5" t="s">
        <v>145</v>
      </c>
      <c r="D10133" s="5" t="s">
        <v>47</v>
      </c>
      <c r="E10133" s="5" t="s">
        <v>140</v>
      </c>
      <c r="F10133" s="32" t="s">
        <v>29</v>
      </c>
      <c r="G10133" s="32" t="s">
        <v>69</v>
      </c>
      <c r="H10133" s="32" t="s">
        <v>69</v>
      </c>
      <c r="I10133" s="32" t="s">
        <v>109</v>
      </c>
    </row>
    <row r="10134" spans="1:9" x14ac:dyDescent="0.25">
      <c r="A10134" t="str">
        <f>IF(AND($C10134="Area (ha)",$E10134="Fully converted"),SUMIFS(UK!$E$9:$E$77,UK!$C$9:$C$77,Data!$H12412),IF(AND($C10134="Area (ha)",$E10134="In conversion"),SUMIFS(UK!$F$9:$F$77,UK!$C$9:$C$77,Data!$H12412),IF(AND($C10134="Area (ha)",$E10134="Total"),SUMIFS(UK!$F$9:$F$77,UK!$C$9:$C$77,Data!$H12412),IF(AND($C10134="Tonne",$E10134="Fully converted"),SUMIFS(UK!$F$9:$F$77,UK!$C$9:$C$77,Data!$H12412),""))))</f>
        <v/>
      </c>
      <c r="B10134" s="5" t="s">
        <v>50</v>
      </c>
      <c r="C10134" s="5" t="s">
        <v>145</v>
      </c>
      <c r="D10134" s="5" t="s">
        <v>47</v>
      </c>
      <c r="E10134" s="5" t="s">
        <v>140</v>
      </c>
      <c r="F10134" s="32" t="s">
        <v>29</v>
      </c>
      <c r="G10134" s="32" t="s">
        <v>124</v>
      </c>
      <c r="H10134" s="32" t="s">
        <v>124</v>
      </c>
      <c r="I10134" s="32" t="s">
        <v>133</v>
      </c>
    </row>
    <row r="10135" spans="1:9" x14ac:dyDescent="0.25">
      <c r="A10135" t="str">
        <f>IF(AND($C10135="Area (ha)",$E10135="Fully converted"),SUMIFS(UK!$E$9:$E$77,UK!$C$9:$C$77,Data!$H12413),IF(AND($C10135="Area (ha)",$E10135="In conversion"),SUMIFS(UK!$F$9:$F$77,UK!$C$9:$C$77,Data!$H12413),IF(AND($C10135="Area (ha)",$E10135="Total"),SUMIFS(UK!$F$9:$F$77,UK!$C$9:$C$77,Data!$H12413),IF(AND($C10135="Tonne",$E10135="Fully converted"),SUMIFS(UK!$F$9:$F$77,UK!$C$9:$C$77,Data!$H12413),""))))</f>
        <v/>
      </c>
      <c r="B10135" s="5" t="s">
        <v>50</v>
      </c>
      <c r="C10135" s="5" t="s">
        <v>145</v>
      </c>
      <c r="D10135" s="5" t="s">
        <v>47</v>
      </c>
      <c r="E10135" s="5" t="s">
        <v>140</v>
      </c>
      <c r="F10135" s="32" t="s">
        <v>29</v>
      </c>
      <c r="G10135" s="32" t="s">
        <v>71</v>
      </c>
      <c r="H10135" s="32" t="s">
        <v>71</v>
      </c>
      <c r="I10135" s="32" t="s">
        <v>111</v>
      </c>
    </row>
    <row r="10136" spans="1:9" x14ac:dyDescent="0.25">
      <c r="A10136" t="str">
        <f>IF(AND($C10136="Area (ha)",$E10136="Fully converted"),SUMIFS(UK!$E$9:$E$77,UK!$C$9:$C$77,Data!$H12414),IF(AND($C10136="Area (ha)",$E10136="In conversion"),SUMIFS(UK!$F$9:$F$77,UK!$C$9:$C$77,Data!$H12414),IF(AND($C10136="Area (ha)",$E10136="Total"),SUMIFS(UK!$F$9:$F$77,UK!$C$9:$C$77,Data!$H12414),IF(AND($C10136="Tonne",$E10136="Fully converted"),SUMIFS(UK!$F$9:$F$77,UK!$C$9:$C$77,Data!$H12414),""))))</f>
        <v/>
      </c>
      <c r="B10136" s="5" t="s">
        <v>50</v>
      </c>
      <c r="C10136" s="5" t="s">
        <v>145</v>
      </c>
      <c r="D10136" s="5" t="s">
        <v>47</v>
      </c>
      <c r="E10136" s="5" t="s">
        <v>140</v>
      </c>
      <c r="F10136" s="32" t="s">
        <v>29</v>
      </c>
      <c r="G10136" s="32" t="s">
        <v>72</v>
      </c>
      <c r="H10136" s="32" t="s">
        <v>72</v>
      </c>
      <c r="I10136" s="32" t="s">
        <v>134</v>
      </c>
    </row>
    <row r="10137" spans="1:9" x14ac:dyDescent="0.25">
      <c r="A10137" t="str">
        <f>IF(AND($C10137="Area (ha)",$E10137="Fully converted"),SUMIFS(UK!$E$9:$E$77,UK!$C$9:$C$77,Data!$H12415),IF(AND($C10137="Area (ha)",$E10137="In conversion"),SUMIFS(UK!$F$9:$F$77,UK!$C$9:$C$77,Data!$H12415),IF(AND($C10137="Area (ha)",$E10137="Total"),SUMIFS(UK!$F$9:$F$77,UK!$C$9:$C$77,Data!$H12415),IF(AND($C10137="Tonne",$E10137="Fully converted"),SUMIFS(UK!$F$9:$F$77,UK!$C$9:$C$77,Data!$H12415),""))))</f>
        <v/>
      </c>
      <c r="B10137" s="5" t="s">
        <v>50</v>
      </c>
      <c r="C10137" s="5" t="s">
        <v>145</v>
      </c>
      <c r="D10137" s="5" t="s">
        <v>47</v>
      </c>
      <c r="E10137" s="5" t="s">
        <v>140</v>
      </c>
      <c r="F10137" s="32" t="s">
        <v>29</v>
      </c>
      <c r="G10137" s="32" t="s">
        <v>73</v>
      </c>
      <c r="H10137" s="32" t="s">
        <v>73</v>
      </c>
      <c r="I10137" s="32" t="s">
        <v>113</v>
      </c>
    </row>
    <row r="10138" spans="1:9" x14ac:dyDescent="0.25">
      <c r="A10138" t="str">
        <f>IF(AND($C10138="Area (ha)",$E10138="Fully converted"),SUMIFS(UK!$E$9:$E$77,UK!$C$9:$C$77,Data!$H12416),IF(AND($C10138="Area (ha)",$E10138="In conversion"),SUMIFS(UK!$F$9:$F$77,UK!$C$9:$C$77,Data!$H12416),IF(AND($C10138="Area (ha)",$E10138="Total"),SUMIFS(UK!$F$9:$F$77,UK!$C$9:$C$77,Data!$H12416),IF(AND($C10138="Tonne",$E10138="Fully converted"),SUMIFS(UK!$F$9:$F$77,UK!$C$9:$C$77,Data!$H12416),""))))</f>
        <v/>
      </c>
      <c r="B10138" s="5" t="s">
        <v>50</v>
      </c>
      <c r="C10138" s="5" t="s">
        <v>145</v>
      </c>
      <c r="D10138" s="5" t="s">
        <v>47</v>
      </c>
      <c r="E10138" s="5" t="s">
        <v>140</v>
      </c>
      <c r="F10138" s="32" t="s">
        <v>29</v>
      </c>
      <c r="G10138" s="32" t="s">
        <v>74</v>
      </c>
      <c r="H10138" s="32" t="s">
        <v>74</v>
      </c>
      <c r="I10138" s="32" t="s">
        <v>135</v>
      </c>
    </row>
    <row r="10139" spans="1:9" x14ac:dyDescent="0.25">
      <c r="A10139" t="str">
        <f>IF(AND($C10139="Area (ha)",$E10139="Fully converted"),SUMIFS(UK!$E$9:$E$77,UK!$C$9:$C$77,Data!$H12417),IF(AND($C10139="Area (ha)",$E10139="In conversion"),SUMIFS(UK!$F$9:$F$77,UK!$C$9:$C$77,Data!$H12417),IF(AND($C10139="Area (ha)",$E10139="Total"),SUMIFS(UK!$F$9:$F$77,UK!$C$9:$C$77,Data!$H12417),IF(AND($C10139="Tonne",$E10139="Fully converted"),SUMIFS(UK!$F$9:$F$77,UK!$C$9:$C$77,Data!$H12417),""))))</f>
        <v/>
      </c>
      <c r="B10139" s="5" t="s">
        <v>50</v>
      </c>
      <c r="C10139" s="5" t="s">
        <v>145</v>
      </c>
      <c r="D10139" s="5" t="s">
        <v>47</v>
      </c>
      <c r="E10139" s="5" t="s">
        <v>140</v>
      </c>
      <c r="F10139" s="32" t="s">
        <v>29</v>
      </c>
      <c r="G10139" s="32" t="s">
        <v>125</v>
      </c>
      <c r="H10139" s="32" t="s">
        <v>75</v>
      </c>
      <c r="I10139" s="32" t="s">
        <v>115</v>
      </c>
    </row>
    <row r="10140" spans="1:9" x14ac:dyDescent="0.25">
      <c r="A10140" t="str">
        <f>IF(AND($C10140="Area (ha)",$E10140="Fully converted"),SUMIFS(UK!$E$9:$E$77,UK!$C$9:$C$77,Data!$H12418),IF(AND($C10140="Area (ha)",$E10140="In conversion"),SUMIFS(UK!$F$9:$F$77,UK!$C$9:$C$77,Data!$H12418),IF(AND($C10140="Area (ha)",$E10140="Total"),SUMIFS(UK!$F$9:$F$77,UK!$C$9:$C$77,Data!$H12418),IF(AND($C10140="Tonne",$E10140="Fully converted"),SUMIFS(UK!$F$9:$F$77,UK!$C$9:$C$77,Data!$H12418),""))))</f>
        <v/>
      </c>
      <c r="B10140" s="5" t="s">
        <v>50</v>
      </c>
      <c r="C10140" s="5" t="s">
        <v>145</v>
      </c>
      <c r="D10140" s="5" t="s">
        <v>47</v>
      </c>
      <c r="E10140" s="5" t="s">
        <v>140</v>
      </c>
      <c r="F10140" s="32" t="s">
        <v>29</v>
      </c>
      <c r="G10140" s="32" t="s">
        <v>76</v>
      </c>
      <c r="H10140" s="32" t="s">
        <v>76</v>
      </c>
      <c r="I10140" s="32" t="s">
        <v>116</v>
      </c>
    </row>
    <row r="10141" spans="1:9" x14ac:dyDescent="0.25">
      <c r="A10141" t="str">
        <f>IF(AND($C10141="Area (ha)",$E10141="Fully converted"),SUMIFS(UK!$E$9:$E$77,UK!$C$9:$C$77,Data!$H12419),IF(AND($C10141="Area (ha)",$E10141="In conversion"),SUMIFS(UK!$F$9:$F$77,UK!$C$9:$C$77,Data!$H12419),IF(AND($C10141="Area (ha)",$E10141="Total"),SUMIFS(UK!$F$9:$F$77,UK!$C$9:$C$77,Data!$H12419),IF(AND($C10141="Tonne",$E10141="Fully converted"),SUMIFS(UK!$F$9:$F$77,UK!$C$9:$C$77,Data!$H12419),""))))</f>
        <v/>
      </c>
      <c r="B10141" s="5" t="s">
        <v>50</v>
      </c>
      <c r="C10141" s="5" t="s">
        <v>145</v>
      </c>
      <c r="D10141" s="5" t="s">
        <v>47</v>
      </c>
      <c r="E10141" s="5" t="s">
        <v>140</v>
      </c>
      <c r="F10141" s="32" t="s">
        <v>29</v>
      </c>
      <c r="G10141" s="32" t="s">
        <v>77</v>
      </c>
      <c r="H10141" s="32" t="s">
        <v>77</v>
      </c>
      <c r="I10141" s="32" t="s">
        <v>117</v>
      </c>
    </row>
    <row r="10142" spans="1:9" x14ac:dyDescent="0.25">
      <c r="A10142" t="str">
        <f>IF(AND($C10142="Area (ha)",$E10142="Fully converted"),SUMIFS(UK!$E$9:$E$77,UK!$C$9:$C$77,Data!$H12420),IF(AND($C10142="Area (ha)",$E10142="In conversion"),SUMIFS(UK!$F$9:$F$77,UK!$C$9:$C$77,Data!$H12420),IF(AND($C10142="Area (ha)",$E10142="Total"),SUMIFS(UK!$F$9:$F$77,UK!$C$9:$C$77,Data!$H12420),IF(AND($C10142="Tonne",$E10142="Fully converted"),SUMIFS(UK!$F$9:$F$77,UK!$C$9:$C$77,Data!$H12420),""))))</f>
        <v/>
      </c>
      <c r="B10142" s="5" t="s">
        <v>50</v>
      </c>
      <c r="C10142" s="5" t="s">
        <v>145</v>
      </c>
      <c r="D10142" s="5" t="s">
        <v>47</v>
      </c>
      <c r="E10142" s="5" t="s">
        <v>140</v>
      </c>
      <c r="F10142" s="32" t="s">
        <v>29</v>
      </c>
      <c r="G10142" s="32" t="s">
        <v>78</v>
      </c>
      <c r="H10142" s="32" t="s">
        <v>78</v>
      </c>
      <c r="I10142" s="32" t="s">
        <v>136</v>
      </c>
    </row>
    <row r="10143" spans="1:9" x14ac:dyDescent="0.25">
      <c r="A10143" t="str">
        <f>IF(AND($C10143="Area (ha)",$E10143="Fully converted"),SUMIFS(UK!$E$9:$E$77,UK!$C$9:$C$77,Data!$H12421),IF(AND($C10143="Area (ha)",$E10143="In conversion"),SUMIFS(UK!$F$9:$F$77,UK!$C$9:$C$77,Data!$H12421),IF(AND($C10143="Area (ha)",$E10143="Total"),SUMIFS(UK!$F$9:$F$77,UK!$C$9:$C$77,Data!$H12421),IF(AND($C10143="Tonne",$E10143="Fully converted"),SUMIFS(UK!$F$9:$F$77,UK!$C$9:$C$77,Data!$H12421),""))))</f>
        <v/>
      </c>
      <c r="B10143" s="5" t="s">
        <v>50</v>
      </c>
      <c r="C10143" s="5" t="s">
        <v>145</v>
      </c>
      <c r="D10143" s="5" t="s">
        <v>47</v>
      </c>
      <c r="E10143" s="5" t="s">
        <v>140</v>
      </c>
      <c r="F10143" s="32" t="s">
        <v>29</v>
      </c>
      <c r="G10143" s="32" t="s">
        <v>126</v>
      </c>
      <c r="H10143" s="32" t="s">
        <v>126</v>
      </c>
      <c r="I10143" s="32" t="s">
        <v>137</v>
      </c>
    </row>
    <row r="10144" spans="1:9" x14ac:dyDescent="0.25">
      <c r="A10144" t="str">
        <f>IF(AND($C10144="Area (ha)",$E10144="Fully converted"),SUMIFS(UK!$E$9:$E$77,UK!$C$9:$C$77,Data!$H12422),IF(AND($C10144="Area (ha)",$E10144="In conversion"),SUMIFS(UK!$F$9:$F$77,UK!$C$9:$C$77,Data!$H12422),IF(AND($C10144="Area (ha)",$E10144="Total"),SUMIFS(UK!$F$9:$F$77,UK!$C$9:$C$77,Data!$H12422),IF(AND($C10144="Tonne",$E10144="Fully converted"),SUMIFS(UK!$F$9:$F$77,UK!$C$9:$C$77,Data!$H12422),""))))</f>
        <v/>
      </c>
      <c r="B10144" s="5" t="s">
        <v>50</v>
      </c>
      <c r="C10144" s="5" t="s">
        <v>145</v>
      </c>
      <c r="D10144" s="5" t="s">
        <v>47</v>
      </c>
      <c r="E10144" s="5" t="s">
        <v>140</v>
      </c>
      <c r="F10144" s="32" t="s">
        <v>29</v>
      </c>
      <c r="G10144" s="32" t="s">
        <v>80</v>
      </c>
      <c r="H10144" s="32" t="s">
        <v>80</v>
      </c>
      <c r="I10144" s="32" t="s">
        <v>119</v>
      </c>
    </row>
    <row r="10145" spans="1:9" x14ac:dyDescent="0.25">
      <c r="A10145" t="str">
        <f>IF(AND($C10145="Area (ha)",$E10145="Fully converted"),SUMIFS(UK!$E$9:$E$77,UK!$C$9:$C$77,Data!$H12423),IF(AND($C10145="Area (ha)",$E10145="In conversion"),SUMIFS(UK!$F$9:$F$77,UK!$C$9:$C$77,Data!$H12423),IF(AND($C10145="Area (ha)",$E10145="Total"),SUMIFS(UK!$F$9:$F$77,UK!$C$9:$C$77,Data!$H12423),IF(AND($C10145="Tonne",$E10145="Fully converted"),SUMIFS(UK!$F$9:$F$77,UK!$C$9:$C$77,Data!$H12423),""))))</f>
        <v/>
      </c>
      <c r="B10145" s="5" t="s">
        <v>50</v>
      </c>
      <c r="C10145" s="5" t="s">
        <v>145</v>
      </c>
      <c r="D10145" s="5" t="s">
        <v>47</v>
      </c>
      <c r="E10145" s="5" t="s">
        <v>140</v>
      </c>
      <c r="F10145" s="32" t="s">
        <v>29</v>
      </c>
      <c r="G10145" s="32" t="s">
        <v>81</v>
      </c>
      <c r="H10145" s="32" t="s">
        <v>81</v>
      </c>
      <c r="I10145" s="32" t="s">
        <v>52</v>
      </c>
    </row>
    <row r="10146" spans="1:9" x14ac:dyDescent="0.25">
      <c r="A10146" t="str">
        <f>IF(AND($C10146="Area (ha)",$E10146="Fully converted"),SUMIFS(UK!$E$9:$E$77,UK!$C$9:$C$77,Data!$H12424),IF(AND($C10146="Area (ha)",$E10146="In conversion"),SUMIFS(UK!$F$9:$F$77,UK!$C$9:$C$77,Data!$H12424),IF(AND($C10146="Area (ha)",$E10146="Total"),SUMIFS(UK!$F$9:$F$77,UK!$C$9:$C$77,Data!$H12424),IF(AND($C10146="Tonne",$E10146="Fully converted"),SUMIFS(UK!$F$9:$F$77,UK!$C$9:$C$77,Data!$H12424),""))))</f>
        <v/>
      </c>
      <c r="B10146" s="5" t="s">
        <v>50</v>
      </c>
      <c r="C10146" s="5" t="s">
        <v>145</v>
      </c>
      <c r="D10146" s="5" t="s">
        <v>47</v>
      </c>
      <c r="E10146" s="5" t="s">
        <v>140</v>
      </c>
      <c r="F10146" s="32" t="s">
        <v>29</v>
      </c>
      <c r="G10146" s="32" t="s">
        <v>82</v>
      </c>
      <c r="H10146" s="32" t="s">
        <v>82</v>
      </c>
      <c r="I10146" s="32" t="s">
        <v>53</v>
      </c>
    </row>
    <row r="10147" spans="1:9" x14ac:dyDescent="0.25">
      <c r="A10147" t="str">
        <f>IF(AND($C10147="Area (ha)",$E10147="Fully converted"),SUMIFS(UK!$E$9:$E$77,UK!$C$9:$C$77,Data!$H12425),IF(AND($C10147="Area (ha)",$E10147="In conversion"),SUMIFS(UK!$F$9:$F$77,UK!$C$9:$C$77,Data!$H12425),IF(AND($C10147="Area (ha)",$E10147="Total"),SUMIFS(UK!$F$9:$F$77,UK!$C$9:$C$77,Data!$H12425),IF(AND($C10147="Tonne",$E10147="Fully converted"),SUMIFS(UK!$F$9:$F$77,UK!$C$9:$C$77,Data!$H12425),""))))</f>
        <v/>
      </c>
      <c r="B10147" s="5" t="s">
        <v>50</v>
      </c>
      <c r="C10147" s="5" t="s">
        <v>145</v>
      </c>
      <c r="D10147" s="5" t="s">
        <v>47</v>
      </c>
      <c r="E10147" s="5" t="s">
        <v>140</v>
      </c>
      <c r="F10147" s="32" t="s">
        <v>29</v>
      </c>
      <c r="G10147" s="32" t="s">
        <v>83</v>
      </c>
      <c r="H10147" s="32" t="s">
        <v>83</v>
      </c>
      <c r="I10147" s="32" t="s">
        <v>54</v>
      </c>
    </row>
    <row r="10148" spans="1:9" x14ac:dyDescent="0.25">
      <c r="A10148" t="str">
        <f>IF(AND($C10148="Area (ha)",$E10148="Fully converted"),SUMIFS(UK!$E$9:$E$77,UK!$C$9:$C$77,Data!$H12426),IF(AND($C10148="Area (ha)",$E10148="In conversion"),SUMIFS(UK!$F$9:$F$77,UK!$C$9:$C$77,Data!$H12426),IF(AND($C10148="Area (ha)",$E10148="Total"),SUMIFS(UK!$F$9:$F$77,UK!$C$9:$C$77,Data!$H12426),IF(AND($C10148="Tonne",$E10148="Fully converted"),SUMIFS(UK!$F$9:$F$77,UK!$C$9:$C$77,Data!$H12426),""))))</f>
        <v/>
      </c>
      <c r="B10148" s="5" t="s">
        <v>50</v>
      </c>
      <c r="C10148" s="5" t="s">
        <v>145</v>
      </c>
      <c r="D10148" s="5" t="s">
        <v>47</v>
      </c>
      <c r="E10148" s="5" t="s">
        <v>140</v>
      </c>
      <c r="F10148" s="32" t="s">
        <v>29</v>
      </c>
      <c r="G10148" s="32" t="s">
        <v>84</v>
      </c>
      <c r="H10148" s="32" t="s">
        <v>84</v>
      </c>
      <c r="I10148" s="32" t="s">
        <v>55</v>
      </c>
    </row>
    <row r="10149" spans="1:9" x14ac:dyDescent="0.25">
      <c r="A10149" t="str">
        <f>IF(AND($C10149="Area (ha)",$E10149="Fully converted"),SUMIFS(UK!$E$9:$E$77,UK!$C$9:$C$77,Data!$H12427),IF(AND($C10149="Area (ha)",$E10149="In conversion"),SUMIFS(UK!$F$9:$F$77,UK!$C$9:$C$77,Data!$H12427),IF(AND($C10149="Area (ha)",$E10149="Total"),SUMIFS(UK!$F$9:$F$77,UK!$C$9:$C$77,Data!$H12427),IF(AND($C10149="Tonne",$E10149="Fully converted"),SUMIFS(UK!$F$9:$F$77,UK!$C$9:$C$77,Data!$H12427),""))))</f>
        <v/>
      </c>
      <c r="B10149" s="5" t="s">
        <v>50</v>
      </c>
      <c r="C10149" s="5" t="s">
        <v>145</v>
      </c>
      <c r="D10149" s="5" t="s">
        <v>47</v>
      </c>
      <c r="E10149" s="5" t="s">
        <v>140</v>
      </c>
      <c r="F10149" s="32" t="s">
        <v>29</v>
      </c>
      <c r="G10149" s="32" t="s">
        <v>85</v>
      </c>
      <c r="H10149" s="32" t="s">
        <v>85</v>
      </c>
      <c r="I10149" s="32" t="s">
        <v>122</v>
      </c>
    </row>
    <row r="10150" spans="1:9" x14ac:dyDescent="0.25">
      <c r="A10150" t="str">
        <f>IF(AND($C10150="Area (ha)",$E10150="Fully converted"),SUMIFS(UK!$E$9:$E$77,UK!$C$9:$C$77,Data!$H12428),IF(AND($C10150="Area (ha)",$E10150="In conversion"),SUMIFS(UK!$F$9:$F$77,UK!$C$9:$C$77,Data!$H12428),IF(AND($C10150="Area (ha)",$E10150="Total"),SUMIFS(UK!$F$9:$F$77,UK!$C$9:$C$77,Data!$H12428),IF(AND($C10150="Tonne",$E10150="Fully converted"),SUMIFS(UK!$F$9:$F$77,UK!$C$9:$C$77,Data!$H12428),""))))</f>
        <v/>
      </c>
      <c r="B10150" s="5" t="s">
        <v>50</v>
      </c>
      <c r="C10150" s="5" t="s">
        <v>145</v>
      </c>
      <c r="D10150" s="5" t="s">
        <v>47</v>
      </c>
      <c r="E10150" s="5" t="s">
        <v>140</v>
      </c>
      <c r="F10150" s="32" t="s">
        <v>29</v>
      </c>
      <c r="G10150" s="32" t="s">
        <v>127</v>
      </c>
      <c r="H10150" s="32" t="s">
        <v>127</v>
      </c>
      <c r="I10150" s="32" t="s">
        <v>57</v>
      </c>
    </row>
    <row r="10151" spans="1:9" x14ac:dyDescent="0.25">
      <c r="A10151" t="str">
        <f>IF(AND($C10151="Area (ha)",$E10151="Fully converted"),SUMIFS(UK!$E$9:$E$77,UK!$C$9:$C$77,Data!$H12429),IF(AND($C10151="Area (ha)",$E10151="In conversion"),SUMIFS(UK!$F$9:$F$77,UK!$C$9:$C$77,Data!$H12429),IF(AND($C10151="Area (ha)",$E10151="Total"),SUMIFS(UK!$F$9:$F$77,UK!$C$9:$C$77,Data!$H12429),IF(AND($C10151="Tonne",$E10151="Fully converted"),SUMIFS(UK!$F$9:$F$77,UK!$C$9:$C$77,Data!$H12429),""))))</f>
        <v/>
      </c>
      <c r="B10151" s="5" t="s">
        <v>50</v>
      </c>
      <c r="C10151" s="5" t="s">
        <v>145</v>
      </c>
      <c r="D10151" s="5" t="s">
        <v>47</v>
      </c>
      <c r="E10151" s="5" t="s">
        <v>140</v>
      </c>
      <c r="F10151" s="32" t="s">
        <v>29</v>
      </c>
      <c r="G10151" s="32" t="s">
        <v>128</v>
      </c>
      <c r="H10151" s="32" t="s">
        <v>128</v>
      </c>
      <c r="I10151" s="32" t="s">
        <v>58</v>
      </c>
    </row>
    <row r="10152" spans="1:9" x14ac:dyDescent="0.25">
      <c r="A10152" t="str">
        <f>IF(AND($C10152="Area (ha)",$E10152="Fully converted"),SUMIFS(UK!$E$9:$E$77,UK!$C$9:$C$77,Data!$H12430),IF(AND($C10152="Area (ha)",$E10152="In conversion"),SUMIFS(UK!$F$9:$F$77,UK!$C$9:$C$77,Data!$H12430),IF(AND($C10152="Area (ha)",$E10152="Total"),SUMIFS(UK!$F$9:$F$77,UK!$C$9:$C$77,Data!$H12430),IF(AND($C10152="Tonne",$E10152="Fully converted"),SUMIFS(UK!$F$9:$F$77,UK!$C$9:$C$77,Data!$H12430),""))))</f>
        <v/>
      </c>
      <c r="B10152" s="5" t="s">
        <v>50</v>
      </c>
      <c r="C10152" s="5" t="s">
        <v>145</v>
      </c>
      <c r="D10152" s="5" t="s">
        <v>47</v>
      </c>
      <c r="E10152" s="5" t="s">
        <v>140</v>
      </c>
      <c r="F10152" s="32" t="s">
        <v>29</v>
      </c>
      <c r="G10152" s="32" t="s">
        <v>129</v>
      </c>
      <c r="H10152" s="32" t="s">
        <v>129</v>
      </c>
      <c r="I10152" s="32" t="s">
        <v>59</v>
      </c>
    </row>
    <row r="10153" spans="1:9" x14ac:dyDescent="0.25">
      <c r="A10153" t="str">
        <f>IF(AND($C10153="Area (ha)",$E10153="Fully converted"),SUMIFS(UK!$E$9:$E$77,UK!$C$9:$C$77,Data!$H12431),IF(AND($C10153="Area (ha)",$E10153="In conversion"),SUMIFS(UK!$F$9:$F$77,UK!$C$9:$C$77,Data!$H12431),IF(AND($C10153="Area (ha)",$E10153="Total"),SUMIFS(UK!$F$9:$F$77,UK!$C$9:$C$77,Data!$H12431),IF(AND($C10153="Tonne",$E10153="Fully converted"),SUMIFS(UK!$F$9:$F$77,UK!$C$9:$C$77,Data!$H12431),""))))</f>
        <v/>
      </c>
      <c r="B10153" s="5" t="s">
        <v>50</v>
      </c>
      <c r="C10153" s="5" t="s">
        <v>145</v>
      </c>
      <c r="D10153" s="5" t="s">
        <v>47</v>
      </c>
      <c r="E10153" s="5" t="s">
        <v>140</v>
      </c>
      <c r="F10153" s="32" t="s">
        <v>29</v>
      </c>
      <c r="G10153" s="32" t="s">
        <v>130</v>
      </c>
      <c r="H10153" s="32" t="s">
        <v>130</v>
      </c>
      <c r="I10153" s="32" t="s">
        <v>60</v>
      </c>
    </row>
    <row r="10154" spans="1:9" x14ac:dyDescent="0.25">
      <c r="A10154" t="str">
        <f>IF(AND($C10154="Area (ha)",$E10154="Fully converted"),SUMIFS(UK!$E$9:$E$77,UK!$C$9:$C$77,Data!$H12432),IF(AND($C10154="Area (ha)",$E10154="In conversion"),SUMIFS(UK!$F$9:$F$77,UK!$C$9:$C$77,Data!$H12432),IF(AND($C10154="Area (ha)",$E10154="Total"),SUMIFS(UK!$F$9:$F$77,UK!$C$9:$C$77,Data!$H12432),IF(AND($C10154="Tonne",$E10154="Fully converted"),SUMIFS(UK!$F$9:$F$77,UK!$C$9:$C$77,Data!$H12432),""))))</f>
        <v/>
      </c>
      <c r="B10154" s="5" t="s">
        <v>50</v>
      </c>
      <c r="C10154" s="5" t="s">
        <v>145</v>
      </c>
      <c r="D10154" s="5" t="s">
        <v>47</v>
      </c>
      <c r="E10154" s="5" t="s">
        <v>140</v>
      </c>
      <c r="F10154" s="32" t="s">
        <v>29</v>
      </c>
      <c r="G10154" s="32" t="s">
        <v>131</v>
      </c>
      <c r="H10154" s="32" t="s">
        <v>131</v>
      </c>
      <c r="I10154" s="32" t="s">
        <v>61</v>
      </c>
    </row>
    <row r="10155" spans="1:9" x14ac:dyDescent="0.25">
      <c r="A10155" t="str">
        <f>IF(AND($C10155="Area (ha)",$E10155="Fully converted"),SUMIFS(UK!$E$9:$E$77,UK!$C$9:$C$77,Data!$H12433),IF(AND($C10155="Area (ha)",$E10155="In conversion"),SUMIFS(UK!$F$9:$F$77,UK!$C$9:$C$77,Data!$H12433),IF(AND($C10155="Area (ha)",$E10155="Total"),SUMIFS(UK!$F$9:$F$77,UK!$C$9:$C$77,Data!$H12433),IF(AND($C10155="Tonne",$E10155="Fully converted"),SUMIFS(UK!$F$9:$F$77,UK!$C$9:$C$77,Data!$H12433),""))))</f>
        <v/>
      </c>
      <c r="B10155" s="5" t="s">
        <v>50</v>
      </c>
      <c r="C10155" s="5" t="s">
        <v>145</v>
      </c>
      <c r="D10155" s="5" t="s">
        <v>47</v>
      </c>
      <c r="E10155" s="5" t="s">
        <v>140</v>
      </c>
      <c r="F10155" s="32" t="s">
        <v>29</v>
      </c>
      <c r="G10155" s="32" t="s">
        <v>91</v>
      </c>
      <c r="H10155" s="32" t="s">
        <v>91</v>
      </c>
      <c r="I10155" s="32" t="s">
        <v>62</v>
      </c>
    </row>
    <row r="10156" spans="1:9" x14ac:dyDescent="0.25">
      <c r="A10156" t="str">
        <f>IF(AND($C10156="Area (ha)",$E10156="Fully converted"),SUMIFS(UK!$E$9:$E$77,UK!$C$9:$C$77,Data!$H12434),IF(AND($C10156="Area (ha)",$E10156="In conversion"),SUMIFS(UK!$F$9:$F$77,UK!$C$9:$C$77,Data!$H12434),IF(AND($C10156="Area (ha)",$E10156="Total"),SUMIFS(UK!$F$9:$F$77,UK!$C$9:$C$77,Data!$H12434),IF(AND($C10156="Tonne",$E10156="Fully converted"),SUMIFS(UK!$F$9:$F$77,UK!$C$9:$C$77,Data!$H12434),""))))</f>
        <v/>
      </c>
      <c r="B10156" s="5" t="s">
        <v>50</v>
      </c>
      <c r="C10156" s="5" t="s">
        <v>145</v>
      </c>
      <c r="D10156" s="5" t="s">
        <v>47</v>
      </c>
      <c r="E10156" s="5" t="s">
        <v>140</v>
      </c>
      <c r="F10156" s="32" t="s">
        <v>29</v>
      </c>
      <c r="G10156" s="32" t="s">
        <v>92</v>
      </c>
      <c r="H10156" s="32" t="s">
        <v>92</v>
      </c>
      <c r="I10156" s="32" t="s">
        <v>63</v>
      </c>
    </row>
    <row r="10157" spans="1:9" x14ac:dyDescent="0.25">
      <c r="A10157" t="str">
        <f>IF(AND($C10157="Area (ha)",$E10157="Fully converted"),SUMIFS(UK!$E$9:$E$77,UK!$C$9:$C$77,Data!$H12435),IF(AND($C10157="Area (ha)",$E10157="In conversion"),SUMIFS(UK!$F$9:$F$77,UK!$C$9:$C$77,Data!$H12435),IF(AND($C10157="Area (ha)",$E10157="Total"),SUMIFS(UK!$F$9:$F$77,UK!$C$9:$C$77,Data!$H12435),IF(AND($C10157="Tonne",$E10157="Fully converted"),SUMIFS(UK!$F$9:$F$77,UK!$C$9:$C$77,Data!$H12435),""))))</f>
        <v/>
      </c>
      <c r="B10157" s="5" t="s">
        <v>50</v>
      </c>
      <c r="C10157" s="5" t="s">
        <v>145</v>
      </c>
      <c r="D10157" s="5" t="s">
        <v>47</v>
      </c>
      <c r="E10157" s="5" t="s">
        <v>140</v>
      </c>
      <c r="F10157" s="32" t="s">
        <v>29</v>
      </c>
      <c r="G10157" s="32" t="s">
        <v>132</v>
      </c>
      <c r="H10157" s="32" t="s">
        <v>132</v>
      </c>
      <c r="I10157" s="32" t="s">
        <v>64</v>
      </c>
    </row>
    <row r="10158" spans="1:9" x14ac:dyDescent="0.25">
      <c r="A10158" t="str">
        <f>IF(AND($C10158="Area (ha)",$E10158="Fully converted"),SUMIFS(UK!$E$9:$E$77,UK!$C$9:$C$77,Data!$H12436),IF(AND($C10158="Area (ha)",$E10158="In conversion"),SUMIFS(UK!$F$9:$F$77,UK!$C$9:$C$77,Data!$H12436),IF(AND($C10158="Area (ha)",$E10158="Total"),SUMIFS(UK!$F$9:$F$77,UK!$C$9:$C$77,Data!$H12436),IF(AND($C10158="Tonne",$E10158="Fully converted"),SUMIFS(UK!$F$9:$F$77,UK!$C$9:$C$77,Data!$H12436),""))))</f>
        <v/>
      </c>
      <c r="B10158" s="5" t="s">
        <v>50</v>
      </c>
      <c r="C10158" s="5" t="s">
        <v>145</v>
      </c>
      <c r="D10158" s="5" t="s">
        <v>47</v>
      </c>
      <c r="E10158" s="5" t="s">
        <v>140</v>
      </c>
      <c r="F10158" s="32" t="s">
        <v>29</v>
      </c>
      <c r="G10158" s="32" t="s">
        <v>98</v>
      </c>
      <c r="H10158" s="32" t="s">
        <v>98</v>
      </c>
      <c r="I10158" s="32" t="s">
        <v>123</v>
      </c>
    </row>
    <row r="10159" spans="1:9" x14ac:dyDescent="0.25">
      <c r="A10159" t="str">
        <f>IF(AND($C10159="Area (ha)",$E10159="Fully converted"),SUMIFS(UK!$E$9:$E$77,UK!$C$9:$C$77,Data!$H12437),IF(AND($C10159="Area (ha)",$E10159="In conversion"),SUMIFS(UK!$F$9:$F$77,UK!$C$9:$C$77,Data!$H12437),IF(AND($C10159="Area (ha)",$E10159="Total"),SUMIFS(UK!$F$9:$F$77,UK!$C$9:$C$77,Data!$H12437),IF(AND($C10159="Tonne",$E10159="Fully converted"),SUMIFS(UK!$F$9:$F$77,UK!$C$9:$C$77,Data!$H12437),""))))</f>
        <v/>
      </c>
      <c r="B10159" s="5" t="s">
        <v>50</v>
      </c>
      <c r="C10159" s="5" t="s">
        <v>145</v>
      </c>
      <c r="D10159" s="5" t="s">
        <v>47</v>
      </c>
      <c r="E10159" s="5" t="s">
        <v>140</v>
      </c>
      <c r="F10159" s="32" t="s">
        <v>29</v>
      </c>
      <c r="G10159" s="32" t="s">
        <v>99</v>
      </c>
      <c r="H10159" s="32" t="s">
        <v>99</v>
      </c>
      <c r="I10159" s="32" t="s">
        <v>236</v>
      </c>
    </row>
    <row r="10160" spans="1:9" x14ac:dyDescent="0.25">
      <c r="A10160" t="str">
        <f>IF(AND($C10160="Area (ha)",$E10160="Fully converted"),SUMIFS(UK!$E$9:$E$77,UK!$C$9:$C$77,Data!$H12438),IF(AND($C10160="Area (ha)",$E10160="In conversion"),SUMIFS(UK!$F$9:$F$77,UK!$C$9:$C$77,Data!$H12438),IF(AND($C10160="Area (ha)",$E10160="Total"),SUMIFS(UK!$F$9:$F$77,UK!$C$9:$C$77,Data!$H12438),IF(AND($C10160="Tonne",$E10160="Fully converted"),SUMIFS(UK!$F$9:$F$77,UK!$C$9:$C$77,Data!$H12438),""))))</f>
        <v/>
      </c>
      <c r="B10160" s="5" t="s">
        <v>50</v>
      </c>
      <c r="C10160" s="5" t="s">
        <v>145</v>
      </c>
      <c r="D10160" s="5" t="s">
        <v>47</v>
      </c>
      <c r="E10160" s="5" t="s">
        <v>140</v>
      </c>
      <c r="F10160" s="32" t="s">
        <v>29</v>
      </c>
      <c r="G10160" s="32" t="s">
        <v>100</v>
      </c>
      <c r="H10160" s="32" t="s">
        <v>100</v>
      </c>
      <c r="I10160" s="32" t="s">
        <v>67</v>
      </c>
    </row>
    <row r="10161" spans="1:9" x14ac:dyDescent="0.25">
      <c r="A10161" t="str">
        <f>IF(AND($C10161="Area (ha)",$E10161="Fully converted"),SUMIFS(UK!$E$9:$E$77,UK!$C$9:$C$77,Data!$H12439),IF(AND($C10161="Area (ha)",$E10161="In conversion"),SUMIFS(UK!$F$9:$F$77,UK!$C$9:$C$77,Data!$H12439),IF(AND($C10161="Area (ha)",$E10161="Total"),SUMIFS(UK!$F$9:$F$77,UK!$C$9:$C$77,Data!$H12439),IF(AND($C10161="Tonne",$E10161="Fully converted"),SUMIFS(UK!$F$9:$F$77,UK!$C$9:$C$77,Data!$H12439),""))))</f>
        <v/>
      </c>
      <c r="B10161" s="5" t="s">
        <v>50</v>
      </c>
      <c r="C10161" s="5" t="s">
        <v>145</v>
      </c>
      <c r="D10161" s="5" t="s">
        <v>47</v>
      </c>
      <c r="E10161" s="5" t="s">
        <v>140</v>
      </c>
      <c r="F10161" s="32" t="s">
        <v>29</v>
      </c>
      <c r="G10161" s="32" t="s">
        <v>101</v>
      </c>
      <c r="H10161" s="32" t="s">
        <v>101</v>
      </c>
      <c r="I10161" s="32" t="s">
        <v>68</v>
      </c>
    </row>
    <row r="10162" spans="1:9" x14ac:dyDescent="0.25">
      <c r="A10162" t="str">
        <f>IF(AND($C10162="Area (ha)",$E10162="Fully converted"),SUMIFS(UK!$E$9:$E$77,UK!$C$9:$C$77,Data!$H12440),IF(AND($C10162="Area (ha)",$E10162="In conversion"),SUMIFS(UK!$F$9:$F$77,UK!$C$9:$C$77,Data!$H12440),IF(AND($C10162="Area (ha)",$E10162="Total"),SUMIFS(UK!$F$9:$F$77,UK!$C$9:$C$77,Data!$H12440),IF(AND($C10162="Tonne",$E10162="Fully converted"),SUMIFS(UK!$F$9:$F$77,UK!$C$9:$C$77,Data!$H12440),""))))</f>
        <v/>
      </c>
      <c r="B10162" s="5" t="s">
        <v>50</v>
      </c>
      <c r="C10162" s="5" t="s">
        <v>145</v>
      </c>
      <c r="D10162" s="5" t="s">
        <v>47</v>
      </c>
      <c r="E10162" s="5" t="s">
        <v>140</v>
      </c>
      <c r="F10162" s="32" t="s">
        <v>29</v>
      </c>
      <c r="G10162" s="32" t="s">
        <v>102</v>
      </c>
      <c r="H10162" s="32" t="s">
        <v>102</v>
      </c>
      <c r="I10162" s="32" t="s">
        <v>69</v>
      </c>
    </row>
    <row r="10163" spans="1:9" x14ac:dyDescent="0.25">
      <c r="A10163" t="str">
        <f>IF(AND($C10163="Area (ha)",$E10163="Fully converted"),SUMIFS(UK!$E$9:$E$77,UK!$C$9:$C$77,Data!$H12441),IF(AND($C10163="Area (ha)",$E10163="In conversion"),SUMIFS(UK!$F$9:$F$77,UK!$C$9:$C$77,Data!$H12441),IF(AND($C10163="Area (ha)",$E10163="Total"),SUMIFS(UK!$F$9:$F$77,UK!$C$9:$C$77,Data!$H12441),IF(AND($C10163="Tonne",$E10163="Fully converted"),SUMIFS(UK!$F$9:$F$77,UK!$C$9:$C$77,Data!$H12441),""))))</f>
        <v/>
      </c>
      <c r="B10163" s="5" t="s">
        <v>50</v>
      </c>
      <c r="C10163" s="5" t="s">
        <v>145</v>
      </c>
      <c r="D10163" s="5" t="s">
        <v>47</v>
      </c>
      <c r="E10163" s="5" t="s">
        <v>140</v>
      </c>
      <c r="F10163" s="32" t="s">
        <v>29</v>
      </c>
      <c r="G10163" s="32" t="s">
        <v>103</v>
      </c>
      <c r="H10163" s="32" t="s">
        <v>103</v>
      </c>
      <c r="I10163" s="32" t="s">
        <v>124</v>
      </c>
    </row>
    <row r="10164" spans="1:9" x14ac:dyDescent="0.25">
      <c r="A10164" t="str">
        <f>IF(AND($C10164="Area (ha)",$E10164="Fully converted"),SUMIFS(UK!$E$9:$E$77,UK!$C$9:$C$77,Data!$H12442),IF(AND($C10164="Area (ha)",$E10164="In conversion"),SUMIFS(UK!$F$9:$F$77,UK!$C$9:$C$77,Data!$H12442),IF(AND($C10164="Area (ha)",$E10164="Total"),SUMIFS(UK!$F$9:$F$77,UK!$C$9:$C$77,Data!$H12442),IF(AND($C10164="Tonne",$E10164="Fully converted"),SUMIFS(UK!$F$9:$F$77,UK!$C$9:$C$77,Data!$H12442),""))))</f>
        <v/>
      </c>
      <c r="B10164" s="5" t="s">
        <v>50</v>
      </c>
      <c r="C10164" s="5" t="s">
        <v>145</v>
      </c>
      <c r="D10164" s="5" t="s">
        <v>47</v>
      </c>
      <c r="E10164" s="5" t="s">
        <v>140</v>
      </c>
      <c r="F10164" s="32" t="s">
        <v>29</v>
      </c>
      <c r="G10164" s="32" t="s">
        <v>104</v>
      </c>
      <c r="H10164" s="32" t="s">
        <v>104</v>
      </c>
      <c r="I10164" s="32" t="s">
        <v>71</v>
      </c>
    </row>
    <row r="10165" spans="1:9" x14ac:dyDescent="0.25">
      <c r="A10165" t="str">
        <f>IF(AND($C10165="Area (ha)",$E10165="Fully converted"),SUMIFS(UK!$E$9:$E$77,UK!$C$9:$C$77,Data!$H12443),IF(AND($C10165="Area (ha)",$E10165="In conversion"),SUMIFS(UK!$F$9:$F$77,UK!$C$9:$C$77,Data!$H12443),IF(AND($C10165="Area (ha)",$E10165="Total"),SUMIFS(UK!$F$9:$F$77,UK!$C$9:$C$77,Data!$H12443),IF(AND($C10165="Tonne",$E10165="Fully converted"),SUMIFS(UK!$F$9:$F$77,UK!$C$9:$C$77,Data!$H12443),""))))</f>
        <v/>
      </c>
      <c r="B10165" s="5" t="s">
        <v>50</v>
      </c>
      <c r="C10165" s="5" t="s">
        <v>145</v>
      </c>
      <c r="D10165" s="5" t="s">
        <v>47</v>
      </c>
      <c r="E10165" s="5" t="s">
        <v>140</v>
      </c>
      <c r="F10165" s="32" t="s">
        <v>29</v>
      </c>
      <c r="G10165" s="32" t="s">
        <v>105</v>
      </c>
      <c r="H10165" s="32" t="s">
        <v>105</v>
      </c>
      <c r="I10165" s="32" t="s">
        <v>72</v>
      </c>
    </row>
    <row r="10166" spans="1:9" x14ac:dyDescent="0.25">
      <c r="A10166" t="str">
        <f>IF(AND($C10166="Area (ha)",$E10166="Fully converted"),SUMIFS(UK!$E$9:$E$77,UK!$C$9:$C$77,Data!$H12444),IF(AND($C10166="Area (ha)",$E10166="In conversion"),SUMIFS(UK!$F$9:$F$77,UK!$C$9:$C$77,Data!$H12444),IF(AND($C10166="Area (ha)",$E10166="Total"),SUMIFS(UK!$F$9:$F$77,UK!$C$9:$C$77,Data!$H12444),IF(AND($C10166="Tonne",$E10166="Fully converted"),SUMIFS(UK!$F$9:$F$77,UK!$C$9:$C$77,Data!$H12444),""))))</f>
        <v/>
      </c>
      <c r="B10166" s="5" t="s">
        <v>50</v>
      </c>
      <c r="C10166" s="5" t="s">
        <v>145</v>
      </c>
      <c r="D10166" s="5" t="s">
        <v>47</v>
      </c>
      <c r="E10166" s="5" t="s">
        <v>140</v>
      </c>
      <c r="F10166" s="32" t="s">
        <v>29</v>
      </c>
      <c r="G10166" s="32" t="s">
        <v>106</v>
      </c>
      <c r="H10166" s="32" t="s">
        <v>106</v>
      </c>
      <c r="I10166" s="32" t="s">
        <v>73</v>
      </c>
    </row>
    <row r="10167" spans="1:9" x14ac:dyDescent="0.25">
      <c r="A10167" t="str">
        <f>IF(AND($C10167="Area (ha)",$E10167="Fully converted"),SUMIFS(UK!$E$9:$E$77,UK!$C$9:$C$77,Data!$H12445),IF(AND($C10167="Area (ha)",$E10167="In conversion"),SUMIFS(UK!$F$9:$F$77,UK!$C$9:$C$77,Data!$H12445),IF(AND($C10167="Area (ha)",$E10167="Total"),SUMIFS(UK!$F$9:$F$77,UK!$C$9:$C$77,Data!$H12445),IF(AND($C10167="Tonne",$E10167="Fully converted"),SUMIFS(UK!$F$9:$F$77,UK!$C$9:$C$77,Data!$H12445),""))))</f>
        <v/>
      </c>
      <c r="B10167" s="5" t="s">
        <v>50</v>
      </c>
      <c r="C10167" s="5" t="s">
        <v>145</v>
      </c>
      <c r="D10167" s="5" t="s">
        <v>47</v>
      </c>
      <c r="E10167" s="5" t="s">
        <v>140</v>
      </c>
      <c r="F10167" s="32" t="s">
        <v>29</v>
      </c>
      <c r="G10167" s="32" t="s">
        <v>107</v>
      </c>
      <c r="H10167" s="32" t="s">
        <v>107</v>
      </c>
      <c r="I10167" s="32" t="s">
        <v>74</v>
      </c>
    </row>
    <row r="10168" spans="1:9" x14ac:dyDescent="0.25">
      <c r="A10168" t="str">
        <f>IF(AND($C10168="Area (ha)",$E10168="Fully converted"),SUMIFS(UK!$E$9:$E$77,UK!$C$9:$C$77,Data!$H12446),IF(AND($C10168="Area (ha)",$E10168="In conversion"),SUMIFS(UK!$F$9:$F$77,UK!$C$9:$C$77,Data!$H12446),IF(AND($C10168="Area (ha)",$E10168="Total"),SUMIFS(UK!$F$9:$F$77,UK!$C$9:$C$77,Data!$H12446),IF(AND($C10168="Tonne",$E10168="Fully converted"),SUMIFS(UK!$F$9:$F$77,UK!$C$9:$C$77,Data!$H12446),""))))</f>
        <v/>
      </c>
      <c r="B10168" s="5" t="s">
        <v>50</v>
      </c>
      <c r="C10168" s="5" t="s">
        <v>145</v>
      </c>
      <c r="D10168" s="5" t="s">
        <v>47</v>
      </c>
      <c r="E10168" s="5" t="s">
        <v>140</v>
      </c>
      <c r="F10168" s="32" t="s">
        <v>29</v>
      </c>
      <c r="G10168" s="32" t="s">
        <v>108</v>
      </c>
      <c r="H10168" s="32" t="s">
        <v>108</v>
      </c>
      <c r="I10168" s="32" t="s">
        <v>125</v>
      </c>
    </row>
    <row r="10169" spans="1:9" x14ac:dyDescent="0.25">
      <c r="A10169" t="str">
        <f>IF(AND($C10169="Area (ha)",$E10169="Fully converted"),SUMIFS(UK!$E$9:$E$77,UK!$C$9:$C$77,Data!$H12447),IF(AND($C10169="Area (ha)",$E10169="In conversion"),SUMIFS(UK!$F$9:$F$77,UK!$C$9:$C$77,Data!$H12447),IF(AND($C10169="Area (ha)",$E10169="Total"),SUMIFS(UK!$F$9:$F$77,UK!$C$9:$C$77,Data!$H12447),IF(AND($C10169="Tonne",$E10169="Fully converted"),SUMIFS(UK!$F$9:$F$77,UK!$C$9:$C$77,Data!$H12447),""))))</f>
        <v/>
      </c>
      <c r="B10169" s="5" t="s">
        <v>50</v>
      </c>
      <c r="C10169" s="5" t="s">
        <v>145</v>
      </c>
      <c r="D10169" s="5" t="s">
        <v>47</v>
      </c>
      <c r="E10169" s="5" t="s">
        <v>140</v>
      </c>
      <c r="F10169" s="32" t="s">
        <v>29</v>
      </c>
      <c r="G10169" s="32" t="s">
        <v>109</v>
      </c>
      <c r="H10169" s="32" t="s">
        <v>109</v>
      </c>
      <c r="I10169" s="32" t="s">
        <v>76</v>
      </c>
    </row>
    <row r="10170" spans="1:9" x14ac:dyDescent="0.25">
      <c r="A10170" t="str">
        <f>IF(AND($C10170="Area (ha)",$E10170="Fully converted"),SUMIFS(UK!$E$9:$E$77,UK!$C$9:$C$77,Data!$H12448),IF(AND($C10170="Area (ha)",$E10170="In conversion"),SUMIFS(UK!$F$9:$F$77,UK!$C$9:$C$77,Data!$H12448),IF(AND($C10170="Area (ha)",$E10170="Total"),SUMIFS(UK!$F$9:$F$77,UK!$C$9:$C$77,Data!$H12448),IF(AND($C10170="Tonne",$E10170="Fully converted"),SUMIFS(UK!$F$9:$F$77,UK!$C$9:$C$77,Data!$H12448),""))))</f>
        <v/>
      </c>
      <c r="B10170" s="5" t="s">
        <v>50</v>
      </c>
      <c r="C10170" s="5" t="s">
        <v>145</v>
      </c>
      <c r="D10170" s="5" t="s">
        <v>47</v>
      </c>
      <c r="E10170" s="5" t="s">
        <v>140</v>
      </c>
      <c r="F10170" s="32" t="s">
        <v>29</v>
      </c>
      <c r="G10170" s="32" t="s">
        <v>133</v>
      </c>
      <c r="H10170" s="32" t="s">
        <v>110</v>
      </c>
      <c r="I10170" s="32" t="s">
        <v>77</v>
      </c>
    </row>
    <row r="10171" spans="1:9" x14ac:dyDescent="0.25">
      <c r="A10171" t="str">
        <f>IF(AND($C10171="Area (ha)",$E10171="Fully converted"),SUMIFS(UK!$E$9:$E$77,UK!$C$9:$C$77,Data!$H12449),IF(AND($C10171="Area (ha)",$E10171="In conversion"),SUMIFS(UK!$F$9:$F$77,UK!$C$9:$C$77,Data!$H12449),IF(AND($C10171="Area (ha)",$E10171="Total"),SUMIFS(UK!$F$9:$F$77,UK!$C$9:$C$77,Data!$H12449),IF(AND($C10171="Tonne",$E10171="Fully converted"),SUMIFS(UK!$F$9:$F$77,UK!$C$9:$C$77,Data!$H12449),""))))</f>
        <v/>
      </c>
      <c r="B10171" s="5" t="s">
        <v>50</v>
      </c>
      <c r="C10171" s="5" t="s">
        <v>145</v>
      </c>
      <c r="D10171" s="5" t="s">
        <v>47</v>
      </c>
      <c r="E10171" s="5" t="s">
        <v>140</v>
      </c>
      <c r="F10171" s="32" t="s">
        <v>29</v>
      </c>
      <c r="G10171" s="32" t="s">
        <v>111</v>
      </c>
      <c r="H10171" s="32" t="s">
        <v>111</v>
      </c>
      <c r="I10171" s="32" t="s">
        <v>78</v>
      </c>
    </row>
    <row r="10172" spans="1:9" x14ac:dyDescent="0.25">
      <c r="A10172" t="str">
        <f>IF(AND($C10172="Area (ha)",$E10172="Fully converted"),SUMIFS(UK!$E$9:$E$77,UK!$C$9:$C$77,Data!$H12450),IF(AND($C10172="Area (ha)",$E10172="In conversion"),SUMIFS(UK!$F$9:$F$77,UK!$C$9:$C$77,Data!$H12450),IF(AND($C10172="Area (ha)",$E10172="Total"),SUMIFS(UK!$F$9:$F$77,UK!$C$9:$C$77,Data!$H12450),IF(AND($C10172="Tonne",$E10172="Fully converted"),SUMIFS(UK!$F$9:$F$77,UK!$C$9:$C$77,Data!$H12450),""))))</f>
        <v/>
      </c>
      <c r="B10172" s="5" t="s">
        <v>50</v>
      </c>
      <c r="C10172" s="5" t="s">
        <v>145</v>
      </c>
      <c r="D10172" s="5" t="s">
        <v>47</v>
      </c>
      <c r="E10172" s="5" t="s">
        <v>140</v>
      </c>
      <c r="F10172" s="32" t="s">
        <v>29</v>
      </c>
      <c r="G10172" s="32" t="s">
        <v>134</v>
      </c>
      <c r="H10172" s="32" t="s">
        <v>134</v>
      </c>
      <c r="I10172" s="32" t="s">
        <v>126</v>
      </c>
    </row>
    <row r="10173" spans="1:9" x14ac:dyDescent="0.25">
      <c r="A10173" t="str">
        <f>IF(AND($C10173="Area (ha)",$E10173="Fully converted"),SUMIFS(UK!$E$9:$E$77,UK!$C$9:$C$77,Data!$H12451),IF(AND($C10173="Area (ha)",$E10173="In conversion"),SUMIFS(UK!$F$9:$F$77,UK!$C$9:$C$77,Data!$H12451),IF(AND($C10173="Area (ha)",$E10173="Total"),SUMIFS(UK!$F$9:$F$77,UK!$C$9:$C$77,Data!$H12451),IF(AND($C10173="Tonne",$E10173="Fully converted"),SUMIFS(UK!$F$9:$F$77,UK!$C$9:$C$77,Data!$H12451),""))))</f>
        <v/>
      </c>
      <c r="B10173" s="5" t="s">
        <v>50</v>
      </c>
      <c r="C10173" s="5" t="s">
        <v>145</v>
      </c>
      <c r="D10173" s="5" t="s">
        <v>47</v>
      </c>
      <c r="E10173" s="5" t="s">
        <v>140</v>
      </c>
      <c r="F10173" s="32" t="s">
        <v>29</v>
      </c>
      <c r="G10173" s="32" t="s">
        <v>113</v>
      </c>
      <c r="H10173" s="32" t="s">
        <v>113</v>
      </c>
      <c r="I10173" s="32" t="s">
        <v>80</v>
      </c>
    </row>
    <row r="10174" spans="1:9" x14ac:dyDescent="0.25">
      <c r="A10174" t="str">
        <f>IF(AND($C10174="Area (ha)",$E10174="Fully converted"),SUMIFS(UK!$E$9:$E$77,UK!$C$9:$C$77,Data!$H12452),IF(AND($C10174="Area (ha)",$E10174="In conversion"),SUMIFS(UK!$F$9:$F$77,UK!$C$9:$C$77,Data!$H12452),IF(AND($C10174="Area (ha)",$E10174="Total"),SUMIFS(UK!$F$9:$F$77,UK!$C$9:$C$77,Data!$H12452),IF(AND($C10174="Tonne",$E10174="Fully converted"),SUMIFS(UK!$F$9:$F$77,UK!$C$9:$C$77,Data!$H12452),""))))</f>
        <v/>
      </c>
      <c r="B10174" s="5" t="s">
        <v>50</v>
      </c>
      <c r="C10174" s="5" t="s">
        <v>145</v>
      </c>
      <c r="D10174" s="5" t="s">
        <v>47</v>
      </c>
      <c r="E10174" s="5" t="s">
        <v>140</v>
      </c>
      <c r="F10174" s="32" t="s">
        <v>29</v>
      </c>
      <c r="G10174" s="32" t="s">
        <v>135</v>
      </c>
      <c r="H10174" s="32" t="s">
        <v>135</v>
      </c>
      <c r="I10174" s="32" t="s">
        <v>81</v>
      </c>
    </row>
    <row r="10175" spans="1:9" x14ac:dyDescent="0.25">
      <c r="A10175" t="str">
        <f>IF(AND($C10175="Area (ha)",$E10175="Fully converted"),SUMIFS(UK!$E$9:$E$77,UK!$C$9:$C$77,Data!$H12453),IF(AND($C10175="Area (ha)",$E10175="In conversion"),SUMIFS(UK!$F$9:$F$77,UK!$C$9:$C$77,Data!$H12453),IF(AND($C10175="Area (ha)",$E10175="Total"),SUMIFS(UK!$F$9:$F$77,UK!$C$9:$C$77,Data!$H12453),IF(AND($C10175="Tonne",$E10175="Fully converted"),SUMIFS(UK!$F$9:$F$77,UK!$C$9:$C$77,Data!$H12453),""))))</f>
        <v/>
      </c>
      <c r="B10175" s="5" t="s">
        <v>50</v>
      </c>
      <c r="C10175" s="5" t="s">
        <v>145</v>
      </c>
      <c r="D10175" s="5" t="s">
        <v>47</v>
      </c>
      <c r="E10175" s="5" t="s">
        <v>140</v>
      </c>
      <c r="F10175" s="32" t="s">
        <v>29</v>
      </c>
      <c r="G10175" s="32" t="s">
        <v>115</v>
      </c>
      <c r="H10175" s="32" t="s">
        <v>115</v>
      </c>
      <c r="I10175" s="32" t="s">
        <v>82</v>
      </c>
    </row>
    <row r="10176" spans="1:9" x14ac:dyDescent="0.25">
      <c r="A10176" t="str">
        <f>IF(AND($C10176="Area (ha)",$E10176="Fully converted"),SUMIFS(UK!$E$9:$E$77,UK!$C$9:$C$77,Data!$H12454),IF(AND($C10176="Area (ha)",$E10176="In conversion"),SUMIFS(UK!$F$9:$F$77,UK!$C$9:$C$77,Data!$H12454),IF(AND($C10176="Area (ha)",$E10176="Total"),SUMIFS(UK!$F$9:$F$77,UK!$C$9:$C$77,Data!$H12454),IF(AND($C10176="Tonne",$E10176="Fully converted"),SUMIFS(UK!$F$9:$F$77,UK!$C$9:$C$77,Data!$H12454),""))))</f>
        <v/>
      </c>
      <c r="B10176" s="5" t="s">
        <v>50</v>
      </c>
      <c r="C10176" s="5" t="s">
        <v>145</v>
      </c>
      <c r="D10176" s="5" t="s">
        <v>47</v>
      </c>
      <c r="E10176" s="5" t="s">
        <v>140</v>
      </c>
      <c r="F10176" s="32" t="s">
        <v>29</v>
      </c>
      <c r="G10176" s="32" t="s">
        <v>116</v>
      </c>
      <c r="H10176" s="32" t="s">
        <v>116</v>
      </c>
      <c r="I10176" s="32" t="s">
        <v>83</v>
      </c>
    </row>
    <row r="10177" spans="1:9" x14ac:dyDescent="0.25">
      <c r="A10177" t="str">
        <f>IF(AND($C10177="Area (ha)",$E10177="Fully converted"),SUMIFS(UK!$E$9:$E$77,UK!$C$9:$C$77,Data!$H12455),IF(AND($C10177="Area (ha)",$E10177="In conversion"),SUMIFS(UK!$F$9:$F$77,UK!$C$9:$C$77,Data!$H12455),IF(AND($C10177="Area (ha)",$E10177="Total"),SUMIFS(UK!$F$9:$F$77,UK!$C$9:$C$77,Data!$H12455),IF(AND($C10177="Tonne",$E10177="Fully converted"),SUMIFS(UK!$F$9:$F$77,UK!$C$9:$C$77,Data!$H12455),""))))</f>
        <v/>
      </c>
      <c r="B10177" s="5" t="s">
        <v>50</v>
      </c>
      <c r="C10177" s="5" t="s">
        <v>145</v>
      </c>
      <c r="D10177" s="5" t="s">
        <v>47</v>
      </c>
      <c r="E10177" s="5" t="s">
        <v>140</v>
      </c>
      <c r="F10177" s="32" t="s">
        <v>29</v>
      </c>
      <c r="G10177" s="32" t="s">
        <v>117</v>
      </c>
      <c r="H10177" s="32" t="s">
        <v>117</v>
      </c>
      <c r="I10177" s="32" t="s">
        <v>84</v>
      </c>
    </row>
    <row r="10178" spans="1:9" x14ac:dyDescent="0.25">
      <c r="A10178" t="str">
        <f>IF(AND($C10178="Area (ha)",$E10178="Fully converted"),SUMIFS(UK!$E$9:$E$77,UK!$C$9:$C$77,Data!$H12456),IF(AND($C10178="Area (ha)",$E10178="In conversion"),SUMIFS(UK!$F$9:$F$77,UK!$C$9:$C$77,Data!$H12456),IF(AND($C10178="Area (ha)",$E10178="Total"),SUMIFS(UK!$F$9:$F$77,UK!$C$9:$C$77,Data!$H12456),IF(AND($C10178="Tonne",$E10178="Fully converted"),SUMIFS(UK!$F$9:$F$77,UK!$C$9:$C$77,Data!$H12456),""))))</f>
        <v/>
      </c>
      <c r="B10178" s="5" t="s">
        <v>50</v>
      </c>
      <c r="C10178" s="5" t="s">
        <v>145</v>
      </c>
      <c r="D10178" s="5" t="s">
        <v>47</v>
      </c>
      <c r="E10178" s="5" t="s">
        <v>140</v>
      </c>
      <c r="F10178" s="32" t="s">
        <v>29</v>
      </c>
      <c r="G10178" s="32" t="s">
        <v>119</v>
      </c>
      <c r="H10178" s="32" t="s">
        <v>119</v>
      </c>
      <c r="I10178" s="32" t="s">
        <v>235</v>
      </c>
    </row>
    <row r="10179" spans="1:9" x14ac:dyDescent="0.25">
      <c r="A10179" t="str">
        <f>IF(AND($C10179="Area (ha)",$E10179="Fully converted"),SUMIFS(UK!$E$9:$E$77,UK!$C$9:$C$77,Data!$H12457),IF(AND($C10179="Area (ha)",$E10179="In conversion"),SUMIFS(UK!$F$9:$F$77,UK!$C$9:$C$77,Data!$H12457),IF(AND($C10179="Area (ha)",$E10179="Total"),SUMIFS(UK!$F$9:$F$77,UK!$C$9:$C$77,Data!$H12457),IF(AND($C10179="Tonne",$E10179="Fully converted"),SUMIFS(UK!$F$9:$F$77,UK!$C$9:$C$77,Data!$H12457),""))))</f>
        <v/>
      </c>
      <c r="B10179" s="5" t="s">
        <v>50</v>
      </c>
      <c r="C10179" s="5" t="s">
        <v>145</v>
      </c>
      <c r="D10179" s="5" t="s">
        <v>47</v>
      </c>
      <c r="E10179" s="5" t="s">
        <v>140</v>
      </c>
      <c r="F10179" s="32" t="s">
        <v>30</v>
      </c>
      <c r="G10179" s="32" t="s">
        <v>54</v>
      </c>
      <c r="H10179" s="32" t="s">
        <v>54</v>
      </c>
      <c r="I10179" s="32" t="s">
        <v>127</v>
      </c>
    </row>
    <row r="10180" spans="1:9" x14ac:dyDescent="0.25">
      <c r="A10180" t="str">
        <f>IF(AND($C10180="Area (ha)",$E10180="Fully converted"),SUMIFS(UK!$E$9:$E$77,UK!$C$9:$C$77,Data!$H12458),IF(AND($C10180="Area (ha)",$E10180="In conversion"),SUMIFS(UK!$F$9:$F$77,UK!$C$9:$C$77,Data!$H12458),IF(AND($C10180="Area (ha)",$E10180="Total"),SUMIFS(UK!$F$9:$F$77,UK!$C$9:$C$77,Data!$H12458),IF(AND($C10180="Tonne",$E10180="Fully converted"),SUMIFS(UK!$F$9:$F$77,UK!$C$9:$C$77,Data!$H12458),""))))</f>
        <v/>
      </c>
      <c r="B10180" s="5" t="s">
        <v>50</v>
      </c>
      <c r="C10180" s="5" t="s">
        <v>145</v>
      </c>
      <c r="D10180" s="5" t="s">
        <v>47</v>
      </c>
      <c r="E10180" s="5" t="s">
        <v>140</v>
      </c>
      <c r="F10180" s="32" t="s">
        <v>30</v>
      </c>
      <c r="G10180" s="32" t="s">
        <v>55</v>
      </c>
      <c r="H10180" s="32" t="s">
        <v>55</v>
      </c>
      <c r="I10180" s="32" t="s">
        <v>128</v>
      </c>
    </row>
    <row r="10181" spans="1:9" x14ac:dyDescent="0.25">
      <c r="A10181" t="str">
        <f>IF(AND($C10181="Area (ha)",$E10181="Fully converted"),SUMIFS(UK!$E$9:$E$77,UK!$C$9:$C$77,Data!$H12459),IF(AND($C10181="Area (ha)",$E10181="In conversion"),SUMIFS(UK!$F$9:$F$77,UK!$C$9:$C$77,Data!$H12459),IF(AND($C10181="Area (ha)",$E10181="Total"),SUMIFS(UK!$F$9:$F$77,UK!$C$9:$C$77,Data!$H12459),IF(AND($C10181="Tonne",$E10181="Fully converted"),SUMIFS(UK!$F$9:$F$77,UK!$C$9:$C$77,Data!$H12459),""))))</f>
        <v/>
      </c>
      <c r="B10181" s="5" t="s">
        <v>50</v>
      </c>
      <c r="C10181" s="5" t="s">
        <v>145</v>
      </c>
      <c r="D10181" s="5" t="s">
        <v>47</v>
      </c>
      <c r="E10181" s="5" t="s">
        <v>140</v>
      </c>
      <c r="F10181" s="32" t="s">
        <v>30</v>
      </c>
      <c r="G10181" s="32" t="s">
        <v>122</v>
      </c>
      <c r="H10181" s="32" t="s">
        <v>122</v>
      </c>
      <c r="I10181" s="32" t="s">
        <v>129</v>
      </c>
    </row>
    <row r="10182" spans="1:9" x14ac:dyDescent="0.25">
      <c r="A10182" t="str">
        <f>IF(AND($C10182="Area (ha)",$E10182="Fully converted"),SUMIFS(UK!$E$9:$E$77,UK!$C$9:$C$77,Data!$H12460),IF(AND($C10182="Area (ha)",$E10182="In conversion"),SUMIFS(UK!$F$9:$F$77,UK!$C$9:$C$77,Data!$H12460),IF(AND($C10182="Area (ha)",$E10182="Total"),SUMIFS(UK!$F$9:$F$77,UK!$C$9:$C$77,Data!$H12460),IF(AND($C10182="Tonne",$E10182="Fully converted"),SUMIFS(UK!$F$9:$F$77,UK!$C$9:$C$77,Data!$H12460),""))))</f>
        <v/>
      </c>
      <c r="B10182" s="5" t="s">
        <v>50</v>
      </c>
      <c r="C10182" s="5" t="s">
        <v>145</v>
      </c>
      <c r="D10182" s="5" t="s">
        <v>47</v>
      </c>
      <c r="E10182" s="5" t="s">
        <v>140</v>
      </c>
      <c r="F10182" s="32" t="s">
        <v>30</v>
      </c>
      <c r="G10182" s="32" t="s">
        <v>57</v>
      </c>
      <c r="H10182" s="32" t="s">
        <v>148</v>
      </c>
      <c r="I10182" s="32" t="s">
        <v>130</v>
      </c>
    </row>
    <row r="10183" spans="1:9" x14ac:dyDescent="0.25">
      <c r="A10183" t="str">
        <f>IF(AND($C10183="Area (ha)",$E10183="Fully converted"),SUMIFS(UK!$E$9:$E$77,UK!$C$9:$C$77,Data!$H12461),IF(AND($C10183="Area (ha)",$E10183="In conversion"),SUMIFS(UK!$F$9:$F$77,UK!$C$9:$C$77,Data!$H12461),IF(AND($C10183="Area (ha)",$E10183="Total"),SUMIFS(UK!$F$9:$F$77,UK!$C$9:$C$77,Data!$H12461),IF(AND($C10183="Tonne",$E10183="Fully converted"),SUMIFS(UK!$F$9:$F$77,UK!$C$9:$C$77,Data!$H12461),""))))</f>
        <v/>
      </c>
      <c r="B10183" s="5" t="s">
        <v>50</v>
      </c>
      <c r="C10183" s="5" t="s">
        <v>145</v>
      </c>
      <c r="D10183" s="5" t="s">
        <v>47</v>
      </c>
      <c r="E10183" s="5" t="s">
        <v>140</v>
      </c>
      <c r="F10183" s="32" t="s">
        <v>30</v>
      </c>
      <c r="G10183" s="32" t="s">
        <v>58</v>
      </c>
      <c r="H10183" s="32" t="s">
        <v>58</v>
      </c>
      <c r="I10183" s="32" t="s">
        <v>131</v>
      </c>
    </row>
    <row r="10184" spans="1:9" x14ac:dyDescent="0.25">
      <c r="A10184" t="str">
        <f>IF(AND($C10184="Area (ha)",$E10184="Fully converted"),SUMIFS(UK!$E$9:$E$77,UK!$C$9:$C$77,Data!$H12462),IF(AND($C10184="Area (ha)",$E10184="In conversion"),SUMIFS(UK!$F$9:$F$77,UK!$C$9:$C$77,Data!$H12462),IF(AND($C10184="Area (ha)",$E10184="Total"),SUMIFS(UK!$F$9:$F$77,UK!$C$9:$C$77,Data!$H12462),IF(AND($C10184="Tonne",$E10184="Fully converted"),SUMIFS(UK!$F$9:$F$77,UK!$C$9:$C$77,Data!$H12462),""))))</f>
        <v/>
      </c>
      <c r="B10184" s="5" t="s">
        <v>50</v>
      </c>
      <c r="C10184" s="5" t="s">
        <v>145</v>
      </c>
      <c r="D10184" s="5" t="s">
        <v>47</v>
      </c>
      <c r="E10184" s="5" t="s">
        <v>140</v>
      </c>
      <c r="F10184" s="32" t="s">
        <v>30</v>
      </c>
      <c r="G10184" s="32" t="s">
        <v>59</v>
      </c>
      <c r="H10184" s="32" t="s">
        <v>59</v>
      </c>
      <c r="I10184" s="32" t="s">
        <v>91</v>
      </c>
    </row>
    <row r="10185" spans="1:9" x14ac:dyDescent="0.25">
      <c r="A10185" t="str">
        <f>IF(AND($C10185="Area (ha)",$E10185="Fully converted"),SUMIFS(UK!$E$9:$E$77,UK!$C$9:$C$77,Data!$H12463),IF(AND($C10185="Area (ha)",$E10185="In conversion"),SUMIFS(UK!$F$9:$F$77,UK!$C$9:$C$77,Data!$H12463),IF(AND($C10185="Area (ha)",$E10185="Total"),SUMIFS(UK!$F$9:$F$77,UK!$C$9:$C$77,Data!$H12463),IF(AND($C10185="Tonne",$E10185="Fully converted"),SUMIFS(UK!$F$9:$F$77,UK!$C$9:$C$77,Data!$H12463),""))))</f>
        <v/>
      </c>
      <c r="B10185" s="5" t="s">
        <v>50</v>
      </c>
      <c r="C10185" s="5" t="s">
        <v>145</v>
      </c>
      <c r="D10185" s="5" t="s">
        <v>47</v>
      </c>
      <c r="E10185" s="5" t="s">
        <v>140</v>
      </c>
      <c r="F10185" s="32" t="s">
        <v>30</v>
      </c>
      <c r="G10185" s="32" t="s">
        <v>60</v>
      </c>
      <c r="H10185" s="32" t="s">
        <v>60</v>
      </c>
      <c r="I10185" s="32" t="s">
        <v>92</v>
      </c>
    </row>
    <row r="10186" spans="1:9" x14ac:dyDescent="0.25">
      <c r="A10186" t="str">
        <f>IF(AND($C10186="Area (ha)",$E10186="Fully converted"),SUMIFS(UK!$E$9:$E$77,UK!$C$9:$C$77,Data!$H12464),IF(AND($C10186="Area (ha)",$E10186="In conversion"),SUMIFS(UK!$F$9:$F$77,UK!$C$9:$C$77,Data!$H12464),IF(AND($C10186="Area (ha)",$E10186="Total"),SUMIFS(UK!$F$9:$F$77,UK!$C$9:$C$77,Data!$H12464),IF(AND($C10186="Tonne",$E10186="Fully converted"),SUMIFS(UK!$F$9:$F$77,UK!$C$9:$C$77,Data!$H12464),""))))</f>
        <v/>
      </c>
      <c r="B10186" s="5" t="s">
        <v>50</v>
      </c>
      <c r="C10186" s="5" t="s">
        <v>145</v>
      </c>
      <c r="D10186" s="5" t="s">
        <v>47</v>
      </c>
      <c r="E10186" s="5" t="s">
        <v>140</v>
      </c>
      <c r="F10186" s="32" t="s">
        <v>30</v>
      </c>
      <c r="G10186" s="32" t="s">
        <v>61</v>
      </c>
      <c r="H10186" s="32" t="s">
        <v>61</v>
      </c>
      <c r="I10186" s="32" t="s">
        <v>93</v>
      </c>
    </row>
    <row r="10187" spans="1:9" x14ac:dyDescent="0.25">
      <c r="A10187" t="str">
        <f>IF(AND($C10187="Area (ha)",$E10187="Fully converted"),SUMIFS(UK!$E$9:$E$77,UK!$C$9:$C$77,Data!$H12465),IF(AND($C10187="Area (ha)",$E10187="In conversion"),SUMIFS(UK!$F$9:$F$77,UK!$C$9:$C$77,Data!$H12465),IF(AND($C10187="Area (ha)",$E10187="Total"),SUMIFS(UK!$F$9:$F$77,UK!$C$9:$C$77,Data!$H12465),IF(AND($C10187="Tonne",$E10187="Fully converted"),SUMIFS(UK!$F$9:$F$77,UK!$C$9:$C$77,Data!$H12465),""))))</f>
        <v/>
      </c>
      <c r="B10187" s="5" t="s">
        <v>50</v>
      </c>
      <c r="C10187" s="5" t="s">
        <v>145</v>
      </c>
      <c r="D10187" s="5" t="s">
        <v>47</v>
      </c>
      <c r="E10187" s="5" t="s">
        <v>140</v>
      </c>
      <c r="F10187" s="32" t="s">
        <v>30</v>
      </c>
      <c r="G10187" s="32" t="s">
        <v>62</v>
      </c>
      <c r="H10187" s="32" t="s">
        <v>62</v>
      </c>
      <c r="I10187" s="32" t="s">
        <v>94</v>
      </c>
    </row>
    <row r="10188" spans="1:9" x14ac:dyDescent="0.25">
      <c r="A10188" t="str">
        <f>IF(AND($C10188="Area (ha)",$E10188="Fully converted"),SUMIFS(UK!$E$9:$E$77,UK!$C$9:$C$77,Data!$H12466),IF(AND($C10188="Area (ha)",$E10188="In conversion"),SUMIFS(UK!$F$9:$F$77,UK!$C$9:$C$77,Data!$H12466),IF(AND($C10188="Area (ha)",$E10188="Total"),SUMIFS(UK!$F$9:$F$77,UK!$C$9:$C$77,Data!$H12466),IF(AND($C10188="Tonne",$E10188="Fully converted"),SUMIFS(UK!$F$9:$F$77,UK!$C$9:$C$77,Data!$H12466),""))))</f>
        <v/>
      </c>
      <c r="B10188" s="5" t="s">
        <v>50</v>
      </c>
      <c r="C10188" s="5" t="s">
        <v>145</v>
      </c>
      <c r="D10188" s="5" t="s">
        <v>47</v>
      </c>
      <c r="E10188" s="5" t="s">
        <v>140</v>
      </c>
      <c r="F10188" s="32" t="s">
        <v>30</v>
      </c>
      <c r="G10188" s="32" t="s">
        <v>63</v>
      </c>
      <c r="H10188" s="32" t="s">
        <v>63</v>
      </c>
      <c r="I10188" s="32" t="s">
        <v>95</v>
      </c>
    </row>
    <row r="10189" spans="1:9" x14ac:dyDescent="0.25">
      <c r="A10189" t="str">
        <f>IF(AND($C10189="Area (ha)",$E10189="Fully converted"),SUMIFS(UK!$E$9:$E$77,UK!$C$9:$C$77,Data!$H12467),IF(AND($C10189="Area (ha)",$E10189="In conversion"),SUMIFS(UK!$F$9:$F$77,UK!$C$9:$C$77,Data!$H12467),IF(AND($C10189="Area (ha)",$E10189="Total"),SUMIFS(UK!$F$9:$F$77,UK!$C$9:$C$77,Data!$H12467),IF(AND($C10189="Tonne",$E10189="Fully converted"),SUMIFS(UK!$F$9:$F$77,UK!$C$9:$C$77,Data!$H12467),""))))</f>
        <v/>
      </c>
      <c r="B10189" s="5" t="s">
        <v>50</v>
      </c>
      <c r="C10189" s="5" t="s">
        <v>145</v>
      </c>
      <c r="D10189" s="5" t="s">
        <v>47</v>
      </c>
      <c r="E10189" s="5" t="s">
        <v>140</v>
      </c>
      <c r="F10189" s="32" t="s">
        <v>30</v>
      </c>
      <c r="G10189" s="32" t="s">
        <v>64</v>
      </c>
      <c r="H10189" s="32" t="s">
        <v>64</v>
      </c>
      <c r="I10189" s="32" t="s">
        <v>96</v>
      </c>
    </row>
    <row r="10190" spans="1:9" x14ac:dyDescent="0.25">
      <c r="A10190" t="str">
        <f>IF(AND($C10190="Area (ha)",$E10190="Fully converted"),SUMIFS(UK!$E$9:$E$77,UK!$C$9:$C$77,Data!$H12468),IF(AND($C10190="Area (ha)",$E10190="In conversion"),SUMIFS(UK!$F$9:$F$77,UK!$C$9:$C$77,Data!$H12468),IF(AND($C10190="Area (ha)",$E10190="Total"),SUMIFS(UK!$F$9:$F$77,UK!$C$9:$C$77,Data!$H12468),IF(AND($C10190="Tonne",$E10190="Fully converted"),SUMIFS(UK!$F$9:$F$77,UK!$C$9:$C$77,Data!$H12468),""))))</f>
        <v/>
      </c>
      <c r="B10190" s="5" t="s">
        <v>50</v>
      </c>
      <c r="C10190" s="5" t="s">
        <v>145</v>
      </c>
      <c r="D10190" s="5" t="s">
        <v>47</v>
      </c>
      <c r="E10190" s="5" t="s">
        <v>140</v>
      </c>
      <c r="F10190" s="32" t="s">
        <v>30</v>
      </c>
      <c r="G10190" s="32" t="s">
        <v>123</v>
      </c>
      <c r="H10190" s="32" t="s">
        <v>123</v>
      </c>
      <c r="I10190" s="32" t="s">
        <v>132</v>
      </c>
    </row>
    <row r="10191" spans="1:9" x14ac:dyDescent="0.25">
      <c r="A10191" t="str">
        <f>IF(AND($C10191="Area (ha)",$E10191="Fully converted"),SUMIFS(UK!$E$9:$E$77,UK!$C$9:$C$77,Data!$H12469),IF(AND($C10191="Area (ha)",$E10191="In conversion"),SUMIFS(UK!$F$9:$F$77,UK!$C$9:$C$77,Data!$H12469),IF(AND($C10191="Area (ha)",$E10191="Total"),SUMIFS(UK!$F$9:$F$77,UK!$C$9:$C$77,Data!$H12469),IF(AND($C10191="Tonne",$E10191="Fully converted"),SUMIFS(UK!$F$9:$F$77,UK!$C$9:$C$77,Data!$H12469),""))))</f>
        <v/>
      </c>
      <c r="B10191" s="5" t="s">
        <v>50</v>
      </c>
      <c r="C10191" s="5" t="s">
        <v>145</v>
      </c>
      <c r="D10191" s="5" t="s">
        <v>47</v>
      </c>
      <c r="E10191" s="5" t="s">
        <v>140</v>
      </c>
      <c r="F10191" s="32" t="s">
        <v>30</v>
      </c>
      <c r="G10191" s="32" t="s">
        <v>66</v>
      </c>
      <c r="H10191" s="32" t="s">
        <v>66</v>
      </c>
      <c r="I10191" s="32" t="s">
        <v>98</v>
      </c>
    </row>
    <row r="10192" spans="1:9" x14ac:dyDescent="0.25">
      <c r="A10192" t="str">
        <f>IF(AND($C10192="Area (ha)",$E10192="Fully converted"),SUMIFS(UK!$E$9:$E$77,UK!$C$9:$C$77,Data!$H12470),IF(AND($C10192="Area (ha)",$E10192="In conversion"),SUMIFS(UK!$F$9:$F$77,UK!$C$9:$C$77,Data!$H12470),IF(AND($C10192="Area (ha)",$E10192="Total"),SUMIFS(UK!$F$9:$F$77,UK!$C$9:$C$77,Data!$H12470),IF(AND($C10192="Tonne",$E10192="Fully converted"),SUMIFS(UK!$F$9:$F$77,UK!$C$9:$C$77,Data!$H12470),""))))</f>
        <v/>
      </c>
      <c r="B10192" s="5" t="s">
        <v>50</v>
      </c>
      <c r="C10192" s="5" t="s">
        <v>145</v>
      </c>
      <c r="D10192" s="5" t="s">
        <v>47</v>
      </c>
      <c r="E10192" s="5" t="s">
        <v>140</v>
      </c>
      <c r="F10192" s="32" t="s">
        <v>30</v>
      </c>
      <c r="G10192" s="32" t="s">
        <v>67</v>
      </c>
      <c r="H10192" s="32" t="s">
        <v>67</v>
      </c>
      <c r="I10192" s="32" t="s">
        <v>99</v>
      </c>
    </row>
    <row r="10193" spans="1:9" x14ac:dyDescent="0.25">
      <c r="A10193" t="str">
        <f>IF(AND($C10193="Area (ha)",$E10193="Fully converted"),SUMIFS(UK!$E$9:$E$77,UK!$C$9:$C$77,Data!$H12471),IF(AND($C10193="Area (ha)",$E10193="In conversion"),SUMIFS(UK!$F$9:$F$77,UK!$C$9:$C$77,Data!$H12471),IF(AND($C10193="Area (ha)",$E10193="Total"),SUMIFS(UK!$F$9:$F$77,UK!$C$9:$C$77,Data!$H12471),IF(AND($C10193="Tonne",$E10193="Fully converted"),SUMIFS(UK!$F$9:$F$77,UK!$C$9:$C$77,Data!$H12471),""))))</f>
        <v/>
      </c>
      <c r="B10193" s="5" t="s">
        <v>50</v>
      </c>
      <c r="C10193" s="5" t="s">
        <v>145</v>
      </c>
      <c r="D10193" s="5" t="s">
        <v>47</v>
      </c>
      <c r="E10193" s="5" t="s">
        <v>140</v>
      </c>
      <c r="F10193" s="32" t="s">
        <v>30</v>
      </c>
      <c r="G10193" s="32" t="s">
        <v>68</v>
      </c>
      <c r="H10193" s="32" t="s">
        <v>68</v>
      </c>
      <c r="I10193" s="32" t="s">
        <v>101</v>
      </c>
    </row>
    <row r="10194" spans="1:9" x14ac:dyDescent="0.25">
      <c r="A10194" t="str">
        <f>IF(AND($C10194="Area (ha)",$E10194="Fully converted"),SUMIFS(UK!$E$9:$E$77,UK!$C$9:$C$77,Data!$H12472),IF(AND($C10194="Area (ha)",$E10194="In conversion"),SUMIFS(UK!$F$9:$F$77,UK!$C$9:$C$77,Data!$H12472),IF(AND($C10194="Area (ha)",$E10194="Total"),SUMIFS(UK!$F$9:$F$77,UK!$C$9:$C$77,Data!$H12472),IF(AND($C10194="Tonne",$E10194="Fully converted"),SUMIFS(UK!$F$9:$F$77,UK!$C$9:$C$77,Data!$H12472),""))))</f>
        <v/>
      </c>
      <c r="B10194" s="5" t="s">
        <v>50</v>
      </c>
      <c r="C10194" s="5" t="s">
        <v>145</v>
      </c>
      <c r="D10194" s="5" t="s">
        <v>47</v>
      </c>
      <c r="E10194" s="5" t="s">
        <v>140</v>
      </c>
      <c r="F10194" s="32" t="s">
        <v>30</v>
      </c>
      <c r="G10194" s="32" t="s">
        <v>69</v>
      </c>
      <c r="H10194" s="32" t="s">
        <v>69</v>
      </c>
      <c r="I10194" s="32" t="s">
        <v>101</v>
      </c>
    </row>
    <row r="10195" spans="1:9" x14ac:dyDescent="0.25">
      <c r="A10195" t="str">
        <f>IF(AND($C10195="Area (ha)",$E10195="Fully converted"),SUMIFS(UK!$E$9:$E$77,UK!$C$9:$C$77,Data!$H12473),IF(AND($C10195="Area (ha)",$E10195="In conversion"),SUMIFS(UK!$F$9:$F$77,UK!$C$9:$C$77,Data!$H12473),IF(AND($C10195="Area (ha)",$E10195="Total"),SUMIFS(UK!$F$9:$F$77,UK!$C$9:$C$77,Data!$H12473),IF(AND($C10195="Tonne",$E10195="Fully converted"),SUMIFS(UK!$F$9:$F$77,UK!$C$9:$C$77,Data!$H12473),""))))</f>
        <v/>
      </c>
      <c r="B10195" s="5" t="s">
        <v>50</v>
      </c>
      <c r="C10195" s="5" t="s">
        <v>145</v>
      </c>
      <c r="D10195" s="5" t="s">
        <v>47</v>
      </c>
      <c r="E10195" s="5" t="s">
        <v>140</v>
      </c>
      <c r="F10195" s="32" t="s">
        <v>30</v>
      </c>
      <c r="G10195" s="32" t="s">
        <v>124</v>
      </c>
      <c r="H10195" s="32" t="s">
        <v>124</v>
      </c>
      <c r="I10195" s="32" t="s">
        <v>102</v>
      </c>
    </row>
    <row r="10196" spans="1:9" x14ac:dyDescent="0.25">
      <c r="A10196" t="str">
        <f>IF(AND($C10196="Area (ha)",$E10196="Fully converted"),SUMIFS(UK!$E$9:$E$77,UK!$C$9:$C$77,Data!$H12474),IF(AND($C10196="Area (ha)",$E10196="In conversion"),SUMIFS(UK!$F$9:$F$77,UK!$C$9:$C$77,Data!$H12474),IF(AND($C10196="Area (ha)",$E10196="Total"),SUMIFS(UK!$F$9:$F$77,UK!$C$9:$C$77,Data!$H12474),IF(AND($C10196="Tonne",$E10196="Fully converted"),SUMIFS(UK!$F$9:$F$77,UK!$C$9:$C$77,Data!$H12474),""))))</f>
        <v/>
      </c>
      <c r="B10196" s="5" t="s">
        <v>50</v>
      </c>
      <c r="C10196" s="5" t="s">
        <v>145</v>
      </c>
      <c r="D10196" s="5" t="s">
        <v>47</v>
      </c>
      <c r="E10196" s="5" t="s">
        <v>140</v>
      </c>
      <c r="F10196" s="32" t="s">
        <v>30</v>
      </c>
      <c r="G10196" s="32" t="s">
        <v>71</v>
      </c>
      <c r="H10196" s="32" t="s">
        <v>71</v>
      </c>
      <c r="I10196" s="32" t="s">
        <v>103</v>
      </c>
    </row>
    <row r="10197" spans="1:9" x14ac:dyDescent="0.25">
      <c r="A10197" t="str">
        <f>IF(AND($C10197="Area (ha)",$E10197="Fully converted"),SUMIFS(UK!$E$9:$E$77,UK!$C$9:$C$77,Data!$H12475),IF(AND($C10197="Area (ha)",$E10197="In conversion"),SUMIFS(UK!$F$9:$F$77,UK!$C$9:$C$77,Data!$H12475),IF(AND($C10197="Area (ha)",$E10197="Total"),SUMIFS(UK!$F$9:$F$77,UK!$C$9:$C$77,Data!$H12475),IF(AND($C10197="Tonne",$E10197="Fully converted"),SUMIFS(UK!$F$9:$F$77,UK!$C$9:$C$77,Data!$H12475),""))))</f>
        <v/>
      </c>
      <c r="B10197" s="5" t="s">
        <v>50</v>
      </c>
      <c r="C10197" s="5" t="s">
        <v>145</v>
      </c>
      <c r="D10197" s="5" t="s">
        <v>47</v>
      </c>
      <c r="E10197" s="5" t="s">
        <v>140</v>
      </c>
      <c r="F10197" s="32" t="s">
        <v>30</v>
      </c>
      <c r="G10197" s="32" t="s">
        <v>72</v>
      </c>
      <c r="H10197" s="32" t="s">
        <v>72</v>
      </c>
      <c r="I10197" s="32" t="s">
        <v>104</v>
      </c>
    </row>
    <row r="10198" spans="1:9" x14ac:dyDescent="0.25">
      <c r="A10198" t="str">
        <f>IF(AND($C10198="Area (ha)",$E10198="Fully converted"),SUMIFS(UK!$E$9:$E$77,UK!$C$9:$C$77,Data!$H12476),IF(AND($C10198="Area (ha)",$E10198="In conversion"),SUMIFS(UK!$F$9:$F$77,UK!$C$9:$C$77,Data!$H12476),IF(AND($C10198="Area (ha)",$E10198="Total"),SUMIFS(UK!$F$9:$F$77,UK!$C$9:$C$77,Data!$H12476),IF(AND($C10198="Tonne",$E10198="Fully converted"),SUMIFS(UK!$F$9:$F$77,UK!$C$9:$C$77,Data!$H12476),""))))</f>
        <v/>
      </c>
      <c r="B10198" s="5" t="s">
        <v>50</v>
      </c>
      <c r="C10198" s="5" t="s">
        <v>145</v>
      </c>
      <c r="D10198" s="5" t="s">
        <v>47</v>
      </c>
      <c r="E10198" s="5" t="s">
        <v>140</v>
      </c>
      <c r="F10198" s="32" t="s">
        <v>30</v>
      </c>
      <c r="G10198" s="32" t="s">
        <v>73</v>
      </c>
      <c r="H10198" s="32" t="s">
        <v>73</v>
      </c>
      <c r="I10198" s="32" t="s">
        <v>105</v>
      </c>
    </row>
    <row r="10199" spans="1:9" x14ac:dyDescent="0.25">
      <c r="A10199" t="str">
        <f>IF(AND($C10199="Area (ha)",$E10199="Fully converted"),SUMIFS(UK!$E$9:$E$77,UK!$C$9:$C$77,Data!$H12477),IF(AND($C10199="Area (ha)",$E10199="In conversion"),SUMIFS(UK!$F$9:$F$77,UK!$C$9:$C$77,Data!$H12477),IF(AND($C10199="Area (ha)",$E10199="Total"),SUMIFS(UK!$F$9:$F$77,UK!$C$9:$C$77,Data!$H12477),IF(AND($C10199="Tonne",$E10199="Fully converted"),SUMIFS(UK!$F$9:$F$77,UK!$C$9:$C$77,Data!$H12477),""))))</f>
        <v/>
      </c>
      <c r="B10199" s="5" t="s">
        <v>50</v>
      </c>
      <c r="C10199" s="5" t="s">
        <v>145</v>
      </c>
      <c r="D10199" s="5" t="s">
        <v>47</v>
      </c>
      <c r="E10199" s="5" t="s">
        <v>140</v>
      </c>
      <c r="F10199" s="32" t="s">
        <v>30</v>
      </c>
      <c r="G10199" s="32" t="s">
        <v>74</v>
      </c>
      <c r="H10199" s="32" t="s">
        <v>74</v>
      </c>
      <c r="I10199" s="32" t="s">
        <v>106</v>
      </c>
    </row>
    <row r="10200" spans="1:9" x14ac:dyDescent="0.25">
      <c r="A10200" t="str">
        <f>IF(AND($C10200="Area (ha)",$E10200="Fully converted"),SUMIFS(UK!$E$9:$E$77,UK!$C$9:$C$77,Data!$H12478),IF(AND($C10200="Area (ha)",$E10200="In conversion"),SUMIFS(UK!$F$9:$F$77,UK!$C$9:$C$77,Data!$H12478),IF(AND($C10200="Area (ha)",$E10200="Total"),SUMIFS(UK!$F$9:$F$77,UK!$C$9:$C$77,Data!$H12478),IF(AND($C10200="Tonne",$E10200="Fully converted"),SUMIFS(UK!$F$9:$F$77,UK!$C$9:$C$77,Data!$H12478),""))))</f>
        <v/>
      </c>
      <c r="B10200" s="5" t="s">
        <v>50</v>
      </c>
      <c r="C10200" s="5" t="s">
        <v>145</v>
      </c>
      <c r="D10200" s="5" t="s">
        <v>47</v>
      </c>
      <c r="E10200" s="5" t="s">
        <v>140</v>
      </c>
      <c r="F10200" s="32" t="s">
        <v>30</v>
      </c>
      <c r="G10200" s="32" t="s">
        <v>125</v>
      </c>
      <c r="H10200" s="32" t="s">
        <v>75</v>
      </c>
      <c r="I10200" s="32" t="s">
        <v>107</v>
      </c>
    </row>
    <row r="10201" spans="1:9" x14ac:dyDescent="0.25">
      <c r="A10201" t="str">
        <f>IF(AND($C10201="Area (ha)",$E10201="Fully converted"),SUMIFS(UK!$E$9:$E$77,UK!$C$9:$C$77,Data!$H12479),IF(AND($C10201="Area (ha)",$E10201="In conversion"),SUMIFS(UK!$F$9:$F$77,UK!$C$9:$C$77,Data!$H12479),IF(AND($C10201="Area (ha)",$E10201="Total"),SUMIFS(UK!$F$9:$F$77,UK!$C$9:$C$77,Data!$H12479),IF(AND($C10201="Tonne",$E10201="Fully converted"),SUMIFS(UK!$F$9:$F$77,UK!$C$9:$C$77,Data!$H12479),""))))</f>
        <v/>
      </c>
      <c r="B10201" s="5" t="s">
        <v>50</v>
      </c>
      <c r="C10201" s="5" t="s">
        <v>145</v>
      </c>
      <c r="D10201" s="5" t="s">
        <v>47</v>
      </c>
      <c r="E10201" s="5" t="s">
        <v>140</v>
      </c>
      <c r="F10201" s="32" t="s">
        <v>30</v>
      </c>
      <c r="G10201" s="32" t="s">
        <v>76</v>
      </c>
      <c r="H10201" s="32" t="s">
        <v>76</v>
      </c>
      <c r="I10201" s="32" t="s">
        <v>108</v>
      </c>
    </row>
    <row r="10202" spans="1:9" x14ac:dyDescent="0.25">
      <c r="A10202" t="str">
        <f>IF(AND($C10202="Area (ha)",$E10202="Fully converted"),SUMIFS(UK!$E$9:$E$77,UK!$C$9:$C$77,Data!$H12480),IF(AND($C10202="Area (ha)",$E10202="In conversion"),SUMIFS(UK!$F$9:$F$77,UK!$C$9:$C$77,Data!$H12480),IF(AND($C10202="Area (ha)",$E10202="Total"),SUMIFS(UK!$F$9:$F$77,UK!$C$9:$C$77,Data!$H12480),IF(AND($C10202="Tonne",$E10202="Fully converted"),SUMIFS(UK!$F$9:$F$77,UK!$C$9:$C$77,Data!$H12480),""))))</f>
        <v/>
      </c>
      <c r="B10202" s="5" t="s">
        <v>50</v>
      </c>
      <c r="C10202" s="5" t="s">
        <v>145</v>
      </c>
      <c r="D10202" s="5" t="s">
        <v>47</v>
      </c>
      <c r="E10202" s="5" t="s">
        <v>140</v>
      </c>
      <c r="F10202" s="32" t="s">
        <v>30</v>
      </c>
      <c r="G10202" s="32" t="s">
        <v>77</v>
      </c>
      <c r="H10202" s="32" t="s">
        <v>77</v>
      </c>
      <c r="I10202" s="32" t="s">
        <v>109</v>
      </c>
    </row>
    <row r="10203" spans="1:9" x14ac:dyDescent="0.25">
      <c r="A10203" t="str">
        <f>IF(AND($C10203="Area (ha)",$E10203="Fully converted"),SUMIFS(UK!$E$9:$E$77,UK!$C$9:$C$77,Data!$H12481),IF(AND($C10203="Area (ha)",$E10203="In conversion"),SUMIFS(UK!$F$9:$F$77,UK!$C$9:$C$77,Data!$H12481),IF(AND($C10203="Area (ha)",$E10203="Total"),SUMIFS(UK!$F$9:$F$77,UK!$C$9:$C$77,Data!$H12481),IF(AND($C10203="Tonne",$E10203="Fully converted"),SUMIFS(UK!$F$9:$F$77,UK!$C$9:$C$77,Data!$H12481),""))))</f>
        <v/>
      </c>
      <c r="B10203" s="5" t="s">
        <v>50</v>
      </c>
      <c r="C10203" s="5" t="s">
        <v>145</v>
      </c>
      <c r="D10203" s="5" t="s">
        <v>47</v>
      </c>
      <c r="E10203" s="5" t="s">
        <v>140</v>
      </c>
      <c r="F10203" s="32" t="s">
        <v>30</v>
      </c>
      <c r="G10203" s="32" t="s">
        <v>78</v>
      </c>
      <c r="H10203" s="32" t="s">
        <v>78</v>
      </c>
      <c r="I10203" s="32" t="s">
        <v>133</v>
      </c>
    </row>
    <row r="10204" spans="1:9" x14ac:dyDescent="0.25">
      <c r="A10204" t="str">
        <f>IF(AND($C10204="Area (ha)",$E10204="Fully converted"),SUMIFS(UK!$E$9:$E$77,UK!$C$9:$C$77,Data!$H12482),IF(AND($C10204="Area (ha)",$E10204="In conversion"),SUMIFS(UK!$F$9:$F$77,UK!$C$9:$C$77,Data!$H12482),IF(AND($C10204="Area (ha)",$E10204="Total"),SUMIFS(UK!$F$9:$F$77,UK!$C$9:$C$77,Data!$H12482),IF(AND($C10204="Tonne",$E10204="Fully converted"),SUMIFS(UK!$F$9:$F$77,UK!$C$9:$C$77,Data!$H12482),""))))</f>
        <v/>
      </c>
      <c r="B10204" s="5" t="s">
        <v>50</v>
      </c>
      <c r="C10204" s="5" t="s">
        <v>145</v>
      </c>
      <c r="D10204" s="5" t="s">
        <v>47</v>
      </c>
      <c r="E10204" s="5" t="s">
        <v>140</v>
      </c>
      <c r="F10204" s="32" t="s">
        <v>30</v>
      </c>
      <c r="G10204" s="32" t="s">
        <v>126</v>
      </c>
      <c r="H10204" s="32" t="s">
        <v>126</v>
      </c>
      <c r="I10204" s="32" t="s">
        <v>111</v>
      </c>
    </row>
    <row r="10205" spans="1:9" x14ac:dyDescent="0.25">
      <c r="A10205" t="str">
        <f>IF(AND($C10205="Area (ha)",$E10205="Fully converted"),SUMIFS(UK!$E$9:$E$77,UK!$C$9:$C$77,Data!$H12483),IF(AND($C10205="Area (ha)",$E10205="In conversion"),SUMIFS(UK!$F$9:$F$77,UK!$C$9:$C$77,Data!$H12483),IF(AND($C10205="Area (ha)",$E10205="Total"),SUMIFS(UK!$F$9:$F$77,UK!$C$9:$C$77,Data!$H12483),IF(AND($C10205="Tonne",$E10205="Fully converted"),SUMIFS(UK!$F$9:$F$77,UK!$C$9:$C$77,Data!$H12483),""))))</f>
        <v/>
      </c>
      <c r="B10205" s="5" t="s">
        <v>50</v>
      </c>
      <c r="C10205" s="5" t="s">
        <v>145</v>
      </c>
      <c r="D10205" s="5" t="s">
        <v>47</v>
      </c>
      <c r="E10205" s="5" t="s">
        <v>140</v>
      </c>
      <c r="F10205" s="32" t="s">
        <v>30</v>
      </c>
      <c r="G10205" s="32" t="s">
        <v>80</v>
      </c>
      <c r="H10205" s="32" t="s">
        <v>80</v>
      </c>
      <c r="I10205" s="32" t="s">
        <v>134</v>
      </c>
    </row>
    <row r="10206" spans="1:9" x14ac:dyDescent="0.25">
      <c r="A10206" t="str">
        <f>IF(AND($C10206="Area (ha)",$E10206="Fully converted"),SUMIFS(UK!$E$9:$E$77,UK!$C$9:$C$77,Data!$H12484),IF(AND($C10206="Area (ha)",$E10206="In conversion"),SUMIFS(UK!$F$9:$F$77,UK!$C$9:$C$77,Data!$H12484),IF(AND($C10206="Area (ha)",$E10206="Total"),SUMIFS(UK!$F$9:$F$77,UK!$C$9:$C$77,Data!$H12484),IF(AND($C10206="Tonne",$E10206="Fully converted"),SUMIFS(UK!$F$9:$F$77,UK!$C$9:$C$77,Data!$H12484),""))))</f>
        <v/>
      </c>
      <c r="B10206" s="5" t="s">
        <v>50</v>
      </c>
      <c r="C10206" s="5" t="s">
        <v>145</v>
      </c>
      <c r="D10206" s="5" t="s">
        <v>47</v>
      </c>
      <c r="E10206" s="5" t="s">
        <v>140</v>
      </c>
      <c r="F10206" s="32" t="s">
        <v>30</v>
      </c>
      <c r="G10206" s="32" t="s">
        <v>81</v>
      </c>
      <c r="H10206" s="32" t="s">
        <v>81</v>
      </c>
      <c r="I10206" s="32" t="s">
        <v>113</v>
      </c>
    </row>
    <row r="10207" spans="1:9" x14ac:dyDescent="0.25">
      <c r="A10207" t="str">
        <f>IF(AND($C10207="Area (ha)",$E10207="Fully converted"),SUMIFS(UK!$E$9:$E$77,UK!$C$9:$C$77,Data!$H12485),IF(AND($C10207="Area (ha)",$E10207="In conversion"),SUMIFS(UK!$F$9:$F$77,UK!$C$9:$C$77,Data!$H12485),IF(AND($C10207="Area (ha)",$E10207="Total"),SUMIFS(UK!$F$9:$F$77,UK!$C$9:$C$77,Data!$H12485),IF(AND($C10207="Tonne",$E10207="Fully converted"),SUMIFS(UK!$F$9:$F$77,UK!$C$9:$C$77,Data!$H12485),""))))</f>
        <v/>
      </c>
      <c r="B10207" s="5" t="s">
        <v>50</v>
      </c>
      <c r="C10207" s="5" t="s">
        <v>145</v>
      </c>
      <c r="D10207" s="5" t="s">
        <v>47</v>
      </c>
      <c r="E10207" s="5" t="s">
        <v>140</v>
      </c>
      <c r="F10207" s="32" t="s">
        <v>30</v>
      </c>
      <c r="G10207" s="32" t="s">
        <v>82</v>
      </c>
      <c r="H10207" s="32" t="s">
        <v>82</v>
      </c>
      <c r="I10207" s="32" t="s">
        <v>135</v>
      </c>
    </row>
    <row r="10208" spans="1:9" x14ac:dyDescent="0.25">
      <c r="A10208" t="str">
        <f>IF(AND($C10208="Area (ha)",$E10208="Fully converted"),SUMIFS(UK!$E$9:$E$77,UK!$C$9:$C$77,Data!$H12486),IF(AND($C10208="Area (ha)",$E10208="In conversion"),SUMIFS(UK!$F$9:$F$77,UK!$C$9:$C$77,Data!$H12486),IF(AND($C10208="Area (ha)",$E10208="Total"),SUMIFS(UK!$F$9:$F$77,UK!$C$9:$C$77,Data!$H12486),IF(AND($C10208="Tonne",$E10208="Fully converted"),SUMIFS(UK!$F$9:$F$77,UK!$C$9:$C$77,Data!$H12486),""))))</f>
        <v/>
      </c>
      <c r="B10208" s="5" t="s">
        <v>50</v>
      </c>
      <c r="C10208" s="5" t="s">
        <v>145</v>
      </c>
      <c r="D10208" s="5" t="s">
        <v>47</v>
      </c>
      <c r="E10208" s="5" t="s">
        <v>140</v>
      </c>
      <c r="F10208" s="32" t="s">
        <v>30</v>
      </c>
      <c r="G10208" s="32" t="s">
        <v>83</v>
      </c>
      <c r="H10208" s="32" t="s">
        <v>83</v>
      </c>
      <c r="I10208" s="32" t="s">
        <v>115</v>
      </c>
    </row>
    <row r="10209" spans="1:9" x14ac:dyDescent="0.25">
      <c r="A10209" t="str">
        <f>IF(AND($C10209="Area (ha)",$E10209="Fully converted"),SUMIFS(UK!$E$9:$E$77,UK!$C$9:$C$77,Data!$H12487),IF(AND($C10209="Area (ha)",$E10209="In conversion"),SUMIFS(UK!$F$9:$F$77,UK!$C$9:$C$77,Data!$H12487),IF(AND($C10209="Area (ha)",$E10209="Total"),SUMIFS(UK!$F$9:$F$77,UK!$C$9:$C$77,Data!$H12487),IF(AND($C10209="Tonne",$E10209="Fully converted"),SUMIFS(UK!$F$9:$F$77,UK!$C$9:$C$77,Data!$H12487),""))))</f>
        <v/>
      </c>
      <c r="B10209" s="5" t="s">
        <v>50</v>
      </c>
      <c r="C10209" s="5" t="s">
        <v>145</v>
      </c>
      <c r="D10209" s="5" t="s">
        <v>47</v>
      </c>
      <c r="E10209" s="5" t="s">
        <v>140</v>
      </c>
      <c r="F10209" s="32" t="s">
        <v>30</v>
      </c>
      <c r="G10209" s="32" t="s">
        <v>84</v>
      </c>
      <c r="H10209" s="32" t="s">
        <v>84</v>
      </c>
      <c r="I10209" s="32" t="s">
        <v>116</v>
      </c>
    </row>
    <row r="10210" spans="1:9" x14ac:dyDescent="0.25">
      <c r="A10210" t="str">
        <f>IF(AND($C10210="Area (ha)",$E10210="Fully converted"),SUMIFS(UK!$E$9:$E$77,UK!$C$9:$C$77,Data!$H12488),IF(AND($C10210="Area (ha)",$E10210="In conversion"),SUMIFS(UK!$F$9:$F$77,UK!$C$9:$C$77,Data!$H12488),IF(AND($C10210="Area (ha)",$E10210="Total"),SUMIFS(UK!$F$9:$F$77,UK!$C$9:$C$77,Data!$H12488),IF(AND($C10210="Tonne",$E10210="Fully converted"),SUMIFS(UK!$F$9:$F$77,UK!$C$9:$C$77,Data!$H12488),""))))</f>
        <v/>
      </c>
      <c r="B10210" s="5" t="s">
        <v>50</v>
      </c>
      <c r="C10210" s="5" t="s">
        <v>145</v>
      </c>
      <c r="D10210" s="5" t="s">
        <v>47</v>
      </c>
      <c r="E10210" s="5" t="s">
        <v>140</v>
      </c>
      <c r="F10210" s="32" t="s">
        <v>30</v>
      </c>
      <c r="G10210" s="32" t="s">
        <v>85</v>
      </c>
      <c r="H10210" s="32" t="s">
        <v>85</v>
      </c>
      <c r="I10210" s="32" t="s">
        <v>117</v>
      </c>
    </row>
    <row r="10211" spans="1:9" x14ac:dyDescent="0.25">
      <c r="A10211" t="str">
        <f>IF(AND($C10211="Area (ha)",$E10211="Fully converted"),SUMIFS(UK!$E$9:$E$77,UK!$C$9:$C$77,Data!$H12489),IF(AND($C10211="Area (ha)",$E10211="In conversion"),SUMIFS(UK!$F$9:$F$77,UK!$C$9:$C$77,Data!$H12489),IF(AND($C10211="Area (ha)",$E10211="Total"),SUMIFS(UK!$F$9:$F$77,UK!$C$9:$C$77,Data!$H12489),IF(AND($C10211="Tonne",$E10211="Fully converted"),SUMIFS(UK!$F$9:$F$77,UK!$C$9:$C$77,Data!$H12489),""))))</f>
        <v/>
      </c>
      <c r="B10211" s="5" t="s">
        <v>50</v>
      </c>
      <c r="C10211" s="5" t="s">
        <v>145</v>
      </c>
      <c r="D10211" s="5" t="s">
        <v>47</v>
      </c>
      <c r="E10211" s="5" t="s">
        <v>140</v>
      </c>
      <c r="F10211" s="32" t="s">
        <v>30</v>
      </c>
      <c r="G10211" s="32" t="s">
        <v>127</v>
      </c>
      <c r="H10211" s="32" t="s">
        <v>127</v>
      </c>
      <c r="I10211" s="32" t="s">
        <v>136</v>
      </c>
    </row>
    <row r="10212" spans="1:9" x14ac:dyDescent="0.25">
      <c r="A10212" t="str">
        <f>IF(AND($C10212="Area (ha)",$E10212="Fully converted"),SUMIFS(UK!$E$9:$E$77,UK!$C$9:$C$77,Data!$H12490),IF(AND($C10212="Area (ha)",$E10212="In conversion"),SUMIFS(UK!$F$9:$F$77,UK!$C$9:$C$77,Data!$H12490),IF(AND($C10212="Area (ha)",$E10212="Total"),SUMIFS(UK!$F$9:$F$77,UK!$C$9:$C$77,Data!$H12490),IF(AND($C10212="Tonne",$E10212="Fully converted"),SUMIFS(UK!$F$9:$F$77,UK!$C$9:$C$77,Data!$H12490),""))))</f>
        <v/>
      </c>
      <c r="B10212" s="5" t="s">
        <v>50</v>
      </c>
      <c r="C10212" s="5" t="s">
        <v>145</v>
      </c>
      <c r="D10212" s="5" t="s">
        <v>47</v>
      </c>
      <c r="E10212" s="5" t="s">
        <v>140</v>
      </c>
      <c r="F10212" s="32" t="s">
        <v>30</v>
      </c>
      <c r="G10212" s="32" t="s">
        <v>128</v>
      </c>
      <c r="H10212" s="32" t="s">
        <v>128</v>
      </c>
      <c r="I10212" s="32" t="s">
        <v>137</v>
      </c>
    </row>
    <row r="10213" spans="1:9" x14ac:dyDescent="0.25">
      <c r="A10213" t="str">
        <f>IF(AND($C10213="Area (ha)",$E10213="Fully converted"),SUMIFS(UK!$E$9:$E$77,UK!$C$9:$C$77,Data!$H12491),IF(AND($C10213="Area (ha)",$E10213="In conversion"),SUMIFS(UK!$F$9:$F$77,UK!$C$9:$C$77,Data!$H12491),IF(AND($C10213="Area (ha)",$E10213="Total"),SUMIFS(UK!$F$9:$F$77,UK!$C$9:$C$77,Data!$H12491),IF(AND($C10213="Tonne",$E10213="Fully converted"),SUMIFS(UK!$F$9:$F$77,UK!$C$9:$C$77,Data!$H12491),""))))</f>
        <v/>
      </c>
      <c r="B10213" s="5" t="s">
        <v>50</v>
      </c>
      <c r="C10213" s="5" t="s">
        <v>145</v>
      </c>
      <c r="D10213" s="5" t="s">
        <v>47</v>
      </c>
      <c r="E10213" s="5" t="s">
        <v>140</v>
      </c>
      <c r="F10213" s="32" t="s">
        <v>30</v>
      </c>
      <c r="G10213" s="32" t="s">
        <v>129</v>
      </c>
      <c r="H10213" s="32" t="s">
        <v>129</v>
      </c>
      <c r="I10213" s="32" t="s">
        <v>119</v>
      </c>
    </row>
    <row r="10214" spans="1:9" x14ac:dyDescent="0.25">
      <c r="A10214" t="str">
        <f>IF(AND($C10214="Area (ha)",$E10214="Fully converted"),SUMIFS(UK!$E$9:$E$77,UK!$C$9:$C$77,Data!$H12492),IF(AND($C10214="Area (ha)",$E10214="In conversion"),SUMIFS(UK!$F$9:$F$77,UK!$C$9:$C$77,Data!$H12492),IF(AND($C10214="Area (ha)",$E10214="Total"),SUMIFS(UK!$F$9:$F$77,UK!$C$9:$C$77,Data!$H12492),IF(AND($C10214="Tonne",$E10214="Fully converted"),SUMIFS(UK!$F$9:$F$77,UK!$C$9:$C$77,Data!$H12492),""))))</f>
        <v/>
      </c>
      <c r="B10214" s="5" t="s">
        <v>50</v>
      </c>
      <c r="C10214" s="5" t="s">
        <v>145</v>
      </c>
      <c r="D10214" s="5" t="s">
        <v>47</v>
      </c>
      <c r="E10214" s="5" t="s">
        <v>140</v>
      </c>
      <c r="F10214" s="32" t="s">
        <v>30</v>
      </c>
      <c r="G10214" s="32" t="s">
        <v>130</v>
      </c>
      <c r="H10214" s="32" t="s">
        <v>130</v>
      </c>
      <c r="I10214" s="32" t="s">
        <v>52</v>
      </c>
    </row>
    <row r="10215" spans="1:9" x14ac:dyDescent="0.25">
      <c r="A10215" t="str">
        <f>IF(AND($C10215="Area (ha)",$E10215="Fully converted"),SUMIFS(UK!$E$9:$E$77,UK!$C$9:$C$77,Data!$H12493),IF(AND($C10215="Area (ha)",$E10215="In conversion"),SUMIFS(UK!$F$9:$F$77,UK!$C$9:$C$77,Data!$H12493),IF(AND($C10215="Area (ha)",$E10215="Total"),SUMIFS(UK!$F$9:$F$77,UK!$C$9:$C$77,Data!$H12493),IF(AND($C10215="Tonne",$E10215="Fully converted"),SUMIFS(UK!$F$9:$F$77,UK!$C$9:$C$77,Data!$H12493),""))))</f>
        <v/>
      </c>
      <c r="B10215" s="5" t="s">
        <v>50</v>
      </c>
      <c r="C10215" s="5" t="s">
        <v>145</v>
      </c>
      <c r="D10215" s="5" t="s">
        <v>47</v>
      </c>
      <c r="E10215" s="5" t="s">
        <v>140</v>
      </c>
      <c r="F10215" s="32" t="s">
        <v>30</v>
      </c>
      <c r="G10215" s="32" t="s">
        <v>131</v>
      </c>
      <c r="H10215" s="32" t="s">
        <v>131</v>
      </c>
      <c r="I10215" s="32" t="s">
        <v>53</v>
      </c>
    </row>
    <row r="10216" spans="1:9" x14ac:dyDescent="0.25">
      <c r="A10216" t="str">
        <f>IF(AND($C10216="Area (ha)",$E10216="Fully converted"),SUMIFS(UK!$E$9:$E$77,UK!$C$9:$C$77,Data!$H12494),IF(AND($C10216="Area (ha)",$E10216="In conversion"),SUMIFS(UK!$F$9:$F$77,UK!$C$9:$C$77,Data!$H12494),IF(AND($C10216="Area (ha)",$E10216="Total"),SUMIFS(UK!$F$9:$F$77,UK!$C$9:$C$77,Data!$H12494),IF(AND($C10216="Tonne",$E10216="Fully converted"),SUMIFS(UK!$F$9:$F$77,UK!$C$9:$C$77,Data!$H12494),""))))</f>
        <v/>
      </c>
      <c r="B10216" s="5" t="s">
        <v>50</v>
      </c>
      <c r="C10216" s="5" t="s">
        <v>145</v>
      </c>
      <c r="D10216" s="5" t="s">
        <v>47</v>
      </c>
      <c r="E10216" s="5" t="s">
        <v>140</v>
      </c>
      <c r="F10216" s="32" t="s">
        <v>30</v>
      </c>
      <c r="G10216" s="32" t="s">
        <v>91</v>
      </c>
      <c r="H10216" s="32" t="s">
        <v>91</v>
      </c>
      <c r="I10216" s="32" t="s">
        <v>54</v>
      </c>
    </row>
    <row r="10217" spans="1:9" x14ac:dyDescent="0.25">
      <c r="A10217" t="str">
        <f>IF(AND($C10217="Area (ha)",$E10217="Fully converted"),SUMIFS(UK!$E$9:$E$77,UK!$C$9:$C$77,Data!$H12495),IF(AND($C10217="Area (ha)",$E10217="In conversion"),SUMIFS(UK!$F$9:$F$77,UK!$C$9:$C$77,Data!$H12495),IF(AND($C10217="Area (ha)",$E10217="Total"),SUMIFS(UK!$F$9:$F$77,UK!$C$9:$C$77,Data!$H12495),IF(AND($C10217="Tonne",$E10217="Fully converted"),SUMIFS(UK!$F$9:$F$77,UK!$C$9:$C$77,Data!$H12495),""))))</f>
        <v/>
      </c>
      <c r="B10217" s="5" t="s">
        <v>50</v>
      </c>
      <c r="C10217" s="5" t="s">
        <v>145</v>
      </c>
      <c r="D10217" s="5" t="s">
        <v>47</v>
      </c>
      <c r="E10217" s="5" t="s">
        <v>140</v>
      </c>
      <c r="F10217" s="32" t="s">
        <v>30</v>
      </c>
      <c r="G10217" s="32" t="s">
        <v>92</v>
      </c>
      <c r="H10217" s="32" t="s">
        <v>92</v>
      </c>
      <c r="I10217" s="32" t="s">
        <v>55</v>
      </c>
    </row>
    <row r="10218" spans="1:9" x14ac:dyDescent="0.25">
      <c r="A10218" t="str">
        <f>IF(AND($C10218="Area (ha)",$E10218="Fully converted"),SUMIFS(UK!$E$9:$E$77,UK!$C$9:$C$77,Data!$H12496),IF(AND($C10218="Area (ha)",$E10218="In conversion"),SUMIFS(UK!$F$9:$F$77,UK!$C$9:$C$77,Data!$H12496),IF(AND($C10218="Area (ha)",$E10218="Total"),SUMIFS(UK!$F$9:$F$77,UK!$C$9:$C$77,Data!$H12496),IF(AND($C10218="Tonne",$E10218="Fully converted"),SUMIFS(UK!$F$9:$F$77,UK!$C$9:$C$77,Data!$H12496),""))))</f>
        <v/>
      </c>
      <c r="B10218" s="5" t="s">
        <v>50</v>
      </c>
      <c r="C10218" s="5" t="s">
        <v>145</v>
      </c>
      <c r="D10218" s="5" t="s">
        <v>47</v>
      </c>
      <c r="E10218" s="5" t="s">
        <v>140</v>
      </c>
      <c r="F10218" s="32" t="s">
        <v>30</v>
      </c>
      <c r="G10218" s="32" t="s">
        <v>132</v>
      </c>
      <c r="H10218" s="32" t="s">
        <v>132</v>
      </c>
      <c r="I10218" s="32" t="s">
        <v>122</v>
      </c>
    </row>
    <row r="10219" spans="1:9" x14ac:dyDescent="0.25">
      <c r="A10219" t="str">
        <f>IF(AND($C10219="Area (ha)",$E10219="Fully converted"),SUMIFS(UK!$E$9:$E$77,UK!$C$9:$C$77,Data!$H12497),IF(AND($C10219="Area (ha)",$E10219="In conversion"),SUMIFS(UK!$F$9:$F$77,UK!$C$9:$C$77,Data!$H12497),IF(AND($C10219="Area (ha)",$E10219="Total"),SUMIFS(UK!$F$9:$F$77,UK!$C$9:$C$77,Data!$H12497),IF(AND($C10219="Tonne",$E10219="Fully converted"),SUMIFS(UK!$F$9:$F$77,UK!$C$9:$C$77,Data!$H12497),""))))</f>
        <v/>
      </c>
      <c r="B10219" s="5" t="s">
        <v>50</v>
      </c>
      <c r="C10219" s="5" t="s">
        <v>145</v>
      </c>
      <c r="D10219" s="5" t="s">
        <v>47</v>
      </c>
      <c r="E10219" s="5" t="s">
        <v>140</v>
      </c>
      <c r="F10219" s="32" t="s">
        <v>30</v>
      </c>
      <c r="G10219" s="32" t="s">
        <v>98</v>
      </c>
      <c r="H10219" s="32" t="s">
        <v>98</v>
      </c>
      <c r="I10219" s="32" t="s">
        <v>57</v>
      </c>
    </row>
    <row r="10220" spans="1:9" x14ac:dyDescent="0.25">
      <c r="A10220" t="str">
        <f>IF(AND($C10220="Area (ha)",$E10220="Fully converted"),SUMIFS(UK!$E$9:$E$77,UK!$C$9:$C$77,Data!$H12498),IF(AND($C10220="Area (ha)",$E10220="In conversion"),SUMIFS(UK!$F$9:$F$77,UK!$C$9:$C$77,Data!$H12498),IF(AND($C10220="Area (ha)",$E10220="Total"),SUMIFS(UK!$F$9:$F$77,UK!$C$9:$C$77,Data!$H12498),IF(AND($C10220="Tonne",$E10220="Fully converted"),SUMIFS(UK!$F$9:$F$77,UK!$C$9:$C$77,Data!$H12498),""))))</f>
        <v/>
      </c>
      <c r="B10220" s="5" t="s">
        <v>50</v>
      </c>
      <c r="C10220" s="5" t="s">
        <v>145</v>
      </c>
      <c r="D10220" s="5" t="s">
        <v>47</v>
      </c>
      <c r="E10220" s="5" t="s">
        <v>140</v>
      </c>
      <c r="F10220" s="32" t="s">
        <v>30</v>
      </c>
      <c r="G10220" s="32" t="s">
        <v>99</v>
      </c>
      <c r="H10220" s="32" t="s">
        <v>99</v>
      </c>
      <c r="I10220" s="32" t="s">
        <v>58</v>
      </c>
    </row>
    <row r="10221" spans="1:9" x14ac:dyDescent="0.25">
      <c r="A10221" t="str">
        <f>IF(AND($C10221="Area (ha)",$E10221="Fully converted"),SUMIFS(UK!$E$9:$E$77,UK!$C$9:$C$77,Data!$H12499),IF(AND($C10221="Area (ha)",$E10221="In conversion"),SUMIFS(UK!$F$9:$F$77,UK!$C$9:$C$77,Data!$H12499),IF(AND($C10221="Area (ha)",$E10221="Total"),SUMIFS(UK!$F$9:$F$77,UK!$C$9:$C$77,Data!$H12499),IF(AND($C10221="Tonne",$E10221="Fully converted"),SUMIFS(UK!$F$9:$F$77,UK!$C$9:$C$77,Data!$H12499),""))))</f>
        <v/>
      </c>
      <c r="B10221" s="5" t="s">
        <v>50</v>
      </c>
      <c r="C10221" s="5" t="s">
        <v>145</v>
      </c>
      <c r="D10221" s="5" t="s">
        <v>47</v>
      </c>
      <c r="E10221" s="5" t="s">
        <v>140</v>
      </c>
      <c r="F10221" s="32" t="s">
        <v>30</v>
      </c>
      <c r="G10221" s="32" t="s">
        <v>100</v>
      </c>
      <c r="H10221" s="32" t="s">
        <v>100</v>
      </c>
      <c r="I10221" s="32" t="s">
        <v>59</v>
      </c>
    </row>
    <row r="10222" spans="1:9" x14ac:dyDescent="0.25">
      <c r="A10222" t="str">
        <f>IF(AND($C10222="Area (ha)",$E10222="Fully converted"),SUMIFS(UK!$E$9:$E$77,UK!$C$9:$C$77,Data!$H12500),IF(AND($C10222="Area (ha)",$E10222="In conversion"),SUMIFS(UK!$F$9:$F$77,UK!$C$9:$C$77,Data!$H12500),IF(AND($C10222="Area (ha)",$E10222="Total"),SUMIFS(UK!$F$9:$F$77,UK!$C$9:$C$77,Data!$H12500),IF(AND($C10222="Tonne",$E10222="Fully converted"),SUMIFS(UK!$F$9:$F$77,UK!$C$9:$C$77,Data!$H12500),""))))</f>
        <v/>
      </c>
      <c r="B10222" s="5" t="s">
        <v>50</v>
      </c>
      <c r="C10222" s="5" t="s">
        <v>145</v>
      </c>
      <c r="D10222" s="5" t="s">
        <v>47</v>
      </c>
      <c r="E10222" s="5" t="s">
        <v>140</v>
      </c>
      <c r="F10222" s="32" t="s">
        <v>30</v>
      </c>
      <c r="G10222" s="32" t="s">
        <v>101</v>
      </c>
      <c r="H10222" s="32" t="s">
        <v>101</v>
      </c>
      <c r="I10222" s="32" t="s">
        <v>60</v>
      </c>
    </row>
    <row r="10223" spans="1:9" x14ac:dyDescent="0.25">
      <c r="A10223" t="str">
        <f>IF(AND($C10223="Area (ha)",$E10223="Fully converted"),SUMIFS(UK!$E$9:$E$77,UK!$C$9:$C$77,Data!$H12501),IF(AND($C10223="Area (ha)",$E10223="In conversion"),SUMIFS(UK!$F$9:$F$77,UK!$C$9:$C$77,Data!$H12501),IF(AND($C10223="Area (ha)",$E10223="Total"),SUMIFS(UK!$F$9:$F$77,UK!$C$9:$C$77,Data!$H12501),IF(AND($C10223="Tonne",$E10223="Fully converted"),SUMIFS(UK!$F$9:$F$77,UK!$C$9:$C$77,Data!$H12501),""))))</f>
        <v/>
      </c>
      <c r="B10223" s="5" t="s">
        <v>50</v>
      </c>
      <c r="C10223" s="5" t="s">
        <v>145</v>
      </c>
      <c r="D10223" s="5" t="s">
        <v>47</v>
      </c>
      <c r="E10223" s="5" t="s">
        <v>140</v>
      </c>
      <c r="F10223" s="32" t="s">
        <v>30</v>
      </c>
      <c r="G10223" s="32" t="s">
        <v>102</v>
      </c>
      <c r="H10223" s="32" t="s">
        <v>102</v>
      </c>
      <c r="I10223" s="32" t="s">
        <v>61</v>
      </c>
    </row>
    <row r="10224" spans="1:9" x14ac:dyDescent="0.25">
      <c r="A10224" t="str">
        <f>IF(AND($C10224="Area (ha)",$E10224="Fully converted"),SUMIFS(UK!$E$9:$E$77,UK!$C$9:$C$77,Data!$H12502),IF(AND($C10224="Area (ha)",$E10224="In conversion"),SUMIFS(UK!$F$9:$F$77,UK!$C$9:$C$77,Data!$H12502),IF(AND($C10224="Area (ha)",$E10224="Total"),SUMIFS(UK!$F$9:$F$77,UK!$C$9:$C$77,Data!$H12502),IF(AND($C10224="Tonne",$E10224="Fully converted"),SUMIFS(UK!$F$9:$F$77,UK!$C$9:$C$77,Data!$H12502),""))))</f>
        <v/>
      </c>
      <c r="B10224" s="5" t="s">
        <v>50</v>
      </c>
      <c r="C10224" s="5" t="s">
        <v>145</v>
      </c>
      <c r="D10224" s="5" t="s">
        <v>47</v>
      </c>
      <c r="E10224" s="5" t="s">
        <v>140</v>
      </c>
      <c r="F10224" s="32" t="s">
        <v>30</v>
      </c>
      <c r="G10224" s="32" t="s">
        <v>103</v>
      </c>
      <c r="H10224" s="32" t="s">
        <v>103</v>
      </c>
      <c r="I10224" s="32" t="s">
        <v>62</v>
      </c>
    </row>
    <row r="10225" spans="1:9" x14ac:dyDescent="0.25">
      <c r="A10225" t="str">
        <f>IF(AND($C10225="Area (ha)",$E10225="Fully converted"),SUMIFS(UK!$E$9:$E$77,UK!$C$9:$C$77,Data!$H12503),IF(AND($C10225="Area (ha)",$E10225="In conversion"),SUMIFS(UK!$F$9:$F$77,UK!$C$9:$C$77,Data!$H12503),IF(AND($C10225="Area (ha)",$E10225="Total"),SUMIFS(UK!$F$9:$F$77,UK!$C$9:$C$77,Data!$H12503),IF(AND($C10225="Tonne",$E10225="Fully converted"),SUMIFS(UK!$F$9:$F$77,UK!$C$9:$C$77,Data!$H12503),""))))</f>
        <v/>
      </c>
      <c r="B10225" s="5" t="s">
        <v>50</v>
      </c>
      <c r="C10225" s="5" t="s">
        <v>145</v>
      </c>
      <c r="D10225" s="5" t="s">
        <v>47</v>
      </c>
      <c r="E10225" s="5" t="s">
        <v>140</v>
      </c>
      <c r="F10225" s="32" t="s">
        <v>30</v>
      </c>
      <c r="G10225" s="32" t="s">
        <v>104</v>
      </c>
      <c r="H10225" s="32" t="s">
        <v>104</v>
      </c>
      <c r="I10225" s="32" t="s">
        <v>63</v>
      </c>
    </row>
    <row r="10226" spans="1:9" x14ac:dyDescent="0.25">
      <c r="A10226" t="str">
        <f>IF(AND($C10226="Area (ha)",$E10226="Fully converted"),SUMIFS(UK!$E$9:$E$77,UK!$C$9:$C$77,Data!$H12504),IF(AND($C10226="Area (ha)",$E10226="In conversion"),SUMIFS(UK!$F$9:$F$77,UK!$C$9:$C$77,Data!$H12504),IF(AND($C10226="Area (ha)",$E10226="Total"),SUMIFS(UK!$F$9:$F$77,UK!$C$9:$C$77,Data!$H12504),IF(AND($C10226="Tonne",$E10226="Fully converted"),SUMIFS(UK!$F$9:$F$77,UK!$C$9:$C$77,Data!$H12504),""))))</f>
        <v/>
      </c>
      <c r="B10226" s="5" t="s">
        <v>50</v>
      </c>
      <c r="C10226" s="5" t="s">
        <v>145</v>
      </c>
      <c r="D10226" s="5" t="s">
        <v>47</v>
      </c>
      <c r="E10226" s="5" t="s">
        <v>140</v>
      </c>
      <c r="F10226" s="32" t="s">
        <v>30</v>
      </c>
      <c r="G10226" s="32" t="s">
        <v>105</v>
      </c>
      <c r="H10226" s="32" t="s">
        <v>105</v>
      </c>
      <c r="I10226" s="32" t="s">
        <v>64</v>
      </c>
    </row>
    <row r="10227" spans="1:9" x14ac:dyDescent="0.25">
      <c r="A10227" t="str">
        <f>IF(AND($C10227="Area (ha)",$E10227="Fully converted"),SUMIFS(UK!$E$9:$E$77,UK!$C$9:$C$77,Data!$H12505),IF(AND($C10227="Area (ha)",$E10227="In conversion"),SUMIFS(UK!$F$9:$F$77,UK!$C$9:$C$77,Data!$H12505),IF(AND($C10227="Area (ha)",$E10227="Total"),SUMIFS(UK!$F$9:$F$77,UK!$C$9:$C$77,Data!$H12505),IF(AND($C10227="Tonne",$E10227="Fully converted"),SUMIFS(UK!$F$9:$F$77,UK!$C$9:$C$77,Data!$H12505),""))))</f>
        <v/>
      </c>
      <c r="B10227" s="5" t="s">
        <v>50</v>
      </c>
      <c r="C10227" s="5" t="s">
        <v>145</v>
      </c>
      <c r="D10227" s="5" t="s">
        <v>47</v>
      </c>
      <c r="E10227" s="5" t="s">
        <v>140</v>
      </c>
      <c r="F10227" s="32" t="s">
        <v>30</v>
      </c>
      <c r="G10227" s="32" t="s">
        <v>106</v>
      </c>
      <c r="H10227" s="32" t="s">
        <v>106</v>
      </c>
      <c r="I10227" s="32" t="s">
        <v>123</v>
      </c>
    </row>
    <row r="10228" spans="1:9" x14ac:dyDescent="0.25">
      <c r="A10228" t="str">
        <f>IF(AND($C10228="Area (ha)",$E10228="Fully converted"),SUMIFS(UK!$E$9:$E$77,UK!$C$9:$C$77,Data!$H12506),IF(AND($C10228="Area (ha)",$E10228="In conversion"),SUMIFS(UK!$F$9:$F$77,UK!$C$9:$C$77,Data!$H12506),IF(AND($C10228="Area (ha)",$E10228="Total"),SUMIFS(UK!$F$9:$F$77,UK!$C$9:$C$77,Data!$H12506),IF(AND($C10228="Tonne",$E10228="Fully converted"),SUMIFS(UK!$F$9:$F$77,UK!$C$9:$C$77,Data!$H12506),""))))</f>
        <v/>
      </c>
      <c r="B10228" s="5" t="s">
        <v>50</v>
      </c>
      <c r="C10228" s="5" t="s">
        <v>145</v>
      </c>
      <c r="D10228" s="5" t="s">
        <v>47</v>
      </c>
      <c r="E10228" s="5" t="s">
        <v>140</v>
      </c>
      <c r="F10228" s="32" t="s">
        <v>30</v>
      </c>
      <c r="G10228" s="32" t="s">
        <v>107</v>
      </c>
      <c r="H10228" s="32" t="s">
        <v>107</v>
      </c>
      <c r="I10228" s="32" t="s">
        <v>236</v>
      </c>
    </row>
    <row r="10229" spans="1:9" x14ac:dyDescent="0.25">
      <c r="A10229" t="str">
        <f>IF(AND($C10229="Area (ha)",$E10229="Fully converted"),SUMIFS(UK!$E$9:$E$77,UK!$C$9:$C$77,Data!$H12507),IF(AND($C10229="Area (ha)",$E10229="In conversion"),SUMIFS(UK!$F$9:$F$77,UK!$C$9:$C$77,Data!$H12507),IF(AND($C10229="Area (ha)",$E10229="Total"),SUMIFS(UK!$F$9:$F$77,UK!$C$9:$C$77,Data!$H12507),IF(AND($C10229="Tonne",$E10229="Fully converted"),SUMIFS(UK!$F$9:$F$77,UK!$C$9:$C$77,Data!$H12507),""))))</f>
        <v/>
      </c>
      <c r="B10229" s="5" t="s">
        <v>50</v>
      </c>
      <c r="C10229" s="5" t="s">
        <v>145</v>
      </c>
      <c r="D10229" s="5" t="s">
        <v>47</v>
      </c>
      <c r="E10229" s="5" t="s">
        <v>140</v>
      </c>
      <c r="F10229" s="32" t="s">
        <v>30</v>
      </c>
      <c r="G10229" s="32" t="s">
        <v>108</v>
      </c>
      <c r="H10229" s="32" t="s">
        <v>108</v>
      </c>
      <c r="I10229" s="32" t="s">
        <v>67</v>
      </c>
    </row>
    <row r="10230" spans="1:9" x14ac:dyDescent="0.25">
      <c r="A10230" t="str">
        <f>IF(AND($C10230="Area (ha)",$E10230="Fully converted"),SUMIFS(UK!$E$9:$E$77,UK!$C$9:$C$77,Data!$H12508),IF(AND($C10230="Area (ha)",$E10230="In conversion"),SUMIFS(UK!$F$9:$F$77,UK!$C$9:$C$77,Data!$H12508),IF(AND($C10230="Area (ha)",$E10230="Total"),SUMIFS(UK!$F$9:$F$77,UK!$C$9:$C$77,Data!$H12508),IF(AND($C10230="Tonne",$E10230="Fully converted"),SUMIFS(UK!$F$9:$F$77,UK!$C$9:$C$77,Data!$H12508),""))))</f>
        <v/>
      </c>
      <c r="B10230" s="5" t="s">
        <v>50</v>
      </c>
      <c r="C10230" s="5" t="s">
        <v>145</v>
      </c>
      <c r="D10230" s="5" t="s">
        <v>47</v>
      </c>
      <c r="E10230" s="5" t="s">
        <v>140</v>
      </c>
      <c r="F10230" s="32" t="s">
        <v>30</v>
      </c>
      <c r="G10230" s="32" t="s">
        <v>109</v>
      </c>
      <c r="H10230" s="32" t="s">
        <v>109</v>
      </c>
      <c r="I10230" s="32" t="s">
        <v>68</v>
      </c>
    </row>
    <row r="10231" spans="1:9" x14ac:dyDescent="0.25">
      <c r="A10231" t="str">
        <f>IF(AND($C10231="Area (ha)",$E10231="Fully converted"),SUMIFS(UK!$E$9:$E$77,UK!$C$9:$C$77,Data!$H12509),IF(AND($C10231="Area (ha)",$E10231="In conversion"),SUMIFS(UK!$F$9:$F$77,UK!$C$9:$C$77,Data!$H12509),IF(AND($C10231="Area (ha)",$E10231="Total"),SUMIFS(UK!$F$9:$F$77,UK!$C$9:$C$77,Data!$H12509),IF(AND($C10231="Tonne",$E10231="Fully converted"),SUMIFS(UK!$F$9:$F$77,UK!$C$9:$C$77,Data!$H12509),""))))</f>
        <v/>
      </c>
      <c r="B10231" s="5" t="s">
        <v>50</v>
      </c>
      <c r="C10231" s="5" t="s">
        <v>145</v>
      </c>
      <c r="D10231" s="5" t="s">
        <v>47</v>
      </c>
      <c r="E10231" s="5" t="s">
        <v>140</v>
      </c>
      <c r="F10231" s="32" t="s">
        <v>30</v>
      </c>
      <c r="G10231" s="32" t="s">
        <v>133</v>
      </c>
      <c r="H10231" s="32" t="s">
        <v>110</v>
      </c>
      <c r="I10231" s="32" t="s">
        <v>69</v>
      </c>
    </row>
    <row r="10232" spans="1:9" x14ac:dyDescent="0.25">
      <c r="A10232" t="str">
        <f>IF(AND($C10232="Area (ha)",$E10232="Fully converted"),SUMIFS(UK!$E$9:$E$77,UK!$C$9:$C$77,Data!$H12510),IF(AND($C10232="Area (ha)",$E10232="In conversion"),SUMIFS(UK!$F$9:$F$77,UK!$C$9:$C$77,Data!$H12510),IF(AND($C10232="Area (ha)",$E10232="Total"),SUMIFS(UK!$F$9:$F$77,UK!$C$9:$C$77,Data!$H12510),IF(AND($C10232="Tonne",$E10232="Fully converted"),SUMIFS(UK!$F$9:$F$77,UK!$C$9:$C$77,Data!$H12510),""))))</f>
        <v/>
      </c>
      <c r="B10232" s="5" t="s">
        <v>50</v>
      </c>
      <c r="C10232" s="5" t="s">
        <v>145</v>
      </c>
      <c r="D10232" s="5" t="s">
        <v>47</v>
      </c>
      <c r="E10232" s="5" t="s">
        <v>140</v>
      </c>
      <c r="F10232" s="32" t="s">
        <v>30</v>
      </c>
      <c r="G10232" s="32" t="s">
        <v>111</v>
      </c>
      <c r="H10232" s="32" t="s">
        <v>111</v>
      </c>
      <c r="I10232" s="32" t="s">
        <v>124</v>
      </c>
    </row>
    <row r="10233" spans="1:9" x14ac:dyDescent="0.25">
      <c r="A10233" t="str">
        <f>IF(AND($C10233="Area (ha)",$E10233="Fully converted"),SUMIFS(UK!$E$9:$E$77,UK!$C$9:$C$77,Data!$H12511),IF(AND($C10233="Area (ha)",$E10233="In conversion"),SUMIFS(UK!$F$9:$F$77,UK!$C$9:$C$77,Data!$H12511),IF(AND($C10233="Area (ha)",$E10233="Total"),SUMIFS(UK!$F$9:$F$77,UK!$C$9:$C$77,Data!$H12511),IF(AND($C10233="Tonne",$E10233="Fully converted"),SUMIFS(UK!$F$9:$F$77,UK!$C$9:$C$77,Data!$H12511),""))))</f>
        <v/>
      </c>
      <c r="B10233" s="5" t="s">
        <v>50</v>
      </c>
      <c r="C10233" s="5" t="s">
        <v>145</v>
      </c>
      <c r="D10233" s="5" t="s">
        <v>47</v>
      </c>
      <c r="E10233" s="5" t="s">
        <v>140</v>
      </c>
      <c r="F10233" s="32" t="s">
        <v>30</v>
      </c>
      <c r="G10233" s="32" t="s">
        <v>134</v>
      </c>
      <c r="H10233" s="32" t="s">
        <v>134</v>
      </c>
      <c r="I10233" s="32" t="s">
        <v>71</v>
      </c>
    </row>
    <row r="10234" spans="1:9" x14ac:dyDescent="0.25">
      <c r="A10234" t="str">
        <f>IF(AND($C10234="Area (ha)",$E10234="Fully converted"),SUMIFS(UK!$E$9:$E$77,UK!$C$9:$C$77,Data!$H12512),IF(AND($C10234="Area (ha)",$E10234="In conversion"),SUMIFS(UK!$F$9:$F$77,UK!$C$9:$C$77,Data!$H12512),IF(AND($C10234="Area (ha)",$E10234="Total"),SUMIFS(UK!$F$9:$F$77,UK!$C$9:$C$77,Data!$H12512),IF(AND($C10234="Tonne",$E10234="Fully converted"),SUMIFS(UK!$F$9:$F$77,UK!$C$9:$C$77,Data!$H12512),""))))</f>
        <v/>
      </c>
      <c r="B10234" s="5" t="s">
        <v>50</v>
      </c>
      <c r="C10234" s="5" t="s">
        <v>145</v>
      </c>
      <c r="D10234" s="5" t="s">
        <v>47</v>
      </c>
      <c r="E10234" s="5" t="s">
        <v>140</v>
      </c>
      <c r="F10234" s="32" t="s">
        <v>30</v>
      </c>
      <c r="G10234" s="32" t="s">
        <v>113</v>
      </c>
      <c r="H10234" s="32" t="s">
        <v>113</v>
      </c>
      <c r="I10234" s="32" t="s">
        <v>72</v>
      </c>
    </row>
    <row r="10235" spans="1:9" x14ac:dyDescent="0.25">
      <c r="A10235" t="str">
        <f>IF(AND($C10235="Area (ha)",$E10235="Fully converted"),SUMIFS(UK!$E$9:$E$77,UK!$C$9:$C$77,Data!$H12513),IF(AND($C10235="Area (ha)",$E10235="In conversion"),SUMIFS(UK!$F$9:$F$77,UK!$C$9:$C$77,Data!$H12513),IF(AND($C10235="Area (ha)",$E10235="Total"),SUMIFS(UK!$F$9:$F$77,UK!$C$9:$C$77,Data!$H12513),IF(AND($C10235="Tonne",$E10235="Fully converted"),SUMIFS(UK!$F$9:$F$77,UK!$C$9:$C$77,Data!$H12513),""))))</f>
        <v/>
      </c>
      <c r="B10235" s="5" t="s">
        <v>50</v>
      </c>
      <c r="C10235" s="5" t="s">
        <v>145</v>
      </c>
      <c r="D10235" s="5" t="s">
        <v>47</v>
      </c>
      <c r="E10235" s="5" t="s">
        <v>140</v>
      </c>
      <c r="F10235" s="32" t="s">
        <v>30</v>
      </c>
      <c r="G10235" s="32" t="s">
        <v>135</v>
      </c>
      <c r="H10235" s="32" t="s">
        <v>135</v>
      </c>
      <c r="I10235" s="32" t="s">
        <v>73</v>
      </c>
    </row>
    <row r="10236" spans="1:9" x14ac:dyDescent="0.25">
      <c r="A10236" t="str">
        <f>IF(AND($C10236="Area (ha)",$E10236="Fully converted"),SUMIFS(UK!$E$9:$E$77,UK!$C$9:$C$77,Data!$H12514),IF(AND($C10236="Area (ha)",$E10236="In conversion"),SUMIFS(UK!$F$9:$F$77,UK!$C$9:$C$77,Data!$H12514),IF(AND($C10236="Area (ha)",$E10236="Total"),SUMIFS(UK!$F$9:$F$77,UK!$C$9:$C$77,Data!$H12514),IF(AND($C10236="Tonne",$E10236="Fully converted"),SUMIFS(UK!$F$9:$F$77,UK!$C$9:$C$77,Data!$H12514),""))))</f>
        <v/>
      </c>
      <c r="B10236" s="5" t="s">
        <v>50</v>
      </c>
      <c r="C10236" s="5" t="s">
        <v>145</v>
      </c>
      <c r="D10236" s="5" t="s">
        <v>47</v>
      </c>
      <c r="E10236" s="5" t="s">
        <v>140</v>
      </c>
      <c r="F10236" s="32" t="s">
        <v>30</v>
      </c>
      <c r="G10236" s="32" t="s">
        <v>115</v>
      </c>
      <c r="H10236" s="32" t="s">
        <v>115</v>
      </c>
      <c r="I10236" s="32" t="s">
        <v>74</v>
      </c>
    </row>
    <row r="10237" spans="1:9" x14ac:dyDescent="0.25">
      <c r="A10237" t="str">
        <f>IF(AND($C10237="Area (ha)",$E10237="Fully converted"),SUMIFS(UK!$E$9:$E$77,UK!$C$9:$C$77,Data!$H12515),IF(AND($C10237="Area (ha)",$E10237="In conversion"),SUMIFS(UK!$F$9:$F$77,UK!$C$9:$C$77,Data!$H12515),IF(AND($C10237="Area (ha)",$E10237="Total"),SUMIFS(UK!$F$9:$F$77,UK!$C$9:$C$77,Data!$H12515),IF(AND($C10237="Tonne",$E10237="Fully converted"),SUMIFS(UK!$F$9:$F$77,UK!$C$9:$C$77,Data!$H12515),""))))</f>
        <v/>
      </c>
      <c r="B10237" s="5" t="s">
        <v>50</v>
      </c>
      <c r="C10237" s="5" t="s">
        <v>145</v>
      </c>
      <c r="D10237" s="5" t="s">
        <v>47</v>
      </c>
      <c r="E10237" s="5" t="s">
        <v>140</v>
      </c>
      <c r="F10237" s="32" t="s">
        <v>30</v>
      </c>
      <c r="G10237" s="32" t="s">
        <v>116</v>
      </c>
      <c r="H10237" s="32" t="s">
        <v>116</v>
      </c>
      <c r="I10237" s="32" t="s">
        <v>125</v>
      </c>
    </row>
    <row r="10238" spans="1:9" x14ac:dyDescent="0.25">
      <c r="A10238" t="str">
        <f>IF(AND($C10238="Area (ha)",$E10238="Fully converted"),SUMIFS(UK!$E$9:$E$77,UK!$C$9:$C$77,Data!$H12516),IF(AND($C10238="Area (ha)",$E10238="In conversion"),SUMIFS(UK!$F$9:$F$77,UK!$C$9:$C$77,Data!$H12516),IF(AND($C10238="Area (ha)",$E10238="Total"),SUMIFS(UK!$F$9:$F$77,UK!$C$9:$C$77,Data!$H12516),IF(AND($C10238="Tonne",$E10238="Fully converted"),SUMIFS(UK!$F$9:$F$77,UK!$C$9:$C$77,Data!$H12516),""))))</f>
        <v/>
      </c>
      <c r="B10238" s="5" t="s">
        <v>50</v>
      </c>
      <c r="C10238" s="5" t="s">
        <v>145</v>
      </c>
      <c r="D10238" s="5" t="s">
        <v>47</v>
      </c>
      <c r="E10238" s="5" t="s">
        <v>140</v>
      </c>
      <c r="F10238" s="32" t="s">
        <v>30</v>
      </c>
      <c r="G10238" s="32" t="s">
        <v>117</v>
      </c>
      <c r="H10238" s="32" t="s">
        <v>117</v>
      </c>
      <c r="I10238" s="32" t="s">
        <v>76</v>
      </c>
    </row>
    <row r="10239" spans="1:9" x14ac:dyDescent="0.25">
      <c r="A10239" t="str">
        <f>IF(AND($C10239="Area (ha)",$E10239="Fully converted"),SUMIFS(UK!$E$9:$E$77,UK!$C$9:$C$77,Data!$H12517),IF(AND($C10239="Area (ha)",$E10239="In conversion"),SUMIFS(UK!$F$9:$F$77,UK!$C$9:$C$77,Data!$H12517),IF(AND($C10239="Area (ha)",$E10239="Total"),SUMIFS(UK!$F$9:$F$77,UK!$C$9:$C$77,Data!$H12517),IF(AND($C10239="Tonne",$E10239="Fully converted"),SUMIFS(UK!$F$9:$F$77,UK!$C$9:$C$77,Data!$H12517),""))))</f>
        <v/>
      </c>
      <c r="B10239" s="5" t="s">
        <v>50</v>
      </c>
      <c r="C10239" s="5" t="s">
        <v>145</v>
      </c>
      <c r="D10239" s="5" t="s">
        <v>47</v>
      </c>
      <c r="E10239" s="5" t="s">
        <v>140</v>
      </c>
      <c r="F10239" s="32" t="s">
        <v>30</v>
      </c>
      <c r="G10239" s="32" t="s">
        <v>119</v>
      </c>
      <c r="H10239" s="32" t="s">
        <v>119</v>
      </c>
      <c r="I10239" s="32" t="s">
        <v>77</v>
      </c>
    </row>
    <row r="10240" spans="1:9" x14ac:dyDescent="0.25">
      <c r="A10240" t="str">
        <f>IF(AND($C10240="Area (ha)",$E10240="Fully converted"),SUMIFS(UK!$E$9:$E$77,UK!$C$9:$C$77,Data!$H12518),IF(AND($C10240="Area (ha)",$E10240="In conversion"),SUMIFS(UK!$F$9:$F$77,UK!$C$9:$C$77,Data!$H12518),IF(AND($C10240="Area (ha)",$E10240="Total"),SUMIFS(UK!$F$9:$F$77,UK!$C$9:$C$77,Data!$H12518),IF(AND($C10240="Tonne",$E10240="Fully converted"),SUMIFS(UK!$F$9:$F$77,UK!$C$9:$C$77,Data!$H12518),""))))</f>
        <v/>
      </c>
      <c r="B10240" t="s">
        <v>50</v>
      </c>
      <c r="C10240" t="s">
        <v>145</v>
      </c>
      <c r="D10240" t="s">
        <v>47</v>
      </c>
      <c r="E10240" t="s">
        <v>140</v>
      </c>
      <c r="F10240" s="32" t="s">
        <v>31</v>
      </c>
      <c r="G10240" s="32" t="s">
        <v>54</v>
      </c>
      <c r="H10240" s="32" t="s">
        <v>54</v>
      </c>
      <c r="I10240" s="32" t="s">
        <v>78</v>
      </c>
    </row>
    <row r="10241" spans="1:9" x14ac:dyDescent="0.25">
      <c r="A10241" t="str">
        <f>IF(AND($C10241="Area (ha)",$E10241="Fully converted"),SUMIFS(UK!$E$9:$E$77,UK!$C$9:$C$77,Data!$H12519),IF(AND($C10241="Area (ha)",$E10241="In conversion"),SUMIFS(UK!$F$9:$F$77,UK!$C$9:$C$77,Data!$H12519),IF(AND($C10241="Area (ha)",$E10241="Total"),SUMIFS(UK!$F$9:$F$77,UK!$C$9:$C$77,Data!$H12519),IF(AND($C10241="Tonne",$E10241="Fully converted"),SUMIFS(UK!$F$9:$F$77,UK!$C$9:$C$77,Data!$H12519),""))))</f>
        <v/>
      </c>
      <c r="B10241" t="s">
        <v>50</v>
      </c>
      <c r="C10241" t="s">
        <v>145</v>
      </c>
      <c r="D10241" t="s">
        <v>47</v>
      </c>
      <c r="E10241" t="s">
        <v>140</v>
      </c>
      <c r="F10241" s="32" t="s">
        <v>31</v>
      </c>
      <c r="G10241" s="32" t="s">
        <v>55</v>
      </c>
      <c r="H10241" s="32" t="s">
        <v>55</v>
      </c>
      <c r="I10241" s="32" t="s">
        <v>126</v>
      </c>
    </row>
    <row r="10242" spans="1:9" x14ac:dyDescent="0.25">
      <c r="A10242" t="str">
        <f>IF(AND($C10242="Area (ha)",$E10242="Fully converted"),SUMIFS(UK!$E$9:$E$77,UK!$C$9:$C$77,Data!$H12520),IF(AND($C10242="Area (ha)",$E10242="In conversion"),SUMIFS(UK!$F$9:$F$77,UK!$C$9:$C$77,Data!$H12520),IF(AND($C10242="Area (ha)",$E10242="Total"),SUMIFS(UK!$F$9:$F$77,UK!$C$9:$C$77,Data!$H12520),IF(AND($C10242="Tonne",$E10242="Fully converted"),SUMIFS(UK!$F$9:$F$77,UK!$C$9:$C$77,Data!$H12520),""))))</f>
        <v/>
      </c>
      <c r="B10242" t="s">
        <v>50</v>
      </c>
      <c r="C10242" t="s">
        <v>145</v>
      </c>
      <c r="D10242" t="s">
        <v>47</v>
      </c>
      <c r="E10242" t="s">
        <v>140</v>
      </c>
      <c r="F10242" s="32" t="s">
        <v>31</v>
      </c>
      <c r="G10242" s="32" t="s">
        <v>122</v>
      </c>
      <c r="H10242" s="32" t="s">
        <v>122</v>
      </c>
      <c r="I10242" s="32" t="s">
        <v>80</v>
      </c>
    </row>
    <row r="10243" spans="1:9" x14ac:dyDescent="0.25">
      <c r="A10243" t="str">
        <f>IF(AND($C10243="Area (ha)",$E10243="Fully converted"),SUMIFS(UK!$E$9:$E$77,UK!$C$9:$C$77,Data!$H12521),IF(AND($C10243="Area (ha)",$E10243="In conversion"),SUMIFS(UK!$F$9:$F$77,UK!$C$9:$C$77,Data!$H12521),IF(AND($C10243="Area (ha)",$E10243="Total"),SUMIFS(UK!$F$9:$F$77,UK!$C$9:$C$77,Data!$H12521),IF(AND($C10243="Tonne",$E10243="Fully converted"),SUMIFS(UK!$F$9:$F$77,UK!$C$9:$C$77,Data!$H12521),""))))</f>
        <v/>
      </c>
      <c r="B10243" t="s">
        <v>50</v>
      </c>
      <c r="C10243" t="s">
        <v>145</v>
      </c>
      <c r="D10243" t="s">
        <v>47</v>
      </c>
      <c r="E10243" t="s">
        <v>140</v>
      </c>
      <c r="F10243" s="32" t="s">
        <v>31</v>
      </c>
      <c r="G10243" s="32" t="s">
        <v>57</v>
      </c>
      <c r="H10243" s="32" t="s">
        <v>148</v>
      </c>
      <c r="I10243" s="32" t="s">
        <v>81</v>
      </c>
    </row>
    <row r="10244" spans="1:9" x14ac:dyDescent="0.25">
      <c r="A10244" t="str">
        <f>IF(AND($C10244="Area (ha)",$E10244="Fully converted"),SUMIFS(UK!$E$9:$E$77,UK!$C$9:$C$77,Data!$H12522),IF(AND($C10244="Area (ha)",$E10244="In conversion"),SUMIFS(UK!$F$9:$F$77,UK!$C$9:$C$77,Data!$H12522),IF(AND($C10244="Area (ha)",$E10244="Total"),SUMIFS(UK!$F$9:$F$77,UK!$C$9:$C$77,Data!$H12522),IF(AND($C10244="Tonne",$E10244="Fully converted"),SUMIFS(UK!$F$9:$F$77,UK!$C$9:$C$77,Data!$H12522),""))))</f>
        <v/>
      </c>
      <c r="B10244" t="s">
        <v>50</v>
      </c>
      <c r="C10244" t="s">
        <v>145</v>
      </c>
      <c r="D10244" t="s">
        <v>47</v>
      </c>
      <c r="E10244" t="s">
        <v>140</v>
      </c>
      <c r="F10244" s="32" t="s">
        <v>31</v>
      </c>
      <c r="G10244" s="32" t="s">
        <v>58</v>
      </c>
      <c r="H10244" s="32" t="s">
        <v>58</v>
      </c>
      <c r="I10244" s="32" t="s">
        <v>82</v>
      </c>
    </row>
    <row r="10245" spans="1:9" x14ac:dyDescent="0.25">
      <c r="A10245" t="str">
        <f>IF(AND($C10245="Area (ha)",$E10245="Fully converted"),SUMIFS(UK!$E$9:$E$77,UK!$C$9:$C$77,Data!$H12523),IF(AND($C10245="Area (ha)",$E10245="In conversion"),SUMIFS(UK!$F$9:$F$77,UK!$C$9:$C$77,Data!$H12523),IF(AND($C10245="Area (ha)",$E10245="Total"),SUMIFS(UK!$F$9:$F$77,UK!$C$9:$C$77,Data!$H12523),IF(AND($C10245="Tonne",$E10245="Fully converted"),SUMIFS(UK!$F$9:$F$77,UK!$C$9:$C$77,Data!$H12523),""))))</f>
        <v/>
      </c>
      <c r="B10245" t="s">
        <v>50</v>
      </c>
      <c r="C10245" t="s">
        <v>145</v>
      </c>
      <c r="D10245" t="s">
        <v>47</v>
      </c>
      <c r="E10245" t="s">
        <v>140</v>
      </c>
      <c r="F10245" s="32" t="s">
        <v>31</v>
      </c>
      <c r="G10245" s="32" t="s">
        <v>59</v>
      </c>
      <c r="H10245" s="32" t="s">
        <v>59</v>
      </c>
      <c r="I10245" s="32" t="s">
        <v>83</v>
      </c>
    </row>
    <row r="10246" spans="1:9" x14ac:dyDescent="0.25">
      <c r="A10246" t="str">
        <f>IF(AND($C10246="Area (ha)",$E10246="Fully converted"),SUMIFS(UK!$E$9:$E$77,UK!$C$9:$C$77,Data!$H12524),IF(AND($C10246="Area (ha)",$E10246="In conversion"),SUMIFS(UK!$F$9:$F$77,UK!$C$9:$C$77,Data!$H12524),IF(AND($C10246="Area (ha)",$E10246="Total"),SUMIFS(UK!$F$9:$F$77,UK!$C$9:$C$77,Data!$H12524),IF(AND($C10246="Tonne",$E10246="Fully converted"),SUMIFS(UK!$F$9:$F$77,UK!$C$9:$C$77,Data!$H12524),""))))</f>
        <v/>
      </c>
      <c r="B10246" t="s">
        <v>50</v>
      </c>
      <c r="C10246" t="s">
        <v>145</v>
      </c>
      <c r="D10246" t="s">
        <v>47</v>
      </c>
      <c r="E10246" t="s">
        <v>140</v>
      </c>
      <c r="F10246" s="32" t="s">
        <v>31</v>
      </c>
      <c r="G10246" s="32" t="s">
        <v>60</v>
      </c>
      <c r="H10246" s="32" t="s">
        <v>60</v>
      </c>
      <c r="I10246" s="32" t="s">
        <v>84</v>
      </c>
    </row>
    <row r="10247" spans="1:9" x14ac:dyDescent="0.25">
      <c r="A10247" t="str">
        <f>IF(AND($C10247="Area (ha)",$E10247="Fully converted"),SUMIFS(UK!$E$9:$E$77,UK!$C$9:$C$77,Data!$H12525),IF(AND($C10247="Area (ha)",$E10247="In conversion"),SUMIFS(UK!$F$9:$F$77,UK!$C$9:$C$77,Data!$H12525),IF(AND($C10247="Area (ha)",$E10247="Total"),SUMIFS(UK!$F$9:$F$77,UK!$C$9:$C$77,Data!$H12525),IF(AND($C10247="Tonne",$E10247="Fully converted"),SUMIFS(UK!$F$9:$F$77,UK!$C$9:$C$77,Data!$H12525),""))))</f>
        <v/>
      </c>
      <c r="B10247" t="s">
        <v>50</v>
      </c>
      <c r="C10247" t="s">
        <v>145</v>
      </c>
      <c r="D10247" t="s">
        <v>47</v>
      </c>
      <c r="E10247" t="s">
        <v>140</v>
      </c>
      <c r="F10247" s="32" t="s">
        <v>31</v>
      </c>
      <c r="G10247" s="32" t="s">
        <v>61</v>
      </c>
      <c r="H10247" s="32" t="s">
        <v>61</v>
      </c>
      <c r="I10247" s="32" t="s">
        <v>235</v>
      </c>
    </row>
    <row r="10248" spans="1:9" x14ac:dyDescent="0.25">
      <c r="A10248" t="str">
        <f>IF(AND($C10248="Area (ha)",$E10248="Fully converted"),SUMIFS(UK!$E$9:$E$77,UK!$C$9:$C$77,Data!$H12526),IF(AND($C10248="Area (ha)",$E10248="In conversion"),SUMIFS(UK!$F$9:$F$77,UK!$C$9:$C$77,Data!$H12526),IF(AND($C10248="Area (ha)",$E10248="Total"),SUMIFS(UK!$F$9:$F$77,UK!$C$9:$C$77,Data!$H12526),IF(AND($C10248="Tonne",$E10248="Fully converted"),SUMIFS(UK!$F$9:$F$77,UK!$C$9:$C$77,Data!$H12526),""))))</f>
        <v/>
      </c>
      <c r="B10248" t="s">
        <v>50</v>
      </c>
      <c r="C10248" t="s">
        <v>145</v>
      </c>
      <c r="D10248" t="s">
        <v>47</v>
      </c>
      <c r="E10248" t="s">
        <v>140</v>
      </c>
      <c r="F10248" s="32" t="s">
        <v>31</v>
      </c>
      <c r="G10248" s="32" t="s">
        <v>62</v>
      </c>
      <c r="H10248" s="32" t="s">
        <v>62</v>
      </c>
      <c r="I10248" s="32" t="s">
        <v>127</v>
      </c>
    </row>
    <row r="10249" spans="1:9" x14ac:dyDescent="0.25">
      <c r="A10249" t="str">
        <f>IF(AND($C10249="Area (ha)",$E10249="Fully converted"),SUMIFS(UK!$E$9:$E$77,UK!$C$9:$C$77,Data!$H12527),IF(AND($C10249="Area (ha)",$E10249="In conversion"),SUMIFS(UK!$F$9:$F$77,UK!$C$9:$C$77,Data!$H12527),IF(AND($C10249="Area (ha)",$E10249="Total"),SUMIFS(UK!$F$9:$F$77,UK!$C$9:$C$77,Data!$H12527),IF(AND($C10249="Tonne",$E10249="Fully converted"),SUMIFS(UK!$F$9:$F$77,UK!$C$9:$C$77,Data!$H12527),""))))</f>
        <v/>
      </c>
      <c r="B10249" t="s">
        <v>50</v>
      </c>
      <c r="C10249" t="s">
        <v>145</v>
      </c>
      <c r="D10249" t="s">
        <v>47</v>
      </c>
      <c r="E10249" t="s">
        <v>140</v>
      </c>
      <c r="F10249" s="32" t="s">
        <v>31</v>
      </c>
      <c r="G10249" s="32" t="s">
        <v>63</v>
      </c>
      <c r="H10249" s="32" t="s">
        <v>63</v>
      </c>
      <c r="I10249" s="32" t="s">
        <v>128</v>
      </c>
    </row>
    <row r="10250" spans="1:9" x14ac:dyDescent="0.25">
      <c r="A10250" t="str">
        <f>IF(AND($C10250="Area (ha)",$E10250="Fully converted"),SUMIFS(UK!$E$9:$E$77,UK!$C$9:$C$77,Data!$H12528),IF(AND($C10250="Area (ha)",$E10250="In conversion"),SUMIFS(UK!$F$9:$F$77,UK!$C$9:$C$77,Data!$H12528),IF(AND($C10250="Area (ha)",$E10250="Total"),SUMIFS(UK!$F$9:$F$77,UK!$C$9:$C$77,Data!$H12528),IF(AND($C10250="Tonne",$E10250="Fully converted"),SUMIFS(UK!$F$9:$F$77,UK!$C$9:$C$77,Data!$H12528),""))))</f>
        <v/>
      </c>
      <c r="B10250" t="s">
        <v>50</v>
      </c>
      <c r="C10250" t="s">
        <v>145</v>
      </c>
      <c r="D10250" t="s">
        <v>47</v>
      </c>
      <c r="E10250" t="s">
        <v>140</v>
      </c>
      <c r="F10250" s="32" t="s">
        <v>31</v>
      </c>
      <c r="G10250" s="32" t="s">
        <v>64</v>
      </c>
      <c r="H10250" s="32" t="s">
        <v>64</v>
      </c>
      <c r="I10250" s="32" t="s">
        <v>129</v>
      </c>
    </row>
    <row r="10251" spans="1:9" x14ac:dyDescent="0.25">
      <c r="A10251" t="str">
        <f>IF(AND($C10251="Area (ha)",$E10251="Fully converted"),SUMIFS(UK!$E$9:$E$77,UK!$C$9:$C$77,Data!$H12529),IF(AND($C10251="Area (ha)",$E10251="In conversion"),SUMIFS(UK!$F$9:$F$77,UK!$C$9:$C$77,Data!$H12529),IF(AND($C10251="Area (ha)",$E10251="Total"),SUMIFS(UK!$F$9:$F$77,UK!$C$9:$C$77,Data!$H12529),IF(AND($C10251="Tonne",$E10251="Fully converted"),SUMIFS(UK!$F$9:$F$77,UK!$C$9:$C$77,Data!$H12529),""))))</f>
        <v/>
      </c>
      <c r="B10251" t="s">
        <v>50</v>
      </c>
      <c r="C10251" t="s">
        <v>145</v>
      </c>
      <c r="D10251" t="s">
        <v>47</v>
      </c>
      <c r="E10251" t="s">
        <v>140</v>
      </c>
      <c r="F10251" s="32" t="s">
        <v>31</v>
      </c>
      <c r="G10251" s="32" t="s">
        <v>123</v>
      </c>
      <c r="H10251" s="32" t="s">
        <v>123</v>
      </c>
      <c r="I10251" s="32" t="s">
        <v>130</v>
      </c>
    </row>
    <row r="10252" spans="1:9" x14ac:dyDescent="0.25">
      <c r="A10252" t="str">
        <f>IF(AND($C10252="Area (ha)",$E10252="Fully converted"),SUMIFS(UK!$E$9:$E$77,UK!$C$9:$C$77,Data!$H12530),IF(AND($C10252="Area (ha)",$E10252="In conversion"),SUMIFS(UK!$F$9:$F$77,UK!$C$9:$C$77,Data!$H12530),IF(AND($C10252="Area (ha)",$E10252="Total"),SUMIFS(UK!$F$9:$F$77,UK!$C$9:$C$77,Data!$H12530),IF(AND($C10252="Tonne",$E10252="Fully converted"),SUMIFS(UK!$F$9:$F$77,UK!$C$9:$C$77,Data!$H12530),""))))</f>
        <v/>
      </c>
      <c r="B10252" t="s">
        <v>50</v>
      </c>
      <c r="C10252" t="s">
        <v>145</v>
      </c>
      <c r="D10252" t="s">
        <v>47</v>
      </c>
      <c r="E10252" t="s">
        <v>140</v>
      </c>
      <c r="F10252" s="32" t="s">
        <v>31</v>
      </c>
      <c r="G10252" s="32" t="s">
        <v>66</v>
      </c>
      <c r="H10252" s="32" t="s">
        <v>66</v>
      </c>
      <c r="I10252" s="32" t="s">
        <v>131</v>
      </c>
    </row>
    <row r="10253" spans="1:9" x14ac:dyDescent="0.25">
      <c r="A10253" t="str">
        <f>IF(AND($C10253="Area (ha)",$E10253="Fully converted"),SUMIFS(UK!$E$9:$E$77,UK!$C$9:$C$77,Data!$H12531),IF(AND($C10253="Area (ha)",$E10253="In conversion"),SUMIFS(UK!$F$9:$F$77,UK!$C$9:$C$77,Data!$H12531),IF(AND($C10253="Area (ha)",$E10253="Total"),SUMIFS(UK!$F$9:$F$77,UK!$C$9:$C$77,Data!$H12531),IF(AND($C10253="Tonne",$E10253="Fully converted"),SUMIFS(UK!$F$9:$F$77,UK!$C$9:$C$77,Data!$H12531),""))))</f>
        <v/>
      </c>
      <c r="B10253" t="s">
        <v>50</v>
      </c>
      <c r="C10253" t="s">
        <v>145</v>
      </c>
      <c r="D10253" t="s">
        <v>47</v>
      </c>
      <c r="E10253" t="s">
        <v>140</v>
      </c>
      <c r="F10253" s="32" t="s">
        <v>31</v>
      </c>
      <c r="G10253" s="32" t="s">
        <v>67</v>
      </c>
      <c r="H10253" s="32" t="s">
        <v>67</v>
      </c>
      <c r="I10253" s="32" t="s">
        <v>91</v>
      </c>
    </row>
    <row r="10254" spans="1:9" x14ac:dyDescent="0.25">
      <c r="A10254" t="str">
        <f>IF(AND($C10254="Area (ha)",$E10254="Fully converted"),SUMIFS(UK!$E$9:$E$77,UK!$C$9:$C$77,Data!$H12532),IF(AND($C10254="Area (ha)",$E10254="In conversion"),SUMIFS(UK!$F$9:$F$77,UK!$C$9:$C$77,Data!$H12532),IF(AND($C10254="Area (ha)",$E10254="Total"),SUMIFS(UK!$F$9:$F$77,UK!$C$9:$C$77,Data!$H12532),IF(AND($C10254="Tonne",$E10254="Fully converted"),SUMIFS(UK!$F$9:$F$77,UK!$C$9:$C$77,Data!$H12532),""))))</f>
        <v/>
      </c>
      <c r="B10254" t="s">
        <v>50</v>
      </c>
      <c r="C10254" t="s">
        <v>145</v>
      </c>
      <c r="D10254" t="s">
        <v>47</v>
      </c>
      <c r="E10254" t="s">
        <v>140</v>
      </c>
      <c r="F10254" s="32" t="s">
        <v>31</v>
      </c>
      <c r="G10254" s="32" t="s">
        <v>68</v>
      </c>
      <c r="H10254" s="32" t="s">
        <v>68</v>
      </c>
      <c r="I10254" s="32" t="s">
        <v>92</v>
      </c>
    </row>
    <row r="10255" spans="1:9" x14ac:dyDescent="0.25">
      <c r="A10255" t="str">
        <f>IF(AND($C10255="Area (ha)",$E10255="Fully converted"),SUMIFS(UK!$E$9:$E$77,UK!$C$9:$C$77,Data!$H12533),IF(AND($C10255="Area (ha)",$E10255="In conversion"),SUMIFS(UK!$F$9:$F$77,UK!$C$9:$C$77,Data!$H12533),IF(AND($C10255="Area (ha)",$E10255="Total"),SUMIFS(UK!$F$9:$F$77,UK!$C$9:$C$77,Data!$H12533),IF(AND($C10255="Tonne",$E10255="Fully converted"),SUMIFS(UK!$F$9:$F$77,UK!$C$9:$C$77,Data!$H12533),""))))</f>
        <v/>
      </c>
      <c r="B10255" t="s">
        <v>50</v>
      </c>
      <c r="C10255" t="s">
        <v>145</v>
      </c>
      <c r="D10255" t="s">
        <v>47</v>
      </c>
      <c r="E10255" t="s">
        <v>140</v>
      </c>
      <c r="F10255" s="32" t="s">
        <v>31</v>
      </c>
      <c r="G10255" s="32" t="s">
        <v>69</v>
      </c>
      <c r="H10255" s="32" t="s">
        <v>69</v>
      </c>
      <c r="I10255" s="32" t="s">
        <v>93</v>
      </c>
    </row>
    <row r="10256" spans="1:9" x14ac:dyDescent="0.25">
      <c r="A10256" t="str">
        <f>IF(AND($C10256="Area (ha)",$E10256="Fully converted"),SUMIFS(UK!$E$9:$E$77,UK!$C$9:$C$77,Data!$H12534),IF(AND($C10256="Area (ha)",$E10256="In conversion"),SUMIFS(UK!$F$9:$F$77,UK!$C$9:$C$77,Data!$H12534),IF(AND($C10256="Area (ha)",$E10256="Total"),SUMIFS(UK!$F$9:$F$77,UK!$C$9:$C$77,Data!$H12534),IF(AND($C10256="Tonne",$E10256="Fully converted"),SUMIFS(UK!$F$9:$F$77,UK!$C$9:$C$77,Data!$H12534),""))))</f>
        <v/>
      </c>
      <c r="B10256" t="s">
        <v>50</v>
      </c>
      <c r="C10256" t="s">
        <v>145</v>
      </c>
      <c r="D10256" t="s">
        <v>47</v>
      </c>
      <c r="E10256" t="s">
        <v>140</v>
      </c>
      <c r="F10256" s="32" t="s">
        <v>31</v>
      </c>
      <c r="G10256" s="32" t="s">
        <v>124</v>
      </c>
      <c r="H10256" s="32" t="s">
        <v>124</v>
      </c>
      <c r="I10256" s="32" t="s">
        <v>94</v>
      </c>
    </row>
    <row r="10257" spans="1:9" x14ac:dyDescent="0.25">
      <c r="A10257" t="str">
        <f>IF(AND($C10257="Area (ha)",$E10257="Fully converted"),SUMIFS(UK!$E$9:$E$77,UK!$C$9:$C$77,Data!$H12535),IF(AND($C10257="Area (ha)",$E10257="In conversion"),SUMIFS(UK!$F$9:$F$77,UK!$C$9:$C$77,Data!$H12535),IF(AND($C10257="Area (ha)",$E10257="Total"),SUMIFS(UK!$F$9:$F$77,UK!$C$9:$C$77,Data!$H12535),IF(AND($C10257="Tonne",$E10257="Fully converted"),SUMIFS(UK!$F$9:$F$77,UK!$C$9:$C$77,Data!$H12535),""))))</f>
        <v/>
      </c>
      <c r="B10257" t="s">
        <v>50</v>
      </c>
      <c r="C10257" t="s">
        <v>145</v>
      </c>
      <c r="D10257" t="s">
        <v>47</v>
      </c>
      <c r="E10257" t="s">
        <v>140</v>
      </c>
      <c r="F10257" s="32" t="s">
        <v>31</v>
      </c>
      <c r="G10257" s="32" t="s">
        <v>71</v>
      </c>
      <c r="H10257" s="32" t="s">
        <v>71</v>
      </c>
      <c r="I10257" s="32" t="s">
        <v>95</v>
      </c>
    </row>
    <row r="10258" spans="1:9" x14ac:dyDescent="0.25">
      <c r="A10258" t="str">
        <f>IF(AND($C10258="Area (ha)",$E10258="Fully converted"),SUMIFS(UK!$E$9:$E$77,UK!$C$9:$C$77,Data!$H12536),IF(AND($C10258="Area (ha)",$E10258="In conversion"),SUMIFS(UK!$F$9:$F$77,UK!$C$9:$C$77,Data!$H12536),IF(AND($C10258="Area (ha)",$E10258="Total"),SUMIFS(UK!$F$9:$F$77,UK!$C$9:$C$77,Data!$H12536),IF(AND($C10258="Tonne",$E10258="Fully converted"),SUMIFS(UK!$F$9:$F$77,UK!$C$9:$C$77,Data!$H12536),""))))</f>
        <v/>
      </c>
      <c r="B10258" t="s">
        <v>50</v>
      </c>
      <c r="C10258" t="s">
        <v>145</v>
      </c>
      <c r="D10258" t="s">
        <v>47</v>
      </c>
      <c r="E10258" t="s">
        <v>140</v>
      </c>
      <c r="F10258" s="32" t="s">
        <v>31</v>
      </c>
      <c r="G10258" s="32" t="s">
        <v>72</v>
      </c>
      <c r="H10258" s="32" t="s">
        <v>72</v>
      </c>
      <c r="I10258" s="32" t="s">
        <v>96</v>
      </c>
    </row>
    <row r="10259" spans="1:9" x14ac:dyDescent="0.25">
      <c r="A10259" t="str">
        <f>IF(AND($C10259="Area (ha)",$E10259="Fully converted"),SUMIFS(UK!$E$9:$E$77,UK!$C$9:$C$77,Data!$H12537),IF(AND($C10259="Area (ha)",$E10259="In conversion"),SUMIFS(UK!$F$9:$F$77,UK!$C$9:$C$77,Data!$H12537),IF(AND($C10259="Area (ha)",$E10259="Total"),SUMIFS(UK!$F$9:$F$77,UK!$C$9:$C$77,Data!$H12537),IF(AND($C10259="Tonne",$E10259="Fully converted"),SUMIFS(UK!$F$9:$F$77,UK!$C$9:$C$77,Data!$H12537),""))))</f>
        <v/>
      </c>
      <c r="B10259" t="s">
        <v>50</v>
      </c>
      <c r="C10259" t="s">
        <v>145</v>
      </c>
      <c r="D10259" t="s">
        <v>47</v>
      </c>
      <c r="E10259" t="s">
        <v>140</v>
      </c>
      <c r="F10259" s="32" t="s">
        <v>31</v>
      </c>
      <c r="G10259" s="32" t="s">
        <v>73</v>
      </c>
      <c r="H10259" s="32" t="s">
        <v>73</v>
      </c>
      <c r="I10259" s="32" t="s">
        <v>132</v>
      </c>
    </row>
    <row r="10260" spans="1:9" x14ac:dyDescent="0.25">
      <c r="A10260" t="str">
        <f>IF(AND($C10260="Area (ha)",$E10260="Fully converted"),SUMIFS(UK!$E$9:$E$77,UK!$C$9:$C$77,Data!$H12538),IF(AND($C10260="Area (ha)",$E10260="In conversion"),SUMIFS(UK!$F$9:$F$77,UK!$C$9:$C$77,Data!$H12538),IF(AND($C10260="Area (ha)",$E10260="Total"),SUMIFS(UK!$F$9:$F$77,UK!$C$9:$C$77,Data!$H12538),IF(AND($C10260="Tonne",$E10260="Fully converted"),SUMIFS(UK!$F$9:$F$77,UK!$C$9:$C$77,Data!$H12538),""))))</f>
        <v/>
      </c>
      <c r="B10260" t="s">
        <v>50</v>
      </c>
      <c r="C10260" t="s">
        <v>145</v>
      </c>
      <c r="D10260" t="s">
        <v>47</v>
      </c>
      <c r="E10260" t="s">
        <v>140</v>
      </c>
      <c r="F10260" s="32" t="s">
        <v>31</v>
      </c>
      <c r="G10260" s="32" t="s">
        <v>74</v>
      </c>
      <c r="H10260" s="32" t="s">
        <v>74</v>
      </c>
      <c r="I10260" s="32" t="s">
        <v>98</v>
      </c>
    </row>
    <row r="10261" spans="1:9" x14ac:dyDescent="0.25">
      <c r="A10261" t="str">
        <f>IF(AND($C10261="Area (ha)",$E10261="Fully converted"),SUMIFS(UK!$E$9:$E$77,UK!$C$9:$C$77,Data!$H12539),IF(AND($C10261="Area (ha)",$E10261="In conversion"),SUMIFS(UK!$F$9:$F$77,UK!$C$9:$C$77,Data!$H12539),IF(AND($C10261="Area (ha)",$E10261="Total"),SUMIFS(UK!$F$9:$F$77,UK!$C$9:$C$77,Data!$H12539),IF(AND($C10261="Tonne",$E10261="Fully converted"),SUMIFS(UK!$F$9:$F$77,UK!$C$9:$C$77,Data!$H12539),""))))</f>
        <v/>
      </c>
      <c r="B10261" t="s">
        <v>50</v>
      </c>
      <c r="C10261" t="s">
        <v>145</v>
      </c>
      <c r="D10261" t="s">
        <v>47</v>
      </c>
      <c r="E10261" t="s">
        <v>140</v>
      </c>
      <c r="F10261" s="32" t="s">
        <v>31</v>
      </c>
      <c r="G10261" s="32" t="s">
        <v>125</v>
      </c>
      <c r="H10261" s="32" t="s">
        <v>75</v>
      </c>
      <c r="I10261" s="32" t="s">
        <v>99</v>
      </c>
    </row>
    <row r="10262" spans="1:9" x14ac:dyDescent="0.25">
      <c r="A10262" t="str">
        <f>IF(AND($C10262="Area (ha)",$E10262="Fully converted"),SUMIFS(UK!$E$9:$E$77,UK!$C$9:$C$77,Data!$H12540),IF(AND($C10262="Area (ha)",$E10262="In conversion"),SUMIFS(UK!$F$9:$F$77,UK!$C$9:$C$77,Data!$H12540),IF(AND($C10262="Area (ha)",$E10262="Total"),SUMIFS(UK!$F$9:$F$77,UK!$C$9:$C$77,Data!$H12540),IF(AND($C10262="Tonne",$E10262="Fully converted"),SUMIFS(UK!$F$9:$F$77,UK!$C$9:$C$77,Data!$H12540),""))))</f>
        <v/>
      </c>
      <c r="B10262" t="s">
        <v>50</v>
      </c>
      <c r="C10262" t="s">
        <v>145</v>
      </c>
      <c r="D10262" t="s">
        <v>47</v>
      </c>
      <c r="E10262" t="s">
        <v>140</v>
      </c>
      <c r="F10262" s="32" t="s">
        <v>31</v>
      </c>
      <c r="G10262" s="32" t="s">
        <v>76</v>
      </c>
      <c r="H10262" s="32" t="s">
        <v>76</v>
      </c>
      <c r="I10262" s="32" t="s">
        <v>101</v>
      </c>
    </row>
    <row r="10263" spans="1:9" x14ac:dyDescent="0.25">
      <c r="A10263" t="str">
        <f>IF(AND($C10263="Area (ha)",$E10263="Fully converted"),SUMIFS(UK!$E$9:$E$77,UK!$C$9:$C$77,Data!$H12541),IF(AND($C10263="Area (ha)",$E10263="In conversion"),SUMIFS(UK!$F$9:$F$77,UK!$C$9:$C$77,Data!$H12541),IF(AND($C10263="Area (ha)",$E10263="Total"),SUMIFS(UK!$F$9:$F$77,UK!$C$9:$C$77,Data!$H12541),IF(AND($C10263="Tonne",$E10263="Fully converted"),SUMIFS(UK!$F$9:$F$77,UK!$C$9:$C$77,Data!$H12541),""))))</f>
        <v/>
      </c>
      <c r="B10263" t="s">
        <v>50</v>
      </c>
      <c r="C10263" t="s">
        <v>145</v>
      </c>
      <c r="D10263" t="s">
        <v>47</v>
      </c>
      <c r="E10263" t="s">
        <v>140</v>
      </c>
      <c r="F10263" s="32" t="s">
        <v>31</v>
      </c>
      <c r="G10263" s="32" t="s">
        <v>77</v>
      </c>
      <c r="H10263" s="32" t="s">
        <v>77</v>
      </c>
      <c r="I10263" s="32" t="s">
        <v>101</v>
      </c>
    </row>
    <row r="10264" spans="1:9" x14ac:dyDescent="0.25">
      <c r="A10264" t="str">
        <f>IF(AND($C10264="Area (ha)",$E10264="Fully converted"),SUMIFS(UK!$E$9:$E$77,UK!$C$9:$C$77,Data!$H12542),IF(AND($C10264="Area (ha)",$E10264="In conversion"),SUMIFS(UK!$F$9:$F$77,UK!$C$9:$C$77,Data!$H12542),IF(AND($C10264="Area (ha)",$E10264="Total"),SUMIFS(UK!$F$9:$F$77,UK!$C$9:$C$77,Data!$H12542),IF(AND($C10264="Tonne",$E10264="Fully converted"),SUMIFS(UK!$F$9:$F$77,UK!$C$9:$C$77,Data!$H12542),""))))</f>
        <v/>
      </c>
      <c r="B10264" t="s">
        <v>50</v>
      </c>
      <c r="C10264" t="s">
        <v>145</v>
      </c>
      <c r="D10264" t="s">
        <v>47</v>
      </c>
      <c r="E10264" t="s">
        <v>140</v>
      </c>
      <c r="F10264" s="32" t="s">
        <v>31</v>
      </c>
      <c r="G10264" s="32" t="s">
        <v>78</v>
      </c>
      <c r="H10264" s="32" t="s">
        <v>78</v>
      </c>
      <c r="I10264" s="32" t="s">
        <v>102</v>
      </c>
    </row>
    <row r="10265" spans="1:9" x14ac:dyDescent="0.25">
      <c r="A10265" t="str">
        <f>IF(AND($C10265="Area (ha)",$E10265="Fully converted"),SUMIFS(UK!$E$9:$E$77,UK!$C$9:$C$77,Data!$H12543),IF(AND($C10265="Area (ha)",$E10265="In conversion"),SUMIFS(UK!$F$9:$F$77,UK!$C$9:$C$77,Data!$H12543),IF(AND($C10265="Area (ha)",$E10265="Total"),SUMIFS(UK!$F$9:$F$77,UK!$C$9:$C$77,Data!$H12543),IF(AND($C10265="Tonne",$E10265="Fully converted"),SUMIFS(UK!$F$9:$F$77,UK!$C$9:$C$77,Data!$H12543),""))))</f>
        <v/>
      </c>
      <c r="B10265" t="s">
        <v>50</v>
      </c>
      <c r="C10265" t="s">
        <v>145</v>
      </c>
      <c r="D10265" t="s">
        <v>47</v>
      </c>
      <c r="E10265" t="s">
        <v>140</v>
      </c>
      <c r="F10265" s="32" t="s">
        <v>31</v>
      </c>
      <c r="G10265" s="32" t="s">
        <v>126</v>
      </c>
      <c r="H10265" s="32" t="s">
        <v>126</v>
      </c>
      <c r="I10265" s="32" t="s">
        <v>103</v>
      </c>
    </row>
    <row r="10266" spans="1:9" x14ac:dyDescent="0.25">
      <c r="A10266" t="str">
        <f>IF(AND($C10266="Area (ha)",$E10266="Fully converted"),SUMIFS(UK!$E$9:$E$77,UK!$C$9:$C$77,Data!$H12544),IF(AND($C10266="Area (ha)",$E10266="In conversion"),SUMIFS(UK!$F$9:$F$77,UK!$C$9:$C$77,Data!$H12544),IF(AND($C10266="Area (ha)",$E10266="Total"),SUMIFS(UK!$F$9:$F$77,UK!$C$9:$C$77,Data!$H12544),IF(AND($C10266="Tonne",$E10266="Fully converted"),SUMIFS(UK!$F$9:$F$77,UK!$C$9:$C$77,Data!$H12544),""))))</f>
        <v/>
      </c>
      <c r="B10266" t="s">
        <v>50</v>
      </c>
      <c r="C10266" t="s">
        <v>145</v>
      </c>
      <c r="D10266" t="s">
        <v>47</v>
      </c>
      <c r="E10266" t="s">
        <v>140</v>
      </c>
      <c r="F10266" s="32" t="s">
        <v>31</v>
      </c>
      <c r="G10266" s="32" t="s">
        <v>80</v>
      </c>
      <c r="H10266" s="32" t="s">
        <v>80</v>
      </c>
      <c r="I10266" s="32" t="s">
        <v>104</v>
      </c>
    </row>
    <row r="10267" spans="1:9" x14ac:dyDescent="0.25">
      <c r="A10267" t="str">
        <f>IF(AND($C10267="Area (ha)",$E10267="Fully converted"),SUMIFS(UK!$E$9:$E$77,UK!$C$9:$C$77,Data!$H12545),IF(AND($C10267="Area (ha)",$E10267="In conversion"),SUMIFS(UK!$F$9:$F$77,UK!$C$9:$C$77,Data!$H12545),IF(AND($C10267="Area (ha)",$E10267="Total"),SUMIFS(UK!$F$9:$F$77,UK!$C$9:$C$77,Data!$H12545),IF(AND($C10267="Tonne",$E10267="Fully converted"),SUMIFS(UK!$F$9:$F$77,UK!$C$9:$C$77,Data!$H12545),""))))</f>
        <v/>
      </c>
      <c r="B10267" t="s">
        <v>50</v>
      </c>
      <c r="C10267" t="s">
        <v>145</v>
      </c>
      <c r="D10267" t="s">
        <v>47</v>
      </c>
      <c r="E10267" t="s">
        <v>140</v>
      </c>
      <c r="F10267" s="32" t="s">
        <v>31</v>
      </c>
      <c r="G10267" s="32" t="s">
        <v>81</v>
      </c>
      <c r="H10267" s="32" t="s">
        <v>81</v>
      </c>
      <c r="I10267" s="32" t="s">
        <v>105</v>
      </c>
    </row>
    <row r="10268" spans="1:9" x14ac:dyDescent="0.25">
      <c r="A10268" t="str">
        <f>IF(AND($C10268="Area (ha)",$E10268="Fully converted"),SUMIFS(UK!$E$9:$E$77,UK!$C$9:$C$77,Data!$H12546),IF(AND($C10268="Area (ha)",$E10268="In conversion"),SUMIFS(UK!$F$9:$F$77,UK!$C$9:$C$77,Data!$H12546),IF(AND($C10268="Area (ha)",$E10268="Total"),SUMIFS(UK!$F$9:$F$77,UK!$C$9:$C$77,Data!$H12546),IF(AND($C10268="Tonne",$E10268="Fully converted"),SUMIFS(UK!$F$9:$F$77,UK!$C$9:$C$77,Data!$H12546),""))))</f>
        <v/>
      </c>
      <c r="B10268" t="s">
        <v>50</v>
      </c>
      <c r="C10268" t="s">
        <v>145</v>
      </c>
      <c r="D10268" t="s">
        <v>47</v>
      </c>
      <c r="E10268" t="s">
        <v>140</v>
      </c>
      <c r="F10268" s="32" t="s">
        <v>31</v>
      </c>
      <c r="G10268" s="32" t="s">
        <v>82</v>
      </c>
      <c r="H10268" s="32" t="s">
        <v>82</v>
      </c>
      <c r="I10268" s="32" t="s">
        <v>106</v>
      </c>
    </row>
    <row r="10269" spans="1:9" x14ac:dyDescent="0.25">
      <c r="A10269" t="str">
        <f>IF(AND($C10269="Area (ha)",$E10269="Fully converted"),SUMIFS(UK!$E$9:$E$77,UK!$C$9:$C$77,Data!$H12547),IF(AND($C10269="Area (ha)",$E10269="In conversion"),SUMIFS(UK!$F$9:$F$77,UK!$C$9:$C$77,Data!$H12547),IF(AND($C10269="Area (ha)",$E10269="Total"),SUMIFS(UK!$F$9:$F$77,UK!$C$9:$C$77,Data!$H12547),IF(AND($C10269="Tonne",$E10269="Fully converted"),SUMIFS(UK!$F$9:$F$77,UK!$C$9:$C$77,Data!$H12547),""))))</f>
        <v/>
      </c>
      <c r="B10269" t="s">
        <v>50</v>
      </c>
      <c r="C10269" t="s">
        <v>145</v>
      </c>
      <c r="D10269" t="s">
        <v>47</v>
      </c>
      <c r="E10269" t="s">
        <v>140</v>
      </c>
      <c r="F10269" s="32" t="s">
        <v>31</v>
      </c>
      <c r="G10269" s="32" t="s">
        <v>83</v>
      </c>
      <c r="H10269" s="32" t="s">
        <v>83</v>
      </c>
      <c r="I10269" s="32" t="s">
        <v>107</v>
      </c>
    </row>
    <row r="10270" spans="1:9" x14ac:dyDescent="0.25">
      <c r="A10270" t="str">
        <f>IF(AND($C10270="Area (ha)",$E10270="Fully converted"),SUMIFS(UK!$E$9:$E$77,UK!$C$9:$C$77,Data!$H12548),IF(AND($C10270="Area (ha)",$E10270="In conversion"),SUMIFS(UK!$F$9:$F$77,UK!$C$9:$C$77,Data!$H12548),IF(AND($C10270="Area (ha)",$E10270="Total"),SUMIFS(UK!$F$9:$F$77,UK!$C$9:$C$77,Data!$H12548),IF(AND($C10270="Tonne",$E10270="Fully converted"),SUMIFS(UK!$F$9:$F$77,UK!$C$9:$C$77,Data!$H12548),""))))</f>
        <v/>
      </c>
      <c r="B10270" t="s">
        <v>50</v>
      </c>
      <c r="C10270" t="s">
        <v>145</v>
      </c>
      <c r="D10270" t="s">
        <v>47</v>
      </c>
      <c r="E10270" t="s">
        <v>140</v>
      </c>
      <c r="F10270" s="32" t="s">
        <v>31</v>
      </c>
      <c r="G10270" s="32" t="s">
        <v>84</v>
      </c>
      <c r="H10270" s="32" t="s">
        <v>84</v>
      </c>
      <c r="I10270" s="32" t="s">
        <v>108</v>
      </c>
    </row>
    <row r="10271" spans="1:9" x14ac:dyDescent="0.25">
      <c r="A10271" t="str">
        <f>IF(AND($C10271="Area (ha)",$E10271="Fully converted"),SUMIFS(UK!$E$9:$E$77,UK!$C$9:$C$77,Data!$H12549),IF(AND($C10271="Area (ha)",$E10271="In conversion"),SUMIFS(UK!$F$9:$F$77,UK!$C$9:$C$77,Data!$H12549),IF(AND($C10271="Area (ha)",$E10271="Total"),SUMIFS(UK!$F$9:$F$77,UK!$C$9:$C$77,Data!$H12549),IF(AND($C10271="Tonne",$E10271="Fully converted"),SUMIFS(UK!$F$9:$F$77,UK!$C$9:$C$77,Data!$H12549),""))))</f>
        <v/>
      </c>
      <c r="B10271" t="s">
        <v>50</v>
      </c>
      <c r="C10271" t="s">
        <v>145</v>
      </c>
      <c r="D10271" t="s">
        <v>47</v>
      </c>
      <c r="E10271" t="s">
        <v>140</v>
      </c>
      <c r="F10271" s="32" t="s">
        <v>31</v>
      </c>
      <c r="G10271" s="32" t="s">
        <v>85</v>
      </c>
      <c r="H10271" s="32" t="s">
        <v>85</v>
      </c>
      <c r="I10271" s="32" t="s">
        <v>109</v>
      </c>
    </row>
    <row r="10272" spans="1:9" x14ac:dyDescent="0.25">
      <c r="A10272" t="str">
        <f>IF(AND($C10272="Area (ha)",$E10272="Fully converted"),SUMIFS(UK!$E$9:$E$77,UK!$C$9:$C$77,Data!$H12550),IF(AND($C10272="Area (ha)",$E10272="In conversion"),SUMIFS(UK!$F$9:$F$77,UK!$C$9:$C$77,Data!$H12550),IF(AND($C10272="Area (ha)",$E10272="Total"),SUMIFS(UK!$F$9:$F$77,UK!$C$9:$C$77,Data!$H12550),IF(AND($C10272="Tonne",$E10272="Fully converted"),SUMIFS(UK!$F$9:$F$77,UK!$C$9:$C$77,Data!$H12550),""))))</f>
        <v/>
      </c>
      <c r="B10272" t="s">
        <v>50</v>
      </c>
      <c r="C10272" t="s">
        <v>145</v>
      </c>
      <c r="D10272" t="s">
        <v>47</v>
      </c>
      <c r="E10272" t="s">
        <v>140</v>
      </c>
      <c r="F10272" s="32" t="s">
        <v>31</v>
      </c>
      <c r="G10272" s="32" t="s">
        <v>127</v>
      </c>
      <c r="H10272" s="32" t="s">
        <v>127</v>
      </c>
      <c r="I10272" s="32" t="s">
        <v>133</v>
      </c>
    </row>
    <row r="10273" spans="1:9" x14ac:dyDescent="0.25">
      <c r="A10273" t="str">
        <f>IF(AND($C10273="Area (ha)",$E10273="Fully converted"),SUMIFS(UK!$E$9:$E$77,UK!$C$9:$C$77,Data!$H12551),IF(AND($C10273="Area (ha)",$E10273="In conversion"),SUMIFS(UK!$F$9:$F$77,UK!$C$9:$C$77,Data!$H12551),IF(AND($C10273="Area (ha)",$E10273="Total"),SUMIFS(UK!$F$9:$F$77,UK!$C$9:$C$77,Data!$H12551),IF(AND($C10273="Tonne",$E10273="Fully converted"),SUMIFS(UK!$F$9:$F$77,UK!$C$9:$C$77,Data!$H12551),""))))</f>
        <v/>
      </c>
      <c r="B10273" t="s">
        <v>50</v>
      </c>
      <c r="C10273" t="s">
        <v>145</v>
      </c>
      <c r="D10273" t="s">
        <v>47</v>
      </c>
      <c r="E10273" t="s">
        <v>140</v>
      </c>
      <c r="F10273" s="32" t="s">
        <v>31</v>
      </c>
      <c r="G10273" s="32" t="s">
        <v>128</v>
      </c>
      <c r="H10273" s="32" t="s">
        <v>128</v>
      </c>
      <c r="I10273" s="32" t="s">
        <v>111</v>
      </c>
    </row>
    <row r="10274" spans="1:9" x14ac:dyDescent="0.25">
      <c r="A10274" t="str">
        <f>IF(AND($C10274="Area (ha)",$E10274="Fully converted"),SUMIFS(UK!$E$9:$E$77,UK!$C$9:$C$77,Data!$H12552),IF(AND($C10274="Area (ha)",$E10274="In conversion"),SUMIFS(UK!$F$9:$F$77,UK!$C$9:$C$77,Data!$H12552),IF(AND($C10274="Area (ha)",$E10274="Total"),SUMIFS(UK!$F$9:$F$77,UK!$C$9:$C$77,Data!$H12552),IF(AND($C10274="Tonne",$E10274="Fully converted"),SUMIFS(UK!$F$9:$F$77,UK!$C$9:$C$77,Data!$H12552),""))))</f>
        <v/>
      </c>
      <c r="B10274" t="s">
        <v>50</v>
      </c>
      <c r="C10274" t="s">
        <v>145</v>
      </c>
      <c r="D10274" t="s">
        <v>47</v>
      </c>
      <c r="E10274" t="s">
        <v>140</v>
      </c>
      <c r="F10274" s="32" t="s">
        <v>31</v>
      </c>
      <c r="G10274" s="32" t="s">
        <v>129</v>
      </c>
      <c r="H10274" s="32" t="s">
        <v>129</v>
      </c>
      <c r="I10274" s="32" t="s">
        <v>134</v>
      </c>
    </row>
    <row r="10275" spans="1:9" x14ac:dyDescent="0.25">
      <c r="A10275" t="str">
        <f>IF(AND($C10275="Area (ha)",$E10275="Fully converted"),SUMIFS(UK!$E$9:$E$77,UK!$C$9:$C$77,Data!$H12553),IF(AND($C10275="Area (ha)",$E10275="In conversion"),SUMIFS(UK!$F$9:$F$77,UK!$C$9:$C$77,Data!$H12553),IF(AND($C10275="Area (ha)",$E10275="Total"),SUMIFS(UK!$F$9:$F$77,UK!$C$9:$C$77,Data!$H12553),IF(AND($C10275="Tonne",$E10275="Fully converted"),SUMIFS(UK!$F$9:$F$77,UK!$C$9:$C$77,Data!$H12553),""))))</f>
        <v/>
      </c>
      <c r="B10275" t="s">
        <v>50</v>
      </c>
      <c r="C10275" t="s">
        <v>145</v>
      </c>
      <c r="D10275" t="s">
        <v>47</v>
      </c>
      <c r="E10275" t="s">
        <v>140</v>
      </c>
      <c r="F10275" s="32" t="s">
        <v>31</v>
      </c>
      <c r="G10275" s="32" t="s">
        <v>130</v>
      </c>
      <c r="H10275" s="32" t="s">
        <v>130</v>
      </c>
      <c r="I10275" s="32" t="s">
        <v>113</v>
      </c>
    </row>
    <row r="10276" spans="1:9" x14ac:dyDescent="0.25">
      <c r="A10276" t="str">
        <f>IF(AND($C10276="Area (ha)",$E10276="Fully converted"),SUMIFS(UK!$E$9:$E$77,UK!$C$9:$C$77,Data!$H12554),IF(AND($C10276="Area (ha)",$E10276="In conversion"),SUMIFS(UK!$F$9:$F$77,UK!$C$9:$C$77,Data!$H12554),IF(AND($C10276="Area (ha)",$E10276="Total"),SUMIFS(UK!$F$9:$F$77,UK!$C$9:$C$77,Data!$H12554),IF(AND($C10276="Tonne",$E10276="Fully converted"),SUMIFS(UK!$F$9:$F$77,UK!$C$9:$C$77,Data!$H12554),""))))</f>
        <v/>
      </c>
      <c r="B10276" t="s">
        <v>50</v>
      </c>
      <c r="C10276" t="s">
        <v>145</v>
      </c>
      <c r="D10276" t="s">
        <v>47</v>
      </c>
      <c r="E10276" t="s">
        <v>140</v>
      </c>
      <c r="F10276" s="32" t="s">
        <v>31</v>
      </c>
      <c r="G10276" s="32" t="s">
        <v>131</v>
      </c>
      <c r="H10276" s="32" t="s">
        <v>131</v>
      </c>
      <c r="I10276" s="32" t="s">
        <v>135</v>
      </c>
    </row>
    <row r="10277" spans="1:9" x14ac:dyDescent="0.25">
      <c r="A10277" t="str">
        <f>IF(AND($C10277="Area (ha)",$E10277="Fully converted"),SUMIFS(UK!$E$9:$E$77,UK!$C$9:$C$77,Data!$H12555),IF(AND($C10277="Area (ha)",$E10277="In conversion"),SUMIFS(UK!$F$9:$F$77,UK!$C$9:$C$77,Data!$H12555),IF(AND($C10277="Area (ha)",$E10277="Total"),SUMIFS(UK!$F$9:$F$77,UK!$C$9:$C$77,Data!$H12555),IF(AND($C10277="Tonne",$E10277="Fully converted"),SUMIFS(UK!$F$9:$F$77,UK!$C$9:$C$77,Data!$H12555),""))))</f>
        <v/>
      </c>
      <c r="B10277" t="s">
        <v>50</v>
      </c>
      <c r="C10277" t="s">
        <v>145</v>
      </c>
      <c r="D10277" t="s">
        <v>47</v>
      </c>
      <c r="E10277" t="s">
        <v>140</v>
      </c>
      <c r="F10277" s="32" t="s">
        <v>31</v>
      </c>
      <c r="G10277" s="32" t="s">
        <v>91</v>
      </c>
      <c r="H10277" s="32" t="s">
        <v>91</v>
      </c>
      <c r="I10277" s="32" t="s">
        <v>115</v>
      </c>
    </row>
    <row r="10278" spans="1:9" x14ac:dyDescent="0.25">
      <c r="A10278" t="str">
        <f>IF(AND($C10278="Area (ha)",$E10278="Fully converted"),SUMIFS(UK!$E$9:$E$77,UK!$C$9:$C$77,Data!$H12556),IF(AND($C10278="Area (ha)",$E10278="In conversion"),SUMIFS(UK!$F$9:$F$77,UK!$C$9:$C$77,Data!$H12556),IF(AND($C10278="Area (ha)",$E10278="Total"),SUMIFS(UK!$F$9:$F$77,UK!$C$9:$C$77,Data!$H12556),IF(AND($C10278="Tonne",$E10278="Fully converted"),SUMIFS(UK!$F$9:$F$77,UK!$C$9:$C$77,Data!$H12556),""))))</f>
        <v/>
      </c>
      <c r="B10278" t="s">
        <v>50</v>
      </c>
      <c r="C10278" t="s">
        <v>145</v>
      </c>
      <c r="D10278" t="s">
        <v>47</v>
      </c>
      <c r="E10278" t="s">
        <v>140</v>
      </c>
      <c r="F10278" s="32" t="s">
        <v>31</v>
      </c>
      <c r="G10278" s="32" t="s">
        <v>92</v>
      </c>
      <c r="H10278" s="32" t="s">
        <v>92</v>
      </c>
      <c r="I10278" s="32" t="s">
        <v>116</v>
      </c>
    </row>
    <row r="10279" spans="1:9" x14ac:dyDescent="0.25">
      <c r="A10279" t="str">
        <f>IF(AND($C10279="Area (ha)",$E10279="Fully converted"),SUMIFS(UK!$E$9:$E$77,UK!$C$9:$C$77,Data!$H12557),IF(AND($C10279="Area (ha)",$E10279="In conversion"),SUMIFS(UK!$F$9:$F$77,UK!$C$9:$C$77,Data!$H12557),IF(AND($C10279="Area (ha)",$E10279="Total"),SUMIFS(UK!$F$9:$F$77,UK!$C$9:$C$77,Data!$H12557),IF(AND($C10279="Tonne",$E10279="Fully converted"),SUMIFS(UK!$F$9:$F$77,UK!$C$9:$C$77,Data!$H12557),""))))</f>
        <v/>
      </c>
      <c r="B10279" t="s">
        <v>50</v>
      </c>
      <c r="C10279" t="s">
        <v>145</v>
      </c>
      <c r="D10279" t="s">
        <v>47</v>
      </c>
      <c r="E10279" t="s">
        <v>140</v>
      </c>
      <c r="F10279" s="32" t="s">
        <v>31</v>
      </c>
      <c r="G10279" s="32" t="s">
        <v>132</v>
      </c>
      <c r="H10279" s="32" t="s">
        <v>132</v>
      </c>
      <c r="I10279" s="32" t="s">
        <v>117</v>
      </c>
    </row>
    <row r="10280" spans="1:9" x14ac:dyDescent="0.25">
      <c r="A10280" t="str">
        <f>IF(AND($C10280="Area (ha)",$E10280="Fully converted"),SUMIFS(UK!$E$9:$E$77,UK!$C$9:$C$77,Data!$H12558),IF(AND($C10280="Area (ha)",$E10280="In conversion"),SUMIFS(UK!$F$9:$F$77,UK!$C$9:$C$77,Data!$H12558),IF(AND($C10280="Area (ha)",$E10280="Total"),SUMIFS(UK!$F$9:$F$77,UK!$C$9:$C$77,Data!$H12558),IF(AND($C10280="Tonne",$E10280="Fully converted"),SUMIFS(UK!$F$9:$F$77,UK!$C$9:$C$77,Data!$H12558),""))))</f>
        <v/>
      </c>
      <c r="B10280" t="s">
        <v>50</v>
      </c>
      <c r="C10280" t="s">
        <v>145</v>
      </c>
      <c r="D10280" t="s">
        <v>47</v>
      </c>
      <c r="E10280" t="s">
        <v>140</v>
      </c>
      <c r="F10280" s="32" t="s">
        <v>31</v>
      </c>
      <c r="G10280" s="32" t="s">
        <v>98</v>
      </c>
      <c r="H10280" s="32" t="s">
        <v>98</v>
      </c>
      <c r="I10280" s="32" t="s">
        <v>136</v>
      </c>
    </row>
    <row r="10281" spans="1:9" x14ac:dyDescent="0.25">
      <c r="A10281" t="str">
        <f>IF(AND($C10281="Area (ha)",$E10281="Fully converted"),SUMIFS(UK!$E$9:$E$77,UK!$C$9:$C$77,Data!$H12559),IF(AND($C10281="Area (ha)",$E10281="In conversion"),SUMIFS(UK!$F$9:$F$77,UK!$C$9:$C$77,Data!$H12559),IF(AND($C10281="Area (ha)",$E10281="Total"),SUMIFS(UK!$F$9:$F$77,UK!$C$9:$C$77,Data!$H12559),IF(AND($C10281="Tonne",$E10281="Fully converted"),SUMIFS(UK!$F$9:$F$77,UK!$C$9:$C$77,Data!$H12559),""))))</f>
        <v/>
      </c>
      <c r="B10281" t="s">
        <v>50</v>
      </c>
      <c r="C10281" t="s">
        <v>145</v>
      </c>
      <c r="D10281" t="s">
        <v>47</v>
      </c>
      <c r="E10281" t="s">
        <v>140</v>
      </c>
      <c r="F10281" s="32" t="s">
        <v>31</v>
      </c>
      <c r="G10281" s="32" t="s">
        <v>99</v>
      </c>
      <c r="H10281" s="32" t="s">
        <v>99</v>
      </c>
      <c r="I10281" s="32" t="s">
        <v>137</v>
      </c>
    </row>
    <row r="10282" spans="1:9" x14ac:dyDescent="0.25">
      <c r="A10282" t="str">
        <f>IF(AND($C10282="Area (ha)",$E10282="Fully converted"),SUMIFS(UK!$E$9:$E$77,UK!$C$9:$C$77,Data!$H12560),IF(AND($C10282="Area (ha)",$E10282="In conversion"),SUMIFS(UK!$F$9:$F$77,UK!$C$9:$C$77,Data!$H12560),IF(AND($C10282="Area (ha)",$E10282="Total"),SUMIFS(UK!$F$9:$F$77,UK!$C$9:$C$77,Data!$H12560),IF(AND($C10282="Tonne",$E10282="Fully converted"),SUMIFS(UK!$F$9:$F$77,UK!$C$9:$C$77,Data!$H12560),""))))</f>
        <v/>
      </c>
      <c r="B10282" t="s">
        <v>50</v>
      </c>
      <c r="C10282" t="s">
        <v>145</v>
      </c>
      <c r="D10282" t="s">
        <v>47</v>
      </c>
      <c r="E10282" t="s">
        <v>140</v>
      </c>
      <c r="F10282" s="32" t="s">
        <v>31</v>
      </c>
      <c r="G10282" s="32" t="s">
        <v>100</v>
      </c>
      <c r="H10282" s="32" t="s">
        <v>100</v>
      </c>
      <c r="I10282" s="32" t="s">
        <v>119</v>
      </c>
    </row>
    <row r="10283" spans="1:9" x14ac:dyDescent="0.25">
      <c r="A10283" t="str">
        <f>IF(AND($C10283="Area (ha)",$E10283="Fully converted"),SUMIFS(UK!$E$9:$E$77,UK!$C$9:$C$77,Data!$H12561),IF(AND($C10283="Area (ha)",$E10283="In conversion"),SUMIFS(UK!$F$9:$F$77,UK!$C$9:$C$77,Data!$H12561),IF(AND($C10283="Area (ha)",$E10283="Total"),SUMIFS(UK!$F$9:$F$77,UK!$C$9:$C$77,Data!$H12561),IF(AND($C10283="Tonne",$E10283="Fully converted"),SUMIFS(UK!$F$9:$F$77,UK!$C$9:$C$77,Data!$H12561),""))))</f>
        <v/>
      </c>
      <c r="B10283" t="s">
        <v>50</v>
      </c>
      <c r="C10283" t="s">
        <v>145</v>
      </c>
      <c r="D10283" t="s">
        <v>47</v>
      </c>
      <c r="E10283" t="s">
        <v>140</v>
      </c>
      <c r="F10283" s="32" t="s">
        <v>31</v>
      </c>
      <c r="G10283" s="32" t="s">
        <v>101</v>
      </c>
      <c r="H10283" s="32" t="s">
        <v>101</v>
      </c>
      <c r="I10283" s="32" t="s">
        <v>52</v>
      </c>
    </row>
    <row r="10284" spans="1:9" x14ac:dyDescent="0.25">
      <c r="A10284" t="str">
        <f>IF(AND($C10284="Area (ha)",$E10284="Fully converted"),SUMIFS(UK!$E$9:$E$77,UK!$C$9:$C$77,Data!$H12562),IF(AND($C10284="Area (ha)",$E10284="In conversion"),SUMIFS(UK!$F$9:$F$77,UK!$C$9:$C$77,Data!$H12562),IF(AND($C10284="Area (ha)",$E10284="Total"),SUMIFS(UK!$F$9:$F$77,UK!$C$9:$C$77,Data!$H12562),IF(AND($C10284="Tonne",$E10284="Fully converted"),SUMIFS(UK!$F$9:$F$77,UK!$C$9:$C$77,Data!$H12562),""))))</f>
        <v/>
      </c>
      <c r="B10284" t="s">
        <v>50</v>
      </c>
      <c r="C10284" t="s">
        <v>145</v>
      </c>
      <c r="D10284" t="s">
        <v>47</v>
      </c>
      <c r="E10284" t="s">
        <v>140</v>
      </c>
      <c r="F10284" s="32" t="s">
        <v>31</v>
      </c>
      <c r="G10284" s="32" t="s">
        <v>102</v>
      </c>
      <c r="H10284" s="32" t="s">
        <v>102</v>
      </c>
      <c r="I10284" s="32" t="s">
        <v>53</v>
      </c>
    </row>
    <row r="10285" spans="1:9" x14ac:dyDescent="0.25">
      <c r="A10285" t="str">
        <f>IF(AND($C10285="Area (ha)",$E10285="Fully converted"),SUMIFS(UK!$E$9:$E$77,UK!$C$9:$C$77,Data!$H12563),IF(AND($C10285="Area (ha)",$E10285="In conversion"),SUMIFS(UK!$F$9:$F$77,UK!$C$9:$C$77,Data!$H12563),IF(AND($C10285="Area (ha)",$E10285="Total"),SUMIFS(UK!$F$9:$F$77,UK!$C$9:$C$77,Data!$H12563),IF(AND($C10285="Tonne",$E10285="Fully converted"),SUMIFS(UK!$F$9:$F$77,UK!$C$9:$C$77,Data!$H12563),""))))</f>
        <v/>
      </c>
      <c r="B10285" t="s">
        <v>50</v>
      </c>
      <c r="C10285" t="s">
        <v>145</v>
      </c>
      <c r="D10285" t="s">
        <v>47</v>
      </c>
      <c r="E10285" t="s">
        <v>140</v>
      </c>
      <c r="F10285" s="32" t="s">
        <v>31</v>
      </c>
      <c r="G10285" s="32" t="s">
        <v>103</v>
      </c>
      <c r="H10285" s="32" t="s">
        <v>103</v>
      </c>
      <c r="I10285" s="32" t="s">
        <v>54</v>
      </c>
    </row>
    <row r="10286" spans="1:9" x14ac:dyDescent="0.25">
      <c r="A10286" t="str">
        <f>IF(AND($C10286="Area (ha)",$E10286="Fully converted"),SUMIFS(UK!$E$9:$E$77,UK!$C$9:$C$77,Data!$H12564),IF(AND($C10286="Area (ha)",$E10286="In conversion"),SUMIFS(UK!$F$9:$F$77,UK!$C$9:$C$77,Data!$H12564),IF(AND($C10286="Area (ha)",$E10286="Total"),SUMIFS(UK!$F$9:$F$77,UK!$C$9:$C$77,Data!$H12564),IF(AND($C10286="Tonne",$E10286="Fully converted"),SUMIFS(UK!$F$9:$F$77,UK!$C$9:$C$77,Data!$H12564),""))))</f>
        <v/>
      </c>
      <c r="B10286" t="s">
        <v>50</v>
      </c>
      <c r="C10286" t="s">
        <v>145</v>
      </c>
      <c r="D10286" t="s">
        <v>47</v>
      </c>
      <c r="E10286" t="s">
        <v>140</v>
      </c>
      <c r="F10286" s="32" t="s">
        <v>31</v>
      </c>
      <c r="G10286" s="32" t="s">
        <v>104</v>
      </c>
      <c r="H10286" s="32" t="s">
        <v>104</v>
      </c>
      <c r="I10286" s="32" t="s">
        <v>55</v>
      </c>
    </row>
    <row r="10287" spans="1:9" x14ac:dyDescent="0.25">
      <c r="A10287" t="str">
        <f>IF(AND($C10287="Area (ha)",$E10287="Fully converted"),SUMIFS(UK!$E$9:$E$77,UK!$C$9:$C$77,Data!$H12565),IF(AND($C10287="Area (ha)",$E10287="In conversion"),SUMIFS(UK!$F$9:$F$77,UK!$C$9:$C$77,Data!$H12565),IF(AND($C10287="Area (ha)",$E10287="Total"),SUMIFS(UK!$F$9:$F$77,UK!$C$9:$C$77,Data!$H12565),IF(AND($C10287="Tonne",$E10287="Fully converted"),SUMIFS(UK!$F$9:$F$77,UK!$C$9:$C$77,Data!$H12565),""))))</f>
        <v/>
      </c>
      <c r="B10287" t="s">
        <v>50</v>
      </c>
      <c r="C10287" t="s">
        <v>145</v>
      </c>
      <c r="D10287" t="s">
        <v>47</v>
      </c>
      <c r="E10287" t="s">
        <v>140</v>
      </c>
      <c r="F10287" s="32" t="s">
        <v>31</v>
      </c>
      <c r="G10287" s="32" t="s">
        <v>105</v>
      </c>
      <c r="H10287" s="32" t="s">
        <v>105</v>
      </c>
      <c r="I10287" s="32" t="s">
        <v>122</v>
      </c>
    </row>
    <row r="10288" spans="1:9" x14ac:dyDescent="0.25">
      <c r="A10288" t="str">
        <f>IF(AND($C10288="Area (ha)",$E10288="Fully converted"),SUMIFS(UK!$E$9:$E$77,UK!$C$9:$C$77,Data!$H12566),IF(AND($C10288="Area (ha)",$E10288="In conversion"),SUMIFS(UK!$F$9:$F$77,UK!$C$9:$C$77,Data!$H12566),IF(AND($C10288="Area (ha)",$E10288="Total"),SUMIFS(UK!$F$9:$F$77,UK!$C$9:$C$77,Data!$H12566),IF(AND($C10288="Tonne",$E10288="Fully converted"),SUMIFS(UK!$F$9:$F$77,UK!$C$9:$C$77,Data!$H12566),""))))</f>
        <v/>
      </c>
      <c r="B10288" t="s">
        <v>50</v>
      </c>
      <c r="C10288" t="s">
        <v>145</v>
      </c>
      <c r="D10288" t="s">
        <v>47</v>
      </c>
      <c r="E10288" t="s">
        <v>140</v>
      </c>
      <c r="F10288" s="32" t="s">
        <v>31</v>
      </c>
      <c r="G10288" s="32" t="s">
        <v>106</v>
      </c>
      <c r="H10288" s="32" t="s">
        <v>106</v>
      </c>
      <c r="I10288" s="32" t="s">
        <v>57</v>
      </c>
    </row>
    <row r="10289" spans="1:9" x14ac:dyDescent="0.25">
      <c r="A10289" t="str">
        <f>IF(AND($C10289="Area (ha)",$E10289="Fully converted"),SUMIFS(UK!$E$9:$E$77,UK!$C$9:$C$77,Data!$H12567),IF(AND($C10289="Area (ha)",$E10289="In conversion"),SUMIFS(UK!$F$9:$F$77,UK!$C$9:$C$77,Data!$H12567),IF(AND($C10289="Area (ha)",$E10289="Total"),SUMIFS(UK!$F$9:$F$77,UK!$C$9:$C$77,Data!$H12567),IF(AND($C10289="Tonne",$E10289="Fully converted"),SUMIFS(UK!$F$9:$F$77,UK!$C$9:$C$77,Data!$H12567),""))))</f>
        <v/>
      </c>
      <c r="B10289" t="s">
        <v>50</v>
      </c>
      <c r="C10289" t="s">
        <v>145</v>
      </c>
      <c r="D10289" t="s">
        <v>47</v>
      </c>
      <c r="E10289" t="s">
        <v>140</v>
      </c>
      <c r="F10289" s="32" t="s">
        <v>31</v>
      </c>
      <c r="G10289" s="32" t="s">
        <v>107</v>
      </c>
      <c r="H10289" s="32" t="s">
        <v>107</v>
      </c>
      <c r="I10289" s="32" t="s">
        <v>58</v>
      </c>
    </row>
    <row r="10290" spans="1:9" x14ac:dyDescent="0.25">
      <c r="A10290" t="str">
        <f>IF(AND($C10290="Area (ha)",$E10290="Fully converted"),SUMIFS(UK!$E$9:$E$77,UK!$C$9:$C$77,Data!$H12568),IF(AND($C10290="Area (ha)",$E10290="In conversion"),SUMIFS(UK!$F$9:$F$77,UK!$C$9:$C$77,Data!$H12568),IF(AND($C10290="Area (ha)",$E10290="Total"),SUMIFS(UK!$F$9:$F$77,UK!$C$9:$C$77,Data!$H12568),IF(AND($C10290="Tonne",$E10290="Fully converted"),SUMIFS(UK!$F$9:$F$77,UK!$C$9:$C$77,Data!$H12568),""))))</f>
        <v/>
      </c>
      <c r="B10290" t="s">
        <v>50</v>
      </c>
      <c r="C10290" t="s">
        <v>145</v>
      </c>
      <c r="D10290" t="s">
        <v>47</v>
      </c>
      <c r="E10290" t="s">
        <v>140</v>
      </c>
      <c r="F10290" s="32" t="s">
        <v>31</v>
      </c>
      <c r="G10290" s="32" t="s">
        <v>108</v>
      </c>
      <c r="H10290" s="32" t="s">
        <v>108</v>
      </c>
      <c r="I10290" s="32" t="s">
        <v>59</v>
      </c>
    </row>
    <row r="10291" spans="1:9" x14ac:dyDescent="0.25">
      <c r="A10291" t="str">
        <f>IF(AND($C10291="Area (ha)",$E10291="Fully converted"),SUMIFS(UK!$E$9:$E$77,UK!$C$9:$C$77,Data!$H12569),IF(AND($C10291="Area (ha)",$E10291="In conversion"),SUMIFS(UK!$F$9:$F$77,UK!$C$9:$C$77,Data!$H12569),IF(AND($C10291="Area (ha)",$E10291="Total"),SUMIFS(UK!$F$9:$F$77,UK!$C$9:$C$77,Data!$H12569),IF(AND($C10291="Tonne",$E10291="Fully converted"),SUMIFS(UK!$F$9:$F$77,UK!$C$9:$C$77,Data!$H12569),""))))</f>
        <v/>
      </c>
      <c r="B10291" t="s">
        <v>50</v>
      </c>
      <c r="C10291" t="s">
        <v>145</v>
      </c>
      <c r="D10291" t="s">
        <v>47</v>
      </c>
      <c r="E10291" t="s">
        <v>140</v>
      </c>
      <c r="F10291" s="32" t="s">
        <v>31</v>
      </c>
      <c r="G10291" s="32" t="s">
        <v>109</v>
      </c>
      <c r="H10291" s="32" t="s">
        <v>109</v>
      </c>
      <c r="I10291" s="32" t="s">
        <v>60</v>
      </c>
    </row>
    <row r="10292" spans="1:9" x14ac:dyDescent="0.25">
      <c r="A10292" t="str">
        <f>IF(AND($C10292="Area (ha)",$E10292="Fully converted"),SUMIFS(UK!$E$9:$E$77,UK!$C$9:$C$77,Data!$H12570),IF(AND($C10292="Area (ha)",$E10292="In conversion"),SUMIFS(UK!$F$9:$F$77,UK!$C$9:$C$77,Data!$H12570),IF(AND($C10292="Area (ha)",$E10292="Total"),SUMIFS(UK!$F$9:$F$77,UK!$C$9:$C$77,Data!$H12570),IF(AND($C10292="Tonne",$E10292="Fully converted"),SUMIFS(UK!$F$9:$F$77,UK!$C$9:$C$77,Data!$H12570),""))))</f>
        <v/>
      </c>
      <c r="B10292" t="s">
        <v>50</v>
      </c>
      <c r="C10292" t="s">
        <v>145</v>
      </c>
      <c r="D10292" t="s">
        <v>47</v>
      </c>
      <c r="E10292" t="s">
        <v>140</v>
      </c>
      <c r="F10292" s="32" t="s">
        <v>31</v>
      </c>
      <c r="G10292" s="32" t="s">
        <v>133</v>
      </c>
      <c r="H10292" s="32" t="s">
        <v>110</v>
      </c>
      <c r="I10292" s="32" t="s">
        <v>61</v>
      </c>
    </row>
    <row r="10293" spans="1:9" x14ac:dyDescent="0.25">
      <c r="A10293" t="str">
        <f>IF(AND($C10293="Area (ha)",$E10293="Fully converted"),SUMIFS(UK!$E$9:$E$77,UK!$C$9:$C$77,Data!$H12571),IF(AND($C10293="Area (ha)",$E10293="In conversion"),SUMIFS(UK!$F$9:$F$77,UK!$C$9:$C$77,Data!$H12571),IF(AND($C10293="Area (ha)",$E10293="Total"),SUMIFS(UK!$F$9:$F$77,UK!$C$9:$C$77,Data!$H12571),IF(AND($C10293="Tonne",$E10293="Fully converted"),SUMIFS(UK!$F$9:$F$77,UK!$C$9:$C$77,Data!$H12571),""))))</f>
        <v/>
      </c>
      <c r="B10293" t="s">
        <v>50</v>
      </c>
      <c r="C10293" t="s">
        <v>145</v>
      </c>
      <c r="D10293" t="s">
        <v>47</v>
      </c>
      <c r="E10293" t="s">
        <v>140</v>
      </c>
      <c r="F10293" s="32" t="s">
        <v>31</v>
      </c>
      <c r="G10293" s="32" t="s">
        <v>111</v>
      </c>
      <c r="H10293" s="32" t="s">
        <v>111</v>
      </c>
      <c r="I10293" s="32" t="s">
        <v>62</v>
      </c>
    </row>
    <row r="10294" spans="1:9" x14ac:dyDescent="0.25">
      <c r="A10294" t="str">
        <f>IF(AND($C10294="Area (ha)",$E10294="Fully converted"),SUMIFS(UK!$E$9:$E$77,UK!$C$9:$C$77,Data!$H12572),IF(AND($C10294="Area (ha)",$E10294="In conversion"),SUMIFS(UK!$F$9:$F$77,UK!$C$9:$C$77,Data!$H12572),IF(AND($C10294="Area (ha)",$E10294="Total"),SUMIFS(UK!$F$9:$F$77,UK!$C$9:$C$77,Data!$H12572),IF(AND($C10294="Tonne",$E10294="Fully converted"),SUMIFS(UK!$F$9:$F$77,UK!$C$9:$C$77,Data!$H12572),""))))</f>
        <v/>
      </c>
      <c r="B10294" t="s">
        <v>50</v>
      </c>
      <c r="C10294" t="s">
        <v>145</v>
      </c>
      <c r="D10294" t="s">
        <v>47</v>
      </c>
      <c r="E10294" t="s">
        <v>140</v>
      </c>
      <c r="F10294" s="32" t="s">
        <v>31</v>
      </c>
      <c r="G10294" s="32" t="s">
        <v>134</v>
      </c>
      <c r="H10294" s="32" t="s">
        <v>134</v>
      </c>
      <c r="I10294" s="32" t="s">
        <v>63</v>
      </c>
    </row>
    <row r="10295" spans="1:9" x14ac:dyDescent="0.25">
      <c r="A10295" t="str">
        <f>IF(AND($C10295="Area (ha)",$E10295="Fully converted"),SUMIFS(UK!$E$9:$E$77,UK!$C$9:$C$77,Data!$H12573),IF(AND($C10295="Area (ha)",$E10295="In conversion"),SUMIFS(UK!$F$9:$F$77,UK!$C$9:$C$77,Data!$H12573),IF(AND($C10295="Area (ha)",$E10295="Total"),SUMIFS(UK!$F$9:$F$77,UK!$C$9:$C$77,Data!$H12573),IF(AND($C10295="Tonne",$E10295="Fully converted"),SUMIFS(UK!$F$9:$F$77,UK!$C$9:$C$77,Data!$H12573),""))))</f>
        <v/>
      </c>
      <c r="B10295" t="s">
        <v>50</v>
      </c>
      <c r="C10295" t="s">
        <v>145</v>
      </c>
      <c r="D10295" t="s">
        <v>47</v>
      </c>
      <c r="E10295" t="s">
        <v>140</v>
      </c>
      <c r="F10295" s="32" t="s">
        <v>31</v>
      </c>
      <c r="G10295" s="32" t="s">
        <v>113</v>
      </c>
      <c r="H10295" s="32" t="s">
        <v>113</v>
      </c>
      <c r="I10295" s="32" t="s">
        <v>64</v>
      </c>
    </row>
    <row r="10296" spans="1:9" x14ac:dyDescent="0.25">
      <c r="A10296" t="str">
        <f>IF(AND($C10296="Area (ha)",$E10296="Fully converted"),SUMIFS(UK!$E$9:$E$77,UK!$C$9:$C$77,Data!$H12574),IF(AND($C10296="Area (ha)",$E10296="In conversion"),SUMIFS(UK!$F$9:$F$77,UK!$C$9:$C$77,Data!$H12574),IF(AND($C10296="Area (ha)",$E10296="Total"),SUMIFS(UK!$F$9:$F$77,UK!$C$9:$C$77,Data!$H12574),IF(AND($C10296="Tonne",$E10296="Fully converted"),SUMIFS(UK!$F$9:$F$77,UK!$C$9:$C$77,Data!$H12574),""))))</f>
        <v/>
      </c>
      <c r="B10296" t="s">
        <v>50</v>
      </c>
      <c r="C10296" t="s">
        <v>145</v>
      </c>
      <c r="D10296" t="s">
        <v>47</v>
      </c>
      <c r="E10296" t="s">
        <v>140</v>
      </c>
      <c r="F10296" s="32" t="s">
        <v>31</v>
      </c>
      <c r="G10296" s="32" t="s">
        <v>135</v>
      </c>
      <c r="H10296" s="32" t="s">
        <v>135</v>
      </c>
      <c r="I10296" s="32" t="s">
        <v>123</v>
      </c>
    </row>
    <row r="10297" spans="1:9" x14ac:dyDescent="0.25">
      <c r="A10297" t="str">
        <f>IF(AND($C10297="Area (ha)",$E10297="Fully converted"),SUMIFS(UK!$E$9:$E$77,UK!$C$9:$C$77,Data!$H12575),IF(AND($C10297="Area (ha)",$E10297="In conversion"),SUMIFS(UK!$F$9:$F$77,UK!$C$9:$C$77,Data!$H12575),IF(AND($C10297="Area (ha)",$E10297="Total"),SUMIFS(UK!$F$9:$F$77,UK!$C$9:$C$77,Data!$H12575),IF(AND($C10297="Tonne",$E10297="Fully converted"),SUMIFS(UK!$F$9:$F$77,UK!$C$9:$C$77,Data!$H12575),""))))</f>
        <v/>
      </c>
      <c r="B10297" t="s">
        <v>50</v>
      </c>
      <c r="C10297" t="s">
        <v>145</v>
      </c>
      <c r="D10297" t="s">
        <v>47</v>
      </c>
      <c r="E10297" t="s">
        <v>140</v>
      </c>
      <c r="F10297" s="32" t="s">
        <v>31</v>
      </c>
      <c r="G10297" s="32" t="s">
        <v>115</v>
      </c>
      <c r="H10297" s="32" t="s">
        <v>115</v>
      </c>
      <c r="I10297" s="32" t="s">
        <v>236</v>
      </c>
    </row>
    <row r="10298" spans="1:9" x14ac:dyDescent="0.25">
      <c r="A10298" t="str">
        <f>IF(AND($C10298="Area (ha)",$E10298="Fully converted"),SUMIFS(UK!$E$9:$E$77,UK!$C$9:$C$77,Data!$H12576),IF(AND($C10298="Area (ha)",$E10298="In conversion"),SUMIFS(UK!$F$9:$F$77,UK!$C$9:$C$77,Data!$H12576),IF(AND($C10298="Area (ha)",$E10298="Total"),SUMIFS(UK!$F$9:$F$77,UK!$C$9:$C$77,Data!$H12576),IF(AND($C10298="Tonne",$E10298="Fully converted"),SUMIFS(UK!$F$9:$F$77,UK!$C$9:$C$77,Data!$H12576),""))))</f>
        <v/>
      </c>
      <c r="B10298" t="s">
        <v>50</v>
      </c>
      <c r="C10298" t="s">
        <v>145</v>
      </c>
      <c r="D10298" t="s">
        <v>47</v>
      </c>
      <c r="E10298" t="s">
        <v>140</v>
      </c>
      <c r="F10298" s="32" t="s">
        <v>31</v>
      </c>
      <c r="G10298" s="32" t="s">
        <v>116</v>
      </c>
      <c r="H10298" s="32" t="s">
        <v>116</v>
      </c>
      <c r="I10298" s="32" t="s">
        <v>67</v>
      </c>
    </row>
    <row r="10299" spans="1:9" x14ac:dyDescent="0.25">
      <c r="A10299" t="str">
        <f>IF(AND($C10299="Area (ha)",$E10299="Fully converted"),SUMIFS(UK!$E$9:$E$77,UK!$C$9:$C$77,Data!$H12577),IF(AND($C10299="Area (ha)",$E10299="In conversion"),SUMIFS(UK!$F$9:$F$77,UK!$C$9:$C$77,Data!$H12577),IF(AND($C10299="Area (ha)",$E10299="Total"),SUMIFS(UK!$F$9:$F$77,UK!$C$9:$C$77,Data!$H12577),IF(AND($C10299="Tonne",$E10299="Fully converted"),SUMIFS(UK!$F$9:$F$77,UK!$C$9:$C$77,Data!$H12577),""))))</f>
        <v/>
      </c>
      <c r="B10299" t="s">
        <v>50</v>
      </c>
      <c r="C10299" t="s">
        <v>145</v>
      </c>
      <c r="D10299" t="s">
        <v>47</v>
      </c>
      <c r="E10299" t="s">
        <v>140</v>
      </c>
      <c r="F10299" s="32" t="s">
        <v>31</v>
      </c>
      <c r="G10299" s="32" t="s">
        <v>117</v>
      </c>
      <c r="H10299" s="32" t="s">
        <v>117</v>
      </c>
      <c r="I10299" s="32" t="s">
        <v>68</v>
      </c>
    </row>
    <row r="10300" spans="1:9" x14ac:dyDescent="0.25">
      <c r="A10300" t="str">
        <f>IF(AND($C10300="Area (ha)",$E10300="Fully converted"),SUMIFS(UK!$E$9:$E$77,UK!$C$9:$C$77,Data!$H12578),IF(AND($C10300="Area (ha)",$E10300="In conversion"),SUMIFS(UK!$F$9:$F$77,UK!$C$9:$C$77,Data!$H12578),IF(AND($C10300="Area (ha)",$E10300="Total"),SUMIFS(UK!$F$9:$F$77,UK!$C$9:$C$77,Data!$H12578),IF(AND($C10300="Tonne",$E10300="Fully converted"),SUMIFS(UK!$F$9:$F$77,UK!$C$9:$C$77,Data!$H12578),""))))</f>
        <v/>
      </c>
      <c r="B10300" t="s">
        <v>50</v>
      </c>
      <c r="C10300" t="s">
        <v>145</v>
      </c>
      <c r="D10300" t="s">
        <v>47</v>
      </c>
      <c r="E10300" t="s">
        <v>140</v>
      </c>
      <c r="F10300" s="32" t="s">
        <v>31</v>
      </c>
      <c r="G10300" s="32" t="s">
        <v>119</v>
      </c>
      <c r="H10300" s="32" t="s">
        <v>119</v>
      </c>
      <c r="I10300" s="32" t="s">
        <v>69</v>
      </c>
    </row>
    <row r="10301" spans="1:9" x14ac:dyDescent="0.25">
      <c r="A10301" t="str">
        <f>IF(AND($C10301="Area (ha)",$E10301="Fully converted"),SUMIFS(UK!$E$9:$E$77,UK!$C$9:$C$77,Data!$H12579),IF(AND($C10301="Area (ha)",$E10301="In conversion"),SUMIFS(UK!$F$9:$F$77,UK!$C$9:$C$77,Data!$H12579),IF(AND($C10301="Area (ha)",$E10301="Total"),SUMIFS(UK!$F$9:$F$77,UK!$C$9:$C$77,Data!$H12579),IF(AND($C10301="Tonne",$E10301="Fully converted"),SUMIFS(UK!$F$9:$F$77,UK!$C$9:$C$77,Data!$H12579),""))))</f>
        <v/>
      </c>
      <c r="B10301" t="s">
        <v>50</v>
      </c>
      <c r="C10301" t="s">
        <v>145</v>
      </c>
      <c r="D10301" t="s">
        <v>47</v>
      </c>
      <c r="E10301" t="s">
        <v>140</v>
      </c>
      <c r="F10301" s="32" t="s">
        <v>33</v>
      </c>
      <c r="G10301" s="32" t="s">
        <v>54</v>
      </c>
      <c r="H10301" s="32" t="s">
        <v>54</v>
      </c>
      <c r="I10301" s="32" t="s">
        <v>124</v>
      </c>
    </row>
    <row r="10302" spans="1:9" x14ac:dyDescent="0.25">
      <c r="A10302" t="str">
        <f>IF(AND($C10302="Area (ha)",$E10302="Fully converted"),SUMIFS(UK!$E$9:$E$77,UK!$C$9:$C$77,Data!$H12580),IF(AND($C10302="Area (ha)",$E10302="In conversion"),SUMIFS(UK!$F$9:$F$77,UK!$C$9:$C$77,Data!$H12580),IF(AND($C10302="Area (ha)",$E10302="Total"),SUMIFS(UK!$F$9:$F$77,UK!$C$9:$C$77,Data!$H12580),IF(AND($C10302="Tonne",$E10302="Fully converted"),SUMIFS(UK!$F$9:$F$77,UK!$C$9:$C$77,Data!$H12580),""))))</f>
        <v/>
      </c>
      <c r="B10302" t="s">
        <v>50</v>
      </c>
      <c r="C10302" t="s">
        <v>145</v>
      </c>
      <c r="D10302" t="s">
        <v>47</v>
      </c>
      <c r="E10302" t="s">
        <v>140</v>
      </c>
      <c r="F10302" s="32" t="s">
        <v>33</v>
      </c>
      <c r="G10302" s="32" t="s">
        <v>55</v>
      </c>
      <c r="H10302" s="32" t="s">
        <v>55</v>
      </c>
      <c r="I10302" s="32" t="s">
        <v>71</v>
      </c>
    </row>
    <row r="10303" spans="1:9" x14ac:dyDescent="0.25">
      <c r="A10303" t="str">
        <f>IF(AND($C10303="Area (ha)",$E10303="Fully converted"),SUMIFS(UK!$E$9:$E$77,UK!$C$9:$C$77,Data!$H12581),IF(AND($C10303="Area (ha)",$E10303="In conversion"),SUMIFS(UK!$F$9:$F$77,UK!$C$9:$C$77,Data!$H12581),IF(AND($C10303="Area (ha)",$E10303="Total"),SUMIFS(UK!$F$9:$F$77,UK!$C$9:$C$77,Data!$H12581),IF(AND($C10303="Tonne",$E10303="Fully converted"),SUMIFS(UK!$F$9:$F$77,UK!$C$9:$C$77,Data!$H12581),""))))</f>
        <v/>
      </c>
      <c r="B10303" t="s">
        <v>50</v>
      </c>
      <c r="C10303" t="s">
        <v>145</v>
      </c>
      <c r="D10303" t="s">
        <v>47</v>
      </c>
      <c r="E10303" t="s">
        <v>140</v>
      </c>
      <c r="F10303" s="32" t="s">
        <v>33</v>
      </c>
      <c r="G10303" s="32" t="s">
        <v>122</v>
      </c>
      <c r="H10303" s="32" t="s">
        <v>122</v>
      </c>
      <c r="I10303" s="32" t="s">
        <v>72</v>
      </c>
    </row>
    <row r="10304" spans="1:9" x14ac:dyDescent="0.25">
      <c r="A10304" t="str">
        <f>IF(AND($C10304="Area (ha)",$E10304="Fully converted"),SUMIFS(UK!$E$9:$E$77,UK!$C$9:$C$77,Data!$H12582),IF(AND($C10304="Area (ha)",$E10304="In conversion"),SUMIFS(UK!$F$9:$F$77,UK!$C$9:$C$77,Data!$H12582),IF(AND($C10304="Area (ha)",$E10304="Total"),SUMIFS(UK!$F$9:$F$77,UK!$C$9:$C$77,Data!$H12582),IF(AND($C10304="Tonne",$E10304="Fully converted"),SUMIFS(UK!$F$9:$F$77,UK!$C$9:$C$77,Data!$H12582),""))))</f>
        <v/>
      </c>
      <c r="B10304" t="s">
        <v>50</v>
      </c>
      <c r="C10304" t="s">
        <v>145</v>
      </c>
      <c r="D10304" t="s">
        <v>47</v>
      </c>
      <c r="E10304" t="s">
        <v>140</v>
      </c>
      <c r="F10304" s="32" t="s">
        <v>33</v>
      </c>
      <c r="G10304" s="32" t="s">
        <v>57</v>
      </c>
      <c r="H10304" s="32" t="s">
        <v>148</v>
      </c>
      <c r="I10304" s="32" t="s">
        <v>73</v>
      </c>
    </row>
    <row r="10305" spans="1:9" x14ac:dyDescent="0.25">
      <c r="A10305" t="str">
        <f>IF(AND($C10305="Area (ha)",$E10305="Fully converted"),SUMIFS(UK!$E$9:$E$77,UK!$C$9:$C$77,Data!$H12583),IF(AND($C10305="Area (ha)",$E10305="In conversion"),SUMIFS(UK!$F$9:$F$77,UK!$C$9:$C$77,Data!$H12583),IF(AND($C10305="Area (ha)",$E10305="Total"),SUMIFS(UK!$F$9:$F$77,UK!$C$9:$C$77,Data!$H12583),IF(AND($C10305="Tonne",$E10305="Fully converted"),SUMIFS(UK!$F$9:$F$77,UK!$C$9:$C$77,Data!$H12583),""))))</f>
        <v/>
      </c>
      <c r="B10305" t="s">
        <v>50</v>
      </c>
      <c r="C10305" t="s">
        <v>145</v>
      </c>
      <c r="D10305" t="s">
        <v>47</v>
      </c>
      <c r="E10305" t="s">
        <v>140</v>
      </c>
      <c r="F10305" s="32" t="s">
        <v>33</v>
      </c>
      <c r="G10305" s="32" t="s">
        <v>58</v>
      </c>
      <c r="H10305" s="32" t="s">
        <v>58</v>
      </c>
      <c r="I10305" s="32" t="s">
        <v>74</v>
      </c>
    </row>
    <row r="10306" spans="1:9" x14ac:dyDescent="0.25">
      <c r="A10306" t="str">
        <f>IF(AND($C10306="Area (ha)",$E10306="Fully converted"),SUMIFS(UK!$E$9:$E$77,UK!$C$9:$C$77,Data!$H12584),IF(AND($C10306="Area (ha)",$E10306="In conversion"),SUMIFS(UK!$F$9:$F$77,UK!$C$9:$C$77,Data!$H12584),IF(AND($C10306="Area (ha)",$E10306="Total"),SUMIFS(UK!$F$9:$F$77,UK!$C$9:$C$77,Data!$H12584),IF(AND($C10306="Tonne",$E10306="Fully converted"),SUMIFS(UK!$F$9:$F$77,UK!$C$9:$C$77,Data!$H12584),""))))</f>
        <v/>
      </c>
      <c r="B10306" t="s">
        <v>50</v>
      </c>
      <c r="C10306" t="s">
        <v>145</v>
      </c>
      <c r="D10306" t="s">
        <v>47</v>
      </c>
      <c r="E10306" t="s">
        <v>140</v>
      </c>
      <c r="F10306" s="32" t="s">
        <v>33</v>
      </c>
      <c r="G10306" s="32" t="s">
        <v>59</v>
      </c>
      <c r="H10306" s="32" t="s">
        <v>59</v>
      </c>
      <c r="I10306" s="32" t="s">
        <v>125</v>
      </c>
    </row>
    <row r="10307" spans="1:9" x14ac:dyDescent="0.25">
      <c r="A10307" t="str">
        <f>IF(AND($C10307="Area (ha)",$E10307="Fully converted"),SUMIFS(UK!$E$9:$E$77,UK!$C$9:$C$77,Data!$H12585),IF(AND($C10307="Area (ha)",$E10307="In conversion"),SUMIFS(UK!$F$9:$F$77,UK!$C$9:$C$77,Data!$H12585),IF(AND($C10307="Area (ha)",$E10307="Total"),SUMIFS(UK!$F$9:$F$77,UK!$C$9:$C$77,Data!$H12585),IF(AND($C10307="Tonne",$E10307="Fully converted"),SUMIFS(UK!$F$9:$F$77,UK!$C$9:$C$77,Data!$H12585),""))))</f>
        <v/>
      </c>
      <c r="B10307" t="s">
        <v>50</v>
      </c>
      <c r="C10307" t="s">
        <v>145</v>
      </c>
      <c r="D10307" t="s">
        <v>47</v>
      </c>
      <c r="E10307" t="s">
        <v>140</v>
      </c>
      <c r="F10307" s="32" t="s">
        <v>33</v>
      </c>
      <c r="G10307" s="32" t="s">
        <v>60</v>
      </c>
      <c r="H10307" s="32" t="s">
        <v>60</v>
      </c>
      <c r="I10307" s="32" t="s">
        <v>76</v>
      </c>
    </row>
    <row r="10308" spans="1:9" x14ac:dyDescent="0.25">
      <c r="A10308" t="str">
        <f>IF(AND($C10308="Area (ha)",$E10308="Fully converted"),SUMIFS(UK!$E$9:$E$77,UK!$C$9:$C$77,Data!$H12586),IF(AND($C10308="Area (ha)",$E10308="In conversion"),SUMIFS(UK!$F$9:$F$77,UK!$C$9:$C$77,Data!$H12586),IF(AND($C10308="Area (ha)",$E10308="Total"),SUMIFS(UK!$F$9:$F$77,UK!$C$9:$C$77,Data!$H12586),IF(AND($C10308="Tonne",$E10308="Fully converted"),SUMIFS(UK!$F$9:$F$77,UK!$C$9:$C$77,Data!$H12586),""))))</f>
        <v/>
      </c>
      <c r="B10308" t="s">
        <v>50</v>
      </c>
      <c r="C10308" t="s">
        <v>145</v>
      </c>
      <c r="D10308" t="s">
        <v>47</v>
      </c>
      <c r="E10308" t="s">
        <v>140</v>
      </c>
      <c r="F10308" s="32" t="s">
        <v>33</v>
      </c>
      <c r="G10308" s="32" t="s">
        <v>61</v>
      </c>
      <c r="H10308" s="32" t="s">
        <v>61</v>
      </c>
      <c r="I10308" s="32" t="s">
        <v>77</v>
      </c>
    </row>
    <row r="10309" spans="1:9" x14ac:dyDescent="0.25">
      <c r="A10309" t="str">
        <f>IF(AND($C10309="Area (ha)",$E10309="Fully converted"),SUMIFS(UK!$E$9:$E$77,UK!$C$9:$C$77,Data!$H12587),IF(AND($C10309="Area (ha)",$E10309="In conversion"),SUMIFS(UK!$F$9:$F$77,UK!$C$9:$C$77,Data!$H12587),IF(AND($C10309="Area (ha)",$E10309="Total"),SUMIFS(UK!$F$9:$F$77,UK!$C$9:$C$77,Data!$H12587),IF(AND($C10309="Tonne",$E10309="Fully converted"),SUMIFS(UK!$F$9:$F$77,UK!$C$9:$C$77,Data!$H12587),""))))</f>
        <v/>
      </c>
      <c r="B10309" t="s">
        <v>50</v>
      </c>
      <c r="C10309" t="s">
        <v>145</v>
      </c>
      <c r="D10309" t="s">
        <v>47</v>
      </c>
      <c r="E10309" t="s">
        <v>140</v>
      </c>
      <c r="F10309" s="32" t="s">
        <v>33</v>
      </c>
      <c r="G10309" s="32" t="s">
        <v>62</v>
      </c>
      <c r="H10309" s="32" t="s">
        <v>62</v>
      </c>
      <c r="I10309" s="32" t="s">
        <v>78</v>
      </c>
    </row>
    <row r="10310" spans="1:9" x14ac:dyDescent="0.25">
      <c r="A10310" t="str">
        <f>IF(AND($C10310="Area (ha)",$E10310="Fully converted"),SUMIFS(UK!$E$9:$E$77,UK!$C$9:$C$77,Data!$H12588),IF(AND($C10310="Area (ha)",$E10310="In conversion"),SUMIFS(UK!$F$9:$F$77,UK!$C$9:$C$77,Data!$H12588),IF(AND($C10310="Area (ha)",$E10310="Total"),SUMIFS(UK!$F$9:$F$77,UK!$C$9:$C$77,Data!$H12588),IF(AND($C10310="Tonne",$E10310="Fully converted"),SUMIFS(UK!$F$9:$F$77,UK!$C$9:$C$77,Data!$H12588),""))))</f>
        <v/>
      </c>
      <c r="B10310" t="s">
        <v>50</v>
      </c>
      <c r="C10310" t="s">
        <v>145</v>
      </c>
      <c r="D10310" t="s">
        <v>47</v>
      </c>
      <c r="E10310" t="s">
        <v>140</v>
      </c>
      <c r="F10310" s="32" t="s">
        <v>33</v>
      </c>
      <c r="G10310" s="32" t="s">
        <v>63</v>
      </c>
      <c r="H10310" s="32" t="s">
        <v>63</v>
      </c>
      <c r="I10310" s="32" t="s">
        <v>126</v>
      </c>
    </row>
    <row r="10311" spans="1:9" x14ac:dyDescent="0.25">
      <c r="A10311" t="str">
        <f>IF(AND($C10311="Area (ha)",$E10311="Fully converted"),SUMIFS(UK!$E$9:$E$77,UK!$C$9:$C$77,Data!$H12589),IF(AND($C10311="Area (ha)",$E10311="In conversion"),SUMIFS(UK!$F$9:$F$77,UK!$C$9:$C$77,Data!$H12589),IF(AND($C10311="Area (ha)",$E10311="Total"),SUMIFS(UK!$F$9:$F$77,UK!$C$9:$C$77,Data!$H12589),IF(AND($C10311="Tonne",$E10311="Fully converted"),SUMIFS(UK!$F$9:$F$77,UK!$C$9:$C$77,Data!$H12589),""))))</f>
        <v/>
      </c>
      <c r="B10311" t="s">
        <v>50</v>
      </c>
      <c r="C10311" t="s">
        <v>145</v>
      </c>
      <c r="D10311" t="s">
        <v>47</v>
      </c>
      <c r="E10311" t="s">
        <v>140</v>
      </c>
      <c r="F10311" s="32" t="s">
        <v>33</v>
      </c>
      <c r="G10311" s="32" t="s">
        <v>64</v>
      </c>
      <c r="H10311" s="32" t="s">
        <v>64</v>
      </c>
      <c r="I10311" s="32" t="s">
        <v>80</v>
      </c>
    </row>
    <row r="10312" spans="1:9" x14ac:dyDescent="0.25">
      <c r="A10312" t="str">
        <f>IF(AND($C10312="Area (ha)",$E10312="Fully converted"),SUMIFS(UK!$E$9:$E$77,UK!$C$9:$C$77,Data!$H12590),IF(AND($C10312="Area (ha)",$E10312="In conversion"),SUMIFS(UK!$F$9:$F$77,UK!$C$9:$C$77,Data!$H12590),IF(AND($C10312="Area (ha)",$E10312="Total"),SUMIFS(UK!$F$9:$F$77,UK!$C$9:$C$77,Data!$H12590),IF(AND($C10312="Tonne",$E10312="Fully converted"),SUMIFS(UK!$F$9:$F$77,UK!$C$9:$C$77,Data!$H12590),""))))</f>
        <v/>
      </c>
      <c r="B10312" t="s">
        <v>50</v>
      </c>
      <c r="C10312" t="s">
        <v>145</v>
      </c>
      <c r="D10312" t="s">
        <v>47</v>
      </c>
      <c r="E10312" t="s">
        <v>140</v>
      </c>
      <c r="F10312" s="32" t="s">
        <v>33</v>
      </c>
      <c r="G10312" s="32" t="s">
        <v>123</v>
      </c>
      <c r="H10312" s="32" t="s">
        <v>123</v>
      </c>
      <c r="I10312" s="32" t="s">
        <v>81</v>
      </c>
    </row>
    <row r="10313" spans="1:9" x14ac:dyDescent="0.25">
      <c r="A10313" t="str">
        <f>IF(AND($C10313="Area (ha)",$E10313="Fully converted"),SUMIFS(UK!$E$9:$E$77,UK!$C$9:$C$77,Data!$H12591),IF(AND($C10313="Area (ha)",$E10313="In conversion"),SUMIFS(UK!$F$9:$F$77,UK!$C$9:$C$77,Data!$H12591),IF(AND($C10313="Area (ha)",$E10313="Total"),SUMIFS(UK!$F$9:$F$77,UK!$C$9:$C$77,Data!$H12591),IF(AND($C10313="Tonne",$E10313="Fully converted"),SUMIFS(UK!$F$9:$F$77,UK!$C$9:$C$77,Data!$H12591),""))))</f>
        <v/>
      </c>
      <c r="B10313" t="s">
        <v>50</v>
      </c>
      <c r="C10313" t="s">
        <v>145</v>
      </c>
      <c r="D10313" t="s">
        <v>47</v>
      </c>
      <c r="E10313" t="s">
        <v>140</v>
      </c>
      <c r="F10313" s="32" t="s">
        <v>33</v>
      </c>
      <c r="G10313" s="32" t="s">
        <v>66</v>
      </c>
      <c r="H10313" s="32" t="s">
        <v>66</v>
      </c>
      <c r="I10313" s="32" t="s">
        <v>82</v>
      </c>
    </row>
    <row r="10314" spans="1:9" x14ac:dyDescent="0.25">
      <c r="A10314" t="str">
        <f>IF(AND($C10314="Area (ha)",$E10314="Fully converted"),SUMIFS(UK!$E$9:$E$77,UK!$C$9:$C$77,Data!$H12592),IF(AND($C10314="Area (ha)",$E10314="In conversion"),SUMIFS(UK!$F$9:$F$77,UK!$C$9:$C$77,Data!$H12592),IF(AND($C10314="Area (ha)",$E10314="Total"),SUMIFS(UK!$F$9:$F$77,UK!$C$9:$C$77,Data!$H12592),IF(AND($C10314="Tonne",$E10314="Fully converted"),SUMIFS(UK!$F$9:$F$77,UK!$C$9:$C$77,Data!$H12592),""))))</f>
        <v/>
      </c>
      <c r="B10314" t="s">
        <v>50</v>
      </c>
      <c r="C10314" t="s">
        <v>145</v>
      </c>
      <c r="D10314" t="s">
        <v>47</v>
      </c>
      <c r="E10314" t="s">
        <v>140</v>
      </c>
      <c r="F10314" s="32" t="s">
        <v>33</v>
      </c>
      <c r="G10314" s="32" t="s">
        <v>67</v>
      </c>
      <c r="H10314" s="32" t="s">
        <v>67</v>
      </c>
      <c r="I10314" s="32" t="s">
        <v>83</v>
      </c>
    </row>
    <row r="10315" spans="1:9" x14ac:dyDescent="0.25">
      <c r="A10315" t="str">
        <f>IF(AND($C10315="Area (ha)",$E10315="Fully converted"),SUMIFS(UK!$E$9:$E$77,UK!$C$9:$C$77,Data!$H12593),IF(AND($C10315="Area (ha)",$E10315="In conversion"),SUMIFS(UK!$F$9:$F$77,UK!$C$9:$C$77,Data!$H12593),IF(AND($C10315="Area (ha)",$E10315="Total"),SUMIFS(UK!$F$9:$F$77,UK!$C$9:$C$77,Data!$H12593),IF(AND($C10315="Tonne",$E10315="Fully converted"),SUMIFS(UK!$F$9:$F$77,UK!$C$9:$C$77,Data!$H12593),""))))</f>
        <v/>
      </c>
      <c r="B10315" t="s">
        <v>50</v>
      </c>
      <c r="C10315" t="s">
        <v>145</v>
      </c>
      <c r="D10315" t="s">
        <v>47</v>
      </c>
      <c r="E10315" t="s">
        <v>140</v>
      </c>
      <c r="F10315" s="32" t="s">
        <v>33</v>
      </c>
      <c r="G10315" s="32" t="s">
        <v>68</v>
      </c>
      <c r="H10315" s="32" t="s">
        <v>68</v>
      </c>
      <c r="I10315" s="32" t="s">
        <v>84</v>
      </c>
    </row>
    <row r="10316" spans="1:9" x14ac:dyDescent="0.25">
      <c r="A10316" t="str">
        <f>IF(AND($C10316="Area (ha)",$E10316="Fully converted"),SUMIFS(UK!$E$9:$E$77,UK!$C$9:$C$77,Data!$H12594),IF(AND($C10316="Area (ha)",$E10316="In conversion"),SUMIFS(UK!$F$9:$F$77,UK!$C$9:$C$77,Data!$H12594),IF(AND($C10316="Area (ha)",$E10316="Total"),SUMIFS(UK!$F$9:$F$77,UK!$C$9:$C$77,Data!$H12594),IF(AND($C10316="Tonne",$E10316="Fully converted"),SUMIFS(UK!$F$9:$F$77,UK!$C$9:$C$77,Data!$H12594),""))))</f>
        <v/>
      </c>
      <c r="B10316" t="s">
        <v>50</v>
      </c>
      <c r="C10316" t="s">
        <v>145</v>
      </c>
      <c r="D10316" t="s">
        <v>47</v>
      </c>
      <c r="E10316" t="s">
        <v>140</v>
      </c>
      <c r="F10316" s="32" t="s">
        <v>33</v>
      </c>
      <c r="G10316" s="32" t="s">
        <v>69</v>
      </c>
      <c r="H10316" s="32" t="s">
        <v>69</v>
      </c>
      <c r="I10316" s="32" t="s">
        <v>235</v>
      </c>
    </row>
    <row r="10317" spans="1:9" x14ac:dyDescent="0.25">
      <c r="A10317" t="str">
        <f>IF(AND($C10317="Area (ha)",$E10317="Fully converted"),SUMIFS(UK!$E$9:$E$77,UK!$C$9:$C$77,Data!$H12595),IF(AND($C10317="Area (ha)",$E10317="In conversion"),SUMIFS(UK!$F$9:$F$77,UK!$C$9:$C$77,Data!$H12595),IF(AND($C10317="Area (ha)",$E10317="Total"),SUMIFS(UK!$F$9:$F$77,UK!$C$9:$C$77,Data!$H12595),IF(AND($C10317="Tonne",$E10317="Fully converted"),SUMIFS(UK!$F$9:$F$77,UK!$C$9:$C$77,Data!$H12595),""))))</f>
        <v/>
      </c>
      <c r="B10317" t="s">
        <v>50</v>
      </c>
      <c r="C10317" t="s">
        <v>145</v>
      </c>
      <c r="D10317" t="s">
        <v>47</v>
      </c>
      <c r="E10317" t="s">
        <v>140</v>
      </c>
      <c r="F10317" s="32" t="s">
        <v>33</v>
      </c>
      <c r="G10317" s="32" t="s">
        <v>124</v>
      </c>
      <c r="H10317" s="32" t="s">
        <v>124</v>
      </c>
      <c r="I10317" s="32" t="s">
        <v>127</v>
      </c>
    </row>
    <row r="10318" spans="1:9" x14ac:dyDescent="0.25">
      <c r="A10318" t="str">
        <f>IF(AND($C10318="Area (ha)",$E10318="Fully converted"),SUMIFS(UK!$E$9:$E$77,UK!$C$9:$C$77,Data!$H12596),IF(AND($C10318="Area (ha)",$E10318="In conversion"),SUMIFS(UK!$F$9:$F$77,UK!$C$9:$C$77,Data!$H12596),IF(AND($C10318="Area (ha)",$E10318="Total"),SUMIFS(UK!$F$9:$F$77,UK!$C$9:$C$77,Data!$H12596),IF(AND($C10318="Tonne",$E10318="Fully converted"),SUMIFS(UK!$F$9:$F$77,UK!$C$9:$C$77,Data!$H12596),""))))</f>
        <v/>
      </c>
      <c r="B10318" t="s">
        <v>50</v>
      </c>
      <c r="C10318" t="s">
        <v>145</v>
      </c>
      <c r="D10318" t="s">
        <v>47</v>
      </c>
      <c r="E10318" t="s">
        <v>140</v>
      </c>
      <c r="F10318" s="32" t="s">
        <v>33</v>
      </c>
      <c r="G10318" s="32" t="s">
        <v>71</v>
      </c>
      <c r="H10318" s="32" t="s">
        <v>71</v>
      </c>
      <c r="I10318" s="32" t="s">
        <v>128</v>
      </c>
    </row>
    <row r="10319" spans="1:9" x14ac:dyDescent="0.25">
      <c r="A10319" t="str">
        <f>IF(AND($C10319="Area (ha)",$E10319="Fully converted"),SUMIFS(UK!$E$9:$E$77,UK!$C$9:$C$77,Data!$H12597),IF(AND($C10319="Area (ha)",$E10319="In conversion"),SUMIFS(UK!$F$9:$F$77,UK!$C$9:$C$77,Data!$H12597),IF(AND($C10319="Area (ha)",$E10319="Total"),SUMIFS(UK!$F$9:$F$77,UK!$C$9:$C$77,Data!$H12597),IF(AND($C10319="Tonne",$E10319="Fully converted"),SUMIFS(UK!$F$9:$F$77,UK!$C$9:$C$77,Data!$H12597),""))))</f>
        <v/>
      </c>
      <c r="B10319" t="s">
        <v>50</v>
      </c>
      <c r="C10319" t="s">
        <v>145</v>
      </c>
      <c r="D10319" t="s">
        <v>47</v>
      </c>
      <c r="E10319" t="s">
        <v>140</v>
      </c>
      <c r="F10319" s="32" t="s">
        <v>33</v>
      </c>
      <c r="G10319" s="32" t="s">
        <v>72</v>
      </c>
      <c r="H10319" s="32" t="s">
        <v>72</v>
      </c>
      <c r="I10319" s="32" t="s">
        <v>129</v>
      </c>
    </row>
    <row r="10320" spans="1:9" x14ac:dyDescent="0.25">
      <c r="A10320" t="str">
        <f>IF(AND($C10320="Area (ha)",$E10320="Fully converted"),SUMIFS(UK!$E$9:$E$77,UK!$C$9:$C$77,Data!$H12598),IF(AND($C10320="Area (ha)",$E10320="In conversion"),SUMIFS(UK!$F$9:$F$77,UK!$C$9:$C$77,Data!$H12598),IF(AND($C10320="Area (ha)",$E10320="Total"),SUMIFS(UK!$F$9:$F$77,UK!$C$9:$C$77,Data!$H12598),IF(AND($C10320="Tonne",$E10320="Fully converted"),SUMIFS(UK!$F$9:$F$77,UK!$C$9:$C$77,Data!$H12598),""))))</f>
        <v/>
      </c>
      <c r="B10320" t="s">
        <v>50</v>
      </c>
      <c r="C10320" t="s">
        <v>145</v>
      </c>
      <c r="D10320" t="s">
        <v>47</v>
      </c>
      <c r="E10320" t="s">
        <v>140</v>
      </c>
      <c r="F10320" s="32" t="s">
        <v>33</v>
      </c>
      <c r="G10320" s="32" t="s">
        <v>73</v>
      </c>
      <c r="H10320" s="32" t="s">
        <v>73</v>
      </c>
      <c r="I10320" s="32" t="s">
        <v>130</v>
      </c>
    </row>
    <row r="10321" spans="1:9" x14ac:dyDescent="0.25">
      <c r="A10321" t="str">
        <f>IF(AND($C10321="Area (ha)",$E10321="Fully converted"),SUMIFS(UK!$E$9:$E$77,UK!$C$9:$C$77,Data!$H12599),IF(AND($C10321="Area (ha)",$E10321="In conversion"),SUMIFS(UK!$F$9:$F$77,UK!$C$9:$C$77,Data!$H12599),IF(AND($C10321="Area (ha)",$E10321="Total"),SUMIFS(UK!$F$9:$F$77,UK!$C$9:$C$77,Data!$H12599),IF(AND($C10321="Tonne",$E10321="Fully converted"),SUMIFS(UK!$F$9:$F$77,UK!$C$9:$C$77,Data!$H12599),""))))</f>
        <v/>
      </c>
      <c r="B10321" t="s">
        <v>50</v>
      </c>
      <c r="C10321" t="s">
        <v>145</v>
      </c>
      <c r="D10321" t="s">
        <v>47</v>
      </c>
      <c r="E10321" t="s">
        <v>140</v>
      </c>
      <c r="F10321" s="32" t="s">
        <v>33</v>
      </c>
      <c r="G10321" s="32" t="s">
        <v>74</v>
      </c>
      <c r="H10321" s="32" t="s">
        <v>74</v>
      </c>
      <c r="I10321" s="32" t="s">
        <v>131</v>
      </c>
    </row>
    <row r="10322" spans="1:9" x14ac:dyDescent="0.25">
      <c r="A10322" t="str">
        <f>IF(AND($C10322="Area (ha)",$E10322="Fully converted"),SUMIFS(UK!$E$9:$E$77,UK!$C$9:$C$77,Data!$H12600),IF(AND($C10322="Area (ha)",$E10322="In conversion"),SUMIFS(UK!$F$9:$F$77,UK!$C$9:$C$77,Data!$H12600),IF(AND($C10322="Area (ha)",$E10322="Total"),SUMIFS(UK!$F$9:$F$77,UK!$C$9:$C$77,Data!$H12600),IF(AND($C10322="Tonne",$E10322="Fully converted"),SUMIFS(UK!$F$9:$F$77,UK!$C$9:$C$77,Data!$H12600),""))))</f>
        <v/>
      </c>
      <c r="B10322" t="s">
        <v>50</v>
      </c>
      <c r="C10322" t="s">
        <v>145</v>
      </c>
      <c r="D10322" t="s">
        <v>47</v>
      </c>
      <c r="E10322" t="s">
        <v>140</v>
      </c>
      <c r="F10322" s="32" t="s">
        <v>33</v>
      </c>
      <c r="G10322" s="32" t="s">
        <v>125</v>
      </c>
      <c r="H10322" s="32" t="s">
        <v>75</v>
      </c>
      <c r="I10322" s="32" t="s">
        <v>91</v>
      </c>
    </row>
    <row r="10323" spans="1:9" x14ac:dyDescent="0.25">
      <c r="A10323" t="str">
        <f>IF(AND($C10323="Area (ha)",$E10323="Fully converted"),SUMIFS(UK!$E$9:$E$77,UK!$C$9:$C$77,Data!$H12601),IF(AND($C10323="Area (ha)",$E10323="In conversion"),SUMIFS(UK!$F$9:$F$77,UK!$C$9:$C$77,Data!$H12601),IF(AND($C10323="Area (ha)",$E10323="Total"),SUMIFS(UK!$F$9:$F$77,UK!$C$9:$C$77,Data!$H12601),IF(AND($C10323="Tonne",$E10323="Fully converted"),SUMIFS(UK!$F$9:$F$77,UK!$C$9:$C$77,Data!$H12601),""))))</f>
        <v/>
      </c>
      <c r="B10323" t="s">
        <v>50</v>
      </c>
      <c r="C10323" t="s">
        <v>145</v>
      </c>
      <c r="D10323" t="s">
        <v>47</v>
      </c>
      <c r="E10323" t="s">
        <v>140</v>
      </c>
      <c r="F10323" s="32" t="s">
        <v>33</v>
      </c>
      <c r="G10323" s="32" t="s">
        <v>76</v>
      </c>
      <c r="H10323" s="32" t="s">
        <v>76</v>
      </c>
      <c r="I10323" s="32" t="s">
        <v>92</v>
      </c>
    </row>
    <row r="10324" spans="1:9" x14ac:dyDescent="0.25">
      <c r="A10324" t="str">
        <f>IF(AND($C10324="Area (ha)",$E10324="Fully converted"),SUMIFS(UK!$E$9:$E$77,UK!$C$9:$C$77,Data!$H12602),IF(AND($C10324="Area (ha)",$E10324="In conversion"),SUMIFS(UK!$F$9:$F$77,UK!$C$9:$C$77,Data!$H12602),IF(AND($C10324="Area (ha)",$E10324="Total"),SUMIFS(UK!$F$9:$F$77,UK!$C$9:$C$77,Data!$H12602),IF(AND($C10324="Tonne",$E10324="Fully converted"),SUMIFS(UK!$F$9:$F$77,UK!$C$9:$C$77,Data!$H12602),""))))</f>
        <v/>
      </c>
      <c r="B10324" t="s">
        <v>50</v>
      </c>
      <c r="C10324" t="s">
        <v>145</v>
      </c>
      <c r="D10324" t="s">
        <v>47</v>
      </c>
      <c r="E10324" t="s">
        <v>140</v>
      </c>
      <c r="F10324" s="32" t="s">
        <v>33</v>
      </c>
      <c r="G10324" s="32" t="s">
        <v>77</v>
      </c>
      <c r="H10324" s="32" t="s">
        <v>77</v>
      </c>
      <c r="I10324" s="32" t="s">
        <v>93</v>
      </c>
    </row>
    <row r="10325" spans="1:9" x14ac:dyDescent="0.25">
      <c r="A10325" t="str">
        <f>IF(AND($C10325="Area (ha)",$E10325="Fully converted"),SUMIFS(UK!$E$9:$E$77,UK!$C$9:$C$77,Data!$H12603),IF(AND($C10325="Area (ha)",$E10325="In conversion"),SUMIFS(UK!$F$9:$F$77,UK!$C$9:$C$77,Data!$H12603),IF(AND($C10325="Area (ha)",$E10325="Total"),SUMIFS(UK!$F$9:$F$77,UK!$C$9:$C$77,Data!$H12603),IF(AND($C10325="Tonne",$E10325="Fully converted"),SUMIFS(UK!$F$9:$F$77,UK!$C$9:$C$77,Data!$H12603),""))))</f>
        <v/>
      </c>
      <c r="B10325" t="s">
        <v>50</v>
      </c>
      <c r="C10325" t="s">
        <v>145</v>
      </c>
      <c r="D10325" t="s">
        <v>47</v>
      </c>
      <c r="E10325" t="s">
        <v>140</v>
      </c>
      <c r="F10325" s="32" t="s">
        <v>33</v>
      </c>
      <c r="G10325" s="32" t="s">
        <v>78</v>
      </c>
      <c r="H10325" s="32" t="s">
        <v>78</v>
      </c>
      <c r="I10325" s="32" t="s">
        <v>94</v>
      </c>
    </row>
    <row r="10326" spans="1:9" x14ac:dyDescent="0.25">
      <c r="A10326" t="str">
        <f>IF(AND($C10326="Area (ha)",$E10326="Fully converted"),SUMIFS(UK!$E$9:$E$77,UK!$C$9:$C$77,Data!$H12604),IF(AND($C10326="Area (ha)",$E10326="In conversion"),SUMIFS(UK!$F$9:$F$77,UK!$C$9:$C$77,Data!$H12604),IF(AND($C10326="Area (ha)",$E10326="Total"),SUMIFS(UK!$F$9:$F$77,UK!$C$9:$C$77,Data!$H12604),IF(AND($C10326="Tonne",$E10326="Fully converted"),SUMIFS(UK!$F$9:$F$77,UK!$C$9:$C$77,Data!$H12604),""))))</f>
        <v/>
      </c>
      <c r="B10326" t="s">
        <v>50</v>
      </c>
      <c r="C10326" t="s">
        <v>145</v>
      </c>
      <c r="D10326" t="s">
        <v>47</v>
      </c>
      <c r="E10326" t="s">
        <v>140</v>
      </c>
      <c r="F10326" s="32" t="s">
        <v>33</v>
      </c>
      <c r="G10326" s="32" t="s">
        <v>126</v>
      </c>
      <c r="H10326" s="32" t="s">
        <v>126</v>
      </c>
      <c r="I10326" s="32" t="s">
        <v>95</v>
      </c>
    </row>
    <row r="10327" spans="1:9" x14ac:dyDescent="0.25">
      <c r="A10327" t="str">
        <f>IF(AND($C10327="Area (ha)",$E10327="Fully converted"),SUMIFS(UK!$E$9:$E$77,UK!$C$9:$C$77,Data!$H12605),IF(AND($C10327="Area (ha)",$E10327="In conversion"),SUMIFS(UK!$F$9:$F$77,UK!$C$9:$C$77,Data!$H12605),IF(AND($C10327="Area (ha)",$E10327="Total"),SUMIFS(UK!$F$9:$F$77,UK!$C$9:$C$77,Data!$H12605),IF(AND($C10327="Tonne",$E10327="Fully converted"),SUMIFS(UK!$F$9:$F$77,UK!$C$9:$C$77,Data!$H12605),""))))</f>
        <v/>
      </c>
      <c r="B10327" t="s">
        <v>50</v>
      </c>
      <c r="C10327" t="s">
        <v>145</v>
      </c>
      <c r="D10327" t="s">
        <v>47</v>
      </c>
      <c r="E10327" t="s">
        <v>140</v>
      </c>
      <c r="F10327" s="32" t="s">
        <v>33</v>
      </c>
      <c r="G10327" s="32" t="s">
        <v>80</v>
      </c>
      <c r="H10327" s="32" t="s">
        <v>80</v>
      </c>
      <c r="I10327" s="32" t="s">
        <v>96</v>
      </c>
    </row>
    <row r="10328" spans="1:9" x14ac:dyDescent="0.25">
      <c r="A10328" t="str">
        <f>IF(AND($C10328="Area (ha)",$E10328="Fully converted"),SUMIFS(UK!$E$9:$E$77,UK!$C$9:$C$77,Data!$H12606),IF(AND($C10328="Area (ha)",$E10328="In conversion"),SUMIFS(UK!$F$9:$F$77,UK!$C$9:$C$77,Data!$H12606),IF(AND($C10328="Area (ha)",$E10328="Total"),SUMIFS(UK!$F$9:$F$77,UK!$C$9:$C$77,Data!$H12606),IF(AND($C10328="Tonne",$E10328="Fully converted"),SUMIFS(UK!$F$9:$F$77,UK!$C$9:$C$77,Data!$H12606),""))))</f>
        <v/>
      </c>
      <c r="B10328" t="s">
        <v>50</v>
      </c>
      <c r="C10328" t="s">
        <v>145</v>
      </c>
      <c r="D10328" t="s">
        <v>47</v>
      </c>
      <c r="E10328" t="s">
        <v>140</v>
      </c>
      <c r="F10328" s="32" t="s">
        <v>33</v>
      </c>
      <c r="G10328" s="32" t="s">
        <v>81</v>
      </c>
      <c r="H10328" s="32" t="s">
        <v>81</v>
      </c>
      <c r="I10328" s="32" t="s">
        <v>132</v>
      </c>
    </row>
    <row r="10329" spans="1:9" x14ac:dyDescent="0.25">
      <c r="A10329" t="str">
        <f>IF(AND($C10329="Area (ha)",$E10329="Fully converted"),SUMIFS(UK!$E$9:$E$77,UK!$C$9:$C$77,Data!$H12607),IF(AND($C10329="Area (ha)",$E10329="In conversion"),SUMIFS(UK!$F$9:$F$77,UK!$C$9:$C$77,Data!$H12607),IF(AND($C10329="Area (ha)",$E10329="Total"),SUMIFS(UK!$F$9:$F$77,UK!$C$9:$C$77,Data!$H12607),IF(AND($C10329="Tonne",$E10329="Fully converted"),SUMIFS(UK!$F$9:$F$77,UK!$C$9:$C$77,Data!$H12607),""))))</f>
        <v/>
      </c>
      <c r="B10329" t="s">
        <v>50</v>
      </c>
      <c r="C10329" t="s">
        <v>145</v>
      </c>
      <c r="D10329" t="s">
        <v>47</v>
      </c>
      <c r="E10329" t="s">
        <v>140</v>
      </c>
      <c r="F10329" s="32" t="s">
        <v>33</v>
      </c>
      <c r="G10329" s="32" t="s">
        <v>82</v>
      </c>
      <c r="H10329" s="32" t="s">
        <v>82</v>
      </c>
      <c r="I10329" s="32" t="s">
        <v>98</v>
      </c>
    </row>
    <row r="10330" spans="1:9" x14ac:dyDescent="0.25">
      <c r="A10330" t="str">
        <f>IF(AND($C10330="Area (ha)",$E10330="Fully converted"),SUMIFS(UK!$E$9:$E$77,UK!$C$9:$C$77,Data!$H12608),IF(AND($C10330="Area (ha)",$E10330="In conversion"),SUMIFS(UK!$F$9:$F$77,UK!$C$9:$C$77,Data!$H12608),IF(AND($C10330="Area (ha)",$E10330="Total"),SUMIFS(UK!$F$9:$F$77,UK!$C$9:$C$77,Data!$H12608),IF(AND($C10330="Tonne",$E10330="Fully converted"),SUMIFS(UK!$F$9:$F$77,UK!$C$9:$C$77,Data!$H12608),""))))</f>
        <v/>
      </c>
      <c r="B10330" t="s">
        <v>50</v>
      </c>
      <c r="C10330" t="s">
        <v>145</v>
      </c>
      <c r="D10330" t="s">
        <v>47</v>
      </c>
      <c r="E10330" t="s">
        <v>140</v>
      </c>
      <c r="F10330" s="32" t="s">
        <v>33</v>
      </c>
      <c r="G10330" s="32" t="s">
        <v>83</v>
      </c>
      <c r="H10330" s="32" t="s">
        <v>83</v>
      </c>
      <c r="I10330" s="32" t="s">
        <v>99</v>
      </c>
    </row>
    <row r="10331" spans="1:9" x14ac:dyDescent="0.25">
      <c r="A10331" t="str">
        <f>IF(AND($C10331="Area (ha)",$E10331="Fully converted"),SUMIFS(UK!$E$9:$E$77,UK!$C$9:$C$77,Data!$H12609),IF(AND($C10331="Area (ha)",$E10331="In conversion"),SUMIFS(UK!$F$9:$F$77,UK!$C$9:$C$77,Data!$H12609),IF(AND($C10331="Area (ha)",$E10331="Total"),SUMIFS(UK!$F$9:$F$77,UK!$C$9:$C$77,Data!$H12609),IF(AND($C10331="Tonne",$E10331="Fully converted"),SUMIFS(UK!$F$9:$F$77,UK!$C$9:$C$77,Data!$H12609),""))))</f>
        <v/>
      </c>
      <c r="B10331" t="s">
        <v>50</v>
      </c>
      <c r="C10331" t="s">
        <v>145</v>
      </c>
      <c r="D10331" t="s">
        <v>47</v>
      </c>
      <c r="E10331" t="s">
        <v>140</v>
      </c>
      <c r="F10331" s="32" t="s">
        <v>33</v>
      </c>
      <c r="G10331" s="32" t="s">
        <v>84</v>
      </c>
      <c r="H10331" s="32" t="s">
        <v>84</v>
      </c>
      <c r="I10331" s="32" t="s">
        <v>101</v>
      </c>
    </row>
    <row r="10332" spans="1:9" x14ac:dyDescent="0.25">
      <c r="A10332" t="str">
        <f>IF(AND($C10332="Area (ha)",$E10332="Fully converted"),SUMIFS(UK!$E$9:$E$77,UK!$C$9:$C$77,Data!$H12610),IF(AND($C10332="Area (ha)",$E10332="In conversion"),SUMIFS(UK!$F$9:$F$77,UK!$C$9:$C$77,Data!$H12610),IF(AND($C10332="Area (ha)",$E10332="Total"),SUMIFS(UK!$F$9:$F$77,UK!$C$9:$C$77,Data!$H12610),IF(AND($C10332="Tonne",$E10332="Fully converted"),SUMIFS(UK!$F$9:$F$77,UK!$C$9:$C$77,Data!$H12610),""))))</f>
        <v/>
      </c>
      <c r="B10332" t="s">
        <v>50</v>
      </c>
      <c r="C10332" t="s">
        <v>145</v>
      </c>
      <c r="D10332" t="s">
        <v>47</v>
      </c>
      <c r="E10332" t="s">
        <v>140</v>
      </c>
      <c r="F10332" s="32" t="s">
        <v>33</v>
      </c>
      <c r="G10332" s="32" t="s">
        <v>85</v>
      </c>
      <c r="H10332" s="32" t="s">
        <v>85</v>
      </c>
      <c r="I10332" s="32" t="s">
        <v>101</v>
      </c>
    </row>
    <row r="10333" spans="1:9" x14ac:dyDescent="0.25">
      <c r="A10333" t="str">
        <f>IF(AND($C10333="Area (ha)",$E10333="Fully converted"),SUMIFS(UK!$E$9:$E$77,UK!$C$9:$C$77,Data!$H12611),IF(AND($C10333="Area (ha)",$E10333="In conversion"),SUMIFS(UK!$F$9:$F$77,UK!$C$9:$C$77,Data!$H12611),IF(AND($C10333="Area (ha)",$E10333="Total"),SUMIFS(UK!$F$9:$F$77,UK!$C$9:$C$77,Data!$H12611),IF(AND($C10333="Tonne",$E10333="Fully converted"),SUMIFS(UK!$F$9:$F$77,UK!$C$9:$C$77,Data!$H12611),""))))</f>
        <v/>
      </c>
      <c r="B10333" t="s">
        <v>50</v>
      </c>
      <c r="C10333" t="s">
        <v>145</v>
      </c>
      <c r="D10333" t="s">
        <v>47</v>
      </c>
      <c r="E10333" t="s">
        <v>140</v>
      </c>
      <c r="F10333" s="32" t="s">
        <v>33</v>
      </c>
      <c r="G10333" s="32" t="s">
        <v>127</v>
      </c>
      <c r="H10333" s="32" t="s">
        <v>127</v>
      </c>
      <c r="I10333" s="32" t="s">
        <v>102</v>
      </c>
    </row>
    <row r="10334" spans="1:9" x14ac:dyDescent="0.25">
      <c r="A10334" t="str">
        <f>IF(AND($C10334="Area (ha)",$E10334="Fully converted"),SUMIFS(UK!$E$9:$E$77,UK!$C$9:$C$77,Data!$H12612),IF(AND($C10334="Area (ha)",$E10334="In conversion"),SUMIFS(UK!$F$9:$F$77,UK!$C$9:$C$77,Data!$H12612),IF(AND($C10334="Area (ha)",$E10334="Total"),SUMIFS(UK!$F$9:$F$77,UK!$C$9:$C$77,Data!$H12612),IF(AND($C10334="Tonne",$E10334="Fully converted"),SUMIFS(UK!$F$9:$F$77,UK!$C$9:$C$77,Data!$H12612),""))))</f>
        <v/>
      </c>
      <c r="B10334" t="s">
        <v>50</v>
      </c>
      <c r="C10334" t="s">
        <v>145</v>
      </c>
      <c r="D10334" t="s">
        <v>47</v>
      </c>
      <c r="E10334" t="s">
        <v>140</v>
      </c>
      <c r="F10334" s="32" t="s">
        <v>33</v>
      </c>
      <c r="G10334" s="32" t="s">
        <v>128</v>
      </c>
      <c r="H10334" s="32" t="s">
        <v>128</v>
      </c>
      <c r="I10334" s="32" t="s">
        <v>103</v>
      </c>
    </row>
    <row r="10335" spans="1:9" x14ac:dyDescent="0.25">
      <c r="A10335" t="str">
        <f>IF(AND($C10335="Area (ha)",$E10335="Fully converted"),SUMIFS(UK!$E$9:$E$77,UK!$C$9:$C$77,Data!$H12613),IF(AND($C10335="Area (ha)",$E10335="In conversion"),SUMIFS(UK!$F$9:$F$77,UK!$C$9:$C$77,Data!$H12613),IF(AND($C10335="Area (ha)",$E10335="Total"),SUMIFS(UK!$F$9:$F$77,UK!$C$9:$C$77,Data!$H12613),IF(AND($C10335="Tonne",$E10335="Fully converted"),SUMIFS(UK!$F$9:$F$77,UK!$C$9:$C$77,Data!$H12613),""))))</f>
        <v/>
      </c>
      <c r="B10335" t="s">
        <v>50</v>
      </c>
      <c r="C10335" t="s">
        <v>145</v>
      </c>
      <c r="D10335" t="s">
        <v>47</v>
      </c>
      <c r="E10335" t="s">
        <v>140</v>
      </c>
      <c r="F10335" s="32" t="s">
        <v>33</v>
      </c>
      <c r="G10335" s="32" t="s">
        <v>129</v>
      </c>
      <c r="H10335" s="32" t="s">
        <v>129</v>
      </c>
      <c r="I10335" s="32" t="s">
        <v>104</v>
      </c>
    </row>
    <row r="10336" spans="1:9" x14ac:dyDescent="0.25">
      <c r="A10336" t="str">
        <f>IF(AND($C10336="Area (ha)",$E10336="Fully converted"),SUMIFS(UK!$E$9:$E$77,UK!$C$9:$C$77,Data!$H12614),IF(AND($C10336="Area (ha)",$E10336="In conversion"),SUMIFS(UK!$F$9:$F$77,UK!$C$9:$C$77,Data!$H12614),IF(AND($C10336="Area (ha)",$E10336="Total"),SUMIFS(UK!$F$9:$F$77,UK!$C$9:$C$77,Data!$H12614),IF(AND($C10336="Tonne",$E10336="Fully converted"),SUMIFS(UK!$F$9:$F$77,UK!$C$9:$C$77,Data!$H12614),""))))</f>
        <v/>
      </c>
      <c r="B10336" t="s">
        <v>50</v>
      </c>
      <c r="C10336" t="s">
        <v>145</v>
      </c>
      <c r="D10336" t="s">
        <v>47</v>
      </c>
      <c r="E10336" t="s">
        <v>140</v>
      </c>
      <c r="F10336" s="32" t="s">
        <v>33</v>
      </c>
      <c r="G10336" s="32" t="s">
        <v>130</v>
      </c>
      <c r="H10336" s="32" t="s">
        <v>130</v>
      </c>
      <c r="I10336" s="32" t="s">
        <v>105</v>
      </c>
    </row>
    <row r="10337" spans="1:9" x14ac:dyDescent="0.25">
      <c r="A10337" t="str">
        <f>IF(AND($C10337="Area (ha)",$E10337="Fully converted"),SUMIFS(UK!$E$9:$E$77,UK!$C$9:$C$77,Data!$H12615),IF(AND($C10337="Area (ha)",$E10337="In conversion"),SUMIFS(UK!$F$9:$F$77,UK!$C$9:$C$77,Data!$H12615),IF(AND($C10337="Area (ha)",$E10337="Total"),SUMIFS(UK!$F$9:$F$77,UK!$C$9:$C$77,Data!$H12615),IF(AND($C10337="Tonne",$E10337="Fully converted"),SUMIFS(UK!$F$9:$F$77,UK!$C$9:$C$77,Data!$H12615),""))))</f>
        <v/>
      </c>
      <c r="B10337" t="s">
        <v>50</v>
      </c>
      <c r="C10337" t="s">
        <v>145</v>
      </c>
      <c r="D10337" t="s">
        <v>47</v>
      </c>
      <c r="E10337" t="s">
        <v>140</v>
      </c>
      <c r="F10337" s="32" t="s">
        <v>33</v>
      </c>
      <c r="G10337" s="32" t="s">
        <v>131</v>
      </c>
      <c r="H10337" s="32" t="s">
        <v>131</v>
      </c>
      <c r="I10337" s="32" t="s">
        <v>106</v>
      </c>
    </row>
    <row r="10338" spans="1:9" x14ac:dyDescent="0.25">
      <c r="A10338" t="str">
        <f>IF(AND($C10338="Area (ha)",$E10338="Fully converted"),SUMIFS(UK!$E$9:$E$77,UK!$C$9:$C$77,Data!$H12616),IF(AND($C10338="Area (ha)",$E10338="In conversion"),SUMIFS(UK!$F$9:$F$77,UK!$C$9:$C$77,Data!$H12616),IF(AND($C10338="Area (ha)",$E10338="Total"),SUMIFS(UK!$F$9:$F$77,UK!$C$9:$C$77,Data!$H12616),IF(AND($C10338="Tonne",$E10338="Fully converted"),SUMIFS(UK!$F$9:$F$77,UK!$C$9:$C$77,Data!$H12616),""))))</f>
        <v/>
      </c>
      <c r="B10338" t="s">
        <v>50</v>
      </c>
      <c r="C10338" t="s">
        <v>145</v>
      </c>
      <c r="D10338" t="s">
        <v>47</v>
      </c>
      <c r="E10338" t="s">
        <v>140</v>
      </c>
      <c r="F10338" s="32" t="s">
        <v>33</v>
      </c>
      <c r="G10338" s="32" t="s">
        <v>91</v>
      </c>
      <c r="H10338" s="32" t="s">
        <v>91</v>
      </c>
      <c r="I10338" s="32" t="s">
        <v>107</v>
      </c>
    </row>
    <row r="10339" spans="1:9" x14ac:dyDescent="0.25">
      <c r="A10339" t="str">
        <f>IF(AND($C10339="Area (ha)",$E10339="Fully converted"),SUMIFS(UK!$E$9:$E$77,UK!$C$9:$C$77,Data!$H12617),IF(AND($C10339="Area (ha)",$E10339="In conversion"),SUMIFS(UK!$F$9:$F$77,UK!$C$9:$C$77,Data!$H12617),IF(AND($C10339="Area (ha)",$E10339="Total"),SUMIFS(UK!$F$9:$F$77,UK!$C$9:$C$77,Data!$H12617),IF(AND($C10339="Tonne",$E10339="Fully converted"),SUMIFS(UK!$F$9:$F$77,UK!$C$9:$C$77,Data!$H12617),""))))</f>
        <v/>
      </c>
      <c r="B10339" t="s">
        <v>50</v>
      </c>
      <c r="C10339" t="s">
        <v>145</v>
      </c>
      <c r="D10339" t="s">
        <v>47</v>
      </c>
      <c r="E10339" t="s">
        <v>140</v>
      </c>
      <c r="F10339" s="32" t="s">
        <v>33</v>
      </c>
      <c r="G10339" s="32" t="s">
        <v>92</v>
      </c>
      <c r="H10339" s="32" t="s">
        <v>92</v>
      </c>
      <c r="I10339" s="32" t="s">
        <v>108</v>
      </c>
    </row>
    <row r="10340" spans="1:9" x14ac:dyDescent="0.25">
      <c r="A10340" t="str">
        <f>IF(AND($C10340="Area (ha)",$E10340="Fully converted"),SUMIFS(UK!$E$9:$E$77,UK!$C$9:$C$77,Data!$H12618),IF(AND($C10340="Area (ha)",$E10340="In conversion"),SUMIFS(UK!$F$9:$F$77,UK!$C$9:$C$77,Data!$H12618),IF(AND($C10340="Area (ha)",$E10340="Total"),SUMIFS(UK!$F$9:$F$77,UK!$C$9:$C$77,Data!$H12618),IF(AND($C10340="Tonne",$E10340="Fully converted"),SUMIFS(UK!$F$9:$F$77,UK!$C$9:$C$77,Data!$H12618),""))))</f>
        <v/>
      </c>
      <c r="B10340" t="s">
        <v>50</v>
      </c>
      <c r="C10340" t="s">
        <v>145</v>
      </c>
      <c r="D10340" t="s">
        <v>47</v>
      </c>
      <c r="E10340" t="s">
        <v>140</v>
      </c>
      <c r="F10340" s="32" t="s">
        <v>33</v>
      </c>
      <c r="G10340" s="32" t="s">
        <v>132</v>
      </c>
      <c r="H10340" s="32" t="s">
        <v>132</v>
      </c>
      <c r="I10340" s="32" t="s">
        <v>109</v>
      </c>
    </row>
    <row r="10341" spans="1:9" x14ac:dyDescent="0.25">
      <c r="A10341" t="str">
        <f>IF(AND($C10341="Area (ha)",$E10341="Fully converted"),SUMIFS(UK!$E$9:$E$77,UK!$C$9:$C$77,Data!$H12619),IF(AND($C10341="Area (ha)",$E10341="In conversion"),SUMIFS(UK!$F$9:$F$77,UK!$C$9:$C$77,Data!$H12619),IF(AND($C10341="Area (ha)",$E10341="Total"),SUMIFS(UK!$F$9:$F$77,UK!$C$9:$C$77,Data!$H12619),IF(AND($C10341="Tonne",$E10341="Fully converted"),SUMIFS(UK!$F$9:$F$77,UK!$C$9:$C$77,Data!$H12619),""))))</f>
        <v/>
      </c>
      <c r="B10341" t="s">
        <v>50</v>
      </c>
      <c r="C10341" t="s">
        <v>145</v>
      </c>
      <c r="D10341" t="s">
        <v>47</v>
      </c>
      <c r="E10341" t="s">
        <v>140</v>
      </c>
      <c r="F10341" s="32" t="s">
        <v>33</v>
      </c>
      <c r="G10341" s="32" t="s">
        <v>98</v>
      </c>
      <c r="H10341" s="32" t="s">
        <v>98</v>
      </c>
      <c r="I10341" s="32" t="s">
        <v>133</v>
      </c>
    </row>
    <row r="10342" spans="1:9" x14ac:dyDescent="0.25">
      <c r="A10342" t="str">
        <f>IF(AND($C10342="Area (ha)",$E10342="Fully converted"),SUMIFS(UK!$E$9:$E$77,UK!$C$9:$C$77,Data!$H12620),IF(AND($C10342="Area (ha)",$E10342="In conversion"),SUMIFS(UK!$F$9:$F$77,UK!$C$9:$C$77,Data!$H12620),IF(AND($C10342="Area (ha)",$E10342="Total"),SUMIFS(UK!$F$9:$F$77,UK!$C$9:$C$77,Data!$H12620),IF(AND($C10342="Tonne",$E10342="Fully converted"),SUMIFS(UK!$F$9:$F$77,UK!$C$9:$C$77,Data!$H12620),""))))</f>
        <v/>
      </c>
      <c r="B10342" t="s">
        <v>50</v>
      </c>
      <c r="C10342" t="s">
        <v>145</v>
      </c>
      <c r="D10342" t="s">
        <v>47</v>
      </c>
      <c r="E10342" t="s">
        <v>140</v>
      </c>
      <c r="F10342" s="32" t="s">
        <v>33</v>
      </c>
      <c r="G10342" s="32" t="s">
        <v>99</v>
      </c>
      <c r="H10342" s="32" t="s">
        <v>99</v>
      </c>
      <c r="I10342" s="32" t="s">
        <v>111</v>
      </c>
    </row>
    <row r="10343" spans="1:9" x14ac:dyDescent="0.25">
      <c r="A10343" t="str">
        <f>IF(AND($C10343="Area (ha)",$E10343="Fully converted"),SUMIFS(UK!$E$9:$E$77,UK!$C$9:$C$77,Data!$H12621),IF(AND($C10343="Area (ha)",$E10343="In conversion"),SUMIFS(UK!$F$9:$F$77,UK!$C$9:$C$77,Data!$H12621),IF(AND($C10343="Area (ha)",$E10343="Total"),SUMIFS(UK!$F$9:$F$77,UK!$C$9:$C$77,Data!$H12621),IF(AND($C10343="Tonne",$E10343="Fully converted"),SUMIFS(UK!$F$9:$F$77,UK!$C$9:$C$77,Data!$H12621),""))))</f>
        <v/>
      </c>
      <c r="B10343" t="s">
        <v>50</v>
      </c>
      <c r="C10343" t="s">
        <v>145</v>
      </c>
      <c r="D10343" t="s">
        <v>47</v>
      </c>
      <c r="E10343" t="s">
        <v>140</v>
      </c>
      <c r="F10343" s="32" t="s">
        <v>33</v>
      </c>
      <c r="G10343" s="32" t="s">
        <v>100</v>
      </c>
      <c r="H10343" s="32" t="s">
        <v>100</v>
      </c>
      <c r="I10343" s="32" t="s">
        <v>134</v>
      </c>
    </row>
    <row r="10344" spans="1:9" x14ac:dyDescent="0.25">
      <c r="A10344" t="str">
        <f>IF(AND($C10344="Area (ha)",$E10344="Fully converted"),SUMIFS(UK!$E$9:$E$77,UK!$C$9:$C$77,Data!$H12622),IF(AND($C10344="Area (ha)",$E10344="In conversion"),SUMIFS(UK!$F$9:$F$77,UK!$C$9:$C$77,Data!$H12622),IF(AND($C10344="Area (ha)",$E10344="Total"),SUMIFS(UK!$F$9:$F$77,UK!$C$9:$C$77,Data!$H12622),IF(AND($C10344="Tonne",$E10344="Fully converted"),SUMIFS(UK!$F$9:$F$77,UK!$C$9:$C$77,Data!$H12622),""))))</f>
        <v/>
      </c>
      <c r="B10344" t="s">
        <v>50</v>
      </c>
      <c r="C10344" t="s">
        <v>145</v>
      </c>
      <c r="D10344" t="s">
        <v>47</v>
      </c>
      <c r="E10344" t="s">
        <v>140</v>
      </c>
      <c r="F10344" s="32" t="s">
        <v>33</v>
      </c>
      <c r="G10344" s="32" t="s">
        <v>101</v>
      </c>
      <c r="H10344" s="32" t="s">
        <v>101</v>
      </c>
      <c r="I10344" s="32" t="s">
        <v>113</v>
      </c>
    </row>
    <row r="10345" spans="1:9" x14ac:dyDescent="0.25">
      <c r="A10345" t="str">
        <f>IF(AND($C10345="Area (ha)",$E10345="Fully converted"),SUMIFS(UK!$E$9:$E$77,UK!$C$9:$C$77,Data!$H12623),IF(AND($C10345="Area (ha)",$E10345="In conversion"),SUMIFS(UK!$F$9:$F$77,UK!$C$9:$C$77,Data!$H12623),IF(AND($C10345="Area (ha)",$E10345="Total"),SUMIFS(UK!$F$9:$F$77,UK!$C$9:$C$77,Data!$H12623),IF(AND($C10345="Tonne",$E10345="Fully converted"),SUMIFS(UK!$F$9:$F$77,UK!$C$9:$C$77,Data!$H12623),""))))</f>
        <v/>
      </c>
      <c r="B10345" t="s">
        <v>50</v>
      </c>
      <c r="C10345" t="s">
        <v>145</v>
      </c>
      <c r="D10345" t="s">
        <v>47</v>
      </c>
      <c r="E10345" t="s">
        <v>140</v>
      </c>
      <c r="F10345" s="32" t="s">
        <v>33</v>
      </c>
      <c r="G10345" s="32" t="s">
        <v>102</v>
      </c>
      <c r="H10345" s="32" t="s">
        <v>102</v>
      </c>
      <c r="I10345" s="32" t="s">
        <v>135</v>
      </c>
    </row>
    <row r="10346" spans="1:9" x14ac:dyDescent="0.25">
      <c r="A10346" t="str">
        <f>IF(AND($C10346="Area (ha)",$E10346="Fully converted"),SUMIFS(UK!$E$9:$E$77,UK!$C$9:$C$77,Data!$H12624),IF(AND($C10346="Area (ha)",$E10346="In conversion"),SUMIFS(UK!$F$9:$F$77,UK!$C$9:$C$77,Data!$H12624),IF(AND($C10346="Area (ha)",$E10346="Total"),SUMIFS(UK!$F$9:$F$77,UK!$C$9:$C$77,Data!$H12624),IF(AND($C10346="Tonne",$E10346="Fully converted"),SUMIFS(UK!$F$9:$F$77,UK!$C$9:$C$77,Data!$H12624),""))))</f>
        <v/>
      </c>
      <c r="B10346" t="s">
        <v>50</v>
      </c>
      <c r="C10346" t="s">
        <v>145</v>
      </c>
      <c r="D10346" t="s">
        <v>47</v>
      </c>
      <c r="E10346" t="s">
        <v>140</v>
      </c>
      <c r="F10346" s="32" t="s">
        <v>33</v>
      </c>
      <c r="G10346" s="32" t="s">
        <v>103</v>
      </c>
      <c r="H10346" s="32" t="s">
        <v>103</v>
      </c>
      <c r="I10346" s="32" t="s">
        <v>115</v>
      </c>
    </row>
    <row r="10347" spans="1:9" x14ac:dyDescent="0.25">
      <c r="A10347" t="str">
        <f>IF(AND($C10347="Area (ha)",$E10347="Fully converted"),SUMIFS(UK!$E$9:$E$77,UK!$C$9:$C$77,Data!$H12625),IF(AND($C10347="Area (ha)",$E10347="In conversion"),SUMIFS(UK!$F$9:$F$77,UK!$C$9:$C$77,Data!$H12625),IF(AND($C10347="Area (ha)",$E10347="Total"),SUMIFS(UK!$F$9:$F$77,UK!$C$9:$C$77,Data!$H12625),IF(AND($C10347="Tonne",$E10347="Fully converted"),SUMIFS(UK!$F$9:$F$77,UK!$C$9:$C$77,Data!$H12625),""))))</f>
        <v/>
      </c>
      <c r="B10347" t="s">
        <v>50</v>
      </c>
      <c r="C10347" t="s">
        <v>145</v>
      </c>
      <c r="D10347" t="s">
        <v>47</v>
      </c>
      <c r="E10347" t="s">
        <v>140</v>
      </c>
      <c r="F10347" s="32" t="s">
        <v>33</v>
      </c>
      <c r="G10347" s="32" t="s">
        <v>104</v>
      </c>
      <c r="H10347" s="32" t="s">
        <v>104</v>
      </c>
      <c r="I10347" s="32" t="s">
        <v>116</v>
      </c>
    </row>
    <row r="10348" spans="1:9" x14ac:dyDescent="0.25">
      <c r="A10348" t="str">
        <f>IF(AND($C10348="Area (ha)",$E10348="Fully converted"),SUMIFS(UK!$E$9:$E$77,UK!$C$9:$C$77,Data!$H12626),IF(AND($C10348="Area (ha)",$E10348="In conversion"),SUMIFS(UK!$F$9:$F$77,UK!$C$9:$C$77,Data!$H12626),IF(AND($C10348="Area (ha)",$E10348="Total"),SUMIFS(UK!$F$9:$F$77,UK!$C$9:$C$77,Data!$H12626),IF(AND($C10348="Tonne",$E10348="Fully converted"),SUMIFS(UK!$F$9:$F$77,UK!$C$9:$C$77,Data!$H12626),""))))</f>
        <v/>
      </c>
      <c r="B10348" t="s">
        <v>50</v>
      </c>
      <c r="C10348" t="s">
        <v>145</v>
      </c>
      <c r="D10348" t="s">
        <v>47</v>
      </c>
      <c r="E10348" t="s">
        <v>140</v>
      </c>
      <c r="F10348" s="32" t="s">
        <v>33</v>
      </c>
      <c r="G10348" s="32" t="s">
        <v>105</v>
      </c>
      <c r="H10348" s="32" t="s">
        <v>105</v>
      </c>
      <c r="I10348" s="32" t="s">
        <v>117</v>
      </c>
    </row>
    <row r="10349" spans="1:9" x14ac:dyDescent="0.25">
      <c r="A10349" t="str">
        <f>IF(AND($C10349="Area (ha)",$E10349="Fully converted"),SUMIFS(UK!$E$9:$E$77,UK!$C$9:$C$77,Data!$H12627),IF(AND($C10349="Area (ha)",$E10349="In conversion"),SUMIFS(UK!$F$9:$F$77,UK!$C$9:$C$77,Data!$H12627),IF(AND($C10349="Area (ha)",$E10349="Total"),SUMIFS(UK!$F$9:$F$77,UK!$C$9:$C$77,Data!$H12627),IF(AND($C10349="Tonne",$E10349="Fully converted"),SUMIFS(UK!$F$9:$F$77,UK!$C$9:$C$77,Data!$H12627),""))))</f>
        <v/>
      </c>
      <c r="B10349" t="s">
        <v>50</v>
      </c>
      <c r="C10349" t="s">
        <v>145</v>
      </c>
      <c r="D10349" t="s">
        <v>47</v>
      </c>
      <c r="E10349" t="s">
        <v>140</v>
      </c>
      <c r="F10349" s="32" t="s">
        <v>33</v>
      </c>
      <c r="G10349" s="32" t="s">
        <v>106</v>
      </c>
      <c r="H10349" s="32" t="s">
        <v>106</v>
      </c>
      <c r="I10349" s="32" t="s">
        <v>136</v>
      </c>
    </row>
    <row r="10350" spans="1:9" x14ac:dyDescent="0.25">
      <c r="A10350" t="str">
        <f>IF(AND($C10350="Area (ha)",$E10350="Fully converted"),SUMIFS(UK!$E$9:$E$77,UK!$C$9:$C$77,Data!$H12628),IF(AND($C10350="Area (ha)",$E10350="In conversion"),SUMIFS(UK!$F$9:$F$77,UK!$C$9:$C$77,Data!$H12628),IF(AND($C10350="Area (ha)",$E10350="Total"),SUMIFS(UK!$F$9:$F$77,UK!$C$9:$C$77,Data!$H12628),IF(AND($C10350="Tonne",$E10350="Fully converted"),SUMIFS(UK!$F$9:$F$77,UK!$C$9:$C$77,Data!$H12628),""))))</f>
        <v/>
      </c>
      <c r="B10350" t="s">
        <v>50</v>
      </c>
      <c r="C10350" t="s">
        <v>145</v>
      </c>
      <c r="D10350" t="s">
        <v>47</v>
      </c>
      <c r="E10350" t="s">
        <v>140</v>
      </c>
      <c r="F10350" s="32" t="s">
        <v>33</v>
      </c>
      <c r="G10350" s="32" t="s">
        <v>107</v>
      </c>
      <c r="H10350" s="32" t="s">
        <v>107</v>
      </c>
      <c r="I10350" s="32" t="s">
        <v>137</v>
      </c>
    </row>
    <row r="10351" spans="1:9" x14ac:dyDescent="0.25">
      <c r="A10351" t="str">
        <f>IF(AND($C10351="Area (ha)",$E10351="Fully converted"),SUMIFS(UK!$E$9:$E$77,UK!$C$9:$C$77,Data!$H12629),IF(AND($C10351="Area (ha)",$E10351="In conversion"),SUMIFS(UK!$F$9:$F$77,UK!$C$9:$C$77,Data!$H12629),IF(AND($C10351="Area (ha)",$E10351="Total"),SUMIFS(UK!$F$9:$F$77,UK!$C$9:$C$77,Data!$H12629),IF(AND($C10351="Tonne",$E10351="Fully converted"),SUMIFS(UK!$F$9:$F$77,UK!$C$9:$C$77,Data!$H12629),""))))</f>
        <v/>
      </c>
      <c r="B10351" t="s">
        <v>50</v>
      </c>
      <c r="C10351" t="s">
        <v>145</v>
      </c>
      <c r="D10351" t="s">
        <v>47</v>
      </c>
      <c r="E10351" t="s">
        <v>140</v>
      </c>
      <c r="F10351" s="32" t="s">
        <v>33</v>
      </c>
      <c r="G10351" s="32" t="s">
        <v>108</v>
      </c>
      <c r="H10351" s="32" t="s">
        <v>108</v>
      </c>
      <c r="I10351" s="32" t="s">
        <v>119</v>
      </c>
    </row>
    <row r="10352" spans="1:9" x14ac:dyDescent="0.25">
      <c r="A10352" t="str">
        <f>IF(AND($C10352="Area (ha)",$E10352="Fully converted"),SUMIFS(UK!$E$9:$E$77,UK!$C$9:$C$77,Data!$H12630),IF(AND($C10352="Area (ha)",$E10352="In conversion"),SUMIFS(UK!$F$9:$F$77,UK!$C$9:$C$77,Data!$H12630),IF(AND($C10352="Area (ha)",$E10352="Total"),SUMIFS(UK!$F$9:$F$77,UK!$C$9:$C$77,Data!$H12630),IF(AND($C10352="Tonne",$E10352="Fully converted"),SUMIFS(UK!$F$9:$F$77,UK!$C$9:$C$77,Data!$H12630),""))))</f>
        <v/>
      </c>
      <c r="B10352" t="s">
        <v>50</v>
      </c>
      <c r="C10352" t="s">
        <v>145</v>
      </c>
      <c r="D10352" t="s">
        <v>47</v>
      </c>
      <c r="E10352" t="s">
        <v>140</v>
      </c>
      <c r="F10352" s="32" t="s">
        <v>33</v>
      </c>
      <c r="G10352" s="32" t="s">
        <v>109</v>
      </c>
      <c r="H10352" s="32" t="s">
        <v>109</v>
      </c>
      <c r="I10352" s="32" t="s">
        <v>52</v>
      </c>
    </row>
    <row r="10353" spans="1:9" x14ac:dyDescent="0.25">
      <c r="A10353" t="str">
        <f>IF(AND($C10353="Area (ha)",$E10353="Fully converted"),SUMIFS(UK!$E$9:$E$77,UK!$C$9:$C$77,Data!$H12631),IF(AND($C10353="Area (ha)",$E10353="In conversion"),SUMIFS(UK!$F$9:$F$77,UK!$C$9:$C$77,Data!$H12631),IF(AND($C10353="Area (ha)",$E10353="Total"),SUMIFS(UK!$F$9:$F$77,UK!$C$9:$C$77,Data!$H12631),IF(AND($C10353="Tonne",$E10353="Fully converted"),SUMIFS(UK!$F$9:$F$77,UK!$C$9:$C$77,Data!$H12631),""))))</f>
        <v/>
      </c>
      <c r="B10353" t="s">
        <v>50</v>
      </c>
      <c r="C10353" t="s">
        <v>145</v>
      </c>
      <c r="D10353" t="s">
        <v>47</v>
      </c>
      <c r="E10353" t="s">
        <v>140</v>
      </c>
      <c r="F10353" s="32" t="s">
        <v>33</v>
      </c>
      <c r="G10353" s="32" t="s">
        <v>133</v>
      </c>
      <c r="H10353" s="32" t="s">
        <v>110</v>
      </c>
      <c r="I10353" s="32" t="s">
        <v>53</v>
      </c>
    </row>
    <row r="10354" spans="1:9" x14ac:dyDescent="0.25">
      <c r="A10354" t="str">
        <f>IF(AND($C10354="Area (ha)",$E10354="Fully converted"),SUMIFS(UK!$E$9:$E$77,UK!$C$9:$C$77,Data!$H12632),IF(AND($C10354="Area (ha)",$E10354="In conversion"),SUMIFS(UK!$F$9:$F$77,UK!$C$9:$C$77,Data!$H12632),IF(AND($C10354="Area (ha)",$E10354="Total"),SUMIFS(UK!$F$9:$F$77,UK!$C$9:$C$77,Data!$H12632),IF(AND($C10354="Tonne",$E10354="Fully converted"),SUMIFS(UK!$F$9:$F$77,UK!$C$9:$C$77,Data!$H12632),""))))</f>
        <v/>
      </c>
      <c r="B10354" t="s">
        <v>50</v>
      </c>
      <c r="C10354" t="s">
        <v>145</v>
      </c>
      <c r="D10354" t="s">
        <v>47</v>
      </c>
      <c r="E10354" t="s">
        <v>140</v>
      </c>
      <c r="F10354" s="32" t="s">
        <v>33</v>
      </c>
      <c r="G10354" s="32" t="s">
        <v>111</v>
      </c>
      <c r="H10354" s="32" t="s">
        <v>111</v>
      </c>
      <c r="I10354" s="32" t="s">
        <v>54</v>
      </c>
    </row>
    <row r="10355" spans="1:9" x14ac:dyDescent="0.25">
      <c r="A10355" t="str">
        <f>IF(AND($C10355="Area (ha)",$E10355="Fully converted"),SUMIFS(UK!$E$9:$E$77,UK!$C$9:$C$77,Data!$H12633),IF(AND($C10355="Area (ha)",$E10355="In conversion"),SUMIFS(UK!$F$9:$F$77,UK!$C$9:$C$77,Data!$H12633),IF(AND($C10355="Area (ha)",$E10355="Total"),SUMIFS(UK!$F$9:$F$77,UK!$C$9:$C$77,Data!$H12633),IF(AND($C10355="Tonne",$E10355="Fully converted"),SUMIFS(UK!$F$9:$F$77,UK!$C$9:$C$77,Data!$H12633),""))))</f>
        <v/>
      </c>
      <c r="B10355" t="s">
        <v>50</v>
      </c>
      <c r="C10355" t="s">
        <v>145</v>
      </c>
      <c r="D10355" t="s">
        <v>47</v>
      </c>
      <c r="E10355" t="s">
        <v>140</v>
      </c>
      <c r="F10355" s="32" t="s">
        <v>33</v>
      </c>
      <c r="G10355" s="32" t="s">
        <v>134</v>
      </c>
      <c r="H10355" s="32" t="s">
        <v>134</v>
      </c>
      <c r="I10355" s="32" t="s">
        <v>55</v>
      </c>
    </row>
    <row r="10356" spans="1:9" x14ac:dyDescent="0.25">
      <c r="A10356" t="str">
        <f>IF(AND($C10356="Area (ha)",$E10356="Fully converted"),SUMIFS(UK!$E$9:$E$77,UK!$C$9:$C$77,Data!$H12634),IF(AND($C10356="Area (ha)",$E10356="In conversion"),SUMIFS(UK!$F$9:$F$77,UK!$C$9:$C$77,Data!$H12634),IF(AND($C10356="Area (ha)",$E10356="Total"),SUMIFS(UK!$F$9:$F$77,UK!$C$9:$C$77,Data!$H12634),IF(AND($C10356="Tonne",$E10356="Fully converted"),SUMIFS(UK!$F$9:$F$77,UK!$C$9:$C$77,Data!$H12634),""))))</f>
        <v/>
      </c>
      <c r="B10356" t="s">
        <v>50</v>
      </c>
      <c r="C10356" t="s">
        <v>145</v>
      </c>
      <c r="D10356" t="s">
        <v>47</v>
      </c>
      <c r="E10356" t="s">
        <v>140</v>
      </c>
      <c r="F10356" s="32" t="s">
        <v>33</v>
      </c>
      <c r="G10356" s="32" t="s">
        <v>113</v>
      </c>
      <c r="H10356" s="32" t="s">
        <v>113</v>
      </c>
      <c r="I10356" s="32" t="s">
        <v>122</v>
      </c>
    </row>
    <row r="10357" spans="1:9" x14ac:dyDescent="0.25">
      <c r="A10357" t="str">
        <f>IF(AND($C10357="Area (ha)",$E10357="Fully converted"),SUMIFS(UK!$E$9:$E$77,UK!$C$9:$C$77,Data!$H12635),IF(AND($C10357="Area (ha)",$E10357="In conversion"),SUMIFS(UK!$F$9:$F$77,UK!$C$9:$C$77,Data!$H12635),IF(AND($C10357="Area (ha)",$E10357="Total"),SUMIFS(UK!$F$9:$F$77,UK!$C$9:$C$77,Data!$H12635),IF(AND($C10357="Tonne",$E10357="Fully converted"),SUMIFS(UK!$F$9:$F$77,UK!$C$9:$C$77,Data!$H12635),""))))</f>
        <v/>
      </c>
      <c r="B10357" t="s">
        <v>50</v>
      </c>
      <c r="C10357" t="s">
        <v>145</v>
      </c>
      <c r="D10357" t="s">
        <v>47</v>
      </c>
      <c r="E10357" t="s">
        <v>140</v>
      </c>
      <c r="F10357" s="32" t="s">
        <v>33</v>
      </c>
      <c r="G10357" s="32" t="s">
        <v>135</v>
      </c>
      <c r="H10357" s="32" t="s">
        <v>135</v>
      </c>
      <c r="I10357" s="32" t="s">
        <v>57</v>
      </c>
    </row>
    <row r="10358" spans="1:9" x14ac:dyDescent="0.25">
      <c r="A10358" t="str">
        <f>IF(AND($C10358="Area (ha)",$E10358="Fully converted"),SUMIFS(UK!$E$9:$E$77,UK!$C$9:$C$77,Data!$H12636),IF(AND($C10358="Area (ha)",$E10358="In conversion"),SUMIFS(UK!$F$9:$F$77,UK!$C$9:$C$77,Data!$H12636),IF(AND($C10358="Area (ha)",$E10358="Total"),SUMIFS(UK!$F$9:$F$77,UK!$C$9:$C$77,Data!$H12636),IF(AND($C10358="Tonne",$E10358="Fully converted"),SUMIFS(UK!$F$9:$F$77,UK!$C$9:$C$77,Data!$H12636),""))))</f>
        <v/>
      </c>
      <c r="B10358" t="s">
        <v>50</v>
      </c>
      <c r="C10358" t="s">
        <v>145</v>
      </c>
      <c r="D10358" t="s">
        <v>47</v>
      </c>
      <c r="E10358" t="s">
        <v>140</v>
      </c>
      <c r="F10358" s="32" t="s">
        <v>33</v>
      </c>
      <c r="G10358" s="32" t="s">
        <v>115</v>
      </c>
      <c r="H10358" s="32" t="s">
        <v>115</v>
      </c>
      <c r="I10358" s="32" t="s">
        <v>58</v>
      </c>
    </row>
    <row r="10359" spans="1:9" x14ac:dyDescent="0.25">
      <c r="A10359" t="str">
        <f>IF(AND($C10359="Area (ha)",$E10359="Fully converted"),SUMIFS(UK!$E$9:$E$77,UK!$C$9:$C$77,Data!$H12637),IF(AND($C10359="Area (ha)",$E10359="In conversion"),SUMIFS(UK!$F$9:$F$77,UK!$C$9:$C$77,Data!$H12637),IF(AND($C10359="Area (ha)",$E10359="Total"),SUMIFS(UK!$F$9:$F$77,UK!$C$9:$C$77,Data!$H12637),IF(AND($C10359="Tonne",$E10359="Fully converted"),SUMIFS(UK!$F$9:$F$77,UK!$C$9:$C$77,Data!$H12637),""))))</f>
        <v/>
      </c>
      <c r="B10359" t="s">
        <v>50</v>
      </c>
      <c r="C10359" t="s">
        <v>145</v>
      </c>
      <c r="D10359" t="s">
        <v>47</v>
      </c>
      <c r="E10359" t="s">
        <v>140</v>
      </c>
      <c r="F10359" s="32" t="s">
        <v>33</v>
      </c>
      <c r="G10359" s="32" t="s">
        <v>116</v>
      </c>
      <c r="H10359" s="32" t="s">
        <v>116</v>
      </c>
      <c r="I10359" s="32" t="s">
        <v>59</v>
      </c>
    </row>
    <row r="10360" spans="1:9" x14ac:dyDescent="0.25">
      <c r="A10360" t="str">
        <f>IF(AND($C10360="Area (ha)",$E10360="Fully converted"),SUMIFS(UK!$E$9:$E$77,UK!$C$9:$C$77,Data!$H12638),IF(AND($C10360="Area (ha)",$E10360="In conversion"),SUMIFS(UK!$F$9:$F$77,UK!$C$9:$C$77,Data!$H12638),IF(AND($C10360="Area (ha)",$E10360="Total"),SUMIFS(UK!$F$9:$F$77,UK!$C$9:$C$77,Data!$H12638),IF(AND($C10360="Tonne",$E10360="Fully converted"),SUMIFS(UK!$F$9:$F$77,UK!$C$9:$C$77,Data!$H12638),""))))</f>
        <v/>
      </c>
      <c r="B10360" t="s">
        <v>50</v>
      </c>
      <c r="C10360" t="s">
        <v>145</v>
      </c>
      <c r="D10360" t="s">
        <v>47</v>
      </c>
      <c r="E10360" t="s">
        <v>140</v>
      </c>
      <c r="F10360" s="32" t="s">
        <v>33</v>
      </c>
      <c r="G10360" s="32" t="s">
        <v>117</v>
      </c>
      <c r="H10360" s="32" t="s">
        <v>117</v>
      </c>
      <c r="I10360" s="32" t="s">
        <v>60</v>
      </c>
    </row>
    <row r="10361" spans="1:9" x14ac:dyDescent="0.25">
      <c r="A10361" t="str">
        <f>IF(AND($C10361="Area (ha)",$E10361="Fully converted"),SUMIFS(UK!$E$9:$E$77,UK!$C$9:$C$77,Data!$H12639),IF(AND($C10361="Area (ha)",$E10361="In conversion"),SUMIFS(UK!$F$9:$F$77,UK!$C$9:$C$77,Data!$H12639),IF(AND($C10361="Area (ha)",$E10361="Total"),SUMIFS(UK!$F$9:$F$77,UK!$C$9:$C$77,Data!$H12639),IF(AND($C10361="Tonne",$E10361="Fully converted"),SUMIFS(UK!$F$9:$F$77,UK!$C$9:$C$77,Data!$H12639),""))))</f>
        <v/>
      </c>
      <c r="B10361" t="s">
        <v>50</v>
      </c>
      <c r="C10361" t="s">
        <v>145</v>
      </c>
      <c r="D10361" t="s">
        <v>47</v>
      </c>
      <c r="E10361" t="s">
        <v>140</v>
      </c>
      <c r="F10361" s="32" t="s">
        <v>33</v>
      </c>
      <c r="G10361" s="32" t="s">
        <v>119</v>
      </c>
      <c r="H10361" s="32" t="s">
        <v>119</v>
      </c>
      <c r="I10361" s="32" t="s">
        <v>61</v>
      </c>
    </row>
    <row r="10362" spans="1:9" x14ac:dyDescent="0.25">
      <c r="A10362" t="str">
        <f>IF(AND($C10362="Area (ha)",$E10362="Fully converted"),SUMIFS(UK!$E$9:$E$77,UK!$C$9:$C$77,Data!$H12640),IF(AND($C10362="Area (ha)",$E10362="In conversion"),SUMIFS(UK!$F$9:$F$77,UK!$C$9:$C$77,Data!$H12640),IF(AND($C10362="Area (ha)",$E10362="Total"),SUMIFS(UK!$F$9:$F$77,UK!$C$9:$C$77,Data!$H12640),IF(AND($C10362="Tonne",$E10362="Fully converted"),SUMIFS(UK!$F$9:$F$77,UK!$C$9:$C$77,Data!$H12640),""))))</f>
        <v/>
      </c>
      <c r="B10362" t="s">
        <v>50</v>
      </c>
      <c r="C10362" t="s">
        <v>145</v>
      </c>
      <c r="D10362" t="s">
        <v>47</v>
      </c>
      <c r="E10362" t="s">
        <v>140</v>
      </c>
      <c r="F10362" s="32" t="s">
        <v>34</v>
      </c>
      <c r="G10362" s="32" t="s">
        <v>54</v>
      </c>
      <c r="H10362" s="32" t="s">
        <v>54</v>
      </c>
      <c r="I10362" s="32" t="s">
        <v>62</v>
      </c>
    </row>
    <row r="10363" spans="1:9" x14ac:dyDescent="0.25">
      <c r="A10363" t="str">
        <f>IF(AND($C10363="Area (ha)",$E10363="Fully converted"),SUMIFS(UK!$E$9:$E$77,UK!$C$9:$C$77,Data!$H12641),IF(AND($C10363="Area (ha)",$E10363="In conversion"),SUMIFS(UK!$F$9:$F$77,UK!$C$9:$C$77,Data!$H12641),IF(AND($C10363="Area (ha)",$E10363="Total"),SUMIFS(UK!$F$9:$F$77,UK!$C$9:$C$77,Data!$H12641),IF(AND($C10363="Tonne",$E10363="Fully converted"),SUMIFS(UK!$F$9:$F$77,UK!$C$9:$C$77,Data!$H12641),""))))</f>
        <v/>
      </c>
      <c r="B10363" t="s">
        <v>50</v>
      </c>
      <c r="C10363" t="s">
        <v>145</v>
      </c>
      <c r="D10363" t="s">
        <v>47</v>
      </c>
      <c r="E10363" t="s">
        <v>140</v>
      </c>
      <c r="F10363" s="32" t="s">
        <v>34</v>
      </c>
      <c r="G10363" s="32" t="s">
        <v>55</v>
      </c>
      <c r="H10363" s="32" t="s">
        <v>55</v>
      </c>
      <c r="I10363" s="32" t="s">
        <v>63</v>
      </c>
    </row>
    <row r="10364" spans="1:9" x14ac:dyDescent="0.25">
      <c r="A10364" t="str">
        <f>IF(AND($C10364="Area (ha)",$E10364="Fully converted"),SUMIFS(UK!$E$9:$E$77,UK!$C$9:$C$77,Data!$H12642),IF(AND($C10364="Area (ha)",$E10364="In conversion"),SUMIFS(UK!$F$9:$F$77,UK!$C$9:$C$77,Data!$H12642),IF(AND($C10364="Area (ha)",$E10364="Total"),SUMIFS(UK!$F$9:$F$77,UK!$C$9:$C$77,Data!$H12642),IF(AND($C10364="Tonne",$E10364="Fully converted"),SUMIFS(UK!$F$9:$F$77,UK!$C$9:$C$77,Data!$H12642),""))))</f>
        <v/>
      </c>
      <c r="B10364" t="s">
        <v>50</v>
      </c>
      <c r="C10364" t="s">
        <v>145</v>
      </c>
      <c r="D10364" t="s">
        <v>47</v>
      </c>
      <c r="E10364" t="s">
        <v>140</v>
      </c>
      <c r="F10364" s="32" t="s">
        <v>34</v>
      </c>
      <c r="G10364" s="32" t="s">
        <v>122</v>
      </c>
      <c r="H10364" s="32" t="s">
        <v>122</v>
      </c>
      <c r="I10364" s="32" t="s">
        <v>64</v>
      </c>
    </row>
    <row r="10365" spans="1:9" x14ac:dyDescent="0.25">
      <c r="A10365" t="str">
        <f>IF(AND($C10365="Area (ha)",$E10365="Fully converted"),SUMIFS(UK!$E$9:$E$77,UK!$C$9:$C$77,Data!$H12643),IF(AND($C10365="Area (ha)",$E10365="In conversion"),SUMIFS(UK!$F$9:$F$77,UK!$C$9:$C$77,Data!$H12643),IF(AND($C10365="Area (ha)",$E10365="Total"),SUMIFS(UK!$F$9:$F$77,UK!$C$9:$C$77,Data!$H12643),IF(AND($C10365="Tonne",$E10365="Fully converted"),SUMIFS(UK!$F$9:$F$77,UK!$C$9:$C$77,Data!$H12643),""))))</f>
        <v/>
      </c>
      <c r="B10365" t="s">
        <v>50</v>
      </c>
      <c r="C10365" t="s">
        <v>145</v>
      </c>
      <c r="D10365" t="s">
        <v>47</v>
      </c>
      <c r="E10365" t="s">
        <v>140</v>
      </c>
      <c r="F10365" s="32" t="s">
        <v>34</v>
      </c>
      <c r="G10365" s="32" t="s">
        <v>57</v>
      </c>
      <c r="H10365" s="32" t="s">
        <v>148</v>
      </c>
      <c r="I10365" s="32" t="s">
        <v>123</v>
      </c>
    </row>
    <row r="10366" spans="1:9" x14ac:dyDescent="0.25">
      <c r="A10366" t="str">
        <f>IF(AND($C10366="Area (ha)",$E10366="Fully converted"),SUMIFS(UK!$E$9:$E$77,UK!$C$9:$C$77,Data!$H12644),IF(AND($C10366="Area (ha)",$E10366="In conversion"),SUMIFS(UK!$F$9:$F$77,UK!$C$9:$C$77,Data!$H12644),IF(AND($C10366="Area (ha)",$E10366="Total"),SUMIFS(UK!$F$9:$F$77,UK!$C$9:$C$77,Data!$H12644),IF(AND($C10366="Tonne",$E10366="Fully converted"),SUMIFS(UK!$F$9:$F$77,UK!$C$9:$C$77,Data!$H12644),""))))</f>
        <v/>
      </c>
      <c r="B10366" t="s">
        <v>50</v>
      </c>
      <c r="C10366" t="s">
        <v>145</v>
      </c>
      <c r="D10366" t="s">
        <v>47</v>
      </c>
      <c r="E10366" t="s">
        <v>140</v>
      </c>
      <c r="F10366" s="32" t="s">
        <v>34</v>
      </c>
      <c r="G10366" s="32" t="s">
        <v>58</v>
      </c>
      <c r="H10366" s="32" t="s">
        <v>58</v>
      </c>
      <c r="I10366" s="32" t="s">
        <v>236</v>
      </c>
    </row>
    <row r="10367" spans="1:9" x14ac:dyDescent="0.25">
      <c r="A10367" t="str">
        <f>IF(AND($C10367="Area (ha)",$E10367="Fully converted"),SUMIFS(UK!$E$9:$E$77,UK!$C$9:$C$77,Data!$H12645),IF(AND($C10367="Area (ha)",$E10367="In conversion"),SUMIFS(UK!$F$9:$F$77,UK!$C$9:$C$77,Data!$H12645),IF(AND($C10367="Area (ha)",$E10367="Total"),SUMIFS(UK!$F$9:$F$77,UK!$C$9:$C$77,Data!$H12645),IF(AND($C10367="Tonne",$E10367="Fully converted"),SUMIFS(UK!$F$9:$F$77,UK!$C$9:$C$77,Data!$H12645),""))))</f>
        <v/>
      </c>
      <c r="B10367" t="s">
        <v>50</v>
      </c>
      <c r="C10367" t="s">
        <v>145</v>
      </c>
      <c r="D10367" t="s">
        <v>47</v>
      </c>
      <c r="E10367" t="s">
        <v>140</v>
      </c>
      <c r="F10367" s="32" t="s">
        <v>34</v>
      </c>
      <c r="G10367" s="32" t="s">
        <v>59</v>
      </c>
      <c r="H10367" s="32" t="s">
        <v>59</v>
      </c>
      <c r="I10367" s="32" t="s">
        <v>67</v>
      </c>
    </row>
    <row r="10368" spans="1:9" x14ac:dyDescent="0.25">
      <c r="A10368" t="str">
        <f>IF(AND($C10368="Area (ha)",$E10368="Fully converted"),SUMIFS(UK!$E$9:$E$77,UK!$C$9:$C$77,Data!$H12646),IF(AND($C10368="Area (ha)",$E10368="In conversion"),SUMIFS(UK!$F$9:$F$77,UK!$C$9:$C$77,Data!$H12646),IF(AND($C10368="Area (ha)",$E10368="Total"),SUMIFS(UK!$F$9:$F$77,UK!$C$9:$C$77,Data!$H12646),IF(AND($C10368="Tonne",$E10368="Fully converted"),SUMIFS(UK!$F$9:$F$77,UK!$C$9:$C$77,Data!$H12646),""))))</f>
        <v/>
      </c>
      <c r="B10368" t="s">
        <v>50</v>
      </c>
      <c r="C10368" t="s">
        <v>145</v>
      </c>
      <c r="D10368" t="s">
        <v>47</v>
      </c>
      <c r="E10368" t="s">
        <v>140</v>
      </c>
      <c r="F10368" s="32" t="s">
        <v>34</v>
      </c>
      <c r="G10368" s="32" t="s">
        <v>60</v>
      </c>
      <c r="H10368" s="32" t="s">
        <v>60</v>
      </c>
      <c r="I10368" s="32" t="s">
        <v>68</v>
      </c>
    </row>
    <row r="10369" spans="1:9" x14ac:dyDescent="0.25">
      <c r="A10369" t="str">
        <f>IF(AND($C10369="Area (ha)",$E10369="Fully converted"),SUMIFS(UK!$E$9:$E$77,UK!$C$9:$C$77,Data!$H12647),IF(AND($C10369="Area (ha)",$E10369="In conversion"),SUMIFS(UK!$F$9:$F$77,UK!$C$9:$C$77,Data!$H12647),IF(AND($C10369="Area (ha)",$E10369="Total"),SUMIFS(UK!$F$9:$F$77,UK!$C$9:$C$77,Data!$H12647),IF(AND($C10369="Tonne",$E10369="Fully converted"),SUMIFS(UK!$F$9:$F$77,UK!$C$9:$C$77,Data!$H12647),""))))</f>
        <v/>
      </c>
      <c r="B10369" t="s">
        <v>50</v>
      </c>
      <c r="C10369" t="s">
        <v>145</v>
      </c>
      <c r="D10369" t="s">
        <v>47</v>
      </c>
      <c r="E10369" t="s">
        <v>140</v>
      </c>
      <c r="F10369" s="32" t="s">
        <v>34</v>
      </c>
      <c r="G10369" s="32" t="s">
        <v>61</v>
      </c>
      <c r="H10369" s="32" t="s">
        <v>61</v>
      </c>
      <c r="I10369" s="32" t="s">
        <v>69</v>
      </c>
    </row>
    <row r="10370" spans="1:9" x14ac:dyDescent="0.25">
      <c r="A10370" t="str">
        <f>IF(AND($C10370="Area (ha)",$E10370="Fully converted"),SUMIFS(UK!$E$9:$E$77,UK!$C$9:$C$77,Data!$H12648),IF(AND($C10370="Area (ha)",$E10370="In conversion"),SUMIFS(UK!$F$9:$F$77,UK!$C$9:$C$77,Data!$H12648),IF(AND($C10370="Area (ha)",$E10370="Total"),SUMIFS(UK!$F$9:$F$77,UK!$C$9:$C$77,Data!$H12648),IF(AND($C10370="Tonne",$E10370="Fully converted"),SUMIFS(UK!$F$9:$F$77,UK!$C$9:$C$77,Data!$H12648),""))))</f>
        <v/>
      </c>
      <c r="B10370" t="s">
        <v>50</v>
      </c>
      <c r="C10370" t="s">
        <v>145</v>
      </c>
      <c r="D10370" t="s">
        <v>47</v>
      </c>
      <c r="E10370" t="s">
        <v>140</v>
      </c>
      <c r="F10370" s="32" t="s">
        <v>34</v>
      </c>
      <c r="G10370" s="32" t="s">
        <v>62</v>
      </c>
      <c r="H10370" s="32" t="s">
        <v>62</v>
      </c>
      <c r="I10370" s="32" t="s">
        <v>124</v>
      </c>
    </row>
    <row r="10371" spans="1:9" x14ac:dyDescent="0.25">
      <c r="A10371" t="str">
        <f>IF(AND($C10371="Area (ha)",$E10371="Fully converted"),SUMIFS(UK!$E$9:$E$77,UK!$C$9:$C$77,Data!$H12649),IF(AND($C10371="Area (ha)",$E10371="In conversion"),SUMIFS(UK!$F$9:$F$77,UK!$C$9:$C$77,Data!$H12649),IF(AND($C10371="Area (ha)",$E10371="Total"),SUMIFS(UK!$F$9:$F$77,UK!$C$9:$C$77,Data!$H12649),IF(AND($C10371="Tonne",$E10371="Fully converted"),SUMIFS(UK!$F$9:$F$77,UK!$C$9:$C$77,Data!$H12649),""))))</f>
        <v/>
      </c>
      <c r="B10371" t="s">
        <v>50</v>
      </c>
      <c r="C10371" t="s">
        <v>145</v>
      </c>
      <c r="D10371" t="s">
        <v>47</v>
      </c>
      <c r="E10371" t="s">
        <v>140</v>
      </c>
      <c r="F10371" s="32" t="s">
        <v>34</v>
      </c>
      <c r="G10371" s="32" t="s">
        <v>63</v>
      </c>
      <c r="H10371" s="32" t="s">
        <v>63</v>
      </c>
      <c r="I10371" s="32" t="s">
        <v>71</v>
      </c>
    </row>
    <row r="10372" spans="1:9" x14ac:dyDescent="0.25">
      <c r="A10372" t="str">
        <f>IF(AND($C10372="Area (ha)",$E10372="Fully converted"),SUMIFS(UK!$E$9:$E$77,UK!$C$9:$C$77,Data!$H12650),IF(AND($C10372="Area (ha)",$E10372="In conversion"),SUMIFS(UK!$F$9:$F$77,UK!$C$9:$C$77,Data!$H12650),IF(AND($C10372="Area (ha)",$E10372="Total"),SUMIFS(UK!$F$9:$F$77,UK!$C$9:$C$77,Data!$H12650),IF(AND($C10372="Tonne",$E10372="Fully converted"),SUMIFS(UK!$F$9:$F$77,UK!$C$9:$C$77,Data!$H12650),""))))</f>
        <v/>
      </c>
      <c r="B10372" t="s">
        <v>50</v>
      </c>
      <c r="C10372" t="s">
        <v>145</v>
      </c>
      <c r="D10372" t="s">
        <v>47</v>
      </c>
      <c r="E10372" t="s">
        <v>140</v>
      </c>
      <c r="F10372" s="32" t="s">
        <v>34</v>
      </c>
      <c r="G10372" s="32" t="s">
        <v>64</v>
      </c>
      <c r="H10372" s="32" t="s">
        <v>64</v>
      </c>
      <c r="I10372" s="32" t="s">
        <v>72</v>
      </c>
    </row>
    <row r="10373" spans="1:9" x14ac:dyDescent="0.25">
      <c r="A10373" t="str">
        <f>IF(AND($C10373="Area (ha)",$E10373="Fully converted"),SUMIFS(UK!$E$9:$E$77,UK!$C$9:$C$77,Data!$H12651),IF(AND($C10373="Area (ha)",$E10373="In conversion"),SUMIFS(UK!$F$9:$F$77,UK!$C$9:$C$77,Data!$H12651),IF(AND($C10373="Area (ha)",$E10373="Total"),SUMIFS(UK!$F$9:$F$77,UK!$C$9:$C$77,Data!$H12651),IF(AND($C10373="Tonne",$E10373="Fully converted"),SUMIFS(UK!$F$9:$F$77,UK!$C$9:$C$77,Data!$H12651),""))))</f>
        <v/>
      </c>
      <c r="B10373" t="s">
        <v>50</v>
      </c>
      <c r="C10373" t="s">
        <v>145</v>
      </c>
      <c r="D10373" t="s">
        <v>47</v>
      </c>
      <c r="E10373" t="s">
        <v>140</v>
      </c>
      <c r="F10373" s="32" t="s">
        <v>34</v>
      </c>
      <c r="G10373" s="32" t="s">
        <v>123</v>
      </c>
      <c r="H10373" s="32" t="s">
        <v>123</v>
      </c>
      <c r="I10373" s="32" t="s">
        <v>73</v>
      </c>
    </row>
    <row r="10374" spans="1:9" x14ac:dyDescent="0.25">
      <c r="A10374" t="str">
        <f>IF(AND($C10374="Area (ha)",$E10374="Fully converted"),SUMIFS(UK!$E$9:$E$77,UK!$C$9:$C$77,Data!$H12652),IF(AND($C10374="Area (ha)",$E10374="In conversion"),SUMIFS(UK!$F$9:$F$77,UK!$C$9:$C$77,Data!$H12652),IF(AND($C10374="Area (ha)",$E10374="Total"),SUMIFS(UK!$F$9:$F$77,UK!$C$9:$C$77,Data!$H12652),IF(AND($C10374="Tonne",$E10374="Fully converted"),SUMIFS(UK!$F$9:$F$77,UK!$C$9:$C$77,Data!$H12652),""))))</f>
        <v/>
      </c>
      <c r="B10374" t="s">
        <v>50</v>
      </c>
      <c r="C10374" t="s">
        <v>145</v>
      </c>
      <c r="D10374" t="s">
        <v>47</v>
      </c>
      <c r="E10374" t="s">
        <v>140</v>
      </c>
      <c r="F10374" s="32" t="s">
        <v>34</v>
      </c>
      <c r="G10374" s="32" t="s">
        <v>66</v>
      </c>
      <c r="H10374" s="32" t="s">
        <v>66</v>
      </c>
      <c r="I10374" s="32" t="s">
        <v>74</v>
      </c>
    </row>
    <row r="10375" spans="1:9" x14ac:dyDescent="0.25">
      <c r="A10375" t="str">
        <f>IF(AND($C10375="Area (ha)",$E10375="Fully converted"),SUMIFS(UK!$E$9:$E$77,UK!$C$9:$C$77,Data!$H12653),IF(AND($C10375="Area (ha)",$E10375="In conversion"),SUMIFS(UK!$F$9:$F$77,UK!$C$9:$C$77,Data!$H12653),IF(AND($C10375="Area (ha)",$E10375="Total"),SUMIFS(UK!$F$9:$F$77,UK!$C$9:$C$77,Data!$H12653),IF(AND($C10375="Tonne",$E10375="Fully converted"),SUMIFS(UK!$F$9:$F$77,UK!$C$9:$C$77,Data!$H12653),""))))</f>
        <v/>
      </c>
      <c r="B10375" t="s">
        <v>50</v>
      </c>
      <c r="C10375" t="s">
        <v>145</v>
      </c>
      <c r="D10375" t="s">
        <v>47</v>
      </c>
      <c r="E10375" t="s">
        <v>140</v>
      </c>
      <c r="F10375" s="32" t="s">
        <v>34</v>
      </c>
      <c r="G10375" s="32" t="s">
        <v>67</v>
      </c>
      <c r="H10375" s="32" t="s">
        <v>67</v>
      </c>
      <c r="I10375" s="32" t="s">
        <v>125</v>
      </c>
    </row>
    <row r="10376" spans="1:9" x14ac:dyDescent="0.25">
      <c r="A10376" t="str">
        <f>IF(AND($C10376="Area (ha)",$E10376="Fully converted"),SUMIFS(UK!$E$9:$E$77,UK!$C$9:$C$77,Data!$H12654),IF(AND($C10376="Area (ha)",$E10376="In conversion"),SUMIFS(UK!$F$9:$F$77,UK!$C$9:$C$77,Data!$H12654),IF(AND($C10376="Area (ha)",$E10376="Total"),SUMIFS(UK!$F$9:$F$77,UK!$C$9:$C$77,Data!$H12654),IF(AND($C10376="Tonne",$E10376="Fully converted"),SUMIFS(UK!$F$9:$F$77,UK!$C$9:$C$77,Data!$H12654),""))))</f>
        <v/>
      </c>
      <c r="B10376" t="s">
        <v>50</v>
      </c>
      <c r="C10376" t="s">
        <v>145</v>
      </c>
      <c r="D10376" t="s">
        <v>47</v>
      </c>
      <c r="E10376" t="s">
        <v>140</v>
      </c>
      <c r="F10376" s="32" t="s">
        <v>34</v>
      </c>
      <c r="G10376" s="32" t="s">
        <v>68</v>
      </c>
      <c r="H10376" s="32" t="s">
        <v>68</v>
      </c>
      <c r="I10376" s="32" t="s">
        <v>76</v>
      </c>
    </row>
    <row r="10377" spans="1:9" x14ac:dyDescent="0.25">
      <c r="A10377" t="str">
        <f>IF(AND($C10377="Area (ha)",$E10377="Fully converted"),SUMIFS(UK!$E$9:$E$77,UK!$C$9:$C$77,Data!$H12655),IF(AND($C10377="Area (ha)",$E10377="In conversion"),SUMIFS(UK!$F$9:$F$77,UK!$C$9:$C$77,Data!$H12655),IF(AND($C10377="Area (ha)",$E10377="Total"),SUMIFS(UK!$F$9:$F$77,UK!$C$9:$C$77,Data!$H12655),IF(AND($C10377="Tonne",$E10377="Fully converted"),SUMIFS(UK!$F$9:$F$77,UK!$C$9:$C$77,Data!$H12655),""))))</f>
        <v/>
      </c>
      <c r="B10377" t="s">
        <v>50</v>
      </c>
      <c r="C10377" t="s">
        <v>145</v>
      </c>
      <c r="D10377" t="s">
        <v>47</v>
      </c>
      <c r="E10377" t="s">
        <v>140</v>
      </c>
      <c r="F10377" s="32" t="s">
        <v>34</v>
      </c>
      <c r="G10377" s="32" t="s">
        <v>69</v>
      </c>
      <c r="H10377" s="32" t="s">
        <v>69</v>
      </c>
      <c r="I10377" s="32" t="s">
        <v>77</v>
      </c>
    </row>
    <row r="10378" spans="1:9" x14ac:dyDescent="0.25">
      <c r="A10378" t="str">
        <f>IF(AND($C10378="Area (ha)",$E10378="Fully converted"),SUMIFS(UK!$E$9:$E$77,UK!$C$9:$C$77,Data!$H12656),IF(AND($C10378="Area (ha)",$E10378="In conversion"),SUMIFS(UK!$F$9:$F$77,UK!$C$9:$C$77,Data!$H12656),IF(AND($C10378="Area (ha)",$E10378="Total"),SUMIFS(UK!$F$9:$F$77,UK!$C$9:$C$77,Data!$H12656),IF(AND($C10378="Tonne",$E10378="Fully converted"),SUMIFS(UK!$F$9:$F$77,UK!$C$9:$C$77,Data!$H12656),""))))</f>
        <v/>
      </c>
      <c r="B10378" t="s">
        <v>50</v>
      </c>
      <c r="C10378" t="s">
        <v>145</v>
      </c>
      <c r="D10378" t="s">
        <v>47</v>
      </c>
      <c r="E10378" t="s">
        <v>140</v>
      </c>
      <c r="F10378" s="32" t="s">
        <v>34</v>
      </c>
      <c r="G10378" s="32" t="s">
        <v>124</v>
      </c>
      <c r="H10378" s="32" t="s">
        <v>124</v>
      </c>
      <c r="I10378" s="32" t="s">
        <v>78</v>
      </c>
    </row>
    <row r="10379" spans="1:9" x14ac:dyDescent="0.25">
      <c r="A10379" t="str">
        <f>IF(AND($C10379="Area (ha)",$E10379="Fully converted"),SUMIFS(UK!$E$9:$E$77,UK!$C$9:$C$77,Data!$H12657),IF(AND($C10379="Area (ha)",$E10379="In conversion"),SUMIFS(UK!$F$9:$F$77,UK!$C$9:$C$77,Data!$H12657),IF(AND($C10379="Area (ha)",$E10379="Total"),SUMIFS(UK!$F$9:$F$77,UK!$C$9:$C$77,Data!$H12657),IF(AND($C10379="Tonne",$E10379="Fully converted"),SUMIFS(UK!$F$9:$F$77,UK!$C$9:$C$77,Data!$H12657),""))))</f>
        <v/>
      </c>
      <c r="B10379" t="s">
        <v>50</v>
      </c>
      <c r="C10379" t="s">
        <v>145</v>
      </c>
      <c r="D10379" t="s">
        <v>47</v>
      </c>
      <c r="E10379" t="s">
        <v>140</v>
      </c>
      <c r="F10379" s="32" t="s">
        <v>34</v>
      </c>
      <c r="G10379" s="32" t="s">
        <v>71</v>
      </c>
      <c r="H10379" s="32" t="s">
        <v>71</v>
      </c>
      <c r="I10379" s="32" t="s">
        <v>126</v>
      </c>
    </row>
    <row r="10380" spans="1:9" x14ac:dyDescent="0.25">
      <c r="A10380" t="str">
        <f>IF(AND($C10380="Area (ha)",$E10380="Fully converted"),SUMIFS(UK!$E$9:$E$77,UK!$C$9:$C$77,Data!$H12658),IF(AND($C10380="Area (ha)",$E10380="In conversion"),SUMIFS(UK!$F$9:$F$77,UK!$C$9:$C$77,Data!$H12658),IF(AND($C10380="Area (ha)",$E10380="Total"),SUMIFS(UK!$F$9:$F$77,UK!$C$9:$C$77,Data!$H12658),IF(AND($C10380="Tonne",$E10380="Fully converted"),SUMIFS(UK!$F$9:$F$77,UK!$C$9:$C$77,Data!$H12658),""))))</f>
        <v/>
      </c>
      <c r="B10380" t="s">
        <v>50</v>
      </c>
      <c r="C10380" t="s">
        <v>145</v>
      </c>
      <c r="D10380" t="s">
        <v>47</v>
      </c>
      <c r="E10380" t="s">
        <v>140</v>
      </c>
      <c r="F10380" s="32" t="s">
        <v>34</v>
      </c>
      <c r="G10380" s="32" t="s">
        <v>72</v>
      </c>
      <c r="H10380" s="32" t="s">
        <v>72</v>
      </c>
      <c r="I10380" s="32" t="s">
        <v>80</v>
      </c>
    </row>
    <row r="10381" spans="1:9" x14ac:dyDescent="0.25">
      <c r="A10381" t="str">
        <f>IF(AND($C10381="Area (ha)",$E10381="Fully converted"),SUMIFS(UK!$E$9:$E$77,UK!$C$9:$C$77,Data!$H12659),IF(AND($C10381="Area (ha)",$E10381="In conversion"),SUMIFS(UK!$F$9:$F$77,UK!$C$9:$C$77,Data!$H12659),IF(AND($C10381="Area (ha)",$E10381="Total"),SUMIFS(UK!$F$9:$F$77,UK!$C$9:$C$77,Data!$H12659),IF(AND($C10381="Tonne",$E10381="Fully converted"),SUMIFS(UK!$F$9:$F$77,UK!$C$9:$C$77,Data!$H12659),""))))</f>
        <v/>
      </c>
      <c r="B10381" t="s">
        <v>50</v>
      </c>
      <c r="C10381" t="s">
        <v>145</v>
      </c>
      <c r="D10381" t="s">
        <v>47</v>
      </c>
      <c r="E10381" t="s">
        <v>140</v>
      </c>
      <c r="F10381" s="32" t="s">
        <v>34</v>
      </c>
      <c r="G10381" s="32" t="s">
        <v>73</v>
      </c>
      <c r="H10381" s="32" t="s">
        <v>73</v>
      </c>
      <c r="I10381" s="32" t="s">
        <v>81</v>
      </c>
    </row>
    <row r="10382" spans="1:9" x14ac:dyDescent="0.25">
      <c r="A10382" t="str">
        <f>IF(AND($C10382="Area (ha)",$E10382="Fully converted"),SUMIFS(UK!$E$9:$E$77,UK!$C$9:$C$77,Data!$H12660),IF(AND($C10382="Area (ha)",$E10382="In conversion"),SUMIFS(UK!$F$9:$F$77,UK!$C$9:$C$77,Data!$H12660),IF(AND($C10382="Area (ha)",$E10382="Total"),SUMIFS(UK!$F$9:$F$77,UK!$C$9:$C$77,Data!$H12660),IF(AND($C10382="Tonne",$E10382="Fully converted"),SUMIFS(UK!$F$9:$F$77,UK!$C$9:$C$77,Data!$H12660),""))))</f>
        <v/>
      </c>
      <c r="B10382" t="s">
        <v>50</v>
      </c>
      <c r="C10382" t="s">
        <v>145</v>
      </c>
      <c r="D10382" t="s">
        <v>47</v>
      </c>
      <c r="E10382" t="s">
        <v>140</v>
      </c>
      <c r="F10382" s="32" t="s">
        <v>34</v>
      </c>
      <c r="G10382" s="32" t="s">
        <v>74</v>
      </c>
      <c r="H10382" s="32" t="s">
        <v>74</v>
      </c>
      <c r="I10382" s="32" t="s">
        <v>82</v>
      </c>
    </row>
    <row r="10383" spans="1:9" x14ac:dyDescent="0.25">
      <c r="A10383" t="str">
        <f>IF(AND($C10383="Area (ha)",$E10383="Fully converted"),SUMIFS(UK!$E$9:$E$77,UK!$C$9:$C$77,Data!$H12661),IF(AND($C10383="Area (ha)",$E10383="In conversion"),SUMIFS(UK!$F$9:$F$77,UK!$C$9:$C$77,Data!$H12661),IF(AND($C10383="Area (ha)",$E10383="Total"),SUMIFS(UK!$F$9:$F$77,UK!$C$9:$C$77,Data!$H12661),IF(AND($C10383="Tonne",$E10383="Fully converted"),SUMIFS(UK!$F$9:$F$77,UK!$C$9:$C$77,Data!$H12661),""))))</f>
        <v/>
      </c>
      <c r="B10383" t="s">
        <v>50</v>
      </c>
      <c r="C10383" t="s">
        <v>145</v>
      </c>
      <c r="D10383" t="s">
        <v>47</v>
      </c>
      <c r="E10383" t="s">
        <v>140</v>
      </c>
      <c r="F10383" s="32" t="s">
        <v>34</v>
      </c>
      <c r="G10383" s="32" t="s">
        <v>125</v>
      </c>
      <c r="H10383" s="32" t="s">
        <v>75</v>
      </c>
      <c r="I10383" s="32" t="s">
        <v>83</v>
      </c>
    </row>
    <row r="10384" spans="1:9" x14ac:dyDescent="0.25">
      <c r="A10384" t="str">
        <f>IF(AND($C10384="Area (ha)",$E10384="Fully converted"),SUMIFS(UK!$E$9:$E$77,UK!$C$9:$C$77,Data!$H12662),IF(AND($C10384="Area (ha)",$E10384="In conversion"),SUMIFS(UK!$F$9:$F$77,UK!$C$9:$C$77,Data!$H12662),IF(AND($C10384="Area (ha)",$E10384="Total"),SUMIFS(UK!$F$9:$F$77,UK!$C$9:$C$77,Data!$H12662),IF(AND($C10384="Tonne",$E10384="Fully converted"),SUMIFS(UK!$F$9:$F$77,UK!$C$9:$C$77,Data!$H12662),""))))</f>
        <v/>
      </c>
      <c r="B10384" t="s">
        <v>50</v>
      </c>
      <c r="C10384" t="s">
        <v>145</v>
      </c>
      <c r="D10384" t="s">
        <v>47</v>
      </c>
      <c r="E10384" t="s">
        <v>140</v>
      </c>
      <c r="F10384" s="32" t="s">
        <v>34</v>
      </c>
      <c r="G10384" s="32" t="s">
        <v>76</v>
      </c>
      <c r="H10384" s="32" t="s">
        <v>76</v>
      </c>
      <c r="I10384" s="32" t="s">
        <v>84</v>
      </c>
    </row>
    <row r="10385" spans="1:9" x14ac:dyDescent="0.25">
      <c r="A10385" t="str">
        <f>IF(AND($C10385="Area (ha)",$E10385="Fully converted"),SUMIFS(UK!$E$9:$E$77,UK!$C$9:$C$77,Data!$H12663),IF(AND($C10385="Area (ha)",$E10385="In conversion"),SUMIFS(UK!$F$9:$F$77,UK!$C$9:$C$77,Data!$H12663),IF(AND($C10385="Area (ha)",$E10385="Total"),SUMIFS(UK!$F$9:$F$77,UK!$C$9:$C$77,Data!$H12663),IF(AND($C10385="Tonne",$E10385="Fully converted"),SUMIFS(UK!$F$9:$F$77,UK!$C$9:$C$77,Data!$H12663),""))))</f>
        <v/>
      </c>
      <c r="B10385" t="s">
        <v>50</v>
      </c>
      <c r="C10385" t="s">
        <v>145</v>
      </c>
      <c r="D10385" t="s">
        <v>47</v>
      </c>
      <c r="E10385" t="s">
        <v>140</v>
      </c>
      <c r="F10385" s="32" t="s">
        <v>34</v>
      </c>
      <c r="G10385" s="32" t="s">
        <v>77</v>
      </c>
      <c r="H10385" s="32" t="s">
        <v>77</v>
      </c>
      <c r="I10385" s="32" t="s">
        <v>235</v>
      </c>
    </row>
    <row r="10386" spans="1:9" x14ac:dyDescent="0.25">
      <c r="A10386" t="str">
        <f>IF(AND($C10386="Area (ha)",$E10386="Fully converted"),SUMIFS(UK!$E$9:$E$77,UK!$C$9:$C$77,Data!$H12664),IF(AND($C10386="Area (ha)",$E10386="In conversion"),SUMIFS(UK!$F$9:$F$77,UK!$C$9:$C$77,Data!$H12664),IF(AND($C10386="Area (ha)",$E10386="Total"),SUMIFS(UK!$F$9:$F$77,UK!$C$9:$C$77,Data!$H12664),IF(AND($C10386="Tonne",$E10386="Fully converted"),SUMIFS(UK!$F$9:$F$77,UK!$C$9:$C$77,Data!$H12664),""))))</f>
        <v/>
      </c>
      <c r="B10386" t="s">
        <v>50</v>
      </c>
      <c r="C10386" t="s">
        <v>145</v>
      </c>
      <c r="D10386" t="s">
        <v>47</v>
      </c>
      <c r="E10386" t="s">
        <v>140</v>
      </c>
      <c r="F10386" s="32" t="s">
        <v>34</v>
      </c>
      <c r="G10386" s="32" t="s">
        <v>78</v>
      </c>
      <c r="H10386" s="32" t="s">
        <v>78</v>
      </c>
      <c r="I10386" s="32" t="s">
        <v>127</v>
      </c>
    </row>
    <row r="10387" spans="1:9" x14ac:dyDescent="0.25">
      <c r="A10387" t="str">
        <f>IF(AND($C10387="Area (ha)",$E10387="Fully converted"),SUMIFS(UK!$E$9:$E$77,UK!$C$9:$C$77,Data!$H12665),IF(AND($C10387="Area (ha)",$E10387="In conversion"),SUMIFS(UK!$F$9:$F$77,UK!$C$9:$C$77,Data!$H12665),IF(AND($C10387="Area (ha)",$E10387="Total"),SUMIFS(UK!$F$9:$F$77,UK!$C$9:$C$77,Data!$H12665),IF(AND($C10387="Tonne",$E10387="Fully converted"),SUMIFS(UK!$F$9:$F$77,UK!$C$9:$C$77,Data!$H12665),""))))</f>
        <v/>
      </c>
      <c r="B10387" t="s">
        <v>50</v>
      </c>
      <c r="C10387" t="s">
        <v>145</v>
      </c>
      <c r="D10387" t="s">
        <v>47</v>
      </c>
      <c r="E10387" t="s">
        <v>140</v>
      </c>
      <c r="F10387" s="32" t="s">
        <v>34</v>
      </c>
      <c r="G10387" s="32" t="s">
        <v>126</v>
      </c>
      <c r="H10387" s="32" t="s">
        <v>126</v>
      </c>
      <c r="I10387" s="32" t="s">
        <v>128</v>
      </c>
    </row>
    <row r="10388" spans="1:9" x14ac:dyDescent="0.25">
      <c r="A10388" t="str">
        <f>IF(AND($C10388="Area (ha)",$E10388="Fully converted"),SUMIFS(UK!$E$9:$E$77,UK!$C$9:$C$77,Data!$H12666),IF(AND($C10388="Area (ha)",$E10388="In conversion"),SUMIFS(UK!$F$9:$F$77,UK!$C$9:$C$77,Data!$H12666),IF(AND($C10388="Area (ha)",$E10388="Total"),SUMIFS(UK!$F$9:$F$77,UK!$C$9:$C$77,Data!$H12666),IF(AND($C10388="Tonne",$E10388="Fully converted"),SUMIFS(UK!$F$9:$F$77,UK!$C$9:$C$77,Data!$H12666),""))))</f>
        <v/>
      </c>
      <c r="B10388" t="s">
        <v>50</v>
      </c>
      <c r="C10388" t="s">
        <v>145</v>
      </c>
      <c r="D10388" t="s">
        <v>47</v>
      </c>
      <c r="E10388" t="s">
        <v>140</v>
      </c>
      <c r="F10388" s="32" t="s">
        <v>34</v>
      </c>
      <c r="G10388" s="32" t="s">
        <v>80</v>
      </c>
      <c r="H10388" s="32" t="s">
        <v>80</v>
      </c>
      <c r="I10388" s="32" t="s">
        <v>129</v>
      </c>
    </row>
    <row r="10389" spans="1:9" x14ac:dyDescent="0.25">
      <c r="A10389" t="str">
        <f>IF(AND($C10389="Area (ha)",$E10389="Fully converted"),SUMIFS(UK!$E$9:$E$77,UK!$C$9:$C$77,Data!$H12667),IF(AND($C10389="Area (ha)",$E10389="In conversion"),SUMIFS(UK!$F$9:$F$77,UK!$C$9:$C$77,Data!$H12667),IF(AND($C10389="Area (ha)",$E10389="Total"),SUMIFS(UK!$F$9:$F$77,UK!$C$9:$C$77,Data!$H12667),IF(AND($C10389="Tonne",$E10389="Fully converted"),SUMIFS(UK!$F$9:$F$77,UK!$C$9:$C$77,Data!$H12667),""))))</f>
        <v/>
      </c>
      <c r="B10389" t="s">
        <v>50</v>
      </c>
      <c r="C10389" t="s">
        <v>145</v>
      </c>
      <c r="D10389" t="s">
        <v>47</v>
      </c>
      <c r="E10389" t="s">
        <v>140</v>
      </c>
      <c r="F10389" s="32" t="s">
        <v>34</v>
      </c>
      <c r="G10389" s="32" t="s">
        <v>81</v>
      </c>
      <c r="H10389" s="32" t="s">
        <v>81</v>
      </c>
      <c r="I10389" s="32" t="s">
        <v>130</v>
      </c>
    </row>
    <row r="10390" spans="1:9" x14ac:dyDescent="0.25">
      <c r="A10390" t="str">
        <f>IF(AND($C10390="Area (ha)",$E10390="Fully converted"),SUMIFS(UK!$E$9:$E$77,UK!$C$9:$C$77,Data!$H12668),IF(AND($C10390="Area (ha)",$E10390="In conversion"),SUMIFS(UK!$F$9:$F$77,UK!$C$9:$C$77,Data!$H12668),IF(AND($C10390="Area (ha)",$E10390="Total"),SUMIFS(UK!$F$9:$F$77,UK!$C$9:$C$77,Data!$H12668),IF(AND($C10390="Tonne",$E10390="Fully converted"),SUMIFS(UK!$F$9:$F$77,UK!$C$9:$C$77,Data!$H12668),""))))</f>
        <v/>
      </c>
      <c r="B10390" t="s">
        <v>50</v>
      </c>
      <c r="C10390" t="s">
        <v>145</v>
      </c>
      <c r="D10390" t="s">
        <v>47</v>
      </c>
      <c r="E10390" t="s">
        <v>140</v>
      </c>
      <c r="F10390" s="32" t="s">
        <v>34</v>
      </c>
      <c r="G10390" s="32" t="s">
        <v>82</v>
      </c>
      <c r="H10390" s="32" t="s">
        <v>82</v>
      </c>
      <c r="I10390" s="32" t="s">
        <v>131</v>
      </c>
    </row>
    <row r="10391" spans="1:9" x14ac:dyDescent="0.25">
      <c r="A10391" t="str">
        <f>IF(AND($C10391="Area (ha)",$E10391="Fully converted"),SUMIFS(UK!$E$9:$E$77,UK!$C$9:$C$77,Data!$H12669),IF(AND($C10391="Area (ha)",$E10391="In conversion"),SUMIFS(UK!$F$9:$F$77,UK!$C$9:$C$77,Data!$H12669),IF(AND($C10391="Area (ha)",$E10391="Total"),SUMIFS(UK!$F$9:$F$77,UK!$C$9:$C$77,Data!$H12669),IF(AND($C10391="Tonne",$E10391="Fully converted"),SUMIFS(UK!$F$9:$F$77,UK!$C$9:$C$77,Data!$H12669),""))))</f>
        <v/>
      </c>
      <c r="B10391" t="s">
        <v>50</v>
      </c>
      <c r="C10391" t="s">
        <v>145</v>
      </c>
      <c r="D10391" t="s">
        <v>47</v>
      </c>
      <c r="E10391" t="s">
        <v>140</v>
      </c>
      <c r="F10391" s="32" t="s">
        <v>34</v>
      </c>
      <c r="G10391" s="32" t="s">
        <v>83</v>
      </c>
      <c r="H10391" s="32" t="s">
        <v>83</v>
      </c>
      <c r="I10391" s="32" t="s">
        <v>91</v>
      </c>
    </row>
    <row r="10392" spans="1:9" x14ac:dyDescent="0.25">
      <c r="A10392" t="str">
        <f>IF(AND($C10392="Area (ha)",$E10392="Fully converted"),SUMIFS(UK!$E$9:$E$77,UK!$C$9:$C$77,Data!$H12670),IF(AND($C10392="Area (ha)",$E10392="In conversion"),SUMIFS(UK!$F$9:$F$77,UK!$C$9:$C$77,Data!$H12670),IF(AND($C10392="Area (ha)",$E10392="Total"),SUMIFS(UK!$F$9:$F$77,UK!$C$9:$C$77,Data!$H12670),IF(AND($C10392="Tonne",$E10392="Fully converted"),SUMIFS(UK!$F$9:$F$77,UK!$C$9:$C$77,Data!$H12670),""))))</f>
        <v/>
      </c>
      <c r="B10392" t="s">
        <v>50</v>
      </c>
      <c r="C10392" t="s">
        <v>145</v>
      </c>
      <c r="D10392" t="s">
        <v>47</v>
      </c>
      <c r="E10392" t="s">
        <v>140</v>
      </c>
      <c r="F10392" s="32" t="s">
        <v>34</v>
      </c>
      <c r="G10392" s="32" t="s">
        <v>84</v>
      </c>
      <c r="H10392" s="32" t="s">
        <v>84</v>
      </c>
      <c r="I10392" s="32" t="s">
        <v>92</v>
      </c>
    </row>
    <row r="10393" spans="1:9" x14ac:dyDescent="0.25">
      <c r="A10393" t="str">
        <f>IF(AND($C10393="Area (ha)",$E10393="Fully converted"),SUMIFS(UK!$E$9:$E$77,UK!$C$9:$C$77,Data!$H12671),IF(AND($C10393="Area (ha)",$E10393="In conversion"),SUMIFS(UK!$F$9:$F$77,UK!$C$9:$C$77,Data!$H12671),IF(AND($C10393="Area (ha)",$E10393="Total"),SUMIFS(UK!$F$9:$F$77,UK!$C$9:$C$77,Data!$H12671),IF(AND($C10393="Tonne",$E10393="Fully converted"),SUMIFS(UK!$F$9:$F$77,UK!$C$9:$C$77,Data!$H12671),""))))</f>
        <v/>
      </c>
      <c r="B10393" t="s">
        <v>50</v>
      </c>
      <c r="C10393" t="s">
        <v>145</v>
      </c>
      <c r="D10393" t="s">
        <v>47</v>
      </c>
      <c r="E10393" t="s">
        <v>140</v>
      </c>
      <c r="F10393" s="32" t="s">
        <v>34</v>
      </c>
      <c r="G10393" s="32" t="s">
        <v>85</v>
      </c>
      <c r="H10393" s="32" t="s">
        <v>85</v>
      </c>
      <c r="I10393" s="32" t="s">
        <v>93</v>
      </c>
    </row>
    <row r="10394" spans="1:9" x14ac:dyDescent="0.25">
      <c r="A10394" t="str">
        <f>IF(AND($C10394="Area (ha)",$E10394="Fully converted"),SUMIFS(UK!$E$9:$E$77,UK!$C$9:$C$77,Data!$H12672),IF(AND($C10394="Area (ha)",$E10394="In conversion"),SUMIFS(UK!$F$9:$F$77,UK!$C$9:$C$77,Data!$H12672),IF(AND($C10394="Area (ha)",$E10394="Total"),SUMIFS(UK!$F$9:$F$77,UK!$C$9:$C$77,Data!$H12672),IF(AND($C10394="Tonne",$E10394="Fully converted"),SUMIFS(UK!$F$9:$F$77,UK!$C$9:$C$77,Data!$H12672),""))))</f>
        <v/>
      </c>
      <c r="B10394" t="s">
        <v>50</v>
      </c>
      <c r="C10394" t="s">
        <v>145</v>
      </c>
      <c r="D10394" t="s">
        <v>47</v>
      </c>
      <c r="E10394" t="s">
        <v>140</v>
      </c>
      <c r="F10394" s="32" t="s">
        <v>34</v>
      </c>
      <c r="G10394" s="32" t="s">
        <v>127</v>
      </c>
      <c r="H10394" s="32" t="s">
        <v>127</v>
      </c>
      <c r="I10394" s="32" t="s">
        <v>94</v>
      </c>
    </row>
    <row r="10395" spans="1:9" x14ac:dyDescent="0.25">
      <c r="A10395" t="str">
        <f>IF(AND($C10395="Area (ha)",$E10395="Fully converted"),SUMIFS(UK!$E$9:$E$77,UK!$C$9:$C$77,Data!$H12673),IF(AND($C10395="Area (ha)",$E10395="In conversion"),SUMIFS(UK!$F$9:$F$77,UK!$C$9:$C$77,Data!$H12673),IF(AND($C10395="Area (ha)",$E10395="Total"),SUMIFS(UK!$F$9:$F$77,UK!$C$9:$C$77,Data!$H12673),IF(AND($C10395="Tonne",$E10395="Fully converted"),SUMIFS(UK!$F$9:$F$77,UK!$C$9:$C$77,Data!$H12673),""))))</f>
        <v/>
      </c>
      <c r="B10395" t="s">
        <v>50</v>
      </c>
      <c r="C10395" t="s">
        <v>145</v>
      </c>
      <c r="D10395" t="s">
        <v>47</v>
      </c>
      <c r="E10395" t="s">
        <v>140</v>
      </c>
      <c r="F10395" s="32" t="s">
        <v>34</v>
      </c>
      <c r="G10395" s="32" t="s">
        <v>128</v>
      </c>
      <c r="H10395" s="32" t="s">
        <v>128</v>
      </c>
      <c r="I10395" s="32" t="s">
        <v>95</v>
      </c>
    </row>
    <row r="10396" spans="1:9" x14ac:dyDescent="0.25">
      <c r="A10396" t="str">
        <f>IF(AND($C10396="Area (ha)",$E10396="Fully converted"),SUMIFS(UK!$E$9:$E$77,UK!$C$9:$C$77,Data!$H12674),IF(AND($C10396="Area (ha)",$E10396="In conversion"),SUMIFS(UK!$F$9:$F$77,UK!$C$9:$C$77,Data!$H12674),IF(AND($C10396="Area (ha)",$E10396="Total"),SUMIFS(UK!$F$9:$F$77,UK!$C$9:$C$77,Data!$H12674),IF(AND($C10396="Tonne",$E10396="Fully converted"),SUMIFS(UK!$F$9:$F$77,UK!$C$9:$C$77,Data!$H12674),""))))</f>
        <v/>
      </c>
      <c r="B10396" t="s">
        <v>50</v>
      </c>
      <c r="C10396" t="s">
        <v>145</v>
      </c>
      <c r="D10396" t="s">
        <v>47</v>
      </c>
      <c r="E10396" t="s">
        <v>140</v>
      </c>
      <c r="F10396" s="32" t="s">
        <v>34</v>
      </c>
      <c r="G10396" s="32" t="s">
        <v>129</v>
      </c>
      <c r="H10396" s="32" t="s">
        <v>129</v>
      </c>
      <c r="I10396" s="32" t="s">
        <v>96</v>
      </c>
    </row>
    <row r="10397" spans="1:9" x14ac:dyDescent="0.25">
      <c r="A10397" t="str">
        <f>IF(AND($C10397="Area (ha)",$E10397="Fully converted"),SUMIFS(UK!$E$9:$E$77,UK!$C$9:$C$77,Data!$H12675),IF(AND($C10397="Area (ha)",$E10397="In conversion"),SUMIFS(UK!$F$9:$F$77,UK!$C$9:$C$77,Data!$H12675),IF(AND($C10397="Area (ha)",$E10397="Total"),SUMIFS(UK!$F$9:$F$77,UK!$C$9:$C$77,Data!$H12675),IF(AND($C10397="Tonne",$E10397="Fully converted"),SUMIFS(UK!$F$9:$F$77,UK!$C$9:$C$77,Data!$H12675),""))))</f>
        <v/>
      </c>
      <c r="B10397" t="s">
        <v>50</v>
      </c>
      <c r="C10397" t="s">
        <v>145</v>
      </c>
      <c r="D10397" t="s">
        <v>47</v>
      </c>
      <c r="E10397" t="s">
        <v>140</v>
      </c>
      <c r="F10397" s="32" t="s">
        <v>34</v>
      </c>
      <c r="G10397" s="32" t="s">
        <v>130</v>
      </c>
      <c r="H10397" s="32" t="s">
        <v>130</v>
      </c>
      <c r="I10397" s="32" t="s">
        <v>132</v>
      </c>
    </row>
    <row r="10398" spans="1:9" x14ac:dyDescent="0.25">
      <c r="A10398" t="str">
        <f>IF(AND($C10398="Area (ha)",$E10398="Fully converted"),SUMIFS(UK!$E$9:$E$77,UK!$C$9:$C$77,Data!$H12676),IF(AND($C10398="Area (ha)",$E10398="In conversion"),SUMIFS(UK!$F$9:$F$77,UK!$C$9:$C$77,Data!$H12676),IF(AND($C10398="Area (ha)",$E10398="Total"),SUMIFS(UK!$F$9:$F$77,UK!$C$9:$C$77,Data!$H12676),IF(AND($C10398="Tonne",$E10398="Fully converted"),SUMIFS(UK!$F$9:$F$77,UK!$C$9:$C$77,Data!$H12676),""))))</f>
        <v/>
      </c>
      <c r="B10398" t="s">
        <v>50</v>
      </c>
      <c r="C10398" t="s">
        <v>145</v>
      </c>
      <c r="D10398" t="s">
        <v>47</v>
      </c>
      <c r="E10398" t="s">
        <v>140</v>
      </c>
      <c r="F10398" s="32" t="s">
        <v>34</v>
      </c>
      <c r="G10398" s="32" t="s">
        <v>131</v>
      </c>
      <c r="H10398" s="32" t="s">
        <v>131</v>
      </c>
      <c r="I10398" s="32" t="s">
        <v>98</v>
      </c>
    </row>
    <row r="10399" spans="1:9" x14ac:dyDescent="0.25">
      <c r="A10399" t="str">
        <f>IF(AND($C10399="Area (ha)",$E10399="Fully converted"),SUMIFS(UK!$E$9:$E$77,UK!$C$9:$C$77,Data!$H12677),IF(AND($C10399="Area (ha)",$E10399="In conversion"),SUMIFS(UK!$F$9:$F$77,UK!$C$9:$C$77,Data!$H12677),IF(AND($C10399="Area (ha)",$E10399="Total"),SUMIFS(UK!$F$9:$F$77,UK!$C$9:$C$77,Data!$H12677),IF(AND($C10399="Tonne",$E10399="Fully converted"),SUMIFS(UK!$F$9:$F$77,UK!$C$9:$C$77,Data!$H12677),""))))</f>
        <v/>
      </c>
      <c r="B10399" t="s">
        <v>50</v>
      </c>
      <c r="C10399" t="s">
        <v>145</v>
      </c>
      <c r="D10399" t="s">
        <v>47</v>
      </c>
      <c r="E10399" t="s">
        <v>140</v>
      </c>
      <c r="F10399" s="32" t="s">
        <v>34</v>
      </c>
      <c r="G10399" s="32" t="s">
        <v>91</v>
      </c>
      <c r="H10399" s="32" t="s">
        <v>91</v>
      </c>
      <c r="I10399" s="32" t="s">
        <v>99</v>
      </c>
    </row>
    <row r="10400" spans="1:9" x14ac:dyDescent="0.25">
      <c r="A10400" t="str">
        <f>IF(AND($C10400="Area (ha)",$E10400="Fully converted"),SUMIFS(UK!$E$9:$E$77,UK!$C$9:$C$77,Data!$H12678),IF(AND($C10400="Area (ha)",$E10400="In conversion"),SUMIFS(UK!$F$9:$F$77,UK!$C$9:$C$77,Data!$H12678),IF(AND($C10400="Area (ha)",$E10400="Total"),SUMIFS(UK!$F$9:$F$77,UK!$C$9:$C$77,Data!$H12678),IF(AND($C10400="Tonne",$E10400="Fully converted"),SUMIFS(UK!$F$9:$F$77,UK!$C$9:$C$77,Data!$H12678),""))))</f>
        <v/>
      </c>
      <c r="B10400" t="s">
        <v>50</v>
      </c>
      <c r="C10400" t="s">
        <v>145</v>
      </c>
      <c r="D10400" t="s">
        <v>47</v>
      </c>
      <c r="E10400" t="s">
        <v>140</v>
      </c>
      <c r="F10400" s="32" t="s">
        <v>34</v>
      </c>
      <c r="G10400" s="32" t="s">
        <v>92</v>
      </c>
      <c r="H10400" s="32" t="s">
        <v>92</v>
      </c>
      <c r="I10400" s="32" t="s">
        <v>101</v>
      </c>
    </row>
    <row r="10401" spans="1:9" x14ac:dyDescent="0.25">
      <c r="A10401" t="str">
        <f>IF(AND($C10401="Area (ha)",$E10401="Fully converted"),SUMIFS(UK!$E$9:$E$77,UK!$C$9:$C$77,Data!$H12679),IF(AND($C10401="Area (ha)",$E10401="In conversion"),SUMIFS(UK!$F$9:$F$77,UK!$C$9:$C$77,Data!$H12679),IF(AND($C10401="Area (ha)",$E10401="Total"),SUMIFS(UK!$F$9:$F$77,UK!$C$9:$C$77,Data!$H12679),IF(AND($C10401="Tonne",$E10401="Fully converted"),SUMIFS(UK!$F$9:$F$77,UK!$C$9:$C$77,Data!$H12679),""))))</f>
        <v/>
      </c>
      <c r="B10401" t="s">
        <v>50</v>
      </c>
      <c r="C10401" t="s">
        <v>145</v>
      </c>
      <c r="D10401" t="s">
        <v>47</v>
      </c>
      <c r="E10401" t="s">
        <v>140</v>
      </c>
      <c r="F10401" s="32" t="s">
        <v>34</v>
      </c>
      <c r="G10401" s="32" t="s">
        <v>132</v>
      </c>
      <c r="H10401" s="32" t="s">
        <v>132</v>
      </c>
      <c r="I10401" s="32" t="s">
        <v>101</v>
      </c>
    </row>
    <row r="10402" spans="1:9" x14ac:dyDescent="0.25">
      <c r="A10402" t="str">
        <f>IF(AND($C10402="Area (ha)",$E10402="Fully converted"),SUMIFS(UK!$E$9:$E$77,UK!$C$9:$C$77,Data!$H12680),IF(AND($C10402="Area (ha)",$E10402="In conversion"),SUMIFS(UK!$F$9:$F$77,UK!$C$9:$C$77,Data!$H12680),IF(AND($C10402="Area (ha)",$E10402="Total"),SUMIFS(UK!$F$9:$F$77,UK!$C$9:$C$77,Data!$H12680),IF(AND($C10402="Tonne",$E10402="Fully converted"),SUMIFS(UK!$F$9:$F$77,UK!$C$9:$C$77,Data!$H12680),""))))</f>
        <v/>
      </c>
      <c r="B10402" t="s">
        <v>50</v>
      </c>
      <c r="C10402" t="s">
        <v>145</v>
      </c>
      <c r="D10402" t="s">
        <v>47</v>
      </c>
      <c r="E10402" t="s">
        <v>140</v>
      </c>
      <c r="F10402" s="32" t="s">
        <v>34</v>
      </c>
      <c r="G10402" s="32" t="s">
        <v>98</v>
      </c>
      <c r="H10402" s="32" t="s">
        <v>98</v>
      </c>
      <c r="I10402" s="32" t="s">
        <v>102</v>
      </c>
    </row>
    <row r="10403" spans="1:9" x14ac:dyDescent="0.25">
      <c r="A10403" t="str">
        <f>IF(AND($C10403="Area (ha)",$E10403="Fully converted"),SUMIFS(UK!$E$9:$E$77,UK!$C$9:$C$77,Data!$H12681),IF(AND($C10403="Area (ha)",$E10403="In conversion"),SUMIFS(UK!$F$9:$F$77,UK!$C$9:$C$77,Data!$H12681),IF(AND($C10403="Area (ha)",$E10403="Total"),SUMIFS(UK!$F$9:$F$77,UK!$C$9:$C$77,Data!$H12681),IF(AND($C10403="Tonne",$E10403="Fully converted"),SUMIFS(UK!$F$9:$F$77,UK!$C$9:$C$77,Data!$H12681),""))))</f>
        <v/>
      </c>
      <c r="B10403" t="s">
        <v>50</v>
      </c>
      <c r="C10403" t="s">
        <v>145</v>
      </c>
      <c r="D10403" t="s">
        <v>47</v>
      </c>
      <c r="E10403" t="s">
        <v>140</v>
      </c>
      <c r="F10403" s="32" t="s">
        <v>34</v>
      </c>
      <c r="G10403" s="32" t="s">
        <v>99</v>
      </c>
      <c r="H10403" s="32" t="s">
        <v>99</v>
      </c>
      <c r="I10403" s="32" t="s">
        <v>103</v>
      </c>
    </row>
    <row r="10404" spans="1:9" x14ac:dyDescent="0.25">
      <c r="A10404" t="str">
        <f>IF(AND($C10404="Area (ha)",$E10404="Fully converted"),SUMIFS(UK!$E$9:$E$77,UK!$C$9:$C$77,Data!$H12682),IF(AND($C10404="Area (ha)",$E10404="In conversion"),SUMIFS(UK!$F$9:$F$77,UK!$C$9:$C$77,Data!$H12682),IF(AND($C10404="Area (ha)",$E10404="Total"),SUMIFS(UK!$F$9:$F$77,UK!$C$9:$C$77,Data!$H12682),IF(AND($C10404="Tonne",$E10404="Fully converted"),SUMIFS(UK!$F$9:$F$77,UK!$C$9:$C$77,Data!$H12682),""))))</f>
        <v/>
      </c>
      <c r="B10404" t="s">
        <v>50</v>
      </c>
      <c r="C10404" t="s">
        <v>145</v>
      </c>
      <c r="D10404" t="s">
        <v>47</v>
      </c>
      <c r="E10404" t="s">
        <v>140</v>
      </c>
      <c r="F10404" s="32" t="s">
        <v>34</v>
      </c>
      <c r="G10404" s="32" t="s">
        <v>100</v>
      </c>
      <c r="H10404" s="32" t="s">
        <v>100</v>
      </c>
      <c r="I10404" s="32" t="s">
        <v>104</v>
      </c>
    </row>
    <row r="10405" spans="1:9" x14ac:dyDescent="0.25">
      <c r="A10405" t="str">
        <f>IF(AND($C10405="Area (ha)",$E10405="Fully converted"),SUMIFS(UK!$E$9:$E$77,UK!$C$9:$C$77,Data!$H12683),IF(AND($C10405="Area (ha)",$E10405="In conversion"),SUMIFS(UK!$F$9:$F$77,UK!$C$9:$C$77,Data!$H12683),IF(AND($C10405="Area (ha)",$E10405="Total"),SUMIFS(UK!$F$9:$F$77,UK!$C$9:$C$77,Data!$H12683),IF(AND($C10405="Tonne",$E10405="Fully converted"),SUMIFS(UK!$F$9:$F$77,UK!$C$9:$C$77,Data!$H12683),""))))</f>
        <v/>
      </c>
      <c r="B10405" t="s">
        <v>50</v>
      </c>
      <c r="C10405" t="s">
        <v>145</v>
      </c>
      <c r="D10405" t="s">
        <v>47</v>
      </c>
      <c r="E10405" t="s">
        <v>140</v>
      </c>
      <c r="F10405" s="32" t="s">
        <v>34</v>
      </c>
      <c r="G10405" s="32" t="s">
        <v>101</v>
      </c>
      <c r="H10405" s="32" t="s">
        <v>101</v>
      </c>
      <c r="I10405" s="32" t="s">
        <v>105</v>
      </c>
    </row>
    <row r="10406" spans="1:9" x14ac:dyDescent="0.25">
      <c r="A10406" t="str">
        <f>IF(AND($C10406="Area (ha)",$E10406="Fully converted"),SUMIFS(UK!$E$9:$E$77,UK!$C$9:$C$77,Data!$H12684),IF(AND($C10406="Area (ha)",$E10406="In conversion"),SUMIFS(UK!$F$9:$F$77,UK!$C$9:$C$77,Data!$H12684),IF(AND($C10406="Area (ha)",$E10406="Total"),SUMIFS(UK!$F$9:$F$77,UK!$C$9:$C$77,Data!$H12684),IF(AND($C10406="Tonne",$E10406="Fully converted"),SUMIFS(UK!$F$9:$F$77,UK!$C$9:$C$77,Data!$H12684),""))))</f>
        <v/>
      </c>
      <c r="B10406" t="s">
        <v>50</v>
      </c>
      <c r="C10406" t="s">
        <v>145</v>
      </c>
      <c r="D10406" t="s">
        <v>47</v>
      </c>
      <c r="E10406" t="s">
        <v>140</v>
      </c>
      <c r="F10406" s="32" t="s">
        <v>34</v>
      </c>
      <c r="G10406" s="32" t="s">
        <v>102</v>
      </c>
      <c r="H10406" s="32" t="s">
        <v>102</v>
      </c>
      <c r="I10406" s="32" t="s">
        <v>106</v>
      </c>
    </row>
    <row r="10407" spans="1:9" x14ac:dyDescent="0.25">
      <c r="A10407" t="str">
        <f>IF(AND($C10407="Area (ha)",$E10407="Fully converted"),SUMIFS(UK!$E$9:$E$77,UK!$C$9:$C$77,Data!$H12685),IF(AND($C10407="Area (ha)",$E10407="In conversion"),SUMIFS(UK!$F$9:$F$77,UK!$C$9:$C$77,Data!$H12685),IF(AND($C10407="Area (ha)",$E10407="Total"),SUMIFS(UK!$F$9:$F$77,UK!$C$9:$C$77,Data!$H12685),IF(AND($C10407="Tonne",$E10407="Fully converted"),SUMIFS(UK!$F$9:$F$77,UK!$C$9:$C$77,Data!$H12685),""))))</f>
        <v/>
      </c>
      <c r="B10407" t="s">
        <v>50</v>
      </c>
      <c r="C10407" t="s">
        <v>145</v>
      </c>
      <c r="D10407" t="s">
        <v>47</v>
      </c>
      <c r="E10407" t="s">
        <v>140</v>
      </c>
      <c r="F10407" s="32" t="s">
        <v>34</v>
      </c>
      <c r="G10407" s="32" t="s">
        <v>103</v>
      </c>
      <c r="H10407" s="32" t="s">
        <v>103</v>
      </c>
      <c r="I10407" s="32" t="s">
        <v>107</v>
      </c>
    </row>
    <row r="10408" spans="1:9" x14ac:dyDescent="0.25">
      <c r="A10408" t="str">
        <f>IF(AND($C10408="Area (ha)",$E10408="Fully converted"),SUMIFS(UK!$E$9:$E$77,UK!$C$9:$C$77,Data!$H12686),IF(AND($C10408="Area (ha)",$E10408="In conversion"),SUMIFS(UK!$F$9:$F$77,UK!$C$9:$C$77,Data!$H12686),IF(AND($C10408="Area (ha)",$E10408="Total"),SUMIFS(UK!$F$9:$F$77,UK!$C$9:$C$77,Data!$H12686),IF(AND($C10408="Tonne",$E10408="Fully converted"),SUMIFS(UK!$F$9:$F$77,UK!$C$9:$C$77,Data!$H12686),""))))</f>
        <v/>
      </c>
      <c r="B10408" t="s">
        <v>50</v>
      </c>
      <c r="C10408" t="s">
        <v>145</v>
      </c>
      <c r="D10408" t="s">
        <v>47</v>
      </c>
      <c r="E10408" t="s">
        <v>140</v>
      </c>
      <c r="F10408" s="32" t="s">
        <v>34</v>
      </c>
      <c r="G10408" s="32" t="s">
        <v>104</v>
      </c>
      <c r="H10408" s="32" t="s">
        <v>104</v>
      </c>
      <c r="I10408" s="32" t="s">
        <v>108</v>
      </c>
    </row>
    <row r="10409" spans="1:9" x14ac:dyDescent="0.25">
      <c r="A10409" t="str">
        <f>IF(AND($C10409="Area (ha)",$E10409="Fully converted"),SUMIFS(UK!$E$9:$E$77,UK!$C$9:$C$77,Data!$H12687),IF(AND($C10409="Area (ha)",$E10409="In conversion"),SUMIFS(UK!$F$9:$F$77,UK!$C$9:$C$77,Data!$H12687),IF(AND($C10409="Area (ha)",$E10409="Total"),SUMIFS(UK!$F$9:$F$77,UK!$C$9:$C$77,Data!$H12687),IF(AND($C10409="Tonne",$E10409="Fully converted"),SUMIFS(UK!$F$9:$F$77,UK!$C$9:$C$77,Data!$H12687),""))))</f>
        <v/>
      </c>
      <c r="B10409" t="s">
        <v>50</v>
      </c>
      <c r="C10409" t="s">
        <v>145</v>
      </c>
      <c r="D10409" t="s">
        <v>47</v>
      </c>
      <c r="E10409" t="s">
        <v>140</v>
      </c>
      <c r="F10409" s="32" t="s">
        <v>34</v>
      </c>
      <c r="G10409" s="32" t="s">
        <v>105</v>
      </c>
      <c r="H10409" s="32" t="s">
        <v>105</v>
      </c>
      <c r="I10409" s="32" t="s">
        <v>109</v>
      </c>
    </row>
    <row r="10410" spans="1:9" x14ac:dyDescent="0.25">
      <c r="A10410" t="str">
        <f>IF(AND($C10410="Area (ha)",$E10410="Fully converted"),SUMIFS(UK!$E$9:$E$77,UK!$C$9:$C$77,Data!$H12688),IF(AND($C10410="Area (ha)",$E10410="In conversion"),SUMIFS(UK!$F$9:$F$77,UK!$C$9:$C$77,Data!$H12688),IF(AND($C10410="Area (ha)",$E10410="Total"),SUMIFS(UK!$F$9:$F$77,UK!$C$9:$C$77,Data!$H12688),IF(AND($C10410="Tonne",$E10410="Fully converted"),SUMIFS(UK!$F$9:$F$77,UK!$C$9:$C$77,Data!$H12688),""))))</f>
        <v/>
      </c>
      <c r="B10410" t="s">
        <v>50</v>
      </c>
      <c r="C10410" t="s">
        <v>145</v>
      </c>
      <c r="D10410" t="s">
        <v>47</v>
      </c>
      <c r="E10410" t="s">
        <v>140</v>
      </c>
      <c r="F10410" s="32" t="s">
        <v>34</v>
      </c>
      <c r="G10410" s="32" t="s">
        <v>106</v>
      </c>
      <c r="H10410" s="32" t="s">
        <v>106</v>
      </c>
      <c r="I10410" s="32" t="s">
        <v>133</v>
      </c>
    </row>
    <row r="10411" spans="1:9" x14ac:dyDescent="0.25">
      <c r="A10411" t="str">
        <f>IF(AND($C10411="Area (ha)",$E10411="Fully converted"),SUMIFS(UK!$E$9:$E$77,UK!$C$9:$C$77,Data!$H12689),IF(AND($C10411="Area (ha)",$E10411="In conversion"),SUMIFS(UK!$F$9:$F$77,UK!$C$9:$C$77,Data!$H12689),IF(AND($C10411="Area (ha)",$E10411="Total"),SUMIFS(UK!$F$9:$F$77,UK!$C$9:$C$77,Data!$H12689),IF(AND($C10411="Tonne",$E10411="Fully converted"),SUMIFS(UK!$F$9:$F$77,UK!$C$9:$C$77,Data!$H12689),""))))</f>
        <v/>
      </c>
      <c r="B10411" t="s">
        <v>50</v>
      </c>
      <c r="C10411" t="s">
        <v>145</v>
      </c>
      <c r="D10411" t="s">
        <v>47</v>
      </c>
      <c r="E10411" t="s">
        <v>140</v>
      </c>
      <c r="F10411" s="32" t="s">
        <v>34</v>
      </c>
      <c r="G10411" s="32" t="s">
        <v>107</v>
      </c>
      <c r="H10411" s="32" t="s">
        <v>107</v>
      </c>
      <c r="I10411" s="32" t="s">
        <v>111</v>
      </c>
    </row>
    <row r="10412" spans="1:9" x14ac:dyDescent="0.25">
      <c r="A10412" t="str">
        <f>IF(AND($C10412="Area (ha)",$E10412="Fully converted"),SUMIFS(UK!$E$9:$E$77,UK!$C$9:$C$77,Data!$H12690),IF(AND($C10412="Area (ha)",$E10412="In conversion"),SUMIFS(UK!$F$9:$F$77,UK!$C$9:$C$77,Data!$H12690),IF(AND($C10412="Area (ha)",$E10412="Total"),SUMIFS(UK!$F$9:$F$77,UK!$C$9:$C$77,Data!$H12690),IF(AND($C10412="Tonne",$E10412="Fully converted"),SUMIFS(UK!$F$9:$F$77,UK!$C$9:$C$77,Data!$H12690),""))))</f>
        <v/>
      </c>
      <c r="B10412" t="s">
        <v>50</v>
      </c>
      <c r="C10412" t="s">
        <v>145</v>
      </c>
      <c r="D10412" t="s">
        <v>47</v>
      </c>
      <c r="E10412" t="s">
        <v>140</v>
      </c>
      <c r="F10412" s="32" t="s">
        <v>34</v>
      </c>
      <c r="G10412" s="32" t="s">
        <v>108</v>
      </c>
      <c r="H10412" s="32" t="s">
        <v>108</v>
      </c>
      <c r="I10412" s="32" t="s">
        <v>134</v>
      </c>
    </row>
    <row r="10413" spans="1:9" x14ac:dyDescent="0.25">
      <c r="A10413" t="str">
        <f>IF(AND($C10413="Area (ha)",$E10413="Fully converted"),SUMIFS(UK!$E$9:$E$77,UK!$C$9:$C$77,Data!$H12691),IF(AND($C10413="Area (ha)",$E10413="In conversion"),SUMIFS(UK!$F$9:$F$77,UK!$C$9:$C$77,Data!$H12691),IF(AND($C10413="Area (ha)",$E10413="Total"),SUMIFS(UK!$F$9:$F$77,UK!$C$9:$C$77,Data!$H12691),IF(AND($C10413="Tonne",$E10413="Fully converted"),SUMIFS(UK!$F$9:$F$77,UK!$C$9:$C$77,Data!$H12691),""))))</f>
        <v/>
      </c>
      <c r="B10413" t="s">
        <v>50</v>
      </c>
      <c r="C10413" t="s">
        <v>145</v>
      </c>
      <c r="D10413" t="s">
        <v>47</v>
      </c>
      <c r="E10413" t="s">
        <v>140</v>
      </c>
      <c r="F10413" s="32" t="s">
        <v>34</v>
      </c>
      <c r="G10413" s="32" t="s">
        <v>109</v>
      </c>
      <c r="H10413" s="32" t="s">
        <v>109</v>
      </c>
      <c r="I10413" s="32" t="s">
        <v>113</v>
      </c>
    </row>
    <row r="10414" spans="1:9" x14ac:dyDescent="0.25">
      <c r="A10414" t="str">
        <f>IF(AND($C10414="Area (ha)",$E10414="Fully converted"),SUMIFS(UK!$E$9:$E$77,UK!$C$9:$C$77,Data!$H12692),IF(AND($C10414="Area (ha)",$E10414="In conversion"),SUMIFS(UK!$F$9:$F$77,UK!$C$9:$C$77,Data!$H12692),IF(AND($C10414="Area (ha)",$E10414="Total"),SUMIFS(UK!$F$9:$F$77,UK!$C$9:$C$77,Data!$H12692),IF(AND($C10414="Tonne",$E10414="Fully converted"),SUMIFS(UK!$F$9:$F$77,UK!$C$9:$C$77,Data!$H12692),""))))</f>
        <v/>
      </c>
      <c r="B10414" t="s">
        <v>50</v>
      </c>
      <c r="C10414" t="s">
        <v>145</v>
      </c>
      <c r="D10414" t="s">
        <v>47</v>
      </c>
      <c r="E10414" t="s">
        <v>140</v>
      </c>
      <c r="F10414" s="32" t="s">
        <v>34</v>
      </c>
      <c r="G10414" s="32" t="s">
        <v>133</v>
      </c>
      <c r="H10414" s="32" t="s">
        <v>110</v>
      </c>
      <c r="I10414" s="32" t="s">
        <v>135</v>
      </c>
    </row>
    <row r="10415" spans="1:9" x14ac:dyDescent="0.25">
      <c r="A10415" t="str">
        <f>IF(AND($C10415="Area (ha)",$E10415="Fully converted"),SUMIFS(UK!$E$9:$E$77,UK!$C$9:$C$77,Data!$H12693),IF(AND($C10415="Area (ha)",$E10415="In conversion"),SUMIFS(UK!$F$9:$F$77,UK!$C$9:$C$77,Data!$H12693),IF(AND($C10415="Area (ha)",$E10415="Total"),SUMIFS(UK!$F$9:$F$77,UK!$C$9:$C$77,Data!$H12693),IF(AND($C10415="Tonne",$E10415="Fully converted"),SUMIFS(UK!$F$9:$F$77,UK!$C$9:$C$77,Data!$H12693),""))))</f>
        <v/>
      </c>
      <c r="B10415" t="s">
        <v>50</v>
      </c>
      <c r="C10415" t="s">
        <v>145</v>
      </c>
      <c r="D10415" t="s">
        <v>47</v>
      </c>
      <c r="E10415" t="s">
        <v>140</v>
      </c>
      <c r="F10415" s="32" t="s">
        <v>34</v>
      </c>
      <c r="G10415" s="32" t="s">
        <v>111</v>
      </c>
      <c r="H10415" s="32" t="s">
        <v>111</v>
      </c>
      <c r="I10415" s="32" t="s">
        <v>115</v>
      </c>
    </row>
    <row r="10416" spans="1:9" x14ac:dyDescent="0.25">
      <c r="A10416" t="str">
        <f>IF(AND($C10416="Area (ha)",$E10416="Fully converted"),SUMIFS(UK!$E$9:$E$77,UK!$C$9:$C$77,Data!$H12694),IF(AND($C10416="Area (ha)",$E10416="In conversion"),SUMIFS(UK!$F$9:$F$77,UK!$C$9:$C$77,Data!$H12694),IF(AND($C10416="Area (ha)",$E10416="Total"),SUMIFS(UK!$F$9:$F$77,UK!$C$9:$C$77,Data!$H12694),IF(AND($C10416="Tonne",$E10416="Fully converted"),SUMIFS(UK!$F$9:$F$77,UK!$C$9:$C$77,Data!$H12694),""))))</f>
        <v/>
      </c>
      <c r="B10416" t="s">
        <v>50</v>
      </c>
      <c r="C10416" t="s">
        <v>145</v>
      </c>
      <c r="D10416" t="s">
        <v>47</v>
      </c>
      <c r="E10416" t="s">
        <v>140</v>
      </c>
      <c r="F10416" s="32" t="s">
        <v>34</v>
      </c>
      <c r="G10416" s="32" t="s">
        <v>134</v>
      </c>
      <c r="H10416" s="32" t="s">
        <v>134</v>
      </c>
      <c r="I10416" s="32" t="s">
        <v>116</v>
      </c>
    </row>
    <row r="10417" spans="1:9" x14ac:dyDescent="0.25">
      <c r="A10417" t="str">
        <f>IF(AND($C10417="Area (ha)",$E10417="Fully converted"),SUMIFS(UK!$E$9:$E$77,UK!$C$9:$C$77,Data!$H12695),IF(AND($C10417="Area (ha)",$E10417="In conversion"),SUMIFS(UK!$F$9:$F$77,UK!$C$9:$C$77,Data!$H12695),IF(AND($C10417="Area (ha)",$E10417="Total"),SUMIFS(UK!$F$9:$F$77,UK!$C$9:$C$77,Data!$H12695),IF(AND($C10417="Tonne",$E10417="Fully converted"),SUMIFS(UK!$F$9:$F$77,UK!$C$9:$C$77,Data!$H12695),""))))</f>
        <v/>
      </c>
      <c r="B10417" t="s">
        <v>50</v>
      </c>
      <c r="C10417" t="s">
        <v>145</v>
      </c>
      <c r="D10417" t="s">
        <v>47</v>
      </c>
      <c r="E10417" t="s">
        <v>140</v>
      </c>
      <c r="F10417" s="32" t="s">
        <v>34</v>
      </c>
      <c r="G10417" s="32" t="s">
        <v>113</v>
      </c>
      <c r="H10417" s="32" t="s">
        <v>113</v>
      </c>
      <c r="I10417" s="32" t="s">
        <v>117</v>
      </c>
    </row>
    <row r="10418" spans="1:9" x14ac:dyDescent="0.25">
      <c r="A10418" t="str">
        <f>IF(AND($C10418="Area (ha)",$E10418="Fully converted"),SUMIFS(UK!$E$9:$E$77,UK!$C$9:$C$77,Data!$H12696),IF(AND($C10418="Area (ha)",$E10418="In conversion"),SUMIFS(UK!$F$9:$F$77,UK!$C$9:$C$77,Data!$H12696),IF(AND($C10418="Area (ha)",$E10418="Total"),SUMIFS(UK!$F$9:$F$77,UK!$C$9:$C$77,Data!$H12696),IF(AND($C10418="Tonne",$E10418="Fully converted"),SUMIFS(UK!$F$9:$F$77,UK!$C$9:$C$77,Data!$H12696),""))))</f>
        <v/>
      </c>
      <c r="B10418" t="s">
        <v>50</v>
      </c>
      <c r="C10418" t="s">
        <v>145</v>
      </c>
      <c r="D10418" t="s">
        <v>47</v>
      </c>
      <c r="E10418" t="s">
        <v>140</v>
      </c>
      <c r="F10418" s="32" t="s">
        <v>34</v>
      </c>
      <c r="G10418" s="32" t="s">
        <v>135</v>
      </c>
      <c r="H10418" s="32" t="s">
        <v>135</v>
      </c>
      <c r="I10418" s="32" t="s">
        <v>136</v>
      </c>
    </row>
    <row r="10419" spans="1:9" x14ac:dyDescent="0.25">
      <c r="A10419" t="str">
        <f>IF(AND($C10419="Area (ha)",$E10419="Fully converted"),SUMIFS(UK!$E$9:$E$77,UK!$C$9:$C$77,Data!$H12697),IF(AND($C10419="Area (ha)",$E10419="In conversion"),SUMIFS(UK!$F$9:$F$77,UK!$C$9:$C$77,Data!$H12697),IF(AND($C10419="Area (ha)",$E10419="Total"),SUMIFS(UK!$F$9:$F$77,UK!$C$9:$C$77,Data!$H12697),IF(AND($C10419="Tonne",$E10419="Fully converted"),SUMIFS(UK!$F$9:$F$77,UK!$C$9:$C$77,Data!$H12697),""))))</f>
        <v/>
      </c>
      <c r="B10419" t="s">
        <v>50</v>
      </c>
      <c r="C10419" t="s">
        <v>145</v>
      </c>
      <c r="D10419" t="s">
        <v>47</v>
      </c>
      <c r="E10419" t="s">
        <v>140</v>
      </c>
      <c r="F10419" s="32" t="s">
        <v>34</v>
      </c>
      <c r="G10419" s="32" t="s">
        <v>115</v>
      </c>
      <c r="H10419" s="32" t="s">
        <v>115</v>
      </c>
      <c r="I10419" s="32" t="s">
        <v>137</v>
      </c>
    </row>
    <row r="10420" spans="1:9" x14ac:dyDescent="0.25">
      <c r="A10420" t="str">
        <f>IF(AND($C10420="Area (ha)",$E10420="Fully converted"),SUMIFS(UK!$E$9:$E$77,UK!$C$9:$C$77,Data!$H12698),IF(AND($C10420="Area (ha)",$E10420="In conversion"),SUMIFS(UK!$F$9:$F$77,UK!$C$9:$C$77,Data!$H12698),IF(AND($C10420="Area (ha)",$E10420="Total"),SUMIFS(UK!$F$9:$F$77,UK!$C$9:$C$77,Data!$H12698),IF(AND($C10420="Tonne",$E10420="Fully converted"),SUMIFS(UK!$F$9:$F$77,UK!$C$9:$C$77,Data!$H12698),""))))</f>
        <v/>
      </c>
      <c r="B10420" t="s">
        <v>50</v>
      </c>
      <c r="C10420" t="s">
        <v>145</v>
      </c>
      <c r="D10420" t="s">
        <v>47</v>
      </c>
      <c r="E10420" t="s">
        <v>140</v>
      </c>
      <c r="F10420" s="32" t="s">
        <v>34</v>
      </c>
      <c r="G10420" s="32" t="s">
        <v>116</v>
      </c>
      <c r="H10420" s="32" t="s">
        <v>116</v>
      </c>
      <c r="I10420" s="32" t="s">
        <v>119</v>
      </c>
    </row>
    <row r="10421" spans="1:9" x14ac:dyDescent="0.25">
      <c r="A10421" t="str">
        <f>IF(AND($C10421="Area (ha)",$E10421="Fully converted"),SUMIFS(UK!$E$9:$E$77,UK!$C$9:$C$77,Data!$H12699),IF(AND($C10421="Area (ha)",$E10421="In conversion"),SUMIFS(UK!$F$9:$F$77,UK!$C$9:$C$77,Data!$H12699),IF(AND($C10421="Area (ha)",$E10421="Total"),SUMIFS(UK!$F$9:$F$77,UK!$C$9:$C$77,Data!$H12699),IF(AND($C10421="Tonne",$E10421="Fully converted"),SUMIFS(UK!$F$9:$F$77,UK!$C$9:$C$77,Data!$H12699),""))))</f>
        <v/>
      </c>
      <c r="B10421" t="s">
        <v>50</v>
      </c>
      <c r="C10421" t="s">
        <v>145</v>
      </c>
      <c r="D10421" t="s">
        <v>47</v>
      </c>
      <c r="E10421" t="s">
        <v>140</v>
      </c>
      <c r="F10421" s="32" t="s">
        <v>34</v>
      </c>
      <c r="G10421" s="32" t="s">
        <v>117</v>
      </c>
      <c r="H10421" s="32" t="s">
        <v>117</v>
      </c>
      <c r="I10421" s="32" t="s">
        <v>52</v>
      </c>
    </row>
    <row r="10422" spans="1:9" x14ac:dyDescent="0.25">
      <c r="A10422" t="str">
        <f>IF(AND($C10422="Area (ha)",$E10422="Fully converted"),SUMIFS(UK!$E$9:$E$77,UK!$C$9:$C$77,Data!$H12700),IF(AND($C10422="Area (ha)",$E10422="In conversion"),SUMIFS(UK!$F$9:$F$77,UK!$C$9:$C$77,Data!$H12700),IF(AND($C10422="Area (ha)",$E10422="Total"),SUMIFS(UK!$F$9:$F$77,UK!$C$9:$C$77,Data!$H12700),IF(AND($C10422="Tonne",$E10422="Fully converted"),SUMIFS(UK!$F$9:$F$77,UK!$C$9:$C$77,Data!$H12700),""))))</f>
        <v/>
      </c>
      <c r="B10422" t="s">
        <v>50</v>
      </c>
      <c r="C10422" t="s">
        <v>145</v>
      </c>
      <c r="D10422" t="s">
        <v>47</v>
      </c>
      <c r="E10422" t="s">
        <v>140</v>
      </c>
      <c r="F10422" s="32" t="s">
        <v>34</v>
      </c>
      <c r="G10422" s="32" t="s">
        <v>119</v>
      </c>
      <c r="H10422" s="32" t="s">
        <v>119</v>
      </c>
      <c r="I10422" s="32" t="s">
        <v>53</v>
      </c>
    </row>
    <row r="10423" spans="1:9" x14ac:dyDescent="0.25">
      <c r="A10423" t="str">
        <f>IF(AND($C10423="Area (ha)",$E10423="Fully converted"),SUMIFS(UK!$E$9:$E$77,UK!$C$9:$C$77,Data!$H12701),IF(AND($C10423="Area (ha)",$E10423="In conversion"),SUMIFS(UK!$F$9:$F$77,UK!$C$9:$C$77,Data!$H12701),IF(AND($C10423="Area (ha)",$E10423="Total"),SUMIFS(UK!$F$9:$F$77,UK!$C$9:$C$77,Data!$H12701),IF(AND($C10423="Tonne",$E10423="Fully converted"),SUMIFS(UK!$F$9:$F$77,UK!$C$9:$C$77,Data!$H12701),""))))</f>
        <v/>
      </c>
      <c r="B10423" t="s">
        <v>50</v>
      </c>
      <c r="C10423" t="s">
        <v>145</v>
      </c>
      <c r="D10423" t="s">
        <v>47</v>
      </c>
      <c r="E10423" t="s">
        <v>140</v>
      </c>
      <c r="F10423" s="32" t="s">
        <v>35</v>
      </c>
      <c r="G10423" s="32" t="s">
        <v>54</v>
      </c>
      <c r="H10423" s="32" t="s">
        <v>54</v>
      </c>
      <c r="I10423" s="32" t="s">
        <v>54</v>
      </c>
    </row>
    <row r="10424" spans="1:9" x14ac:dyDescent="0.25">
      <c r="A10424" t="str">
        <f>IF(AND($C10424="Area (ha)",$E10424="Fully converted"),SUMIFS(UK!$E$9:$E$77,UK!$C$9:$C$77,Data!$H12702),IF(AND($C10424="Area (ha)",$E10424="In conversion"),SUMIFS(UK!$F$9:$F$77,UK!$C$9:$C$77,Data!$H12702),IF(AND($C10424="Area (ha)",$E10424="Total"),SUMIFS(UK!$F$9:$F$77,UK!$C$9:$C$77,Data!$H12702),IF(AND($C10424="Tonne",$E10424="Fully converted"),SUMIFS(UK!$F$9:$F$77,UK!$C$9:$C$77,Data!$H12702),""))))</f>
        <v/>
      </c>
      <c r="B10424" t="s">
        <v>50</v>
      </c>
      <c r="C10424" t="s">
        <v>145</v>
      </c>
      <c r="D10424" t="s">
        <v>47</v>
      </c>
      <c r="E10424" t="s">
        <v>140</v>
      </c>
      <c r="F10424" s="32" t="s">
        <v>35</v>
      </c>
      <c r="G10424" s="32" t="s">
        <v>55</v>
      </c>
      <c r="H10424" s="32" t="s">
        <v>55</v>
      </c>
      <c r="I10424" s="32" t="s">
        <v>55</v>
      </c>
    </row>
    <row r="10425" spans="1:9" x14ac:dyDescent="0.25">
      <c r="A10425" t="str">
        <f>IF(AND($C10425="Area (ha)",$E10425="Fully converted"),SUMIFS(UK!$E$9:$E$77,UK!$C$9:$C$77,Data!$H12703),IF(AND($C10425="Area (ha)",$E10425="In conversion"),SUMIFS(UK!$F$9:$F$77,UK!$C$9:$C$77,Data!$H12703),IF(AND($C10425="Area (ha)",$E10425="Total"),SUMIFS(UK!$F$9:$F$77,UK!$C$9:$C$77,Data!$H12703),IF(AND($C10425="Tonne",$E10425="Fully converted"),SUMIFS(UK!$F$9:$F$77,UK!$C$9:$C$77,Data!$H12703),""))))</f>
        <v/>
      </c>
      <c r="B10425" t="s">
        <v>50</v>
      </c>
      <c r="C10425" t="s">
        <v>145</v>
      </c>
      <c r="D10425" t="s">
        <v>47</v>
      </c>
      <c r="E10425" t="s">
        <v>140</v>
      </c>
      <c r="F10425" s="32" t="s">
        <v>35</v>
      </c>
      <c r="G10425" s="32" t="s">
        <v>122</v>
      </c>
      <c r="H10425" s="32" t="s">
        <v>122</v>
      </c>
      <c r="I10425" s="32" t="s">
        <v>122</v>
      </c>
    </row>
    <row r="10426" spans="1:9" x14ac:dyDescent="0.25">
      <c r="A10426" t="str">
        <f>IF(AND($C10426="Area (ha)",$E10426="Fully converted"),SUMIFS(UK!$E$9:$E$77,UK!$C$9:$C$77,Data!$H12704),IF(AND($C10426="Area (ha)",$E10426="In conversion"),SUMIFS(UK!$F$9:$F$77,UK!$C$9:$C$77,Data!$H12704),IF(AND($C10426="Area (ha)",$E10426="Total"),SUMIFS(UK!$F$9:$F$77,UK!$C$9:$C$77,Data!$H12704),IF(AND($C10426="Tonne",$E10426="Fully converted"),SUMIFS(UK!$F$9:$F$77,UK!$C$9:$C$77,Data!$H12704),""))))</f>
        <v/>
      </c>
      <c r="B10426" t="s">
        <v>50</v>
      </c>
      <c r="C10426" t="s">
        <v>145</v>
      </c>
      <c r="D10426" t="s">
        <v>47</v>
      </c>
      <c r="E10426" t="s">
        <v>140</v>
      </c>
      <c r="F10426" s="32" t="s">
        <v>35</v>
      </c>
      <c r="G10426" s="32" t="s">
        <v>57</v>
      </c>
      <c r="H10426" s="32" t="s">
        <v>148</v>
      </c>
      <c r="I10426" s="32" t="s">
        <v>57</v>
      </c>
    </row>
    <row r="10427" spans="1:9" x14ac:dyDescent="0.25">
      <c r="A10427" t="str">
        <f>IF(AND($C10427="Area (ha)",$E10427="Fully converted"),SUMIFS(UK!$E$9:$E$77,UK!$C$9:$C$77,Data!$H12705),IF(AND($C10427="Area (ha)",$E10427="In conversion"),SUMIFS(UK!$F$9:$F$77,UK!$C$9:$C$77,Data!$H12705),IF(AND($C10427="Area (ha)",$E10427="Total"),SUMIFS(UK!$F$9:$F$77,UK!$C$9:$C$77,Data!$H12705),IF(AND($C10427="Tonne",$E10427="Fully converted"),SUMIFS(UK!$F$9:$F$77,UK!$C$9:$C$77,Data!$H12705),""))))</f>
        <v/>
      </c>
      <c r="B10427" t="s">
        <v>50</v>
      </c>
      <c r="C10427" t="s">
        <v>145</v>
      </c>
      <c r="D10427" t="s">
        <v>47</v>
      </c>
      <c r="E10427" t="s">
        <v>140</v>
      </c>
      <c r="F10427" s="32" t="s">
        <v>35</v>
      </c>
      <c r="G10427" s="32" t="s">
        <v>58</v>
      </c>
      <c r="H10427" s="32" t="s">
        <v>58</v>
      </c>
      <c r="I10427" s="32" t="s">
        <v>58</v>
      </c>
    </row>
    <row r="10428" spans="1:9" x14ac:dyDescent="0.25">
      <c r="A10428" t="str">
        <f>IF(AND($C10428="Area (ha)",$E10428="Fully converted"),SUMIFS(UK!$E$9:$E$77,UK!$C$9:$C$77,Data!$H12706),IF(AND($C10428="Area (ha)",$E10428="In conversion"),SUMIFS(UK!$F$9:$F$77,UK!$C$9:$C$77,Data!$H12706),IF(AND($C10428="Area (ha)",$E10428="Total"),SUMIFS(UK!$F$9:$F$77,UK!$C$9:$C$77,Data!$H12706),IF(AND($C10428="Tonne",$E10428="Fully converted"),SUMIFS(UK!$F$9:$F$77,UK!$C$9:$C$77,Data!$H12706),""))))</f>
        <v/>
      </c>
      <c r="B10428" t="s">
        <v>50</v>
      </c>
      <c r="C10428" t="s">
        <v>145</v>
      </c>
      <c r="D10428" t="s">
        <v>47</v>
      </c>
      <c r="E10428" t="s">
        <v>140</v>
      </c>
      <c r="F10428" s="32" t="s">
        <v>35</v>
      </c>
      <c r="G10428" s="32" t="s">
        <v>59</v>
      </c>
      <c r="H10428" s="32" t="s">
        <v>59</v>
      </c>
      <c r="I10428" s="32" t="s">
        <v>59</v>
      </c>
    </row>
    <row r="10429" spans="1:9" x14ac:dyDescent="0.25">
      <c r="A10429" t="str">
        <f>IF(AND($C10429="Area (ha)",$E10429="Fully converted"),SUMIFS(UK!$E$9:$E$77,UK!$C$9:$C$77,Data!$H12707),IF(AND($C10429="Area (ha)",$E10429="In conversion"),SUMIFS(UK!$F$9:$F$77,UK!$C$9:$C$77,Data!$H12707),IF(AND($C10429="Area (ha)",$E10429="Total"),SUMIFS(UK!$F$9:$F$77,UK!$C$9:$C$77,Data!$H12707),IF(AND($C10429="Tonne",$E10429="Fully converted"),SUMIFS(UK!$F$9:$F$77,UK!$C$9:$C$77,Data!$H12707),""))))</f>
        <v/>
      </c>
      <c r="B10429" t="s">
        <v>50</v>
      </c>
      <c r="C10429" t="s">
        <v>145</v>
      </c>
      <c r="D10429" t="s">
        <v>47</v>
      </c>
      <c r="E10429" t="s">
        <v>140</v>
      </c>
      <c r="F10429" s="32" t="s">
        <v>35</v>
      </c>
      <c r="G10429" s="32" t="s">
        <v>60</v>
      </c>
      <c r="H10429" s="32" t="s">
        <v>60</v>
      </c>
      <c r="I10429" s="32" t="s">
        <v>60</v>
      </c>
    </row>
    <row r="10430" spans="1:9" x14ac:dyDescent="0.25">
      <c r="A10430" t="str">
        <f>IF(AND($C10430="Area (ha)",$E10430="Fully converted"),SUMIFS(UK!$E$9:$E$77,UK!$C$9:$C$77,Data!$H12708),IF(AND($C10430="Area (ha)",$E10430="In conversion"),SUMIFS(UK!$F$9:$F$77,UK!$C$9:$C$77,Data!$H12708),IF(AND($C10430="Area (ha)",$E10430="Total"),SUMIFS(UK!$F$9:$F$77,UK!$C$9:$C$77,Data!$H12708),IF(AND($C10430="Tonne",$E10430="Fully converted"),SUMIFS(UK!$F$9:$F$77,UK!$C$9:$C$77,Data!$H12708),""))))</f>
        <v/>
      </c>
      <c r="B10430" t="s">
        <v>50</v>
      </c>
      <c r="C10430" t="s">
        <v>145</v>
      </c>
      <c r="D10430" t="s">
        <v>47</v>
      </c>
      <c r="E10430" t="s">
        <v>140</v>
      </c>
      <c r="F10430" s="32" t="s">
        <v>35</v>
      </c>
      <c r="G10430" s="32" t="s">
        <v>61</v>
      </c>
      <c r="H10430" s="32" t="s">
        <v>61</v>
      </c>
      <c r="I10430" s="32" t="s">
        <v>61</v>
      </c>
    </row>
    <row r="10431" spans="1:9" x14ac:dyDescent="0.25">
      <c r="A10431" t="str">
        <f>IF(AND($C10431="Area (ha)",$E10431="Fully converted"),SUMIFS(UK!$E$9:$E$77,UK!$C$9:$C$77,Data!$H12709),IF(AND($C10431="Area (ha)",$E10431="In conversion"),SUMIFS(UK!$F$9:$F$77,UK!$C$9:$C$77,Data!$H12709),IF(AND($C10431="Area (ha)",$E10431="Total"),SUMIFS(UK!$F$9:$F$77,UK!$C$9:$C$77,Data!$H12709),IF(AND($C10431="Tonne",$E10431="Fully converted"),SUMIFS(UK!$F$9:$F$77,UK!$C$9:$C$77,Data!$H12709),""))))</f>
        <v/>
      </c>
      <c r="B10431" t="s">
        <v>50</v>
      </c>
      <c r="C10431" t="s">
        <v>145</v>
      </c>
      <c r="D10431" t="s">
        <v>47</v>
      </c>
      <c r="E10431" t="s">
        <v>140</v>
      </c>
      <c r="F10431" s="32" t="s">
        <v>35</v>
      </c>
      <c r="G10431" s="32" t="s">
        <v>62</v>
      </c>
      <c r="H10431" s="32" t="s">
        <v>62</v>
      </c>
      <c r="I10431" s="32" t="s">
        <v>62</v>
      </c>
    </row>
    <row r="10432" spans="1:9" x14ac:dyDescent="0.25">
      <c r="A10432" t="str">
        <f>IF(AND($C10432="Area (ha)",$E10432="Fully converted"),SUMIFS(UK!$E$9:$E$77,UK!$C$9:$C$77,Data!$H12710),IF(AND($C10432="Area (ha)",$E10432="In conversion"),SUMIFS(UK!$F$9:$F$77,UK!$C$9:$C$77,Data!$H12710),IF(AND($C10432="Area (ha)",$E10432="Total"),SUMIFS(UK!$F$9:$F$77,UK!$C$9:$C$77,Data!$H12710),IF(AND($C10432="Tonne",$E10432="Fully converted"),SUMIFS(UK!$F$9:$F$77,UK!$C$9:$C$77,Data!$H12710),""))))</f>
        <v/>
      </c>
      <c r="B10432" t="s">
        <v>50</v>
      </c>
      <c r="C10432" t="s">
        <v>145</v>
      </c>
      <c r="D10432" t="s">
        <v>47</v>
      </c>
      <c r="E10432" t="s">
        <v>140</v>
      </c>
      <c r="F10432" s="32" t="s">
        <v>35</v>
      </c>
      <c r="G10432" s="32" t="s">
        <v>63</v>
      </c>
      <c r="H10432" s="32" t="s">
        <v>63</v>
      </c>
      <c r="I10432" s="32" t="s">
        <v>63</v>
      </c>
    </row>
    <row r="10433" spans="1:9" x14ac:dyDescent="0.25">
      <c r="A10433" t="str">
        <f>IF(AND($C10433="Area (ha)",$E10433="Fully converted"),SUMIFS(UK!$E$9:$E$77,UK!$C$9:$C$77,Data!$H12711),IF(AND($C10433="Area (ha)",$E10433="In conversion"),SUMIFS(UK!$F$9:$F$77,UK!$C$9:$C$77,Data!$H12711),IF(AND($C10433="Area (ha)",$E10433="Total"),SUMIFS(UK!$F$9:$F$77,UK!$C$9:$C$77,Data!$H12711),IF(AND($C10433="Tonne",$E10433="Fully converted"),SUMIFS(UK!$F$9:$F$77,UK!$C$9:$C$77,Data!$H12711),""))))</f>
        <v/>
      </c>
      <c r="B10433" t="s">
        <v>50</v>
      </c>
      <c r="C10433" t="s">
        <v>145</v>
      </c>
      <c r="D10433" t="s">
        <v>47</v>
      </c>
      <c r="E10433" t="s">
        <v>140</v>
      </c>
      <c r="F10433" s="32" t="s">
        <v>35</v>
      </c>
      <c r="G10433" s="32" t="s">
        <v>64</v>
      </c>
      <c r="H10433" s="32" t="s">
        <v>64</v>
      </c>
      <c r="I10433" s="32" t="s">
        <v>64</v>
      </c>
    </row>
    <row r="10434" spans="1:9" x14ac:dyDescent="0.25">
      <c r="A10434" t="str">
        <f>IF(AND($C10434="Area (ha)",$E10434="Fully converted"),SUMIFS(UK!$E$9:$E$77,UK!$C$9:$C$77,Data!$H12712),IF(AND($C10434="Area (ha)",$E10434="In conversion"),SUMIFS(UK!$F$9:$F$77,UK!$C$9:$C$77,Data!$H12712),IF(AND($C10434="Area (ha)",$E10434="Total"),SUMIFS(UK!$F$9:$F$77,UK!$C$9:$C$77,Data!$H12712),IF(AND($C10434="Tonne",$E10434="Fully converted"),SUMIFS(UK!$F$9:$F$77,UK!$C$9:$C$77,Data!$H12712),""))))</f>
        <v/>
      </c>
      <c r="B10434" t="s">
        <v>50</v>
      </c>
      <c r="C10434" t="s">
        <v>145</v>
      </c>
      <c r="D10434" t="s">
        <v>47</v>
      </c>
      <c r="E10434" t="s">
        <v>140</v>
      </c>
      <c r="F10434" s="32" t="s">
        <v>35</v>
      </c>
      <c r="G10434" s="32" t="s">
        <v>123</v>
      </c>
      <c r="H10434" s="32" t="s">
        <v>123</v>
      </c>
      <c r="I10434" s="32" t="s">
        <v>123</v>
      </c>
    </row>
    <row r="10435" spans="1:9" x14ac:dyDescent="0.25">
      <c r="A10435" t="str">
        <f>IF(AND($C10435="Area (ha)",$E10435="Fully converted"),SUMIFS(UK!$E$9:$E$77,UK!$C$9:$C$77,Data!$H12713),IF(AND($C10435="Area (ha)",$E10435="In conversion"),SUMIFS(UK!$F$9:$F$77,UK!$C$9:$C$77,Data!$H12713),IF(AND($C10435="Area (ha)",$E10435="Total"),SUMIFS(UK!$F$9:$F$77,UK!$C$9:$C$77,Data!$H12713),IF(AND($C10435="Tonne",$E10435="Fully converted"),SUMIFS(UK!$F$9:$F$77,UK!$C$9:$C$77,Data!$H12713),""))))</f>
        <v/>
      </c>
      <c r="B10435" t="s">
        <v>50</v>
      </c>
      <c r="C10435" t="s">
        <v>145</v>
      </c>
      <c r="D10435" t="s">
        <v>47</v>
      </c>
      <c r="E10435" t="s">
        <v>140</v>
      </c>
      <c r="F10435" s="32" t="s">
        <v>35</v>
      </c>
      <c r="G10435" s="32" t="s">
        <v>66</v>
      </c>
      <c r="H10435" s="32" t="s">
        <v>66</v>
      </c>
      <c r="I10435" s="32" t="s">
        <v>236</v>
      </c>
    </row>
    <row r="10436" spans="1:9" x14ac:dyDescent="0.25">
      <c r="A10436" t="str">
        <f>IF(AND($C10436="Area (ha)",$E10436="Fully converted"),SUMIFS(UK!$E$9:$E$77,UK!$C$9:$C$77,Data!$H12714),IF(AND($C10436="Area (ha)",$E10436="In conversion"),SUMIFS(UK!$F$9:$F$77,UK!$C$9:$C$77,Data!$H12714),IF(AND($C10436="Area (ha)",$E10436="Total"),SUMIFS(UK!$F$9:$F$77,UK!$C$9:$C$77,Data!$H12714),IF(AND($C10436="Tonne",$E10436="Fully converted"),SUMIFS(UK!$F$9:$F$77,UK!$C$9:$C$77,Data!$H12714),""))))</f>
        <v/>
      </c>
      <c r="B10436" t="s">
        <v>50</v>
      </c>
      <c r="C10436" t="s">
        <v>145</v>
      </c>
      <c r="D10436" t="s">
        <v>47</v>
      </c>
      <c r="E10436" t="s">
        <v>140</v>
      </c>
      <c r="F10436" s="32" t="s">
        <v>35</v>
      </c>
      <c r="G10436" s="32" t="s">
        <v>67</v>
      </c>
      <c r="H10436" s="32" t="s">
        <v>67</v>
      </c>
      <c r="I10436" s="32" t="s">
        <v>67</v>
      </c>
    </row>
    <row r="10437" spans="1:9" x14ac:dyDescent="0.25">
      <c r="A10437" t="str">
        <f>IF(AND($C10437="Area (ha)",$E10437="Fully converted"),SUMIFS(UK!$E$9:$E$77,UK!$C$9:$C$77,Data!$H12715),IF(AND($C10437="Area (ha)",$E10437="In conversion"),SUMIFS(UK!$F$9:$F$77,UK!$C$9:$C$77,Data!$H12715),IF(AND($C10437="Area (ha)",$E10437="Total"),SUMIFS(UK!$F$9:$F$77,UK!$C$9:$C$77,Data!$H12715),IF(AND($C10437="Tonne",$E10437="Fully converted"),SUMIFS(UK!$F$9:$F$77,UK!$C$9:$C$77,Data!$H12715),""))))</f>
        <v/>
      </c>
      <c r="B10437" t="s">
        <v>50</v>
      </c>
      <c r="C10437" t="s">
        <v>145</v>
      </c>
      <c r="D10437" t="s">
        <v>47</v>
      </c>
      <c r="E10437" t="s">
        <v>140</v>
      </c>
      <c r="F10437" s="32" t="s">
        <v>35</v>
      </c>
      <c r="G10437" s="32" t="s">
        <v>68</v>
      </c>
      <c r="H10437" s="32" t="s">
        <v>68</v>
      </c>
      <c r="I10437" s="32" t="s">
        <v>68</v>
      </c>
    </row>
    <row r="10438" spans="1:9" x14ac:dyDescent="0.25">
      <c r="A10438" t="str">
        <f>IF(AND($C10438="Area (ha)",$E10438="Fully converted"),SUMIFS(UK!$E$9:$E$77,UK!$C$9:$C$77,Data!$H12716),IF(AND($C10438="Area (ha)",$E10438="In conversion"),SUMIFS(UK!$F$9:$F$77,UK!$C$9:$C$77,Data!$H12716),IF(AND($C10438="Area (ha)",$E10438="Total"),SUMIFS(UK!$F$9:$F$77,UK!$C$9:$C$77,Data!$H12716),IF(AND($C10438="Tonne",$E10438="Fully converted"),SUMIFS(UK!$F$9:$F$77,UK!$C$9:$C$77,Data!$H12716),""))))</f>
        <v/>
      </c>
      <c r="B10438" t="s">
        <v>50</v>
      </c>
      <c r="C10438" t="s">
        <v>145</v>
      </c>
      <c r="D10438" t="s">
        <v>47</v>
      </c>
      <c r="E10438" t="s">
        <v>140</v>
      </c>
      <c r="F10438" s="32" t="s">
        <v>35</v>
      </c>
      <c r="G10438" s="32" t="s">
        <v>69</v>
      </c>
      <c r="H10438" s="32" t="s">
        <v>69</v>
      </c>
      <c r="I10438" s="32" t="s">
        <v>69</v>
      </c>
    </row>
    <row r="10439" spans="1:9" x14ac:dyDescent="0.25">
      <c r="A10439" t="str">
        <f>IF(AND($C10439="Area (ha)",$E10439="Fully converted"),SUMIFS(UK!$E$9:$E$77,UK!$C$9:$C$77,Data!$H12717),IF(AND($C10439="Area (ha)",$E10439="In conversion"),SUMIFS(UK!$F$9:$F$77,UK!$C$9:$C$77,Data!$H12717),IF(AND($C10439="Area (ha)",$E10439="Total"),SUMIFS(UK!$F$9:$F$77,UK!$C$9:$C$77,Data!$H12717),IF(AND($C10439="Tonne",$E10439="Fully converted"),SUMIFS(UK!$F$9:$F$77,UK!$C$9:$C$77,Data!$H12717),""))))</f>
        <v/>
      </c>
      <c r="B10439" t="s">
        <v>50</v>
      </c>
      <c r="C10439" t="s">
        <v>145</v>
      </c>
      <c r="D10439" t="s">
        <v>47</v>
      </c>
      <c r="E10439" t="s">
        <v>140</v>
      </c>
      <c r="F10439" s="32" t="s">
        <v>35</v>
      </c>
      <c r="G10439" s="32" t="s">
        <v>124</v>
      </c>
      <c r="H10439" s="32" t="s">
        <v>124</v>
      </c>
      <c r="I10439" s="32" t="s">
        <v>124</v>
      </c>
    </row>
    <row r="10440" spans="1:9" x14ac:dyDescent="0.25">
      <c r="A10440" t="str">
        <f>IF(AND($C10440="Area (ha)",$E10440="Fully converted"),SUMIFS(UK!$E$9:$E$77,UK!$C$9:$C$77,Data!$H12718),IF(AND($C10440="Area (ha)",$E10440="In conversion"),SUMIFS(UK!$F$9:$F$77,UK!$C$9:$C$77,Data!$H12718),IF(AND($C10440="Area (ha)",$E10440="Total"),SUMIFS(UK!$F$9:$F$77,UK!$C$9:$C$77,Data!$H12718),IF(AND($C10440="Tonne",$E10440="Fully converted"),SUMIFS(UK!$F$9:$F$77,UK!$C$9:$C$77,Data!$H12718),""))))</f>
        <v/>
      </c>
      <c r="B10440" t="s">
        <v>50</v>
      </c>
      <c r="C10440" t="s">
        <v>145</v>
      </c>
      <c r="D10440" t="s">
        <v>47</v>
      </c>
      <c r="E10440" t="s">
        <v>140</v>
      </c>
      <c r="F10440" s="32" t="s">
        <v>35</v>
      </c>
      <c r="G10440" s="32" t="s">
        <v>71</v>
      </c>
      <c r="H10440" s="32" t="s">
        <v>71</v>
      </c>
      <c r="I10440" s="32" t="s">
        <v>71</v>
      </c>
    </row>
    <row r="10441" spans="1:9" x14ac:dyDescent="0.25">
      <c r="A10441" t="str">
        <f>IF(AND($C10441="Area (ha)",$E10441="Fully converted"),SUMIFS(UK!$E$9:$E$77,UK!$C$9:$C$77,Data!$H12719),IF(AND($C10441="Area (ha)",$E10441="In conversion"),SUMIFS(UK!$F$9:$F$77,UK!$C$9:$C$77,Data!$H12719),IF(AND($C10441="Area (ha)",$E10441="Total"),SUMIFS(UK!$F$9:$F$77,UK!$C$9:$C$77,Data!$H12719),IF(AND($C10441="Tonne",$E10441="Fully converted"),SUMIFS(UK!$F$9:$F$77,UK!$C$9:$C$77,Data!$H12719),""))))</f>
        <v/>
      </c>
      <c r="B10441" t="s">
        <v>50</v>
      </c>
      <c r="C10441" t="s">
        <v>145</v>
      </c>
      <c r="D10441" t="s">
        <v>47</v>
      </c>
      <c r="E10441" t="s">
        <v>140</v>
      </c>
      <c r="F10441" s="32" t="s">
        <v>35</v>
      </c>
      <c r="G10441" s="32" t="s">
        <v>72</v>
      </c>
      <c r="H10441" s="32" t="s">
        <v>72</v>
      </c>
      <c r="I10441" s="32" t="s">
        <v>72</v>
      </c>
    </row>
    <row r="10442" spans="1:9" x14ac:dyDescent="0.25">
      <c r="A10442" t="str">
        <f>IF(AND($C10442="Area (ha)",$E10442="Fully converted"),SUMIFS(UK!$E$9:$E$77,UK!$C$9:$C$77,Data!$H12720),IF(AND($C10442="Area (ha)",$E10442="In conversion"),SUMIFS(UK!$F$9:$F$77,UK!$C$9:$C$77,Data!$H12720),IF(AND($C10442="Area (ha)",$E10442="Total"),SUMIFS(UK!$F$9:$F$77,UK!$C$9:$C$77,Data!$H12720),IF(AND($C10442="Tonne",$E10442="Fully converted"),SUMIFS(UK!$F$9:$F$77,UK!$C$9:$C$77,Data!$H12720),""))))</f>
        <v/>
      </c>
      <c r="B10442" t="s">
        <v>50</v>
      </c>
      <c r="C10442" t="s">
        <v>145</v>
      </c>
      <c r="D10442" t="s">
        <v>47</v>
      </c>
      <c r="E10442" t="s">
        <v>140</v>
      </c>
      <c r="F10442" s="32" t="s">
        <v>35</v>
      </c>
      <c r="G10442" s="32" t="s">
        <v>73</v>
      </c>
      <c r="H10442" s="32" t="s">
        <v>73</v>
      </c>
      <c r="I10442" s="32" t="s">
        <v>73</v>
      </c>
    </row>
    <row r="10443" spans="1:9" x14ac:dyDescent="0.25">
      <c r="A10443" t="str">
        <f>IF(AND($C10443="Area (ha)",$E10443="Fully converted"),SUMIFS(UK!$E$9:$E$77,UK!$C$9:$C$77,Data!$H12721),IF(AND($C10443="Area (ha)",$E10443="In conversion"),SUMIFS(UK!$F$9:$F$77,UK!$C$9:$C$77,Data!$H12721),IF(AND($C10443="Area (ha)",$E10443="Total"),SUMIFS(UK!$F$9:$F$77,UK!$C$9:$C$77,Data!$H12721),IF(AND($C10443="Tonne",$E10443="Fully converted"),SUMIFS(UK!$F$9:$F$77,UK!$C$9:$C$77,Data!$H12721),""))))</f>
        <v/>
      </c>
      <c r="B10443" t="s">
        <v>50</v>
      </c>
      <c r="C10443" t="s">
        <v>145</v>
      </c>
      <c r="D10443" t="s">
        <v>47</v>
      </c>
      <c r="E10443" t="s">
        <v>140</v>
      </c>
      <c r="F10443" s="32" t="s">
        <v>35</v>
      </c>
      <c r="G10443" s="32" t="s">
        <v>74</v>
      </c>
      <c r="H10443" s="32" t="s">
        <v>74</v>
      </c>
      <c r="I10443" s="32" t="s">
        <v>74</v>
      </c>
    </row>
    <row r="10444" spans="1:9" x14ac:dyDescent="0.25">
      <c r="A10444" t="str">
        <f>IF(AND($C10444="Area (ha)",$E10444="Fully converted"),SUMIFS(UK!$E$9:$E$77,UK!$C$9:$C$77,Data!$H12722),IF(AND($C10444="Area (ha)",$E10444="In conversion"),SUMIFS(UK!$F$9:$F$77,UK!$C$9:$C$77,Data!$H12722),IF(AND($C10444="Area (ha)",$E10444="Total"),SUMIFS(UK!$F$9:$F$77,UK!$C$9:$C$77,Data!$H12722),IF(AND($C10444="Tonne",$E10444="Fully converted"),SUMIFS(UK!$F$9:$F$77,UK!$C$9:$C$77,Data!$H12722),""))))</f>
        <v/>
      </c>
      <c r="B10444" t="s">
        <v>50</v>
      </c>
      <c r="C10444" t="s">
        <v>145</v>
      </c>
      <c r="D10444" t="s">
        <v>47</v>
      </c>
      <c r="E10444" t="s">
        <v>140</v>
      </c>
      <c r="F10444" s="32" t="s">
        <v>35</v>
      </c>
      <c r="G10444" s="32" t="s">
        <v>125</v>
      </c>
      <c r="H10444" s="32" t="s">
        <v>75</v>
      </c>
      <c r="I10444" s="32" t="s">
        <v>125</v>
      </c>
    </row>
    <row r="10445" spans="1:9" x14ac:dyDescent="0.25">
      <c r="A10445" t="str">
        <f>IF(AND($C10445="Area (ha)",$E10445="Fully converted"),SUMIFS(UK!$E$9:$E$77,UK!$C$9:$C$77,Data!$H12723),IF(AND($C10445="Area (ha)",$E10445="In conversion"),SUMIFS(UK!$F$9:$F$77,UK!$C$9:$C$77,Data!$H12723),IF(AND($C10445="Area (ha)",$E10445="Total"),SUMIFS(UK!$F$9:$F$77,UK!$C$9:$C$77,Data!$H12723),IF(AND($C10445="Tonne",$E10445="Fully converted"),SUMIFS(UK!$F$9:$F$77,UK!$C$9:$C$77,Data!$H12723),""))))</f>
        <v/>
      </c>
      <c r="B10445" t="s">
        <v>50</v>
      </c>
      <c r="C10445" t="s">
        <v>145</v>
      </c>
      <c r="D10445" t="s">
        <v>47</v>
      </c>
      <c r="E10445" t="s">
        <v>140</v>
      </c>
      <c r="F10445" s="32" t="s">
        <v>35</v>
      </c>
      <c r="G10445" s="32" t="s">
        <v>76</v>
      </c>
      <c r="H10445" s="32" t="s">
        <v>76</v>
      </c>
      <c r="I10445" s="32" t="s">
        <v>76</v>
      </c>
    </row>
    <row r="10446" spans="1:9" x14ac:dyDescent="0.25">
      <c r="A10446" t="str">
        <f>IF(AND($C10446="Area (ha)",$E10446="Fully converted"),SUMIFS(UK!$E$9:$E$77,UK!$C$9:$C$77,Data!$H12724),IF(AND($C10446="Area (ha)",$E10446="In conversion"),SUMIFS(UK!$F$9:$F$77,UK!$C$9:$C$77,Data!$H12724),IF(AND($C10446="Area (ha)",$E10446="Total"),SUMIFS(UK!$F$9:$F$77,UK!$C$9:$C$77,Data!$H12724),IF(AND($C10446="Tonne",$E10446="Fully converted"),SUMIFS(UK!$F$9:$F$77,UK!$C$9:$C$77,Data!$H12724),""))))</f>
        <v/>
      </c>
      <c r="B10446" t="s">
        <v>50</v>
      </c>
      <c r="C10446" t="s">
        <v>145</v>
      </c>
      <c r="D10446" t="s">
        <v>47</v>
      </c>
      <c r="E10446" t="s">
        <v>140</v>
      </c>
      <c r="F10446" s="32" t="s">
        <v>35</v>
      </c>
      <c r="G10446" s="32" t="s">
        <v>77</v>
      </c>
      <c r="H10446" s="32" t="s">
        <v>77</v>
      </c>
      <c r="I10446" s="32" t="s">
        <v>77</v>
      </c>
    </row>
    <row r="10447" spans="1:9" x14ac:dyDescent="0.25">
      <c r="A10447" t="str">
        <f>IF(AND($C10447="Area (ha)",$E10447="Fully converted"),SUMIFS(UK!$E$9:$E$77,UK!$C$9:$C$77,Data!$H12725),IF(AND($C10447="Area (ha)",$E10447="In conversion"),SUMIFS(UK!$F$9:$F$77,UK!$C$9:$C$77,Data!$H12725),IF(AND($C10447="Area (ha)",$E10447="Total"),SUMIFS(UK!$F$9:$F$77,UK!$C$9:$C$77,Data!$H12725),IF(AND($C10447="Tonne",$E10447="Fully converted"),SUMIFS(UK!$F$9:$F$77,UK!$C$9:$C$77,Data!$H12725),""))))</f>
        <v/>
      </c>
      <c r="B10447" t="s">
        <v>50</v>
      </c>
      <c r="C10447" t="s">
        <v>145</v>
      </c>
      <c r="D10447" t="s">
        <v>47</v>
      </c>
      <c r="E10447" t="s">
        <v>140</v>
      </c>
      <c r="F10447" s="32" t="s">
        <v>35</v>
      </c>
      <c r="G10447" s="32" t="s">
        <v>78</v>
      </c>
      <c r="H10447" s="32" t="s">
        <v>78</v>
      </c>
      <c r="I10447" s="32" t="s">
        <v>78</v>
      </c>
    </row>
    <row r="10448" spans="1:9" x14ac:dyDescent="0.25">
      <c r="A10448" t="str">
        <f>IF(AND($C10448="Area (ha)",$E10448="Fully converted"),SUMIFS(UK!$E$9:$E$77,UK!$C$9:$C$77,Data!$H12726),IF(AND($C10448="Area (ha)",$E10448="In conversion"),SUMIFS(UK!$F$9:$F$77,UK!$C$9:$C$77,Data!$H12726),IF(AND($C10448="Area (ha)",$E10448="Total"),SUMIFS(UK!$F$9:$F$77,UK!$C$9:$C$77,Data!$H12726),IF(AND($C10448="Tonne",$E10448="Fully converted"),SUMIFS(UK!$F$9:$F$77,UK!$C$9:$C$77,Data!$H12726),""))))</f>
        <v/>
      </c>
      <c r="B10448" t="s">
        <v>50</v>
      </c>
      <c r="C10448" t="s">
        <v>145</v>
      </c>
      <c r="D10448" t="s">
        <v>47</v>
      </c>
      <c r="E10448" t="s">
        <v>140</v>
      </c>
      <c r="F10448" s="32" t="s">
        <v>35</v>
      </c>
      <c r="G10448" s="32" t="s">
        <v>126</v>
      </c>
      <c r="H10448" s="32" t="s">
        <v>126</v>
      </c>
      <c r="I10448" s="32" t="s">
        <v>126</v>
      </c>
    </row>
    <row r="10449" spans="1:9" x14ac:dyDescent="0.25">
      <c r="A10449" t="str">
        <f>IF(AND($C10449="Area (ha)",$E10449="Fully converted"),SUMIFS(UK!$E$9:$E$77,UK!$C$9:$C$77,Data!$H12727),IF(AND($C10449="Area (ha)",$E10449="In conversion"),SUMIFS(UK!$F$9:$F$77,UK!$C$9:$C$77,Data!$H12727),IF(AND($C10449="Area (ha)",$E10449="Total"),SUMIFS(UK!$F$9:$F$77,UK!$C$9:$C$77,Data!$H12727),IF(AND($C10449="Tonne",$E10449="Fully converted"),SUMIFS(UK!$F$9:$F$77,UK!$C$9:$C$77,Data!$H12727),""))))</f>
        <v/>
      </c>
      <c r="B10449" t="s">
        <v>50</v>
      </c>
      <c r="C10449" t="s">
        <v>145</v>
      </c>
      <c r="D10449" t="s">
        <v>47</v>
      </c>
      <c r="E10449" t="s">
        <v>140</v>
      </c>
      <c r="F10449" s="32" t="s">
        <v>35</v>
      </c>
      <c r="G10449" s="32" t="s">
        <v>80</v>
      </c>
      <c r="H10449" s="32" t="s">
        <v>80</v>
      </c>
      <c r="I10449" s="32" t="s">
        <v>80</v>
      </c>
    </row>
    <row r="10450" spans="1:9" x14ac:dyDescent="0.25">
      <c r="A10450" t="str">
        <f>IF(AND($C10450="Area (ha)",$E10450="Fully converted"),SUMIFS(UK!$E$9:$E$77,UK!$C$9:$C$77,Data!$H12728),IF(AND($C10450="Area (ha)",$E10450="In conversion"),SUMIFS(UK!$F$9:$F$77,UK!$C$9:$C$77,Data!$H12728),IF(AND($C10450="Area (ha)",$E10450="Total"),SUMIFS(UK!$F$9:$F$77,UK!$C$9:$C$77,Data!$H12728),IF(AND($C10450="Tonne",$E10450="Fully converted"),SUMIFS(UK!$F$9:$F$77,UK!$C$9:$C$77,Data!$H12728),""))))</f>
        <v/>
      </c>
      <c r="B10450" t="s">
        <v>50</v>
      </c>
      <c r="C10450" t="s">
        <v>145</v>
      </c>
      <c r="D10450" t="s">
        <v>47</v>
      </c>
      <c r="E10450" t="s">
        <v>140</v>
      </c>
      <c r="F10450" s="32" t="s">
        <v>35</v>
      </c>
      <c r="G10450" s="32" t="s">
        <v>81</v>
      </c>
      <c r="H10450" s="32" t="s">
        <v>81</v>
      </c>
      <c r="I10450" s="32" t="s">
        <v>81</v>
      </c>
    </row>
    <row r="10451" spans="1:9" x14ac:dyDescent="0.25">
      <c r="A10451" t="str">
        <f>IF(AND($C10451="Area (ha)",$E10451="Fully converted"),SUMIFS(UK!$E$9:$E$77,UK!$C$9:$C$77,Data!$H12729),IF(AND($C10451="Area (ha)",$E10451="In conversion"),SUMIFS(UK!$F$9:$F$77,UK!$C$9:$C$77,Data!$H12729),IF(AND($C10451="Area (ha)",$E10451="Total"),SUMIFS(UK!$F$9:$F$77,UK!$C$9:$C$77,Data!$H12729),IF(AND($C10451="Tonne",$E10451="Fully converted"),SUMIFS(UK!$F$9:$F$77,UK!$C$9:$C$77,Data!$H12729),""))))</f>
        <v/>
      </c>
      <c r="B10451" t="s">
        <v>50</v>
      </c>
      <c r="C10451" t="s">
        <v>145</v>
      </c>
      <c r="D10451" t="s">
        <v>47</v>
      </c>
      <c r="E10451" t="s">
        <v>140</v>
      </c>
      <c r="F10451" s="32" t="s">
        <v>35</v>
      </c>
      <c r="G10451" s="32" t="s">
        <v>82</v>
      </c>
      <c r="H10451" s="32" t="s">
        <v>82</v>
      </c>
      <c r="I10451" s="32" t="s">
        <v>82</v>
      </c>
    </row>
    <row r="10452" spans="1:9" x14ac:dyDescent="0.25">
      <c r="A10452" t="str">
        <f>IF(AND($C10452="Area (ha)",$E10452="Fully converted"),SUMIFS(UK!$E$9:$E$77,UK!$C$9:$C$77,Data!$H12730),IF(AND($C10452="Area (ha)",$E10452="In conversion"),SUMIFS(UK!$F$9:$F$77,UK!$C$9:$C$77,Data!$H12730),IF(AND($C10452="Area (ha)",$E10452="Total"),SUMIFS(UK!$F$9:$F$77,UK!$C$9:$C$77,Data!$H12730),IF(AND($C10452="Tonne",$E10452="Fully converted"),SUMIFS(UK!$F$9:$F$77,UK!$C$9:$C$77,Data!$H12730),""))))</f>
        <v/>
      </c>
      <c r="B10452" t="s">
        <v>50</v>
      </c>
      <c r="C10452" t="s">
        <v>145</v>
      </c>
      <c r="D10452" t="s">
        <v>47</v>
      </c>
      <c r="E10452" t="s">
        <v>140</v>
      </c>
      <c r="F10452" s="32" t="s">
        <v>35</v>
      </c>
      <c r="G10452" s="32" t="s">
        <v>83</v>
      </c>
      <c r="H10452" s="32" t="s">
        <v>83</v>
      </c>
      <c r="I10452" s="32" t="s">
        <v>83</v>
      </c>
    </row>
    <row r="10453" spans="1:9" x14ac:dyDescent="0.25">
      <c r="A10453" t="str">
        <f>IF(AND($C10453="Area (ha)",$E10453="Fully converted"),SUMIFS(UK!$E$9:$E$77,UK!$C$9:$C$77,Data!$H12731),IF(AND($C10453="Area (ha)",$E10453="In conversion"),SUMIFS(UK!$F$9:$F$77,UK!$C$9:$C$77,Data!$H12731),IF(AND($C10453="Area (ha)",$E10453="Total"),SUMIFS(UK!$F$9:$F$77,UK!$C$9:$C$77,Data!$H12731),IF(AND($C10453="Tonne",$E10453="Fully converted"),SUMIFS(UK!$F$9:$F$77,UK!$C$9:$C$77,Data!$H12731),""))))</f>
        <v/>
      </c>
      <c r="B10453" t="s">
        <v>50</v>
      </c>
      <c r="C10453" t="s">
        <v>145</v>
      </c>
      <c r="D10453" t="s">
        <v>47</v>
      </c>
      <c r="E10453" t="s">
        <v>140</v>
      </c>
      <c r="F10453" s="32" t="s">
        <v>35</v>
      </c>
      <c r="G10453" s="32" t="s">
        <v>84</v>
      </c>
      <c r="H10453" s="32" t="s">
        <v>84</v>
      </c>
      <c r="I10453" s="32" t="s">
        <v>84</v>
      </c>
    </row>
    <row r="10454" spans="1:9" x14ac:dyDescent="0.25">
      <c r="A10454" t="str">
        <f>IF(AND($C10454="Area (ha)",$E10454="Fully converted"),SUMIFS(UK!$E$9:$E$77,UK!$C$9:$C$77,Data!$H12732),IF(AND($C10454="Area (ha)",$E10454="In conversion"),SUMIFS(UK!$F$9:$F$77,UK!$C$9:$C$77,Data!$H12732),IF(AND($C10454="Area (ha)",$E10454="Total"),SUMIFS(UK!$F$9:$F$77,UK!$C$9:$C$77,Data!$H12732),IF(AND($C10454="Tonne",$E10454="Fully converted"),SUMIFS(UK!$F$9:$F$77,UK!$C$9:$C$77,Data!$H12732),""))))</f>
        <v/>
      </c>
      <c r="B10454" t="s">
        <v>50</v>
      </c>
      <c r="C10454" t="s">
        <v>145</v>
      </c>
      <c r="D10454" t="s">
        <v>47</v>
      </c>
      <c r="E10454" t="s">
        <v>140</v>
      </c>
      <c r="F10454" s="32" t="s">
        <v>35</v>
      </c>
      <c r="G10454" s="32" t="s">
        <v>85</v>
      </c>
      <c r="H10454" s="32" t="s">
        <v>85</v>
      </c>
      <c r="I10454" s="32" t="s">
        <v>235</v>
      </c>
    </row>
    <row r="10455" spans="1:9" x14ac:dyDescent="0.25">
      <c r="A10455" t="str">
        <f>IF(AND($C10455="Area (ha)",$E10455="Fully converted"),SUMIFS(UK!$E$9:$E$77,UK!$C$9:$C$77,Data!$H12733),IF(AND($C10455="Area (ha)",$E10455="In conversion"),SUMIFS(UK!$F$9:$F$77,UK!$C$9:$C$77,Data!$H12733),IF(AND($C10455="Area (ha)",$E10455="Total"),SUMIFS(UK!$F$9:$F$77,UK!$C$9:$C$77,Data!$H12733),IF(AND($C10455="Tonne",$E10455="Fully converted"),SUMIFS(UK!$F$9:$F$77,UK!$C$9:$C$77,Data!$H12733),""))))</f>
        <v/>
      </c>
      <c r="B10455" t="s">
        <v>50</v>
      </c>
      <c r="C10455" t="s">
        <v>145</v>
      </c>
      <c r="D10455" t="s">
        <v>47</v>
      </c>
      <c r="E10455" t="s">
        <v>140</v>
      </c>
      <c r="F10455" s="32" t="s">
        <v>35</v>
      </c>
      <c r="G10455" s="32" t="s">
        <v>127</v>
      </c>
      <c r="H10455" s="32" t="s">
        <v>127</v>
      </c>
      <c r="I10455" s="32" t="s">
        <v>127</v>
      </c>
    </row>
    <row r="10456" spans="1:9" x14ac:dyDescent="0.25">
      <c r="A10456" t="str">
        <f>IF(AND($C10456="Area (ha)",$E10456="Fully converted"),SUMIFS(UK!$E$9:$E$77,UK!$C$9:$C$77,Data!$H12734),IF(AND($C10456="Area (ha)",$E10456="In conversion"),SUMIFS(UK!$F$9:$F$77,UK!$C$9:$C$77,Data!$H12734),IF(AND($C10456="Area (ha)",$E10456="Total"),SUMIFS(UK!$F$9:$F$77,UK!$C$9:$C$77,Data!$H12734),IF(AND($C10456="Tonne",$E10456="Fully converted"),SUMIFS(UK!$F$9:$F$77,UK!$C$9:$C$77,Data!$H12734),""))))</f>
        <v/>
      </c>
      <c r="B10456" t="s">
        <v>50</v>
      </c>
      <c r="C10456" t="s">
        <v>145</v>
      </c>
      <c r="D10456" t="s">
        <v>47</v>
      </c>
      <c r="E10456" t="s">
        <v>140</v>
      </c>
      <c r="F10456" s="32" t="s">
        <v>35</v>
      </c>
      <c r="G10456" s="32" t="s">
        <v>128</v>
      </c>
      <c r="H10456" s="32" t="s">
        <v>128</v>
      </c>
      <c r="I10456" s="32" t="s">
        <v>128</v>
      </c>
    </row>
    <row r="10457" spans="1:9" x14ac:dyDescent="0.25">
      <c r="A10457" t="str">
        <f>IF(AND($C10457="Area (ha)",$E10457="Fully converted"),SUMIFS(UK!$E$9:$E$77,UK!$C$9:$C$77,Data!$H12735),IF(AND($C10457="Area (ha)",$E10457="In conversion"),SUMIFS(UK!$F$9:$F$77,UK!$C$9:$C$77,Data!$H12735),IF(AND($C10457="Area (ha)",$E10457="Total"),SUMIFS(UK!$F$9:$F$77,UK!$C$9:$C$77,Data!$H12735),IF(AND($C10457="Tonne",$E10457="Fully converted"),SUMIFS(UK!$F$9:$F$77,UK!$C$9:$C$77,Data!$H12735),""))))</f>
        <v/>
      </c>
      <c r="B10457" t="s">
        <v>50</v>
      </c>
      <c r="C10457" t="s">
        <v>145</v>
      </c>
      <c r="D10457" t="s">
        <v>47</v>
      </c>
      <c r="E10457" t="s">
        <v>140</v>
      </c>
      <c r="F10457" s="32" t="s">
        <v>35</v>
      </c>
      <c r="G10457" s="32" t="s">
        <v>129</v>
      </c>
      <c r="H10457" s="32" t="s">
        <v>129</v>
      </c>
      <c r="I10457" s="32" t="s">
        <v>129</v>
      </c>
    </row>
    <row r="10458" spans="1:9" x14ac:dyDescent="0.25">
      <c r="A10458" t="str">
        <f>IF(AND($C10458="Area (ha)",$E10458="Fully converted"),SUMIFS(UK!$E$9:$E$77,UK!$C$9:$C$77,Data!$H12736),IF(AND($C10458="Area (ha)",$E10458="In conversion"),SUMIFS(UK!$F$9:$F$77,UK!$C$9:$C$77,Data!$H12736),IF(AND($C10458="Area (ha)",$E10458="Total"),SUMIFS(UK!$F$9:$F$77,UK!$C$9:$C$77,Data!$H12736),IF(AND($C10458="Tonne",$E10458="Fully converted"),SUMIFS(UK!$F$9:$F$77,UK!$C$9:$C$77,Data!$H12736),""))))</f>
        <v/>
      </c>
      <c r="B10458" t="s">
        <v>50</v>
      </c>
      <c r="C10458" t="s">
        <v>145</v>
      </c>
      <c r="D10458" t="s">
        <v>47</v>
      </c>
      <c r="E10458" t="s">
        <v>140</v>
      </c>
      <c r="F10458" s="32" t="s">
        <v>35</v>
      </c>
      <c r="G10458" s="32" t="s">
        <v>130</v>
      </c>
      <c r="H10458" s="32" t="s">
        <v>130</v>
      </c>
      <c r="I10458" s="32" t="s">
        <v>130</v>
      </c>
    </row>
    <row r="10459" spans="1:9" x14ac:dyDescent="0.25">
      <c r="A10459" t="str">
        <f>IF(AND($C10459="Area (ha)",$E10459="Fully converted"),SUMIFS(UK!$E$9:$E$77,UK!$C$9:$C$77,Data!$H12737),IF(AND($C10459="Area (ha)",$E10459="In conversion"),SUMIFS(UK!$F$9:$F$77,UK!$C$9:$C$77,Data!$H12737),IF(AND($C10459="Area (ha)",$E10459="Total"),SUMIFS(UK!$F$9:$F$77,UK!$C$9:$C$77,Data!$H12737),IF(AND($C10459="Tonne",$E10459="Fully converted"),SUMIFS(UK!$F$9:$F$77,UK!$C$9:$C$77,Data!$H12737),""))))</f>
        <v/>
      </c>
      <c r="B10459" t="s">
        <v>50</v>
      </c>
      <c r="C10459" t="s">
        <v>145</v>
      </c>
      <c r="D10459" t="s">
        <v>47</v>
      </c>
      <c r="E10459" t="s">
        <v>140</v>
      </c>
      <c r="F10459" s="32" t="s">
        <v>35</v>
      </c>
      <c r="G10459" s="32" t="s">
        <v>131</v>
      </c>
      <c r="H10459" s="32" t="s">
        <v>131</v>
      </c>
      <c r="I10459" s="32" t="s">
        <v>131</v>
      </c>
    </row>
    <row r="10460" spans="1:9" x14ac:dyDescent="0.25">
      <c r="A10460" t="str">
        <f>IF(AND($C10460="Area (ha)",$E10460="Fully converted"),SUMIFS(UK!$E$9:$E$77,UK!$C$9:$C$77,Data!$H12738),IF(AND($C10460="Area (ha)",$E10460="In conversion"),SUMIFS(UK!$F$9:$F$77,UK!$C$9:$C$77,Data!$H12738),IF(AND($C10460="Area (ha)",$E10460="Total"),SUMIFS(UK!$F$9:$F$77,UK!$C$9:$C$77,Data!$H12738),IF(AND($C10460="Tonne",$E10460="Fully converted"),SUMIFS(UK!$F$9:$F$77,UK!$C$9:$C$77,Data!$H12738),""))))</f>
        <v/>
      </c>
      <c r="B10460" t="s">
        <v>50</v>
      </c>
      <c r="C10460" t="s">
        <v>145</v>
      </c>
      <c r="D10460" t="s">
        <v>47</v>
      </c>
      <c r="E10460" t="s">
        <v>140</v>
      </c>
      <c r="F10460" s="32" t="s">
        <v>35</v>
      </c>
      <c r="G10460" s="32" t="s">
        <v>91</v>
      </c>
      <c r="H10460" s="32" t="s">
        <v>91</v>
      </c>
      <c r="I10460" s="32" t="s">
        <v>91</v>
      </c>
    </row>
    <row r="10461" spans="1:9" x14ac:dyDescent="0.25">
      <c r="A10461" t="str">
        <f>IF(AND($C10461="Area (ha)",$E10461="Fully converted"),SUMIFS(UK!$E$9:$E$77,UK!$C$9:$C$77,Data!$H12739),IF(AND($C10461="Area (ha)",$E10461="In conversion"),SUMIFS(UK!$F$9:$F$77,UK!$C$9:$C$77,Data!$H12739),IF(AND($C10461="Area (ha)",$E10461="Total"),SUMIFS(UK!$F$9:$F$77,UK!$C$9:$C$77,Data!$H12739),IF(AND($C10461="Tonne",$E10461="Fully converted"),SUMIFS(UK!$F$9:$F$77,UK!$C$9:$C$77,Data!$H12739),""))))</f>
        <v/>
      </c>
      <c r="B10461" t="s">
        <v>50</v>
      </c>
      <c r="C10461" t="s">
        <v>145</v>
      </c>
      <c r="D10461" t="s">
        <v>47</v>
      </c>
      <c r="E10461" t="s">
        <v>140</v>
      </c>
      <c r="F10461" s="32" t="s">
        <v>35</v>
      </c>
      <c r="G10461" s="32" t="s">
        <v>92</v>
      </c>
      <c r="H10461" s="32" t="s">
        <v>92</v>
      </c>
      <c r="I10461" s="32" t="s">
        <v>92</v>
      </c>
    </row>
    <row r="10462" spans="1:9" x14ac:dyDescent="0.25">
      <c r="A10462" t="str">
        <f>IF(AND($C10462="Area (ha)",$E10462="Fully converted"),SUMIFS(UK!$E$9:$E$77,UK!$C$9:$C$77,Data!$H12740),IF(AND($C10462="Area (ha)",$E10462="In conversion"),SUMIFS(UK!$F$9:$F$77,UK!$C$9:$C$77,Data!$H12740),IF(AND($C10462="Area (ha)",$E10462="Total"),SUMIFS(UK!$F$9:$F$77,UK!$C$9:$C$77,Data!$H12740),IF(AND($C10462="Tonne",$E10462="Fully converted"),SUMIFS(UK!$F$9:$F$77,UK!$C$9:$C$77,Data!$H12740),""))))</f>
        <v/>
      </c>
      <c r="B10462" t="s">
        <v>50</v>
      </c>
      <c r="C10462" t="s">
        <v>145</v>
      </c>
      <c r="D10462" t="s">
        <v>47</v>
      </c>
      <c r="E10462" t="s">
        <v>140</v>
      </c>
      <c r="F10462" s="32" t="s">
        <v>35</v>
      </c>
      <c r="G10462" s="32" t="s">
        <v>132</v>
      </c>
      <c r="H10462" s="32" t="s">
        <v>132</v>
      </c>
      <c r="I10462" s="32" t="s">
        <v>93</v>
      </c>
    </row>
    <row r="10463" spans="1:9" x14ac:dyDescent="0.25">
      <c r="A10463" t="str">
        <f>IF(AND($C10463="Area (ha)",$E10463="Fully converted"),SUMIFS(UK!$E$9:$E$77,UK!$C$9:$C$77,Data!$H12741),IF(AND($C10463="Area (ha)",$E10463="In conversion"),SUMIFS(UK!$F$9:$F$77,UK!$C$9:$C$77,Data!$H12741),IF(AND($C10463="Area (ha)",$E10463="Total"),SUMIFS(UK!$F$9:$F$77,UK!$C$9:$C$77,Data!$H12741),IF(AND($C10463="Tonne",$E10463="Fully converted"),SUMIFS(UK!$F$9:$F$77,UK!$C$9:$C$77,Data!$H12741),""))))</f>
        <v/>
      </c>
      <c r="B10463" t="s">
        <v>50</v>
      </c>
      <c r="C10463" t="s">
        <v>145</v>
      </c>
      <c r="D10463" t="s">
        <v>47</v>
      </c>
      <c r="E10463" t="s">
        <v>140</v>
      </c>
      <c r="F10463" s="32" t="s">
        <v>35</v>
      </c>
      <c r="G10463" s="32" t="s">
        <v>98</v>
      </c>
      <c r="H10463" s="32" t="s">
        <v>98</v>
      </c>
      <c r="I10463" s="32" t="s">
        <v>94</v>
      </c>
    </row>
    <row r="10464" spans="1:9" x14ac:dyDescent="0.25">
      <c r="A10464" t="str">
        <f>IF(AND($C10464="Area (ha)",$E10464="Fully converted"),SUMIFS(UK!$E$9:$E$77,UK!$C$9:$C$77,Data!$H12742),IF(AND($C10464="Area (ha)",$E10464="In conversion"),SUMIFS(UK!$F$9:$F$77,UK!$C$9:$C$77,Data!$H12742),IF(AND($C10464="Area (ha)",$E10464="Total"),SUMIFS(UK!$F$9:$F$77,UK!$C$9:$C$77,Data!$H12742),IF(AND($C10464="Tonne",$E10464="Fully converted"),SUMIFS(UK!$F$9:$F$77,UK!$C$9:$C$77,Data!$H12742),""))))</f>
        <v/>
      </c>
      <c r="B10464" t="s">
        <v>50</v>
      </c>
      <c r="C10464" t="s">
        <v>145</v>
      </c>
      <c r="D10464" t="s">
        <v>47</v>
      </c>
      <c r="E10464" t="s">
        <v>140</v>
      </c>
      <c r="F10464" s="32" t="s">
        <v>35</v>
      </c>
      <c r="G10464" s="32" t="s">
        <v>99</v>
      </c>
      <c r="H10464" s="32" t="s">
        <v>99</v>
      </c>
      <c r="I10464" s="32" t="s">
        <v>95</v>
      </c>
    </row>
    <row r="10465" spans="1:9" x14ac:dyDescent="0.25">
      <c r="A10465" t="str">
        <f>IF(AND($C10465="Area (ha)",$E10465="Fully converted"),SUMIFS(UK!$E$9:$E$77,UK!$C$9:$C$77,Data!$H12743),IF(AND($C10465="Area (ha)",$E10465="In conversion"),SUMIFS(UK!$F$9:$F$77,UK!$C$9:$C$77,Data!$H12743),IF(AND($C10465="Area (ha)",$E10465="Total"),SUMIFS(UK!$F$9:$F$77,UK!$C$9:$C$77,Data!$H12743),IF(AND($C10465="Tonne",$E10465="Fully converted"),SUMIFS(UK!$F$9:$F$77,UK!$C$9:$C$77,Data!$H12743),""))))</f>
        <v/>
      </c>
      <c r="B10465" t="s">
        <v>50</v>
      </c>
      <c r="C10465" t="s">
        <v>145</v>
      </c>
      <c r="D10465" t="s">
        <v>47</v>
      </c>
      <c r="E10465" t="s">
        <v>140</v>
      </c>
      <c r="F10465" s="32" t="s">
        <v>35</v>
      </c>
      <c r="G10465" s="32" t="s">
        <v>100</v>
      </c>
      <c r="H10465" s="32" t="s">
        <v>100</v>
      </c>
      <c r="I10465" s="32" t="s">
        <v>96</v>
      </c>
    </row>
    <row r="10466" spans="1:9" x14ac:dyDescent="0.25">
      <c r="A10466" t="str">
        <f>IF(AND($C10466="Area (ha)",$E10466="Fully converted"),SUMIFS(UK!$E$9:$E$77,UK!$C$9:$C$77,Data!$H12744),IF(AND($C10466="Area (ha)",$E10466="In conversion"),SUMIFS(UK!$F$9:$F$77,UK!$C$9:$C$77,Data!$H12744),IF(AND($C10466="Area (ha)",$E10466="Total"),SUMIFS(UK!$F$9:$F$77,UK!$C$9:$C$77,Data!$H12744),IF(AND($C10466="Tonne",$E10466="Fully converted"),SUMIFS(UK!$F$9:$F$77,UK!$C$9:$C$77,Data!$H12744),""))))</f>
        <v/>
      </c>
      <c r="B10466" t="s">
        <v>50</v>
      </c>
      <c r="C10466" t="s">
        <v>145</v>
      </c>
      <c r="D10466" t="s">
        <v>47</v>
      </c>
      <c r="E10466" t="s">
        <v>140</v>
      </c>
      <c r="F10466" s="32" t="s">
        <v>35</v>
      </c>
      <c r="G10466" s="32" t="s">
        <v>101</v>
      </c>
      <c r="H10466" s="32" t="s">
        <v>101</v>
      </c>
      <c r="I10466" s="32" t="s">
        <v>132</v>
      </c>
    </row>
    <row r="10467" spans="1:9" x14ac:dyDescent="0.25">
      <c r="A10467" t="str">
        <f>IF(AND($C10467="Area (ha)",$E10467="Fully converted"),SUMIFS(UK!$E$9:$E$77,UK!$C$9:$C$77,Data!$H12745),IF(AND($C10467="Area (ha)",$E10467="In conversion"),SUMIFS(UK!$F$9:$F$77,UK!$C$9:$C$77,Data!$H12745),IF(AND($C10467="Area (ha)",$E10467="Total"),SUMIFS(UK!$F$9:$F$77,UK!$C$9:$C$77,Data!$H12745),IF(AND($C10467="Tonne",$E10467="Fully converted"),SUMIFS(UK!$F$9:$F$77,UK!$C$9:$C$77,Data!$H12745),""))))</f>
        <v/>
      </c>
      <c r="B10467" t="s">
        <v>50</v>
      </c>
      <c r="C10467" t="s">
        <v>145</v>
      </c>
      <c r="D10467" t="s">
        <v>47</v>
      </c>
      <c r="E10467" t="s">
        <v>140</v>
      </c>
      <c r="F10467" s="32" t="s">
        <v>35</v>
      </c>
      <c r="G10467" s="32" t="s">
        <v>102</v>
      </c>
      <c r="H10467" s="32" t="s">
        <v>102</v>
      </c>
      <c r="I10467" s="32" t="s">
        <v>98</v>
      </c>
    </row>
    <row r="10468" spans="1:9" x14ac:dyDescent="0.25">
      <c r="A10468" t="str">
        <f>IF(AND($C10468="Area (ha)",$E10468="Fully converted"),SUMIFS(UK!$E$9:$E$77,UK!$C$9:$C$77,Data!$H12746),IF(AND($C10468="Area (ha)",$E10468="In conversion"),SUMIFS(UK!$F$9:$F$77,UK!$C$9:$C$77,Data!$H12746),IF(AND($C10468="Area (ha)",$E10468="Total"),SUMIFS(UK!$F$9:$F$77,UK!$C$9:$C$77,Data!$H12746),IF(AND($C10468="Tonne",$E10468="Fully converted"),SUMIFS(UK!$F$9:$F$77,UK!$C$9:$C$77,Data!$H12746),""))))</f>
        <v/>
      </c>
      <c r="B10468" t="s">
        <v>50</v>
      </c>
      <c r="C10468" t="s">
        <v>145</v>
      </c>
      <c r="D10468" t="s">
        <v>47</v>
      </c>
      <c r="E10468" t="s">
        <v>140</v>
      </c>
      <c r="F10468" s="32" t="s">
        <v>35</v>
      </c>
      <c r="G10468" s="32" t="s">
        <v>103</v>
      </c>
      <c r="H10468" s="32" t="s">
        <v>103</v>
      </c>
      <c r="I10468" s="32" t="s">
        <v>99</v>
      </c>
    </row>
    <row r="10469" spans="1:9" x14ac:dyDescent="0.25">
      <c r="A10469" t="str">
        <f>IF(AND($C10469="Area (ha)",$E10469="Fully converted"),SUMIFS(UK!$E$9:$E$77,UK!$C$9:$C$77,Data!$H12747),IF(AND($C10469="Area (ha)",$E10469="In conversion"),SUMIFS(UK!$F$9:$F$77,UK!$C$9:$C$77,Data!$H12747),IF(AND($C10469="Area (ha)",$E10469="Total"),SUMIFS(UK!$F$9:$F$77,UK!$C$9:$C$77,Data!$H12747),IF(AND($C10469="Tonne",$E10469="Fully converted"),SUMIFS(UK!$F$9:$F$77,UK!$C$9:$C$77,Data!$H12747),""))))</f>
        <v/>
      </c>
      <c r="B10469" t="s">
        <v>50</v>
      </c>
      <c r="C10469" t="s">
        <v>145</v>
      </c>
      <c r="D10469" t="s">
        <v>47</v>
      </c>
      <c r="E10469" t="s">
        <v>140</v>
      </c>
      <c r="F10469" s="32" t="s">
        <v>35</v>
      </c>
      <c r="G10469" s="32" t="s">
        <v>104</v>
      </c>
      <c r="H10469" s="32" t="s">
        <v>104</v>
      </c>
      <c r="I10469" s="32" t="s">
        <v>101</v>
      </c>
    </row>
    <row r="10470" spans="1:9" x14ac:dyDescent="0.25">
      <c r="A10470" t="str">
        <f>IF(AND($C10470="Area (ha)",$E10470="Fully converted"),SUMIFS(UK!$E$9:$E$77,UK!$C$9:$C$77,Data!$H12748),IF(AND($C10470="Area (ha)",$E10470="In conversion"),SUMIFS(UK!$F$9:$F$77,UK!$C$9:$C$77,Data!$H12748),IF(AND($C10470="Area (ha)",$E10470="Total"),SUMIFS(UK!$F$9:$F$77,UK!$C$9:$C$77,Data!$H12748),IF(AND($C10470="Tonne",$E10470="Fully converted"),SUMIFS(UK!$F$9:$F$77,UK!$C$9:$C$77,Data!$H12748),""))))</f>
        <v/>
      </c>
      <c r="B10470" t="s">
        <v>50</v>
      </c>
      <c r="C10470" t="s">
        <v>145</v>
      </c>
      <c r="D10470" t="s">
        <v>47</v>
      </c>
      <c r="E10470" t="s">
        <v>140</v>
      </c>
      <c r="F10470" s="32" t="s">
        <v>35</v>
      </c>
      <c r="G10470" s="32" t="s">
        <v>105</v>
      </c>
      <c r="H10470" s="32" t="s">
        <v>105</v>
      </c>
      <c r="I10470" s="32" t="s">
        <v>101</v>
      </c>
    </row>
    <row r="10471" spans="1:9" x14ac:dyDescent="0.25">
      <c r="A10471" t="str">
        <f>IF(AND($C10471="Area (ha)",$E10471="Fully converted"),SUMIFS(UK!$E$9:$E$77,UK!$C$9:$C$77,Data!$H12749),IF(AND($C10471="Area (ha)",$E10471="In conversion"),SUMIFS(UK!$F$9:$F$77,UK!$C$9:$C$77,Data!$H12749),IF(AND($C10471="Area (ha)",$E10471="Total"),SUMIFS(UK!$F$9:$F$77,UK!$C$9:$C$77,Data!$H12749),IF(AND($C10471="Tonne",$E10471="Fully converted"),SUMIFS(UK!$F$9:$F$77,UK!$C$9:$C$77,Data!$H12749),""))))</f>
        <v/>
      </c>
      <c r="B10471" t="s">
        <v>50</v>
      </c>
      <c r="C10471" t="s">
        <v>145</v>
      </c>
      <c r="D10471" t="s">
        <v>47</v>
      </c>
      <c r="E10471" t="s">
        <v>140</v>
      </c>
      <c r="F10471" s="32" t="s">
        <v>35</v>
      </c>
      <c r="G10471" s="32" t="s">
        <v>106</v>
      </c>
      <c r="H10471" s="32" t="s">
        <v>106</v>
      </c>
      <c r="I10471" s="32" t="s">
        <v>102</v>
      </c>
    </row>
    <row r="10472" spans="1:9" x14ac:dyDescent="0.25">
      <c r="A10472" t="str">
        <f>IF(AND($C10472="Area (ha)",$E10472="Fully converted"),SUMIFS(UK!$E$9:$E$77,UK!$C$9:$C$77,Data!$H12750),IF(AND($C10472="Area (ha)",$E10472="In conversion"),SUMIFS(UK!$F$9:$F$77,UK!$C$9:$C$77,Data!$H12750),IF(AND($C10472="Area (ha)",$E10472="Total"),SUMIFS(UK!$F$9:$F$77,UK!$C$9:$C$77,Data!$H12750),IF(AND($C10472="Tonne",$E10472="Fully converted"),SUMIFS(UK!$F$9:$F$77,UK!$C$9:$C$77,Data!$H12750),""))))</f>
        <v/>
      </c>
      <c r="B10472" t="s">
        <v>50</v>
      </c>
      <c r="C10472" t="s">
        <v>145</v>
      </c>
      <c r="D10472" t="s">
        <v>47</v>
      </c>
      <c r="E10472" t="s">
        <v>140</v>
      </c>
      <c r="F10472" s="32" t="s">
        <v>35</v>
      </c>
      <c r="G10472" s="32" t="s">
        <v>107</v>
      </c>
      <c r="H10472" s="32" t="s">
        <v>107</v>
      </c>
      <c r="I10472" s="32" t="s">
        <v>103</v>
      </c>
    </row>
    <row r="10473" spans="1:9" x14ac:dyDescent="0.25">
      <c r="A10473" t="str">
        <f>IF(AND($C10473="Area (ha)",$E10473="Fully converted"),SUMIFS(UK!$E$9:$E$77,UK!$C$9:$C$77,Data!$H12751),IF(AND($C10473="Area (ha)",$E10473="In conversion"),SUMIFS(UK!$F$9:$F$77,UK!$C$9:$C$77,Data!$H12751),IF(AND($C10473="Area (ha)",$E10473="Total"),SUMIFS(UK!$F$9:$F$77,UK!$C$9:$C$77,Data!$H12751),IF(AND($C10473="Tonne",$E10473="Fully converted"),SUMIFS(UK!$F$9:$F$77,UK!$C$9:$C$77,Data!$H12751),""))))</f>
        <v/>
      </c>
      <c r="B10473" t="s">
        <v>50</v>
      </c>
      <c r="C10473" t="s">
        <v>145</v>
      </c>
      <c r="D10473" t="s">
        <v>47</v>
      </c>
      <c r="E10473" t="s">
        <v>140</v>
      </c>
      <c r="F10473" s="32" t="s">
        <v>35</v>
      </c>
      <c r="G10473" s="32" t="s">
        <v>108</v>
      </c>
      <c r="H10473" s="32" t="s">
        <v>108</v>
      </c>
      <c r="I10473" s="32" t="s">
        <v>104</v>
      </c>
    </row>
    <row r="10474" spans="1:9" x14ac:dyDescent="0.25">
      <c r="A10474" t="str">
        <f>IF(AND($C10474="Area (ha)",$E10474="Fully converted"),SUMIFS(UK!$E$9:$E$77,UK!$C$9:$C$77,Data!$H12752),IF(AND($C10474="Area (ha)",$E10474="In conversion"),SUMIFS(UK!$F$9:$F$77,UK!$C$9:$C$77,Data!$H12752),IF(AND($C10474="Area (ha)",$E10474="Total"),SUMIFS(UK!$F$9:$F$77,UK!$C$9:$C$77,Data!$H12752),IF(AND($C10474="Tonne",$E10474="Fully converted"),SUMIFS(UK!$F$9:$F$77,UK!$C$9:$C$77,Data!$H12752),""))))</f>
        <v/>
      </c>
      <c r="B10474" t="s">
        <v>50</v>
      </c>
      <c r="C10474" t="s">
        <v>145</v>
      </c>
      <c r="D10474" t="s">
        <v>47</v>
      </c>
      <c r="E10474" t="s">
        <v>140</v>
      </c>
      <c r="F10474" s="32" t="s">
        <v>35</v>
      </c>
      <c r="G10474" s="32" t="s">
        <v>109</v>
      </c>
      <c r="H10474" s="32" t="s">
        <v>109</v>
      </c>
      <c r="I10474" s="32" t="s">
        <v>105</v>
      </c>
    </row>
    <row r="10475" spans="1:9" x14ac:dyDescent="0.25">
      <c r="A10475" t="str">
        <f>IF(AND($C10475="Area (ha)",$E10475="Fully converted"),SUMIFS(UK!$E$9:$E$77,UK!$C$9:$C$77,Data!$H12753),IF(AND($C10475="Area (ha)",$E10475="In conversion"),SUMIFS(UK!$F$9:$F$77,UK!$C$9:$C$77,Data!$H12753),IF(AND($C10475="Area (ha)",$E10475="Total"),SUMIFS(UK!$F$9:$F$77,UK!$C$9:$C$77,Data!$H12753),IF(AND($C10475="Tonne",$E10475="Fully converted"),SUMIFS(UK!$F$9:$F$77,UK!$C$9:$C$77,Data!$H12753),""))))</f>
        <v/>
      </c>
      <c r="B10475" t="s">
        <v>50</v>
      </c>
      <c r="C10475" t="s">
        <v>145</v>
      </c>
      <c r="D10475" t="s">
        <v>47</v>
      </c>
      <c r="E10475" t="s">
        <v>140</v>
      </c>
      <c r="F10475" s="32" t="s">
        <v>35</v>
      </c>
      <c r="G10475" s="32" t="s">
        <v>133</v>
      </c>
      <c r="H10475" s="32" t="s">
        <v>110</v>
      </c>
      <c r="I10475" s="32" t="s">
        <v>106</v>
      </c>
    </row>
    <row r="10476" spans="1:9" x14ac:dyDescent="0.25">
      <c r="A10476" t="str">
        <f>IF(AND($C10476="Area (ha)",$E10476="Fully converted"),SUMIFS(UK!$E$9:$E$77,UK!$C$9:$C$77,Data!$H12754),IF(AND($C10476="Area (ha)",$E10476="In conversion"),SUMIFS(UK!$F$9:$F$77,UK!$C$9:$C$77,Data!$H12754),IF(AND($C10476="Area (ha)",$E10476="Total"),SUMIFS(UK!$F$9:$F$77,UK!$C$9:$C$77,Data!$H12754),IF(AND($C10476="Tonne",$E10476="Fully converted"),SUMIFS(UK!$F$9:$F$77,UK!$C$9:$C$77,Data!$H12754),""))))</f>
        <v/>
      </c>
      <c r="B10476" t="s">
        <v>50</v>
      </c>
      <c r="C10476" t="s">
        <v>145</v>
      </c>
      <c r="D10476" t="s">
        <v>47</v>
      </c>
      <c r="E10476" t="s">
        <v>140</v>
      </c>
      <c r="F10476" s="32" t="s">
        <v>35</v>
      </c>
      <c r="G10476" s="32" t="s">
        <v>111</v>
      </c>
      <c r="H10476" s="32" t="s">
        <v>111</v>
      </c>
      <c r="I10476" s="32" t="s">
        <v>107</v>
      </c>
    </row>
    <row r="10477" spans="1:9" x14ac:dyDescent="0.25">
      <c r="A10477" t="str">
        <f>IF(AND($C10477="Area (ha)",$E10477="Fully converted"),SUMIFS(UK!$E$9:$E$77,UK!$C$9:$C$77,Data!$H12755),IF(AND($C10477="Area (ha)",$E10477="In conversion"),SUMIFS(UK!$F$9:$F$77,UK!$C$9:$C$77,Data!$H12755),IF(AND($C10477="Area (ha)",$E10477="Total"),SUMIFS(UK!$F$9:$F$77,UK!$C$9:$C$77,Data!$H12755),IF(AND($C10477="Tonne",$E10477="Fully converted"),SUMIFS(UK!$F$9:$F$77,UK!$C$9:$C$77,Data!$H12755),""))))</f>
        <v/>
      </c>
      <c r="B10477" t="s">
        <v>50</v>
      </c>
      <c r="C10477" t="s">
        <v>145</v>
      </c>
      <c r="D10477" t="s">
        <v>47</v>
      </c>
      <c r="E10477" t="s">
        <v>140</v>
      </c>
      <c r="F10477" s="32" t="s">
        <v>35</v>
      </c>
      <c r="G10477" s="32" t="s">
        <v>134</v>
      </c>
      <c r="H10477" s="32" t="s">
        <v>134</v>
      </c>
      <c r="I10477" s="32" t="s">
        <v>108</v>
      </c>
    </row>
    <row r="10478" spans="1:9" x14ac:dyDescent="0.25">
      <c r="A10478" t="str">
        <f>IF(AND($C10478="Area (ha)",$E10478="Fully converted"),SUMIFS(UK!$E$9:$E$77,UK!$C$9:$C$77,Data!$H12756),IF(AND($C10478="Area (ha)",$E10478="In conversion"),SUMIFS(UK!$F$9:$F$77,UK!$C$9:$C$77,Data!$H12756),IF(AND($C10478="Area (ha)",$E10478="Total"),SUMIFS(UK!$F$9:$F$77,UK!$C$9:$C$77,Data!$H12756),IF(AND($C10478="Tonne",$E10478="Fully converted"),SUMIFS(UK!$F$9:$F$77,UK!$C$9:$C$77,Data!$H12756),""))))</f>
        <v/>
      </c>
      <c r="B10478" t="s">
        <v>50</v>
      </c>
      <c r="C10478" t="s">
        <v>145</v>
      </c>
      <c r="D10478" t="s">
        <v>47</v>
      </c>
      <c r="E10478" t="s">
        <v>140</v>
      </c>
      <c r="F10478" s="32" t="s">
        <v>35</v>
      </c>
      <c r="G10478" s="32" t="s">
        <v>113</v>
      </c>
      <c r="H10478" s="32" t="s">
        <v>113</v>
      </c>
      <c r="I10478" s="32" t="s">
        <v>109</v>
      </c>
    </row>
    <row r="10479" spans="1:9" x14ac:dyDescent="0.25">
      <c r="A10479" t="str">
        <f>IF(AND($C10479="Area (ha)",$E10479="Fully converted"),SUMIFS(UK!$E$9:$E$77,UK!$C$9:$C$77,Data!$H12757),IF(AND($C10479="Area (ha)",$E10479="In conversion"),SUMIFS(UK!$F$9:$F$77,UK!$C$9:$C$77,Data!$H12757),IF(AND($C10479="Area (ha)",$E10479="Total"),SUMIFS(UK!$F$9:$F$77,UK!$C$9:$C$77,Data!$H12757),IF(AND($C10479="Tonne",$E10479="Fully converted"),SUMIFS(UK!$F$9:$F$77,UK!$C$9:$C$77,Data!$H12757),""))))</f>
        <v/>
      </c>
      <c r="B10479" t="s">
        <v>50</v>
      </c>
      <c r="C10479" t="s">
        <v>145</v>
      </c>
      <c r="D10479" t="s">
        <v>47</v>
      </c>
      <c r="E10479" t="s">
        <v>140</v>
      </c>
      <c r="F10479" s="32" t="s">
        <v>35</v>
      </c>
      <c r="G10479" s="32" t="s">
        <v>135</v>
      </c>
      <c r="H10479" s="32" t="s">
        <v>135</v>
      </c>
      <c r="I10479" s="32" t="s">
        <v>133</v>
      </c>
    </row>
    <row r="10480" spans="1:9" x14ac:dyDescent="0.25">
      <c r="A10480" t="str">
        <f>IF(AND($C10480="Area (ha)",$E10480="Fully converted"),SUMIFS(UK!$E$9:$E$77,UK!$C$9:$C$77,Data!$H12758),IF(AND($C10480="Area (ha)",$E10480="In conversion"),SUMIFS(UK!$F$9:$F$77,UK!$C$9:$C$77,Data!$H12758),IF(AND($C10480="Area (ha)",$E10480="Total"),SUMIFS(UK!$F$9:$F$77,UK!$C$9:$C$77,Data!$H12758),IF(AND($C10480="Tonne",$E10480="Fully converted"),SUMIFS(UK!$F$9:$F$77,UK!$C$9:$C$77,Data!$H12758),""))))</f>
        <v/>
      </c>
      <c r="B10480" t="s">
        <v>50</v>
      </c>
      <c r="C10480" t="s">
        <v>145</v>
      </c>
      <c r="D10480" t="s">
        <v>47</v>
      </c>
      <c r="E10480" t="s">
        <v>140</v>
      </c>
      <c r="F10480" s="32" t="s">
        <v>35</v>
      </c>
      <c r="G10480" s="32" t="s">
        <v>115</v>
      </c>
      <c r="H10480" s="32" t="s">
        <v>115</v>
      </c>
      <c r="I10480" s="32" t="s">
        <v>111</v>
      </c>
    </row>
    <row r="10481" spans="1:9" x14ac:dyDescent="0.25">
      <c r="A10481" t="str">
        <f>IF(AND($C10481="Area (ha)",$E10481="Fully converted"),SUMIFS(UK!$E$9:$E$77,UK!$C$9:$C$77,Data!$H12759),IF(AND($C10481="Area (ha)",$E10481="In conversion"),SUMIFS(UK!$F$9:$F$77,UK!$C$9:$C$77,Data!$H12759),IF(AND($C10481="Area (ha)",$E10481="Total"),SUMIFS(UK!$F$9:$F$77,UK!$C$9:$C$77,Data!$H12759),IF(AND($C10481="Tonne",$E10481="Fully converted"),SUMIFS(UK!$F$9:$F$77,UK!$C$9:$C$77,Data!$H12759),""))))</f>
        <v/>
      </c>
      <c r="B10481" t="s">
        <v>50</v>
      </c>
      <c r="C10481" t="s">
        <v>145</v>
      </c>
      <c r="D10481" t="s">
        <v>47</v>
      </c>
      <c r="E10481" t="s">
        <v>140</v>
      </c>
      <c r="F10481" s="32" t="s">
        <v>35</v>
      </c>
      <c r="G10481" s="32" t="s">
        <v>116</v>
      </c>
      <c r="H10481" s="32" t="s">
        <v>116</v>
      </c>
      <c r="I10481" s="32" t="s">
        <v>134</v>
      </c>
    </row>
    <row r="10482" spans="1:9" x14ac:dyDescent="0.25">
      <c r="A10482" t="str">
        <f>IF(AND($C10482="Area (ha)",$E10482="Fully converted"),SUMIFS(UK!$E$9:$E$77,UK!$C$9:$C$77,Data!$H12760),IF(AND($C10482="Area (ha)",$E10482="In conversion"),SUMIFS(UK!$F$9:$F$77,UK!$C$9:$C$77,Data!$H12760),IF(AND($C10482="Area (ha)",$E10482="Total"),SUMIFS(UK!$F$9:$F$77,UK!$C$9:$C$77,Data!$H12760),IF(AND($C10482="Tonne",$E10482="Fully converted"),SUMIFS(UK!$F$9:$F$77,UK!$C$9:$C$77,Data!$H12760),""))))</f>
        <v/>
      </c>
      <c r="B10482" t="s">
        <v>50</v>
      </c>
      <c r="C10482" t="s">
        <v>145</v>
      </c>
      <c r="D10482" t="s">
        <v>47</v>
      </c>
      <c r="E10482" t="s">
        <v>140</v>
      </c>
      <c r="F10482" s="32" t="s">
        <v>35</v>
      </c>
      <c r="G10482" s="32" t="s">
        <v>117</v>
      </c>
      <c r="H10482" s="32" t="s">
        <v>117</v>
      </c>
      <c r="I10482" s="32" t="s">
        <v>113</v>
      </c>
    </row>
    <row r="10483" spans="1:9" x14ac:dyDescent="0.25">
      <c r="A10483" t="str">
        <f>IF(AND($C10483="Area (ha)",$E10483="Fully converted"),SUMIFS(UK!$E$9:$E$77,UK!$C$9:$C$77,Data!$H12761),IF(AND($C10483="Area (ha)",$E10483="In conversion"),SUMIFS(UK!$F$9:$F$77,UK!$C$9:$C$77,Data!$H12761),IF(AND($C10483="Area (ha)",$E10483="Total"),SUMIFS(UK!$F$9:$F$77,UK!$C$9:$C$77,Data!$H12761),IF(AND($C10483="Tonne",$E10483="Fully converted"),SUMIFS(UK!$F$9:$F$77,UK!$C$9:$C$77,Data!$H12761),""))))</f>
        <v/>
      </c>
      <c r="B10483" t="s">
        <v>50</v>
      </c>
      <c r="C10483" t="s">
        <v>145</v>
      </c>
      <c r="D10483" t="s">
        <v>47</v>
      </c>
      <c r="E10483" t="s">
        <v>140</v>
      </c>
      <c r="F10483" s="32" t="s">
        <v>35</v>
      </c>
      <c r="G10483" s="32" t="s">
        <v>119</v>
      </c>
      <c r="H10483" s="32" t="s">
        <v>119</v>
      </c>
      <c r="I10483" s="32" t="s">
        <v>135</v>
      </c>
    </row>
    <row r="10484" spans="1:9" x14ac:dyDescent="0.25">
      <c r="A10484" t="str">
        <f>IF(AND($C10484="Area (ha)",$E10484="Fully converted"),SUMIFS(UK!$E$9:$E$77,UK!$C$9:$C$77,Data!$H12762),IF(AND($C10484="Area (ha)",$E10484="In conversion"),SUMIFS(UK!$F$9:$F$77,UK!$C$9:$C$77,Data!$H12762),IF(AND($C10484="Area (ha)",$E10484="Total"),SUMIFS(UK!$F$9:$F$77,UK!$C$9:$C$77,Data!$H12762),IF(AND($C10484="Tonne",$E10484="Fully converted"),SUMIFS(UK!$F$9:$F$77,UK!$C$9:$C$77,Data!$H12762),""))))</f>
        <v/>
      </c>
      <c r="B10484" t="s">
        <v>50</v>
      </c>
      <c r="C10484" t="s">
        <v>145</v>
      </c>
      <c r="D10484" t="s">
        <v>47</v>
      </c>
      <c r="E10484" t="s">
        <v>140</v>
      </c>
      <c r="F10484" s="32" t="s">
        <v>36</v>
      </c>
      <c r="G10484" s="32" t="s">
        <v>54</v>
      </c>
      <c r="H10484" s="32" t="s">
        <v>54</v>
      </c>
      <c r="I10484" s="32" t="s">
        <v>115</v>
      </c>
    </row>
    <row r="10485" spans="1:9" x14ac:dyDescent="0.25">
      <c r="A10485" t="str">
        <f>IF(AND($C10485="Area (ha)",$E10485="Fully converted"),SUMIFS(UK!$E$9:$E$77,UK!$C$9:$C$77,Data!$H12763),IF(AND($C10485="Area (ha)",$E10485="In conversion"),SUMIFS(UK!$F$9:$F$77,UK!$C$9:$C$77,Data!$H12763),IF(AND($C10485="Area (ha)",$E10485="Total"),SUMIFS(UK!$F$9:$F$77,UK!$C$9:$C$77,Data!$H12763),IF(AND($C10485="Tonne",$E10485="Fully converted"),SUMIFS(UK!$F$9:$F$77,UK!$C$9:$C$77,Data!$H12763),""))))</f>
        <v/>
      </c>
      <c r="B10485" t="s">
        <v>50</v>
      </c>
      <c r="C10485" t="s">
        <v>145</v>
      </c>
      <c r="D10485" t="s">
        <v>47</v>
      </c>
      <c r="E10485" t="s">
        <v>140</v>
      </c>
      <c r="F10485" s="32" t="s">
        <v>36</v>
      </c>
      <c r="G10485" s="32" t="s">
        <v>55</v>
      </c>
      <c r="H10485" s="32" t="s">
        <v>55</v>
      </c>
      <c r="I10485" s="32" t="s">
        <v>116</v>
      </c>
    </row>
    <row r="10486" spans="1:9" x14ac:dyDescent="0.25">
      <c r="A10486" t="str">
        <f>IF(AND($C10486="Area (ha)",$E10486="Fully converted"),SUMIFS(UK!$E$9:$E$77,UK!$C$9:$C$77,Data!$H12764),IF(AND($C10486="Area (ha)",$E10486="In conversion"),SUMIFS(UK!$F$9:$F$77,UK!$C$9:$C$77,Data!$H12764),IF(AND($C10486="Area (ha)",$E10486="Total"),SUMIFS(UK!$F$9:$F$77,UK!$C$9:$C$77,Data!$H12764),IF(AND($C10486="Tonne",$E10486="Fully converted"),SUMIFS(UK!$F$9:$F$77,UK!$C$9:$C$77,Data!$H12764),""))))</f>
        <v/>
      </c>
      <c r="B10486" t="s">
        <v>50</v>
      </c>
      <c r="C10486" t="s">
        <v>145</v>
      </c>
      <c r="D10486" t="s">
        <v>47</v>
      </c>
      <c r="E10486" t="s">
        <v>140</v>
      </c>
      <c r="F10486" s="32" t="s">
        <v>36</v>
      </c>
      <c r="G10486" s="32" t="s">
        <v>122</v>
      </c>
      <c r="H10486" s="32" t="s">
        <v>122</v>
      </c>
      <c r="I10486" s="32" t="s">
        <v>117</v>
      </c>
    </row>
    <row r="10487" spans="1:9" x14ac:dyDescent="0.25">
      <c r="A10487" t="str">
        <f>IF(AND($C10487="Area (ha)",$E10487="Fully converted"),SUMIFS(UK!$E$9:$E$77,UK!$C$9:$C$77,Data!$H12765),IF(AND($C10487="Area (ha)",$E10487="In conversion"),SUMIFS(UK!$F$9:$F$77,UK!$C$9:$C$77,Data!$H12765),IF(AND($C10487="Area (ha)",$E10487="Total"),SUMIFS(UK!$F$9:$F$77,UK!$C$9:$C$77,Data!$H12765),IF(AND($C10487="Tonne",$E10487="Fully converted"),SUMIFS(UK!$F$9:$F$77,UK!$C$9:$C$77,Data!$H12765),""))))</f>
        <v/>
      </c>
      <c r="B10487" t="s">
        <v>50</v>
      </c>
      <c r="C10487" t="s">
        <v>145</v>
      </c>
      <c r="D10487" t="s">
        <v>47</v>
      </c>
      <c r="E10487" t="s">
        <v>140</v>
      </c>
      <c r="F10487" s="32" t="s">
        <v>36</v>
      </c>
      <c r="G10487" s="32" t="s">
        <v>57</v>
      </c>
      <c r="H10487" s="32" t="s">
        <v>148</v>
      </c>
      <c r="I10487" s="32" t="s">
        <v>136</v>
      </c>
    </row>
    <row r="10488" spans="1:9" x14ac:dyDescent="0.25">
      <c r="A10488" t="str">
        <f>IF(AND($C10488="Area (ha)",$E10488="Fully converted"),SUMIFS(UK!$E$9:$E$77,UK!$C$9:$C$77,Data!$H12766),IF(AND($C10488="Area (ha)",$E10488="In conversion"),SUMIFS(UK!$F$9:$F$77,UK!$C$9:$C$77,Data!$H12766),IF(AND($C10488="Area (ha)",$E10488="Total"),SUMIFS(UK!$F$9:$F$77,UK!$C$9:$C$77,Data!$H12766),IF(AND($C10488="Tonne",$E10488="Fully converted"),SUMIFS(UK!$F$9:$F$77,UK!$C$9:$C$77,Data!$H12766),""))))</f>
        <v/>
      </c>
      <c r="B10488" t="s">
        <v>50</v>
      </c>
      <c r="C10488" t="s">
        <v>145</v>
      </c>
      <c r="D10488" t="s">
        <v>47</v>
      </c>
      <c r="E10488" t="s">
        <v>140</v>
      </c>
      <c r="F10488" s="32" t="s">
        <v>36</v>
      </c>
      <c r="G10488" s="32" t="s">
        <v>58</v>
      </c>
      <c r="H10488" s="32" t="s">
        <v>58</v>
      </c>
      <c r="I10488" s="32" t="s">
        <v>137</v>
      </c>
    </row>
    <row r="10489" spans="1:9" x14ac:dyDescent="0.25">
      <c r="A10489" t="str">
        <f>IF(AND($C10489="Area (ha)",$E10489="Fully converted"),SUMIFS(UK!$E$9:$E$77,UK!$C$9:$C$77,Data!$H12767),IF(AND($C10489="Area (ha)",$E10489="In conversion"),SUMIFS(UK!$F$9:$F$77,UK!$C$9:$C$77,Data!$H12767),IF(AND($C10489="Area (ha)",$E10489="Total"),SUMIFS(UK!$F$9:$F$77,UK!$C$9:$C$77,Data!$H12767),IF(AND($C10489="Tonne",$E10489="Fully converted"),SUMIFS(UK!$F$9:$F$77,UK!$C$9:$C$77,Data!$H12767),""))))</f>
        <v/>
      </c>
      <c r="B10489" t="s">
        <v>50</v>
      </c>
      <c r="C10489" t="s">
        <v>145</v>
      </c>
      <c r="D10489" t="s">
        <v>47</v>
      </c>
      <c r="E10489" t="s">
        <v>140</v>
      </c>
      <c r="F10489" s="32" t="s">
        <v>36</v>
      </c>
      <c r="G10489" s="32" t="s">
        <v>59</v>
      </c>
      <c r="H10489" s="32" t="s">
        <v>59</v>
      </c>
      <c r="I10489" s="32" t="s">
        <v>119</v>
      </c>
    </row>
    <row r="10490" spans="1:9" x14ac:dyDescent="0.25">
      <c r="A10490" t="str">
        <f>IF(AND($C10490="Area (ha)",$E10490="Fully converted"),SUMIFS(UK!$E$9:$E$77,UK!$C$9:$C$77,Data!$H12768),IF(AND($C10490="Area (ha)",$E10490="In conversion"),SUMIFS(UK!$F$9:$F$77,UK!$C$9:$C$77,Data!$H12768),IF(AND($C10490="Area (ha)",$E10490="Total"),SUMIFS(UK!$F$9:$F$77,UK!$C$9:$C$77,Data!$H12768),IF(AND($C10490="Tonne",$E10490="Fully converted"),SUMIFS(UK!$F$9:$F$77,UK!$C$9:$C$77,Data!$H12768),""))))</f>
        <v/>
      </c>
      <c r="B10490" t="s">
        <v>50</v>
      </c>
      <c r="C10490" t="s">
        <v>145</v>
      </c>
      <c r="D10490" t="s">
        <v>47</v>
      </c>
      <c r="E10490" t="s">
        <v>140</v>
      </c>
      <c r="F10490" s="32" t="s">
        <v>36</v>
      </c>
      <c r="G10490" s="32" t="s">
        <v>60</v>
      </c>
      <c r="H10490" s="32" t="s">
        <v>60</v>
      </c>
      <c r="I10490" s="32" t="s">
        <v>52</v>
      </c>
    </row>
    <row r="10491" spans="1:9" x14ac:dyDescent="0.25">
      <c r="A10491" t="str">
        <f>IF(AND($C10491="Area (ha)",$E10491="Fully converted"),SUMIFS(UK!$E$9:$E$77,UK!$C$9:$C$77,Data!$H12769),IF(AND($C10491="Area (ha)",$E10491="In conversion"),SUMIFS(UK!$F$9:$F$77,UK!$C$9:$C$77,Data!$H12769),IF(AND($C10491="Area (ha)",$E10491="Total"),SUMIFS(UK!$F$9:$F$77,UK!$C$9:$C$77,Data!$H12769),IF(AND($C10491="Tonne",$E10491="Fully converted"),SUMIFS(UK!$F$9:$F$77,UK!$C$9:$C$77,Data!$H12769),""))))</f>
        <v/>
      </c>
      <c r="B10491" t="s">
        <v>50</v>
      </c>
      <c r="C10491" t="s">
        <v>145</v>
      </c>
      <c r="D10491" t="s">
        <v>47</v>
      </c>
      <c r="E10491" t="s">
        <v>140</v>
      </c>
      <c r="F10491" s="32" t="s">
        <v>36</v>
      </c>
      <c r="G10491" s="32" t="s">
        <v>61</v>
      </c>
      <c r="H10491" s="32" t="s">
        <v>61</v>
      </c>
      <c r="I10491" s="32" t="s">
        <v>53</v>
      </c>
    </row>
    <row r="10492" spans="1:9" x14ac:dyDescent="0.25">
      <c r="A10492" t="str">
        <f>IF(AND($C10492="Area (ha)",$E10492="Fully converted"),SUMIFS(UK!$E$9:$E$77,UK!$C$9:$C$77,Data!$H12770),IF(AND($C10492="Area (ha)",$E10492="In conversion"),SUMIFS(UK!$F$9:$F$77,UK!$C$9:$C$77,Data!$H12770),IF(AND($C10492="Area (ha)",$E10492="Total"),SUMIFS(UK!$F$9:$F$77,UK!$C$9:$C$77,Data!$H12770),IF(AND($C10492="Tonne",$E10492="Fully converted"),SUMIFS(UK!$F$9:$F$77,UK!$C$9:$C$77,Data!$H12770),""))))</f>
        <v/>
      </c>
      <c r="B10492" t="s">
        <v>50</v>
      </c>
      <c r="C10492" t="s">
        <v>145</v>
      </c>
      <c r="D10492" t="s">
        <v>47</v>
      </c>
      <c r="E10492" t="s">
        <v>140</v>
      </c>
      <c r="F10492" s="32" t="s">
        <v>36</v>
      </c>
      <c r="G10492" s="32" t="s">
        <v>62</v>
      </c>
      <c r="H10492" s="32" t="s">
        <v>62</v>
      </c>
      <c r="I10492" s="32" t="s">
        <v>54</v>
      </c>
    </row>
    <row r="10493" spans="1:9" x14ac:dyDescent="0.25">
      <c r="A10493" t="str">
        <f>IF(AND($C10493="Area (ha)",$E10493="Fully converted"),SUMIFS(UK!$E$9:$E$77,UK!$C$9:$C$77,Data!$H12771),IF(AND($C10493="Area (ha)",$E10493="In conversion"),SUMIFS(UK!$F$9:$F$77,UK!$C$9:$C$77,Data!$H12771),IF(AND($C10493="Area (ha)",$E10493="Total"),SUMIFS(UK!$F$9:$F$77,UK!$C$9:$C$77,Data!$H12771),IF(AND($C10493="Tonne",$E10493="Fully converted"),SUMIFS(UK!$F$9:$F$77,UK!$C$9:$C$77,Data!$H12771),""))))</f>
        <v/>
      </c>
      <c r="B10493" t="s">
        <v>50</v>
      </c>
      <c r="C10493" t="s">
        <v>145</v>
      </c>
      <c r="D10493" t="s">
        <v>47</v>
      </c>
      <c r="E10493" t="s">
        <v>140</v>
      </c>
      <c r="F10493" s="32" t="s">
        <v>36</v>
      </c>
      <c r="G10493" s="32" t="s">
        <v>63</v>
      </c>
      <c r="H10493" s="32" t="s">
        <v>63</v>
      </c>
      <c r="I10493" s="32" t="s">
        <v>55</v>
      </c>
    </row>
    <row r="10494" spans="1:9" x14ac:dyDescent="0.25">
      <c r="A10494" t="str">
        <f>IF(AND($C10494="Area (ha)",$E10494="Fully converted"),SUMIFS(UK!$E$9:$E$77,UK!$C$9:$C$77,Data!$H12772),IF(AND($C10494="Area (ha)",$E10494="In conversion"),SUMIFS(UK!$F$9:$F$77,UK!$C$9:$C$77,Data!$H12772),IF(AND($C10494="Area (ha)",$E10494="Total"),SUMIFS(UK!$F$9:$F$77,UK!$C$9:$C$77,Data!$H12772),IF(AND($C10494="Tonne",$E10494="Fully converted"),SUMIFS(UK!$F$9:$F$77,UK!$C$9:$C$77,Data!$H12772),""))))</f>
        <v/>
      </c>
      <c r="B10494" t="s">
        <v>50</v>
      </c>
      <c r="C10494" t="s">
        <v>145</v>
      </c>
      <c r="D10494" t="s">
        <v>47</v>
      </c>
      <c r="E10494" t="s">
        <v>140</v>
      </c>
      <c r="F10494" s="32" t="s">
        <v>36</v>
      </c>
      <c r="G10494" s="32" t="s">
        <v>64</v>
      </c>
      <c r="H10494" s="32" t="s">
        <v>64</v>
      </c>
      <c r="I10494" s="32" t="s">
        <v>122</v>
      </c>
    </row>
    <row r="10495" spans="1:9" x14ac:dyDescent="0.25">
      <c r="A10495" t="str">
        <f>IF(AND($C10495="Area (ha)",$E10495="Fully converted"),SUMIFS(UK!$E$9:$E$77,UK!$C$9:$C$77,Data!$H12773),IF(AND($C10495="Area (ha)",$E10495="In conversion"),SUMIFS(UK!$F$9:$F$77,UK!$C$9:$C$77,Data!$H12773),IF(AND($C10495="Area (ha)",$E10495="Total"),SUMIFS(UK!$F$9:$F$77,UK!$C$9:$C$77,Data!$H12773),IF(AND($C10495="Tonne",$E10495="Fully converted"),SUMIFS(UK!$F$9:$F$77,UK!$C$9:$C$77,Data!$H12773),""))))</f>
        <v/>
      </c>
      <c r="B10495" t="s">
        <v>50</v>
      </c>
      <c r="C10495" t="s">
        <v>145</v>
      </c>
      <c r="D10495" t="s">
        <v>47</v>
      </c>
      <c r="E10495" t="s">
        <v>140</v>
      </c>
      <c r="F10495" s="32" t="s">
        <v>36</v>
      </c>
      <c r="G10495" s="32" t="s">
        <v>123</v>
      </c>
      <c r="H10495" s="32" t="s">
        <v>123</v>
      </c>
      <c r="I10495" s="32" t="s">
        <v>57</v>
      </c>
    </row>
    <row r="10496" spans="1:9" x14ac:dyDescent="0.25">
      <c r="A10496" t="str">
        <f>IF(AND($C10496="Area (ha)",$E10496="Fully converted"),SUMIFS(UK!$E$9:$E$77,UK!$C$9:$C$77,Data!$H12774),IF(AND($C10496="Area (ha)",$E10496="In conversion"),SUMIFS(UK!$F$9:$F$77,UK!$C$9:$C$77,Data!$H12774),IF(AND($C10496="Area (ha)",$E10496="Total"),SUMIFS(UK!$F$9:$F$77,UK!$C$9:$C$77,Data!$H12774),IF(AND($C10496="Tonne",$E10496="Fully converted"),SUMIFS(UK!$F$9:$F$77,UK!$C$9:$C$77,Data!$H12774),""))))</f>
        <v/>
      </c>
      <c r="B10496" t="s">
        <v>50</v>
      </c>
      <c r="C10496" t="s">
        <v>145</v>
      </c>
      <c r="D10496" t="s">
        <v>47</v>
      </c>
      <c r="E10496" t="s">
        <v>140</v>
      </c>
      <c r="F10496" s="32" t="s">
        <v>36</v>
      </c>
      <c r="G10496" s="32" t="s">
        <v>66</v>
      </c>
      <c r="H10496" s="32" t="s">
        <v>66</v>
      </c>
      <c r="I10496" s="32" t="s">
        <v>58</v>
      </c>
    </row>
    <row r="10497" spans="1:9" x14ac:dyDescent="0.25">
      <c r="A10497" t="str">
        <f>IF(AND($C10497="Area (ha)",$E10497="Fully converted"),SUMIFS(UK!$E$9:$E$77,UK!$C$9:$C$77,Data!$H12775),IF(AND($C10497="Area (ha)",$E10497="In conversion"),SUMIFS(UK!$F$9:$F$77,UK!$C$9:$C$77,Data!$H12775),IF(AND($C10497="Area (ha)",$E10497="Total"),SUMIFS(UK!$F$9:$F$77,UK!$C$9:$C$77,Data!$H12775),IF(AND($C10497="Tonne",$E10497="Fully converted"),SUMIFS(UK!$F$9:$F$77,UK!$C$9:$C$77,Data!$H12775),""))))</f>
        <v/>
      </c>
      <c r="B10497" t="s">
        <v>50</v>
      </c>
      <c r="C10497" t="s">
        <v>145</v>
      </c>
      <c r="D10497" t="s">
        <v>47</v>
      </c>
      <c r="E10497" t="s">
        <v>140</v>
      </c>
      <c r="F10497" s="32" t="s">
        <v>36</v>
      </c>
      <c r="G10497" s="32" t="s">
        <v>67</v>
      </c>
      <c r="H10497" s="32" t="s">
        <v>67</v>
      </c>
      <c r="I10497" s="32" t="s">
        <v>59</v>
      </c>
    </row>
    <row r="10498" spans="1:9" x14ac:dyDescent="0.25">
      <c r="A10498" t="str">
        <f>IF(AND($C10498="Area (ha)",$E10498="Fully converted"),SUMIFS(UK!$E$9:$E$77,UK!$C$9:$C$77,Data!$H12776),IF(AND($C10498="Area (ha)",$E10498="In conversion"),SUMIFS(UK!$F$9:$F$77,UK!$C$9:$C$77,Data!$H12776),IF(AND($C10498="Area (ha)",$E10498="Total"),SUMIFS(UK!$F$9:$F$77,UK!$C$9:$C$77,Data!$H12776),IF(AND($C10498="Tonne",$E10498="Fully converted"),SUMIFS(UK!$F$9:$F$77,UK!$C$9:$C$77,Data!$H12776),""))))</f>
        <v/>
      </c>
      <c r="B10498" t="s">
        <v>50</v>
      </c>
      <c r="C10498" t="s">
        <v>145</v>
      </c>
      <c r="D10498" t="s">
        <v>47</v>
      </c>
      <c r="E10498" t="s">
        <v>140</v>
      </c>
      <c r="F10498" s="32" t="s">
        <v>36</v>
      </c>
      <c r="G10498" s="32" t="s">
        <v>68</v>
      </c>
      <c r="H10498" s="32" t="s">
        <v>68</v>
      </c>
      <c r="I10498" s="32" t="s">
        <v>60</v>
      </c>
    </row>
    <row r="10499" spans="1:9" x14ac:dyDescent="0.25">
      <c r="A10499" t="str">
        <f>IF(AND($C10499="Area (ha)",$E10499="Fully converted"),SUMIFS(UK!$E$9:$E$77,UK!$C$9:$C$77,Data!$H12777),IF(AND($C10499="Area (ha)",$E10499="In conversion"),SUMIFS(UK!$F$9:$F$77,UK!$C$9:$C$77,Data!$H12777),IF(AND($C10499="Area (ha)",$E10499="Total"),SUMIFS(UK!$F$9:$F$77,UK!$C$9:$C$77,Data!$H12777),IF(AND($C10499="Tonne",$E10499="Fully converted"),SUMIFS(UK!$F$9:$F$77,UK!$C$9:$C$77,Data!$H12777),""))))</f>
        <v/>
      </c>
      <c r="B10499" t="s">
        <v>50</v>
      </c>
      <c r="C10499" t="s">
        <v>145</v>
      </c>
      <c r="D10499" t="s">
        <v>47</v>
      </c>
      <c r="E10499" t="s">
        <v>140</v>
      </c>
      <c r="F10499" s="32" t="s">
        <v>36</v>
      </c>
      <c r="G10499" s="32" t="s">
        <v>69</v>
      </c>
      <c r="H10499" s="32" t="s">
        <v>69</v>
      </c>
      <c r="I10499" s="32" t="s">
        <v>61</v>
      </c>
    </row>
    <row r="10500" spans="1:9" x14ac:dyDescent="0.25">
      <c r="A10500" t="str">
        <f>IF(AND($C10500="Area (ha)",$E10500="Fully converted"),SUMIFS(UK!$E$9:$E$77,UK!$C$9:$C$77,Data!$H12778),IF(AND($C10500="Area (ha)",$E10500="In conversion"),SUMIFS(UK!$F$9:$F$77,UK!$C$9:$C$77,Data!$H12778),IF(AND($C10500="Area (ha)",$E10500="Total"),SUMIFS(UK!$F$9:$F$77,UK!$C$9:$C$77,Data!$H12778),IF(AND($C10500="Tonne",$E10500="Fully converted"),SUMIFS(UK!$F$9:$F$77,UK!$C$9:$C$77,Data!$H12778),""))))</f>
        <v/>
      </c>
      <c r="B10500" t="s">
        <v>50</v>
      </c>
      <c r="C10500" t="s">
        <v>145</v>
      </c>
      <c r="D10500" t="s">
        <v>47</v>
      </c>
      <c r="E10500" t="s">
        <v>140</v>
      </c>
      <c r="F10500" s="32" t="s">
        <v>36</v>
      </c>
      <c r="G10500" s="32" t="s">
        <v>124</v>
      </c>
      <c r="H10500" s="32" t="s">
        <v>124</v>
      </c>
      <c r="I10500" s="32" t="s">
        <v>62</v>
      </c>
    </row>
    <row r="10501" spans="1:9" x14ac:dyDescent="0.25">
      <c r="A10501" t="str">
        <f>IF(AND($C10501="Area (ha)",$E10501="Fully converted"),SUMIFS(UK!$E$9:$E$77,UK!$C$9:$C$77,Data!$H12779),IF(AND($C10501="Area (ha)",$E10501="In conversion"),SUMIFS(UK!$F$9:$F$77,UK!$C$9:$C$77,Data!$H12779),IF(AND($C10501="Area (ha)",$E10501="Total"),SUMIFS(UK!$F$9:$F$77,UK!$C$9:$C$77,Data!$H12779),IF(AND($C10501="Tonne",$E10501="Fully converted"),SUMIFS(UK!$F$9:$F$77,UK!$C$9:$C$77,Data!$H12779),""))))</f>
        <v/>
      </c>
      <c r="B10501" t="s">
        <v>50</v>
      </c>
      <c r="C10501" t="s">
        <v>145</v>
      </c>
      <c r="D10501" t="s">
        <v>47</v>
      </c>
      <c r="E10501" t="s">
        <v>140</v>
      </c>
      <c r="F10501" s="32" t="s">
        <v>36</v>
      </c>
      <c r="G10501" s="32" t="s">
        <v>71</v>
      </c>
      <c r="H10501" s="32" t="s">
        <v>71</v>
      </c>
      <c r="I10501" s="32" t="s">
        <v>63</v>
      </c>
    </row>
    <row r="10502" spans="1:9" x14ac:dyDescent="0.25">
      <c r="A10502" t="str">
        <f>IF(AND($C10502="Area (ha)",$E10502="Fully converted"),SUMIFS(UK!$E$9:$E$77,UK!$C$9:$C$77,Data!$H12780),IF(AND($C10502="Area (ha)",$E10502="In conversion"),SUMIFS(UK!$F$9:$F$77,UK!$C$9:$C$77,Data!$H12780),IF(AND($C10502="Area (ha)",$E10502="Total"),SUMIFS(UK!$F$9:$F$77,UK!$C$9:$C$77,Data!$H12780),IF(AND($C10502="Tonne",$E10502="Fully converted"),SUMIFS(UK!$F$9:$F$77,UK!$C$9:$C$77,Data!$H12780),""))))</f>
        <v/>
      </c>
      <c r="B10502" t="s">
        <v>50</v>
      </c>
      <c r="C10502" t="s">
        <v>145</v>
      </c>
      <c r="D10502" t="s">
        <v>47</v>
      </c>
      <c r="E10502" t="s">
        <v>140</v>
      </c>
      <c r="F10502" s="32" t="s">
        <v>36</v>
      </c>
      <c r="G10502" s="32" t="s">
        <v>72</v>
      </c>
      <c r="H10502" s="32" t="s">
        <v>72</v>
      </c>
      <c r="I10502" s="32" t="s">
        <v>64</v>
      </c>
    </row>
    <row r="10503" spans="1:9" x14ac:dyDescent="0.25">
      <c r="A10503" t="str">
        <f>IF(AND($C10503="Area (ha)",$E10503="Fully converted"),SUMIFS(UK!$E$9:$E$77,UK!$C$9:$C$77,Data!$H12781),IF(AND($C10503="Area (ha)",$E10503="In conversion"),SUMIFS(UK!$F$9:$F$77,UK!$C$9:$C$77,Data!$H12781),IF(AND($C10503="Area (ha)",$E10503="Total"),SUMIFS(UK!$F$9:$F$77,UK!$C$9:$C$77,Data!$H12781),IF(AND($C10503="Tonne",$E10503="Fully converted"),SUMIFS(UK!$F$9:$F$77,UK!$C$9:$C$77,Data!$H12781),""))))</f>
        <v/>
      </c>
      <c r="B10503" t="s">
        <v>50</v>
      </c>
      <c r="C10503" t="s">
        <v>145</v>
      </c>
      <c r="D10503" t="s">
        <v>47</v>
      </c>
      <c r="E10503" t="s">
        <v>140</v>
      </c>
      <c r="F10503" s="32" t="s">
        <v>36</v>
      </c>
      <c r="G10503" s="32" t="s">
        <v>73</v>
      </c>
      <c r="H10503" s="32" t="s">
        <v>73</v>
      </c>
      <c r="I10503" s="32" t="s">
        <v>123</v>
      </c>
    </row>
    <row r="10504" spans="1:9" x14ac:dyDescent="0.25">
      <c r="A10504" t="str">
        <f>IF(AND($C10504="Area (ha)",$E10504="Fully converted"),SUMIFS(UK!$E$9:$E$77,UK!$C$9:$C$77,Data!$H12782),IF(AND($C10504="Area (ha)",$E10504="In conversion"),SUMIFS(UK!$F$9:$F$77,UK!$C$9:$C$77,Data!$H12782),IF(AND($C10504="Area (ha)",$E10504="Total"),SUMIFS(UK!$F$9:$F$77,UK!$C$9:$C$77,Data!$H12782),IF(AND($C10504="Tonne",$E10504="Fully converted"),SUMIFS(UK!$F$9:$F$77,UK!$C$9:$C$77,Data!$H12782),""))))</f>
        <v/>
      </c>
      <c r="B10504" t="s">
        <v>50</v>
      </c>
      <c r="C10504" t="s">
        <v>145</v>
      </c>
      <c r="D10504" t="s">
        <v>47</v>
      </c>
      <c r="E10504" t="s">
        <v>140</v>
      </c>
      <c r="F10504" s="32" t="s">
        <v>36</v>
      </c>
      <c r="G10504" s="32" t="s">
        <v>74</v>
      </c>
      <c r="H10504" s="32" t="s">
        <v>74</v>
      </c>
      <c r="I10504" s="32" t="s">
        <v>236</v>
      </c>
    </row>
    <row r="10505" spans="1:9" x14ac:dyDescent="0.25">
      <c r="A10505" t="str">
        <f>IF(AND($C10505="Area (ha)",$E10505="Fully converted"),SUMIFS(UK!$E$9:$E$77,UK!$C$9:$C$77,Data!$H12783),IF(AND($C10505="Area (ha)",$E10505="In conversion"),SUMIFS(UK!$F$9:$F$77,UK!$C$9:$C$77,Data!$H12783),IF(AND($C10505="Area (ha)",$E10505="Total"),SUMIFS(UK!$F$9:$F$77,UK!$C$9:$C$77,Data!$H12783),IF(AND($C10505="Tonne",$E10505="Fully converted"),SUMIFS(UK!$F$9:$F$77,UK!$C$9:$C$77,Data!$H12783),""))))</f>
        <v/>
      </c>
      <c r="B10505" t="s">
        <v>50</v>
      </c>
      <c r="C10505" t="s">
        <v>145</v>
      </c>
      <c r="D10505" t="s">
        <v>47</v>
      </c>
      <c r="E10505" t="s">
        <v>140</v>
      </c>
      <c r="F10505" s="32" t="s">
        <v>36</v>
      </c>
      <c r="G10505" s="32" t="s">
        <v>125</v>
      </c>
      <c r="H10505" s="32" t="s">
        <v>75</v>
      </c>
      <c r="I10505" s="32" t="s">
        <v>67</v>
      </c>
    </row>
    <row r="10506" spans="1:9" x14ac:dyDescent="0.25">
      <c r="A10506" t="str">
        <f>IF(AND($C10506="Area (ha)",$E10506="Fully converted"),SUMIFS(UK!$E$9:$E$77,UK!$C$9:$C$77,Data!$H12784),IF(AND($C10506="Area (ha)",$E10506="In conversion"),SUMIFS(UK!$F$9:$F$77,UK!$C$9:$C$77,Data!$H12784),IF(AND($C10506="Area (ha)",$E10506="Total"),SUMIFS(UK!$F$9:$F$77,UK!$C$9:$C$77,Data!$H12784),IF(AND($C10506="Tonne",$E10506="Fully converted"),SUMIFS(UK!$F$9:$F$77,UK!$C$9:$C$77,Data!$H12784),""))))</f>
        <v/>
      </c>
      <c r="B10506" t="s">
        <v>50</v>
      </c>
      <c r="C10506" t="s">
        <v>145</v>
      </c>
      <c r="D10506" t="s">
        <v>47</v>
      </c>
      <c r="E10506" t="s">
        <v>140</v>
      </c>
      <c r="F10506" s="32" t="s">
        <v>36</v>
      </c>
      <c r="G10506" s="32" t="s">
        <v>76</v>
      </c>
      <c r="H10506" s="32" t="s">
        <v>76</v>
      </c>
      <c r="I10506" s="32" t="s">
        <v>68</v>
      </c>
    </row>
    <row r="10507" spans="1:9" x14ac:dyDescent="0.25">
      <c r="A10507" t="str">
        <f>IF(AND($C10507="Area (ha)",$E10507="Fully converted"),SUMIFS(UK!$E$9:$E$77,UK!$C$9:$C$77,Data!$H12785),IF(AND($C10507="Area (ha)",$E10507="In conversion"),SUMIFS(UK!$F$9:$F$77,UK!$C$9:$C$77,Data!$H12785),IF(AND($C10507="Area (ha)",$E10507="Total"),SUMIFS(UK!$F$9:$F$77,UK!$C$9:$C$77,Data!$H12785),IF(AND($C10507="Tonne",$E10507="Fully converted"),SUMIFS(UK!$F$9:$F$77,UK!$C$9:$C$77,Data!$H12785),""))))</f>
        <v/>
      </c>
      <c r="B10507" t="s">
        <v>50</v>
      </c>
      <c r="C10507" t="s">
        <v>145</v>
      </c>
      <c r="D10507" t="s">
        <v>47</v>
      </c>
      <c r="E10507" t="s">
        <v>140</v>
      </c>
      <c r="F10507" s="32" t="s">
        <v>36</v>
      </c>
      <c r="G10507" s="32" t="s">
        <v>77</v>
      </c>
      <c r="H10507" s="32" t="s">
        <v>77</v>
      </c>
      <c r="I10507" s="32" t="s">
        <v>69</v>
      </c>
    </row>
    <row r="10508" spans="1:9" x14ac:dyDescent="0.25">
      <c r="A10508" t="str">
        <f>IF(AND($C10508="Area (ha)",$E10508="Fully converted"),SUMIFS(UK!$E$9:$E$77,UK!$C$9:$C$77,Data!$H12786),IF(AND($C10508="Area (ha)",$E10508="In conversion"),SUMIFS(UK!$F$9:$F$77,UK!$C$9:$C$77,Data!$H12786),IF(AND($C10508="Area (ha)",$E10508="Total"),SUMIFS(UK!$F$9:$F$77,UK!$C$9:$C$77,Data!$H12786),IF(AND($C10508="Tonne",$E10508="Fully converted"),SUMIFS(UK!$F$9:$F$77,UK!$C$9:$C$77,Data!$H12786),""))))</f>
        <v/>
      </c>
      <c r="B10508" t="s">
        <v>50</v>
      </c>
      <c r="C10508" t="s">
        <v>145</v>
      </c>
      <c r="D10508" t="s">
        <v>47</v>
      </c>
      <c r="E10508" t="s">
        <v>140</v>
      </c>
      <c r="F10508" s="32" t="s">
        <v>36</v>
      </c>
      <c r="G10508" s="32" t="s">
        <v>78</v>
      </c>
      <c r="H10508" s="32" t="s">
        <v>78</v>
      </c>
      <c r="I10508" s="32" t="s">
        <v>124</v>
      </c>
    </row>
    <row r="10509" spans="1:9" x14ac:dyDescent="0.25">
      <c r="A10509" t="str">
        <f>IF(AND($C10509="Area (ha)",$E10509="Fully converted"),SUMIFS(UK!$E$9:$E$77,UK!$C$9:$C$77,Data!$H12787),IF(AND($C10509="Area (ha)",$E10509="In conversion"),SUMIFS(UK!$F$9:$F$77,UK!$C$9:$C$77,Data!$H12787),IF(AND($C10509="Area (ha)",$E10509="Total"),SUMIFS(UK!$F$9:$F$77,UK!$C$9:$C$77,Data!$H12787),IF(AND($C10509="Tonne",$E10509="Fully converted"),SUMIFS(UK!$F$9:$F$77,UK!$C$9:$C$77,Data!$H12787),""))))</f>
        <v/>
      </c>
      <c r="B10509" t="s">
        <v>50</v>
      </c>
      <c r="C10509" t="s">
        <v>145</v>
      </c>
      <c r="D10509" t="s">
        <v>47</v>
      </c>
      <c r="E10509" t="s">
        <v>140</v>
      </c>
      <c r="F10509" s="32" t="s">
        <v>36</v>
      </c>
      <c r="G10509" s="32" t="s">
        <v>126</v>
      </c>
      <c r="H10509" s="32" t="s">
        <v>126</v>
      </c>
      <c r="I10509" s="32" t="s">
        <v>71</v>
      </c>
    </row>
    <row r="10510" spans="1:9" x14ac:dyDescent="0.25">
      <c r="A10510" t="str">
        <f>IF(AND($C10510="Area (ha)",$E10510="Fully converted"),SUMIFS(UK!$E$9:$E$77,UK!$C$9:$C$77,Data!$H12788),IF(AND($C10510="Area (ha)",$E10510="In conversion"),SUMIFS(UK!$F$9:$F$77,UK!$C$9:$C$77,Data!$H12788),IF(AND($C10510="Area (ha)",$E10510="Total"),SUMIFS(UK!$F$9:$F$77,UK!$C$9:$C$77,Data!$H12788),IF(AND($C10510="Tonne",$E10510="Fully converted"),SUMIFS(UK!$F$9:$F$77,UK!$C$9:$C$77,Data!$H12788),""))))</f>
        <v/>
      </c>
      <c r="B10510" t="s">
        <v>50</v>
      </c>
      <c r="C10510" t="s">
        <v>145</v>
      </c>
      <c r="D10510" t="s">
        <v>47</v>
      </c>
      <c r="E10510" t="s">
        <v>140</v>
      </c>
      <c r="F10510" s="32" t="s">
        <v>36</v>
      </c>
      <c r="G10510" s="32" t="s">
        <v>80</v>
      </c>
      <c r="H10510" s="32" t="s">
        <v>80</v>
      </c>
      <c r="I10510" s="32" t="s">
        <v>72</v>
      </c>
    </row>
    <row r="10511" spans="1:9" x14ac:dyDescent="0.25">
      <c r="A10511" t="str">
        <f>IF(AND($C10511="Area (ha)",$E10511="Fully converted"),SUMIFS(UK!$E$9:$E$77,UK!$C$9:$C$77,Data!$H12789),IF(AND($C10511="Area (ha)",$E10511="In conversion"),SUMIFS(UK!$F$9:$F$77,UK!$C$9:$C$77,Data!$H12789),IF(AND($C10511="Area (ha)",$E10511="Total"),SUMIFS(UK!$F$9:$F$77,UK!$C$9:$C$77,Data!$H12789),IF(AND($C10511="Tonne",$E10511="Fully converted"),SUMIFS(UK!$F$9:$F$77,UK!$C$9:$C$77,Data!$H12789),""))))</f>
        <v/>
      </c>
      <c r="B10511" t="s">
        <v>50</v>
      </c>
      <c r="C10511" t="s">
        <v>145</v>
      </c>
      <c r="D10511" t="s">
        <v>47</v>
      </c>
      <c r="E10511" t="s">
        <v>140</v>
      </c>
      <c r="F10511" s="32" t="s">
        <v>36</v>
      </c>
      <c r="G10511" s="32" t="s">
        <v>81</v>
      </c>
      <c r="H10511" s="32" t="s">
        <v>81</v>
      </c>
      <c r="I10511" s="32" t="s">
        <v>73</v>
      </c>
    </row>
    <row r="10512" spans="1:9" x14ac:dyDescent="0.25">
      <c r="A10512" t="str">
        <f>IF(AND($C10512="Area (ha)",$E10512="Fully converted"),SUMIFS(UK!$E$9:$E$77,UK!$C$9:$C$77,Data!$H12790),IF(AND($C10512="Area (ha)",$E10512="In conversion"),SUMIFS(UK!$F$9:$F$77,UK!$C$9:$C$77,Data!$H12790),IF(AND($C10512="Area (ha)",$E10512="Total"),SUMIFS(UK!$F$9:$F$77,UK!$C$9:$C$77,Data!$H12790),IF(AND($C10512="Tonne",$E10512="Fully converted"),SUMIFS(UK!$F$9:$F$77,UK!$C$9:$C$77,Data!$H12790),""))))</f>
        <v/>
      </c>
      <c r="B10512" t="s">
        <v>50</v>
      </c>
      <c r="C10512" t="s">
        <v>145</v>
      </c>
      <c r="D10512" t="s">
        <v>47</v>
      </c>
      <c r="E10512" t="s">
        <v>140</v>
      </c>
      <c r="F10512" s="32" t="s">
        <v>36</v>
      </c>
      <c r="G10512" s="32" t="s">
        <v>82</v>
      </c>
      <c r="H10512" s="32" t="s">
        <v>82</v>
      </c>
      <c r="I10512" s="32" t="s">
        <v>74</v>
      </c>
    </row>
    <row r="10513" spans="1:9" x14ac:dyDescent="0.25">
      <c r="A10513" t="str">
        <f>IF(AND($C10513="Area (ha)",$E10513="Fully converted"),SUMIFS(UK!$E$9:$E$77,UK!$C$9:$C$77,Data!$H12791),IF(AND($C10513="Area (ha)",$E10513="In conversion"),SUMIFS(UK!$F$9:$F$77,UK!$C$9:$C$77,Data!$H12791),IF(AND($C10513="Area (ha)",$E10513="Total"),SUMIFS(UK!$F$9:$F$77,UK!$C$9:$C$77,Data!$H12791),IF(AND($C10513="Tonne",$E10513="Fully converted"),SUMIFS(UK!$F$9:$F$77,UK!$C$9:$C$77,Data!$H12791),""))))</f>
        <v/>
      </c>
      <c r="B10513" t="s">
        <v>50</v>
      </c>
      <c r="C10513" t="s">
        <v>145</v>
      </c>
      <c r="D10513" t="s">
        <v>47</v>
      </c>
      <c r="E10513" t="s">
        <v>140</v>
      </c>
      <c r="F10513" s="32" t="s">
        <v>36</v>
      </c>
      <c r="G10513" s="32" t="s">
        <v>83</v>
      </c>
      <c r="H10513" s="32" t="s">
        <v>83</v>
      </c>
      <c r="I10513" s="32" t="s">
        <v>125</v>
      </c>
    </row>
    <row r="10514" spans="1:9" x14ac:dyDescent="0.25">
      <c r="A10514" t="str">
        <f>IF(AND($C10514="Area (ha)",$E10514="Fully converted"),SUMIFS(UK!$E$9:$E$77,UK!$C$9:$C$77,Data!$H12792),IF(AND($C10514="Area (ha)",$E10514="In conversion"),SUMIFS(UK!$F$9:$F$77,UK!$C$9:$C$77,Data!$H12792),IF(AND($C10514="Area (ha)",$E10514="Total"),SUMIFS(UK!$F$9:$F$77,UK!$C$9:$C$77,Data!$H12792),IF(AND($C10514="Tonne",$E10514="Fully converted"),SUMIFS(UK!$F$9:$F$77,UK!$C$9:$C$77,Data!$H12792),""))))</f>
        <v/>
      </c>
      <c r="B10514" t="s">
        <v>50</v>
      </c>
      <c r="C10514" t="s">
        <v>145</v>
      </c>
      <c r="D10514" t="s">
        <v>47</v>
      </c>
      <c r="E10514" t="s">
        <v>140</v>
      </c>
      <c r="F10514" s="32" t="s">
        <v>36</v>
      </c>
      <c r="G10514" s="32" t="s">
        <v>84</v>
      </c>
      <c r="H10514" s="32" t="s">
        <v>84</v>
      </c>
      <c r="I10514" s="32" t="s">
        <v>76</v>
      </c>
    </row>
    <row r="10515" spans="1:9" x14ac:dyDescent="0.25">
      <c r="A10515" t="str">
        <f>IF(AND($C10515="Area (ha)",$E10515="Fully converted"),SUMIFS(UK!$E$9:$E$77,UK!$C$9:$C$77,Data!$H12793),IF(AND($C10515="Area (ha)",$E10515="In conversion"),SUMIFS(UK!$F$9:$F$77,UK!$C$9:$C$77,Data!$H12793),IF(AND($C10515="Area (ha)",$E10515="Total"),SUMIFS(UK!$F$9:$F$77,UK!$C$9:$C$77,Data!$H12793),IF(AND($C10515="Tonne",$E10515="Fully converted"),SUMIFS(UK!$F$9:$F$77,UK!$C$9:$C$77,Data!$H12793),""))))</f>
        <v/>
      </c>
      <c r="B10515" t="s">
        <v>50</v>
      </c>
      <c r="C10515" t="s">
        <v>145</v>
      </c>
      <c r="D10515" t="s">
        <v>47</v>
      </c>
      <c r="E10515" t="s">
        <v>140</v>
      </c>
      <c r="F10515" s="32" t="s">
        <v>36</v>
      </c>
      <c r="G10515" s="32" t="s">
        <v>85</v>
      </c>
      <c r="H10515" s="32" t="s">
        <v>85</v>
      </c>
      <c r="I10515" s="32" t="s">
        <v>77</v>
      </c>
    </row>
    <row r="10516" spans="1:9" x14ac:dyDescent="0.25">
      <c r="A10516" t="str">
        <f>IF(AND($C10516="Area (ha)",$E10516="Fully converted"),SUMIFS(UK!$E$9:$E$77,UK!$C$9:$C$77,Data!$H12794),IF(AND($C10516="Area (ha)",$E10516="In conversion"),SUMIFS(UK!$F$9:$F$77,UK!$C$9:$C$77,Data!$H12794),IF(AND($C10516="Area (ha)",$E10516="Total"),SUMIFS(UK!$F$9:$F$77,UK!$C$9:$C$77,Data!$H12794),IF(AND($C10516="Tonne",$E10516="Fully converted"),SUMIFS(UK!$F$9:$F$77,UK!$C$9:$C$77,Data!$H12794),""))))</f>
        <v/>
      </c>
      <c r="B10516" t="s">
        <v>50</v>
      </c>
      <c r="C10516" t="s">
        <v>145</v>
      </c>
      <c r="D10516" t="s">
        <v>47</v>
      </c>
      <c r="E10516" t="s">
        <v>140</v>
      </c>
      <c r="F10516" s="32" t="s">
        <v>36</v>
      </c>
      <c r="G10516" s="32" t="s">
        <v>127</v>
      </c>
      <c r="H10516" s="32" t="s">
        <v>127</v>
      </c>
      <c r="I10516" s="32" t="s">
        <v>78</v>
      </c>
    </row>
    <row r="10517" spans="1:9" x14ac:dyDescent="0.25">
      <c r="A10517" t="str">
        <f>IF(AND($C10517="Area (ha)",$E10517="Fully converted"),SUMIFS(UK!$E$9:$E$77,UK!$C$9:$C$77,Data!$H12795),IF(AND($C10517="Area (ha)",$E10517="In conversion"),SUMIFS(UK!$F$9:$F$77,UK!$C$9:$C$77,Data!$H12795),IF(AND($C10517="Area (ha)",$E10517="Total"),SUMIFS(UK!$F$9:$F$77,UK!$C$9:$C$77,Data!$H12795),IF(AND($C10517="Tonne",$E10517="Fully converted"),SUMIFS(UK!$F$9:$F$77,UK!$C$9:$C$77,Data!$H12795),""))))</f>
        <v/>
      </c>
      <c r="B10517" t="s">
        <v>50</v>
      </c>
      <c r="C10517" t="s">
        <v>145</v>
      </c>
      <c r="D10517" t="s">
        <v>47</v>
      </c>
      <c r="E10517" t="s">
        <v>140</v>
      </c>
      <c r="F10517" s="32" t="s">
        <v>36</v>
      </c>
      <c r="G10517" s="32" t="s">
        <v>128</v>
      </c>
      <c r="H10517" s="32" t="s">
        <v>128</v>
      </c>
      <c r="I10517" s="32" t="s">
        <v>126</v>
      </c>
    </row>
    <row r="10518" spans="1:9" x14ac:dyDescent="0.25">
      <c r="A10518" t="str">
        <f>IF(AND($C10518="Area (ha)",$E10518="Fully converted"),SUMIFS(UK!$E$9:$E$77,UK!$C$9:$C$77,Data!$H12796),IF(AND($C10518="Area (ha)",$E10518="In conversion"),SUMIFS(UK!$F$9:$F$77,UK!$C$9:$C$77,Data!$H12796),IF(AND($C10518="Area (ha)",$E10518="Total"),SUMIFS(UK!$F$9:$F$77,UK!$C$9:$C$77,Data!$H12796),IF(AND($C10518="Tonne",$E10518="Fully converted"),SUMIFS(UK!$F$9:$F$77,UK!$C$9:$C$77,Data!$H12796),""))))</f>
        <v/>
      </c>
      <c r="B10518" t="s">
        <v>50</v>
      </c>
      <c r="C10518" t="s">
        <v>145</v>
      </c>
      <c r="D10518" t="s">
        <v>47</v>
      </c>
      <c r="E10518" t="s">
        <v>140</v>
      </c>
      <c r="F10518" s="32" t="s">
        <v>36</v>
      </c>
      <c r="G10518" s="32" t="s">
        <v>129</v>
      </c>
      <c r="H10518" s="32" t="s">
        <v>129</v>
      </c>
      <c r="I10518" s="32" t="s">
        <v>80</v>
      </c>
    </row>
    <row r="10519" spans="1:9" x14ac:dyDescent="0.25">
      <c r="A10519" t="str">
        <f>IF(AND($C10519="Area (ha)",$E10519="Fully converted"),SUMIFS(UK!$E$9:$E$77,UK!$C$9:$C$77,Data!$H12797),IF(AND($C10519="Area (ha)",$E10519="In conversion"),SUMIFS(UK!$F$9:$F$77,UK!$C$9:$C$77,Data!$H12797),IF(AND($C10519="Area (ha)",$E10519="Total"),SUMIFS(UK!$F$9:$F$77,UK!$C$9:$C$77,Data!$H12797),IF(AND($C10519="Tonne",$E10519="Fully converted"),SUMIFS(UK!$F$9:$F$77,UK!$C$9:$C$77,Data!$H12797),""))))</f>
        <v/>
      </c>
      <c r="B10519" t="s">
        <v>50</v>
      </c>
      <c r="C10519" t="s">
        <v>145</v>
      </c>
      <c r="D10519" t="s">
        <v>47</v>
      </c>
      <c r="E10519" t="s">
        <v>140</v>
      </c>
      <c r="F10519" s="32" t="s">
        <v>36</v>
      </c>
      <c r="G10519" s="32" t="s">
        <v>130</v>
      </c>
      <c r="H10519" s="32" t="s">
        <v>130</v>
      </c>
      <c r="I10519" s="32" t="s">
        <v>81</v>
      </c>
    </row>
    <row r="10520" spans="1:9" x14ac:dyDescent="0.25">
      <c r="A10520" t="str">
        <f>IF(AND($C10520="Area (ha)",$E10520="Fully converted"),SUMIFS(UK!$E$9:$E$77,UK!$C$9:$C$77,Data!$H12798),IF(AND($C10520="Area (ha)",$E10520="In conversion"),SUMIFS(UK!$F$9:$F$77,UK!$C$9:$C$77,Data!$H12798),IF(AND($C10520="Area (ha)",$E10520="Total"),SUMIFS(UK!$F$9:$F$77,UK!$C$9:$C$77,Data!$H12798),IF(AND($C10520="Tonne",$E10520="Fully converted"),SUMIFS(UK!$F$9:$F$77,UK!$C$9:$C$77,Data!$H12798),""))))</f>
        <v/>
      </c>
      <c r="B10520" t="s">
        <v>50</v>
      </c>
      <c r="C10520" t="s">
        <v>145</v>
      </c>
      <c r="D10520" t="s">
        <v>47</v>
      </c>
      <c r="E10520" t="s">
        <v>140</v>
      </c>
      <c r="F10520" s="32" t="s">
        <v>36</v>
      </c>
      <c r="G10520" s="32" t="s">
        <v>131</v>
      </c>
      <c r="H10520" s="32" t="s">
        <v>131</v>
      </c>
      <c r="I10520" s="32" t="s">
        <v>82</v>
      </c>
    </row>
    <row r="10521" spans="1:9" x14ac:dyDescent="0.25">
      <c r="A10521" t="str">
        <f>IF(AND($C10521="Area (ha)",$E10521="Fully converted"),SUMIFS(UK!$E$9:$E$77,UK!$C$9:$C$77,Data!$H12799),IF(AND($C10521="Area (ha)",$E10521="In conversion"),SUMIFS(UK!$F$9:$F$77,UK!$C$9:$C$77,Data!$H12799),IF(AND($C10521="Area (ha)",$E10521="Total"),SUMIFS(UK!$F$9:$F$77,UK!$C$9:$C$77,Data!$H12799),IF(AND($C10521="Tonne",$E10521="Fully converted"),SUMIFS(UK!$F$9:$F$77,UK!$C$9:$C$77,Data!$H12799),""))))</f>
        <v/>
      </c>
      <c r="B10521" t="s">
        <v>50</v>
      </c>
      <c r="C10521" t="s">
        <v>145</v>
      </c>
      <c r="D10521" t="s">
        <v>47</v>
      </c>
      <c r="E10521" t="s">
        <v>140</v>
      </c>
      <c r="F10521" s="32" t="s">
        <v>36</v>
      </c>
      <c r="G10521" s="32" t="s">
        <v>91</v>
      </c>
      <c r="H10521" s="32" t="s">
        <v>91</v>
      </c>
      <c r="I10521" s="32" t="s">
        <v>83</v>
      </c>
    </row>
    <row r="10522" spans="1:9" x14ac:dyDescent="0.25">
      <c r="A10522" t="str">
        <f>IF(AND($C10522="Area (ha)",$E10522="Fully converted"),SUMIFS(UK!$E$9:$E$77,UK!$C$9:$C$77,Data!$H12800),IF(AND($C10522="Area (ha)",$E10522="In conversion"),SUMIFS(UK!$F$9:$F$77,UK!$C$9:$C$77,Data!$H12800),IF(AND($C10522="Area (ha)",$E10522="Total"),SUMIFS(UK!$F$9:$F$77,UK!$C$9:$C$77,Data!$H12800),IF(AND($C10522="Tonne",$E10522="Fully converted"),SUMIFS(UK!$F$9:$F$77,UK!$C$9:$C$77,Data!$H12800),""))))</f>
        <v/>
      </c>
      <c r="B10522" t="s">
        <v>50</v>
      </c>
      <c r="C10522" t="s">
        <v>145</v>
      </c>
      <c r="D10522" t="s">
        <v>47</v>
      </c>
      <c r="E10522" t="s">
        <v>140</v>
      </c>
      <c r="F10522" s="32" t="s">
        <v>36</v>
      </c>
      <c r="G10522" s="32" t="s">
        <v>92</v>
      </c>
      <c r="H10522" s="32" t="s">
        <v>92</v>
      </c>
      <c r="I10522" s="32" t="s">
        <v>84</v>
      </c>
    </row>
    <row r="10523" spans="1:9" x14ac:dyDescent="0.25">
      <c r="A10523" t="str">
        <f>IF(AND($C10523="Area (ha)",$E10523="Fully converted"),SUMIFS(UK!$E$9:$E$77,UK!$C$9:$C$77,Data!$H12801),IF(AND($C10523="Area (ha)",$E10523="In conversion"),SUMIFS(UK!$F$9:$F$77,UK!$C$9:$C$77,Data!$H12801),IF(AND($C10523="Area (ha)",$E10523="Total"),SUMIFS(UK!$F$9:$F$77,UK!$C$9:$C$77,Data!$H12801),IF(AND($C10523="Tonne",$E10523="Fully converted"),SUMIFS(UK!$F$9:$F$77,UK!$C$9:$C$77,Data!$H12801),""))))</f>
        <v/>
      </c>
      <c r="B10523" t="s">
        <v>50</v>
      </c>
      <c r="C10523" t="s">
        <v>145</v>
      </c>
      <c r="D10523" t="s">
        <v>47</v>
      </c>
      <c r="E10523" t="s">
        <v>140</v>
      </c>
      <c r="F10523" s="32" t="s">
        <v>36</v>
      </c>
      <c r="G10523" s="32" t="s">
        <v>132</v>
      </c>
      <c r="H10523" s="32" t="s">
        <v>132</v>
      </c>
      <c r="I10523" s="32" t="s">
        <v>235</v>
      </c>
    </row>
    <row r="10524" spans="1:9" x14ac:dyDescent="0.25">
      <c r="A10524" t="str">
        <f>IF(AND($C10524="Area (ha)",$E10524="Fully converted"),SUMIFS(UK!$E$9:$E$77,UK!$C$9:$C$77,Data!$H12802),IF(AND($C10524="Area (ha)",$E10524="In conversion"),SUMIFS(UK!$F$9:$F$77,UK!$C$9:$C$77,Data!$H12802),IF(AND($C10524="Area (ha)",$E10524="Total"),SUMIFS(UK!$F$9:$F$77,UK!$C$9:$C$77,Data!$H12802),IF(AND($C10524="Tonne",$E10524="Fully converted"),SUMIFS(UK!$F$9:$F$77,UK!$C$9:$C$77,Data!$H12802),""))))</f>
        <v/>
      </c>
      <c r="B10524" t="s">
        <v>50</v>
      </c>
      <c r="C10524" t="s">
        <v>145</v>
      </c>
      <c r="D10524" t="s">
        <v>47</v>
      </c>
      <c r="E10524" t="s">
        <v>140</v>
      </c>
      <c r="F10524" s="32" t="s">
        <v>36</v>
      </c>
      <c r="G10524" s="32" t="s">
        <v>98</v>
      </c>
      <c r="H10524" s="32" t="s">
        <v>98</v>
      </c>
      <c r="I10524" s="32" t="s">
        <v>127</v>
      </c>
    </row>
    <row r="10525" spans="1:9" x14ac:dyDescent="0.25">
      <c r="A10525" t="str">
        <f>IF(AND($C10525="Area (ha)",$E10525="Fully converted"),SUMIFS(UK!$E$9:$E$77,UK!$C$9:$C$77,Data!$H12803),IF(AND($C10525="Area (ha)",$E10525="In conversion"),SUMIFS(UK!$F$9:$F$77,UK!$C$9:$C$77,Data!$H12803),IF(AND($C10525="Area (ha)",$E10525="Total"),SUMIFS(UK!$F$9:$F$77,UK!$C$9:$C$77,Data!$H12803),IF(AND($C10525="Tonne",$E10525="Fully converted"),SUMIFS(UK!$F$9:$F$77,UK!$C$9:$C$77,Data!$H12803),""))))</f>
        <v/>
      </c>
      <c r="B10525" t="s">
        <v>50</v>
      </c>
      <c r="C10525" t="s">
        <v>145</v>
      </c>
      <c r="D10525" t="s">
        <v>47</v>
      </c>
      <c r="E10525" t="s">
        <v>140</v>
      </c>
      <c r="F10525" s="32" t="s">
        <v>36</v>
      </c>
      <c r="G10525" s="32" t="s">
        <v>99</v>
      </c>
      <c r="H10525" s="32" t="s">
        <v>99</v>
      </c>
      <c r="I10525" s="32" t="s">
        <v>128</v>
      </c>
    </row>
    <row r="10526" spans="1:9" x14ac:dyDescent="0.25">
      <c r="A10526" t="str">
        <f>IF(AND($C10526="Area (ha)",$E10526="Fully converted"),SUMIFS(UK!$E$9:$E$77,UK!$C$9:$C$77,Data!$H12804),IF(AND($C10526="Area (ha)",$E10526="In conversion"),SUMIFS(UK!$F$9:$F$77,UK!$C$9:$C$77,Data!$H12804),IF(AND($C10526="Area (ha)",$E10526="Total"),SUMIFS(UK!$F$9:$F$77,UK!$C$9:$C$77,Data!$H12804),IF(AND($C10526="Tonne",$E10526="Fully converted"),SUMIFS(UK!$F$9:$F$77,UK!$C$9:$C$77,Data!$H12804),""))))</f>
        <v/>
      </c>
      <c r="B10526" t="s">
        <v>50</v>
      </c>
      <c r="C10526" t="s">
        <v>145</v>
      </c>
      <c r="D10526" t="s">
        <v>47</v>
      </c>
      <c r="E10526" t="s">
        <v>140</v>
      </c>
      <c r="F10526" s="32" t="s">
        <v>36</v>
      </c>
      <c r="G10526" s="32" t="s">
        <v>100</v>
      </c>
      <c r="H10526" s="32" t="s">
        <v>100</v>
      </c>
      <c r="I10526" s="32" t="s">
        <v>129</v>
      </c>
    </row>
    <row r="10527" spans="1:9" x14ac:dyDescent="0.25">
      <c r="A10527" t="str">
        <f>IF(AND($C10527="Area (ha)",$E10527="Fully converted"),SUMIFS(UK!$E$9:$E$77,UK!$C$9:$C$77,Data!$H12805),IF(AND($C10527="Area (ha)",$E10527="In conversion"),SUMIFS(UK!$F$9:$F$77,UK!$C$9:$C$77,Data!$H12805),IF(AND($C10527="Area (ha)",$E10527="Total"),SUMIFS(UK!$F$9:$F$77,UK!$C$9:$C$77,Data!$H12805),IF(AND($C10527="Tonne",$E10527="Fully converted"),SUMIFS(UK!$F$9:$F$77,UK!$C$9:$C$77,Data!$H12805),""))))</f>
        <v/>
      </c>
      <c r="B10527" t="s">
        <v>50</v>
      </c>
      <c r="C10527" t="s">
        <v>145</v>
      </c>
      <c r="D10527" t="s">
        <v>47</v>
      </c>
      <c r="E10527" t="s">
        <v>140</v>
      </c>
      <c r="F10527" s="32" t="s">
        <v>36</v>
      </c>
      <c r="G10527" s="32" t="s">
        <v>101</v>
      </c>
      <c r="H10527" s="32" t="s">
        <v>101</v>
      </c>
      <c r="I10527" s="32" t="s">
        <v>130</v>
      </c>
    </row>
    <row r="10528" spans="1:9" x14ac:dyDescent="0.25">
      <c r="A10528" t="str">
        <f>IF(AND($C10528="Area (ha)",$E10528="Fully converted"),SUMIFS(UK!$E$9:$E$77,UK!$C$9:$C$77,Data!$H12806),IF(AND($C10528="Area (ha)",$E10528="In conversion"),SUMIFS(UK!$F$9:$F$77,UK!$C$9:$C$77,Data!$H12806),IF(AND($C10528="Area (ha)",$E10528="Total"),SUMIFS(UK!$F$9:$F$77,UK!$C$9:$C$77,Data!$H12806),IF(AND($C10528="Tonne",$E10528="Fully converted"),SUMIFS(UK!$F$9:$F$77,UK!$C$9:$C$77,Data!$H12806),""))))</f>
        <v/>
      </c>
      <c r="B10528" t="s">
        <v>50</v>
      </c>
      <c r="C10528" t="s">
        <v>145</v>
      </c>
      <c r="D10528" t="s">
        <v>47</v>
      </c>
      <c r="E10528" t="s">
        <v>140</v>
      </c>
      <c r="F10528" s="32" t="s">
        <v>36</v>
      </c>
      <c r="G10528" s="32" t="s">
        <v>102</v>
      </c>
      <c r="H10528" s="32" t="s">
        <v>102</v>
      </c>
      <c r="I10528" s="32" t="s">
        <v>131</v>
      </c>
    </row>
    <row r="10529" spans="1:9" x14ac:dyDescent="0.25">
      <c r="A10529" t="str">
        <f>IF(AND($C10529="Area (ha)",$E10529="Fully converted"),SUMIFS(UK!$E$9:$E$77,UK!$C$9:$C$77,Data!$H12807),IF(AND($C10529="Area (ha)",$E10529="In conversion"),SUMIFS(UK!$F$9:$F$77,UK!$C$9:$C$77,Data!$H12807),IF(AND($C10529="Area (ha)",$E10529="Total"),SUMIFS(UK!$F$9:$F$77,UK!$C$9:$C$77,Data!$H12807),IF(AND($C10529="Tonne",$E10529="Fully converted"),SUMIFS(UK!$F$9:$F$77,UK!$C$9:$C$77,Data!$H12807),""))))</f>
        <v/>
      </c>
      <c r="B10529" t="s">
        <v>50</v>
      </c>
      <c r="C10529" t="s">
        <v>145</v>
      </c>
      <c r="D10529" t="s">
        <v>47</v>
      </c>
      <c r="E10529" t="s">
        <v>140</v>
      </c>
      <c r="F10529" s="32" t="s">
        <v>36</v>
      </c>
      <c r="G10529" s="32" t="s">
        <v>103</v>
      </c>
      <c r="H10529" s="32" t="s">
        <v>103</v>
      </c>
      <c r="I10529" s="32" t="s">
        <v>91</v>
      </c>
    </row>
    <row r="10530" spans="1:9" x14ac:dyDescent="0.25">
      <c r="A10530" t="str">
        <f>IF(AND($C10530="Area (ha)",$E10530="Fully converted"),SUMIFS(UK!$E$9:$E$77,UK!$C$9:$C$77,Data!$H12808),IF(AND($C10530="Area (ha)",$E10530="In conversion"),SUMIFS(UK!$F$9:$F$77,UK!$C$9:$C$77,Data!$H12808),IF(AND($C10530="Area (ha)",$E10530="Total"),SUMIFS(UK!$F$9:$F$77,UK!$C$9:$C$77,Data!$H12808),IF(AND($C10530="Tonne",$E10530="Fully converted"),SUMIFS(UK!$F$9:$F$77,UK!$C$9:$C$77,Data!$H12808),""))))</f>
        <v/>
      </c>
      <c r="B10530" t="s">
        <v>50</v>
      </c>
      <c r="C10530" t="s">
        <v>145</v>
      </c>
      <c r="D10530" t="s">
        <v>47</v>
      </c>
      <c r="E10530" t="s">
        <v>140</v>
      </c>
      <c r="F10530" s="32" t="s">
        <v>36</v>
      </c>
      <c r="G10530" s="32" t="s">
        <v>104</v>
      </c>
      <c r="H10530" s="32" t="s">
        <v>104</v>
      </c>
      <c r="I10530" s="32" t="s">
        <v>92</v>
      </c>
    </row>
    <row r="10531" spans="1:9" x14ac:dyDescent="0.25">
      <c r="A10531" t="str">
        <f>IF(AND($C10531="Area (ha)",$E10531="Fully converted"),SUMIFS(UK!$E$9:$E$77,UK!$C$9:$C$77,Data!$H12809),IF(AND($C10531="Area (ha)",$E10531="In conversion"),SUMIFS(UK!$F$9:$F$77,UK!$C$9:$C$77,Data!$H12809),IF(AND($C10531="Area (ha)",$E10531="Total"),SUMIFS(UK!$F$9:$F$77,UK!$C$9:$C$77,Data!$H12809),IF(AND($C10531="Tonne",$E10531="Fully converted"),SUMIFS(UK!$F$9:$F$77,UK!$C$9:$C$77,Data!$H12809),""))))</f>
        <v/>
      </c>
      <c r="B10531" t="s">
        <v>50</v>
      </c>
      <c r="C10531" t="s">
        <v>145</v>
      </c>
      <c r="D10531" t="s">
        <v>47</v>
      </c>
      <c r="E10531" t="s">
        <v>140</v>
      </c>
      <c r="F10531" s="32" t="s">
        <v>36</v>
      </c>
      <c r="G10531" s="32" t="s">
        <v>105</v>
      </c>
      <c r="H10531" s="32" t="s">
        <v>105</v>
      </c>
      <c r="I10531" s="32" t="s">
        <v>93</v>
      </c>
    </row>
    <row r="10532" spans="1:9" x14ac:dyDescent="0.25">
      <c r="A10532" t="str">
        <f>IF(AND($C10532="Area (ha)",$E10532="Fully converted"),SUMIFS(UK!$E$9:$E$77,UK!$C$9:$C$77,Data!$H12810),IF(AND($C10532="Area (ha)",$E10532="In conversion"),SUMIFS(UK!$F$9:$F$77,UK!$C$9:$C$77,Data!$H12810),IF(AND($C10532="Area (ha)",$E10532="Total"),SUMIFS(UK!$F$9:$F$77,UK!$C$9:$C$77,Data!$H12810),IF(AND($C10532="Tonne",$E10532="Fully converted"),SUMIFS(UK!$F$9:$F$77,UK!$C$9:$C$77,Data!$H12810),""))))</f>
        <v/>
      </c>
      <c r="B10532" t="s">
        <v>50</v>
      </c>
      <c r="C10532" t="s">
        <v>145</v>
      </c>
      <c r="D10532" t="s">
        <v>47</v>
      </c>
      <c r="E10532" t="s">
        <v>140</v>
      </c>
      <c r="F10532" s="32" t="s">
        <v>36</v>
      </c>
      <c r="G10532" s="32" t="s">
        <v>106</v>
      </c>
      <c r="H10532" s="32" t="s">
        <v>106</v>
      </c>
      <c r="I10532" s="32" t="s">
        <v>94</v>
      </c>
    </row>
    <row r="10533" spans="1:9" x14ac:dyDescent="0.25">
      <c r="A10533" t="str">
        <f>IF(AND($C10533="Area (ha)",$E10533="Fully converted"),SUMIFS(UK!$E$9:$E$77,UK!$C$9:$C$77,Data!$H12811),IF(AND($C10533="Area (ha)",$E10533="In conversion"),SUMIFS(UK!$F$9:$F$77,UK!$C$9:$C$77,Data!$H12811),IF(AND($C10533="Area (ha)",$E10533="Total"),SUMIFS(UK!$F$9:$F$77,UK!$C$9:$C$77,Data!$H12811),IF(AND($C10533="Tonne",$E10533="Fully converted"),SUMIFS(UK!$F$9:$F$77,UK!$C$9:$C$77,Data!$H12811),""))))</f>
        <v/>
      </c>
      <c r="B10533" t="s">
        <v>50</v>
      </c>
      <c r="C10533" t="s">
        <v>145</v>
      </c>
      <c r="D10533" t="s">
        <v>47</v>
      </c>
      <c r="E10533" t="s">
        <v>140</v>
      </c>
      <c r="F10533" s="32" t="s">
        <v>36</v>
      </c>
      <c r="G10533" s="32" t="s">
        <v>107</v>
      </c>
      <c r="H10533" s="32" t="s">
        <v>107</v>
      </c>
      <c r="I10533" s="32" t="s">
        <v>95</v>
      </c>
    </row>
    <row r="10534" spans="1:9" x14ac:dyDescent="0.25">
      <c r="A10534" t="str">
        <f>IF(AND($C10534="Area (ha)",$E10534="Fully converted"),SUMIFS(UK!$E$9:$E$77,UK!$C$9:$C$77,Data!$H12812),IF(AND($C10534="Area (ha)",$E10534="In conversion"),SUMIFS(UK!$F$9:$F$77,UK!$C$9:$C$77,Data!$H12812),IF(AND($C10534="Area (ha)",$E10534="Total"),SUMIFS(UK!$F$9:$F$77,UK!$C$9:$C$77,Data!$H12812),IF(AND($C10534="Tonne",$E10534="Fully converted"),SUMIFS(UK!$F$9:$F$77,UK!$C$9:$C$77,Data!$H12812),""))))</f>
        <v/>
      </c>
      <c r="B10534" t="s">
        <v>50</v>
      </c>
      <c r="C10534" t="s">
        <v>145</v>
      </c>
      <c r="D10534" t="s">
        <v>47</v>
      </c>
      <c r="E10534" t="s">
        <v>140</v>
      </c>
      <c r="F10534" s="32" t="s">
        <v>36</v>
      </c>
      <c r="G10534" s="32" t="s">
        <v>108</v>
      </c>
      <c r="H10534" s="32" t="s">
        <v>108</v>
      </c>
      <c r="I10534" s="32" t="s">
        <v>96</v>
      </c>
    </row>
    <row r="10535" spans="1:9" x14ac:dyDescent="0.25">
      <c r="A10535" t="str">
        <f>IF(AND($C10535="Area (ha)",$E10535="Fully converted"),SUMIFS(UK!$E$9:$E$77,UK!$C$9:$C$77,Data!$H12813),IF(AND($C10535="Area (ha)",$E10535="In conversion"),SUMIFS(UK!$F$9:$F$77,UK!$C$9:$C$77,Data!$H12813),IF(AND($C10535="Area (ha)",$E10535="Total"),SUMIFS(UK!$F$9:$F$77,UK!$C$9:$C$77,Data!$H12813),IF(AND($C10535="Tonne",$E10535="Fully converted"),SUMIFS(UK!$F$9:$F$77,UK!$C$9:$C$77,Data!$H12813),""))))</f>
        <v/>
      </c>
      <c r="B10535" t="s">
        <v>50</v>
      </c>
      <c r="C10535" t="s">
        <v>145</v>
      </c>
      <c r="D10535" t="s">
        <v>47</v>
      </c>
      <c r="E10535" t="s">
        <v>140</v>
      </c>
      <c r="F10535" s="32" t="s">
        <v>36</v>
      </c>
      <c r="G10535" s="32" t="s">
        <v>109</v>
      </c>
      <c r="H10535" s="32" t="s">
        <v>109</v>
      </c>
      <c r="I10535" s="32" t="s">
        <v>132</v>
      </c>
    </row>
    <row r="10536" spans="1:9" x14ac:dyDescent="0.25">
      <c r="A10536" t="str">
        <f>IF(AND($C10536="Area (ha)",$E10536="Fully converted"),SUMIFS(UK!$E$9:$E$77,UK!$C$9:$C$77,Data!$H12814),IF(AND($C10536="Area (ha)",$E10536="In conversion"),SUMIFS(UK!$F$9:$F$77,UK!$C$9:$C$77,Data!$H12814),IF(AND($C10536="Area (ha)",$E10536="Total"),SUMIFS(UK!$F$9:$F$77,UK!$C$9:$C$77,Data!$H12814),IF(AND($C10536="Tonne",$E10536="Fully converted"),SUMIFS(UK!$F$9:$F$77,UK!$C$9:$C$77,Data!$H12814),""))))</f>
        <v/>
      </c>
      <c r="B10536" t="s">
        <v>50</v>
      </c>
      <c r="C10536" t="s">
        <v>145</v>
      </c>
      <c r="D10536" t="s">
        <v>47</v>
      </c>
      <c r="E10536" t="s">
        <v>140</v>
      </c>
      <c r="F10536" s="32" t="s">
        <v>36</v>
      </c>
      <c r="G10536" s="32" t="s">
        <v>133</v>
      </c>
      <c r="H10536" s="32" t="s">
        <v>110</v>
      </c>
      <c r="I10536" s="32" t="s">
        <v>98</v>
      </c>
    </row>
    <row r="10537" spans="1:9" x14ac:dyDescent="0.25">
      <c r="A10537" t="str">
        <f>IF(AND($C10537="Area (ha)",$E10537="Fully converted"),SUMIFS(UK!$E$9:$E$77,UK!$C$9:$C$77,Data!$H12815),IF(AND($C10537="Area (ha)",$E10537="In conversion"),SUMIFS(UK!$F$9:$F$77,UK!$C$9:$C$77,Data!$H12815),IF(AND($C10537="Area (ha)",$E10537="Total"),SUMIFS(UK!$F$9:$F$77,UK!$C$9:$C$77,Data!$H12815),IF(AND($C10537="Tonne",$E10537="Fully converted"),SUMIFS(UK!$F$9:$F$77,UK!$C$9:$C$77,Data!$H12815),""))))</f>
        <v/>
      </c>
      <c r="B10537" t="s">
        <v>50</v>
      </c>
      <c r="C10537" t="s">
        <v>145</v>
      </c>
      <c r="D10537" t="s">
        <v>47</v>
      </c>
      <c r="E10537" t="s">
        <v>140</v>
      </c>
      <c r="F10537" s="32" t="s">
        <v>36</v>
      </c>
      <c r="G10537" s="32" t="s">
        <v>111</v>
      </c>
      <c r="H10537" s="32" t="s">
        <v>111</v>
      </c>
      <c r="I10537" s="32" t="s">
        <v>99</v>
      </c>
    </row>
    <row r="10538" spans="1:9" x14ac:dyDescent="0.25">
      <c r="A10538" t="str">
        <f>IF(AND($C10538="Area (ha)",$E10538="Fully converted"),SUMIFS(UK!$E$9:$E$77,UK!$C$9:$C$77,Data!$H12816),IF(AND($C10538="Area (ha)",$E10538="In conversion"),SUMIFS(UK!$F$9:$F$77,UK!$C$9:$C$77,Data!$H12816),IF(AND($C10538="Area (ha)",$E10538="Total"),SUMIFS(UK!$F$9:$F$77,UK!$C$9:$C$77,Data!$H12816),IF(AND($C10538="Tonne",$E10538="Fully converted"),SUMIFS(UK!$F$9:$F$77,UK!$C$9:$C$77,Data!$H12816),""))))</f>
        <v/>
      </c>
      <c r="B10538" t="s">
        <v>50</v>
      </c>
      <c r="C10538" t="s">
        <v>145</v>
      </c>
      <c r="D10538" t="s">
        <v>47</v>
      </c>
      <c r="E10538" t="s">
        <v>140</v>
      </c>
      <c r="F10538" s="32" t="s">
        <v>36</v>
      </c>
      <c r="G10538" s="32" t="s">
        <v>134</v>
      </c>
      <c r="H10538" s="32" t="s">
        <v>134</v>
      </c>
      <c r="I10538" s="32" t="s">
        <v>101</v>
      </c>
    </row>
    <row r="10539" spans="1:9" x14ac:dyDescent="0.25">
      <c r="A10539" t="str">
        <f>IF(AND($C10539="Area (ha)",$E10539="Fully converted"),SUMIFS(UK!$E$9:$E$77,UK!$C$9:$C$77,Data!$H12817),IF(AND($C10539="Area (ha)",$E10539="In conversion"),SUMIFS(UK!$F$9:$F$77,UK!$C$9:$C$77,Data!$H12817),IF(AND($C10539="Area (ha)",$E10539="Total"),SUMIFS(UK!$F$9:$F$77,UK!$C$9:$C$77,Data!$H12817),IF(AND($C10539="Tonne",$E10539="Fully converted"),SUMIFS(UK!$F$9:$F$77,UK!$C$9:$C$77,Data!$H12817),""))))</f>
        <v/>
      </c>
      <c r="B10539" t="s">
        <v>50</v>
      </c>
      <c r="C10539" t="s">
        <v>145</v>
      </c>
      <c r="D10539" t="s">
        <v>47</v>
      </c>
      <c r="E10539" t="s">
        <v>140</v>
      </c>
      <c r="F10539" s="32" t="s">
        <v>36</v>
      </c>
      <c r="G10539" s="32" t="s">
        <v>113</v>
      </c>
      <c r="H10539" s="32" t="s">
        <v>113</v>
      </c>
      <c r="I10539" s="32" t="s">
        <v>101</v>
      </c>
    </row>
    <row r="10540" spans="1:9" x14ac:dyDescent="0.25">
      <c r="A10540" t="str">
        <f>IF(AND($C10540="Area (ha)",$E10540="Fully converted"),SUMIFS(UK!$E$9:$E$77,UK!$C$9:$C$77,Data!$H12818),IF(AND($C10540="Area (ha)",$E10540="In conversion"),SUMIFS(UK!$F$9:$F$77,UK!$C$9:$C$77,Data!$H12818),IF(AND($C10540="Area (ha)",$E10540="Total"),SUMIFS(UK!$F$9:$F$77,UK!$C$9:$C$77,Data!$H12818),IF(AND($C10540="Tonne",$E10540="Fully converted"),SUMIFS(UK!$F$9:$F$77,UK!$C$9:$C$77,Data!$H12818),""))))</f>
        <v/>
      </c>
      <c r="B10540" t="s">
        <v>50</v>
      </c>
      <c r="C10540" t="s">
        <v>145</v>
      </c>
      <c r="D10540" t="s">
        <v>47</v>
      </c>
      <c r="E10540" t="s">
        <v>140</v>
      </c>
      <c r="F10540" s="32" t="s">
        <v>36</v>
      </c>
      <c r="G10540" s="32" t="s">
        <v>135</v>
      </c>
      <c r="H10540" s="32" t="s">
        <v>135</v>
      </c>
      <c r="I10540" s="32" t="s">
        <v>102</v>
      </c>
    </row>
    <row r="10541" spans="1:9" x14ac:dyDescent="0.25">
      <c r="A10541" t="str">
        <f>IF(AND($C10541="Area (ha)",$E10541="Fully converted"),SUMIFS(UK!$E$9:$E$77,UK!$C$9:$C$77,Data!$H12819),IF(AND($C10541="Area (ha)",$E10541="In conversion"),SUMIFS(UK!$F$9:$F$77,UK!$C$9:$C$77,Data!$H12819),IF(AND($C10541="Area (ha)",$E10541="Total"),SUMIFS(UK!$F$9:$F$77,UK!$C$9:$C$77,Data!$H12819),IF(AND($C10541="Tonne",$E10541="Fully converted"),SUMIFS(UK!$F$9:$F$77,UK!$C$9:$C$77,Data!$H12819),""))))</f>
        <v/>
      </c>
      <c r="B10541" t="s">
        <v>50</v>
      </c>
      <c r="C10541" t="s">
        <v>145</v>
      </c>
      <c r="D10541" t="s">
        <v>47</v>
      </c>
      <c r="E10541" t="s">
        <v>140</v>
      </c>
      <c r="F10541" s="32" t="s">
        <v>36</v>
      </c>
      <c r="G10541" s="32" t="s">
        <v>115</v>
      </c>
      <c r="H10541" s="32" t="s">
        <v>115</v>
      </c>
      <c r="I10541" s="32" t="s">
        <v>103</v>
      </c>
    </row>
    <row r="10542" spans="1:9" x14ac:dyDescent="0.25">
      <c r="A10542" t="str">
        <f>IF(AND($C10542="Area (ha)",$E10542="Fully converted"),SUMIFS(UK!$E$9:$E$77,UK!$C$9:$C$77,Data!$H12820),IF(AND($C10542="Area (ha)",$E10542="In conversion"),SUMIFS(UK!$F$9:$F$77,UK!$C$9:$C$77,Data!$H12820),IF(AND($C10542="Area (ha)",$E10542="Total"),SUMIFS(UK!$F$9:$F$77,UK!$C$9:$C$77,Data!$H12820),IF(AND($C10542="Tonne",$E10542="Fully converted"),SUMIFS(UK!$F$9:$F$77,UK!$C$9:$C$77,Data!$H12820),""))))</f>
        <v/>
      </c>
      <c r="B10542" t="s">
        <v>50</v>
      </c>
      <c r="C10542" t="s">
        <v>145</v>
      </c>
      <c r="D10542" t="s">
        <v>47</v>
      </c>
      <c r="E10542" t="s">
        <v>140</v>
      </c>
      <c r="F10542" s="32" t="s">
        <v>36</v>
      </c>
      <c r="G10542" s="32" t="s">
        <v>116</v>
      </c>
      <c r="H10542" s="32" t="s">
        <v>116</v>
      </c>
      <c r="I10542" s="32" t="s">
        <v>104</v>
      </c>
    </row>
    <row r="10543" spans="1:9" x14ac:dyDescent="0.25">
      <c r="A10543" t="str">
        <f>IF(AND($C10543="Area (ha)",$E10543="Fully converted"),SUMIFS(UK!$E$9:$E$77,UK!$C$9:$C$77,Data!$H12821),IF(AND($C10543="Area (ha)",$E10543="In conversion"),SUMIFS(UK!$F$9:$F$77,UK!$C$9:$C$77,Data!$H12821),IF(AND($C10543="Area (ha)",$E10543="Total"),SUMIFS(UK!$F$9:$F$77,UK!$C$9:$C$77,Data!$H12821),IF(AND($C10543="Tonne",$E10543="Fully converted"),SUMIFS(UK!$F$9:$F$77,UK!$C$9:$C$77,Data!$H12821),""))))</f>
        <v/>
      </c>
      <c r="B10543" t="s">
        <v>50</v>
      </c>
      <c r="C10543" t="s">
        <v>145</v>
      </c>
      <c r="D10543" t="s">
        <v>47</v>
      </c>
      <c r="E10543" t="s">
        <v>140</v>
      </c>
      <c r="F10543" s="32" t="s">
        <v>36</v>
      </c>
      <c r="G10543" s="32" t="s">
        <v>117</v>
      </c>
      <c r="H10543" s="32" t="s">
        <v>117</v>
      </c>
      <c r="I10543" s="32" t="s">
        <v>105</v>
      </c>
    </row>
    <row r="10544" spans="1:9" x14ac:dyDescent="0.25">
      <c r="A10544" t="str">
        <f>IF(AND($C10544="Area (ha)",$E10544="Fully converted"),SUMIFS(UK!$E$9:$E$77,UK!$C$9:$C$77,Data!$H12822),IF(AND($C10544="Area (ha)",$E10544="In conversion"),SUMIFS(UK!$F$9:$F$77,UK!$C$9:$C$77,Data!$H12822),IF(AND($C10544="Area (ha)",$E10544="Total"),SUMIFS(UK!$F$9:$F$77,UK!$C$9:$C$77,Data!$H12822),IF(AND($C10544="Tonne",$E10544="Fully converted"),SUMIFS(UK!$F$9:$F$77,UK!$C$9:$C$77,Data!$H12822),""))))</f>
        <v/>
      </c>
      <c r="B10544" t="s">
        <v>50</v>
      </c>
      <c r="C10544" t="s">
        <v>145</v>
      </c>
      <c r="D10544" t="s">
        <v>47</v>
      </c>
      <c r="E10544" t="s">
        <v>140</v>
      </c>
      <c r="F10544" s="32" t="s">
        <v>36</v>
      </c>
      <c r="G10544" s="32" t="s">
        <v>119</v>
      </c>
      <c r="H10544" s="32" t="s">
        <v>119</v>
      </c>
      <c r="I10544" s="32" t="s">
        <v>106</v>
      </c>
    </row>
    <row r="10545" spans="1:9" x14ac:dyDescent="0.25">
      <c r="A10545" t="str">
        <f>IF(AND($C10545="Area (ha)",$E10545="Fully converted"),SUMIFS(UK!$E$9:$E$77,UK!$C$9:$C$77,Data!$H12823),IF(AND($C10545="Area (ha)",$E10545="In conversion"),SUMIFS(UK!$F$9:$F$77,UK!$C$9:$C$77,Data!$H12823),IF(AND($C10545="Area (ha)",$E10545="Total"),SUMIFS(UK!$F$9:$F$77,UK!$C$9:$C$77,Data!$H12823),IF(AND($C10545="Tonne",$E10545="Fully converted"),SUMIFS(UK!$F$9:$F$77,UK!$C$9:$C$77,Data!$H12823),""))))</f>
        <v/>
      </c>
      <c r="B10545" t="s">
        <v>50</v>
      </c>
      <c r="C10545" t="s">
        <v>145</v>
      </c>
      <c r="D10545" t="s">
        <v>47</v>
      </c>
      <c r="E10545" t="s">
        <v>140</v>
      </c>
      <c r="F10545" s="32" t="s">
        <v>38</v>
      </c>
      <c r="G10545" s="32" t="s">
        <v>54</v>
      </c>
      <c r="H10545" s="32" t="s">
        <v>54</v>
      </c>
      <c r="I10545" s="32" t="s">
        <v>107</v>
      </c>
    </row>
    <row r="10546" spans="1:9" x14ac:dyDescent="0.25">
      <c r="A10546" t="str">
        <f>IF(AND($C10546="Area (ha)",$E10546="Fully converted"),SUMIFS(UK!$E$9:$E$77,UK!$C$9:$C$77,Data!$H12824),IF(AND($C10546="Area (ha)",$E10546="In conversion"),SUMIFS(UK!$F$9:$F$77,UK!$C$9:$C$77,Data!$H12824),IF(AND($C10546="Area (ha)",$E10546="Total"),SUMIFS(UK!$F$9:$F$77,UK!$C$9:$C$77,Data!$H12824),IF(AND($C10546="Tonne",$E10546="Fully converted"),SUMIFS(UK!$F$9:$F$77,UK!$C$9:$C$77,Data!$H12824),""))))</f>
        <v/>
      </c>
      <c r="B10546" t="s">
        <v>50</v>
      </c>
      <c r="C10546" t="s">
        <v>145</v>
      </c>
      <c r="D10546" t="s">
        <v>47</v>
      </c>
      <c r="E10546" t="s">
        <v>140</v>
      </c>
      <c r="F10546" s="32" t="s">
        <v>38</v>
      </c>
      <c r="G10546" s="32" t="s">
        <v>55</v>
      </c>
      <c r="H10546" s="32" t="s">
        <v>55</v>
      </c>
      <c r="I10546" s="32" t="s">
        <v>108</v>
      </c>
    </row>
    <row r="10547" spans="1:9" x14ac:dyDescent="0.25">
      <c r="A10547" t="str">
        <f>IF(AND($C10547="Area (ha)",$E10547="Fully converted"),SUMIFS(UK!$E$9:$E$77,UK!$C$9:$C$77,Data!$H12825),IF(AND($C10547="Area (ha)",$E10547="In conversion"),SUMIFS(UK!$F$9:$F$77,UK!$C$9:$C$77,Data!$H12825),IF(AND($C10547="Area (ha)",$E10547="Total"),SUMIFS(UK!$F$9:$F$77,UK!$C$9:$C$77,Data!$H12825),IF(AND($C10547="Tonne",$E10547="Fully converted"),SUMIFS(UK!$F$9:$F$77,UK!$C$9:$C$77,Data!$H12825),""))))</f>
        <v/>
      </c>
      <c r="B10547" t="s">
        <v>50</v>
      </c>
      <c r="C10547" t="s">
        <v>145</v>
      </c>
      <c r="D10547" t="s">
        <v>47</v>
      </c>
      <c r="E10547" t="s">
        <v>140</v>
      </c>
      <c r="F10547" s="32" t="s">
        <v>38</v>
      </c>
      <c r="G10547" s="32" t="s">
        <v>122</v>
      </c>
      <c r="H10547" s="32" t="s">
        <v>122</v>
      </c>
      <c r="I10547" s="32" t="s">
        <v>109</v>
      </c>
    </row>
    <row r="10548" spans="1:9" x14ac:dyDescent="0.25">
      <c r="A10548" t="str">
        <f>IF(AND($C10548="Area (ha)",$E10548="Fully converted"),SUMIFS(UK!$E$9:$E$77,UK!$C$9:$C$77,Data!$H12826),IF(AND($C10548="Area (ha)",$E10548="In conversion"),SUMIFS(UK!$F$9:$F$77,UK!$C$9:$C$77,Data!$H12826),IF(AND($C10548="Area (ha)",$E10548="Total"),SUMIFS(UK!$F$9:$F$77,UK!$C$9:$C$77,Data!$H12826),IF(AND($C10548="Tonne",$E10548="Fully converted"),SUMIFS(UK!$F$9:$F$77,UK!$C$9:$C$77,Data!$H12826),""))))</f>
        <v/>
      </c>
      <c r="B10548" t="s">
        <v>50</v>
      </c>
      <c r="C10548" t="s">
        <v>145</v>
      </c>
      <c r="D10548" t="s">
        <v>47</v>
      </c>
      <c r="E10548" t="s">
        <v>140</v>
      </c>
      <c r="F10548" s="32" t="s">
        <v>38</v>
      </c>
      <c r="G10548" s="32" t="s">
        <v>57</v>
      </c>
      <c r="H10548" s="32" t="s">
        <v>148</v>
      </c>
      <c r="I10548" s="32" t="s">
        <v>133</v>
      </c>
    </row>
    <row r="10549" spans="1:9" x14ac:dyDescent="0.25">
      <c r="A10549" t="str">
        <f>IF(AND($C10549="Area (ha)",$E10549="Fully converted"),SUMIFS(UK!$E$9:$E$77,UK!$C$9:$C$77,Data!$H12827),IF(AND($C10549="Area (ha)",$E10549="In conversion"),SUMIFS(UK!$F$9:$F$77,UK!$C$9:$C$77,Data!$H12827),IF(AND($C10549="Area (ha)",$E10549="Total"),SUMIFS(UK!$F$9:$F$77,UK!$C$9:$C$77,Data!$H12827),IF(AND($C10549="Tonne",$E10549="Fully converted"),SUMIFS(UK!$F$9:$F$77,UK!$C$9:$C$77,Data!$H12827),""))))</f>
        <v/>
      </c>
      <c r="B10549" t="s">
        <v>50</v>
      </c>
      <c r="C10549" t="s">
        <v>145</v>
      </c>
      <c r="D10549" t="s">
        <v>47</v>
      </c>
      <c r="E10549" t="s">
        <v>140</v>
      </c>
      <c r="F10549" s="32" t="s">
        <v>38</v>
      </c>
      <c r="G10549" s="32" t="s">
        <v>58</v>
      </c>
      <c r="H10549" s="32" t="s">
        <v>58</v>
      </c>
      <c r="I10549" s="32" t="s">
        <v>111</v>
      </c>
    </row>
    <row r="10550" spans="1:9" x14ac:dyDescent="0.25">
      <c r="A10550" t="str">
        <f>IF(AND($C10550="Area (ha)",$E10550="Fully converted"),SUMIFS(UK!$E$9:$E$77,UK!$C$9:$C$77,Data!$H12828),IF(AND($C10550="Area (ha)",$E10550="In conversion"),SUMIFS(UK!$F$9:$F$77,UK!$C$9:$C$77,Data!$H12828),IF(AND($C10550="Area (ha)",$E10550="Total"),SUMIFS(UK!$F$9:$F$77,UK!$C$9:$C$77,Data!$H12828),IF(AND($C10550="Tonne",$E10550="Fully converted"),SUMIFS(UK!$F$9:$F$77,UK!$C$9:$C$77,Data!$H12828),""))))</f>
        <v/>
      </c>
      <c r="B10550" t="s">
        <v>50</v>
      </c>
      <c r="C10550" t="s">
        <v>145</v>
      </c>
      <c r="D10550" t="s">
        <v>47</v>
      </c>
      <c r="E10550" t="s">
        <v>140</v>
      </c>
      <c r="F10550" s="32" t="s">
        <v>38</v>
      </c>
      <c r="G10550" s="32" t="s">
        <v>59</v>
      </c>
      <c r="H10550" s="32" t="s">
        <v>59</v>
      </c>
      <c r="I10550" s="32" t="s">
        <v>134</v>
      </c>
    </row>
    <row r="10551" spans="1:9" x14ac:dyDescent="0.25">
      <c r="A10551" t="str">
        <f>IF(AND($C10551="Area (ha)",$E10551="Fully converted"),SUMIFS(UK!$E$9:$E$77,UK!$C$9:$C$77,Data!$H12829),IF(AND($C10551="Area (ha)",$E10551="In conversion"),SUMIFS(UK!$F$9:$F$77,UK!$C$9:$C$77,Data!$H12829),IF(AND($C10551="Area (ha)",$E10551="Total"),SUMIFS(UK!$F$9:$F$77,UK!$C$9:$C$77,Data!$H12829),IF(AND($C10551="Tonne",$E10551="Fully converted"),SUMIFS(UK!$F$9:$F$77,UK!$C$9:$C$77,Data!$H12829),""))))</f>
        <v/>
      </c>
      <c r="B10551" t="s">
        <v>50</v>
      </c>
      <c r="C10551" t="s">
        <v>145</v>
      </c>
      <c r="D10551" t="s">
        <v>47</v>
      </c>
      <c r="E10551" t="s">
        <v>140</v>
      </c>
      <c r="F10551" s="32" t="s">
        <v>38</v>
      </c>
      <c r="G10551" s="32" t="s">
        <v>60</v>
      </c>
      <c r="H10551" s="32" t="s">
        <v>60</v>
      </c>
      <c r="I10551" s="32" t="s">
        <v>113</v>
      </c>
    </row>
    <row r="10552" spans="1:9" x14ac:dyDescent="0.25">
      <c r="A10552" t="str">
        <f>IF(AND($C10552="Area (ha)",$E10552="Fully converted"),SUMIFS(UK!$E$9:$E$77,UK!$C$9:$C$77,Data!$H12830),IF(AND($C10552="Area (ha)",$E10552="In conversion"),SUMIFS(UK!$F$9:$F$77,UK!$C$9:$C$77,Data!$H12830),IF(AND($C10552="Area (ha)",$E10552="Total"),SUMIFS(UK!$F$9:$F$77,UK!$C$9:$C$77,Data!$H12830),IF(AND($C10552="Tonne",$E10552="Fully converted"),SUMIFS(UK!$F$9:$F$77,UK!$C$9:$C$77,Data!$H12830),""))))</f>
        <v/>
      </c>
      <c r="B10552" t="s">
        <v>50</v>
      </c>
      <c r="C10552" t="s">
        <v>145</v>
      </c>
      <c r="D10552" t="s">
        <v>47</v>
      </c>
      <c r="E10552" t="s">
        <v>140</v>
      </c>
      <c r="F10552" s="32" t="s">
        <v>38</v>
      </c>
      <c r="G10552" s="32" t="s">
        <v>61</v>
      </c>
      <c r="H10552" s="32" t="s">
        <v>61</v>
      </c>
      <c r="I10552" s="32" t="s">
        <v>135</v>
      </c>
    </row>
    <row r="10553" spans="1:9" x14ac:dyDescent="0.25">
      <c r="A10553" t="str">
        <f>IF(AND($C10553="Area (ha)",$E10553="Fully converted"),SUMIFS(UK!$E$9:$E$77,UK!$C$9:$C$77,Data!$H12831),IF(AND($C10553="Area (ha)",$E10553="In conversion"),SUMIFS(UK!$F$9:$F$77,UK!$C$9:$C$77,Data!$H12831),IF(AND($C10553="Area (ha)",$E10553="Total"),SUMIFS(UK!$F$9:$F$77,UK!$C$9:$C$77,Data!$H12831),IF(AND($C10553="Tonne",$E10553="Fully converted"),SUMIFS(UK!$F$9:$F$77,UK!$C$9:$C$77,Data!$H12831),""))))</f>
        <v/>
      </c>
      <c r="B10553" t="s">
        <v>50</v>
      </c>
      <c r="C10553" t="s">
        <v>145</v>
      </c>
      <c r="D10553" t="s">
        <v>47</v>
      </c>
      <c r="E10553" t="s">
        <v>140</v>
      </c>
      <c r="F10553" s="32" t="s">
        <v>38</v>
      </c>
      <c r="G10553" s="32" t="s">
        <v>62</v>
      </c>
      <c r="H10553" s="32" t="s">
        <v>62</v>
      </c>
      <c r="I10553" s="32" t="s">
        <v>115</v>
      </c>
    </row>
    <row r="10554" spans="1:9" x14ac:dyDescent="0.25">
      <c r="A10554" t="str">
        <f>IF(AND($C10554="Area (ha)",$E10554="Fully converted"),SUMIFS(UK!$E$9:$E$77,UK!$C$9:$C$77,Data!$H12832),IF(AND($C10554="Area (ha)",$E10554="In conversion"),SUMIFS(UK!$F$9:$F$77,UK!$C$9:$C$77,Data!$H12832),IF(AND($C10554="Area (ha)",$E10554="Total"),SUMIFS(UK!$F$9:$F$77,UK!$C$9:$C$77,Data!$H12832),IF(AND($C10554="Tonne",$E10554="Fully converted"),SUMIFS(UK!$F$9:$F$77,UK!$C$9:$C$77,Data!$H12832),""))))</f>
        <v/>
      </c>
      <c r="B10554" t="s">
        <v>50</v>
      </c>
      <c r="C10554" t="s">
        <v>145</v>
      </c>
      <c r="D10554" t="s">
        <v>47</v>
      </c>
      <c r="E10554" t="s">
        <v>140</v>
      </c>
      <c r="F10554" s="32" t="s">
        <v>38</v>
      </c>
      <c r="G10554" s="32" t="s">
        <v>63</v>
      </c>
      <c r="H10554" s="32" t="s">
        <v>63</v>
      </c>
      <c r="I10554" s="32" t="s">
        <v>116</v>
      </c>
    </row>
    <row r="10555" spans="1:9" x14ac:dyDescent="0.25">
      <c r="A10555" t="str">
        <f>IF(AND($C10555="Area (ha)",$E10555="Fully converted"),SUMIFS(UK!$E$9:$E$77,UK!$C$9:$C$77,Data!$H12833),IF(AND($C10555="Area (ha)",$E10555="In conversion"),SUMIFS(UK!$F$9:$F$77,UK!$C$9:$C$77,Data!$H12833),IF(AND($C10555="Area (ha)",$E10555="Total"),SUMIFS(UK!$F$9:$F$77,UK!$C$9:$C$77,Data!$H12833),IF(AND($C10555="Tonne",$E10555="Fully converted"),SUMIFS(UK!$F$9:$F$77,UK!$C$9:$C$77,Data!$H12833),""))))</f>
        <v/>
      </c>
      <c r="B10555" t="s">
        <v>50</v>
      </c>
      <c r="C10555" t="s">
        <v>145</v>
      </c>
      <c r="D10555" t="s">
        <v>47</v>
      </c>
      <c r="E10555" t="s">
        <v>140</v>
      </c>
      <c r="F10555" s="32" t="s">
        <v>38</v>
      </c>
      <c r="G10555" s="32" t="s">
        <v>64</v>
      </c>
      <c r="H10555" s="32" t="s">
        <v>64</v>
      </c>
      <c r="I10555" s="32" t="s">
        <v>117</v>
      </c>
    </row>
    <row r="10556" spans="1:9" x14ac:dyDescent="0.25">
      <c r="A10556" t="str">
        <f>IF(AND($C10556="Area (ha)",$E10556="Fully converted"),SUMIFS(UK!$E$9:$E$77,UK!$C$9:$C$77,Data!$H12834),IF(AND($C10556="Area (ha)",$E10556="In conversion"),SUMIFS(UK!$F$9:$F$77,UK!$C$9:$C$77,Data!$H12834),IF(AND($C10556="Area (ha)",$E10556="Total"),SUMIFS(UK!$F$9:$F$77,UK!$C$9:$C$77,Data!$H12834),IF(AND($C10556="Tonne",$E10556="Fully converted"),SUMIFS(UK!$F$9:$F$77,UK!$C$9:$C$77,Data!$H12834),""))))</f>
        <v/>
      </c>
      <c r="B10556" t="s">
        <v>50</v>
      </c>
      <c r="C10556" t="s">
        <v>145</v>
      </c>
      <c r="D10556" t="s">
        <v>47</v>
      </c>
      <c r="E10556" t="s">
        <v>140</v>
      </c>
      <c r="F10556" s="32" t="s">
        <v>38</v>
      </c>
      <c r="G10556" s="32" t="s">
        <v>123</v>
      </c>
      <c r="H10556" s="32" t="s">
        <v>123</v>
      </c>
      <c r="I10556" s="32" t="s">
        <v>136</v>
      </c>
    </row>
    <row r="10557" spans="1:9" x14ac:dyDescent="0.25">
      <c r="A10557" t="str">
        <f>IF(AND($C10557="Area (ha)",$E10557="Fully converted"),SUMIFS(UK!$E$9:$E$77,UK!$C$9:$C$77,Data!$H12835),IF(AND($C10557="Area (ha)",$E10557="In conversion"),SUMIFS(UK!$F$9:$F$77,UK!$C$9:$C$77,Data!$H12835),IF(AND($C10557="Area (ha)",$E10557="Total"),SUMIFS(UK!$F$9:$F$77,UK!$C$9:$C$77,Data!$H12835),IF(AND($C10557="Tonne",$E10557="Fully converted"),SUMIFS(UK!$F$9:$F$77,UK!$C$9:$C$77,Data!$H12835),""))))</f>
        <v/>
      </c>
      <c r="B10557" t="s">
        <v>50</v>
      </c>
      <c r="C10557" t="s">
        <v>145</v>
      </c>
      <c r="D10557" t="s">
        <v>47</v>
      </c>
      <c r="E10557" t="s">
        <v>140</v>
      </c>
      <c r="F10557" s="32" t="s">
        <v>38</v>
      </c>
      <c r="G10557" s="32" t="s">
        <v>66</v>
      </c>
      <c r="H10557" s="32" t="s">
        <v>66</v>
      </c>
      <c r="I10557" s="32" t="s">
        <v>137</v>
      </c>
    </row>
    <row r="10558" spans="1:9" x14ac:dyDescent="0.25">
      <c r="A10558" t="str">
        <f>IF(AND($C10558="Area (ha)",$E10558="Fully converted"),SUMIFS(UK!$E$9:$E$77,UK!$C$9:$C$77,Data!$H12836),IF(AND($C10558="Area (ha)",$E10558="In conversion"),SUMIFS(UK!$F$9:$F$77,UK!$C$9:$C$77,Data!$H12836),IF(AND($C10558="Area (ha)",$E10558="Total"),SUMIFS(UK!$F$9:$F$77,UK!$C$9:$C$77,Data!$H12836),IF(AND($C10558="Tonne",$E10558="Fully converted"),SUMIFS(UK!$F$9:$F$77,UK!$C$9:$C$77,Data!$H12836),""))))</f>
        <v/>
      </c>
      <c r="B10558" t="s">
        <v>50</v>
      </c>
      <c r="C10558" t="s">
        <v>145</v>
      </c>
      <c r="D10558" t="s">
        <v>47</v>
      </c>
      <c r="E10558" t="s">
        <v>140</v>
      </c>
      <c r="F10558" s="32" t="s">
        <v>38</v>
      </c>
      <c r="G10558" s="32" t="s">
        <v>67</v>
      </c>
      <c r="H10558" s="32" t="s">
        <v>67</v>
      </c>
      <c r="I10558" s="32" t="s">
        <v>119</v>
      </c>
    </row>
    <row r="10559" spans="1:9" x14ac:dyDescent="0.25">
      <c r="A10559" t="str">
        <f>IF(AND($C10559="Area (ha)",$E10559="Fully converted"),SUMIFS(UK!$E$9:$E$77,UK!$C$9:$C$77,Data!$H12837),IF(AND($C10559="Area (ha)",$E10559="In conversion"),SUMIFS(UK!$F$9:$F$77,UK!$C$9:$C$77,Data!$H12837),IF(AND($C10559="Area (ha)",$E10559="Total"),SUMIFS(UK!$F$9:$F$77,UK!$C$9:$C$77,Data!$H12837),IF(AND($C10559="Tonne",$E10559="Fully converted"),SUMIFS(UK!$F$9:$F$77,UK!$C$9:$C$77,Data!$H12837),""))))</f>
        <v/>
      </c>
      <c r="B10559" t="s">
        <v>50</v>
      </c>
      <c r="C10559" t="s">
        <v>145</v>
      </c>
      <c r="D10559" t="s">
        <v>47</v>
      </c>
      <c r="E10559" t="s">
        <v>140</v>
      </c>
      <c r="F10559" s="32" t="s">
        <v>38</v>
      </c>
      <c r="G10559" s="32" t="s">
        <v>68</v>
      </c>
      <c r="H10559" s="32" t="s">
        <v>68</v>
      </c>
      <c r="I10559" s="32" t="s">
        <v>52</v>
      </c>
    </row>
    <row r="10560" spans="1:9" x14ac:dyDescent="0.25">
      <c r="A10560" t="str">
        <f>IF(AND($C10560="Area (ha)",$E10560="Fully converted"),SUMIFS(UK!$E$9:$E$77,UK!$C$9:$C$77,Data!$H12838),IF(AND($C10560="Area (ha)",$E10560="In conversion"),SUMIFS(UK!$F$9:$F$77,UK!$C$9:$C$77,Data!$H12838),IF(AND($C10560="Area (ha)",$E10560="Total"),SUMIFS(UK!$F$9:$F$77,UK!$C$9:$C$77,Data!$H12838),IF(AND($C10560="Tonne",$E10560="Fully converted"),SUMIFS(UK!$F$9:$F$77,UK!$C$9:$C$77,Data!$H12838),""))))</f>
        <v/>
      </c>
      <c r="B10560" t="s">
        <v>50</v>
      </c>
      <c r="C10560" t="s">
        <v>145</v>
      </c>
      <c r="D10560" t="s">
        <v>47</v>
      </c>
      <c r="E10560" t="s">
        <v>140</v>
      </c>
      <c r="F10560" s="32" t="s">
        <v>38</v>
      </c>
      <c r="G10560" s="32" t="s">
        <v>69</v>
      </c>
      <c r="H10560" s="32" t="s">
        <v>69</v>
      </c>
      <c r="I10560" s="32" t="s">
        <v>53</v>
      </c>
    </row>
    <row r="10561" spans="1:9" x14ac:dyDescent="0.25">
      <c r="A10561" t="str">
        <f>IF(AND($C10561="Area (ha)",$E10561="Fully converted"),SUMIFS(UK!$E$9:$E$77,UK!$C$9:$C$77,Data!$H12839),IF(AND($C10561="Area (ha)",$E10561="In conversion"),SUMIFS(UK!$F$9:$F$77,UK!$C$9:$C$77,Data!$H12839),IF(AND($C10561="Area (ha)",$E10561="Total"),SUMIFS(UK!$F$9:$F$77,UK!$C$9:$C$77,Data!$H12839),IF(AND($C10561="Tonne",$E10561="Fully converted"),SUMIFS(UK!$F$9:$F$77,UK!$C$9:$C$77,Data!$H12839),""))))</f>
        <v/>
      </c>
      <c r="B10561" t="s">
        <v>50</v>
      </c>
      <c r="C10561" t="s">
        <v>145</v>
      </c>
      <c r="D10561" t="s">
        <v>47</v>
      </c>
      <c r="E10561" t="s">
        <v>140</v>
      </c>
      <c r="F10561" s="32" t="s">
        <v>38</v>
      </c>
      <c r="G10561" s="32" t="s">
        <v>124</v>
      </c>
      <c r="H10561" s="32" t="s">
        <v>124</v>
      </c>
      <c r="I10561" s="32" t="s">
        <v>54</v>
      </c>
    </row>
    <row r="10562" spans="1:9" x14ac:dyDescent="0.25">
      <c r="A10562" t="str">
        <f>IF(AND($C10562="Area (ha)",$E10562="Fully converted"),SUMIFS(UK!$E$9:$E$77,UK!$C$9:$C$77,Data!$H12840),IF(AND($C10562="Area (ha)",$E10562="In conversion"),SUMIFS(UK!$F$9:$F$77,UK!$C$9:$C$77,Data!$H12840),IF(AND($C10562="Area (ha)",$E10562="Total"),SUMIFS(UK!$F$9:$F$77,UK!$C$9:$C$77,Data!$H12840),IF(AND($C10562="Tonne",$E10562="Fully converted"),SUMIFS(UK!$F$9:$F$77,UK!$C$9:$C$77,Data!$H12840),""))))</f>
        <v/>
      </c>
      <c r="B10562" t="s">
        <v>50</v>
      </c>
      <c r="C10562" t="s">
        <v>145</v>
      </c>
      <c r="D10562" t="s">
        <v>47</v>
      </c>
      <c r="E10562" t="s">
        <v>140</v>
      </c>
      <c r="F10562" s="32" t="s">
        <v>38</v>
      </c>
      <c r="G10562" s="32" t="s">
        <v>71</v>
      </c>
      <c r="H10562" s="32" t="s">
        <v>71</v>
      </c>
      <c r="I10562" s="32" t="s">
        <v>55</v>
      </c>
    </row>
    <row r="10563" spans="1:9" x14ac:dyDescent="0.25">
      <c r="A10563" t="str">
        <f>IF(AND($C10563="Area (ha)",$E10563="Fully converted"),SUMIFS(UK!$E$9:$E$77,UK!$C$9:$C$77,Data!$H12841),IF(AND($C10563="Area (ha)",$E10563="In conversion"),SUMIFS(UK!$F$9:$F$77,UK!$C$9:$C$77,Data!$H12841),IF(AND($C10563="Area (ha)",$E10563="Total"),SUMIFS(UK!$F$9:$F$77,UK!$C$9:$C$77,Data!$H12841),IF(AND($C10563="Tonne",$E10563="Fully converted"),SUMIFS(UK!$F$9:$F$77,UK!$C$9:$C$77,Data!$H12841),""))))</f>
        <v/>
      </c>
      <c r="B10563" t="s">
        <v>50</v>
      </c>
      <c r="C10563" t="s">
        <v>145</v>
      </c>
      <c r="D10563" t="s">
        <v>47</v>
      </c>
      <c r="E10563" t="s">
        <v>140</v>
      </c>
      <c r="F10563" s="32" t="s">
        <v>38</v>
      </c>
      <c r="G10563" s="32" t="s">
        <v>72</v>
      </c>
      <c r="H10563" s="32" t="s">
        <v>72</v>
      </c>
      <c r="I10563" s="32" t="s">
        <v>122</v>
      </c>
    </row>
    <row r="10564" spans="1:9" x14ac:dyDescent="0.25">
      <c r="A10564" t="str">
        <f>IF(AND($C10564="Area (ha)",$E10564="Fully converted"),SUMIFS(UK!$E$9:$E$77,UK!$C$9:$C$77,Data!$H12842),IF(AND($C10564="Area (ha)",$E10564="In conversion"),SUMIFS(UK!$F$9:$F$77,UK!$C$9:$C$77,Data!$H12842),IF(AND($C10564="Area (ha)",$E10564="Total"),SUMIFS(UK!$F$9:$F$77,UK!$C$9:$C$77,Data!$H12842),IF(AND($C10564="Tonne",$E10564="Fully converted"),SUMIFS(UK!$F$9:$F$77,UK!$C$9:$C$77,Data!$H12842),""))))</f>
        <v/>
      </c>
      <c r="B10564" t="s">
        <v>50</v>
      </c>
      <c r="C10564" t="s">
        <v>145</v>
      </c>
      <c r="D10564" t="s">
        <v>47</v>
      </c>
      <c r="E10564" t="s">
        <v>140</v>
      </c>
      <c r="F10564" s="32" t="s">
        <v>38</v>
      </c>
      <c r="G10564" s="32" t="s">
        <v>73</v>
      </c>
      <c r="H10564" s="32" t="s">
        <v>73</v>
      </c>
      <c r="I10564" s="32" t="s">
        <v>57</v>
      </c>
    </row>
    <row r="10565" spans="1:9" x14ac:dyDescent="0.25">
      <c r="A10565" t="str">
        <f>IF(AND($C10565="Area (ha)",$E10565="Fully converted"),SUMIFS(UK!$E$9:$E$77,UK!$C$9:$C$77,Data!$H12843),IF(AND($C10565="Area (ha)",$E10565="In conversion"),SUMIFS(UK!$F$9:$F$77,UK!$C$9:$C$77,Data!$H12843),IF(AND($C10565="Area (ha)",$E10565="Total"),SUMIFS(UK!$F$9:$F$77,UK!$C$9:$C$77,Data!$H12843),IF(AND($C10565="Tonne",$E10565="Fully converted"),SUMIFS(UK!$F$9:$F$77,UK!$C$9:$C$77,Data!$H12843),""))))</f>
        <v/>
      </c>
      <c r="B10565" t="s">
        <v>50</v>
      </c>
      <c r="C10565" t="s">
        <v>145</v>
      </c>
      <c r="D10565" t="s">
        <v>47</v>
      </c>
      <c r="E10565" t="s">
        <v>140</v>
      </c>
      <c r="F10565" s="32" t="s">
        <v>38</v>
      </c>
      <c r="G10565" s="32" t="s">
        <v>74</v>
      </c>
      <c r="H10565" s="32" t="s">
        <v>74</v>
      </c>
      <c r="I10565" s="32" t="s">
        <v>58</v>
      </c>
    </row>
    <row r="10566" spans="1:9" x14ac:dyDescent="0.25">
      <c r="A10566" t="str">
        <f>IF(AND($C10566="Area (ha)",$E10566="Fully converted"),SUMIFS(UK!$E$9:$E$77,UK!$C$9:$C$77,Data!$H12844),IF(AND($C10566="Area (ha)",$E10566="In conversion"),SUMIFS(UK!$F$9:$F$77,UK!$C$9:$C$77,Data!$H12844),IF(AND($C10566="Area (ha)",$E10566="Total"),SUMIFS(UK!$F$9:$F$77,UK!$C$9:$C$77,Data!$H12844),IF(AND($C10566="Tonne",$E10566="Fully converted"),SUMIFS(UK!$F$9:$F$77,UK!$C$9:$C$77,Data!$H12844),""))))</f>
        <v/>
      </c>
      <c r="B10566" t="s">
        <v>50</v>
      </c>
      <c r="C10566" t="s">
        <v>145</v>
      </c>
      <c r="D10566" t="s">
        <v>47</v>
      </c>
      <c r="E10566" t="s">
        <v>140</v>
      </c>
      <c r="F10566" s="32" t="s">
        <v>38</v>
      </c>
      <c r="G10566" s="32" t="s">
        <v>125</v>
      </c>
      <c r="H10566" s="32" t="s">
        <v>75</v>
      </c>
      <c r="I10566" s="32" t="s">
        <v>59</v>
      </c>
    </row>
    <row r="10567" spans="1:9" x14ac:dyDescent="0.25">
      <c r="A10567" t="str">
        <f>IF(AND($C10567="Area (ha)",$E10567="Fully converted"),SUMIFS(UK!$E$9:$E$77,UK!$C$9:$C$77,Data!$H12845),IF(AND($C10567="Area (ha)",$E10567="In conversion"),SUMIFS(UK!$F$9:$F$77,UK!$C$9:$C$77,Data!$H12845),IF(AND($C10567="Area (ha)",$E10567="Total"),SUMIFS(UK!$F$9:$F$77,UK!$C$9:$C$77,Data!$H12845),IF(AND($C10567="Tonne",$E10567="Fully converted"),SUMIFS(UK!$F$9:$F$77,UK!$C$9:$C$77,Data!$H12845),""))))</f>
        <v/>
      </c>
      <c r="B10567" t="s">
        <v>50</v>
      </c>
      <c r="C10567" t="s">
        <v>145</v>
      </c>
      <c r="D10567" t="s">
        <v>47</v>
      </c>
      <c r="E10567" t="s">
        <v>140</v>
      </c>
      <c r="F10567" s="32" t="s">
        <v>38</v>
      </c>
      <c r="G10567" s="32" t="s">
        <v>76</v>
      </c>
      <c r="H10567" s="32" t="s">
        <v>76</v>
      </c>
      <c r="I10567" s="32" t="s">
        <v>60</v>
      </c>
    </row>
    <row r="10568" spans="1:9" x14ac:dyDescent="0.25">
      <c r="A10568" t="str">
        <f>IF(AND($C10568="Area (ha)",$E10568="Fully converted"),SUMIFS(UK!$E$9:$E$77,UK!$C$9:$C$77,Data!$H12846),IF(AND($C10568="Area (ha)",$E10568="In conversion"),SUMIFS(UK!$F$9:$F$77,UK!$C$9:$C$77,Data!$H12846),IF(AND($C10568="Area (ha)",$E10568="Total"),SUMIFS(UK!$F$9:$F$77,UK!$C$9:$C$77,Data!$H12846),IF(AND($C10568="Tonne",$E10568="Fully converted"),SUMIFS(UK!$F$9:$F$77,UK!$C$9:$C$77,Data!$H12846),""))))</f>
        <v/>
      </c>
      <c r="B10568" t="s">
        <v>50</v>
      </c>
      <c r="C10568" t="s">
        <v>145</v>
      </c>
      <c r="D10568" t="s">
        <v>47</v>
      </c>
      <c r="E10568" t="s">
        <v>140</v>
      </c>
      <c r="F10568" s="32" t="s">
        <v>38</v>
      </c>
      <c r="G10568" s="32" t="s">
        <v>77</v>
      </c>
      <c r="H10568" s="32" t="s">
        <v>77</v>
      </c>
      <c r="I10568" s="32" t="s">
        <v>61</v>
      </c>
    </row>
    <row r="10569" spans="1:9" x14ac:dyDescent="0.25">
      <c r="A10569" t="str">
        <f>IF(AND($C10569="Area (ha)",$E10569="Fully converted"),SUMIFS(UK!$E$9:$E$77,UK!$C$9:$C$77,Data!$H12847),IF(AND($C10569="Area (ha)",$E10569="In conversion"),SUMIFS(UK!$F$9:$F$77,UK!$C$9:$C$77,Data!$H12847),IF(AND($C10569="Area (ha)",$E10569="Total"),SUMIFS(UK!$F$9:$F$77,UK!$C$9:$C$77,Data!$H12847),IF(AND($C10569="Tonne",$E10569="Fully converted"),SUMIFS(UK!$F$9:$F$77,UK!$C$9:$C$77,Data!$H12847),""))))</f>
        <v/>
      </c>
      <c r="B10569" t="s">
        <v>50</v>
      </c>
      <c r="C10569" t="s">
        <v>145</v>
      </c>
      <c r="D10569" t="s">
        <v>47</v>
      </c>
      <c r="E10569" t="s">
        <v>140</v>
      </c>
      <c r="F10569" s="32" t="s">
        <v>38</v>
      </c>
      <c r="G10569" s="32" t="s">
        <v>78</v>
      </c>
      <c r="H10569" s="32" t="s">
        <v>78</v>
      </c>
      <c r="I10569" s="32" t="s">
        <v>62</v>
      </c>
    </row>
    <row r="10570" spans="1:9" x14ac:dyDescent="0.25">
      <c r="A10570" t="str">
        <f>IF(AND($C10570="Area (ha)",$E10570="Fully converted"),SUMIFS(UK!$E$9:$E$77,UK!$C$9:$C$77,Data!$H12848),IF(AND($C10570="Area (ha)",$E10570="In conversion"),SUMIFS(UK!$F$9:$F$77,UK!$C$9:$C$77,Data!$H12848),IF(AND($C10570="Area (ha)",$E10570="Total"),SUMIFS(UK!$F$9:$F$77,UK!$C$9:$C$77,Data!$H12848),IF(AND($C10570="Tonne",$E10570="Fully converted"),SUMIFS(UK!$F$9:$F$77,UK!$C$9:$C$77,Data!$H12848),""))))</f>
        <v/>
      </c>
      <c r="B10570" t="s">
        <v>50</v>
      </c>
      <c r="C10570" t="s">
        <v>145</v>
      </c>
      <c r="D10570" t="s">
        <v>47</v>
      </c>
      <c r="E10570" t="s">
        <v>140</v>
      </c>
      <c r="F10570" s="32" t="s">
        <v>38</v>
      </c>
      <c r="G10570" s="32" t="s">
        <v>126</v>
      </c>
      <c r="H10570" s="32" t="s">
        <v>126</v>
      </c>
      <c r="I10570" s="32" t="s">
        <v>63</v>
      </c>
    </row>
    <row r="10571" spans="1:9" x14ac:dyDescent="0.25">
      <c r="A10571" t="str">
        <f>IF(AND($C10571="Area (ha)",$E10571="Fully converted"),SUMIFS(UK!$E$9:$E$77,UK!$C$9:$C$77,Data!$H12849),IF(AND($C10571="Area (ha)",$E10571="In conversion"),SUMIFS(UK!$F$9:$F$77,UK!$C$9:$C$77,Data!$H12849),IF(AND($C10571="Area (ha)",$E10571="Total"),SUMIFS(UK!$F$9:$F$77,UK!$C$9:$C$77,Data!$H12849),IF(AND($C10571="Tonne",$E10571="Fully converted"),SUMIFS(UK!$F$9:$F$77,UK!$C$9:$C$77,Data!$H12849),""))))</f>
        <v/>
      </c>
      <c r="B10571" t="s">
        <v>50</v>
      </c>
      <c r="C10571" t="s">
        <v>145</v>
      </c>
      <c r="D10571" t="s">
        <v>47</v>
      </c>
      <c r="E10571" t="s">
        <v>140</v>
      </c>
      <c r="F10571" s="32" t="s">
        <v>38</v>
      </c>
      <c r="G10571" s="32" t="s">
        <v>80</v>
      </c>
      <c r="H10571" s="32" t="s">
        <v>80</v>
      </c>
      <c r="I10571" s="32" t="s">
        <v>64</v>
      </c>
    </row>
    <row r="10572" spans="1:9" x14ac:dyDescent="0.25">
      <c r="A10572" t="str">
        <f>IF(AND($C10572="Area (ha)",$E10572="Fully converted"),SUMIFS(UK!$E$9:$E$77,UK!$C$9:$C$77,Data!$H12850),IF(AND($C10572="Area (ha)",$E10572="In conversion"),SUMIFS(UK!$F$9:$F$77,UK!$C$9:$C$77,Data!$H12850),IF(AND($C10572="Area (ha)",$E10572="Total"),SUMIFS(UK!$F$9:$F$77,UK!$C$9:$C$77,Data!$H12850),IF(AND($C10572="Tonne",$E10572="Fully converted"),SUMIFS(UK!$F$9:$F$77,UK!$C$9:$C$77,Data!$H12850),""))))</f>
        <v/>
      </c>
      <c r="B10572" t="s">
        <v>50</v>
      </c>
      <c r="C10572" t="s">
        <v>145</v>
      </c>
      <c r="D10572" t="s">
        <v>47</v>
      </c>
      <c r="E10572" t="s">
        <v>140</v>
      </c>
      <c r="F10572" s="32" t="s">
        <v>38</v>
      </c>
      <c r="G10572" s="32" t="s">
        <v>81</v>
      </c>
      <c r="H10572" s="32" t="s">
        <v>81</v>
      </c>
      <c r="I10572" s="32" t="s">
        <v>123</v>
      </c>
    </row>
    <row r="10573" spans="1:9" x14ac:dyDescent="0.25">
      <c r="A10573" t="str">
        <f>IF(AND($C10573="Area (ha)",$E10573="Fully converted"),SUMIFS(UK!$E$9:$E$77,UK!$C$9:$C$77,Data!$H12851),IF(AND($C10573="Area (ha)",$E10573="In conversion"),SUMIFS(UK!$F$9:$F$77,UK!$C$9:$C$77,Data!$H12851),IF(AND($C10573="Area (ha)",$E10573="Total"),SUMIFS(UK!$F$9:$F$77,UK!$C$9:$C$77,Data!$H12851),IF(AND($C10573="Tonne",$E10573="Fully converted"),SUMIFS(UK!$F$9:$F$77,UK!$C$9:$C$77,Data!$H12851),""))))</f>
        <v/>
      </c>
      <c r="B10573" t="s">
        <v>50</v>
      </c>
      <c r="C10573" t="s">
        <v>145</v>
      </c>
      <c r="D10573" t="s">
        <v>47</v>
      </c>
      <c r="E10573" t="s">
        <v>140</v>
      </c>
      <c r="F10573" s="32" t="s">
        <v>38</v>
      </c>
      <c r="G10573" s="32" t="s">
        <v>82</v>
      </c>
      <c r="H10573" s="32" t="s">
        <v>82</v>
      </c>
      <c r="I10573" s="32" t="s">
        <v>236</v>
      </c>
    </row>
    <row r="10574" spans="1:9" x14ac:dyDescent="0.25">
      <c r="A10574" t="str">
        <f>IF(AND($C10574="Area (ha)",$E10574="Fully converted"),SUMIFS(UK!$E$9:$E$77,UK!$C$9:$C$77,Data!$H12852),IF(AND($C10574="Area (ha)",$E10574="In conversion"),SUMIFS(UK!$F$9:$F$77,UK!$C$9:$C$77,Data!$H12852),IF(AND($C10574="Area (ha)",$E10574="Total"),SUMIFS(UK!$F$9:$F$77,UK!$C$9:$C$77,Data!$H12852),IF(AND($C10574="Tonne",$E10574="Fully converted"),SUMIFS(UK!$F$9:$F$77,UK!$C$9:$C$77,Data!$H12852),""))))</f>
        <v/>
      </c>
      <c r="B10574" t="s">
        <v>50</v>
      </c>
      <c r="C10574" t="s">
        <v>145</v>
      </c>
      <c r="D10574" t="s">
        <v>47</v>
      </c>
      <c r="E10574" t="s">
        <v>140</v>
      </c>
      <c r="F10574" s="32" t="s">
        <v>38</v>
      </c>
      <c r="G10574" s="32" t="s">
        <v>83</v>
      </c>
      <c r="H10574" s="32" t="s">
        <v>83</v>
      </c>
      <c r="I10574" s="32" t="s">
        <v>67</v>
      </c>
    </row>
    <row r="10575" spans="1:9" x14ac:dyDescent="0.25">
      <c r="A10575" t="str">
        <f>IF(AND($C10575="Area (ha)",$E10575="Fully converted"),SUMIFS(UK!$E$9:$E$77,UK!$C$9:$C$77,Data!$H12853),IF(AND($C10575="Area (ha)",$E10575="In conversion"),SUMIFS(UK!$F$9:$F$77,UK!$C$9:$C$77,Data!$H12853),IF(AND($C10575="Area (ha)",$E10575="Total"),SUMIFS(UK!$F$9:$F$77,UK!$C$9:$C$77,Data!$H12853),IF(AND($C10575="Tonne",$E10575="Fully converted"),SUMIFS(UK!$F$9:$F$77,UK!$C$9:$C$77,Data!$H12853),""))))</f>
        <v/>
      </c>
      <c r="B10575" t="s">
        <v>50</v>
      </c>
      <c r="C10575" t="s">
        <v>145</v>
      </c>
      <c r="D10575" t="s">
        <v>47</v>
      </c>
      <c r="E10575" t="s">
        <v>140</v>
      </c>
      <c r="F10575" s="32" t="s">
        <v>38</v>
      </c>
      <c r="G10575" s="32" t="s">
        <v>84</v>
      </c>
      <c r="H10575" s="32" t="s">
        <v>84</v>
      </c>
      <c r="I10575" s="32" t="s">
        <v>68</v>
      </c>
    </row>
    <row r="10576" spans="1:9" x14ac:dyDescent="0.25">
      <c r="A10576" t="str">
        <f>IF(AND($C10576="Area (ha)",$E10576="Fully converted"),SUMIFS(UK!$E$9:$E$77,UK!$C$9:$C$77,Data!$H12854),IF(AND($C10576="Area (ha)",$E10576="In conversion"),SUMIFS(UK!$F$9:$F$77,UK!$C$9:$C$77,Data!$H12854),IF(AND($C10576="Area (ha)",$E10576="Total"),SUMIFS(UK!$F$9:$F$77,UK!$C$9:$C$77,Data!$H12854),IF(AND($C10576="Tonne",$E10576="Fully converted"),SUMIFS(UK!$F$9:$F$77,UK!$C$9:$C$77,Data!$H12854),""))))</f>
        <v/>
      </c>
      <c r="B10576" t="s">
        <v>50</v>
      </c>
      <c r="C10576" t="s">
        <v>145</v>
      </c>
      <c r="D10576" t="s">
        <v>47</v>
      </c>
      <c r="E10576" t="s">
        <v>140</v>
      </c>
      <c r="F10576" s="32" t="s">
        <v>38</v>
      </c>
      <c r="G10576" s="32" t="s">
        <v>85</v>
      </c>
      <c r="H10576" s="32" t="s">
        <v>85</v>
      </c>
      <c r="I10576" s="32" t="s">
        <v>69</v>
      </c>
    </row>
    <row r="10577" spans="1:9" x14ac:dyDescent="0.25">
      <c r="A10577" t="str">
        <f>IF(AND($C10577="Area (ha)",$E10577="Fully converted"),SUMIFS(UK!$E$9:$E$77,UK!$C$9:$C$77,Data!$H12855),IF(AND($C10577="Area (ha)",$E10577="In conversion"),SUMIFS(UK!$F$9:$F$77,UK!$C$9:$C$77,Data!$H12855),IF(AND($C10577="Area (ha)",$E10577="Total"),SUMIFS(UK!$F$9:$F$77,UK!$C$9:$C$77,Data!$H12855),IF(AND($C10577="Tonne",$E10577="Fully converted"),SUMIFS(UK!$F$9:$F$77,UK!$C$9:$C$77,Data!$H12855),""))))</f>
        <v/>
      </c>
      <c r="B10577" t="s">
        <v>50</v>
      </c>
      <c r="C10577" t="s">
        <v>145</v>
      </c>
      <c r="D10577" t="s">
        <v>47</v>
      </c>
      <c r="E10577" t="s">
        <v>140</v>
      </c>
      <c r="F10577" s="32" t="s">
        <v>38</v>
      </c>
      <c r="G10577" s="32" t="s">
        <v>127</v>
      </c>
      <c r="H10577" s="32" t="s">
        <v>127</v>
      </c>
      <c r="I10577" s="32" t="s">
        <v>124</v>
      </c>
    </row>
    <row r="10578" spans="1:9" x14ac:dyDescent="0.25">
      <c r="A10578" t="str">
        <f>IF(AND($C10578="Area (ha)",$E10578="Fully converted"),SUMIFS(UK!$E$9:$E$77,UK!$C$9:$C$77,Data!$H12856),IF(AND($C10578="Area (ha)",$E10578="In conversion"),SUMIFS(UK!$F$9:$F$77,UK!$C$9:$C$77,Data!$H12856),IF(AND($C10578="Area (ha)",$E10578="Total"),SUMIFS(UK!$F$9:$F$77,UK!$C$9:$C$77,Data!$H12856),IF(AND($C10578="Tonne",$E10578="Fully converted"),SUMIFS(UK!$F$9:$F$77,UK!$C$9:$C$77,Data!$H12856),""))))</f>
        <v/>
      </c>
      <c r="B10578" t="s">
        <v>50</v>
      </c>
      <c r="C10578" t="s">
        <v>145</v>
      </c>
      <c r="D10578" t="s">
        <v>47</v>
      </c>
      <c r="E10578" t="s">
        <v>140</v>
      </c>
      <c r="F10578" s="32" t="s">
        <v>38</v>
      </c>
      <c r="G10578" s="32" t="s">
        <v>128</v>
      </c>
      <c r="H10578" s="32" t="s">
        <v>128</v>
      </c>
      <c r="I10578" s="32" t="s">
        <v>71</v>
      </c>
    </row>
    <row r="10579" spans="1:9" x14ac:dyDescent="0.25">
      <c r="A10579" t="str">
        <f>IF(AND($C10579="Area (ha)",$E10579="Fully converted"),SUMIFS(UK!$E$9:$E$77,UK!$C$9:$C$77,Data!$H12857),IF(AND($C10579="Area (ha)",$E10579="In conversion"),SUMIFS(UK!$F$9:$F$77,UK!$C$9:$C$77,Data!$H12857),IF(AND($C10579="Area (ha)",$E10579="Total"),SUMIFS(UK!$F$9:$F$77,UK!$C$9:$C$77,Data!$H12857),IF(AND($C10579="Tonne",$E10579="Fully converted"),SUMIFS(UK!$F$9:$F$77,UK!$C$9:$C$77,Data!$H12857),""))))</f>
        <v/>
      </c>
      <c r="B10579" t="s">
        <v>50</v>
      </c>
      <c r="C10579" t="s">
        <v>145</v>
      </c>
      <c r="D10579" t="s">
        <v>47</v>
      </c>
      <c r="E10579" t="s">
        <v>140</v>
      </c>
      <c r="F10579" s="32" t="s">
        <v>38</v>
      </c>
      <c r="G10579" s="32" t="s">
        <v>129</v>
      </c>
      <c r="H10579" s="32" t="s">
        <v>129</v>
      </c>
      <c r="I10579" s="32" t="s">
        <v>72</v>
      </c>
    </row>
    <row r="10580" spans="1:9" x14ac:dyDescent="0.25">
      <c r="A10580" t="str">
        <f>IF(AND($C10580="Area (ha)",$E10580="Fully converted"),SUMIFS(UK!$E$9:$E$77,UK!$C$9:$C$77,Data!$H12858),IF(AND($C10580="Area (ha)",$E10580="In conversion"),SUMIFS(UK!$F$9:$F$77,UK!$C$9:$C$77,Data!$H12858),IF(AND($C10580="Area (ha)",$E10580="Total"),SUMIFS(UK!$F$9:$F$77,UK!$C$9:$C$77,Data!$H12858),IF(AND($C10580="Tonne",$E10580="Fully converted"),SUMIFS(UK!$F$9:$F$77,UK!$C$9:$C$77,Data!$H12858),""))))</f>
        <v/>
      </c>
      <c r="B10580" t="s">
        <v>50</v>
      </c>
      <c r="C10580" t="s">
        <v>145</v>
      </c>
      <c r="D10580" t="s">
        <v>47</v>
      </c>
      <c r="E10580" t="s">
        <v>140</v>
      </c>
      <c r="F10580" s="32" t="s">
        <v>38</v>
      </c>
      <c r="G10580" s="32" t="s">
        <v>130</v>
      </c>
      <c r="H10580" s="32" t="s">
        <v>130</v>
      </c>
      <c r="I10580" s="32" t="s">
        <v>73</v>
      </c>
    </row>
    <row r="10581" spans="1:9" x14ac:dyDescent="0.25">
      <c r="A10581" t="str">
        <f>IF(AND($C10581="Area (ha)",$E10581="Fully converted"),SUMIFS(UK!$E$9:$E$77,UK!$C$9:$C$77,Data!$H12859),IF(AND($C10581="Area (ha)",$E10581="In conversion"),SUMIFS(UK!$F$9:$F$77,UK!$C$9:$C$77,Data!$H12859),IF(AND($C10581="Area (ha)",$E10581="Total"),SUMIFS(UK!$F$9:$F$77,UK!$C$9:$C$77,Data!$H12859),IF(AND($C10581="Tonne",$E10581="Fully converted"),SUMIFS(UK!$F$9:$F$77,UK!$C$9:$C$77,Data!$H12859),""))))</f>
        <v/>
      </c>
      <c r="B10581" t="s">
        <v>50</v>
      </c>
      <c r="C10581" t="s">
        <v>145</v>
      </c>
      <c r="D10581" t="s">
        <v>47</v>
      </c>
      <c r="E10581" t="s">
        <v>140</v>
      </c>
      <c r="F10581" s="32" t="s">
        <v>38</v>
      </c>
      <c r="G10581" s="32" t="s">
        <v>131</v>
      </c>
      <c r="H10581" s="32" t="s">
        <v>131</v>
      </c>
      <c r="I10581" s="32" t="s">
        <v>74</v>
      </c>
    </row>
    <row r="10582" spans="1:9" x14ac:dyDescent="0.25">
      <c r="A10582" t="str">
        <f>IF(AND($C10582="Area (ha)",$E10582="Fully converted"),SUMIFS(UK!$E$9:$E$77,UK!$C$9:$C$77,Data!$H12860),IF(AND($C10582="Area (ha)",$E10582="In conversion"),SUMIFS(UK!$F$9:$F$77,UK!$C$9:$C$77,Data!$H12860),IF(AND($C10582="Area (ha)",$E10582="Total"),SUMIFS(UK!$F$9:$F$77,UK!$C$9:$C$77,Data!$H12860),IF(AND($C10582="Tonne",$E10582="Fully converted"),SUMIFS(UK!$F$9:$F$77,UK!$C$9:$C$77,Data!$H12860),""))))</f>
        <v/>
      </c>
      <c r="B10582" t="s">
        <v>50</v>
      </c>
      <c r="C10582" t="s">
        <v>145</v>
      </c>
      <c r="D10582" t="s">
        <v>47</v>
      </c>
      <c r="E10582" t="s">
        <v>140</v>
      </c>
      <c r="F10582" s="32" t="s">
        <v>38</v>
      </c>
      <c r="G10582" s="32" t="s">
        <v>91</v>
      </c>
      <c r="H10582" s="32" t="s">
        <v>91</v>
      </c>
      <c r="I10582" s="32" t="s">
        <v>125</v>
      </c>
    </row>
    <row r="10583" spans="1:9" x14ac:dyDescent="0.25">
      <c r="A10583" t="str">
        <f>IF(AND($C10583="Area (ha)",$E10583="Fully converted"),SUMIFS(UK!$E$9:$E$77,UK!$C$9:$C$77,Data!$H12861),IF(AND($C10583="Area (ha)",$E10583="In conversion"),SUMIFS(UK!$F$9:$F$77,UK!$C$9:$C$77,Data!$H12861),IF(AND($C10583="Area (ha)",$E10583="Total"),SUMIFS(UK!$F$9:$F$77,UK!$C$9:$C$77,Data!$H12861),IF(AND($C10583="Tonne",$E10583="Fully converted"),SUMIFS(UK!$F$9:$F$77,UK!$C$9:$C$77,Data!$H12861),""))))</f>
        <v/>
      </c>
      <c r="B10583" t="s">
        <v>50</v>
      </c>
      <c r="C10583" t="s">
        <v>145</v>
      </c>
      <c r="D10583" t="s">
        <v>47</v>
      </c>
      <c r="E10583" t="s">
        <v>140</v>
      </c>
      <c r="F10583" s="32" t="s">
        <v>38</v>
      </c>
      <c r="G10583" s="32" t="s">
        <v>92</v>
      </c>
      <c r="H10583" s="32" t="s">
        <v>92</v>
      </c>
      <c r="I10583" s="32" t="s">
        <v>76</v>
      </c>
    </row>
    <row r="10584" spans="1:9" x14ac:dyDescent="0.25">
      <c r="A10584" t="str">
        <f>IF(AND($C10584="Area (ha)",$E10584="Fully converted"),SUMIFS(UK!$E$9:$E$77,UK!$C$9:$C$77,Data!$H12862),IF(AND($C10584="Area (ha)",$E10584="In conversion"),SUMIFS(UK!$F$9:$F$77,UK!$C$9:$C$77,Data!$H12862),IF(AND($C10584="Area (ha)",$E10584="Total"),SUMIFS(UK!$F$9:$F$77,UK!$C$9:$C$77,Data!$H12862),IF(AND($C10584="Tonne",$E10584="Fully converted"),SUMIFS(UK!$F$9:$F$77,UK!$C$9:$C$77,Data!$H12862),""))))</f>
        <v/>
      </c>
      <c r="B10584" t="s">
        <v>50</v>
      </c>
      <c r="C10584" t="s">
        <v>145</v>
      </c>
      <c r="D10584" t="s">
        <v>47</v>
      </c>
      <c r="E10584" t="s">
        <v>140</v>
      </c>
      <c r="F10584" s="32" t="s">
        <v>38</v>
      </c>
      <c r="G10584" s="32" t="s">
        <v>132</v>
      </c>
      <c r="H10584" s="32" t="s">
        <v>132</v>
      </c>
      <c r="I10584" s="32" t="s">
        <v>77</v>
      </c>
    </row>
    <row r="10585" spans="1:9" x14ac:dyDescent="0.25">
      <c r="A10585" t="str">
        <f>IF(AND($C10585="Area (ha)",$E10585="Fully converted"),SUMIFS(UK!$E$9:$E$77,UK!$C$9:$C$77,Data!$H12863),IF(AND($C10585="Area (ha)",$E10585="In conversion"),SUMIFS(UK!$F$9:$F$77,UK!$C$9:$C$77,Data!$H12863),IF(AND($C10585="Area (ha)",$E10585="Total"),SUMIFS(UK!$F$9:$F$77,UK!$C$9:$C$77,Data!$H12863),IF(AND($C10585="Tonne",$E10585="Fully converted"),SUMIFS(UK!$F$9:$F$77,UK!$C$9:$C$77,Data!$H12863),""))))</f>
        <v/>
      </c>
      <c r="B10585" t="s">
        <v>50</v>
      </c>
      <c r="C10585" t="s">
        <v>145</v>
      </c>
      <c r="D10585" t="s">
        <v>47</v>
      </c>
      <c r="E10585" t="s">
        <v>140</v>
      </c>
      <c r="F10585" s="32" t="s">
        <v>38</v>
      </c>
      <c r="G10585" s="32" t="s">
        <v>98</v>
      </c>
      <c r="H10585" s="32" t="s">
        <v>98</v>
      </c>
      <c r="I10585" s="32" t="s">
        <v>78</v>
      </c>
    </row>
    <row r="10586" spans="1:9" x14ac:dyDescent="0.25">
      <c r="A10586" t="str">
        <f>IF(AND($C10586="Area (ha)",$E10586="Fully converted"),SUMIFS(UK!$E$9:$E$77,UK!$C$9:$C$77,Data!$H12864),IF(AND($C10586="Area (ha)",$E10586="In conversion"),SUMIFS(UK!$F$9:$F$77,UK!$C$9:$C$77,Data!$H12864),IF(AND($C10586="Area (ha)",$E10586="Total"),SUMIFS(UK!$F$9:$F$77,UK!$C$9:$C$77,Data!$H12864),IF(AND($C10586="Tonne",$E10586="Fully converted"),SUMIFS(UK!$F$9:$F$77,UK!$C$9:$C$77,Data!$H12864),""))))</f>
        <v/>
      </c>
      <c r="B10586" t="s">
        <v>50</v>
      </c>
      <c r="C10586" t="s">
        <v>145</v>
      </c>
      <c r="D10586" t="s">
        <v>47</v>
      </c>
      <c r="E10586" t="s">
        <v>140</v>
      </c>
      <c r="F10586" s="32" t="s">
        <v>38</v>
      </c>
      <c r="G10586" s="32" t="s">
        <v>99</v>
      </c>
      <c r="H10586" s="32" t="s">
        <v>99</v>
      </c>
      <c r="I10586" s="32" t="s">
        <v>126</v>
      </c>
    </row>
    <row r="10587" spans="1:9" x14ac:dyDescent="0.25">
      <c r="A10587" t="str">
        <f>IF(AND($C10587="Area (ha)",$E10587="Fully converted"),SUMIFS(UK!$E$9:$E$77,UK!$C$9:$C$77,Data!$H12865),IF(AND($C10587="Area (ha)",$E10587="In conversion"),SUMIFS(UK!$F$9:$F$77,UK!$C$9:$C$77,Data!$H12865),IF(AND($C10587="Area (ha)",$E10587="Total"),SUMIFS(UK!$F$9:$F$77,UK!$C$9:$C$77,Data!$H12865),IF(AND($C10587="Tonne",$E10587="Fully converted"),SUMIFS(UK!$F$9:$F$77,UK!$C$9:$C$77,Data!$H12865),""))))</f>
        <v/>
      </c>
      <c r="B10587" t="s">
        <v>50</v>
      </c>
      <c r="C10587" t="s">
        <v>145</v>
      </c>
      <c r="D10587" t="s">
        <v>47</v>
      </c>
      <c r="E10587" t="s">
        <v>140</v>
      </c>
      <c r="F10587" s="32" t="s">
        <v>38</v>
      </c>
      <c r="G10587" s="32" t="s">
        <v>100</v>
      </c>
      <c r="H10587" s="32" t="s">
        <v>100</v>
      </c>
      <c r="I10587" s="32" t="s">
        <v>80</v>
      </c>
    </row>
    <row r="10588" spans="1:9" x14ac:dyDescent="0.25">
      <c r="A10588" t="str">
        <f>IF(AND($C10588="Area (ha)",$E10588="Fully converted"),SUMIFS(UK!$E$9:$E$77,UK!$C$9:$C$77,Data!$H12866),IF(AND($C10588="Area (ha)",$E10588="In conversion"),SUMIFS(UK!$F$9:$F$77,UK!$C$9:$C$77,Data!$H12866),IF(AND($C10588="Area (ha)",$E10588="Total"),SUMIFS(UK!$F$9:$F$77,UK!$C$9:$C$77,Data!$H12866),IF(AND($C10588="Tonne",$E10588="Fully converted"),SUMIFS(UK!$F$9:$F$77,UK!$C$9:$C$77,Data!$H12866),""))))</f>
        <v/>
      </c>
      <c r="B10588" t="s">
        <v>50</v>
      </c>
      <c r="C10588" t="s">
        <v>145</v>
      </c>
      <c r="D10588" t="s">
        <v>47</v>
      </c>
      <c r="E10588" t="s">
        <v>140</v>
      </c>
      <c r="F10588" s="32" t="s">
        <v>38</v>
      </c>
      <c r="G10588" s="32" t="s">
        <v>101</v>
      </c>
      <c r="H10588" s="32" t="s">
        <v>101</v>
      </c>
      <c r="I10588" s="32" t="s">
        <v>81</v>
      </c>
    </row>
    <row r="10589" spans="1:9" x14ac:dyDescent="0.25">
      <c r="A10589" t="str">
        <f>IF(AND($C10589="Area (ha)",$E10589="Fully converted"),SUMIFS(UK!$E$9:$E$77,UK!$C$9:$C$77,Data!$H12867),IF(AND($C10589="Area (ha)",$E10589="In conversion"),SUMIFS(UK!$F$9:$F$77,UK!$C$9:$C$77,Data!$H12867),IF(AND($C10589="Area (ha)",$E10589="Total"),SUMIFS(UK!$F$9:$F$77,UK!$C$9:$C$77,Data!$H12867),IF(AND($C10589="Tonne",$E10589="Fully converted"),SUMIFS(UK!$F$9:$F$77,UK!$C$9:$C$77,Data!$H12867),""))))</f>
        <v/>
      </c>
      <c r="B10589" t="s">
        <v>50</v>
      </c>
      <c r="C10589" t="s">
        <v>145</v>
      </c>
      <c r="D10589" t="s">
        <v>47</v>
      </c>
      <c r="E10589" t="s">
        <v>140</v>
      </c>
      <c r="F10589" s="32" t="s">
        <v>38</v>
      </c>
      <c r="G10589" s="32" t="s">
        <v>102</v>
      </c>
      <c r="H10589" s="32" t="s">
        <v>102</v>
      </c>
      <c r="I10589" s="32" t="s">
        <v>82</v>
      </c>
    </row>
    <row r="10590" spans="1:9" x14ac:dyDescent="0.25">
      <c r="A10590" t="str">
        <f>IF(AND($C10590="Area (ha)",$E10590="Fully converted"),SUMIFS(UK!$E$9:$E$77,UK!$C$9:$C$77,Data!$H12868),IF(AND($C10590="Area (ha)",$E10590="In conversion"),SUMIFS(UK!$F$9:$F$77,UK!$C$9:$C$77,Data!$H12868),IF(AND($C10590="Area (ha)",$E10590="Total"),SUMIFS(UK!$F$9:$F$77,UK!$C$9:$C$77,Data!$H12868),IF(AND($C10590="Tonne",$E10590="Fully converted"),SUMIFS(UK!$F$9:$F$77,UK!$C$9:$C$77,Data!$H12868),""))))</f>
        <v/>
      </c>
      <c r="B10590" t="s">
        <v>50</v>
      </c>
      <c r="C10590" t="s">
        <v>145</v>
      </c>
      <c r="D10590" t="s">
        <v>47</v>
      </c>
      <c r="E10590" t="s">
        <v>140</v>
      </c>
      <c r="F10590" s="32" t="s">
        <v>38</v>
      </c>
      <c r="G10590" s="32" t="s">
        <v>103</v>
      </c>
      <c r="H10590" s="32" t="s">
        <v>103</v>
      </c>
      <c r="I10590" s="32" t="s">
        <v>83</v>
      </c>
    </row>
    <row r="10591" spans="1:9" x14ac:dyDescent="0.25">
      <c r="A10591" t="str">
        <f>IF(AND($C10591="Area (ha)",$E10591="Fully converted"),SUMIFS(UK!$E$9:$E$77,UK!$C$9:$C$77,Data!$H12869),IF(AND($C10591="Area (ha)",$E10591="In conversion"),SUMIFS(UK!$F$9:$F$77,UK!$C$9:$C$77,Data!$H12869),IF(AND($C10591="Area (ha)",$E10591="Total"),SUMIFS(UK!$F$9:$F$77,UK!$C$9:$C$77,Data!$H12869),IF(AND($C10591="Tonne",$E10591="Fully converted"),SUMIFS(UK!$F$9:$F$77,UK!$C$9:$C$77,Data!$H12869),""))))</f>
        <v/>
      </c>
      <c r="B10591" t="s">
        <v>50</v>
      </c>
      <c r="C10591" t="s">
        <v>145</v>
      </c>
      <c r="D10591" t="s">
        <v>47</v>
      </c>
      <c r="E10591" t="s">
        <v>140</v>
      </c>
      <c r="F10591" s="32" t="s">
        <v>38</v>
      </c>
      <c r="G10591" s="32" t="s">
        <v>104</v>
      </c>
      <c r="H10591" s="32" t="s">
        <v>104</v>
      </c>
      <c r="I10591" s="32" t="s">
        <v>84</v>
      </c>
    </row>
    <row r="10592" spans="1:9" x14ac:dyDescent="0.25">
      <c r="A10592" t="str">
        <f>IF(AND($C10592="Area (ha)",$E10592="Fully converted"),SUMIFS(UK!$E$9:$E$77,UK!$C$9:$C$77,Data!$H12870),IF(AND($C10592="Area (ha)",$E10592="In conversion"),SUMIFS(UK!$F$9:$F$77,UK!$C$9:$C$77,Data!$H12870),IF(AND($C10592="Area (ha)",$E10592="Total"),SUMIFS(UK!$F$9:$F$77,UK!$C$9:$C$77,Data!$H12870),IF(AND($C10592="Tonne",$E10592="Fully converted"),SUMIFS(UK!$F$9:$F$77,UK!$C$9:$C$77,Data!$H12870),""))))</f>
        <v/>
      </c>
      <c r="B10592" t="s">
        <v>50</v>
      </c>
      <c r="C10592" t="s">
        <v>145</v>
      </c>
      <c r="D10592" t="s">
        <v>47</v>
      </c>
      <c r="E10592" t="s">
        <v>140</v>
      </c>
      <c r="F10592" s="32" t="s">
        <v>38</v>
      </c>
      <c r="G10592" s="32" t="s">
        <v>105</v>
      </c>
      <c r="H10592" s="32" t="s">
        <v>105</v>
      </c>
      <c r="I10592" s="32" t="s">
        <v>235</v>
      </c>
    </row>
    <row r="10593" spans="1:9" x14ac:dyDescent="0.25">
      <c r="A10593" t="str">
        <f>IF(AND($C10593="Area (ha)",$E10593="Fully converted"),SUMIFS(UK!$E$9:$E$77,UK!$C$9:$C$77,Data!$H12871),IF(AND($C10593="Area (ha)",$E10593="In conversion"),SUMIFS(UK!$F$9:$F$77,UK!$C$9:$C$77,Data!$H12871),IF(AND($C10593="Area (ha)",$E10593="Total"),SUMIFS(UK!$F$9:$F$77,UK!$C$9:$C$77,Data!$H12871),IF(AND($C10593="Tonne",$E10593="Fully converted"),SUMIFS(UK!$F$9:$F$77,UK!$C$9:$C$77,Data!$H12871),""))))</f>
        <v/>
      </c>
      <c r="B10593" t="s">
        <v>50</v>
      </c>
      <c r="C10593" t="s">
        <v>145</v>
      </c>
      <c r="D10593" t="s">
        <v>47</v>
      </c>
      <c r="E10593" t="s">
        <v>140</v>
      </c>
      <c r="F10593" s="32" t="s">
        <v>38</v>
      </c>
      <c r="G10593" s="32" t="s">
        <v>106</v>
      </c>
      <c r="H10593" s="32" t="s">
        <v>106</v>
      </c>
      <c r="I10593" s="32" t="s">
        <v>127</v>
      </c>
    </row>
    <row r="10594" spans="1:9" x14ac:dyDescent="0.25">
      <c r="A10594" t="str">
        <f>IF(AND($C10594="Area (ha)",$E10594="Fully converted"),SUMIFS(UK!$E$9:$E$77,UK!$C$9:$C$77,Data!$H12872),IF(AND($C10594="Area (ha)",$E10594="In conversion"),SUMIFS(UK!$F$9:$F$77,UK!$C$9:$C$77,Data!$H12872),IF(AND($C10594="Area (ha)",$E10594="Total"),SUMIFS(UK!$F$9:$F$77,UK!$C$9:$C$77,Data!$H12872),IF(AND($C10594="Tonne",$E10594="Fully converted"),SUMIFS(UK!$F$9:$F$77,UK!$C$9:$C$77,Data!$H12872),""))))</f>
        <v/>
      </c>
      <c r="B10594" t="s">
        <v>50</v>
      </c>
      <c r="C10594" t="s">
        <v>145</v>
      </c>
      <c r="D10594" t="s">
        <v>47</v>
      </c>
      <c r="E10594" t="s">
        <v>140</v>
      </c>
      <c r="F10594" s="32" t="s">
        <v>38</v>
      </c>
      <c r="G10594" s="32" t="s">
        <v>107</v>
      </c>
      <c r="H10594" s="32" t="s">
        <v>107</v>
      </c>
      <c r="I10594" s="32" t="s">
        <v>128</v>
      </c>
    </row>
    <row r="10595" spans="1:9" x14ac:dyDescent="0.25">
      <c r="A10595" t="str">
        <f>IF(AND($C10595="Area (ha)",$E10595="Fully converted"),SUMIFS(UK!$E$9:$E$77,UK!$C$9:$C$77,Data!$H12873),IF(AND($C10595="Area (ha)",$E10595="In conversion"),SUMIFS(UK!$F$9:$F$77,UK!$C$9:$C$77,Data!$H12873),IF(AND($C10595="Area (ha)",$E10595="Total"),SUMIFS(UK!$F$9:$F$77,UK!$C$9:$C$77,Data!$H12873),IF(AND($C10595="Tonne",$E10595="Fully converted"),SUMIFS(UK!$F$9:$F$77,UK!$C$9:$C$77,Data!$H12873),""))))</f>
        <v/>
      </c>
      <c r="B10595" t="s">
        <v>50</v>
      </c>
      <c r="C10595" t="s">
        <v>145</v>
      </c>
      <c r="D10595" t="s">
        <v>47</v>
      </c>
      <c r="E10595" t="s">
        <v>140</v>
      </c>
      <c r="F10595" s="32" t="s">
        <v>38</v>
      </c>
      <c r="G10595" s="32" t="s">
        <v>108</v>
      </c>
      <c r="H10595" s="32" t="s">
        <v>108</v>
      </c>
      <c r="I10595" s="32" t="s">
        <v>129</v>
      </c>
    </row>
    <row r="10596" spans="1:9" x14ac:dyDescent="0.25">
      <c r="A10596" t="str">
        <f>IF(AND($C10596="Area (ha)",$E10596="Fully converted"),SUMIFS(UK!$E$9:$E$77,UK!$C$9:$C$77,Data!$H12874),IF(AND($C10596="Area (ha)",$E10596="In conversion"),SUMIFS(UK!$F$9:$F$77,UK!$C$9:$C$77,Data!$H12874),IF(AND($C10596="Area (ha)",$E10596="Total"),SUMIFS(UK!$F$9:$F$77,UK!$C$9:$C$77,Data!$H12874),IF(AND($C10596="Tonne",$E10596="Fully converted"),SUMIFS(UK!$F$9:$F$77,UK!$C$9:$C$77,Data!$H12874),""))))</f>
        <v/>
      </c>
      <c r="B10596" t="s">
        <v>50</v>
      </c>
      <c r="C10596" t="s">
        <v>145</v>
      </c>
      <c r="D10596" t="s">
        <v>47</v>
      </c>
      <c r="E10596" t="s">
        <v>140</v>
      </c>
      <c r="F10596" s="32" t="s">
        <v>38</v>
      </c>
      <c r="G10596" s="32" t="s">
        <v>109</v>
      </c>
      <c r="H10596" s="32" t="s">
        <v>109</v>
      </c>
      <c r="I10596" s="32" t="s">
        <v>130</v>
      </c>
    </row>
    <row r="10597" spans="1:9" x14ac:dyDescent="0.25">
      <c r="A10597" t="str">
        <f>IF(AND($C10597="Area (ha)",$E10597="Fully converted"),SUMIFS(UK!$E$9:$E$77,UK!$C$9:$C$77,Data!$H12875),IF(AND($C10597="Area (ha)",$E10597="In conversion"),SUMIFS(UK!$F$9:$F$77,UK!$C$9:$C$77,Data!$H12875),IF(AND($C10597="Area (ha)",$E10597="Total"),SUMIFS(UK!$F$9:$F$77,UK!$C$9:$C$77,Data!$H12875),IF(AND($C10597="Tonne",$E10597="Fully converted"),SUMIFS(UK!$F$9:$F$77,UK!$C$9:$C$77,Data!$H12875),""))))</f>
        <v/>
      </c>
      <c r="B10597" t="s">
        <v>50</v>
      </c>
      <c r="C10597" t="s">
        <v>145</v>
      </c>
      <c r="D10597" t="s">
        <v>47</v>
      </c>
      <c r="E10597" t="s">
        <v>140</v>
      </c>
      <c r="F10597" s="32" t="s">
        <v>38</v>
      </c>
      <c r="G10597" s="32" t="s">
        <v>133</v>
      </c>
      <c r="H10597" s="32" t="s">
        <v>110</v>
      </c>
      <c r="I10597" s="32" t="s">
        <v>131</v>
      </c>
    </row>
    <row r="10598" spans="1:9" x14ac:dyDescent="0.25">
      <c r="A10598" t="str">
        <f>IF(AND($C10598="Area (ha)",$E10598="Fully converted"),SUMIFS(UK!$E$9:$E$77,UK!$C$9:$C$77,Data!$H12876),IF(AND($C10598="Area (ha)",$E10598="In conversion"),SUMIFS(UK!$F$9:$F$77,UK!$C$9:$C$77,Data!$H12876),IF(AND($C10598="Area (ha)",$E10598="Total"),SUMIFS(UK!$F$9:$F$77,UK!$C$9:$C$77,Data!$H12876),IF(AND($C10598="Tonne",$E10598="Fully converted"),SUMIFS(UK!$F$9:$F$77,UK!$C$9:$C$77,Data!$H12876),""))))</f>
        <v/>
      </c>
      <c r="B10598" t="s">
        <v>50</v>
      </c>
      <c r="C10598" t="s">
        <v>145</v>
      </c>
      <c r="D10598" t="s">
        <v>47</v>
      </c>
      <c r="E10598" t="s">
        <v>140</v>
      </c>
      <c r="F10598" s="32" t="s">
        <v>38</v>
      </c>
      <c r="G10598" s="32" t="s">
        <v>111</v>
      </c>
      <c r="H10598" s="32" t="s">
        <v>111</v>
      </c>
      <c r="I10598" s="32" t="s">
        <v>91</v>
      </c>
    </row>
    <row r="10599" spans="1:9" x14ac:dyDescent="0.25">
      <c r="A10599" t="str">
        <f>IF(AND($C10599="Area (ha)",$E10599="Fully converted"),SUMIFS(UK!$E$9:$E$77,UK!$C$9:$C$77,Data!$H12877),IF(AND($C10599="Area (ha)",$E10599="In conversion"),SUMIFS(UK!$F$9:$F$77,UK!$C$9:$C$77,Data!$H12877),IF(AND($C10599="Area (ha)",$E10599="Total"),SUMIFS(UK!$F$9:$F$77,UK!$C$9:$C$77,Data!$H12877),IF(AND($C10599="Tonne",$E10599="Fully converted"),SUMIFS(UK!$F$9:$F$77,UK!$C$9:$C$77,Data!$H12877),""))))</f>
        <v/>
      </c>
      <c r="B10599" t="s">
        <v>50</v>
      </c>
      <c r="C10599" t="s">
        <v>145</v>
      </c>
      <c r="D10599" t="s">
        <v>47</v>
      </c>
      <c r="E10599" t="s">
        <v>140</v>
      </c>
      <c r="F10599" s="32" t="s">
        <v>38</v>
      </c>
      <c r="G10599" s="32" t="s">
        <v>134</v>
      </c>
      <c r="H10599" s="32" t="s">
        <v>134</v>
      </c>
      <c r="I10599" s="32" t="s">
        <v>92</v>
      </c>
    </row>
    <row r="10600" spans="1:9" x14ac:dyDescent="0.25">
      <c r="A10600" t="str">
        <f>IF(AND($C10600="Area (ha)",$E10600="Fully converted"),SUMIFS(UK!$E$9:$E$77,UK!$C$9:$C$77,Data!$H12878),IF(AND($C10600="Area (ha)",$E10600="In conversion"),SUMIFS(UK!$F$9:$F$77,UK!$C$9:$C$77,Data!$H12878),IF(AND($C10600="Area (ha)",$E10600="Total"),SUMIFS(UK!$F$9:$F$77,UK!$C$9:$C$77,Data!$H12878),IF(AND($C10600="Tonne",$E10600="Fully converted"),SUMIFS(UK!$F$9:$F$77,UK!$C$9:$C$77,Data!$H12878),""))))</f>
        <v/>
      </c>
      <c r="B10600" t="s">
        <v>50</v>
      </c>
      <c r="C10600" t="s">
        <v>145</v>
      </c>
      <c r="D10600" t="s">
        <v>47</v>
      </c>
      <c r="E10600" t="s">
        <v>140</v>
      </c>
      <c r="F10600" s="32" t="s">
        <v>38</v>
      </c>
      <c r="G10600" s="32" t="s">
        <v>113</v>
      </c>
      <c r="H10600" s="32" t="s">
        <v>113</v>
      </c>
      <c r="I10600" s="32" t="s">
        <v>93</v>
      </c>
    </row>
    <row r="10601" spans="1:9" x14ac:dyDescent="0.25">
      <c r="A10601" t="str">
        <f>IF(AND($C10601="Area (ha)",$E10601="Fully converted"),SUMIFS(UK!$E$9:$E$77,UK!$C$9:$C$77,Data!$H12879),IF(AND($C10601="Area (ha)",$E10601="In conversion"),SUMIFS(UK!$F$9:$F$77,UK!$C$9:$C$77,Data!$H12879),IF(AND($C10601="Area (ha)",$E10601="Total"),SUMIFS(UK!$F$9:$F$77,UK!$C$9:$C$77,Data!$H12879),IF(AND($C10601="Tonne",$E10601="Fully converted"),SUMIFS(UK!$F$9:$F$77,UK!$C$9:$C$77,Data!$H12879),""))))</f>
        <v/>
      </c>
      <c r="B10601" t="s">
        <v>50</v>
      </c>
      <c r="C10601" t="s">
        <v>145</v>
      </c>
      <c r="D10601" t="s">
        <v>47</v>
      </c>
      <c r="E10601" t="s">
        <v>140</v>
      </c>
      <c r="F10601" s="32" t="s">
        <v>38</v>
      </c>
      <c r="G10601" s="32" t="s">
        <v>135</v>
      </c>
      <c r="H10601" s="32" t="s">
        <v>135</v>
      </c>
      <c r="I10601" s="32" t="s">
        <v>94</v>
      </c>
    </row>
    <row r="10602" spans="1:9" x14ac:dyDescent="0.25">
      <c r="A10602" t="str">
        <f>IF(AND($C10602="Area (ha)",$E10602="Fully converted"),SUMIFS(UK!$E$9:$E$77,UK!$C$9:$C$77,Data!$H12880),IF(AND($C10602="Area (ha)",$E10602="In conversion"),SUMIFS(UK!$F$9:$F$77,UK!$C$9:$C$77,Data!$H12880),IF(AND($C10602="Area (ha)",$E10602="Total"),SUMIFS(UK!$F$9:$F$77,UK!$C$9:$C$77,Data!$H12880),IF(AND($C10602="Tonne",$E10602="Fully converted"),SUMIFS(UK!$F$9:$F$77,UK!$C$9:$C$77,Data!$H12880),""))))</f>
        <v/>
      </c>
      <c r="B10602" t="s">
        <v>50</v>
      </c>
      <c r="C10602" t="s">
        <v>145</v>
      </c>
      <c r="D10602" t="s">
        <v>47</v>
      </c>
      <c r="E10602" t="s">
        <v>140</v>
      </c>
      <c r="F10602" s="32" t="s">
        <v>38</v>
      </c>
      <c r="G10602" s="32" t="s">
        <v>115</v>
      </c>
      <c r="H10602" s="32" t="s">
        <v>115</v>
      </c>
      <c r="I10602" s="32" t="s">
        <v>95</v>
      </c>
    </row>
    <row r="10603" spans="1:9" x14ac:dyDescent="0.25">
      <c r="A10603" t="str">
        <f>IF(AND($C10603="Area (ha)",$E10603="Fully converted"),SUMIFS(UK!$E$9:$E$77,UK!$C$9:$C$77,Data!$H12881),IF(AND($C10603="Area (ha)",$E10603="In conversion"),SUMIFS(UK!$F$9:$F$77,UK!$C$9:$C$77,Data!$H12881),IF(AND($C10603="Area (ha)",$E10603="Total"),SUMIFS(UK!$F$9:$F$77,UK!$C$9:$C$77,Data!$H12881),IF(AND($C10603="Tonne",$E10603="Fully converted"),SUMIFS(UK!$F$9:$F$77,UK!$C$9:$C$77,Data!$H12881),""))))</f>
        <v/>
      </c>
      <c r="B10603" t="s">
        <v>50</v>
      </c>
      <c r="C10603" t="s">
        <v>145</v>
      </c>
      <c r="D10603" t="s">
        <v>47</v>
      </c>
      <c r="E10603" t="s">
        <v>140</v>
      </c>
      <c r="F10603" s="32" t="s">
        <v>38</v>
      </c>
      <c r="G10603" s="32" t="s">
        <v>116</v>
      </c>
      <c r="H10603" s="32" t="s">
        <v>116</v>
      </c>
      <c r="I10603" s="32" t="s">
        <v>96</v>
      </c>
    </row>
    <row r="10604" spans="1:9" x14ac:dyDescent="0.25">
      <c r="A10604" t="str">
        <f>IF(AND($C10604="Area (ha)",$E10604="Fully converted"),SUMIFS(UK!$E$9:$E$77,UK!$C$9:$C$77,Data!$H12882),IF(AND($C10604="Area (ha)",$E10604="In conversion"),SUMIFS(UK!$F$9:$F$77,UK!$C$9:$C$77,Data!$H12882),IF(AND($C10604="Area (ha)",$E10604="Total"),SUMIFS(UK!$F$9:$F$77,UK!$C$9:$C$77,Data!$H12882),IF(AND($C10604="Tonne",$E10604="Fully converted"),SUMIFS(UK!$F$9:$F$77,UK!$C$9:$C$77,Data!$H12882),""))))</f>
        <v/>
      </c>
      <c r="B10604" t="s">
        <v>50</v>
      </c>
      <c r="C10604" t="s">
        <v>145</v>
      </c>
      <c r="D10604" t="s">
        <v>47</v>
      </c>
      <c r="E10604" t="s">
        <v>140</v>
      </c>
      <c r="F10604" s="32" t="s">
        <v>38</v>
      </c>
      <c r="G10604" s="32" t="s">
        <v>117</v>
      </c>
      <c r="H10604" s="32" t="s">
        <v>117</v>
      </c>
      <c r="I10604" s="32" t="s">
        <v>132</v>
      </c>
    </row>
    <row r="10605" spans="1:9" x14ac:dyDescent="0.25">
      <c r="A10605" t="str">
        <f>IF(AND($C10605="Area (ha)",$E10605="Fully converted"),SUMIFS(UK!$E$9:$E$77,UK!$C$9:$C$77,Data!$H12883),IF(AND($C10605="Area (ha)",$E10605="In conversion"),SUMIFS(UK!$F$9:$F$77,UK!$C$9:$C$77,Data!$H12883),IF(AND($C10605="Area (ha)",$E10605="Total"),SUMIFS(UK!$F$9:$F$77,UK!$C$9:$C$77,Data!$H12883),IF(AND($C10605="Tonne",$E10605="Fully converted"),SUMIFS(UK!$F$9:$F$77,UK!$C$9:$C$77,Data!$H12883),""))))</f>
        <v/>
      </c>
      <c r="B10605" t="s">
        <v>50</v>
      </c>
      <c r="C10605" t="s">
        <v>145</v>
      </c>
      <c r="D10605" t="s">
        <v>47</v>
      </c>
      <c r="E10605" t="s">
        <v>140</v>
      </c>
      <c r="F10605" s="32" t="s">
        <v>38</v>
      </c>
      <c r="G10605" s="32" t="s">
        <v>119</v>
      </c>
      <c r="H10605" s="32" t="s">
        <v>119</v>
      </c>
      <c r="I10605" s="32" t="s">
        <v>98</v>
      </c>
    </row>
    <row r="10606" spans="1:9" x14ac:dyDescent="0.25">
      <c r="A10606" t="str">
        <f>IF(AND($C10606="Area (ha)",$E10606="Fully converted"),SUMIFS(UK!$E$9:$E$77,UK!$C$9:$C$77,Data!$H12884),IF(AND($C10606="Area (ha)",$E10606="In conversion"),SUMIFS(UK!$F$9:$F$77,UK!$C$9:$C$77,Data!$H12884),IF(AND($C10606="Area (ha)",$E10606="Total"),SUMIFS(UK!$F$9:$F$77,UK!$C$9:$C$77,Data!$H12884),IF(AND($C10606="Tonne",$E10606="Fully converted"),SUMIFS(UK!$F$9:$F$77,UK!$C$9:$C$77,Data!$H12884),""))))</f>
        <v/>
      </c>
      <c r="B10606" t="s">
        <v>50</v>
      </c>
      <c r="C10606" t="s">
        <v>145</v>
      </c>
      <c r="D10606" t="s">
        <v>47</v>
      </c>
      <c r="E10606" t="s">
        <v>140</v>
      </c>
      <c r="F10606" s="32" t="s">
        <v>39</v>
      </c>
      <c r="G10606" s="32" t="s">
        <v>54</v>
      </c>
      <c r="H10606" s="32" t="s">
        <v>54</v>
      </c>
      <c r="I10606" s="32" t="s">
        <v>99</v>
      </c>
    </row>
    <row r="10607" spans="1:9" x14ac:dyDescent="0.25">
      <c r="A10607" t="str">
        <f>IF(AND($C10607="Area (ha)",$E10607="Fully converted"),SUMIFS(UK!$E$9:$E$77,UK!$C$9:$C$77,Data!$H12885),IF(AND($C10607="Area (ha)",$E10607="In conversion"),SUMIFS(UK!$F$9:$F$77,UK!$C$9:$C$77,Data!$H12885),IF(AND($C10607="Area (ha)",$E10607="Total"),SUMIFS(UK!$F$9:$F$77,UK!$C$9:$C$77,Data!$H12885),IF(AND($C10607="Tonne",$E10607="Fully converted"),SUMIFS(UK!$F$9:$F$77,UK!$C$9:$C$77,Data!$H12885),""))))</f>
        <v/>
      </c>
      <c r="B10607" t="s">
        <v>50</v>
      </c>
      <c r="C10607" t="s">
        <v>145</v>
      </c>
      <c r="D10607" t="s">
        <v>47</v>
      </c>
      <c r="E10607" t="s">
        <v>140</v>
      </c>
      <c r="F10607" s="32" t="s">
        <v>39</v>
      </c>
      <c r="G10607" s="32" t="s">
        <v>55</v>
      </c>
      <c r="H10607" s="32" t="s">
        <v>55</v>
      </c>
      <c r="I10607" s="32" t="s">
        <v>101</v>
      </c>
    </row>
    <row r="10608" spans="1:9" x14ac:dyDescent="0.25">
      <c r="A10608" t="str">
        <f>IF(AND($C10608="Area (ha)",$E10608="Fully converted"),SUMIFS(UK!$E$9:$E$77,UK!$C$9:$C$77,Data!$H12886),IF(AND($C10608="Area (ha)",$E10608="In conversion"),SUMIFS(UK!$F$9:$F$77,UK!$C$9:$C$77,Data!$H12886),IF(AND($C10608="Area (ha)",$E10608="Total"),SUMIFS(UK!$F$9:$F$77,UK!$C$9:$C$77,Data!$H12886),IF(AND($C10608="Tonne",$E10608="Fully converted"),SUMIFS(UK!$F$9:$F$77,UK!$C$9:$C$77,Data!$H12886),""))))</f>
        <v/>
      </c>
      <c r="B10608" t="s">
        <v>50</v>
      </c>
      <c r="C10608" t="s">
        <v>145</v>
      </c>
      <c r="D10608" t="s">
        <v>47</v>
      </c>
      <c r="E10608" t="s">
        <v>140</v>
      </c>
      <c r="F10608" s="32" t="s">
        <v>39</v>
      </c>
      <c r="G10608" s="32" t="s">
        <v>122</v>
      </c>
      <c r="H10608" s="32" t="s">
        <v>122</v>
      </c>
      <c r="I10608" s="32" t="s">
        <v>101</v>
      </c>
    </row>
    <row r="10609" spans="1:9" x14ac:dyDescent="0.25">
      <c r="A10609" t="str">
        <f>IF(AND($C10609="Area (ha)",$E10609="Fully converted"),SUMIFS(UK!$E$9:$E$77,UK!$C$9:$C$77,Data!$H12887),IF(AND($C10609="Area (ha)",$E10609="In conversion"),SUMIFS(UK!$F$9:$F$77,UK!$C$9:$C$77,Data!$H12887),IF(AND($C10609="Area (ha)",$E10609="Total"),SUMIFS(UK!$F$9:$F$77,UK!$C$9:$C$77,Data!$H12887),IF(AND($C10609="Tonne",$E10609="Fully converted"),SUMIFS(UK!$F$9:$F$77,UK!$C$9:$C$77,Data!$H12887),""))))</f>
        <v/>
      </c>
      <c r="B10609" t="s">
        <v>50</v>
      </c>
      <c r="C10609" t="s">
        <v>145</v>
      </c>
      <c r="D10609" t="s">
        <v>47</v>
      </c>
      <c r="E10609" t="s">
        <v>140</v>
      </c>
      <c r="F10609" s="32" t="s">
        <v>39</v>
      </c>
      <c r="G10609" s="32" t="s">
        <v>57</v>
      </c>
      <c r="H10609" s="32" t="s">
        <v>148</v>
      </c>
      <c r="I10609" s="32" t="s">
        <v>102</v>
      </c>
    </row>
    <row r="10610" spans="1:9" x14ac:dyDescent="0.25">
      <c r="A10610" t="str">
        <f>IF(AND($C10610="Area (ha)",$E10610="Fully converted"),SUMIFS(UK!$E$9:$E$77,UK!$C$9:$C$77,Data!$H12888),IF(AND($C10610="Area (ha)",$E10610="In conversion"),SUMIFS(UK!$F$9:$F$77,UK!$C$9:$C$77,Data!$H12888),IF(AND($C10610="Area (ha)",$E10610="Total"),SUMIFS(UK!$F$9:$F$77,UK!$C$9:$C$77,Data!$H12888),IF(AND($C10610="Tonne",$E10610="Fully converted"),SUMIFS(UK!$F$9:$F$77,UK!$C$9:$C$77,Data!$H12888),""))))</f>
        <v/>
      </c>
      <c r="B10610" t="s">
        <v>50</v>
      </c>
      <c r="C10610" t="s">
        <v>145</v>
      </c>
      <c r="D10610" t="s">
        <v>47</v>
      </c>
      <c r="E10610" t="s">
        <v>140</v>
      </c>
      <c r="F10610" s="32" t="s">
        <v>39</v>
      </c>
      <c r="G10610" s="32" t="s">
        <v>58</v>
      </c>
      <c r="H10610" s="32" t="s">
        <v>58</v>
      </c>
      <c r="I10610" s="32" t="s">
        <v>103</v>
      </c>
    </row>
    <row r="10611" spans="1:9" x14ac:dyDescent="0.25">
      <c r="A10611" t="str">
        <f>IF(AND($C10611="Area (ha)",$E10611="Fully converted"),SUMIFS(UK!$E$9:$E$77,UK!$C$9:$C$77,Data!$H12889),IF(AND($C10611="Area (ha)",$E10611="In conversion"),SUMIFS(UK!$F$9:$F$77,UK!$C$9:$C$77,Data!$H12889),IF(AND($C10611="Area (ha)",$E10611="Total"),SUMIFS(UK!$F$9:$F$77,UK!$C$9:$C$77,Data!$H12889),IF(AND($C10611="Tonne",$E10611="Fully converted"),SUMIFS(UK!$F$9:$F$77,UK!$C$9:$C$77,Data!$H12889),""))))</f>
        <v/>
      </c>
      <c r="B10611" t="s">
        <v>50</v>
      </c>
      <c r="C10611" t="s">
        <v>145</v>
      </c>
      <c r="D10611" t="s">
        <v>47</v>
      </c>
      <c r="E10611" t="s">
        <v>140</v>
      </c>
      <c r="F10611" s="32" t="s">
        <v>39</v>
      </c>
      <c r="G10611" s="32" t="s">
        <v>59</v>
      </c>
      <c r="H10611" s="32" t="s">
        <v>59</v>
      </c>
      <c r="I10611" s="32" t="s">
        <v>104</v>
      </c>
    </row>
    <row r="10612" spans="1:9" x14ac:dyDescent="0.25">
      <c r="A10612" t="str">
        <f>IF(AND($C10612="Area (ha)",$E10612="Fully converted"),SUMIFS(UK!$E$9:$E$77,UK!$C$9:$C$77,Data!$H12890),IF(AND($C10612="Area (ha)",$E10612="In conversion"),SUMIFS(UK!$F$9:$F$77,UK!$C$9:$C$77,Data!$H12890),IF(AND($C10612="Area (ha)",$E10612="Total"),SUMIFS(UK!$F$9:$F$77,UK!$C$9:$C$77,Data!$H12890),IF(AND($C10612="Tonne",$E10612="Fully converted"),SUMIFS(UK!$F$9:$F$77,UK!$C$9:$C$77,Data!$H12890),""))))</f>
        <v/>
      </c>
      <c r="B10612" t="s">
        <v>50</v>
      </c>
      <c r="C10612" t="s">
        <v>145</v>
      </c>
      <c r="D10612" t="s">
        <v>47</v>
      </c>
      <c r="E10612" t="s">
        <v>140</v>
      </c>
      <c r="F10612" s="32" t="s">
        <v>39</v>
      </c>
      <c r="G10612" s="32" t="s">
        <v>60</v>
      </c>
      <c r="H10612" s="32" t="s">
        <v>60</v>
      </c>
      <c r="I10612" s="32" t="s">
        <v>105</v>
      </c>
    </row>
    <row r="10613" spans="1:9" x14ac:dyDescent="0.25">
      <c r="A10613" t="str">
        <f>IF(AND($C10613="Area (ha)",$E10613="Fully converted"),SUMIFS(UK!$E$9:$E$77,UK!$C$9:$C$77,Data!$H12891),IF(AND($C10613="Area (ha)",$E10613="In conversion"),SUMIFS(UK!$F$9:$F$77,UK!$C$9:$C$77,Data!$H12891),IF(AND($C10613="Area (ha)",$E10613="Total"),SUMIFS(UK!$F$9:$F$77,UK!$C$9:$C$77,Data!$H12891),IF(AND($C10613="Tonne",$E10613="Fully converted"),SUMIFS(UK!$F$9:$F$77,UK!$C$9:$C$77,Data!$H12891),""))))</f>
        <v/>
      </c>
      <c r="B10613" t="s">
        <v>50</v>
      </c>
      <c r="C10613" t="s">
        <v>145</v>
      </c>
      <c r="D10613" t="s">
        <v>47</v>
      </c>
      <c r="E10613" t="s">
        <v>140</v>
      </c>
      <c r="F10613" s="32" t="s">
        <v>39</v>
      </c>
      <c r="G10613" s="32" t="s">
        <v>61</v>
      </c>
      <c r="H10613" s="32" t="s">
        <v>61</v>
      </c>
      <c r="I10613" s="32" t="s">
        <v>106</v>
      </c>
    </row>
    <row r="10614" spans="1:9" x14ac:dyDescent="0.25">
      <c r="A10614" t="str">
        <f>IF(AND($C10614="Area (ha)",$E10614="Fully converted"),SUMIFS(UK!$E$9:$E$77,UK!$C$9:$C$77,Data!$H12892),IF(AND($C10614="Area (ha)",$E10614="In conversion"),SUMIFS(UK!$F$9:$F$77,UK!$C$9:$C$77,Data!$H12892),IF(AND($C10614="Area (ha)",$E10614="Total"),SUMIFS(UK!$F$9:$F$77,UK!$C$9:$C$77,Data!$H12892),IF(AND($C10614="Tonne",$E10614="Fully converted"),SUMIFS(UK!$F$9:$F$77,UK!$C$9:$C$77,Data!$H12892),""))))</f>
        <v/>
      </c>
      <c r="B10614" t="s">
        <v>50</v>
      </c>
      <c r="C10614" t="s">
        <v>145</v>
      </c>
      <c r="D10614" t="s">
        <v>47</v>
      </c>
      <c r="E10614" t="s">
        <v>140</v>
      </c>
      <c r="F10614" s="32" t="s">
        <v>39</v>
      </c>
      <c r="G10614" s="32" t="s">
        <v>62</v>
      </c>
      <c r="H10614" s="32" t="s">
        <v>62</v>
      </c>
      <c r="I10614" s="32" t="s">
        <v>107</v>
      </c>
    </row>
    <row r="10615" spans="1:9" x14ac:dyDescent="0.25">
      <c r="A10615" t="str">
        <f>IF(AND($C10615="Area (ha)",$E10615="Fully converted"),SUMIFS(UK!$E$9:$E$77,UK!$C$9:$C$77,Data!$H12893),IF(AND($C10615="Area (ha)",$E10615="In conversion"),SUMIFS(UK!$F$9:$F$77,UK!$C$9:$C$77,Data!$H12893),IF(AND($C10615="Area (ha)",$E10615="Total"),SUMIFS(UK!$F$9:$F$77,UK!$C$9:$C$77,Data!$H12893),IF(AND($C10615="Tonne",$E10615="Fully converted"),SUMIFS(UK!$F$9:$F$77,UK!$C$9:$C$77,Data!$H12893),""))))</f>
        <v/>
      </c>
      <c r="B10615" t="s">
        <v>50</v>
      </c>
      <c r="C10615" t="s">
        <v>145</v>
      </c>
      <c r="D10615" t="s">
        <v>47</v>
      </c>
      <c r="E10615" t="s">
        <v>140</v>
      </c>
      <c r="F10615" s="32" t="s">
        <v>39</v>
      </c>
      <c r="G10615" s="32" t="s">
        <v>63</v>
      </c>
      <c r="H10615" s="32" t="s">
        <v>63</v>
      </c>
      <c r="I10615" s="32" t="s">
        <v>108</v>
      </c>
    </row>
    <row r="10616" spans="1:9" x14ac:dyDescent="0.25">
      <c r="A10616" t="str">
        <f>IF(AND($C10616="Area (ha)",$E10616="Fully converted"),SUMIFS(UK!$E$9:$E$77,UK!$C$9:$C$77,Data!$H12894),IF(AND($C10616="Area (ha)",$E10616="In conversion"),SUMIFS(UK!$F$9:$F$77,UK!$C$9:$C$77,Data!$H12894),IF(AND($C10616="Area (ha)",$E10616="Total"),SUMIFS(UK!$F$9:$F$77,UK!$C$9:$C$77,Data!$H12894),IF(AND($C10616="Tonne",$E10616="Fully converted"),SUMIFS(UK!$F$9:$F$77,UK!$C$9:$C$77,Data!$H12894),""))))</f>
        <v/>
      </c>
      <c r="B10616" t="s">
        <v>50</v>
      </c>
      <c r="C10616" t="s">
        <v>145</v>
      </c>
      <c r="D10616" t="s">
        <v>47</v>
      </c>
      <c r="E10616" t="s">
        <v>140</v>
      </c>
      <c r="F10616" s="32" t="s">
        <v>39</v>
      </c>
      <c r="G10616" s="32" t="s">
        <v>64</v>
      </c>
      <c r="H10616" s="32" t="s">
        <v>64</v>
      </c>
      <c r="I10616" s="32" t="s">
        <v>109</v>
      </c>
    </row>
    <row r="10617" spans="1:9" x14ac:dyDescent="0.25">
      <c r="A10617" t="str">
        <f>IF(AND($C10617="Area (ha)",$E10617="Fully converted"),SUMIFS(UK!$E$9:$E$77,UK!$C$9:$C$77,Data!$H12895),IF(AND($C10617="Area (ha)",$E10617="In conversion"),SUMIFS(UK!$F$9:$F$77,UK!$C$9:$C$77,Data!$H12895),IF(AND($C10617="Area (ha)",$E10617="Total"),SUMIFS(UK!$F$9:$F$77,UK!$C$9:$C$77,Data!$H12895),IF(AND($C10617="Tonne",$E10617="Fully converted"),SUMIFS(UK!$F$9:$F$77,UK!$C$9:$C$77,Data!$H12895),""))))</f>
        <v/>
      </c>
      <c r="B10617" t="s">
        <v>50</v>
      </c>
      <c r="C10617" t="s">
        <v>145</v>
      </c>
      <c r="D10617" t="s">
        <v>47</v>
      </c>
      <c r="E10617" t="s">
        <v>140</v>
      </c>
      <c r="F10617" s="32" t="s">
        <v>39</v>
      </c>
      <c r="G10617" s="32" t="s">
        <v>123</v>
      </c>
      <c r="H10617" s="32" t="s">
        <v>123</v>
      </c>
      <c r="I10617" s="32" t="s">
        <v>133</v>
      </c>
    </row>
    <row r="10618" spans="1:9" x14ac:dyDescent="0.25">
      <c r="A10618" t="str">
        <f>IF(AND($C10618="Area (ha)",$E10618="Fully converted"),SUMIFS(UK!$E$9:$E$77,UK!$C$9:$C$77,Data!$H12896),IF(AND($C10618="Area (ha)",$E10618="In conversion"),SUMIFS(UK!$F$9:$F$77,UK!$C$9:$C$77,Data!$H12896),IF(AND($C10618="Area (ha)",$E10618="Total"),SUMIFS(UK!$F$9:$F$77,UK!$C$9:$C$77,Data!$H12896),IF(AND($C10618="Tonne",$E10618="Fully converted"),SUMIFS(UK!$F$9:$F$77,UK!$C$9:$C$77,Data!$H12896),""))))</f>
        <v/>
      </c>
      <c r="B10618" t="s">
        <v>50</v>
      </c>
      <c r="C10618" t="s">
        <v>145</v>
      </c>
      <c r="D10618" t="s">
        <v>47</v>
      </c>
      <c r="E10618" t="s">
        <v>140</v>
      </c>
      <c r="F10618" s="32" t="s">
        <v>39</v>
      </c>
      <c r="G10618" s="32" t="s">
        <v>66</v>
      </c>
      <c r="H10618" s="32" t="s">
        <v>66</v>
      </c>
      <c r="I10618" s="32" t="s">
        <v>111</v>
      </c>
    </row>
    <row r="10619" spans="1:9" x14ac:dyDescent="0.25">
      <c r="A10619" t="str">
        <f>IF(AND($C10619="Area (ha)",$E10619="Fully converted"),SUMIFS(UK!$E$9:$E$77,UK!$C$9:$C$77,Data!$H12897),IF(AND($C10619="Area (ha)",$E10619="In conversion"),SUMIFS(UK!$F$9:$F$77,UK!$C$9:$C$77,Data!$H12897),IF(AND($C10619="Area (ha)",$E10619="Total"),SUMIFS(UK!$F$9:$F$77,UK!$C$9:$C$77,Data!$H12897),IF(AND($C10619="Tonne",$E10619="Fully converted"),SUMIFS(UK!$F$9:$F$77,UK!$C$9:$C$77,Data!$H12897),""))))</f>
        <v/>
      </c>
      <c r="B10619" t="s">
        <v>50</v>
      </c>
      <c r="C10619" t="s">
        <v>145</v>
      </c>
      <c r="D10619" t="s">
        <v>47</v>
      </c>
      <c r="E10619" t="s">
        <v>140</v>
      </c>
      <c r="F10619" s="32" t="s">
        <v>39</v>
      </c>
      <c r="G10619" s="32" t="s">
        <v>67</v>
      </c>
      <c r="H10619" s="32" t="s">
        <v>67</v>
      </c>
      <c r="I10619" s="32" t="s">
        <v>134</v>
      </c>
    </row>
    <row r="10620" spans="1:9" x14ac:dyDescent="0.25">
      <c r="A10620" t="str">
        <f>IF(AND($C10620="Area (ha)",$E10620="Fully converted"),SUMIFS(UK!$E$9:$E$77,UK!$C$9:$C$77,Data!$H12898),IF(AND($C10620="Area (ha)",$E10620="In conversion"),SUMIFS(UK!$F$9:$F$77,UK!$C$9:$C$77,Data!$H12898),IF(AND($C10620="Area (ha)",$E10620="Total"),SUMIFS(UK!$F$9:$F$77,UK!$C$9:$C$77,Data!$H12898),IF(AND($C10620="Tonne",$E10620="Fully converted"),SUMIFS(UK!$F$9:$F$77,UK!$C$9:$C$77,Data!$H12898),""))))</f>
        <v/>
      </c>
      <c r="B10620" t="s">
        <v>50</v>
      </c>
      <c r="C10620" t="s">
        <v>145</v>
      </c>
      <c r="D10620" t="s">
        <v>47</v>
      </c>
      <c r="E10620" t="s">
        <v>140</v>
      </c>
      <c r="F10620" s="32" t="s">
        <v>39</v>
      </c>
      <c r="G10620" s="32" t="s">
        <v>68</v>
      </c>
      <c r="H10620" s="32" t="s">
        <v>68</v>
      </c>
      <c r="I10620" s="32" t="s">
        <v>113</v>
      </c>
    </row>
    <row r="10621" spans="1:9" x14ac:dyDescent="0.25">
      <c r="A10621" t="str">
        <f>IF(AND($C10621="Area (ha)",$E10621="Fully converted"),SUMIFS(UK!$E$9:$E$77,UK!$C$9:$C$77,Data!$H12899),IF(AND($C10621="Area (ha)",$E10621="In conversion"),SUMIFS(UK!$F$9:$F$77,UK!$C$9:$C$77,Data!$H12899),IF(AND($C10621="Area (ha)",$E10621="Total"),SUMIFS(UK!$F$9:$F$77,UK!$C$9:$C$77,Data!$H12899),IF(AND($C10621="Tonne",$E10621="Fully converted"),SUMIFS(UK!$F$9:$F$77,UK!$C$9:$C$77,Data!$H12899),""))))</f>
        <v/>
      </c>
      <c r="B10621" t="s">
        <v>50</v>
      </c>
      <c r="C10621" t="s">
        <v>145</v>
      </c>
      <c r="D10621" t="s">
        <v>47</v>
      </c>
      <c r="E10621" t="s">
        <v>140</v>
      </c>
      <c r="F10621" s="32" t="s">
        <v>39</v>
      </c>
      <c r="G10621" s="32" t="s">
        <v>69</v>
      </c>
      <c r="H10621" s="32" t="s">
        <v>69</v>
      </c>
      <c r="I10621" s="32" t="s">
        <v>135</v>
      </c>
    </row>
    <row r="10622" spans="1:9" x14ac:dyDescent="0.25">
      <c r="A10622" t="str">
        <f>IF(AND($C10622="Area (ha)",$E10622="Fully converted"),SUMIFS(UK!$E$9:$E$77,UK!$C$9:$C$77,Data!$H12900),IF(AND($C10622="Area (ha)",$E10622="In conversion"),SUMIFS(UK!$F$9:$F$77,UK!$C$9:$C$77,Data!$H12900),IF(AND($C10622="Area (ha)",$E10622="Total"),SUMIFS(UK!$F$9:$F$77,UK!$C$9:$C$77,Data!$H12900),IF(AND($C10622="Tonne",$E10622="Fully converted"),SUMIFS(UK!$F$9:$F$77,UK!$C$9:$C$77,Data!$H12900),""))))</f>
        <v/>
      </c>
      <c r="B10622" t="s">
        <v>50</v>
      </c>
      <c r="C10622" t="s">
        <v>145</v>
      </c>
      <c r="D10622" t="s">
        <v>47</v>
      </c>
      <c r="E10622" t="s">
        <v>140</v>
      </c>
      <c r="F10622" s="32" t="s">
        <v>39</v>
      </c>
      <c r="G10622" s="32" t="s">
        <v>124</v>
      </c>
      <c r="H10622" s="32" t="s">
        <v>124</v>
      </c>
      <c r="I10622" s="32" t="s">
        <v>115</v>
      </c>
    </row>
    <row r="10623" spans="1:9" x14ac:dyDescent="0.25">
      <c r="A10623" t="str">
        <f>IF(AND($C10623="Area (ha)",$E10623="Fully converted"),SUMIFS(UK!$E$9:$E$77,UK!$C$9:$C$77,Data!$H12901),IF(AND($C10623="Area (ha)",$E10623="In conversion"),SUMIFS(UK!$F$9:$F$77,UK!$C$9:$C$77,Data!$H12901),IF(AND($C10623="Area (ha)",$E10623="Total"),SUMIFS(UK!$F$9:$F$77,UK!$C$9:$C$77,Data!$H12901),IF(AND($C10623="Tonne",$E10623="Fully converted"),SUMIFS(UK!$F$9:$F$77,UK!$C$9:$C$77,Data!$H12901),""))))</f>
        <v/>
      </c>
      <c r="B10623" t="s">
        <v>50</v>
      </c>
      <c r="C10623" t="s">
        <v>145</v>
      </c>
      <c r="D10623" t="s">
        <v>47</v>
      </c>
      <c r="E10623" t="s">
        <v>140</v>
      </c>
      <c r="F10623" s="32" t="s">
        <v>39</v>
      </c>
      <c r="G10623" s="32" t="s">
        <v>71</v>
      </c>
      <c r="H10623" s="32" t="s">
        <v>71</v>
      </c>
      <c r="I10623" s="32" t="s">
        <v>116</v>
      </c>
    </row>
    <row r="10624" spans="1:9" x14ac:dyDescent="0.25">
      <c r="A10624" t="str">
        <f>IF(AND($C10624="Area (ha)",$E10624="Fully converted"),SUMIFS(UK!$E$9:$E$77,UK!$C$9:$C$77,Data!$H12902),IF(AND($C10624="Area (ha)",$E10624="In conversion"),SUMIFS(UK!$F$9:$F$77,UK!$C$9:$C$77,Data!$H12902),IF(AND($C10624="Area (ha)",$E10624="Total"),SUMIFS(UK!$F$9:$F$77,UK!$C$9:$C$77,Data!$H12902),IF(AND($C10624="Tonne",$E10624="Fully converted"),SUMIFS(UK!$F$9:$F$77,UK!$C$9:$C$77,Data!$H12902),""))))</f>
        <v/>
      </c>
      <c r="B10624" t="s">
        <v>50</v>
      </c>
      <c r="C10624" t="s">
        <v>145</v>
      </c>
      <c r="D10624" t="s">
        <v>47</v>
      </c>
      <c r="E10624" t="s">
        <v>140</v>
      </c>
      <c r="F10624" s="32" t="s">
        <v>39</v>
      </c>
      <c r="G10624" s="32" t="s">
        <v>72</v>
      </c>
      <c r="H10624" s="32" t="s">
        <v>72</v>
      </c>
      <c r="I10624" s="32" t="s">
        <v>117</v>
      </c>
    </row>
    <row r="10625" spans="1:9" x14ac:dyDescent="0.25">
      <c r="A10625" t="str">
        <f>IF(AND($C10625="Area (ha)",$E10625="Fully converted"),SUMIFS(UK!$E$9:$E$77,UK!$C$9:$C$77,Data!$H12903),IF(AND($C10625="Area (ha)",$E10625="In conversion"),SUMIFS(UK!$F$9:$F$77,UK!$C$9:$C$77,Data!$H12903),IF(AND($C10625="Area (ha)",$E10625="Total"),SUMIFS(UK!$F$9:$F$77,UK!$C$9:$C$77,Data!$H12903),IF(AND($C10625="Tonne",$E10625="Fully converted"),SUMIFS(UK!$F$9:$F$77,UK!$C$9:$C$77,Data!$H12903),""))))</f>
        <v/>
      </c>
      <c r="B10625" t="s">
        <v>50</v>
      </c>
      <c r="C10625" t="s">
        <v>145</v>
      </c>
      <c r="D10625" t="s">
        <v>47</v>
      </c>
      <c r="E10625" t="s">
        <v>140</v>
      </c>
      <c r="F10625" s="32" t="s">
        <v>39</v>
      </c>
      <c r="G10625" s="32" t="s">
        <v>73</v>
      </c>
      <c r="H10625" s="32" t="s">
        <v>73</v>
      </c>
      <c r="I10625" s="32" t="s">
        <v>136</v>
      </c>
    </row>
    <row r="10626" spans="1:9" x14ac:dyDescent="0.25">
      <c r="A10626" t="str">
        <f>IF(AND($C10626="Area (ha)",$E10626="Fully converted"),SUMIFS(UK!$E$9:$E$77,UK!$C$9:$C$77,Data!$H12904),IF(AND($C10626="Area (ha)",$E10626="In conversion"),SUMIFS(UK!$F$9:$F$77,UK!$C$9:$C$77,Data!$H12904),IF(AND($C10626="Area (ha)",$E10626="Total"),SUMIFS(UK!$F$9:$F$77,UK!$C$9:$C$77,Data!$H12904),IF(AND($C10626="Tonne",$E10626="Fully converted"),SUMIFS(UK!$F$9:$F$77,UK!$C$9:$C$77,Data!$H12904),""))))</f>
        <v/>
      </c>
      <c r="B10626" t="s">
        <v>50</v>
      </c>
      <c r="C10626" t="s">
        <v>145</v>
      </c>
      <c r="D10626" t="s">
        <v>47</v>
      </c>
      <c r="E10626" t="s">
        <v>140</v>
      </c>
      <c r="F10626" s="32" t="s">
        <v>39</v>
      </c>
      <c r="G10626" s="32" t="s">
        <v>74</v>
      </c>
      <c r="H10626" s="32" t="s">
        <v>74</v>
      </c>
      <c r="I10626" s="32" t="s">
        <v>137</v>
      </c>
    </row>
    <row r="10627" spans="1:9" x14ac:dyDescent="0.25">
      <c r="A10627" t="str">
        <f>IF(AND($C10627="Area (ha)",$E10627="Fully converted"),SUMIFS(UK!$E$9:$E$77,UK!$C$9:$C$77,Data!$H12905),IF(AND($C10627="Area (ha)",$E10627="In conversion"),SUMIFS(UK!$F$9:$F$77,UK!$C$9:$C$77,Data!$H12905),IF(AND($C10627="Area (ha)",$E10627="Total"),SUMIFS(UK!$F$9:$F$77,UK!$C$9:$C$77,Data!$H12905),IF(AND($C10627="Tonne",$E10627="Fully converted"),SUMIFS(UK!$F$9:$F$77,UK!$C$9:$C$77,Data!$H12905),""))))</f>
        <v/>
      </c>
      <c r="B10627" t="s">
        <v>50</v>
      </c>
      <c r="C10627" t="s">
        <v>145</v>
      </c>
      <c r="D10627" t="s">
        <v>47</v>
      </c>
      <c r="E10627" t="s">
        <v>140</v>
      </c>
      <c r="F10627" s="32" t="s">
        <v>39</v>
      </c>
      <c r="G10627" s="32" t="s">
        <v>125</v>
      </c>
      <c r="H10627" s="32" t="s">
        <v>75</v>
      </c>
      <c r="I10627" s="32" t="s">
        <v>119</v>
      </c>
    </row>
    <row r="10628" spans="1:9" x14ac:dyDescent="0.25">
      <c r="A10628" t="str">
        <f>IF(AND($C10628="Area (ha)",$E10628="Fully converted"),SUMIFS(UK!$E$9:$E$77,UK!$C$9:$C$77,Data!$H12906),IF(AND($C10628="Area (ha)",$E10628="In conversion"),SUMIFS(UK!$F$9:$F$77,UK!$C$9:$C$77,Data!$H12906),IF(AND($C10628="Area (ha)",$E10628="Total"),SUMIFS(UK!$F$9:$F$77,UK!$C$9:$C$77,Data!$H12906),IF(AND($C10628="Tonne",$E10628="Fully converted"),SUMIFS(UK!$F$9:$F$77,UK!$C$9:$C$77,Data!$H12906),""))))</f>
        <v/>
      </c>
      <c r="B10628" t="s">
        <v>50</v>
      </c>
      <c r="C10628" t="s">
        <v>145</v>
      </c>
      <c r="D10628" t="s">
        <v>47</v>
      </c>
      <c r="E10628" t="s">
        <v>140</v>
      </c>
      <c r="F10628" s="32" t="s">
        <v>39</v>
      </c>
      <c r="G10628" s="32" t="s">
        <v>76</v>
      </c>
      <c r="H10628" s="32" t="s">
        <v>76</v>
      </c>
      <c r="I10628" s="32" t="s">
        <v>52</v>
      </c>
    </row>
    <row r="10629" spans="1:9" x14ac:dyDescent="0.25">
      <c r="A10629" t="str">
        <f>IF(AND($C10629="Area (ha)",$E10629="Fully converted"),SUMIFS(UK!$E$9:$E$77,UK!$C$9:$C$77,Data!$H12907),IF(AND($C10629="Area (ha)",$E10629="In conversion"),SUMIFS(UK!$F$9:$F$77,UK!$C$9:$C$77,Data!$H12907),IF(AND($C10629="Area (ha)",$E10629="Total"),SUMIFS(UK!$F$9:$F$77,UK!$C$9:$C$77,Data!$H12907),IF(AND($C10629="Tonne",$E10629="Fully converted"),SUMIFS(UK!$F$9:$F$77,UK!$C$9:$C$77,Data!$H12907),""))))</f>
        <v/>
      </c>
      <c r="B10629" t="s">
        <v>50</v>
      </c>
      <c r="C10629" t="s">
        <v>145</v>
      </c>
      <c r="D10629" t="s">
        <v>47</v>
      </c>
      <c r="E10629" t="s">
        <v>140</v>
      </c>
      <c r="F10629" s="32" t="s">
        <v>39</v>
      </c>
      <c r="G10629" s="32" t="s">
        <v>77</v>
      </c>
      <c r="H10629" s="32" t="s">
        <v>77</v>
      </c>
      <c r="I10629" s="32" t="s">
        <v>53</v>
      </c>
    </row>
    <row r="10630" spans="1:9" x14ac:dyDescent="0.25">
      <c r="A10630" t="str">
        <f>IF(AND($C10630="Area (ha)",$E10630="Fully converted"),SUMIFS(UK!$E$9:$E$77,UK!$C$9:$C$77,Data!$H12908),IF(AND($C10630="Area (ha)",$E10630="In conversion"),SUMIFS(UK!$F$9:$F$77,UK!$C$9:$C$77,Data!$H12908),IF(AND($C10630="Area (ha)",$E10630="Total"),SUMIFS(UK!$F$9:$F$77,UK!$C$9:$C$77,Data!$H12908),IF(AND($C10630="Tonne",$E10630="Fully converted"),SUMIFS(UK!$F$9:$F$77,UK!$C$9:$C$77,Data!$H12908),""))))</f>
        <v/>
      </c>
      <c r="B10630" t="s">
        <v>50</v>
      </c>
      <c r="C10630" t="s">
        <v>145</v>
      </c>
      <c r="D10630" t="s">
        <v>47</v>
      </c>
      <c r="E10630" t="s">
        <v>140</v>
      </c>
      <c r="F10630" s="32" t="s">
        <v>39</v>
      </c>
      <c r="G10630" s="32" t="s">
        <v>78</v>
      </c>
      <c r="H10630" s="32" t="s">
        <v>78</v>
      </c>
      <c r="I10630" s="32" t="s">
        <v>54</v>
      </c>
    </row>
    <row r="10631" spans="1:9" x14ac:dyDescent="0.25">
      <c r="A10631" t="str">
        <f>IF(AND($C10631="Area (ha)",$E10631="Fully converted"),SUMIFS(UK!$E$9:$E$77,UK!$C$9:$C$77,Data!$H12909),IF(AND($C10631="Area (ha)",$E10631="In conversion"),SUMIFS(UK!$F$9:$F$77,UK!$C$9:$C$77,Data!$H12909),IF(AND($C10631="Area (ha)",$E10631="Total"),SUMIFS(UK!$F$9:$F$77,UK!$C$9:$C$77,Data!$H12909),IF(AND($C10631="Tonne",$E10631="Fully converted"),SUMIFS(UK!$F$9:$F$77,UK!$C$9:$C$77,Data!$H12909),""))))</f>
        <v/>
      </c>
      <c r="B10631" t="s">
        <v>50</v>
      </c>
      <c r="C10631" t="s">
        <v>145</v>
      </c>
      <c r="D10631" t="s">
        <v>47</v>
      </c>
      <c r="E10631" t="s">
        <v>140</v>
      </c>
      <c r="F10631" s="32" t="s">
        <v>39</v>
      </c>
      <c r="G10631" s="32" t="s">
        <v>126</v>
      </c>
      <c r="H10631" s="32" t="s">
        <v>126</v>
      </c>
      <c r="I10631" s="32" t="s">
        <v>55</v>
      </c>
    </row>
    <row r="10632" spans="1:9" x14ac:dyDescent="0.25">
      <c r="A10632" t="str">
        <f>IF(AND($C10632="Area (ha)",$E10632="Fully converted"),SUMIFS(UK!$E$9:$E$77,UK!$C$9:$C$77,Data!$H12910),IF(AND($C10632="Area (ha)",$E10632="In conversion"),SUMIFS(UK!$F$9:$F$77,UK!$C$9:$C$77,Data!$H12910),IF(AND($C10632="Area (ha)",$E10632="Total"),SUMIFS(UK!$F$9:$F$77,UK!$C$9:$C$77,Data!$H12910),IF(AND($C10632="Tonne",$E10632="Fully converted"),SUMIFS(UK!$F$9:$F$77,UK!$C$9:$C$77,Data!$H12910),""))))</f>
        <v/>
      </c>
      <c r="B10632" t="s">
        <v>50</v>
      </c>
      <c r="C10632" t="s">
        <v>145</v>
      </c>
      <c r="D10632" t="s">
        <v>47</v>
      </c>
      <c r="E10632" t="s">
        <v>140</v>
      </c>
      <c r="F10632" s="32" t="s">
        <v>39</v>
      </c>
      <c r="G10632" s="32" t="s">
        <v>80</v>
      </c>
      <c r="H10632" s="32" t="s">
        <v>80</v>
      </c>
      <c r="I10632" s="32" t="s">
        <v>122</v>
      </c>
    </row>
    <row r="10633" spans="1:9" x14ac:dyDescent="0.25">
      <c r="A10633" t="str">
        <f>IF(AND($C10633="Area (ha)",$E10633="Fully converted"),SUMIFS(UK!$E$9:$E$77,UK!$C$9:$C$77,Data!$H12911),IF(AND($C10633="Area (ha)",$E10633="In conversion"),SUMIFS(UK!$F$9:$F$77,UK!$C$9:$C$77,Data!$H12911),IF(AND($C10633="Area (ha)",$E10633="Total"),SUMIFS(UK!$F$9:$F$77,UK!$C$9:$C$77,Data!$H12911),IF(AND($C10633="Tonne",$E10633="Fully converted"),SUMIFS(UK!$F$9:$F$77,UK!$C$9:$C$77,Data!$H12911),""))))</f>
        <v/>
      </c>
      <c r="B10633" t="s">
        <v>50</v>
      </c>
      <c r="C10633" t="s">
        <v>145</v>
      </c>
      <c r="D10633" t="s">
        <v>47</v>
      </c>
      <c r="E10633" t="s">
        <v>140</v>
      </c>
      <c r="F10633" s="32" t="s">
        <v>39</v>
      </c>
      <c r="G10633" s="32" t="s">
        <v>81</v>
      </c>
      <c r="H10633" s="32" t="s">
        <v>81</v>
      </c>
      <c r="I10633" s="32" t="s">
        <v>57</v>
      </c>
    </row>
    <row r="10634" spans="1:9" x14ac:dyDescent="0.25">
      <c r="A10634" t="str">
        <f>IF(AND($C10634="Area (ha)",$E10634="Fully converted"),SUMIFS(UK!$E$9:$E$77,UK!$C$9:$C$77,Data!$H12912),IF(AND($C10634="Area (ha)",$E10634="In conversion"),SUMIFS(UK!$F$9:$F$77,UK!$C$9:$C$77,Data!$H12912),IF(AND($C10634="Area (ha)",$E10634="Total"),SUMIFS(UK!$F$9:$F$77,UK!$C$9:$C$77,Data!$H12912),IF(AND($C10634="Tonne",$E10634="Fully converted"),SUMIFS(UK!$F$9:$F$77,UK!$C$9:$C$77,Data!$H12912),""))))</f>
        <v/>
      </c>
      <c r="B10634" t="s">
        <v>50</v>
      </c>
      <c r="C10634" t="s">
        <v>145</v>
      </c>
      <c r="D10634" t="s">
        <v>47</v>
      </c>
      <c r="E10634" t="s">
        <v>140</v>
      </c>
      <c r="F10634" s="32" t="s">
        <v>39</v>
      </c>
      <c r="G10634" s="32" t="s">
        <v>82</v>
      </c>
      <c r="H10634" s="32" t="s">
        <v>82</v>
      </c>
      <c r="I10634" s="32" t="s">
        <v>58</v>
      </c>
    </row>
    <row r="10635" spans="1:9" x14ac:dyDescent="0.25">
      <c r="A10635" t="str">
        <f>IF(AND($C10635="Area (ha)",$E10635="Fully converted"),SUMIFS(UK!$E$9:$E$77,UK!$C$9:$C$77,Data!$H12913),IF(AND($C10635="Area (ha)",$E10635="In conversion"),SUMIFS(UK!$F$9:$F$77,UK!$C$9:$C$77,Data!$H12913),IF(AND($C10635="Area (ha)",$E10635="Total"),SUMIFS(UK!$F$9:$F$77,UK!$C$9:$C$77,Data!$H12913),IF(AND($C10635="Tonne",$E10635="Fully converted"),SUMIFS(UK!$F$9:$F$77,UK!$C$9:$C$77,Data!$H12913),""))))</f>
        <v/>
      </c>
      <c r="B10635" t="s">
        <v>50</v>
      </c>
      <c r="C10635" t="s">
        <v>145</v>
      </c>
      <c r="D10635" t="s">
        <v>47</v>
      </c>
      <c r="E10635" t="s">
        <v>140</v>
      </c>
      <c r="F10635" s="32" t="s">
        <v>39</v>
      </c>
      <c r="G10635" s="32" t="s">
        <v>83</v>
      </c>
      <c r="H10635" s="32" t="s">
        <v>83</v>
      </c>
      <c r="I10635" s="32" t="s">
        <v>59</v>
      </c>
    </row>
    <row r="10636" spans="1:9" x14ac:dyDescent="0.25">
      <c r="A10636" t="str">
        <f>IF(AND($C10636="Area (ha)",$E10636="Fully converted"),SUMIFS(UK!$E$9:$E$77,UK!$C$9:$C$77,Data!$H12914),IF(AND($C10636="Area (ha)",$E10636="In conversion"),SUMIFS(UK!$F$9:$F$77,UK!$C$9:$C$77,Data!$H12914),IF(AND($C10636="Area (ha)",$E10636="Total"),SUMIFS(UK!$F$9:$F$77,UK!$C$9:$C$77,Data!$H12914),IF(AND($C10636="Tonne",$E10636="Fully converted"),SUMIFS(UK!$F$9:$F$77,UK!$C$9:$C$77,Data!$H12914),""))))</f>
        <v/>
      </c>
      <c r="B10636" t="s">
        <v>50</v>
      </c>
      <c r="C10636" t="s">
        <v>145</v>
      </c>
      <c r="D10636" t="s">
        <v>47</v>
      </c>
      <c r="E10636" t="s">
        <v>140</v>
      </c>
      <c r="F10636" s="32" t="s">
        <v>39</v>
      </c>
      <c r="G10636" s="32" t="s">
        <v>84</v>
      </c>
      <c r="H10636" s="32" t="s">
        <v>84</v>
      </c>
      <c r="I10636" s="32" t="s">
        <v>60</v>
      </c>
    </row>
    <row r="10637" spans="1:9" x14ac:dyDescent="0.25">
      <c r="A10637" t="str">
        <f>IF(AND($C10637="Area (ha)",$E10637="Fully converted"),SUMIFS(UK!$E$9:$E$77,UK!$C$9:$C$77,Data!$H12915),IF(AND($C10637="Area (ha)",$E10637="In conversion"),SUMIFS(UK!$F$9:$F$77,UK!$C$9:$C$77,Data!$H12915),IF(AND($C10637="Area (ha)",$E10637="Total"),SUMIFS(UK!$F$9:$F$77,UK!$C$9:$C$77,Data!$H12915),IF(AND($C10637="Tonne",$E10637="Fully converted"),SUMIFS(UK!$F$9:$F$77,UK!$C$9:$C$77,Data!$H12915),""))))</f>
        <v/>
      </c>
      <c r="B10637" t="s">
        <v>50</v>
      </c>
      <c r="C10637" t="s">
        <v>145</v>
      </c>
      <c r="D10637" t="s">
        <v>47</v>
      </c>
      <c r="E10637" t="s">
        <v>140</v>
      </c>
      <c r="F10637" s="32" t="s">
        <v>39</v>
      </c>
      <c r="G10637" s="32" t="s">
        <v>85</v>
      </c>
      <c r="H10637" s="32" t="s">
        <v>85</v>
      </c>
      <c r="I10637" s="32" t="s">
        <v>61</v>
      </c>
    </row>
    <row r="10638" spans="1:9" x14ac:dyDescent="0.25">
      <c r="A10638" t="str">
        <f>IF(AND($C10638="Area (ha)",$E10638="Fully converted"),SUMIFS(UK!$E$9:$E$77,UK!$C$9:$C$77,Data!$H12916),IF(AND($C10638="Area (ha)",$E10638="In conversion"),SUMIFS(UK!$F$9:$F$77,UK!$C$9:$C$77,Data!$H12916),IF(AND($C10638="Area (ha)",$E10638="Total"),SUMIFS(UK!$F$9:$F$77,UK!$C$9:$C$77,Data!$H12916),IF(AND($C10638="Tonne",$E10638="Fully converted"),SUMIFS(UK!$F$9:$F$77,UK!$C$9:$C$77,Data!$H12916),""))))</f>
        <v/>
      </c>
      <c r="B10638" t="s">
        <v>50</v>
      </c>
      <c r="C10638" t="s">
        <v>145</v>
      </c>
      <c r="D10638" t="s">
        <v>47</v>
      </c>
      <c r="E10638" t="s">
        <v>140</v>
      </c>
      <c r="F10638" s="32" t="s">
        <v>39</v>
      </c>
      <c r="G10638" s="32" t="s">
        <v>127</v>
      </c>
      <c r="H10638" s="32" t="s">
        <v>127</v>
      </c>
      <c r="I10638" s="32" t="s">
        <v>62</v>
      </c>
    </row>
    <row r="10639" spans="1:9" x14ac:dyDescent="0.25">
      <c r="A10639" t="str">
        <f>IF(AND($C10639="Area (ha)",$E10639="Fully converted"),SUMIFS(UK!$E$9:$E$77,UK!$C$9:$C$77,Data!$H12917),IF(AND($C10639="Area (ha)",$E10639="In conversion"),SUMIFS(UK!$F$9:$F$77,UK!$C$9:$C$77,Data!$H12917),IF(AND($C10639="Area (ha)",$E10639="Total"),SUMIFS(UK!$F$9:$F$77,UK!$C$9:$C$77,Data!$H12917),IF(AND($C10639="Tonne",$E10639="Fully converted"),SUMIFS(UK!$F$9:$F$77,UK!$C$9:$C$77,Data!$H12917),""))))</f>
        <v/>
      </c>
      <c r="B10639" t="s">
        <v>50</v>
      </c>
      <c r="C10639" t="s">
        <v>145</v>
      </c>
      <c r="D10639" t="s">
        <v>47</v>
      </c>
      <c r="E10639" t="s">
        <v>140</v>
      </c>
      <c r="F10639" s="32" t="s">
        <v>39</v>
      </c>
      <c r="G10639" s="32" t="s">
        <v>128</v>
      </c>
      <c r="H10639" s="32" t="s">
        <v>128</v>
      </c>
      <c r="I10639" s="32" t="s">
        <v>63</v>
      </c>
    </row>
    <row r="10640" spans="1:9" x14ac:dyDescent="0.25">
      <c r="A10640" t="str">
        <f>IF(AND($C10640="Area (ha)",$E10640="Fully converted"),SUMIFS(UK!$E$9:$E$77,UK!$C$9:$C$77,Data!$H12918),IF(AND($C10640="Area (ha)",$E10640="In conversion"),SUMIFS(UK!$F$9:$F$77,UK!$C$9:$C$77,Data!$H12918),IF(AND($C10640="Area (ha)",$E10640="Total"),SUMIFS(UK!$F$9:$F$77,UK!$C$9:$C$77,Data!$H12918),IF(AND($C10640="Tonne",$E10640="Fully converted"),SUMIFS(UK!$F$9:$F$77,UK!$C$9:$C$77,Data!$H12918),""))))</f>
        <v/>
      </c>
      <c r="B10640" t="s">
        <v>50</v>
      </c>
      <c r="C10640" t="s">
        <v>145</v>
      </c>
      <c r="D10640" t="s">
        <v>47</v>
      </c>
      <c r="E10640" t="s">
        <v>140</v>
      </c>
      <c r="F10640" s="32" t="s">
        <v>39</v>
      </c>
      <c r="G10640" s="32" t="s">
        <v>129</v>
      </c>
      <c r="H10640" s="32" t="s">
        <v>129</v>
      </c>
      <c r="I10640" s="32" t="s">
        <v>64</v>
      </c>
    </row>
    <row r="10641" spans="1:9" x14ac:dyDescent="0.25">
      <c r="A10641" t="str">
        <f>IF(AND($C10641="Area (ha)",$E10641="Fully converted"),SUMIFS(UK!$E$9:$E$77,UK!$C$9:$C$77,Data!$H12919),IF(AND($C10641="Area (ha)",$E10641="In conversion"),SUMIFS(UK!$F$9:$F$77,UK!$C$9:$C$77,Data!$H12919),IF(AND($C10641="Area (ha)",$E10641="Total"),SUMIFS(UK!$F$9:$F$77,UK!$C$9:$C$77,Data!$H12919),IF(AND($C10641="Tonne",$E10641="Fully converted"),SUMIFS(UK!$F$9:$F$77,UK!$C$9:$C$77,Data!$H12919),""))))</f>
        <v/>
      </c>
      <c r="B10641" t="s">
        <v>50</v>
      </c>
      <c r="C10641" t="s">
        <v>145</v>
      </c>
      <c r="D10641" t="s">
        <v>47</v>
      </c>
      <c r="E10641" t="s">
        <v>140</v>
      </c>
      <c r="F10641" s="32" t="s">
        <v>39</v>
      </c>
      <c r="G10641" s="32" t="s">
        <v>130</v>
      </c>
      <c r="H10641" s="32" t="s">
        <v>130</v>
      </c>
      <c r="I10641" s="32" t="s">
        <v>123</v>
      </c>
    </row>
    <row r="10642" spans="1:9" x14ac:dyDescent="0.25">
      <c r="A10642" t="str">
        <f>IF(AND($C10642="Area (ha)",$E10642="Fully converted"),SUMIFS(UK!$E$9:$E$77,UK!$C$9:$C$77,Data!$H12920),IF(AND($C10642="Area (ha)",$E10642="In conversion"),SUMIFS(UK!$F$9:$F$77,UK!$C$9:$C$77,Data!$H12920),IF(AND($C10642="Area (ha)",$E10642="Total"),SUMIFS(UK!$F$9:$F$77,UK!$C$9:$C$77,Data!$H12920),IF(AND($C10642="Tonne",$E10642="Fully converted"),SUMIFS(UK!$F$9:$F$77,UK!$C$9:$C$77,Data!$H12920),""))))</f>
        <v/>
      </c>
      <c r="B10642" t="s">
        <v>50</v>
      </c>
      <c r="C10642" t="s">
        <v>145</v>
      </c>
      <c r="D10642" t="s">
        <v>47</v>
      </c>
      <c r="E10642" t="s">
        <v>140</v>
      </c>
      <c r="F10642" s="32" t="s">
        <v>39</v>
      </c>
      <c r="G10642" s="32" t="s">
        <v>131</v>
      </c>
      <c r="H10642" s="32" t="s">
        <v>131</v>
      </c>
      <c r="I10642" s="32" t="s">
        <v>236</v>
      </c>
    </row>
    <row r="10643" spans="1:9" x14ac:dyDescent="0.25">
      <c r="A10643" t="str">
        <f>IF(AND($C10643="Area (ha)",$E10643="Fully converted"),SUMIFS(UK!$E$9:$E$77,UK!$C$9:$C$77,Data!$H12921),IF(AND($C10643="Area (ha)",$E10643="In conversion"),SUMIFS(UK!$F$9:$F$77,UK!$C$9:$C$77,Data!$H12921),IF(AND($C10643="Area (ha)",$E10643="Total"),SUMIFS(UK!$F$9:$F$77,UK!$C$9:$C$77,Data!$H12921),IF(AND($C10643="Tonne",$E10643="Fully converted"),SUMIFS(UK!$F$9:$F$77,UK!$C$9:$C$77,Data!$H12921),""))))</f>
        <v/>
      </c>
      <c r="B10643" t="s">
        <v>50</v>
      </c>
      <c r="C10643" t="s">
        <v>145</v>
      </c>
      <c r="D10643" t="s">
        <v>47</v>
      </c>
      <c r="E10643" t="s">
        <v>140</v>
      </c>
      <c r="F10643" s="32" t="s">
        <v>39</v>
      </c>
      <c r="G10643" s="32" t="s">
        <v>91</v>
      </c>
      <c r="H10643" s="32" t="s">
        <v>91</v>
      </c>
      <c r="I10643" s="32" t="s">
        <v>67</v>
      </c>
    </row>
    <row r="10644" spans="1:9" x14ac:dyDescent="0.25">
      <c r="A10644" t="str">
        <f>IF(AND($C10644="Area (ha)",$E10644="Fully converted"),SUMIFS(UK!$E$9:$E$77,UK!$C$9:$C$77,Data!$H12922),IF(AND($C10644="Area (ha)",$E10644="In conversion"),SUMIFS(UK!$F$9:$F$77,UK!$C$9:$C$77,Data!$H12922),IF(AND($C10644="Area (ha)",$E10644="Total"),SUMIFS(UK!$F$9:$F$77,UK!$C$9:$C$77,Data!$H12922),IF(AND($C10644="Tonne",$E10644="Fully converted"),SUMIFS(UK!$F$9:$F$77,UK!$C$9:$C$77,Data!$H12922),""))))</f>
        <v/>
      </c>
      <c r="B10644" t="s">
        <v>50</v>
      </c>
      <c r="C10644" t="s">
        <v>145</v>
      </c>
      <c r="D10644" t="s">
        <v>47</v>
      </c>
      <c r="E10644" t="s">
        <v>140</v>
      </c>
      <c r="F10644" s="32" t="s">
        <v>39</v>
      </c>
      <c r="G10644" s="32" t="s">
        <v>92</v>
      </c>
      <c r="H10644" s="32" t="s">
        <v>92</v>
      </c>
      <c r="I10644" s="32" t="s">
        <v>68</v>
      </c>
    </row>
    <row r="10645" spans="1:9" x14ac:dyDescent="0.25">
      <c r="A10645" t="str">
        <f>IF(AND($C10645="Area (ha)",$E10645="Fully converted"),SUMIFS(UK!$E$9:$E$77,UK!$C$9:$C$77,Data!$H12923),IF(AND($C10645="Area (ha)",$E10645="In conversion"),SUMIFS(UK!$F$9:$F$77,UK!$C$9:$C$77,Data!$H12923),IF(AND($C10645="Area (ha)",$E10645="Total"),SUMIFS(UK!$F$9:$F$77,UK!$C$9:$C$77,Data!$H12923),IF(AND($C10645="Tonne",$E10645="Fully converted"),SUMIFS(UK!$F$9:$F$77,UK!$C$9:$C$77,Data!$H12923),""))))</f>
        <v/>
      </c>
      <c r="B10645" t="s">
        <v>50</v>
      </c>
      <c r="C10645" t="s">
        <v>145</v>
      </c>
      <c r="D10645" t="s">
        <v>47</v>
      </c>
      <c r="E10645" t="s">
        <v>140</v>
      </c>
      <c r="F10645" s="32" t="s">
        <v>39</v>
      </c>
      <c r="G10645" s="32" t="s">
        <v>132</v>
      </c>
      <c r="H10645" s="32" t="s">
        <v>132</v>
      </c>
      <c r="I10645" s="32" t="s">
        <v>69</v>
      </c>
    </row>
    <row r="10646" spans="1:9" x14ac:dyDescent="0.25">
      <c r="A10646" t="str">
        <f>IF(AND($C10646="Area (ha)",$E10646="Fully converted"),SUMIFS(UK!$E$9:$E$77,UK!$C$9:$C$77,Data!$H12924),IF(AND($C10646="Area (ha)",$E10646="In conversion"),SUMIFS(UK!$F$9:$F$77,UK!$C$9:$C$77,Data!$H12924),IF(AND($C10646="Area (ha)",$E10646="Total"),SUMIFS(UK!$F$9:$F$77,UK!$C$9:$C$77,Data!$H12924),IF(AND($C10646="Tonne",$E10646="Fully converted"),SUMIFS(UK!$F$9:$F$77,UK!$C$9:$C$77,Data!$H12924),""))))</f>
        <v/>
      </c>
      <c r="B10646" t="s">
        <v>50</v>
      </c>
      <c r="C10646" t="s">
        <v>145</v>
      </c>
      <c r="D10646" t="s">
        <v>47</v>
      </c>
      <c r="E10646" t="s">
        <v>140</v>
      </c>
      <c r="F10646" s="32" t="s">
        <v>39</v>
      </c>
      <c r="G10646" s="32" t="s">
        <v>98</v>
      </c>
      <c r="H10646" s="32" t="s">
        <v>98</v>
      </c>
      <c r="I10646" s="32" t="s">
        <v>124</v>
      </c>
    </row>
    <row r="10647" spans="1:9" x14ac:dyDescent="0.25">
      <c r="A10647" t="str">
        <f>IF(AND($C10647="Area (ha)",$E10647="Fully converted"),SUMIFS(UK!$E$9:$E$77,UK!$C$9:$C$77,Data!$H12925),IF(AND($C10647="Area (ha)",$E10647="In conversion"),SUMIFS(UK!$F$9:$F$77,UK!$C$9:$C$77,Data!$H12925),IF(AND($C10647="Area (ha)",$E10647="Total"),SUMIFS(UK!$F$9:$F$77,UK!$C$9:$C$77,Data!$H12925),IF(AND($C10647="Tonne",$E10647="Fully converted"),SUMIFS(UK!$F$9:$F$77,UK!$C$9:$C$77,Data!$H12925),""))))</f>
        <v/>
      </c>
      <c r="B10647" t="s">
        <v>50</v>
      </c>
      <c r="C10647" t="s">
        <v>145</v>
      </c>
      <c r="D10647" t="s">
        <v>47</v>
      </c>
      <c r="E10647" t="s">
        <v>140</v>
      </c>
      <c r="F10647" s="32" t="s">
        <v>39</v>
      </c>
      <c r="G10647" s="32" t="s">
        <v>99</v>
      </c>
      <c r="H10647" s="32" t="s">
        <v>99</v>
      </c>
      <c r="I10647" s="32" t="s">
        <v>71</v>
      </c>
    </row>
    <row r="10648" spans="1:9" x14ac:dyDescent="0.25">
      <c r="A10648" t="str">
        <f>IF(AND($C10648="Area (ha)",$E10648="Fully converted"),SUMIFS(UK!$E$9:$E$77,UK!$C$9:$C$77,Data!$H12926),IF(AND($C10648="Area (ha)",$E10648="In conversion"),SUMIFS(UK!$F$9:$F$77,UK!$C$9:$C$77,Data!$H12926),IF(AND($C10648="Area (ha)",$E10648="Total"),SUMIFS(UK!$F$9:$F$77,UK!$C$9:$C$77,Data!$H12926),IF(AND($C10648="Tonne",$E10648="Fully converted"),SUMIFS(UK!$F$9:$F$77,UK!$C$9:$C$77,Data!$H12926),""))))</f>
        <v/>
      </c>
      <c r="B10648" t="s">
        <v>50</v>
      </c>
      <c r="C10648" t="s">
        <v>145</v>
      </c>
      <c r="D10648" t="s">
        <v>47</v>
      </c>
      <c r="E10648" t="s">
        <v>140</v>
      </c>
      <c r="F10648" s="32" t="s">
        <v>39</v>
      </c>
      <c r="G10648" s="32" t="s">
        <v>100</v>
      </c>
      <c r="H10648" s="32" t="s">
        <v>100</v>
      </c>
      <c r="I10648" s="32" t="s">
        <v>72</v>
      </c>
    </row>
    <row r="10649" spans="1:9" x14ac:dyDescent="0.25">
      <c r="A10649" t="str">
        <f>IF(AND($C10649="Area (ha)",$E10649="Fully converted"),SUMIFS(UK!$E$9:$E$77,UK!$C$9:$C$77,Data!$H12927),IF(AND($C10649="Area (ha)",$E10649="In conversion"),SUMIFS(UK!$F$9:$F$77,UK!$C$9:$C$77,Data!$H12927),IF(AND($C10649="Area (ha)",$E10649="Total"),SUMIFS(UK!$F$9:$F$77,UK!$C$9:$C$77,Data!$H12927),IF(AND($C10649="Tonne",$E10649="Fully converted"),SUMIFS(UK!$F$9:$F$77,UK!$C$9:$C$77,Data!$H12927),""))))</f>
        <v/>
      </c>
      <c r="B10649" t="s">
        <v>50</v>
      </c>
      <c r="C10649" t="s">
        <v>145</v>
      </c>
      <c r="D10649" t="s">
        <v>47</v>
      </c>
      <c r="E10649" t="s">
        <v>140</v>
      </c>
      <c r="F10649" s="32" t="s">
        <v>39</v>
      </c>
      <c r="G10649" s="32" t="s">
        <v>101</v>
      </c>
      <c r="H10649" s="32" t="s">
        <v>101</v>
      </c>
      <c r="I10649" s="32" t="s">
        <v>73</v>
      </c>
    </row>
    <row r="10650" spans="1:9" x14ac:dyDescent="0.25">
      <c r="A10650" t="str">
        <f>IF(AND($C10650="Area (ha)",$E10650="Fully converted"),SUMIFS(UK!$E$9:$E$77,UK!$C$9:$C$77,Data!$H12928),IF(AND($C10650="Area (ha)",$E10650="In conversion"),SUMIFS(UK!$F$9:$F$77,UK!$C$9:$C$77,Data!$H12928),IF(AND($C10650="Area (ha)",$E10650="Total"),SUMIFS(UK!$F$9:$F$77,UK!$C$9:$C$77,Data!$H12928),IF(AND($C10650="Tonne",$E10650="Fully converted"),SUMIFS(UK!$F$9:$F$77,UK!$C$9:$C$77,Data!$H12928),""))))</f>
        <v/>
      </c>
      <c r="B10650" t="s">
        <v>50</v>
      </c>
      <c r="C10650" t="s">
        <v>145</v>
      </c>
      <c r="D10650" t="s">
        <v>47</v>
      </c>
      <c r="E10650" t="s">
        <v>140</v>
      </c>
      <c r="F10650" s="32" t="s">
        <v>39</v>
      </c>
      <c r="G10650" s="32" t="s">
        <v>102</v>
      </c>
      <c r="H10650" s="32" t="s">
        <v>102</v>
      </c>
      <c r="I10650" s="32" t="s">
        <v>74</v>
      </c>
    </row>
    <row r="10651" spans="1:9" x14ac:dyDescent="0.25">
      <c r="A10651" t="str">
        <f>IF(AND($C10651="Area (ha)",$E10651="Fully converted"),SUMIFS(UK!$E$9:$E$77,UK!$C$9:$C$77,Data!$H12929),IF(AND($C10651="Area (ha)",$E10651="In conversion"),SUMIFS(UK!$F$9:$F$77,UK!$C$9:$C$77,Data!$H12929),IF(AND($C10651="Area (ha)",$E10651="Total"),SUMIFS(UK!$F$9:$F$77,UK!$C$9:$C$77,Data!$H12929),IF(AND($C10651="Tonne",$E10651="Fully converted"),SUMIFS(UK!$F$9:$F$77,UK!$C$9:$C$77,Data!$H12929),""))))</f>
        <v/>
      </c>
      <c r="B10651" t="s">
        <v>50</v>
      </c>
      <c r="C10651" t="s">
        <v>145</v>
      </c>
      <c r="D10651" t="s">
        <v>47</v>
      </c>
      <c r="E10651" t="s">
        <v>140</v>
      </c>
      <c r="F10651" s="32" t="s">
        <v>39</v>
      </c>
      <c r="G10651" s="32" t="s">
        <v>103</v>
      </c>
      <c r="H10651" s="32" t="s">
        <v>103</v>
      </c>
      <c r="I10651" s="32" t="s">
        <v>125</v>
      </c>
    </row>
    <row r="10652" spans="1:9" x14ac:dyDescent="0.25">
      <c r="A10652" t="str">
        <f>IF(AND($C10652="Area (ha)",$E10652="Fully converted"),SUMIFS(UK!$E$9:$E$77,UK!$C$9:$C$77,Data!$H12930),IF(AND($C10652="Area (ha)",$E10652="In conversion"),SUMIFS(UK!$F$9:$F$77,UK!$C$9:$C$77,Data!$H12930),IF(AND($C10652="Area (ha)",$E10652="Total"),SUMIFS(UK!$F$9:$F$77,UK!$C$9:$C$77,Data!$H12930),IF(AND($C10652="Tonne",$E10652="Fully converted"),SUMIFS(UK!$F$9:$F$77,UK!$C$9:$C$77,Data!$H12930),""))))</f>
        <v/>
      </c>
      <c r="B10652" t="s">
        <v>50</v>
      </c>
      <c r="C10652" t="s">
        <v>145</v>
      </c>
      <c r="D10652" t="s">
        <v>47</v>
      </c>
      <c r="E10652" t="s">
        <v>140</v>
      </c>
      <c r="F10652" s="32" t="s">
        <v>39</v>
      </c>
      <c r="G10652" s="32" t="s">
        <v>104</v>
      </c>
      <c r="H10652" s="32" t="s">
        <v>104</v>
      </c>
      <c r="I10652" s="32" t="s">
        <v>76</v>
      </c>
    </row>
    <row r="10653" spans="1:9" x14ac:dyDescent="0.25">
      <c r="A10653" t="str">
        <f>IF(AND($C10653="Area (ha)",$E10653="Fully converted"),SUMIFS(UK!$E$9:$E$77,UK!$C$9:$C$77,Data!$H12931),IF(AND($C10653="Area (ha)",$E10653="In conversion"),SUMIFS(UK!$F$9:$F$77,UK!$C$9:$C$77,Data!$H12931),IF(AND($C10653="Area (ha)",$E10653="Total"),SUMIFS(UK!$F$9:$F$77,UK!$C$9:$C$77,Data!$H12931),IF(AND($C10653="Tonne",$E10653="Fully converted"),SUMIFS(UK!$F$9:$F$77,UK!$C$9:$C$77,Data!$H12931),""))))</f>
        <v/>
      </c>
      <c r="B10653" t="s">
        <v>50</v>
      </c>
      <c r="C10653" t="s">
        <v>145</v>
      </c>
      <c r="D10653" t="s">
        <v>47</v>
      </c>
      <c r="E10653" t="s">
        <v>140</v>
      </c>
      <c r="F10653" s="32" t="s">
        <v>39</v>
      </c>
      <c r="G10653" s="32" t="s">
        <v>105</v>
      </c>
      <c r="H10653" s="32" t="s">
        <v>105</v>
      </c>
      <c r="I10653" s="32" t="s">
        <v>77</v>
      </c>
    </row>
    <row r="10654" spans="1:9" x14ac:dyDescent="0.25">
      <c r="A10654" t="str">
        <f>IF(AND($C10654="Area (ha)",$E10654="Fully converted"),SUMIFS(UK!$E$9:$E$77,UK!$C$9:$C$77,Data!$H12932),IF(AND($C10654="Area (ha)",$E10654="In conversion"),SUMIFS(UK!$F$9:$F$77,UK!$C$9:$C$77,Data!$H12932),IF(AND($C10654="Area (ha)",$E10654="Total"),SUMIFS(UK!$F$9:$F$77,UK!$C$9:$C$77,Data!$H12932),IF(AND($C10654="Tonne",$E10654="Fully converted"),SUMIFS(UK!$F$9:$F$77,UK!$C$9:$C$77,Data!$H12932),""))))</f>
        <v/>
      </c>
      <c r="B10654" t="s">
        <v>50</v>
      </c>
      <c r="C10654" t="s">
        <v>145</v>
      </c>
      <c r="D10654" t="s">
        <v>47</v>
      </c>
      <c r="E10654" t="s">
        <v>140</v>
      </c>
      <c r="F10654" s="32" t="s">
        <v>39</v>
      </c>
      <c r="G10654" s="32" t="s">
        <v>106</v>
      </c>
      <c r="H10654" s="32" t="s">
        <v>106</v>
      </c>
      <c r="I10654" s="32" t="s">
        <v>78</v>
      </c>
    </row>
    <row r="10655" spans="1:9" x14ac:dyDescent="0.25">
      <c r="A10655" t="str">
        <f>IF(AND($C10655="Area (ha)",$E10655="Fully converted"),SUMIFS(UK!$E$9:$E$77,UK!$C$9:$C$77,Data!$H12933),IF(AND($C10655="Area (ha)",$E10655="In conversion"),SUMIFS(UK!$F$9:$F$77,UK!$C$9:$C$77,Data!$H12933),IF(AND($C10655="Area (ha)",$E10655="Total"),SUMIFS(UK!$F$9:$F$77,UK!$C$9:$C$77,Data!$H12933),IF(AND($C10655="Tonne",$E10655="Fully converted"),SUMIFS(UK!$F$9:$F$77,UK!$C$9:$C$77,Data!$H12933),""))))</f>
        <v/>
      </c>
      <c r="B10655" t="s">
        <v>50</v>
      </c>
      <c r="C10655" t="s">
        <v>145</v>
      </c>
      <c r="D10655" t="s">
        <v>47</v>
      </c>
      <c r="E10655" t="s">
        <v>140</v>
      </c>
      <c r="F10655" s="32" t="s">
        <v>39</v>
      </c>
      <c r="G10655" s="32" t="s">
        <v>107</v>
      </c>
      <c r="H10655" s="32" t="s">
        <v>107</v>
      </c>
      <c r="I10655" s="32" t="s">
        <v>126</v>
      </c>
    </row>
    <row r="10656" spans="1:9" x14ac:dyDescent="0.25">
      <c r="A10656" t="str">
        <f>IF(AND($C10656="Area (ha)",$E10656="Fully converted"),SUMIFS(UK!$E$9:$E$77,UK!$C$9:$C$77,Data!$H12934),IF(AND($C10656="Area (ha)",$E10656="In conversion"),SUMIFS(UK!$F$9:$F$77,UK!$C$9:$C$77,Data!$H12934),IF(AND($C10656="Area (ha)",$E10656="Total"),SUMIFS(UK!$F$9:$F$77,UK!$C$9:$C$77,Data!$H12934),IF(AND($C10656="Tonne",$E10656="Fully converted"),SUMIFS(UK!$F$9:$F$77,UK!$C$9:$C$77,Data!$H12934),""))))</f>
        <v/>
      </c>
      <c r="B10656" t="s">
        <v>50</v>
      </c>
      <c r="C10656" t="s">
        <v>145</v>
      </c>
      <c r="D10656" t="s">
        <v>47</v>
      </c>
      <c r="E10656" t="s">
        <v>140</v>
      </c>
      <c r="F10656" s="32" t="s">
        <v>39</v>
      </c>
      <c r="G10656" s="32" t="s">
        <v>108</v>
      </c>
      <c r="H10656" s="32" t="s">
        <v>108</v>
      </c>
      <c r="I10656" s="32" t="s">
        <v>80</v>
      </c>
    </row>
    <row r="10657" spans="1:9" x14ac:dyDescent="0.25">
      <c r="A10657" t="str">
        <f>IF(AND($C10657="Area (ha)",$E10657="Fully converted"),SUMIFS(UK!$E$9:$E$77,UK!$C$9:$C$77,Data!$H12935),IF(AND($C10657="Area (ha)",$E10657="In conversion"),SUMIFS(UK!$F$9:$F$77,UK!$C$9:$C$77,Data!$H12935),IF(AND($C10657="Area (ha)",$E10657="Total"),SUMIFS(UK!$F$9:$F$77,UK!$C$9:$C$77,Data!$H12935),IF(AND($C10657="Tonne",$E10657="Fully converted"),SUMIFS(UK!$F$9:$F$77,UK!$C$9:$C$77,Data!$H12935),""))))</f>
        <v/>
      </c>
      <c r="B10657" t="s">
        <v>50</v>
      </c>
      <c r="C10657" t="s">
        <v>145</v>
      </c>
      <c r="D10657" t="s">
        <v>47</v>
      </c>
      <c r="E10657" t="s">
        <v>140</v>
      </c>
      <c r="F10657" s="32" t="s">
        <v>39</v>
      </c>
      <c r="G10657" s="32" t="s">
        <v>109</v>
      </c>
      <c r="H10657" s="32" t="s">
        <v>109</v>
      </c>
      <c r="I10657" s="32" t="s">
        <v>81</v>
      </c>
    </row>
    <row r="10658" spans="1:9" x14ac:dyDescent="0.25">
      <c r="A10658" t="str">
        <f>IF(AND($C10658="Area (ha)",$E10658="Fully converted"),SUMIFS(UK!$E$9:$E$77,UK!$C$9:$C$77,Data!$H12936),IF(AND($C10658="Area (ha)",$E10658="In conversion"),SUMIFS(UK!$F$9:$F$77,UK!$C$9:$C$77,Data!$H12936),IF(AND($C10658="Area (ha)",$E10658="Total"),SUMIFS(UK!$F$9:$F$77,UK!$C$9:$C$77,Data!$H12936),IF(AND($C10658="Tonne",$E10658="Fully converted"),SUMIFS(UK!$F$9:$F$77,UK!$C$9:$C$77,Data!$H12936),""))))</f>
        <v/>
      </c>
      <c r="B10658" t="s">
        <v>50</v>
      </c>
      <c r="C10658" t="s">
        <v>145</v>
      </c>
      <c r="D10658" t="s">
        <v>47</v>
      </c>
      <c r="E10658" t="s">
        <v>140</v>
      </c>
      <c r="F10658" s="32" t="s">
        <v>39</v>
      </c>
      <c r="G10658" s="32" t="s">
        <v>133</v>
      </c>
      <c r="H10658" s="32" t="s">
        <v>110</v>
      </c>
      <c r="I10658" s="32" t="s">
        <v>82</v>
      </c>
    </row>
    <row r="10659" spans="1:9" x14ac:dyDescent="0.25">
      <c r="A10659" t="str">
        <f>IF(AND($C10659="Area (ha)",$E10659="Fully converted"),SUMIFS(UK!$E$9:$E$77,UK!$C$9:$C$77,Data!$H12937),IF(AND($C10659="Area (ha)",$E10659="In conversion"),SUMIFS(UK!$F$9:$F$77,UK!$C$9:$C$77,Data!$H12937),IF(AND($C10659="Area (ha)",$E10659="Total"),SUMIFS(UK!$F$9:$F$77,UK!$C$9:$C$77,Data!$H12937),IF(AND($C10659="Tonne",$E10659="Fully converted"),SUMIFS(UK!$F$9:$F$77,UK!$C$9:$C$77,Data!$H12937),""))))</f>
        <v/>
      </c>
      <c r="B10659" t="s">
        <v>50</v>
      </c>
      <c r="C10659" t="s">
        <v>145</v>
      </c>
      <c r="D10659" t="s">
        <v>47</v>
      </c>
      <c r="E10659" t="s">
        <v>140</v>
      </c>
      <c r="F10659" s="32" t="s">
        <v>39</v>
      </c>
      <c r="G10659" s="32" t="s">
        <v>111</v>
      </c>
      <c r="H10659" s="32" t="s">
        <v>111</v>
      </c>
      <c r="I10659" s="32" t="s">
        <v>83</v>
      </c>
    </row>
    <row r="10660" spans="1:9" x14ac:dyDescent="0.25">
      <c r="A10660" t="str">
        <f>IF(AND($C10660="Area (ha)",$E10660="Fully converted"),SUMIFS(UK!$E$9:$E$77,UK!$C$9:$C$77,Data!$H12938),IF(AND($C10660="Area (ha)",$E10660="In conversion"),SUMIFS(UK!$F$9:$F$77,UK!$C$9:$C$77,Data!$H12938),IF(AND($C10660="Area (ha)",$E10660="Total"),SUMIFS(UK!$F$9:$F$77,UK!$C$9:$C$77,Data!$H12938),IF(AND($C10660="Tonne",$E10660="Fully converted"),SUMIFS(UK!$F$9:$F$77,UK!$C$9:$C$77,Data!$H12938),""))))</f>
        <v/>
      </c>
      <c r="B10660" t="s">
        <v>50</v>
      </c>
      <c r="C10660" t="s">
        <v>145</v>
      </c>
      <c r="D10660" t="s">
        <v>47</v>
      </c>
      <c r="E10660" t="s">
        <v>140</v>
      </c>
      <c r="F10660" s="32" t="s">
        <v>39</v>
      </c>
      <c r="G10660" s="32" t="s">
        <v>134</v>
      </c>
      <c r="H10660" s="32" t="s">
        <v>134</v>
      </c>
      <c r="I10660" s="32" t="s">
        <v>84</v>
      </c>
    </row>
    <row r="10661" spans="1:9" x14ac:dyDescent="0.25">
      <c r="A10661" t="str">
        <f>IF(AND($C10661="Area (ha)",$E10661="Fully converted"),SUMIFS(UK!$E$9:$E$77,UK!$C$9:$C$77,Data!$H12939),IF(AND($C10661="Area (ha)",$E10661="In conversion"),SUMIFS(UK!$F$9:$F$77,UK!$C$9:$C$77,Data!$H12939),IF(AND($C10661="Area (ha)",$E10661="Total"),SUMIFS(UK!$F$9:$F$77,UK!$C$9:$C$77,Data!$H12939),IF(AND($C10661="Tonne",$E10661="Fully converted"),SUMIFS(UK!$F$9:$F$77,UK!$C$9:$C$77,Data!$H12939),""))))</f>
        <v/>
      </c>
      <c r="B10661" t="s">
        <v>50</v>
      </c>
      <c r="C10661" t="s">
        <v>145</v>
      </c>
      <c r="D10661" t="s">
        <v>47</v>
      </c>
      <c r="E10661" t="s">
        <v>140</v>
      </c>
      <c r="F10661" s="32" t="s">
        <v>39</v>
      </c>
      <c r="G10661" s="32" t="s">
        <v>113</v>
      </c>
      <c r="H10661" s="32" t="s">
        <v>113</v>
      </c>
      <c r="I10661" s="32" t="s">
        <v>235</v>
      </c>
    </row>
    <row r="10662" spans="1:9" x14ac:dyDescent="0.25">
      <c r="A10662" t="str">
        <f>IF(AND($C10662="Area (ha)",$E10662="Fully converted"),SUMIFS(UK!$E$9:$E$77,UK!$C$9:$C$77,Data!$H12940),IF(AND($C10662="Area (ha)",$E10662="In conversion"),SUMIFS(UK!$F$9:$F$77,UK!$C$9:$C$77,Data!$H12940),IF(AND($C10662="Area (ha)",$E10662="Total"),SUMIFS(UK!$F$9:$F$77,UK!$C$9:$C$77,Data!$H12940),IF(AND($C10662="Tonne",$E10662="Fully converted"),SUMIFS(UK!$F$9:$F$77,UK!$C$9:$C$77,Data!$H12940),""))))</f>
        <v/>
      </c>
      <c r="B10662" t="s">
        <v>50</v>
      </c>
      <c r="C10662" t="s">
        <v>145</v>
      </c>
      <c r="D10662" t="s">
        <v>47</v>
      </c>
      <c r="E10662" t="s">
        <v>140</v>
      </c>
      <c r="F10662" s="32" t="s">
        <v>39</v>
      </c>
      <c r="G10662" s="32" t="s">
        <v>135</v>
      </c>
      <c r="H10662" s="32" t="s">
        <v>135</v>
      </c>
      <c r="I10662" s="32" t="s">
        <v>127</v>
      </c>
    </row>
    <row r="10663" spans="1:9" x14ac:dyDescent="0.25">
      <c r="A10663" t="str">
        <f>IF(AND($C10663="Area (ha)",$E10663="Fully converted"),SUMIFS(UK!$E$9:$E$77,UK!$C$9:$C$77,Data!$H12941),IF(AND($C10663="Area (ha)",$E10663="In conversion"),SUMIFS(UK!$F$9:$F$77,UK!$C$9:$C$77,Data!$H12941),IF(AND($C10663="Area (ha)",$E10663="Total"),SUMIFS(UK!$F$9:$F$77,UK!$C$9:$C$77,Data!$H12941),IF(AND($C10663="Tonne",$E10663="Fully converted"),SUMIFS(UK!$F$9:$F$77,UK!$C$9:$C$77,Data!$H12941),""))))</f>
        <v/>
      </c>
      <c r="B10663" t="s">
        <v>50</v>
      </c>
      <c r="C10663" t="s">
        <v>145</v>
      </c>
      <c r="D10663" t="s">
        <v>47</v>
      </c>
      <c r="E10663" t="s">
        <v>140</v>
      </c>
      <c r="F10663" s="32" t="s">
        <v>39</v>
      </c>
      <c r="G10663" s="32" t="s">
        <v>115</v>
      </c>
      <c r="H10663" s="32" t="s">
        <v>115</v>
      </c>
      <c r="I10663" s="32" t="s">
        <v>128</v>
      </c>
    </row>
    <row r="10664" spans="1:9" x14ac:dyDescent="0.25">
      <c r="A10664" t="str">
        <f>IF(AND($C10664="Area (ha)",$E10664="Fully converted"),SUMIFS(UK!$E$9:$E$77,UK!$C$9:$C$77,Data!$H12942),IF(AND($C10664="Area (ha)",$E10664="In conversion"),SUMIFS(UK!$F$9:$F$77,UK!$C$9:$C$77,Data!$H12942),IF(AND($C10664="Area (ha)",$E10664="Total"),SUMIFS(UK!$F$9:$F$77,UK!$C$9:$C$77,Data!$H12942),IF(AND($C10664="Tonne",$E10664="Fully converted"),SUMIFS(UK!$F$9:$F$77,UK!$C$9:$C$77,Data!$H12942),""))))</f>
        <v/>
      </c>
      <c r="B10664" t="s">
        <v>50</v>
      </c>
      <c r="C10664" t="s">
        <v>145</v>
      </c>
      <c r="D10664" t="s">
        <v>47</v>
      </c>
      <c r="E10664" t="s">
        <v>140</v>
      </c>
      <c r="F10664" s="32" t="s">
        <v>39</v>
      </c>
      <c r="G10664" s="32" t="s">
        <v>116</v>
      </c>
      <c r="H10664" s="32" t="s">
        <v>116</v>
      </c>
      <c r="I10664" s="32" t="s">
        <v>129</v>
      </c>
    </row>
    <row r="10665" spans="1:9" x14ac:dyDescent="0.25">
      <c r="A10665" t="str">
        <f>IF(AND($C10665="Area (ha)",$E10665="Fully converted"),SUMIFS(UK!$E$9:$E$77,UK!$C$9:$C$77,Data!$H12943),IF(AND($C10665="Area (ha)",$E10665="In conversion"),SUMIFS(UK!$F$9:$F$77,UK!$C$9:$C$77,Data!$H12943),IF(AND($C10665="Area (ha)",$E10665="Total"),SUMIFS(UK!$F$9:$F$77,UK!$C$9:$C$77,Data!$H12943),IF(AND($C10665="Tonne",$E10665="Fully converted"),SUMIFS(UK!$F$9:$F$77,UK!$C$9:$C$77,Data!$H12943),""))))</f>
        <v/>
      </c>
      <c r="B10665" t="s">
        <v>50</v>
      </c>
      <c r="C10665" t="s">
        <v>145</v>
      </c>
      <c r="D10665" t="s">
        <v>47</v>
      </c>
      <c r="E10665" t="s">
        <v>140</v>
      </c>
      <c r="F10665" s="32" t="s">
        <v>39</v>
      </c>
      <c r="G10665" s="32" t="s">
        <v>117</v>
      </c>
      <c r="H10665" s="32" t="s">
        <v>117</v>
      </c>
      <c r="I10665" s="32" t="s">
        <v>130</v>
      </c>
    </row>
    <row r="10666" spans="1:9" x14ac:dyDescent="0.25">
      <c r="A10666" t="str">
        <f>IF(AND($C10666="Area (ha)",$E10666="Fully converted"),SUMIFS(UK!$E$9:$E$77,UK!$C$9:$C$77,Data!$H12944),IF(AND($C10666="Area (ha)",$E10666="In conversion"),SUMIFS(UK!$F$9:$F$77,UK!$C$9:$C$77,Data!$H12944),IF(AND($C10666="Area (ha)",$E10666="Total"),SUMIFS(UK!$F$9:$F$77,UK!$C$9:$C$77,Data!$H12944),IF(AND($C10666="Tonne",$E10666="Fully converted"),SUMIFS(UK!$F$9:$F$77,UK!$C$9:$C$77,Data!$H12944),""))))</f>
        <v/>
      </c>
      <c r="B10666" t="s">
        <v>50</v>
      </c>
      <c r="C10666" t="s">
        <v>145</v>
      </c>
      <c r="D10666" t="s">
        <v>47</v>
      </c>
      <c r="E10666" t="s">
        <v>140</v>
      </c>
      <c r="F10666" s="32" t="s">
        <v>39</v>
      </c>
      <c r="G10666" s="32" t="s">
        <v>119</v>
      </c>
      <c r="H10666" s="32" t="s">
        <v>119</v>
      </c>
      <c r="I10666" s="32" t="s">
        <v>131</v>
      </c>
    </row>
    <row r="10667" spans="1:9" x14ac:dyDescent="0.25">
      <c r="A10667" t="str">
        <f>IF(AND($C10667="Area (ha)",$E10667="Fully converted"),SUMIFS(UK!$E$9:$E$77,UK!$C$9:$C$77,Data!$H12945),IF(AND($C10667="Area (ha)",$E10667="In conversion"),SUMIFS(UK!$F$9:$F$77,UK!$C$9:$C$77,Data!$H12945),IF(AND($C10667="Area (ha)",$E10667="Total"),SUMIFS(UK!$F$9:$F$77,UK!$C$9:$C$77,Data!$H12945),IF(AND($C10667="Tonne",$E10667="Fully converted"),SUMIFS(UK!$F$9:$F$77,UK!$C$9:$C$77,Data!$H12945),""))))</f>
        <v/>
      </c>
      <c r="B10667" t="s">
        <v>50</v>
      </c>
      <c r="C10667" t="s">
        <v>145</v>
      </c>
      <c r="D10667" t="s">
        <v>47</v>
      </c>
      <c r="E10667" t="s">
        <v>140</v>
      </c>
      <c r="F10667" s="32" t="s">
        <v>40</v>
      </c>
      <c r="G10667" s="32" t="s">
        <v>54</v>
      </c>
      <c r="H10667" s="32" t="s">
        <v>54</v>
      </c>
      <c r="I10667" s="32" t="s">
        <v>91</v>
      </c>
    </row>
    <row r="10668" spans="1:9" x14ac:dyDescent="0.25">
      <c r="A10668" t="str">
        <f>IF(AND($C10668="Area (ha)",$E10668="Fully converted"),SUMIFS(UK!$E$9:$E$77,UK!$C$9:$C$77,Data!$H12946),IF(AND($C10668="Area (ha)",$E10668="In conversion"),SUMIFS(UK!$F$9:$F$77,UK!$C$9:$C$77,Data!$H12946),IF(AND($C10668="Area (ha)",$E10668="Total"),SUMIFS(UK!$F$9:$F$77,UK!$C$9:$C$77,Data!$H12946),IF(AND($C10668="Tonne",$E10668="Fully converted"),SUMIFS(UK!$F$9:$F$77,UK!$C$9:$C$77,Data!$H12946),""))))</f>
        <v/>
      </c>
      <c r="B10668" t="s">
        <v>50</v>
      </c>
      <c r="C10668" t="s">
        <v>145</v>
      </c>
      <c r="D10668" t="s">
        <v>47</v>
      </c>
      <c r="E10668" t="s">
        <v>140</v>
      </c>
      <c r="F10668" s="32" t="s">
        <v>40</v>
      </c>
      <c r="G10668" s="32" t="s">
        <v>55</v>
      </c>
      <c r="H10668" s="32" t="s">
        <v>55</v>
      </c>
      <c r="I10668" s="32" t="s">
        <v>92</v>
      </c>
    </row>
    <row r="10669" spans="1:9" x14ac:dyDescent="0.25">
      <c r="A10669" t="str">
        <f>IF(AND($C10669="Area (ha)",$E10669="Fully converted"),SUMIFS(UK!$E$9:$E$77,UK!$C$9:$C$77,Data!$H12947),IF(AND($C10669="Area (ha)",$E10669="In conversion"),SUMIFS(UK!$F$9:$F$77,UK!$C$9:$C$77,Data!$H12947),IF(AND($C10669="Area (ha)",$E10669="Total"),SUMIFS(UK!$F$9:$F$77,UK!$C$9:$C$77,Data!$H12947),IF(AND($C10669="Tonne",$E10669="Fully converted"),SUMIFS(UK!$F$9:$F$77,UK!$C$9:$C$77,Data!$H12947),""))))</f>
        <v/>
      </c>
      <c r="B10669" t="s">
        <v>50</v>
      </c>
      <c r="C10669" t="s">
        <v>145</v>
      </c>
      <c r="D10669" t="s">
        <v>47</v>
      </c>
      <c r="E10669" t="s">
        <v>140</v>
      </c>
      <c r="F10669" s="32" t="s">
        <v>40</v>
      </c>
      <c r="G10669" s="32" t="s">
        <v>122</v>
      </c>
      <c r="H10669" s="32" t="s">
        <v>122</v>
      </c>
      <c r="I10669" s="32" t="s">
        <v>93</v>
      </c>
    </row>
    <row r="10670" spans="1:9" x14ac:dyDescent="0.25">
      <c r="A10670" t="str">
        <f>IF(AND($C10670="Area (ha)",$E10670="Fully converted"),SUMIFS(UK!$E$9:$E$77,UK!$C$9:$C$77,Data!$H12948),IF(AND($C10670="Area (ha)",$E10670="In conversion"),SUMIFS(UK!$F$9:$F$77,UK!$C$9:$C$77,Data!$H12948),IF(AND($C10670="Area (ha)",$E10670="Total"),SUMIFS(UK!$F$9:$F$77,UK!$C$9:$C$77,Data!$H12948),IF(AND($C10670="Tonne",$E10670="Fully converted"),SUMIFS(UK!$F$9:$F$77,UK!$C$9:$C$77,Data!$H12948),""))))</f>
        <v/>
      </c>
      <c r="B10670" t="s">
        <v>50</v>
      </c>
      <c r="C10670" t="s">
        <v>145</v>
      </c>
      <c r="D10670" t="s">
        <v>47</v>
      </c>
      <c r="E10670" t="s">
        <v>140</v>
      </c>
      <c r="F10670" s="32" t="s">
        <v>40</v>
      </c>
      <c r="G10670" s="32" t="s">
        <v>57</v>
      </c>
      <c r="H10670" s="32" t="s">
        <v>148</v>
      </c>
      <c r="I10670" s="32" t="s">
        <v>94</v>
      </c>
    </row>
    <row r="10671" spans="1:9" x14ac:dyDescent="0.25">
      <c r="A10671" t="str">
        <f>IF(AND($C10671="Area (ha)",$E10671="Fully converted"),SUMIFS(UK!$E$9:$E$77,UK!$C$9:$C$77,Data!$H12949),IF(AND($C10671="Area (ha)",$E10671="In conversion"),SUMIFS(UK!$F$9:$F$77,UK!$C$9:$C$77,Data!$H12949),IF(AND($C10671="Area (ha)",$E10671="Total"),SUMIFS(UK!$F$9:$F$77,UK!$C$9:$C$77,Data!$H12949),IF(AND($C10671="Tonne",$E10671="Fully converted"),SUMIFS(UK!$F$9:$F$77,UK!$C$9:$C$77,Data!$H12949),""))))</f>
        <v/>
      </c>
      <c r="B10671" t="s">
        <v>50</v>
      </c>
      <c r="C10671" t="s">
        <v>145</v>
      </c>
      <c r="D10671" t="s">
        <v>47</v>
      </c>
      <c r="E10671" t="s">
        <v>140</v>
      </c>
      <c r="F10671" s="32" t="s">
        <v>40</v>
      </c>
      <c r="G10671" s="32" t="s">
        <v>58</v>
      </c>
      <c r="H10671" s="32" t="s">
        <v>58</v>
      </c>
      <c r="I10671" s="32" t="s">
        <v>95</v>
      </c>
    </row>
    <row r="10672" spans="1:9" x14ac:dyDescent="0.25">
      <c r="A10672" t="str">
        <f>IF(AND($C10672="Area (ha)",$E10672="Fully converted"),SUMIFS(UK!$E$9:$E$77,UK!$C$9:$C$77,Data!$H12950),IF(AND($C10672="Area (ha)",$E10672="In conversion"),SUMIFS(UK!$F$9:$F$77,UK!$C$9:$C$77,Data!$H12950),IF(AND($C10672="Area (ha)",$E10672="Total"),SUMIFS(UK!$F$9:$F$77,UK!$C$9:$C$77,Data!$H12950),IF(AND($C10672="Tonne",$E10672="Fully converted"),SUMIFS(UK!$F$9:$F$77,UK!$C$9:$C$77,Data!$H12950),""))))</f>
        <v/>
      </c>
      <c r="B10672" t="s">
        <v>50</v>
      </c>
      <c r="C10672" t="s">
        <v>145</v>
      </c>
      <c r="D10672" t="s">
        <v>47</v>
      </c>
      <c r="E10672" t="s">
        <v>140</v>
      </c>
      <c r="F10672" s="32" t="s">
        <v>40</v>
      </c>
      <c r="G10672" s="32" t="s">
        <v>59</v>
      </c>
      <c r="H10672" s="32" t="s">
        <v>59</v>
      </c>
      <c r="I10672" s="32" t="s">
        <v>96</v>
      </c>
    </row>
    <row r="10673" spans="1:9" x14ac:dyDescent="0.25">
      <c r="A10673" t="str">
        <f>IF(AND($C10673="Area (ha)",$E10673="Fully converted"),SUMIFS(UK!$E$9:$E$77,UK!$C$9:$C$77,Data!$H12951),IF(AND($C10673="Area (ha)",$E10673="In conversion"),SUMIFS(UK!$F$9:$F$77,UK!$C$9:$C$77,Data!$H12951),IF(AND($C10673="Area (ha)",$E10673="Total"),SUMIFS(UK!$F$9:$F$77,UK!$C$9:$C$77,Data!$H12951),IF(AND($C10673="Tonne",$E10673="Fully converted"),SUMIFS(UK!$F$9:$F$77,UK!$C$9:$C$77,Data!$H12951),""))))</f>
        <v/>
      </c>
      <c r="B10673" t="s">
        <v>50</v>
      </c>
      <c r="C10673" t="s">
        <v>145</v>
      </c>
      <c r="D10673" t="s">
        <v>47</v>
      </c>
      <c r="E10673" t="s">
        <v>140</v>
      </c>
      <c r="F10673" s="32" t="s">
        <v>40</v>
      </c>
      <c r="G10673" s="32" t="s">
        <v>60</v>
      </c>
      <c r="H10673" s="32" t="s">
        <v>60</v>
      </c>
      <c r="I10673" s="32" t="s">
        <v>132</v>
      </c>
    </row>
    <row r="10674" spans="1:9" x14ac:dyDescent="0.25">
      <c r="A10674" t="str">
        <f>IF(AND($C10674="Area (ha)",$E10674="Fully converted"),SUMIFS(UK!$E$9:$E$77,UK!$C$9:$C$77,Data!$H12952),IF(AND($C10674="Area (ha)",$E10674="In conversion"),SUMIFS(UK!$F$9:$F$77,UK!$C$9:$C$77,Data!$H12952),IF(AND($C10674="Area (ha)",$E10674="Total"),SUMIFS(UK!$F$9:$F$77,UK!$C$9:$C$77,Data!$H12952),IF(AND($C10674="Tonne",$E10674="Fully converted"),SUMIFS(UK!$F$9:$F$77,UK!$C$9:$C$77,Data!$H12952),""))))</f>
        <v/>
      </c>
      <c r="B10674" t="s">
        <v>50</v>
      </c>
      <c r="C10674" t="s">
        <v>145</v>
      </c>
      <c r="D10674" t="s">
        <v>47</v>
      </c>
      <c r="E10674" t="s">
        <v>140</v>
      </c>
      <c r="F10674" s="32" t="s">
        <v>40</v>
      </c>
      <c r="G10674" s="32" t="s">
        <v>61</v>
      </c>
      <c r="H10674" s="32" t="s">
        <v>61</v>
      </c>
      <c r="I10674" s="32" t="s">
        <v>98</v>
      </c>
    </row>
    <row r="10675" spans="1:9" x14ac:dyDescent="0.25">
      <c r="A10675" t="str">
        <f>IF(AND($C10675="Area (ha)",$E10675="Fully converted"),SUMIFS(UK!$E$9:$E$77,UK!$C$9:$C$77,Data!$H12953),IF(AND($C10675="Area (ha)",$E10675="In conversion"),SUMIFS(UK!$F$9:$F$77,UK!$C$9:$C$77,Data!$H12953),IF(AND($C10675="Area (ha)",$E10675="Total"),SUMIFS(UK!$F$9:$F$77,UK!$C$9:$C$77,Data!$H12953),IF(AND($C10675="Tonne",$E10675="Fully converted"),SUMIFS(UK!$F$9:$F$77,UK!$C$9:$C$77,Data!$H12953),""))))</f>
        <v/>
      </c>
      <c r="B10675" t="s">
        <v>50</v>
      </c>
      <c r="C10675" t="s">
        <v>145</v>
      </c>
      <c r="D10675" t="s">
        <v>47</v>
      </c>
      <c r="E10675" t="s">
        <v>140</v>
      </c>
      <c r="F10675" s="32" t="s">
        <v>40</v>
      </c>
      <c r="G10675" s="32" t="s">
        <v>62</v>
      </c>
      <c r="H10675" s="32" t="s">
        <v>62</v>
      </c>
      <c r="I10675" s="32" t="s">
        <v>99</v>
      </c>
    </row>
    <row r="10676" spans="1:9" x14ac:dyDescent="0.25">
      <c r="A10676" t="str">
        <f>IF(AND($C10676="Area (ha)",$E10676="Fully converted"),SUMIFS(UK!$E$9:$E$77,UK!$C$9:$C$77,Data!$H12954),IF(AND($C10676="Area (ha)",$E10676="In conversion"),SUMIFS(UK!$F$9:$F$77,UK!$C$9:$C$77,Data!$H12954),IF(AND($C10676="Area (ha)",$E10676="Total"),SUMIFS(UK!$F$9:$F$77,UK!$C$9:$C$77,Data!$H12954),IF(AND($C10676="Tonne",$E10676="Fully converted"),SUMIFS(UK!$F$9:$F$77,UK!$C$9:$C$77,Data!$H12954),""))))</f>
        <v/>
      </c>
      <c r="B10676" t="s">
        <v>50</v>
      </c>
      <c r="C10676" t="s">
        <v>145</v>
      </c>
      <c r="D10676" t="s">
        <v>47</v>
      </c>
      <c r="E10676" t="s">
        <v>140</v>
      </c>
      <c r="F10676" s="32" t="s">
        <v>40</v>
      </c>
      <c r="G10676" s="32" t="s">
        <v>63</v>
      </c>
      <c r="H10676" s="32" t="s">
        <v>63</v>
      </c>
      <c r="I10676" s="32" t="s">
        <v>101</v>
      </c>
    </row>
    <row r="10677" spans="1:9" x14ac:dyDescent="0.25">
      <c r="A10677" t="str">
        <f>IF(AND($C10677="Area (ha)",$E10677="Fully converted"),SUMIFS(UK!$E$9:$E$77,UK!$C$9:$C$77,Data!$H12955),IF(AND($C10677="Area (ha)",$E10677="In conversion"),SUMIFS(UK!$F$9:$F$77,UK!$C$9:$C$77,Data!$H12955),IF(AND($C10677="Area (ha)",$E10677="Total"),SUMIFS(UK!$F$9:$F$77,UK!$C$9:$C$77,Data!$H12955),IF(AND($C10677="Tonne",$E10677="Fully converted"),SUMIFS(UK!$F$9:$F$77,UK!$C$9:$C$77,Data!$H12955),""))))</f>
        <v/>
      </c>
      <c r="B10677" t="s">
        <v>50</v>
      </c>
      <c r="C10677" t="s">
        <v>145</v>
      </c>
      <c r="D10677" t="s">
        <v>47</v>
      </c>
      <c r="E10677" t="s">
        <v>140</v>
      </c>
      <c r="F10677" s="32" t="s">
        <v>40</v>
      </c>
      <c r="G10677" s="32" t="s">
        <v>64</v>
      </c>
      <c r="H10677" s="32" t="s">
        <v>64</v>
      </c>
      <c r="I10677" s="32" t="s">
        <v>101</v>
      </c>
    </row>
    <row r="10678" spans="1:9" x14ac:dyDescent="0.25">
      <c r="A10678" t="str">
        <f>IF(AND($C10678="Area (ha)",$E10678="Fully converted"),SUMIFS(UK!$E$9:$E$77,UK!$C$9:$C$77,Data!$H12956),IF(AND($C10678="Area (ha)",$E10678="In conversion"),SUMIFS(UK!$F$9:$F$77,UK!$C$9:$C$77,Data!$H12956),IF(AND($C10678="Area (ha)",$E10678="Total"),SUMIFS(UK!$F$9:$F$77,UK!$C$9:$C$77,Data!$H12956),IF(AND($C10678="Tonne",$E10678="Fully converted"),SUMIFS(UK!$F$9:$F$77,UK!$C$9:$C$77,Data!$H12956),""))))</f>
        <v/>
      </c>
      <c r="B10678" t="s">
        <v>50</v>
      </c>
      <c r="C10678" t="s">
        <v>145</v>
      </c>
      <c r="D10678" t="s">
        <v>47</v>
      </c>
      <c r="E10678" t="s">
        <v>140</v>
      </c>
      <c r="F10678" s="32" t="s">
        <v>40</v>
      </c>
      <c r="G10678" s="32" t="s">
        <v>123</v>
      </c>
      <c r="H10678" s="32" t="s">
        <v>123</v>
      </c>
      <c r="I10678" s="32" t="s">
        <v>102</v>
      </c>
    </row>
    <row r="10679" spans="1:9" x14ac:dyDescent="0.25">
      <c r="A10679" t="str">
        <f>IF(AND($C10679="Area (ha)",$E10679="Fully converted"),SUMIFS(UK!$E$9:$E$77,UK!$C$9:$C$77,Data!$H12957),IF(AND($C10679="Area (ha)",$E10679="In conversion"),SUMIFS(UK!$F$9:$F$77,UK!$C$9:$C$77,Data!$H12957),IF(AND($C10679="Area (ha)",$E10679="Total"),SUMIFS(UK!$F$9:$F$77,UK!$C$9:$C$77,Data!$H12957),IF(AND($C10679="Tonne",$E10679="Fully converted"),SUMIFS(UK!$F$9:$F$77,UK!$C$9:$C$77,Data!$H12957),""))))</f>
        <v/>
      </c>
      <c r="B10679" t="s">
        <v>50</v>
      </c>
      <c r="C10679" t="s">
        <v>145</v>
      </c>
      <c r="D10679" t="s">
        <v>47</v>
      </c>
      <c r="E10679" t="s">
        <v>140</v>
      </c>
      <c r="F10679" s="32" t="s">
        <v>40</v>
      </c>
      <c r="G10679" s="32" t="s">
        <v>66</v>
      </c>
      <c r="H10679" s="32" t="s">
        <v>66</v>
      </c>
      <c r="I10679" s="32" t="s">
        <v>103</v>
      </c>
    </row>
    <row r="10680" spans="1:9" x14ac:dyDescent="0.25">
      <c r="A10680" t="str">
        <f>IF(AND($C10680="Area (ha)",$E10680="Fully converted"),SUMIFS(UK!$E$9:$E$77,UK!$C$9:$C$77,Data!$H12958),IF(AND($C10680="Area (ha)",$E10680="In conversion"),SUMIFS(UK!$F$9:$F$77,UK!$C$9:$C$77,Data!$H12958),IF(AND($C10680="Area (ha)",$E10680="Total"),SUMIFS(UK!$F$9:$F$77,UK!$C$9:$C$77,Data!$H12958),IF(AND($C10680="Tonne",$E10680="Fully converted"),SUMIFS(UK!$F$9:$F$77,UK!$C$9:$C$77,Data!$H12958),""))))</f>
        <v/>
      </c>
      <c r="B10680" t="s">
        <v>50</v>
      </c>
      <c r="C10680" t="s">
        <v>145</v>
      </c>
      <c r="D10680" t="s">
        <v>47</v>
      </c>
      <c r="E10680" t="s">
        <v>140</v>
      </c>
      <c r="F10680" s="32" t="s">
        <v>40</v>
      </c>
      <c r="G10680" s="32" t="s">
        <v>67</v>
      </c>
      <c r="H10680" s="32" t="s">
        <v>67</v>
      </c>
      <c r="I10680" s="32" t="s">
        <v>104</v>
      </c>
    </row>
    <row r="10681" spans="1:9" x14ac:dyDescent="0.25">
      <c r="A10681" t="str">
        <f>IF(AND($C10681="Area (ha)",$E10681="Fully converted"),SUMIFS(UK!$E$9:$E$77,UK!$C$9:$C$77,Data!$H12959),IF(AND($C10681="Area (ha)",$E10681="In conversion"),SUMIFS(UK!$F$9:$F$77,UK!$C$9:$C$77,Data!$H12959),IF(AND($C10681="Area (ha)",$E10681="Total"),SUMIFS(UK!$F$9:$F$77,UK!$C$9:$C$77,Data!$H12959),IF(AND($C10681="Tonne",$E10681="Fully converted"),SUMIFS(UK!$F$9:$F$77,UK!$C$9:$C$77,Data!$H12959),""))))</f>
        <v/>
      </c>
      <c r="B10681" t="s">
        <v>50</v>
      </c>
      <c r="C10681" t="s">
        <v>145</v>
      </c>
      <c r="D10681" t="s">
        <v>47</v>
      </c>
      <c r="E10681" t="s">
        <v>140</v>
      </c>
      <c r="F10681" s="32" t="s">
        <v>40</v>
      </c>
      <c r="G10681" s="32" t="s">
        <v>68</v>
      </c>
      <c r="H10681" s="32" t="s">
        <v>68</v>
      </c>
      <c r="I10681" s="32" t="s">
        <v>105</v>
      </c>
    </row>
    <row r="10682" spans="1:9" x14ac:dyDescent="0.25">
      <c r="A10682" t="str">
        <f>IF(AND($C10682="Area (ha)",$E10682="Fully converted"),SUMIFS(UK!$E$9:$E$77,UK!$C$9:$C$77,Data!$H12960),IF(AND($C10682="Area (ha)",$E10682="In conversion"),SUMIFS(UK!$F$9:$F$77,UK!$C$9:$C$77,Data!$H12960),IF(AND($C10682="Area (ha)",$E10682="Total"),SUMIFS(UK!$F$9:$F$77,UK!$C$9:$C$77,Data!$H12960),IF(AND($C10682="Tonne",$E10682="Fully converted"),SUMIFS(UK!$F$9:$F$77,UK!$C$9:$C$77,Data!$H12960),""))))</f>
        <v/>
      </c>
      <c r="B10682" t="s">
        <v>50</v>
      </c>
      <c r="C10682" t="s">
        <v>145</v>
      </c>
      <c r="D10682" t="s">
        <v>47</v>
      </c>
      <c r="E10682" t="s">
        <v>140</v>
      </c>
      <c r="F10682" s="32" t="s">
        <v>40</v>
      </c>
      <c r="G10682" s="32" t="s">
        <v>69</v>
      </c>
      <c r="H10682" s="32" t="s">
        <v>69</v>
      </c>
      <c r="I10682" s="32" t="s">
        <v>106</v>
      </c>
    </row>
    <row r="10683" spans="1:9" x14ac:dyDescent="0.25">
      <c r="A10683" t="str">
        <f>IF(AND($C10683="Area (ha)",$E10683="Fully converted"),SUMIFS(UK!$E$9:$E$77,UK!$C$9:$C$77,Data!$H12961),IF(AND($C10683="Area (ha)",$E10683="In conversion"),SUMIFS(UK!$F$9:$F$77,UK!$C$9:$C$77,Data!$H12961),IF(AND($C10683="Area (ha)",$E10683="Total"),SUMIFS(UK!$F$9:$F$77,UK!$C$9:$C$77,Data!$H12961),IF(AND($C10683="Tonne",$E10683="Fully converted"),SUMIFS(UK!$F$9:$F$77,UK!$C$9:$C$77,Data!$H12961),""))))</f>
        <v/>
      </c>
      <c r="B10683" t="s">
        <v>50</v>
      </c>
      <c r="C10683" t="s">
        <v>145</v>
      </c>
      <c r="D10683" t="s">
        <v>47</v>
      </c>
      <c r="E10683" t="s">
        <v>140</v>
      </c>
      <c r="F10683" s="32" t="s">
        <v>40</v>
      </c>
      <c r="G10683" s="32" t="s">
        <v>124</v>
      </c>
      <c r="H10683" s="32" t="s">
        <v>124</v>
      </c>
      <c r="I10683" s="32" t="s">
        <v>107</v>
      </c>
    </row>
    <row r="10684" spans="1:9" x14ac:dyDescent="0.25">
      <c r="A10684" t="str">
        <f>IF(AND($C10684="Area (ha)",$E10684="Fully converted"),SUMIFS(UK!$E$9:$E$77,UK!$C$9:$C$77,Data!$H12962),IF(AND($C10684="Area (ha)",$E10684="In conversion"),SUMIFS(UK!$F$9:$F$77,UK!$C$9:$C$77,Data!$H12962),IF(AND($C10684="Area (ha)",$E10684="Total"),SUMIFS(UK!$F$9:$F$77,UK!$C$9:$C$77,Data!$H12962),IF(AND($C10684="Tonne",$E10684="Fully converted"),SUMIFS(UK!$F$9:$F$77,UK!$C$9:$C$77,Data!$H12962),""))))</f>
        <v/>
      </c>
      <c r="B10684" t="s">
        <v>50</v>
      </c>
      <c r="C10684" t="s">
        <v>145</v>
      </c>
      <c r="D10684" t="s">
        <v>47</v>
      </c>
      <c r="E10684" t="s">
        <v>140</v>
      </c>
      <c r="F10684" s="32" t="s">
        <v>40</v>
      </c>
      <c r="G10684" s="32" t="s">
        <v>71</v>
      </c>
      <c r="H10684" s="32" t="s">
        <v>71</v>
      </c>
      <c r="I10684" s="32" t="s">
        <v>108</v>
      </c>
    </row>
    <row r="10685" spans="1:9" x14ac:dyDescent="0.25">
      <c r="A10685" t="str">
        <f>IF(AND($C10685="Area (ha)",$E10685="Fully converted"),SUMIFS(UK!$E$9:$E$77,UK!$C$9:$C$77,Data!$H12963),IF(AND($C10685="Area (ha)",$E10685="In conversion"),SUMIFS(UK!$F$9:$F$77,UK!$C$9:$C$77,Data!$H12963),IF(AND($C10685="Area (ha)",$E10685="Total"),SUMIFS(UK!$F$9:$F$77,UK!$C$9:$C$77,Data!$H12963),IF(AND($C10685="Tonne",$E10685="Fully converted"),SUMIFS(UK!$F$9:$F$77,UK!$C$9:$C$77,Data!$H12963),""))))</f>
        <v/>
      </c>
      <c r="B10685" t="s">
        <v>50</v>
      </c>
      <c r="C10685" t="s">
        <v>145</v>
      </c>
      <c r="D10685" t="s">
        <v>47</v>
      </c>
      <c r="E10685" t="s">
        <v>140</v>
      </c>
      <c r="F10685" s="32" t="s">
        <v>40</v>
      </c>
      <c r="G10685" s="32" t="s">
        <v>72</v>
      </c>
      <c r="H10685" s="32" t="s">
        <v>72</v>
      </c>
      <c r="I10685" s="32" t="s">
        <v>109</v>
      </c>
    </row>
    <row r="10686" spans="1:9" x14ac:dyDescent="0.25">
      <c r="A10686" t="str">
        <f>IF(AND($C10686="Area (ha)",$E10686="Fully converted"),SUMIFS(UK!$E$9:$E$77,UK!$C$9:$C$77,Data!$H12964),IF(AND($C10686="Area (ha)",$E10686="In conversion"),SUMIFS(UK!$F$9:$F$77,UK!$C$9:$C$77,Data!$H12964),IF(AND($C10686="Area (ha)",$E10686="Total"),SUMIFS(UK!$F$9:$F$77,UK!$C$9:$C$77,Data!$H12964),IF(AND($C10686="Tonne",$E10686="Fully converted"),SUMIFS(UK!$F$9:$F$77,UK!$C$9:$C$77,Data!$H12964),""))))</f>
        <v/>
      </c>
      <c r="B10686" t="s">
        <v>50</v>
      </c>
      <c r="C10686" t="s">
        <v>145</v>
      </c>
      <c r="D10686" t="s">
        <v>47</v>
      </c>
      <c r="E10686" t="s">
        <v>140</v>
      </c>
      <c r="F10686" s="32" t="s">
        <v>40</v>
      </c>
      <c r="G10686" s="32" t="s">
        <v>73</v>
      </c>
      <c r="H10686" s="32" t="s">
        <v>73</v>
      </c>
      <c r="I10686" s="32" t="s">
        <v>133</v>
      </c>
    </row>
    <row r="10687" spans="1:9" x14ac:dyDescent="0.25">
      <c r="A10687" t="str">
        <f>IF(AND($C10687="Area (ha)",$E10687="Fully converted"),SUMIFS(UK!$E$9:$E$77,UK!$C$9:$C$77,Data!$H12965),IF(AND($C10687="Area (ha)",$E10687="In conversion"),SUMIFS(UK!$F$9:$F$77,UK!$C$9:$C$77,Data!$H12965),IF(AND($C10687="Area (ha)",$E10687="Total"),SUMIFS(UK!$F$9:$F$77,UK!$C$9:$C$77,Data!$H12965),IF(AND($C10687="Tonne",$E10687="Fully converted"),SUMIFS(UK!$F$9:$F$77,UK!$C$9:$C$77,Data!$H12965),""))))</f>
        <v/>
      </c>
      <c r="B10687" t="s">
        <v>50</v>
      </c>
      <c r="C10687" t="s">
        <v>145</v>
      </c>
      <c r="D10687" t="s">
        <v>47</v>
      </c>
      <c r="E10687" t="s">
        <v>140</v>
      </c>
      <c r="F10687" s="32" t="s">
        <v>40</v>
      </c>
      <c r="G10687" s="32" t="s">
        <v>74</v>
      </c>
      <c r="H10687" s="32" t="s">
        <v>74</v>
      </c>
      <c r="I10687" s="32" t="s">
        <v>111</v>
      </c>
    </row>
    <row r="10688" spans="1:9" x14ac:dyDescent="0.25">
      <c r="A10688" t="str">
        <f>IF(AND($C10688="Area (ha)",$E10688="Fully converted"),SUMIFS(UK!$E$9:$E$77,UK!$C$9:$C$77,Data!$H12966),IF(AND($C10688="Area (ha)",$E10688="In conversion"),SUMIFS(UK!$F$9:$F$77,UK!$C$9:$C$77,Data!$H12966),IF(AND($C10688="Area (ha)",$E10688="Total"),SUMIFS(UK!$F$9:$F$77,UK!$C$9:$C$77,Data!$H12966),IF(AND($C10688="Tonne",$E10688="Fully converted"),SUMIFS(UK!$F$9:$F$77,UK!$C$9:$C$77,Data!$H12966),""))))</f>
        <v/>
      </c>
      <c r="B10688" t="s">
        <v>50</v>
      </c>
      <c r="C10688" t="s">
        <v>145</v>
      </c>
      <c r="D10688" t="s">
        <v>47</v>
      </c>
      <c r="E10688" t="s">
        <v>140</v>
      </c>
      <c r="F10688" s="32" t="s">
        <v>40</v>
      </c>
      <c r="G10688" s="32" t="s">
        <v>125</v>
      </c>
      <c r="H10688" s="32" t="s">
        <v>75</v>
      </c>
      <c r="I10688" s="32" t="s">
        <v>134</v>
      </c>
    </row>
    <row r="10689" spans="1:9" x14ac:dyDescent="0.25">
      <c r="A10689" t="str">
        <f>IF(AND($C10689="Area (ha)",$E10689="Fully converted"),SUMIFS(UK!$E$9:$E$77,UK!$C$9:$C$77,Data!$H12967),IF(AND($C10689="Area (ha)",$E10689="In conversion"),SUMIFS(UK!$F$9:$F$77,UK!$C$9:$C$77,Data!$H12967),IF(AND($C10689="Area (ha)",$E10689="Total"),SUMIFS(UK!$F$9:$F$77,UK!$C$9:$C$77,Data!$H12967),IF(AND($C10689="Tonne",$E10689="Fully converted"),SUMIFS(UK!$F$9:$F$77,UK!$C$9:$C$77,Data!$H12967),""))))</f>
        <v/>
      </c>
      <c r="B10689" t="s">
        <v>50</v>
      </c>
      <c r="C10689" t="s">
        <v>145</v>
      </c>
      <c r="D10689" t="s">
        <v>47</v>
      </c>
      <c r="E10689" t="s">
        <v>140</v>
      </c>
      <c r="F10689" s="32" t="s">
        <v>40</v>
      </c>
      <c r="G10689" s="32" t="s">
        <v>76</v>
      </c>
      <c r="H10689" s="32" t="s">
        <v>76</v>
      </c>
      <c r="I10689" s="32" t="s">
        <v>113</v>
      </c>
    </row>
    <row r="10690" spans="1:9" x14ac:dyDescent="0.25">
      <c r="A10690" t="str">
        <f>IF(AND($C10690="Area (ha)",$E10690="Fully converted"),SUMIFS(UK!$E$9:$E$77,UK!$C$9:$C$77,Data!$H12968),IF(AND($C10690="Area (ha)",$E10690="In conversion"),SUMIFS(UK!$F$9:$F$77,UK!$C$9:$C$77,Data!$H12968),IF(AND($C10690="Area (ha)",$E10690="Total"),SUMIFS(UK!$F$9:$F$77,UK!$C$9:$C$77,Data!$H12968),IF(AND($C10690="Tonne",$E10690="Fully converted"),SUMIFS(UK!$F$9:$F$77,UK!$C$9:$C$77,Data!$H12968),""))))</f>
        <v/>
      </c>
      <c r="B10690" t="s">
        <v>50</v>
      </c>
      <c r="C10690" t="s">
        <v>145</v>
      </c>
      <c r="D10690" t="s">
        <v>47</v>
      </c>
      <c r="E10690" t="s">
        <v>140</v>
      </c>
      <c r="F10690" s="32" t="s">
        <v>40</v>
      </c>
      <c r="G10690" s="32" t="s">
        <v>77</v>
      </c>
      <c r="H10690" s="32" t="s">
        <v>77</v>
      </c>
      <c r="I10690" s="32" t="s">
        <v>135</v>
      </c>
    </row>
    <row r="10691" spans="1:9" x14ac:dyDescent="0.25">
      <c r="A10691" t="str">
        <f>IF(AND($C10691="Area (ha)",$E10691="Fully converted"),SUMIFS(UK!$E$9:$E$77,UK!$C$9:$C$77,Data!$H12969),IF(AND($C10691="Area (ha)",$E10691="In conversion"),SUMIFS(UK!$F$9:$F$77,UK!$C$9:$C$77,Data!$H12969),IF(AND($C10691="Area (ha)",$E10691="Total"),SUMIFS(UK!$F$9:$F$77,UK!$C$9:$C$77,Data!$H12969),IF(AND($C10691="Tonne",$E10691="Fully converted"),SUMIFS(UK!$F$9:$F$77,UK!$C$9:$C$77,Data!$H12969),""))))</f>
        <v/>
      </c>
      <c r="B10691" t="s">
        <v>50</v>
      </c>
      <c r="C10691" t="s">
        <v>145</v>
      </c>
      <c r="D10691" t="s">
        <v>47</v>
      </c>
      <c r="E10691" t="s">
        <v>140</v>
      </c>
      <c r="F10691" s="32" t="s">
        <v>40</v>
      </c>
      <c r="G10691" s="32" t="s">
        <v>78</v>
      </c>
      <c r="H10691" s="32" t="s">
        <v>78</v>
      </c>
      <c r="I10691" s="32" t="s">
        <v>115</v>
      </c>
    </row>
    <row r="10692" spans="1:9" x14ac:dyDescent="0.25">
      <c r="A10692" t="str">
        <f>IF(AND($C10692="Area (ha)",$E10692="Fully converted"),SUMIFS(UK!$E$9:$E$77,UK!$C$9:$C$77,Data!$H12970),IF(AND($C10692="Area (ha)",$E10692="In conversion"),SUMIFS(UK!$F$9:$F$77,UK!$C$9:$C$77,Data!$H12970),IF(AND($C10692="Area (ha)",$E10692="Total"),SUMIFS(UK!$F$9:$F$77,UK!$C$9:$C$77,Data!$H12970),IF(AND($C10692="Tonne",$E10692="Fully converted"),SUMIFS(UK!$F$9:$F$77,UK!$C$9:$C$77,Data!$H12970),""))))</f>
        <v/>
      </c>
      <c r="B10692" t="s">
        <v>50</v>
      </c>
      <c r="C10692" t="s">
        <v>145</v>
      </c>
      <c r="D10692" t="s">
        <v>47</v>
      </c>
      <c r="E10692" t="s">
        <v>140</v>
      </c>
      <c r="F10692" s="32" t="s">
        <v>40</v>
      </c>
      <c r="G10692" s="32" t="s">
        <v>126</v>
      </c>
      <c r="H10692" s="32" t="s">
        <v>126</v>
      </c>
      <c r="I10692" s="32" t="s">
        <v>116</v>
      </c>
    </row>
    <row r="10693" spans="1:9" x14ac:dyDescent="0.25">
      <c r="A10693" t="str">
        <f>IF(AND($C10693="Area (ha)",$E10693="Fully converted"),SUMIFS(UK!$E$9:$E$77,UK!$C$9:$C$77,Data!$H12971),IF(AND($C10693="Area (ha)",$E10693="In conversion"),SUMIFS(UK!$F$9:$F$77,UK!$C$9:$C$77,Data!$H12971),IF(AND($C10693="Area (ha)",$E10693="Total"),SUMIFS(UK!$F$9:$F$77,UK!$C$9:$C$77,Data!$H12971),IF(AND($C10693="Tonne",$E10693="Fully converted"),SUMIFS(UK!$F$9:$F$77,UK!$C$9:$C$77,Data!$H12971),""))))</f>
        <v/>
      </c>
      <c r="B10693" t="s">
        <v>50</v>
      </c>
      <c r="C10693" t="s">
        <v>145</v>
      </c>
      <c r="D10693" t="s">
        <v>47</v>
      </c>
      <c r="E10693" t="s">
        <v>140</v>
      </c>
      <c r="F10693" s="32" t="s">
        <v>40</v>
      </c>
      <c r="G10693" s="32" t="s">
        <v>80</v>
      </c>
      <c r="H10693" s="32" t="s">
        <v>80</v>
      </c>
      <c r="I10693" s="32" t="s">
        <v>117</v>
      </c>
    </row>
    <row r="10694" spans="1:9" x14ac:dyDescent="0.25">
      <c r="A10694" t="str">
        <f>IF(AND($C10694="Area (ha)",$E10694="Fully converted"),SUMIFS(UK!$E$9:$E$77,UK!$C$9:$C$77,Data!$H12972),IF(AND($C10694="Area (ha)",$E10694="In conversion"),SUMIFS(UK!$F$9:$F$77,UK!$C$9:$C$77,Data!$H12972),IF(AND($C10694="Area (ha)",$E10694="Total"),SUMIFS(UK!$F$9:$F$77,UK!$C$9:$C$77,Data!$H12972),IF(AND($C10694="Tonne",$E10694="Fully converted"),SUMIFS(UK!$F$9:$F$77,UK!$C$9:$C$77,Data!$H12972),""))))</f>
        <v/>
      </c>
      <c r="B10694" t="s">
        <v>50</v>
      </c>
      <c r="C10694" t="s">
        <v>145</v>
      </c>
      <c r="D10694" t="s">
        <v>47</v>
      </c>
      <c r="E10694" t="s">
        <v>140</v>
      </c>
      <c r="F10694" s="32" t="s">
        <v>40</v>
      </c>
      <c r="G10694" s="32" t="s">
        <v>81</v>
      </c>
      <c r="H10694" s="32" t="s">
        <v>81</v>
      </c>
      <c r="I10694" s="32" t="s">
        <v>136</v>
      </c>
    </row>
    <row r="10695" spans="1:9" x14ac:dyDescent="0.25">
      <c r="A10695" t="str">
        <f>IF(AND($C10695="Area (ha)",$E10695="Fully converted"),SUMIFS(UK!$E$9:$E$77,UK!$C$9:$C$77,Data!$H12973),IF(AND($C10695="Area (ha)",$E10695="In conversion"),SUMIFS(UK!$F$9:$F$77,UK!$C$9:$C$77,Data!$H12973),IF(AND($C10695="Area (ha)",$E10695="Total"),SUMIFS(UK!$F$9:$F$77,UK!$C$9:$C$77,Data!$H12973),IF(AND($C10695="Tonne",$E10695="Fully converted"),SUMIFS(UK!$F$9:$F$77,UK!$C$9:$C$77,Data!$H12973),""))))</f>
        <v/>
      </c>
      <c r="B10695" t="s">
        <v>50</v>
      </c>
      <c r="C10695" t="s">
        <v>145</v>
      </c>
      <c r="D10695" t="s">
        <v>47</v>
      </c>
      <c r="E10695" t="s">
        <v>140</v>
      </c>
      <c r="F10695" s="32" t="s">
        <v>40</v>
      </c>
      <c r="G10695" s="32" t="s">
        <v>82</v>
      </c>
      <c r="H10695" s="32" t="s">
        <v>82</v>
      </c>
      <c r="I10695" s="32" t="s">
        <v>137</v>
      </c>
    </row>
    <row r="10696" spans="1:9" x14ac:dyDescent="0.25">
      <c r="A10696" t="str">
        <f>IF(AND($C10696="Area (ha)",$E10696="Fully converted"),SUMIFS(UK!$E$9:$E$77,UK!$C$9:$C$77,Data!$H12974),IF(AND($C10696="Area (ha)",$E10696="In conversion"),SUMIFS(UK!$F$9:$F$77,UK!$C$9:$C$77,Data!$H12974),IF(AND($C10696="Area (ha)",$E10696="Total"),SUMIFS(UK!$F$9:$F$77,UK!$C$9:$C$77,Data!$H12974),IF(AND($C10696="Tonne",$E10696="Fully converted"),SUMIFS(UK!$F$9:$F$77,UK!$C$9:$C$77,Data!$H12974),""))))</f>
        <v/>
      </c>
      <c r="B10696" t="s">
        <v>50</v>
      </c>
      <c r="C10696" t="s">
        <v>145</v>
      </c>
      <c r="D10696" t="s">
        <v>47</v>
      </c>
      <c r="E10696" t="s">
        <v>140</v>
      </c>
      <c r="F10696" s="32" t="s">
        <v>40</v>
      </c>
      <c r="G10696" s="32" t="s">
        <v>83</v>
      </c>
      <c r="H10696" s="32" t="s">
        <v>83</v>
      </c>
      <c r="I10696" s="32" t="s">
        <v>119</v>
      </c>
    </row>
    <row r="10697" spans="1:9" x14ac:dyDescent="0.25">
      <c r="A10697" t="str">
        <f>IF(AND($C10697="Area (ha)",$E10697="Fully converted"),SUMIFS(UK!$E$9:$E$77,UK!$C$9:$C$77,Data!$H12975),IF(AND($C10697="Area (ha)",$E10697="In conversion"),SUMIFS(UK!$F$9:$F$77,UK!$C$9:$C$77,Data!$H12975),IF(AND($C10697="Area (ha)",$E10697="Total"),SUMIFS(UK!$F$9:$F$77,UK!$C$9:$C$77,Data!$H12975),IF(AND($C10697="Tonne",$E10697="Fully converted"),SUMIFS(UK!$F$9:$F$77,UK!$C$9:$C$77,Data!$H12975),""))))</f>
        <v/>
      </c>
      <c r="B10697" t="s">
        <v>50</v>
      </c>
      <c r="C10697" t="s">
        <v>145</v>
      </c>
      <c r="D10697" t="s">
        <v>47</v>
      </c>
      <c r="E10697" t="s">
        <v>140</v>
      </c>
      <c r="F10697" s="32" t="s">
        <v>40</v>
      </c>
      <c r="G10697" s="32" t="s">
        <v>84</v>
      </c>
      <c r="H10697" s="32" t="s">
        <v>84</v>
      </c>
      <c r="I10697" s="32" t="s">
        <v>52</v>
      </c>
    </row>
    <row r="10698" spans="1:9" x14ac:dyDescent="0.25">
      <c r="A10698" t="str">
        <f>IF(AND($C10698="Area (ha)",$E10698="Fully converted"),SUMIFS(UK!$E$9:$E$77,UK!$C$9:$C$77,Data!$H12976),IF(AND($C10698="Area (ha)",$E10698="In conversion"),SUMIFS(UK!$F$9:$F$77,UK!$C$9:$C$77,Data!$H12976),IF(AND($C10698="Area (ha)",$E10698="Total"),SUMIFS(UK!$F$9:$F$77,UK!$C$9:$C$77,Data!$H12976),IF(AND($C10698="Tonne",$E10698="Fully converted"),SUMIFS(UK!$F$9:$F$77,UK!$C$9:$C$77,Data!$H12976),""))))</f>
        <v/>
      </c>
      <c r="B10698" t="s">
        <v>50</v>
      </c>
      <c r="C10698" t="s">
        <v>145</v>
      </c>
      <c r="D10698" t="s">
        <v>47</v>
      </c>
      <c r="E10698" t="s">
        <v>140</v>
      </c>
      <c r="F10698" s="32" t="s">
        <v>40</v>
      </c>
      <c r="G10698" s="32" t="s">
        <v>85</v>
      </c>
      <c r="H10698" s="32" t="s">
        <v>85</v>
      </c>
      <c r="I10698" s="32" t="s">
        <v>53</v>
      </c>
    </row>
    <row r="10699" spans="1:9" x14ac:dyDescent="0.25">
      <c r="A10699" t="str">
        <f>IF(AND($C10699="Area (ha)",$E10699="Fully converted"),SUMIFS(UK!$E$9:$E$77,UK!$C$9:$C$77,Data!$H12977),IF(AND($C10699="Area (ha)",$E10699="In conversion"),SUMIFS(UK!$F$9:$F$77,UK!$C$9:$C$77,Data!$H12977),IF(AND($C10699="Area (ha)",$E10699="Total"),SUMIFS(UK!$F$9:$F$77,UK!$C$9:$C$77,Data!$H12977),IF(AND($C10699="Tonne",$E10699="Fully converted"),SUMIFS(UK!$F$9:$F$77,UK!$C$9:$C$77,Data!$H12977),""))))</f>
        <v/>
      </c>
      <c r="B10699" t="s">
        <v>50</v>
      </c>
      <c r="C10699" t="s">
        <v>145</v>
      </c>
      <c r="D10699" t="s">
        <v>47</v>
      </c>
      <c r="E10699" t="s">
        <v>140</v>
      </c>
      <c r="F10699" s="32" t="s">
        <v>40</v>
      </c>
      <c r="G10699" s="32" t="s">
        <v>127</v>
      </c>
      <c r="H10699" s="32" t="s">
        <v>127</v>
      </c>
      <c r="I10699" s="32" t="s">
        <v>54</v>
      </c>
    </row>
    <row r="10700" spans="1:9" x14ac:dyDescent="0.25">
      <c r="A10700" t="str">
        <f>IF(AND($C10700="Area (ha)",$E10700="Fully converted"),SUMIFS(UK!$E$9:$E$77,UK!$C$9:$C$77,Data!$H12978),IF(AND($C10700="Area (ha)",$E10700="In conversion"),SUMIFS(UK!$F$9:$F$77,UK!$C$9:$C$77,Data!$H12978),IF(AND($C10700="Area (ha)",$E10700="Total"),SUMIFS(UK!$F$9:$F$77,UK!$C$9:$C$77,Data!$H12978),IF(AND($C10700="Tonne",$E10700="Fully converted"),SUMIFS(UK!$F$9:$F$77,UK!$C$9:$C$77,Data!$H12978),""))))</f>
        <v/>
      </c>
      <c r="B10700" t="s">
        <v>50</v>
      </c>
      <c r="C10700" t="s">
        <v>145</v>
      </c>
      <c r="D10700" t="s">
        <v>47</v>
      </c>
      <c r="E10700" t="s">
        <v>140</v>
      </c>
      <c r="F10700" s="32" t="s">
        <v>40</v>
      </c>
      <c r="G10700" s="32" t="s">
        <v>128</v>
      </c>
      <c r="H10700" s="32" t="s">
        <v>128</v>
      </c>
      <c r="I10700" s="32" t="s">
        <v>55</v>
      </c>
    </row>
    <row r="10701" spans="1:9" x14ac:dyDescent="0.25">
      <c r="A10701" t="str">
        <f>IF(AND($C10701="Area (ha)",$E10701="Fully converted"),SUMIFS(UK!$E$9:$E$77,UK!$C$9:$C$77,Data!$H12979),IF(AND($C10701="Area (ha)",$E10701="In conversion"),SUMIFS(UK!$F$9:$F$77,UK!$C$9:$C$77,Data!$H12979),IF(AND($C10701="Area (ha)",$E10701="Total"),SUMIFS(UK!$F$9:$F$77,UK!$C$9:$C$77,Data!$H12979),IF(AND($C10701="Tonne",$E10701="Fully converted"),SUMIFS(UK!$F$9:$F$77,UK!$C$9:$C$77,Data!$H12979),""))))</f>
        <v/>
      </c>
      <c r="B10701" t="s">
        <v>50</v>
      </c>
      <c r="C10701" t="s">
        <v>145</v>
      </c>
      <c r="D10701" t="s">
        <v>47</v>
      </c>
      <c r="E10701" t="s">
        <v>140</v>
      </c>
      <c r="F10701" s="32" t="s">
        <v>40</v>
      </c>
      <c r="G10701" s="32" t="s">
        <v>129</v>
      </c>
      <c r="H10701" s="32" t="s">
        <v>129</v>
      </c>
      <c r="I10701" s="32" t="s">
        <v>122</v>
      </c>
    </row>
    <row r="10702" spans="1:9" x14ac:dyDescent="0.25">
      <c r="A10702" t="str">
        <f>IF(AND($C10702="Area (ha)",$E10702="Fully converted"),SUMIFS(UK!$E$9:$E$77,UK!$C$9:$C$77,Data!$H12980),IF(AND($C10702="Area (ha)",$E10702="In conversion"),SUMIFS(UK!$F$9:$F$77,UK!$C$9:$C$77,Data!$H12980),IF(AND($C10702="Area (ha)",$E10702="Total"),SUMIFS(UK!$F$9:$F$77,UK!$C$9:$C$77,Data!$H12980),IF(AND($C10702="Tonne",$E10702="Fully converted"),SUMIFS(UK!$F$9:$F$77,UK!$C$9:$C$77,Data!$H12980),""))))</f>
        <v/>
      </c>
      <c r="B10702" t="s">
        <v>50</v>
      </c>
      <c r="C10702" t="s">
        <v>145</v>
      </c>
      <c r="D10702" t="s">
        <v>47</v>
      </c>
      <c r="E10702" t="s">
        <v>140</v>
      </c>
      <c r="F10702" s="32" t="s">
        <v>40</v>
      </c>
      <c r="G10702" s="32" t="s">
        <v>130</v>
      </c>
      <c r="H10702" s="32" t="s">
        <v>130</v>
      </c>
      <c r="I10702" s="32" t="s">
        <v>57</v>
      </c>
    </row>
    <row r="10703" spans="1:9" x14ac:dyDescent="0.25">
      <c r="A10703" t="str">
        <f>IF(AND($C10703="Area (ha)",$E10703="Fully converted"),SUMIFS(UK!$E$9:$E$77,UK!$C$9:$C$77,Data!$H12981),IF(AND($C10703="Area (ha)",$E10703="In conversion"),SUMIFS(UK!$F$9:$F$77,UK!$C$9:$C$77,Data!$H12981),IF(AND($C10703="Area (ha)",$E10703="Total"),SUMIFS(UK!$F$9:$F$77,UK!$C$9:$C$77,Data!$H12981),IF(AND($C10703="Tonne",$E10703="Fully converted"),SUMIFS(UK!$F$9:$F$77,UK!$C$9:$C$77,Data!$H12981),""))))</f>
        <v/>
      </c>
      <c r="B10703" t="s">
        <v>50</v>
      </c>
      <c r="C10703" t="s">
        <v>145</v>
      </c>
      <c r="D10703" t="s">
        <v>47</v>
      </c>
      <c r="E10703" t="s">
        <v>140</v>
      </c>
      <c r="F10703" s="32" t="s">
        <v>40</v>
      </c>
      <c r="G10703" s="32" t="s">
        <v>131</v>
      </c>
      <c r="H10703" s="32" t="s">
        <v>131</v>
      </c>
      <c r="I10703" s="32" t="s">
        <v>58</v>
      </c>
    </row>
    <row r="10704" spans="1:9" x14ac:dyDescent="0.25">
      <c r="A10704" t="str">
        <f>IF(AND($C10704="Area (ha)",$E10704="Fully converted"),SUMIFS(UK!$E$9:$E$77,UK!$C$9:$C$77,Data!$H12982),IF(AND($C10704="Area (ha)",$E10704="In conversion"),SUMIFS(UK!$F$9:$F$77,UK!$C$9:$C$77,Data!$H12982),IF(AND($C10704="Area (ha)",$E10704="Total"),SUMIFS(UK!$F$9:$F$77,UK!$C$9:$C$77,Data!$H12982),IF(AND($C10704="Tonne",$E10704="Fully converted"),SUMIFS(UK!$F$9:$F$77,UK!$C$9:$C$77,Data!$H12982),""))))</f>
        <v/>
      </c>
      <c r="B10704" t="s">
        <v>50</v>
      </c>
      <c r="C10704" t="s">
        <v>145</v>
      </c>
      <c r="D10704" t="s">
        <v>47</v>
      </c>
      <c r="E10704" t="s">
        <v>140</v>
      </c>
      <c r="F10704" s="32" t="s">
        <v>40</v>
      </c>
      <c r="G10704" s="32" t="s">
        <v>91</v>
      </c>
      <c r="H10704" s="32" t="s">
        <v>91</v>
      </c>
      <c r="I10704" s="32" t="s">
        <v>59</v>
      </c>
    </row>
    <row r="10705" spans="1:9" x14ac:dyDescent="0.25">
      <c r="A10705" t="str">
        <f>IF(AND($C10705="Area (ha)",$E10705="Fully converted"),SUMIFS(UK!$E$9:$E$77,UK!$C$9:$C$77,Data!$H12983),IF(AND($C10705="Area (ha)",$E10705="In conversion"),SUMIFS(UK!$F$9:$F$77,UK!$C$9:$C$77,Data!$H12983),IF(AND($C10705="Area (ha)",$E10705="Total"),SUMIFS(UK!$F$9:$F$77,UK!$C$9:$C$77,Data!$H12983),IF(AND($C10705="Tonne",$E10705="Fully converted"),SUMIFS(UK!$F$9:$F$77,UK!$C$9:$C$77,Data!$H12983),""))))</f>
        <v/>
      </c>
      <c r="B10705" t="s">
        <v>50</v>
      </c>
      <c r="C10705" t="s">
        <v>145</v>
      </c>
      <c r="D10705" t="s">
        <v>47</v>
      </c>
      <c r="E10705" t="s">
        <v>140</v>
      </c>
      <c r="F10705" s="32" t="s">
        <v>40</v>
      </c>
      <c r="G10705" s="32" t="s">
        <v>92</v>
      </c>
      <c r="H10705" s="32" t="s">
        <v>92</v>
      </c>
      <c r="I10705" s="32" t="s">
        <v>60</v>
      </c>
    </row>
    <row r="10706" spans="1:9" x14ac:dyDescent="0.25">
      <c r="A10706" t="str">
        <f>IF(AND($C10706="Area (ha)",$E10706="Fully converted"),SUMIFS(UK!$E$9:$E$77,UK!$C$9:$C$77,Data!$H12984),IF(AND($C10706="Area (ha)",$E10706="In conversion"),SUMIFS(UK!$F$9:$F$77,UK!$C$9:$C$77,Data!$H12984),IF(AND($C10706="Area (ha)",$E10706="Total"),SUMIFS(UK!$F$9:$F$77,UK!$C$9:$C$77,Data!$H12984),IF(AND($C10706="Tonne",$E10706="Fully converted"),SUMIFS(UK!$F$9:$F$77,UK!$C$9:$C$77,Data!$H12984),""))))</f>
        <v/>
      </c>
      <c r="B10706" t="s">
        <v>50</v>
      </c>
      <c r="C10706" t="s">
        <v>145</v>
      </c>
      <c r="D10706" t="s">
        <v>47</v>
      </c>
      <c r="E10706" t="s">
        <v>140</v>
      </c>
      <c r="F10706" s="32" t="s">
        <v>40</v>
      </c>
      <c r="G10706" s="32" t="s">
        <v>132</v>
      </c>
      <c r="H10706" s="32" t="s">
        <v>132</v>
      </c>
      <c r="I10706" s="32" t="s">
        <v>61</v>
      </c>
    </row>
    <row r="10707" spans="1:9" x14ac:dyDescent="0.25">
      <c r="A10707" t="str">
        <f>IF(AND($C10707="Area (ha)",$E10707="Fully converted"),SUMIFS(UK!$E$9:$E$77,UK!$C$9:$C$77,Data!$H12985),IF(AND($C10707="Area (ha)",$E10707="In conversion"),SUMIFS(UK!$F$9:$F$77,UK!$C$9:$C$77,Data!$H12985),IF(AND($C10707="Area (ha)",$E10707="Total"),SUMIFS(UK!$F$9:$F$77,UK!$C$9:$C$77,Data!$H12985),IF(AND($C10707="Tonne",$E10707="Fully converted"),SUMIFS(UK!$F$9:$F$77,UK!$C$9:$C$77,Data!$H12985),""))))</f>
        <v/>
      </c>
      <c r="B10707" t="s">
        <v>50</v>
      </c>
      <c r="C10707" t="s">
        <v>145</v>
      </c>
      <c r="D10707" t="s">
        <v>47</v>
      </c>
      <c r="E10707" t="s">
        <v>140</v>
      </c>
      <c r="F10707" s="32" t="s">
        <v>40</v>
      </c>
      <c r="G10707" s="32" t="s">
        <v>98</v>
      </c>
      <c r="H10707" s="32" t="s">
        <v>98</v>
      </c>
      <c r="I10707" s="32" t="s">
        <v>62</v>
      </c>
    </row>
    <row r="10708" spans="1:9" x14ac:dyDescent="0.25">
      <c r="A10708" t="str">
        <f>IF(AND($C10708="Area (ha)",$E10708="Fully converted"),SUMIFS(UK!$E$9:$E$77,UK!$C$9:$C$77,Data!$H12986),IF(AND($C10708="Area (ha)",$E10708="In conversion"),SUMIFS(UK!$F$9:$F$77,UK!$C$9:$C$77,Data!$H12986),IF(AND($C10708="Area (ha)",$E10708="Total"),SUMIFS(UK!$F$9:$F$77,UK!$C$9:$C$77,Data!$H12986),IF(AND($C10708="Tonne",$E10708="Fully converted"),SUMIFS(UK!$F$9:$F$77,UK!$C$9:$C$77,Data!$H12986),""))))</f>
        <v/>
      </c>
      <c r="B10708" t="s">
        <v>50</v>
      </c>
      <c r="C10708" t="s">
        <v>145</v>
      </c>
      <c r="D10708" t="s">
        <v>47</v>
      </c>
      <c r="E10708" t="s">
        <v>140</v>
      </c>
      <c r="F10708" s="32" t="s">
        <v>40</v>
      </c>
      <c r="G10708" s="32" t="s">
        <v>99</v>
      </c>
      <c r="H10708" s="32" t="s">
        <v>99</v>
      </c>
      <c r="I10708" s="32" t="s">
        <v>63</v>
      </c>
    </row>
    <row r="10709" spans="1:9" x14ac:dyDescent="0.25">
      <c r="A10709" t="str">
        <f>IF(AND($C10709="Area (ha)",$E10709="Fully converted"),SUMIFS(UK!$E$9:$E$77,UK!$C$9:$C$77,Data!$H12987),IF(AND($C10709="Area (ha)",$E10709="In conversion"),SUMIFS(UK!$F$9:$F$77,UK!$C$9:$C$77,Data!$H12987),IF(AND($C10709="Area (ha)",$E10709="Total"),SUMIFS(UK!$F$9:$F$77,UK!$C$9:$C$77,Data!$H12987),IF(AND($C10709="Tonne",$E10709="Fully converted"),SUMIFS(UK!$F$9:$F$77,UK!$C$9:$C$77,Data!$H12987),""))))</f>
        <v/>
      </c>
      <c r="B10709" t="s">
        <v>50</v>
      </c>
      <c r="C10709" t="s">
        <v>145</v>
      </c>
      <c r="D10709" t="s">
        <v>47</v>
      </c>
      <c r="E10709" t="s">
        <v>140</v>
      </c>
      <c r="F10709" s="32" t="s">
        <v>40</v>
      </c>
      <c r="G10709" s="32" t="s">
        <v>100</v>
      </c>
      <c r="H10709" s="32" t="s">
        <v>100</v>
      </c>
      <c r="I10709" s="32" t="s">
        <v>64</v>
      </c>
    </row>
    <row r="10710" spans="1:9" x14ac:dyDescent="0.25">
      <c r="A10710" t="str">
        <f>IF(AND($C10710="Area (ha)",$E10710="Fully converted"),SUMIFS(UK!$E$9:$E$77,UK!$C$9:$C$77,Data!$H12988),IF(AND($C10710="Area (ha)",$E10710="In conversion"),SUMIFS(UK!$F$9:$F$77,UK!$C$9:$C$77,Data!$H12988),IF(AND($C10710="Area (ha)",$E10710="Total"),SUMIFS(UK!$F$9:$F$77,UK!$C$9:$C$77,Data!$H12988),IF(AND($C10710="Tonne",$E10710="Fully converted"),SUMIFS(UK!$F$9:$F$77,UK!$C$9:$C$77,Data!$H12988),""))))</f>
        <v/>
      </c>
      <c r="B10710" t="s">
        <v>50</v>
      </c>
      <c r="C10710" t="s">
        <v>145</v>
      </c>
      <c r="D10710" t="s">
        <v>47</v>
      </c>
      <c r="E10710" t="s">
        <v>140</v>
      </c>
      <c r="F10710" s="32" t="s">
        <v>40</v>
      </c>
      <c r="G10710" s="32" t="s">
        <v>101</v>
      </c>
      <c r="H10710" s="32" t="s">
        <v>101</v>
      </c>
      <c r="I10710" s="32" t="s">
        <v>123</v>
      </c>
    </row>
    <row r="10711" spans="1:9" x14ac:dyDescent="0.25">
      <c r="A10711" t="str">
        <f>IF(AND($C10711="Area (ha)",$E10711="Fully converted"),SUMIFS(UK!$E$9:$E$77,UK!$C$9:$C$77,Data!$H12989),IF(AND($C10711="Area (ha)",$E10711="In conversion"),SUMIFS(UK!$F$9:$F$77,UK!$C$9:$C$77,Data!$H12989),IF(AND($C10711="Area (ha)",$E10711="Total"),SUMIFS(UK!$F$9:$F$77,UK!$C$9:$C$77,Data!$H12989),IF(AND($C10711="Tonne",$E10711="Fully converted"),SUMIFS(UK!$F$9:$F$77,UK!$C$9:$C$77,Data!$H12989),""))))</f>
        <v/>
      </c>
      <c r="B10711" t="s">
        <v>50</v>
      </c>
      <c r="C10711" t="s">
        <v>145</v>
      </c>
      <c r="D10711" t="s">
        <v>47</v>
      </c>
      <c r="E10711" t="s">
        <v>140</v>
      </c>
      <c r="F10711" s="32" t="s">
        <v>40</v>
      </c>
      <c r="G10711" s="32" t="s">
        <v>102</v>
      </c>
      <c r="H10711" s="32" t="s">
        <v>102</v>
      </c>
      <c r="I10711" s="32" t="s">
        <v>236</v>
      </c>
    </row>
    <row r="10712" spans="1:9" x14ac:dyDescent="0.25">
      <c r="A10712" t="str">
        <f>IF(AND($C10712="Area (ha)",$E10712="Fully converted"),SUMIFS(UK!$E$9:$E$77,UK!$C$9:$C$77,Data!$H12990),IF(AND($C10712="Area (ha)",$E10712="In conversion"),SUMIFS(UK!$F$9:$F$77,UK!$C$9:$C$77,Data!$H12990),IF(AND($C10712="Area (ha)",$E10712="Total"),SUMIFS(UK!$F$9:$F$77,UK!$C$9:$C$77,Data!$H12990),IF(AND($C10712="Tonne",$E10712="Fully converted"),SUMIFS(UK!$F$9:$F$77,UK!$C$9:$C$77,Data!$H12990),""))))</f>
        <v/>
      </c>
      <c r="B10712" t="s">
        <v>50</v>
      </c>
      <c r="C10712" t="s">
        <v>145</v>
      </c>
      <c r="D10712" t="s">
        <v>47</v>
      </c>
      <c r="E10712" t="s">
        <v>140</v>
      </c>
      <c r="F10712" s="32" t="s">
        <v>40</v>
      </c>
      <c r="G10712" s="32" t="s">
        <v>103</v>
      </c>
      <c r="H10712" s="32" t="s">
        <v>103</v>
      </c>
      <c r="I10712" s="32" t="s">
        <v>67</v>
      </c>
    </row>
    <row r="10713" spans="1:9" x14ac:dyDescent="0.25">
      <c r="A10713" t="str">
        <f>IF(AND($C10713="Area (ha)",$E10713="Fully converted"),SUMIFS(UK!$E$9:$E$77,UK!$C$9:$C$77,Data!$H12991),IF(AND($C10713="Area (ha)",$E10713="In conversion"),SUMIFS(UK!$F$9:$F$77,UK!$C$9:$C$77,Data!$H12991),IF(AND($C10713="Area (ha)",$E10713="Total"),SUMIFS(UK!$F$9:$F$77,UK!$C$9:$C$77,Data!$H12991),IF(AND($C10713="Tonne",$E10713="Fully converted"),SUMIFS(UK!$F$9:$F$77,UK!$C$9:$C$77,Data!$H12991),""))))</f>
        <v/>
      </c>
      <c r="B10713" t="s">
        <v>50</v>
      </c>
      <c r="C10713" t="s">
        <v>145</v>
      </c>
      <c r="D10713" t="s">
        <v>47</v>
      </c>
      <c r="E10713" t="s">
        <v>140</v>
      </c>
      <c r="F10713" s="32" t="s">
        <v>40</v>
      </c>
      <c r="G10713" s="32" t="s">
        <v>104</v>
      </c>
      <c r="H10713" s="32" t="s">
        <v>104</v>
      </c>
      <c r="I10713" s="32" t="s">
        <v>68</v>
      </c>
    </row>
    <row r="10714" spans="1:9" x14ac:dyDescent="0.25">
      <c r="A10714" t="str">
        <f>IF(AND($C10714="Area (ha)",$E10714="Fully converted"),SUMIFS(UK!$E$9:$E$77,UK!$C$9:$C$77,Data!$H12992),IF(AND($C10714="Area (ha)",$E10714="In conversion"),SUMIFS(UK!$F$9:$F$77,UK!$C$9:$C$77,Data!$H12992),IF(AND($C10714="Area (ha)",$E10714="Total"),SUMIFS(UK!$F$9:$F$77,UK!$C$9:$C$77,Data!$H12992),IF(AND($C10714="Tonne",$E10714="Fully converted"),SUMIFS(UK!$F$9:$F$77,UK!$C$9:$C$77,Data!$H12992),""))))</f>
        <v/>
      </c>
      <c r="B10714" t="s">
        <v>50</v>
      </c>
      <c r="C10714" t="s">
        <v>145</v>
      </c>
      <c r="D10714" t="s">
        <v>47</v>
      </c>
      <c r="E10714" t="s">
        <v>140</v>
      </c>
      <c r="F10714" s="32" t="s">
        <v>40</v>
      </c>
      <c r="G10714" s="32" t="s">
        <v>105</v>
      </c>
      <c r="H10714" s="32" t="s">
        <v>105</v>
      </c>
      <c r="I10714" s="32" t="s">
        <v>69</v>
      </c>
    </row>
    <row r="10715" spans="1:9" x14ac:dyDescent="0.25">
      <c r="A10715" t="str">
        <f>IF(AND($C10715="Area (ha)",$E10715="Fully converted"),SUMIFS(UK!$E$9:$E$77,UK!$C$9:$C$77,Data!$H12993),IF(AND($C10715="Area (ha)",$E10715="In conversion"),SUMIFS(UK!$F$9:$F$77,UK!$C$9:$C$77,Data!$H12993),IF(AND($C10715="Area (ha)",$E10715="Total"),SUMIFS(UK!$F$9:$F$77,UK!$C$9:$C$77,Data!$H12993),IF(AND($C10715="Tonne",$E10715="Fully converted"),SUMIFS(UK!$F$9:$F$77,UK!$C$9:$C$77,Data!$H12993),""))))</f>
        <v/>
      </c>
      <c r="B10715" t="s">
        <v>50</v>
      </c>
      <c r="C10715" t="s">
        <v>145</v>
      </c>
      <c r="D10715" t="s">
        <v>47</v>
      </c>
      <c r="E10715" t="s">
        <v>140</v>
      </c>
      <c r="F10715" s="32" t="s">
        <v>40</v>
      </c>
      <c r="G10715" s="32" t="s">
        <v>106</v>
      </c>
      <c r="H10715" s="32" t="s">
        <v>106</v>
      </c>
      <c r="I10715" s="32" t="s">
        <v>124</v>
      </c>
    </row>
    <row r="10716" spans="1:9" x14ac:dyDescent="0.25">
      <c r="A10716" t="str">
        <f>IF(AND($C10716="Area (ha)",$E10716="Fully converted"),SUMIFS(UK!$E$9:$E$77,UK!$C$9:$C$77,Data!$H12994),IF(AND($C10716="Area (ha)",$E10716="In conversion"),SUMIFS(UK!$F$9:$F$77,UK!$C$9:$C$77,Data!$H12994),IF(AND($C10716="Area (ha)",$E10716="Total"),SUMIFS(UK!$F$9:$F$77,UK!$C$9:$C$77,Data!$H12994),IF(AND($C10716="Tonne",$E10716="Fully converted"),SUMIFS(UK!$F$9:$F$77,UK!$C$9:$C$77,Data!$H12994),""))))</f>
        <v/>
      </c>
      <c r="B10716" t="s">
        <v>50</v>
      </c>
      <c r="C10716" t="s">
        <v>145</v>
      </c>
      <c r="D10716" t="s">
        <v>47</v>
      </c>
      <c r="E10716" t="s">
        <v>140</v>
      </c>
      <c r="F10716" s="32" t="s">
        <v>40</v>
      </c>
      <c r="G10716" s="32" t="s">
        <v>107</v>
      </c>
      <c r="H10716" s="32" t="s">
        <v>107</v>
      </c>
      <c r="I10716" s="32" t="s">
        <v>71</v>
      </c>
    </row>
    <row r="10717" spans="1:9" x14ac:dyDescent="0.25">
      <c r="A10717" t="str">
        <f>IF(AND($C10717="Area (ha)",$E10717="Fully converted"),SUMIFS(UK!$E$9:$E$77,UK!$C$9:$C$77,Data!$H12995),IF(AND($C10717="Area (ha)",$E10717="In conversion"),SUMIFS(UK!$F$9:$F$77,UK!$C$9:$C$77,Data!$H12995),IF(AND($C10717="Area (ha)",$E10717="Total"),SUMIFS(UK!$F$9:$F$77,UK!$C$9:$C$77,Data!$H12995),IF(AND($C10717="Tonne",$E10717="Fully converted"),SUMIFS(UK!$F$9:$F$77,UK!$C$9:$C$77,Data!$H12995),""))))</f>
        <v/>
      </c>
      <c r="B10717" t="s">
        <v>50</v>
      </c>
      <c r="C10717" t="s">
        <v>145</v>
      </c>
      <c r="D10717" t="s">
        <v>47</v>
      </c>
      <c r="E10717" t="s">
        <v>140</v>
      </c>
      <c r="F10717" s="32" t="s">
        <v>40</v>
      </c>
      <c r="G10717" s="32" t="s">
        <v>108</v>
      </c>
      <c r="H10717" s="32" t="s">
        <v>108</v>
      </c>
      <c r="I10717" s="32" t="s">
        <v>72</v>
      </c>
    </row>
    <row r="10718" spans="1:9" x14ac:dyDescent="0.25">
      <c r="A10718" t="str">
        <f>IF(AND($C10718="Area (ha)",$E10718="Fully converted"),SUMIFS(UK!$E$9:$E$77,UK!$C$9:$C$77,Data!$H12996),IF(AND($C10718="Area (ha)",$E10718="In conversion"),SUMIFS(UK!$F$9:$F$77,UK!$C$9:$C$77,Data!$H12996),IF(AND($C10718="Area (ha)",$E10718="Total"),SUMIFS(UK!$F$9:$F$77,UK!$C$9:$C$77,Data!$H12996),IF(AND($C10718="Tonne",$E10718="Fully converted"),SUMIFS(UK!$F$9:$F$77,UK!$C$9:$C$77,Data!$H12996),""))))</f>
        <v/>
      </c>
      <c r="B10718" t="s">
        <v>50</v>
      </c>
      <c r="C10718" t="s">
        <v>145</v>
      </c>
      <c r="D10718" t="s">
        <v>47</v>
      </c>
      <c r="E10718" t="s">
        <v>140</v>
      </c>
      <c r="F10718" s="32" t="s">
        <v>40</v>
      </c>
      <c r="G10718" s="32" t="s">
        <v>109</v>
      </c>
      <c r="H10718" s="32" t="s">
        <v>109</v>
      </c>
      <c r="I10718" s="32" t="s">
        <v>73</v>
      </c>
    </row>
    <row r="10719" spans="1:9" x14ac:dyDescent="0.25">
      <c r="A10719" t="str">
        <f>IF(AND($C10719="Area (ha)",$E10719="Fully converted"),SUMIFS(UK!$E$9:$E$77,UK!$C$9:$C$77,Data!$H12997),IF(AND($C10719="Area (ha)",$E10719="In conversion"),SUMIFS(UK!$F$9:$F$77,UK!$C$9:$C$77,Data!$H12997),IF(AND($C10719="Area (ha)",$E10719="Total"),SUMIFS(UK!$F$9:$F$77,UK!$C$9:$C$77,Data!$H12997),IF(AND($C10719="Tonne",$E10719="Fully converted"),SUMIFS(UK!$F$9:$F$77,UK!$C$9:$C$77,Data!$H12997),""))))</f>
        <v/>
      </c>
      <c r="B10719" t="s">
        <v>50</v>
      </c>
      <c r="C10719" t="s">
        <v>145</v>
      </c>
      <c r="D10719" t="s">
        <v>47</v>
      </c>
      <c r="E10719" t="s">
        <v>140</v>
      </c>
      <c r="F10719" s="32" t="s">
        <v>40</v>
      </c>
      <c r="G10719" s="32" t="s">
        <v>133</v>
      </c>
      <c r="H10719" s="32" t="s">
        <v>110</v>
      </c>
      <c r="I10719" s="32" t="s">
        <v>74</v>
      </c>
    </row>
    <row r="10720" spans="1:9" x14ac:dyDescent="0.25">
      <c r="A10720" t="str">
        <f>IF(AND($C10720="Area (ha)",$E10720="Fully converted"),SUMIFS(UK!$E$9:$E$77,UK!$C$9:$C$77,Data!$H12998),IF(AND($C10720="Area (ha)",$E10720="In conversion"),SUMIFS(UK!$F$9:$F$77,UK!$C$9:$C$77,Data!$H12998),IF(AND($C10720="Area (ha)",$E10720="Total"),SUMIFS(UK!$F$9:$F$77,UK!$C$9:$C$77,Data!$H12998),IF(AND($C10720="Tonne",$E10720="Fully converted"),SUMIFS(UK!$F$9:$F$77,UK!$C$9:$C$77,Data!$H12998),""))))</f>
        <v/>
      </c>
      <c r="B10720" t="s">
        <v>50</v>
      </c>
      <c r="C10720" t="s">
        <v>145</v>
      </c>
      <c r="D10720" t="s">
        <v>47</v>
      </c>
      <c r="E10720" t="s">
        <v>140</v>
      </c>
      <c r="F10720" s="32" t="s">
        <v>40</v>
      </c>
      <c r="G10720" s="32" t="s">
        <v>111</v>
      </c>
      <c r="H10720" s="32" t="s">
        <v>111</v>
      </c>
      <c r="I10720" s="32" t="s">
        <v>125</v>
      </c>
    </row>
    <row r="10721" spans="1:9" x14ac:dyDescent="0.25">
      <c r="A10721" t="str">
        <f>IF(AND($C10721="Area (ha)",$E10721="Fully converted"),SUMIFS(UK!$E$9:$E$77,UK!$C$9:$C$77,Data!$H12999),IF(AND($C10721="Area (ha)",$E10721="In conversion"),SUMIFS(UK!$F$9:$F$77,UK!$C$9:$C$77,Data!$H12999),IF(AND($C10721="Area (ha)",$E10721="Total"),SUMIFS(UK!$F$9:$F$77,UK!$C$9:$C$77,Data!$H12999),IF(AND($C10721="Tonne",$E10721="Fully converted"),SUMIFS(UK!$F$9:$F$77,UK!$C$9:$C$77,Data!$H12999),""))))</f>
        <v/>
      </c>
      <c r="B10721" t="s">
        <v>50</v>
      </c>
      <c r="C10721" t="s">
        <v>145</v>
      </c>
      <c r="D10721" t="s">
        <v>47</v>
      </c>
      <c r="E10721" t="s">
        <v>140</v>
      </c>
      <c r="F10721" s="32" t="s">
        <v>40</v>
      </c>
      <c r="G10721" s="32" t="s">
        <v>134</v>
      </c>
      <c r="H10721" s="32" t="s">
        <v>134</v>
      </c>
      <c r="I10721" s="32" t="s">
        <v>76</v>
      </c>
    </row>
    <row r="10722" spans="1:9" x14ac:dyDescent="0.25">
      <c r="A10722" t="str">
        <f>IF(AND($C10722="Area (ha)",$E10722="Fully converted"),SUMIFS(UK!$E$9:$E$77,UK!$C$9:$C$77,Data!$H13000),IF(AND($C10722="Area (ha)",$E10722="In conversion"),SUMIFS(UK!$F$9:$F$77,UK!$C$9:$C$77,Data!$H13000),IF(AND($C10722="Area (ha)",$E10722="Total"),SUMIFS(UK!$F$9:$F$77,UK!$C$9:$C$77,Data!$H13000),IF(AND($C10722="Tonne",$E10722="Fully converted"),SUMIFS(UK!$F$9:$F$77,UK!$C$9:$C$77,Data!$H13000),""))))</f>
        <v/>
      </c>
      <c r="B10722" t="s">
        <v>50</v>
      </c>
      <c r="C10722" t="s">
        <v>145</v>
      </c>
      <c r="D10722" t="s">
        <v>47</v>
      </c>
      <c r="E10722" t="s">
        <v>140</v>
      </c>
      <c r="F10722" s="32" t="s">
        <v>40</v>
      </c>
      <c r="G10722" s="32" t="s">
        <v>113</v>
      </c>
      <c r="H10722" s="32" t="s">
        <v>113</v>
      </c>
      <c r="I10722" s="32" t="s">
        <v>77</v>
      </c>
    </row>
    <row r="10723" spans="1:9" x14ac:dyDescent="0.25">
      <c r="A10723" t="str">
        <f>IF(AND($C10723="Area (ha)",$E10723="Fully converted"),SUMIFS(UK!$E$9:$E$77,UK!$C$9:$C$77,Data!$H13001),IF(AND($C10723="Area (ha)",$E10723="In conversion"),SUMIFS(UK!$F$9:$F$77,UK!$C$9:$C$77,Data!$H13001),IF(AND($C10723="Area (ha)",$E10723="Total"),SUMIFS(UK!$F$9:$F$77,UK!$C$9:$C$77,Data!$H13001),IF(AND($C10723="Tonne",$E10723="Fully converted"),SUMIFS(UK!$F$9:$F$77,UK!$C$9:$C$77,Data!$H13001),""))))</f>
        <v/>
      </c>
      <c r="B10723" t="s">
        <v>50</v>
      </c>
      <c r="C10723" t="s">
        <v>145</v>
      </c>
      <c r="D10723" t="s">
        <v>47</v>
      </c>
      <c r="E10723" t="s">
        <v>140</v>
      </c>
      <c r="F10723" s="32" t="s">
        <v>40</v>
      </c>
      <c r="G10723" s="32" t="s">
        <v>135</v>
      </c>
      <c r="H10723" s="32" t="s">
        <v>135</v>
      </c>
      <c r="I10723" s="32" t="s">
        <v>78</v>
      </c>
    </row>
    <row r="10724" spans="1:9" x14ac:dyDescent="0.25">
      <c r="A10724" t="str">
        <f>IF(AND($C10724="Area (ha)",$E10724="Fully converted"),SUMIFS(UK!$E$9:$E$77,UK!$C$9:$C$77,Data!$H13002),IF(AND($C10724="Area (ha)",$E10724="In conversion"),SUMIFS(UK!$F$9:$F$77,UK!$C$9:$C$77,Data!$H13002),IF(AND($C10724="Area (ha)",$E10724="Total"),SUMIFS(UK!$F$9:$F$77,UK!$C$9:$C$77,Data!$H13002),IF(AND($C10724="Tonne",$E10724="Fully converted"),SUMIFS(UK!$F$9:$F$77,UK!$C$9:$C$77,Data!$H13002),""))))</f>
        <v/>
      </c>
      <c r="B10724" t="s">
        <v>50</v>
      </c>
      <c r="C10724" t="s">
        <v>145</v>
      </c>
      <c r="D10724" t="s">
        <v>47</v>
      </c>
      <c r="E10724" t="s">
        <v>140</v>
      </c>
      <c r="F10724" s="32" t="s">
        <v>40</v>
      </c>
      <c r="G10724" s="32" t="s">
        <v>115</v>
      </c>
      <c r="H10724" s="32" t="s">
        <v>115</v>
      </c>
      <c r="I10724" s="32" t="s">
        <v>126</v>
      </c>
    </row>
    <row r="10725" spans="1:9" x14ac:dyDescent="0.25">
      <c r="A10725" t="str">
        <f>IF(AND($C10725="Area (ha)",$E10725="Fully converted"),SUMIFS(UK!$E$9:$E$77,UK!$C$9:$C$77,Data!$H13003),IF(AND($C10725="Area (ha)",$E10725="In conversion"),SUMIFS(UK!$F$9:$F$77,UK!$C$9:$C$77,Data!$H13003),IF(AND($C10725="Area (ha)",$E10725="Total"),SUMIFS(UK!$F$9:$F$77,UK!$C$9:$C$77,Data!$H13003),IF(AND($C10725="Tonne",$E10725="Fully converted"),SUMIFS(UK!$F$9:$F$77,UK!$C$9:$C$77,Data!$H13003),""))))</f>
        <v/>
      </c>
      <c r="B10725" t="s">
        <v>50</v>
      </c>
      <c r="C10725" t="s">
        <v>145</v>
      </c>
      <c r="D10725" t="s">
        <v>47</v>
      </c>
      <c r="E10725" t="s">
        <v>140</v>
      </c>
      <c r="F10725" s="32" t="s">
        <v>40</v>
      </c>
      <c r="G10725" s="32" t="s">
        <v>116</v>
      </c>
      <c r="H10725" s="32" t="s">
        <v>116</v>
      </c>
      <c r="I10725" s="32" t="s">
        <v>80</v>
      </c>
    </row>
    <row r="10726" spans="1:9" x14ac:dyDescent="0.25">
      <c r="A10726" t="str">
        <f>IF(AND($C10726="Area (ha)",$E10726="Fully converted"),SUMIFS(UK!$E$9:$E$77,UK!$C$9:$C$77,Data!$H13004),IF(AND($C10726="Area (ha)",$E10726="In conversion"),SUMIFS(UK!$F$9:$F$77,UK!$C$9:$C$77,Data!$H13004),IF(AND($C10726="Area (ha)",$E10726="Total"),SUMIFS(UK!$F$9:$F$77,UK!$C$9:$C$77,Data!$H13004),IF(AND($C10726="Tonne",$E10726="Fully converted"),SUMIFS(UK!$F$9:$F$77,UK!$C$9:$C$77,Data!$H13004),""))))</f>
        <v/>
      </c>
      <c r="B10726" t="s">
        <v>50</v>
      </c>
      <c r="C10726" t="s">
        <v>145</v>
      </c>
      <c r="D10726" t="s">
        <v>47</v>
      </c>
      <c r="E10726" t="s">
        <v>140</v>
      </c>
      <c r="F10726" s="32" t="s">
        <v>40</v>
      </c>
      <c r="G10726" s="32" t="s">
        <v>117</v>
      </c>
      <c r="H10726" s="32" t="s">
        <v>117</v>
      </c>
      <c r="I10726" s="32" t="s">
        <v>81</v>
      </c>
    </row>
    <row r="10727" spans="1:9" x14ac:dyDescent="0.25">
      <c r="A10727" t="str">
        <f>IF(AND($C10727="Area (ha)",$E10727="Fully converted"),SUMIFS(UK!$E$9:$E$77,UK!$C$9:$C$77,Data!$H13005),IF(AND($C10727="Area (ha)",$E10727="In conversion"),SUMIFS(UK!$F$9:$F$77,UK!$C$9:$C$77,Data!$H13005),IF(AND($C10727="Area (ha)",$E10727="Total"),SUMIFS(UK!$F$9:$F$77,UK!$C$9:$C$77,Data!$H13005),IF(AND($C10727="Tonne",$E10727="Fully converted"),SUMIFS(UK!$F$9:$F$77,UK!$C$9:$C$77,Data!$H13005),""))))</f>
        <v/>
      </c>
      <c r="B10727" t="s">
        <v>50</v>
      </c>
      <c r="C10727" t="s">
        <v>145</v>
      </c>
      <c r="D10727" t="s">
        <v>47</v>
      </c>
      <c r="E10727" t="s">
        <v>140</v>
      </c>
      <c r="F10727" s="32" t="s">
        <v>40</v>
      </c>
      <c r="G10727" s="32" t="s">
        <v>119</v>
      </c>
      <c r="H10727" s="32" t="s">
        <v>119</v>
      </c>
      <c r="I10727" s="32" t="s">
        <v>82</v>
      </c>
    </row>
    <row r="10728" spans="1:9" x14ac:dyDescent="0.25">
      <c r="A10728" t="str">
        <f>IF(AND($C10728="Area (ha)",$E10728="Fully converted"),SUMIFS(UK!$E$9:$E$77,UK!$C$9:$C$77,Data!$H13006),IF(AND($C10728="Area (ha)",$E10728="In conversion"),SUMIFS(UK!$F$9:$F$77,UK!$C$9:$C$77,Data!$H13006),IF(AND($C10728="Area (ha)",$E10728="Total"),SUMIFS(UK!$F$9:$F$77,UK!$C$9:$C$77,Data!$H13006),IF(AND($C10728="Tonne",$E10728="Fully converted"),SUMIFS(UK!$F$9:$F$77,UK!$C$9:$C$77,Data!$H13006),""))))</f>
        <v/>
      </c>
      <c r="B10728" t="s">
        <v>50</v>
      </c>
      <c r="C10728" t="s">
        <v>145</v>
      </c>
      <c r="D10728" t="s">
        <v>47</v>
      </c>
      <c r="E10728" t="s">
        <v>140</v>
      </c>
      <c r="F10728" s="32" t="s">
        <v>41</v>
      </c>
      <c r="G10728" s="32" t="s">
        <v>54</v>
      </c>
      <c r="H10728" s="32" t="s">
        <v>54</v>
      </c>
      <c r="I10728" s="32" t="s">
        <v>83</v>
      </c>
    </row>
    <row r="10729" spans="1:9" x14ac:dyDescent="0.25">
      <c r="A10729" t="str">
        <f>IF(AND($C10729="Area (ha)",$E10729="Fully converted"),SUMIFS(UK!$E$9:$E$77,UK!$C$9:$C$77,Data!$H13007),IF(AND($C10729="Area (ha)",$E10729="In conversion"),SUMIFS(UK!$F$9:$F$77,UK!$C$9:$C$77,Data!$H13007),IF(AND($C10729="Area (ha)",$E10729="Total"),SUMIFS(UK!$F$9:$F$77,UK!$C$9:$C$77,Data!$H13007),IF(AND($C10729="Tonne",$E10729="Fully converted"),SUMIFS(UK!$F$9:$F$77,UK!$C$9:$C$77,Data!$H13007),""))))</f>
        <v/>
      </c>
      <c r="B10729" t="s">
        <v>50</v>
      </c>
      <c r="C10729" t="s">
        <v>145</v>
      </c>
      <c r="D10729" t="s">
        <v>47</v>
      </c>
      <c r="E10729" t="s">
        <v>140</v>
      </c>
      <c r="F10729" s="32" t="s">
        <v>41</v>
      </c>
      <c r="G10729" s="32" t="s">
        <v>55</v>
      </c>
      <c r="H10729" s="32" t="s">
        <v>55</v>
      </c>
      <c r="I10729" s="32" t="s">
        <v>84</v>
      </c>
    </row>
    <row r="10730" spans="1:9" x14ac:dyDescent="0.25">
      <c r="A10730" t="str">
        <f>IF(AND($C10730="Area (ha)",$E10730="Fully converted"),SUMIFS(UK!$E$9:$E$77,UK!$C$9:$C$77,Data!$H13008),IF(AND($C10730="Area (ha)",$E10730="In conversion"),SUMIFS(UK!$F$9:$F$77,UK!$C$9:$C$77,Data!$H13008),IF(AND($C10730="Area (ha)",$E10730="Total"),SUMIFS(UK!$F$9:$F$77,UK!$C$9:$C$77,Data!$H13008),IF(AND($C10730="Tonne",$E10730="Fully converted"),SUMIFS(UK!$F$9:$F$77,UK!$C$9:$C$77,Data!$H13008),""))))</f>
        <v/>
      </c>
      <c r="B10730" t="s">
        <v>50</v>
      </c>
      <c r="C10730" t="s">
        <v>145</v>
      </c>
      <c r="D10730" t="s">
        <v>47</v>
      </c>
      <c r="E10730" t="s">
        <v>140</v>
      </c>
      <c r="F10730" s="32" t="s">
        <v>41</v>
      </c>
      <c r="G10730" s="32" t="s">
        <v>122</v>
      </c>
      <c r="H10730" s="32" t="s">
        <v>122</v>
      </c>
      <c r="I10730" s="32" t="s">
        <v>235</v>
      </c>
    </row>
    <row r="10731" spans="1:9" x14ac:dyDescent="0.25">
      <c r="A10731" t="str">
        <f>IF(AND($C10731="Area (ha)",$E10731="Fully converted"),SUMIFS(UK!$E$9:$E$77,UK!$C$9:$C$77,Data!$H13009),IF(AND($C10731="Area (ha)",$E10731="In conversion"),SUMIFS(UK!$F$9:$F$77,UK!$C$9:$C$77,Data!$H13009),IF(AND($C10731="Area (ha)",$E10731="Total"),SUMIFS(UK!$F$9:$F$77,UK!$C$9:$C$77,Data!$H13009),IF(AND($C10731="Tonne",$E10731="Fully converted"),SUMIFS(UK!$F$9:$F$77,UK!$C$9:$C$77,Data!$H13009),""))))</f>
        <v/>
      </c>
      <c r="B10731" t="s">
        <v>50</v>
      </c>
      <c r="C10731" t="s">
        <v>145</v>
      </c>
      <c r="D10731" t="s">
        <v>47</v>
      </c>
      <c r="E10731" t="s">
        <v>140</v>
      </c>
      <c r="F10731" s="32" t="s">
        <v>41</v>
      </c>
      <c r="G10731" s="32" t="s">
        <v>57</v>
      </c>
      <c r="H10731" s="32" t="s">
        <v>148</v>
      </c>
      <c r="I10731" s="32" t="s">
        <v>127</v>
      </c>
    </row>
    <row r="10732" spans="1:9" x14ac:dyDescent="0.25">
      <c r="A10732" t="str">
        <f>IF(AND($C10732="Area (ha)",$E10732="Fully converted"),SUMIFS(UK!$E$9:$E$77,UK!$C$9:$C$77,Data!$H13010),IF(AND($C10732="Area (ha)",$E10732="In conversion"),SUMIFS(UK!$F$9:$F$77,UK!$C$9:$C$77,Data!$H13010),IF(AND($C10732="Area (ha)",$E10732="Total"),SUMIFS(UK!$F$9:$F$77,UK!$C$9:$C$77,Data!$H13010),IF(AND($C10732="Tonne",$E10732="Fully converted"),SUMIFS(UK!$F$9:$F$77,UK!$C$9:$C$77,Data!$H13010),""))))</f>
        <v/>
      </c>
      <c r="B10732" t="s">
        <v>50</v>
      </c>
      <c r="C10732" t="s">
        <v>145</v>
      </c>
      <c r="D10732" t="s">
        <v>47</v>
      </c>
      <c r="E10732" t="s">
        <v>140</v>
      </c>
      <c r="F10732" s="32" t="s">
        <v>41</v>
      </c>
      <c r="G10732" s="32" t="s">
        <v>58</v>
      </c>
      <c r="H10732" s="32" t="s">
        <v>58</v>
      </c>
      <c r="I10732" s="32" t="s">
        <v>128</v>
      </c>
    </row>
    <row r="10733" spans="1:9" x14ac:dyDescent="0.25">
      <c r="A10733" t="str">
        <f>IF(AND($C10733="Area (ha)",$E10733="Fully converted"),SUMIFS(UK!$E$9:$E$77,UK!$C$9:$C$77,Data!$H13011),IF(AND($C10733="Area (ha)",$E10733="In conversion"),SUMIFS(UK!$F$9:$F$77,UK!$C$9:$C$77,Data!$H13011),IF(AND($C10733="Area (ha)",$E10733="Total"),SUMIFS(UK!$F$9:$F$77,UK!$C$9:$C$77,Data!$H13011),IF(AND($C10733="Tonne",$E10733="Fully converted"),SUMIFS(UK!$F$9:$F$77,UK!$C$9:$C$77,Data!$H13011),""))))</f>
        <v/>
      </c>
      <c r="B10733" t="s">
        <v>50</v>
      </c>
      <c r="C10733" t="s">
        <v>145</v>
      </c>
      <c r="D10733" t="s">
        <v>47</v>
      </c>
      <c r="E10733" t="s">
        <v>140</v>
      </c>
      <c r="F10733" s="32" t="s">
        <v>41</v>
      </c>
      <c r="G10733" s="32" t="s">
        <v>59</v>
      </c>
      <c r="H10733" s="32" t="s">
        <v>59</v>
      </c>
      <c r="I10733" s="32" t="s">
        <v>129</v>
      </c>
    </row>
    <row r="10734" spans="1:9" x14ac:dyDescent="0.25">
      <c r="A10734" t="str">
        <f>IF(AND($C10734="Area (ha)",$E10734="Fully converted"),SUMIFS(UK!$E$9:$E$77,UK!$C$9:$C$77,Data!$H13012),IF(AND($C10734="Area (ha)",$E10734="In conversion"),SUMIFS(UK!$F$9:$F$77,UK!$C$9:$C$77,Data!$H13012),IF(AND($C10734="Area (ha)",$E10734="Total"),SUMIFS(UK!$F$9:$F$77,UK!$C$9:$C$77,Data!$H13012),IF(AND($C10734="Tonne",$E10734="Fully converted"),SUMIFS(UK!$F$9:$F$77,UK!$C$9:$C$77,Data!$H13012),""))))</f>
        <v/>
      </c>
      <c r="B10734" t="s">
        <v>50</v>
      </c>
      <c r="C10734" t="s">
        <v>145</v>
      </c>
      <c r="D10734" t="s">
        <v>47</v>
      </c>
      <c r="E10734" t="s">
        <v>140</v>
      </c>
      <c r="F10734" s="32" t="s">
        <v>41</v>
      </c>
      <c r="G10734" s="32" t="s">
        <v>60</v>
      </c>
      <c r="H10734" s="32" t="s">
        <v>60</v>
      </c>
      <c r="I10734" s="32" t="s">
        <v>130</v>
      </c>
    </row>
    <row r="10735" spans="1:9" x14ac:dyDescent="0.25">
      <c r="A10735" t="str">
        <f>IF(AND($C10735="Area (ha)",$E10735="Fully converted"),SUMIFS(UK!$E$9:$E$77,UK!$C$9:$C$77,Data!$H13013),IF(AND($C10735="Area (ha)",$E10735="In conversion"),SUMIFS(UK!$F$9:$F$77,UK!$C$9:$C$77,Data!$H13013),IF(AND($C10735="Area (ha)",$E10735="Total"),SUMIFS(UK!$F$9:$F$77,UK!$C$9:$C$77,Data!$H13013),IF(AND($C10735="Tonne",$E10735="Fully converted"),SUMIFS(UK!$F$9:$F$77,UK!$C$9:$C$77,Data!$H13013),""))))</f>
        <v/>
      </c>
      <c r="B10735" t="s">
        <v>50</v>
      </c>
      <c r="C10735" t="s">
        <v>145</v>
      </c>
      <c r="D10735" t="s">
        <v>47</v>
      </c>
      <c r="E10735" t="s">
        <v>140</v>
      </c>
      <c r="F10735" s="32" t="s">
        <v>41</v>
      </c>
      <c r="G10735" s="32" t="s">
        <v>61</v>
      </c>
      <c r="H10735" s="32" t="s">
        <v>61</v>
      </c>
      <c r="I10735" s="32" t="s">
        <v>131</v>
      </c>
    </row>
    <row r="10736" spans="1:9" x14ac:dyDescent="0.25">
      <c r="A10736" t="str">
        <f>IF(AND($C10736="Area (ha)",$E10736="Fully converted"),SUMIFS(UK!$E$9:$E$77,UK!$C$9:$C$77,Data!$H13014),IF(AND($C10736="Area (ha)",$E10736="In conversion"),SUMIFS(UK!$F$9:$F$77,UK!$C$9:$C$77,Data!$H13014),IF(AND($C10736="Area (ha)",$E10736="Total"),SUMIFS(UK!$F$9:$F$77,UK!$C$9:$C$77,Data!$H13014),IF(AND($C10736="Tonne",$E10736="Fully converted"),SUMIFS(UK!$F$9:$F$77,UK!$C$9:$C$77,Data!$H13014),""))))</f>
        <v/>
      </c>
      <c r="B10736" t="s">
        <v>50</v>
      </c>
      <c r="C10736" t="s">
        <v>145</v>
      </c>
      <c r="D10736" t="s">
        <v>47</v>
      </c>
      <c r="E10736" t="s">
        <v>140</v>
      </c>
      <c r="F10736" s="32" t="s">
        <v>41</v>
      </c>
      <c r="G10736" s="32" t="s">
        <v>62</v>
      </c>
      <c r="H10736" s="32" t="s">
        <v>62</v>
      </c>
      <c r="I10736" s="32" t="s">
        <v>91</v>
      </c>
    </row>
    <row r="10737" spans="1:9" x14ac:dyDescent="0.25">
      <c r="A10737" t="str">
        <f>IF(AND($C10737="Area (ha)",$E10737="Fully converted"),SUMIFS(UK!$E$9:$E$77,UK!$C$9:$C$77,Data!$H13015),IF(AND($C10737="Area (ha)",$E10737="In conversion"),SUMIFS(UK!$F$9:$F$77,UK!$C$9:$C$77,Data!$H13015),IF(AND($C10737="Area (ha)",$E10737="Total"),SUMIFS(UK!$F$9:$F$77,UK!$C$9:$C$77,Data!$H13015),IF(AND($C10737="Tonne",$E10737="Fully converted"),SUMIFS(UK!$F$9:$F$77,UK!$C$9:$C$77,Data!$H13015),""))))</f>
        <v/>
      </c>
      <c r="B10737" t="s">
        <v>50</v>
      </c>
      <c r="C10737" t="s">
        <v>145</v>
      </c>
      <c r="D10737" t="s">
        <v>47</v>
      </c>
      <c r="E10737" t="s">
        <v>140</v>
      </c>
      <c r="F10737" s="32" t="s">
        <v>41</v>
      </c>
      <c r="G10737" s="32" t="s">
        <v>63</v>
      </c>
      <c r="H10737" s="32" t="s">
        <v>63</v>
      </c>
      <c r="I10737" s="32" t="s">
        <v>92</v>
      </c>
    </row>
    <row r="10738" spans="1:9" x14ac:dyDescent="0.25">
      <c r="A10738" t="str">
        <f>IF(AND($C10738="Area (ha)",$E10738="Fully converted"),SUMIFS(UK!$E$9:$E$77,UK!$C$9:$C$77,Data!$H13016),IF(AND($C10738="Area (ha)",$E10738="In conversion"),SUMIFS(UK!$F$9:$F$77,UK!$C$9:$C$77,Data!$H13016),IF(AND($C10738="Area (ha)",$E10738="Total"),SUMIFS(UK!$F$9:$F$77,UK!$C$9:$C$77,Data!$H13016),IF(AND($C10738="Tonne",$E10738="Fully converted"),SUMIFS(UK!$F$9:$F$77,UK!$C$9:$C$77,Data!$H13016),""))))</f>
        <v/>
      </c>
      <c r="B10738" t="s">
        <v>50</v>
      </c>
      <c r="C10738" t="s">
        <v>145</v>
      </c>
      <c r="D10738" t="s">
        <v>47</v>
      </c>
      <c r="E10738" t="s">
        <v>140</v>
      </c>
      <c r="F10738" s="32" t="s">
        <v>41</v>
      </c>
      <c r="G10738" s="32" t="s">
        <v>64</v>
      </c>
      <c r="H10738" s="32" t="s">
        <v>64</v>
      </c>
      <c r="I10738" s="32" t="s">
        <v>93</v>
      </c>
    </row>
    <row r="10739" spans="1:9" x14ac:dyDescent="0.25">
      <c r="A10739" t="str">
        <f>IF(AND($C10739="Area (ha)",$E10739="Fully converted"),SUMIFS(UK!$E$9:$E$77,UK!$C$9:$C$77,Data!$H13017),IF(AND($C10739="Area (ha)",$E10739="In conversion"),SUMIFS(UK!$F$9:$F$77,UK!$C$9:$C$77,Data!$H13017),IF(AND($C10739="Area (ha)",$E10739="Total"),SUMIFS(UK!$F$9:$F$77,UK!$C$9:$C$77,Data!$H13017),IF(AND($C10739="Tonne",$E10739="Fully converted"),SUMIFS(UK!$F$9:$F$77,UK!$C$9:$C$77,Data!$H13017),""))))</f>
        <v/>
      </c>
      <c r="B10739" t="s">
        <v>50</v>
      </c>
      <c r="C10739" t="s">
        <v>145</v>
      </c>
      <c r="D10739" t="s">
        <v>47</v>
      </c>
      <c r="E10739" t="s">
        <v>140</v>
      </c>
      <c r="F10739" s="32" t="s">
        <v>41</v>
      </c>
      <c r="G10739" s="32" t="s">
        <v>123</v>
      </c>
      <c r="H10739" s="32" t="s">
        <v>123</v>
      </c>
      <c r="I10739" s="32" t="s">
        <v>94</v>
      </c>
    </row>
    <row r="10740" spans="1:9" x14ac:dyDescent="0.25">
      <c r="A10740" t="str">
        <f>IF(AND($C10740="Area (ha)",$E10740="Fully converted"),SUMIFS(UK!$E$9:$E$77,UK!$C$9:$C$77,Data!$H13018),IF(AND($C10740="Area (ha)",$E10740="In conversion"),SUMIFS(UK!$F$9:$F$77,UK!$C$9:$C$77,Data!$H13018),IF(AND($C10740="Area (ha)",$E10740="Total"),SUMIFS(UK!$F$9:$F$77,UK!$C$9:$C$77,Data!$H13018),IF(AND($C10740="Tonne",$E10740="Fully converted"),SUMIFS(UK!$F$9:$F$77,UK!$C$9:$C$77,Data!$H13018),""))))</f>
        <v/>
      </c>
      <c r="B10740" t="s">
        <v>50</v>
      </c>
      <c r="C10740" t="s">
        <v>145</v>
      </c>
      <c r="D10740" t="s">
        <v>47</v>
      </c>
      <c r="E10740" t="s">
        <v>140</v>
      </c>
      <c r="F10740" s="32" t="s">
        <v>41</v>
      </c>
      <c r="G10740" s="32" t="s">
        <v>66</v>
      </c>
      <c r="H10740" s="32" t="s">
        <v>66</v>
      </c>
      <c r="I10740" s="32" t="s">
        <v>95</v>
      </c>
    </row>
    <row r="10741" spans="1:9" x14ac:dyDescent="0.25">
      <c r="A10741" t="str">
        <f>IF(AND($C10741="Area (ha)",$E10741="Fully converted"),SUMIFS(UK!$E$9:$E$77,UK!$C$9:$C$77,Data!$H13019),IF(AND($C10741="Area (ha)",$E10741="In conversion"),SUMIFS(UK!$F$9:$F$77,UK!$C$9:$C$77,Data!$H13019),IF(AND($C10741="Area (ha)",$E10741="Total"),SUMIFS(UK!$F$9:$F$77,UK!$C$9:$C$77,Data!$H13019),IF(AND($C10741="Tonne",$E10741="Fully converted"),SUMIFS(UK!$F$9:$F$77,UK!$C$9:$C$77,Data!$H13019),""))))</f>
        <v/>
      </c>
      <c r="B10741" t="s">
        <v>50</v>
      </c>
      <c r="C10741" t="s">
        <v>145</v>
      </c>
      <c r="D10741" t="s">
        <v>47</v>
      </c>
      <c r="E10741" t="s">
        <v>140</v>
      </c>
      <c r="F10741" s="32" t="s">
        <v>41</v>
      </c>
      <c r="G10741" s="32" t="s">
        <v>67</v>
      </c>
      <c r="H10741" s="32" t="s">
        <v>67</v>
      </c>
      <c r="I10741" s="32" t="s">
        <v>96</v>
      </c>
    </row>
    <row r="10742" spans="1:9" x14ac:dyDescent="0.25">
      <c r="A10742" t="str">
        <f>IF(AND($C10742="Area (ha)",$E10742="Fully converted"),SUMIFS(UK!$E$9:$E$77,UK!$C$9:$C$77,Data!$H13020),IF(AND($C10742="Area (ha)",$E10742="In conversion"),SUMIFS(UK!$F$9:$F$77,UK!$C$9:$C$77,Data!$H13020),IF(AND($C10742="Area (ha)",$E10742="Total"),SUMIFS(UK!$F$9:$F$77,UK!$C$9:$C$77,Data!$H13020),IF(AND($C10742="Tonne",$E10742="Fully converted"),SUMIFS(UK!$F$9:$F$77,UK!$C$9:$C$77,Data!$H13020),""))))</f>
        <v/>
      </c>
      <c r="B10742" t="s">
        <v>50</v>
      </c>
      <c r="C10742" t="s">
        <v>145</v>
      </c>
      <c r="D10742" t="s">
        <v>47</v>
      </c>
      <c r="E10742" t="s">
        <v>140</v>
      </c>
      <c r="F10742" s="32" t="s">
        <v>41</v>
      </c>
      <c r="G10742" s="32" t="s">
        <v>68</v>
      </c>
      <c r="H10742" s="32" t="s">
        <v>68</v>
      </c>
      <c r="I10742" s="32" t="s">
        <v>132</v>
      </c>
    </row>
    <row r="10743" spans="1:9" x14ac:dyDescent="0.25">
      <c r="A10743" t="str">
        <f>IF(AND($C10743="Area (ha)",$E10743="Fully converted"),SUMIFS(UK!$E$9:$E$77,UK!$C$9:$C$77,Data!$H13021),IF(AND($C10743="Area (ha)",$E10743="In conversion"),SUMIFS(UK!$F$9:$F$77,UK!$C$9:$C$77,Data!$H13021),IF(AND($C10743="Area (ha)",$E10743="Total"),SUMIFS(UK!$F$9:$F$77,UK!$C$9:$C$77,Data!$H13021),IF(AND($C10743="Tonne",$E10743="Fully converted"),SUMIFS(UK!$F$9:$F$77,UK!$C$9:$C$77,Data!$H13021),""))))</f>
        <v/>
      </c>
      <c r="B10743" t="s">
        <v>50</v>
      </c>
      <c r="C10743" t="s">
        <v>145</v>
      </c>
      <c r="D10743" t="s">
        <v>47</v>
      </c>
      <c r="E10743" t="s">
        <v>140</v>
      </c>
      <c r="F10743" s="32" t="s">
        <v>41</v>
      </c>
      <c r="G10743" s="32" t="s">
        <v>69</v>
      </c>
      <c r="H10743" s="32" t="s">
        <v>69</v>
      </c>
      <c r="I10743" s="32" t="s">
        <v>98</v>
      </c>
    </row>
    <row r="10744" spans="1:9" x14ac:dyDescent="0.25">
      <c r="A10744" t="str">
        <f>IF(AND($C10744="Area (ha)",$E10744="Fully converted"),SUMIFS(UK!$E$9:$E$77,UK!$C$9:$C$77,Data!$H13022),IF(AND($C10744="Area (ha)",$E10744="In conversion"),SUMIFS(UK!$F$9:$F$77,UK!$C$9:$C$77,Data!$H13022),IF(AND($C10744="Area (ha)",$E10744="Total"),SUMIFS(UK!$F$9:$F$77,UK!$C$9:$C$77,Data!$H13022),IF(AND($C10744="Tonne",$E10744="Fully converted"),SUMIFS(UK!$F$9:$F$77,UK!$C$9:$C$77,Data!$H13022),""))))</f>
        <v/>
      </c>
      <c r="B10744" t="s">
        <v>50</v>
      </c>
      <c r="C10744" t="s">
        <v>145</v>
      </c>
      <c r="D10744" t="s">
        <v>47</v>
      </c>
      <c r="E10744" t="s">
        <v>140</v>
      </c>
      <c r="F10744" s="32" t="s">
        <v>41</v>
      </c>
      <c r="G10744" s="32" t="s">
        <v>124</v>
      </c>
      <c r="H10744" s="32" t="s">
        <v>124</v>
      </c>
      <c r="I10744" s="32" t="s">
        <v>99</v>
      </c>
    </row>
    <row r="10745" spans="1:9" x14ac:dyDescent="0.25">
      <c r="A10745" t="str">
        <f>IF(AND($C10745="Area (ha)",$E10745="Fully converted"),SUMIFS(UK!$E$9:$E$77,UK!$C$9:$C$77,Data!$H13023),IF(AND($C10745="Area (ha)",$E10745="In conversion"),SUMIFS(UK!$F$9:$F$77,UK!$C$9:$C$77,Data!$H13023),IF(AND($C10745="Area (ha)",$E10745="Total"),SUMIFS(UK!$F$9:$F$77,UK!$C$9:$C$77,Data!$H13023),IF(AND($C10745="Tonne",$E10745="Fully converted"),SUMIFS(UK!$F$9:$F$77,UK!$C$9:$C$77,Data!$H13023),""))))</f>
        <v/>
      </c>
      <c r="B10745" t="s">
        <v>50</v>
      </c>
      <c r="C10745" t="s">
        <v>145</v>
      </c>
      <c r="D10745" t="s">
        <v>47</v>
      </c>
      <c r="E10745" t="s">
        <v>140</v>
      </c>
      <c r="F10745" s="32" t="s">
        <v>41</v>
      </c>
      <c r="G10745" s="32" t="s">
        <v>71</v>
      </c>
      <c r="H10745" s="32" t="s">
        <v>71</v>
      </c>
      <c r="I10745" s="32" t="s">
        <v>101</v>
      </c>
    </row>
    <row r="10746" spans="1:9" x14ac:dyDescent="0.25">
      <c r="A10746" t="str">
        <f>IF(AND($C10746="Area (ha)",$E10746="Fully converted"),SUMIFS(UK!$E$9:$E$77,UK!$C$9:$C$77,Data!$H13024),IF(AND($C10746="Area (ha)",$E10746="In conversion"),SUMIFS(UK!$F$9:$F$77,UK!$C$9:$C$77,Data!$H13024),IF(AND($C10746="Area (ha)",$E10746="Total"),SUMIFS(UK!$F$9:$F$77,UK!$C$9:$C$77,Data!$H13024),IF(AND($C10746="Tonne",$E10746="Fully converted"),SUMIFS(UK!$F$9:$F$77,UK!$C$9:$C$77,Data!$H13024),""))))</f>
        <v/>
      </c>
      <c r="B10746" t="s">
        <v>50</v>
      </c>
      <c r="C10746" t="s">
        <v>145</v>
      </c>
      <c r="D10746" t="s">
        <v>47</v>
      </c>
      <c r="E10746" t="s">
        <v>140</v>
      </c>
      <c r="F10746" s="32" t="s">
        <v>41</v>
      </c>
      <c r="G10746" s="32" t="s">
        <v>72</v>
      </c>
      <c r="H10746" s="32" t="s">
        <v>72</v>
      </c>
      <c r="I10746" s="32" t="s">
        <v>101</v>
      </c>
    </row>
    <row r="10747" spans="1:9" x14ac:dyDescent="0.25">
      <c r="A10747" t="str">
        <f>IF(AND($C10747="Area (ha)",$E10747="Fully converted"),SUMIFS(UK!$E$9:$E$77,UK!$C$9:$C$77,Data!$H13025),IF(AND($C10747="Area (ha)",$E10747="In conversion"),SUMIFS(UK!$F$9:$F$77,UK!$C$9:$C$77,Data!$H13025),IF(AND($C10747="Area (ha)",$E10747="Total"),SUMIFS(UK!$F$9:$F$77,UK!$C$9:$C$77,Data!$H13025),IF(AND($C10747="Tonne",$E10747="Fully converted"),SUMIFS(UK!$F$9:$F$77,UK!$C$9:$C$77,Data!$H13025),""))))</f>
        <v/>
      </c>
      <c r="B10747" t="s">
        <v>50</v>
      </c>
      <c r="C10747" t="s">
        <v>145</v>
      </c>
      <c r="D10747" t="s">
        <v>47</v>
      </c>
      <c r="E10747" t="s">
        <v>140</v>
      </c>
      <c r="F10747" s="32" t="s">
        <v>41</v>
      </c>
      <c r="G10747" s="32" t="s">
        <v>73</v>
      </c>
      <c r="H10747" s="32" t="s">
        <v>73</v>
      </c>
      <c r="I10747" s="32" t="s">
        <v>102</v>
      </c>
    </row>
    <row r="10748" spans="1:9" x14ac:dyDescent="0.25">
      <c r="A10748" t="str">
        <f>IF(AND($C10748="Area (ha)",$E10748="Fully converted"),SUMIFS(UK!$E$9:$E$77,UK!$C$9:$C$77,Data!$H13026),IF(AND($C10748="Area (ha)",$E10748="In conversion"),SUMIFS(UK!$F$9:$F$77,UK!$C$9:$C$77,Data!$H13026),IF(AND($C10748="Area (ha)",$E10748="Total"),SUMIFS(UK!$F$9:$F$77,UK!$C$9:$C$77,Data!$H13026),IF(AND($C10748="Tonne",$E10748="Fully converted"),SUMIFS(UK!$F$9:$F$77,UK!$C$9:$C$77,Data!$H13026),""))))</f>
        <v/>
      </c>
      <c r="B10748" t="s">
        <v>50</v>
      </c>
      <c r="C10748" t="s">
        <v>145</v>
      </c>
      <c r="D10748" t="s">
        <v>47</v>
      </c>
      <c r="E10748" t="s">
        <v>140</v>
      </c>
      <c r="F10748" s="32" t="s">
        <v>41</v>
      </c>
      <c r="G10748" s="32" t="s">
        <v>74</v>
      </c>
      <c r="H10748" s="32" t="s">
        <v>74</v>
      </c>
      <c r="I10748" s="32" t="s">
        <v>103</v>
      </c>
    </row>
    <row r="10749" spans="1:9" x14ac:dyDescent="0.25">
      <c r="A10749" t="str">
        <f>IF(AND($C10749="Area (ha)",$E10749="Fully converted"),SUMIFS(UK!$E$9:$E$77,UK!$C$9:$C$77,Data!$H13027),IF(AND($C10749="Area (ha)",$E10749="In conversion"),SUMIFS(UK!$F$9:$F$77,UK!$C$9:$C$77,Data!$H13027),IF(AND($C10749="Area (ha)",$E10749="Total"),SUMIFS(UK!$F$9:$F$77,UK!$C$9:$C$77,Data!$H13027),IF(AND($C10749="Tonne",$E10749="Fully converted"),SUMIFS(UK!$F$9:$F$77,UK!$C$9:$C$77,Data!$H13027),""))))</f>
        <v/>
      </c>
      <c r="B10749" t="s">
        <v>50</v>
      </c>
      <c r="C10749" t="s">
        <v>145</v>
      </c>
      <c r="D10749" t="s">
        <v>47</v>
      </c>
      <c r="E10749" t="s">
        <v>140</v>
      </c>
      <c r="F10749" s="32" t="s">
        <v>41</v>
      </c>
      <c r="G10749" s="32" t="s">
        <v>125</v>
      </c>
      <c r="H10749" s="32" t="s">
        <v>75</v>
      </c>
      <c r="I10749" s="32" t="s">
        <v>104</v>
      </c>
    </row>
    <row r="10750" spans="1:9" x14ac:dyDescent="0.25">
      <c r="A10750" t="str">
        <f>IF(AND($C10750="Area (ha)",$E10750="Fully converted"),SUMIFS(UK!$E$9:$E$77,UK!$C$9:$C$77,Data!$H13028),IF(AND($C10750="Area (ha)",$E10750="In conversion"),SUMIFS(UK!$F$9:$F$77,UK!$C$9:$C$77,Data!$H13028),IF(AND($C10750="Area (ha)",$E10750="Total"),SUMIFS(UK!$F$9:$F$77,UK!$C$9:$C$77,Data!$H13028),IF(AND($C10750="Tonne",$E10750="Fully converted"),SUMIFS(UK!$F$9:$F$77,UK!$C$9:$C$77,Data!$H13028),""))))</f>
        <v/>
      </c>
      <c r="B10750" t="s">
        <v>50</v>
      </c>
      <c r="C10750" t="s">
        <v>145</v>
      </c>
      <c r="D10750" t="s">
        <v>47</v>
      </c>
      <c r="E10750" t="s">
        <v>140</v>
      </c>
      <c r="F10750" s="32" t="s">
        <v>41</v>
      </c>
      <c r="G10750" s="32" t="s">
        <v>76</v>
      </c>
      <c r="H10750" s="32" t="s">
        <v>76</v>
      </c>
      <c r="I10750" s="32" t="s">
        <v>105</v>
      </c>
    </row>
    <row r="10751" spans="1:9" x14ac:dyDescent="0.25">
      <c r="A10751" t="str">
        <f>IF(AND($C10751="Area (ha)",$E10751="Fully converted"),SUMIFS(UK!$E$9:$E$77,UK!$C$9:$C$77,Data!$H13029),IF(AND($C10751="Area (ha)",$E10751="In conversion"),SUMIFS(UK!$F$9:$F$77,UK!$C$9:$C$77,Data!$H13029),IF(AND($C10751="Area (ha)",$E10751="Total"),SUMIFS(UK!$F$9:$F$77,UK!$C$9:$C$77,Data!$H13029),IF(AND($C10751="Tonne",$E10751="Fully converted"),SUMIFS(UK!$F$9:$F$77,UK!$C$9:$C$77,Data!$H13029),""))))</f>
        <v/>
      </c>
      <c r="B10751" t="s">
        <v>50</v>
      </c>
      <c r="C10751" t="s">
        <v>145</v>
      </c>
      <c r="D10751" t="s">
        <v>47</v>
      </c>
      <c r="E10751" t="s">
        <v>140</v>
      </c>
      <c r="F10751" s="32" t="s">
        <v>41</v>
      </c>
      <c r="G10751" s="32" t="s">
        <v>77</v>
      </c>
      <c r="H10751" s="32" t="s">
        <v>77</v>
      </c>
      <c r="I10751" s="32" t="s">
        <v>106</v>
      </c>
    </row>
    <row r="10752" spans="1:9" x14ac:dyDescent="0.25">
      <c r="A10752" t="str">
        <f>IF(AND($C10752="Area (ha)",$E10752="Fully converted"),SUMIFS(UK!$E$9:$E$77,UK!$C$9:$C$77,Data!$H13030),IF(AND($C10752="Area (ha)",$E10752="In conversion"),SUMIFS(UK!$F$9:$F$77,UK!$C$9:$C$77,Data!$H13030),IF(AND($C10752="Area (ha)",$E10752="Total"),SUMIFS(UK!$F$9:$F$77,UK!$C$9:$C$77,Data!$H13030),IF(AND($C10752="Tonne",$E10752="Fully converted"),SUMIFS(UK!$F$9:$F$77,UK!$C$9:$C$77,Data!$H13030),""))))</f>
        <v/>
      </c>
      <c r="B10752" t="s">
        <v>50</v>
      </c>
      <c r="C10752" t="s">
        <v>145</v>
      </c>
      <c r="D10752" t="s">
        <v>47</v>
      </c>
      <c r="E10752" t="s">
        <v>140</v>
      </c>
      <c r="F10752" s="32" t="s">
        <v>41</v>
      </c>
      <c r="G10752" s="32" t="s">
        <v>78</v>
      </c>
      <c r="H10752" s="32" t="s">
        <v>78</v>
      </c>
      <c r="I10752" s="32" t="s">
        <v>107</v>
      </c>
    </row>
    <row r="10753" spans="1:9" x14ac:dyDescent="0.25">
      <c r="A10753" t="str">
        <f>IF(AND($C10753="Area (ha)",$E10753="Fully converted"),SUMIFS(UK!$E$9:$E$77,UK!$C$9:$C$77,Data!$H13031),IF(AND($C10753="Area (ha)",$E10753="In conversion"),SUMIFS(UK!$F$9:$F$77,UK!$C$9:$C$77,Data!$H13031),IF(AND($C10753="Area (ha)",$E10753="Total"),SUMIFS(UK!$F$9:$F$77,UK!$C$9:$C$77,Data!$H13031),IF(AND($C10753="Tonne",$E10753="Fully converted"),SUMIFS(UK!$F$9:$F$77,UK!$C$9:$C$77,Data!$H13031),""))))</f>
        <v/>
      </c>
      <c r="B10753" t="s">
        <v>50</v>
      </c>
      <c r="C10753" t="s">
        <v>145</v>
      </c>
      <c r="D10753" t="s">
        <v>47</v>
      </c>
      <c r="E10753" t="s">
        <v>140</v>
      </c>
      <c r="F10753" s="32" t="s">
        <v>41</v>
      </c>
      <c r="G10753" s="32" t="s">
        <v>126</v>
      </c>
      <c r="H10753" s="32" t="s">
        <v>126</v>
      </c>
      <c r="I10753" s="32" t="s">
        <v>108</v>
      </c>
    </row>
    <row r="10754" spans="1:9" x14ac:dyDescent="0.25">
      <c r="A10754" t="str">
        <f>IF(AND($C10754="Area (ha)",$E10754="Fully converted"),SUMIFS(UK!$E$9:$E$77,UK!$C$9:$C$77,Data!$H13032),IF(AND($C10754="Area (ha)",$E10754="In conversion"),SUMIFS(UK!$F$9:$F$77,UK!$C$9:$C$77,Data!$H13032),IF(AND($C10754="Area (ha)",$E10754="Total"),SUMIFS(UK!$F$9:$F$77,UK!$C$9:$C$77,Data!$H13032),IF(AND($C10754="Tonne",$E10754="Fully converted"),SUMIFS(UK!$F$9:$F$77,UK!$C$9:$C$77,Data!$H13032),""))))</f>
        <v/>
      </c>
      <c r="B10754" t="s">
        <v>50</v>
      </c>
      <c r="C10754" t="s">
        <v>145</v>
      </c>
      <c r="D10754" t="s">
        <v>47</v>
      </c>
      <c r="E10754" t="s">
        <v>140</v>
      </c>
      <c r="F10754" s="32" t="s">
        <v>41</v>
      </c>
      <c r="G10754" s="32" t="s">
        <v>80</v>
      </c>
      <c r="H10754" s="32" t="s">
        <v>80</v>
      </c>
      <c r="I10754" s="32" t="s">
        <v>109</v>
      </c>
    </row>
    <row r="10755" spans="1:9" x14ac:dyDescent="0.25">
      <c r="A10755" t="str">
        <f>IF(AND($C10755="Area (ha)",$E10755="Fully converted"),SUMIFS(UK!$E$9:$E$77,UK!$C$9:$C$77,Data!$H13033),IF(AND($C10755="Area (ha)",$E10755="In conversion"),SUMIFS(UK!$F$9:$F$77,UK!$C$9:$C$77,Data!$H13033),IF(AND($C10755="Area (ha)",$E10755="Total"),SUMIFS(UK!$F$9:$F$77,UK!$C$9:$C$77,Data!$H13033),IF(AND($C10755="Tonne",$E10755="Fully converted"),SUMIFS(UK!$F$9:$F$77,UK!$C$9:$C$77,Data!$H13033),""))))</f>
        <v/>
      </c>
      <c r="B10755" t="s">
        <v>50</v>
      </c>
      <c r="C10755" t="s">
        <v>145</v>
      </c>
      <c r="D10755" t="s">
        <v>47</v>
      </c>
      <c r="E10755" t="s">
        <v>140</v>
      </c>
      <c r="F10755" s="32" t="s">
        <v>41</v>
      </c>
      <c r="G10755" s="32" t="s">
        <v>81</v>
      </c>
      <c r="H10755" s="32" t="s">
        <v>81</v>
      </c>
      <c r="I10755" s="32" t="s">
        <v>133</v>
      </c>
    </row>
    <row r="10756" spans="1:9" x14ac:dyDescent="0.25">
      <c r="A10756" t="str">
        <f>IF(AND($C10756="Area (ha)",$E10756="Fully converted"),SUMIFS(UK!$E$9:$E$77,UK!$C$9:$C$77,Data!$H13034),IF(AND($C10756="Area (ha)",$E10756="In conversion"),SUMIFS(UK!$F$9:$F$77,UK!$C$9:$C$77,Data!$H13034),IF(AND($C10756="Area (ha)",$E10756="Total"),SUMIFS(UK!$F$9:$F$77,UK!$C$9:$C$77,Data!$H13034),IF(AND($C10756="Tonne",$E10756="Fully converted"),SUMIFS(UK!$F$9:$F$77,UK!$C$9:$C$77,Data!$H13034),""))))</f>
        <v/>
      </c>
      <c r="B10756" t="s">
        <v>50</v>
      </c>
      <c r="C10756" t="s">
        <v>145</v>
      </c>
      <c r="D10756" t="s">
        <v>47</v>
      </c>
      <c r="E10756" t="s">
        <v>140</v>
      </c>
      <c r="F10756" s="32" t="s">
        <v>41</v>
      </c>
      <c r="G10756" s="32" t="s">
        <v>82</v>
      </c>
      <c r="H10756" s="32" t="s">
        <v>82</v>
      </c>
      <c r="I10756" s="32" t="s">
        <v>111</v>
      </c>
    </row>
    <row r="10757" spans="1:9" x14ac:dyDescent="0.25">
      <c r="A10757" t="str">
        <f>IF(AND($C10757="Area (ha)",$E10757="Fully converted"),SUMIFS(UK!$E$9:$E$77,UK!$C$9:$C$77,Data!$H13035),IF(AND($C10757="Area (ha)",$E10757="In conversion"),SUMIFS(UK!$F$9:$F$77,UK!$C$9:$C$77,Data!$H13035),IF(AND($C10757="Area (ha)",$E10757="Total"),SUMIFS(UK!$F$9:$F$77,UK!$C$9:$C$77,Data!$H13035),IF(AND($C10757="Tonne",$E10757="Fully converted"),SUMIFS(UK!$F$9:$F$77,UK!$C$9:$C$77,Data!$H13035),""))))</f>
        <v/>
      </c>
      <c r="B10757" t="s">
        <v>50</v>
      </c>
      <c r="C10757" t="s">
        <v>145</v>
      </c>
      <c r="D10757" t="s">
        <v>47</v>
      </c>
      <c r="E10757" t="s">
        <v>140</v>
      </c>
      <c r="F10757" s="32" t="s">
        <v>41</v>
      </c>
      <c r="G10757" s="32" t="s">
        <v>83</v>
      </c>
      <c r="H10757" s="32" t="s">
        <v>83</v>
      </c>
      <c r="I10757" s="32" t="s">
        <v>134</v>
      </c>
    </row>
    <row r="10758" spans="1:9" x14ac:dyDescent="0.25">
      <c r="A10758" t="str">
        <f>IF(AND($C10758="Area (ha)",$E10758="Fully converted"),SUMIFS(UK!$E$9:$E$77,UK!$C$9:$C$77,Data!$H13036),IF(AND($C10758="Area (ha)",$E10758="In conversion"),SUMIFS(UK!$F$9:$F$77,UK!$C$9:$C$77,Data!$H13036),IF(AND($C10758="Area (ha)",$E10758="Total"),SUMIFS(UK!$F$9:$F$77,UK!$C$9:$C$77,Data!$H13036),IF(AND($C10758="Tonne",$E10758="Fully converted"),SUMIFS(UK!$F$9:$F$77,UK!$C$9:$C$77,Data!$H13036),""))))</f>
        <v/>
      </c>
      <c r="B10758" t="s">
        <v>50</v>
      </c>
      <c r="C10758" t="s">
        <v>145</v>
      </c>
      <c r="D10758" t="s">
        <v>47</v>
      </c>
      <c r="E10758" t="s">
        <v>140</v>
      </c>
      <c r="F10758" s="32" t="s">
        <v>41</v>
      </c>
      <c r="G10758" s="32" t="s">
        <v>84</v>
      </c>
      <c r="H10758" s="32" t="s">
        <v>84</v>
      </c>
      <c r="I10758" s="32" t="s">
        <v>113</v>
      </c>
    </row>
    <row r="10759" spans="1:9" x14ac:dyDescent="0.25">
      <c r="A10759" t="str">
        <f>IF(AND($C10759="Area (ha)",$E10759="Fully converted"),SUMIFS(UK!$E$9:$E$77,UK!$C$9:$C$77,Data!$H13037),IF(AND($C10759="Area (ha)",$E10759="In conversion"),SUMIFS(UK!$F$9:$F$77,UK!$C$9:$C$77,Data!$H13037),IF(AND($C10759="Area (ha)",$E10759="Total"),SUMIFS(UK!$F$9:$F$77,UK!$C$9:$C$77,Data!$H13037),IF(AND($C10759="Tonne",$E10759="Fully converted"),SUMIFS(UK!$F$9:$F$77,UK!$C$9:$C$77,Data!$H13037),""))))</f>
        <v/>
      </c>
      <c r="B10759" t="s">
        <v>50</v>
      </c>
      <c r="C10759" t="s">
        <v>145</v>
      </c>
      <c r="D10759" t="s">
        <v>47</v>
      </c>
      <c r="E10759" t="s">
        <v>140</v>
      </c>
      <c r="F10759" s="32" t="s">
        <v>41</v>
      </c>
      <c r="G10759" s="32" t="s">
        <v>85</v>
      </c>
      <c r="H10759" s="32" t="s">
        <v>85</v>
      </c>
      <c r="I10759" s="32" t="s">
        <v>135</v>
      </c>
    </row>
    <row r="10760" spans="1:9" x14ac:dyDescent="0.25">
      <c r="A10760" t="str">
        <f>IF(AND($C10760="Area (ha)",$E10760="Fully converted"),SUMIFS(UK!$E$9:$E$77,UK!$C$9:$C$77,Data!$H13038),IF(AND($C10760="Area (ha)",$E10760="In conversion"),SUMIFS(UK!$F$9:$F$77,UK!$C$9:$C$77,Data!$H13038),IF(AND($C10760="Area (ha)",$E10760="Total"),SUMIFS(UK!$F$9:$F$77,UK!$C$9:$C$77,Data!$H13038),IF(AND($C10760="Tonne",$E10760="Fully converted"),SUMIFS(UK!$F$9:$F$77,UK!$C$9:$C$77,Data!$H13038),""))))</f>
        <v/>
      </c>
      <c r="B10760" t="s">
        <v>50</v>
      </c>
      <c r="C10760" t="s">
        <v>145</v>
      </c>
      <c r="D10760" t="s">
        <v>47</v>
      </c>
      <c r="E10760" t="s">
        <v>140</v>
      </c>
      <c r="F10760" s="32" t="s">
        <v>41</v>
      </c>
      <c r="G10760" s="32" t="s">
        <v>127</v>
      </c>
      <c r="H10760" s="32" t="s">
        <v>127</v>
      </c>
      <c r="I10760" s="32" t="s">
        <v>115</v>
      </c>
    </row>
    <row r="10761" spans="1:9" x14ac:dyDescent="0.25">
      <c r="A10761" t="str">
        <f>IF(AND($C10761="Area (ha)",$E10761="Fully converted"),SUMIFS(UK!$E$9:$E$77,UK!$C$9:$C$77,Data!$H13039),IF(AND($C10761="Area (ha)",$E10761="In conversion"),SUMIFS(UK!$F$9:$F$77,UK!$C$9:$C$77,Data!$H13039),IF(AND($C10761="Area (ha)",$E10761="Total"),SUMIFS(UK!$F$9:$F$77,UK!$C$9:$C$77,Data!$H13039),IF(AND($C10761="Tonne",$E10761="Fully converted"),SUMIFS(UK!$F$9:$F$77,UK!$C$9:$C$77,Data!$H13039),""))))</f>
        <v/>
      </c>
      <c r="B10761" t="s">
        <v>50</v>
      </c>
      <c r="C10761" t="s">
        <v>145</v>
      </c>
      <c r="D10761" t="s">
        <v>47</v>
      </c>
      <c r="E10761" t="s">
        <v>140</v>
      </c>
      <c r="F10761" s="32" t="s">
        <v>41</v>
      </c>
      <c r="G10761" s="32" t="s">
        <v>128</v>
      </c>
      <c r="H10761" s="32" t="s">
        <v>128</v>
      </c>
      <c r="I10761" s="32" t="s">
        <v>116</v>
      </c>
    </row>
    <row r="10762" spans="1:9" x14ac:dyDescent="0.25">
      <c r="A10762" t="str">
        <f>IF(AND($C10762="Area (ha)",$E10762="Fully converted"),SUMIFS(UK!$E$9:$E$77,UK!$C$9:$C$77,Data!$H13040),IF(AND($C10762="Area (ha)",$E10762="In conversion"),SUMIFS(UK!$F$9:$F$77,UK!$C$9:$C$77,Data!$H13040),IF(AND($C10762="Area (ha)",$E10762="Total"),SUMIFS(UK!$F$9:$F$77,UK!$C$9:$C$77,Data!$H13040),IF(AND($C10762="Tonne",$E10762="Fully converted"),SUMIFS(UK!$F$9:$F$77,UK!$C$9:$C$77,Data!$H13040),""))))</f>
        <v/>
      </c>
      <c r="B10762" t="s">
        <v>50</v>
      </c>
      <c r="C10762" t="s">
        <v>145</v>
      </c>
      <c r="D10762" t="s">
        <v>47</v>
      </c>
      <c r="E10762" t="s">
        <v>140</v>
      </c>
      <c r="F10762" s="32" t="s">
        <v>41</v>
      </c>
      <c r="G10762" s="32" t="s">
        <v>129</v>
      </c>
      <c r="H10762" s="32" t="s">
        <v>129</v>
      </c>
      <c r="I10762" s="32" t="s">
        <v>117</v>
      </c>
    </row>
    <row r="10763" spans="1:9" x14ac:dyDescent="0.25">
      <c r="A10763" t="str">
        <f>IF(AND($C10763="Area (ha)",$E10763="Fully converted"),SUMIFS(UK!$E$9:$E$77,UK!$C$9:$C$77,Data!$H13041),IF(AND($C10763="Area (ha)",$E10763="In conversion"),SUMIFS(UK!$F$9:$F$77,UK!$C$9:$C$77,Data!$H13041),IF(AND($C10763="Area (ha)",$E10763="Total"),SUMIFS(UK!$F$9:$F$77,UK!$C$9:$C$77,Data!$H13041),IF(AND($C10763="Tonne",$E10763="Fully converted"),SUMIFS(UK!$F$9:$F$77,UK!$C$9:$C$77,Data!$H13041),""))))</f>
        <v/>
      </c>
      <c r="B10763" t="s">
        <v>50</v>
      </c>
      <c r="C10763" t="s">
        <v>145</v>
      </c>
      <c r="D10763" t="s">
        <v>47</v>
      </c>
      <c r="E10763" t="s">
        <v>140</v>
      </c>
      <c r="F10763" s="32" t="s">
        <v>41</v>
      </c>
      <c r="G10763" s="32" t="s">
        <v>130</v>
      </c>
      <c r="H10763" s="32" t="s">
        <v>130</v>
      </c>
      <c r="I10763" s="32" t="s">
        <v>136</v>
      </c>
    </row>
    <row r="10764" spans="1:9" x14ac:dyDescent="0.25">
      <c r="A10764" t="str">
        <f>IF(AND($C10764="Area (ha)",$E10764="Fully converted"),SUMIFS(UK!$E$9:$E$77,UK!$C$9:$C$77,Data!$H13042),IF(AND($C10764="Area (ha)",$E10764="In conversion"),SUMIFS(UK!$F$9:$F$77,UK!$C$9:$C$77,Data!$H13042),IF(AND($C10764="Area (ha)",$E10764="Total"),SUMIFS(UK!$F$9:$F$77,UK!$C$9:$C$77,Data!$H13042),IF(AND($C10764="Tonne",$E10764="Fully converted"),SUMIFS(UK!$F$9:$F$77,UK!$C$9:$C$77,Data!$H13042),""))))</f>
        <v/>
      </c>
      <c r="B10764" t="s">
        <v>50</v>
      </c>
      <c r="C10764" t="s">
        <v>145</v>
      </c>
      <c r="D10764" t="s">
        <v>47</v>
      </c>
      <c r="E10764" t="s">
        <v>140</v>
      </c>
      <c r="F10764" s="32" t="s">
        <v>41</v>
      </c>
      <c r="G10764" s="32" t="s">
        <v>131</v>
      </c>
      <c r="H10764" s="32" t="s">
        <v>131</v>
      </c>
      <c r="I10764" s="32" t="s">
        <v>137</v>
      </c>
    </row>
    <row r="10765" spans="1:9" x14ac:dyDescent="0.25">
      <c r="A10765" t="str">
        <f>IF(AND($C10765="Area (ha)",$E10765="Fully converted"),SUMIFS(UK!$E$9:$E$77,UK!$C$9:$C$77,Data!$H13043),IF(AND($C10765="Area (ha)",$E10765="In conversion"),SUMIFS(UK!$F$9:$F$77,UK!$C$9:$C$77,Data!$H13043),IF(AND($C10765="Area (ha)",$E10765="Total"),SUMIFS(UK!$F$9:$F$77,UK!$C$9:$C$77,Data!$H13043),IF(AND($C10765="Tonne",$E10765="Fully converted"),SUMIFS(UK!$F$9:$F$77,UK!$C$9:$C$77,Data!$H13043),""))))</f>
        <v/>
      </c>
      <c r="B10765" t="s">
        <v>50</v>
      </c>
      <c r="C10765" t="s">
        <v>145</v>
      </c>
      <c r="D10765" t="s">
        <v>47</v>
      </c>
      <c r="E10765" t="s">
        <v>140</v>
      </c>
      <c r="F10765" s="32" t="s">
        <v>41</v>
      </c>
      <c r="G10765" s="32" t="s">
        <v>91</v>
      </c>
      <c r="H10765" s="32" t="s">
        <v>91</v>
      </c>
      <c r="I10765" s="32" t="s">
        <v>119</v>
      </c>
    </row>
    <row r="10766" spans="1:9" x14ac:dyDescent="0.25">
      <c r="A10766" t="str">
        <f>IF(AND($C10766="Area (ha)",$E10766="Fully converted"),SUMIFS(UK!$E$9:$E$77,UK!$C$9:$C$77,Data!$H13044),IF(AND($C10766="Area (ha)",$E10766="In conversion"),SUMIFS(UK!$F$9:$F$77,UK!$C$9:$C$77,Data!$H13044),IF(AND($C10766="Area (ha)",$E10766="Total"),SUMIFS(UK!$F$9:$F$77,UK!$C$9:$C$77,Data!$H13044),IF(AND($C10766="Tonne",$E10766="Fully converted"),SUMIFS(UK!$F$9:$F$77,UK!$C$9:$C$77,Data!$H13044),""))))</f>
        <v/>
      </c>
      <c r="B10766" t="s">
        <v>50</v>
      </c>
      <c r="C10766" t="s">
        <v>145</v>
      </c>
      <c r="D10766" t="s">
        <v>47</v>
      </c>
      <c r="E10766" t="s">
        <v>140</v>
      </c>
      <c r="F10766" s="32" t="s">
        <v>41</v>
      </c>
      <c r="G10766" s="32" t="s">
        <v>92</v>
      </c>
      <c r="H10766" s="32" t="s">
        <v>92</v>
      </c>
      <c r="I10766" s="32" t="s">
        <v>52</v>
      </c>
    </row>
    <row r="10767" spans="1:9" x14ac:dyDescent="0.25">
      <c r="A10767" t="str">
        <f>IF(AND($C10767="Area (ha)",$E10767="Fully converted"),SUMIFS(UK!$E$9:$E$77,UK!$C$9:$C$77,Data!$H13045),IF(AND($C10767="Area (ha)",$E10767="In conversion"),SUMIFS(UK!$F$9:$F$77,UK!$C$9:$C$77,Data!$H13045),IF(AND($C10767="Area (ha)",$E10767="Total"),SUMIFS(UK!$F$9:$F$77,UK!$C$9:$C$77,Data!$H13045),IF(AND($C10767="Tonne",$E10767="Fully converted"),SUMIFS(UK!$F$9:$F$77,UK!$C$9:$C$77,Data!$H13045),""))))</f>
        <v/>
      </c>
      <c r="B10767" t="s">
        <v>50</v>
      </c>
      <c r="C10767" t="s">
        <v>145</v>
      </c>
      <c r="D10767" t="s">
        <v>47</v>
      </c>
      <c r="E10767" t="s">
        <v>140</v>
      </c>
      <c r="F10767" s="32" t="s">
        <v>41</v>
      </c>
      <c r="G10767" s="32" t="s">
        <v>132</v>
      </c>
      <c r="H10767" s="32" t="s">
        <v>132</v>
      </c>
      <c r="I10767" s="32" t="s">
        <v>53</v>
      </c>
    </row>
    <row r="10768" spans="1:9" x14ac:dyDescent="0.25">
      <c r="A10768" t="str">
        <f>IF(AND($C10768="Area (ha)",$E10768="Fully converted"),SUMIFS(UK!$E$9:$E$77,UK!$C$9:$C$77,Data!$H13046),IF(AND($C10768="Area (ha)",$E10768="In conversion"),SUMIFS(UK!$F$9:$F$77,UK!$C$9:$C$77,Data!$H13046),IF(AND($C10768="Area (ha)",$E10768="Total"),SUMIFS(UK!$F$9:$F$77,UK!$C$9:$C$77,Data!$H13046),IF(AND($C10768="Tonne",$E10768="Fully converted"),SUMIFS(UK!$F$9:$F$77,UK!$C$9:$C$77,Data!$H13046),""))))</f>
        <v/>
      </c>
      <c r="B10768" t="s">
        <v>50</v>
      </c>
      <c r="C10768" t="s">
        <v>145</v>
      </c>
      <c r="D10768" t="s">
        <v>47</v>
      </c>
      <c r="E10768" t="s">
        <v>140</v>
      </c>
      <c r="F10768" s="32" t="s">
        <v>41</v>
      </c>
      <c r="G10768" s="32" t="s">
        <v>98</v>
      </c>
      <c r="H10768" s="32" t="s">
        <v>98</v>
      </c>
      <c r="I10768" s="32" t="s">
        <v>54</v>
      </c>
    </row>
    <row r="10769" spans="1:9" x14ac:dyDescent="0.25">
      <c r="A10769" t="str">
        <f>IF(AND($C10769="Area (ha)",$E10769="Fully converted"),SUMIFS(UK!$E$9:$E$77,UK!$C$9:$C$77,Data!$H13047),IF(AND($C10769="Area (ha)",$E10769="In conversion"),SUMIFS(UK!$F$9:$F$77,UK!$C$9:$C$77,Data!$H13047),IF(AND($C10769="Area (ha)",$E10769="Total"),SUMIFS(UK!$F$9:$F$77,UK!$C$9:$C$77,Data!$H13047),IF(AND($C10769="Tonne",$E10769="Fully converted"),SUMIFS(UK!$F$9:$F$77,UK!$C$9:$C$77,Data!$H13047),""))))</f>
        <v/>
      </c>
      <c r="B10769" t="s">
        <v>50</v>
      </c>
      <c r="C10769" t="s">
        <v>145</v>
      </c>
      <c r="D10769" t="s">
        <v>47</v>
      </c>
      <c r="E10769" t="s">
        <v>140</v>
      </c>
      <c r="F10769" s="32" t="s">
        <v>41</v>
      </c>
      <c r="G10769" s="32" t="s">
        <v>99</v>
      </c>
      <c r="H10769" s="32" t="s">
        <v>99</v>
      </c>
      <c r="I10769" s="32" t="s">
        <v>55</v>
      </c>
    </row>
    <row r="10770" spans="1:9" x14ac:dyDescent="0.25">
      <c r="A10770" t="str">
        <f>IF(AND($C10770="Area (ha)",$E10770="Fully converted"),SUMIFS(UK!$E$9:$E$77,UK!$C$9:$C$77,Data!$H13048),IF(AND($C10770="Area (ha)",$E10770="In conversion"),SUMIFS(UK!$F$9:$F$77,UK!$C$9:$C$77,Data!$H13048),IF(AND($C10770="Area (ha)",$E10770="Total"),SUMIFS(UK!$F$9:$F$77,UK!$C$9:$C$77,Data!$H13048),IF(AND($C10770="Tonne",$E10770="Fully converted"),SUMIFS(UK!$F$9:$F$77,UK!$C$9:$C$77,Data!$H13048),""))))</f>
        <v/>
      </c>
      <c r="B10770" t="s">
        <v>50</v>
      </c>
      <c r="C10770" t="s">
        <v>145</v>
      </c>
      <c r="D10770" t="s">
        <v>47</v>
      </c>
      <c r="E10770" t="s">
        <v>140</v>
      </c>
      <c r="F10770" s="32" t="s">
        <v>41</v>
      </c>
      <c r="G10770" s="32" t="s">
        <v>100</v>
      </c>
      <c r="H10770" s="32" t="s">
        <v>100</v>
      </c>
      <c r="I10770" s="32" t="s">
        <v>122</v>
      </c>
    </row>
    <row r="10771" spans="1:9" x14ac:dyDescent="0.25">
      <c r="A10771" t="str">
        <f>IF(AND($C10771="Area (ha)",$E10771="Fully converted"),SUMIFS(UK!$E$9:$E$77,UK!$C$9:$C$77,Data!$H13049),IF(AND($C10771="Area (ha)",$E10771="In conversion"),SUMIFS(UK!$F$9:$F$77,UK!$C$9:$C$77,Data!$H13049),IF(AND($C10771="Area (ha)",$E10771="Total"),SUMIFS(UK!$F$9:$F$77,UK!$C$9:$C$77,Data!$H13049),IF(AND($C10771="Tonne",$E10771="Fully converted"),SUMIFS(UK!$F$9:$F$77,UK!$C$9:$C$77,Data!$H13049),""))))</f>
        <v/>
      </c>
      <c r="B10771" t="s">
        <v>50</v>
      </c>
      <c r="C10771" t="s">
        <v>145</v>
      </c>
      <c r="D10771" t="s">
        <v>47</v>
      </c>
      <c r="E10771" t="s">
        <v>140</v>
      </c>
      <c r="F10771" s="32" t="s">
        <v>41</v>
      </c>
      <c r="G10771" s="32" t="s">
        <v>101</v>
      </c>
      <c r="H10771" s="32" t="s">
        <v>101</v>
      </c>
      <c r="I10771" s="32" t="s">
        <v>57</v>
      </c>
    </row>
    <row r="10772" spans="1:9" x14ac:dyDescent="0.25">
      <c r="A10772" t="str">
        <f>IF(AND($C10772="Area (ha)",$E10772="Fully converted"),SUMIFS(UK!$E$9:$E$77,UK!$C$9:$C$77,Data!$H13050),IF(AND($C10772="Area (ha)",$E10772="In conversion"),SUMIFS(UK!$F$9:$F$77,UK!$C$9:$C$77,Data!$H13050),IF(AND($C10772="Area (ha)",$E10772="Total"),SUMIFS(UK!$F$9:$F$77,UK!$C$9:$C$77,Data!$H13050),IF(AND($C10772="Tonne",$E10772="Fully converted"),SUMIFS(UK!$F$9:$F$77,UK!$C$9:$C$77,Data!$H13050),""))))</f>
        <v/>
      </c>
      <c r="B10772" t="s">
        <v>50</v>
      </c>
      <c r="C10772" t="s">
        <v>145</v>
      </c>
      <c r="D10772" t="s">
        <v>47</v>
      </c>
      <c r="E10772" t="s">
        <v>140</v>
      </c>
      <c r="F10772" s="32" t="s">
        <v>41</v>
      </c>
      <c r="G10772" s="32" t="s">
        <v>102</v>
      </c>
      <c r="H10772" s="32" t="s">
        <v>102</v>
      </c>
      <c r="I10772" s="32" t="s">
        <v>58</v>
      </c>
    </row>
    <row r="10773" spans="1:9" x14ac:dyDescent="0.25">
      <c r="A10773" t="str">
        <f>IF(AND($C10773="Area (ha)",$E10773="Fully converted"),SUMIFS(UK!$E$9:$E$77,UK!$C$9:$C$77,Data!$H13051),IF(AND($C10773="Area (ha)",$E10773="In conversion"),SUMIFS(UK!$F$9:$F$77,UK!$C$9:$C$77,Data!$H13051),IF(AND($C10773="Area (ha)",$E10773="Total"),SUMIFS(UK!$F$9:$F$77,UK!$C$9:$C$77,Data!$H13051),IF(AND($C10773="Tonne",$E10773="Fully converted"),SUMIFS(UK!$F$9:$F$77,UK!$C$9:$C$77,Data!$H13051),""))))</f>
        <v/>
      </c>
      <c r="B10773" t="s">
        <v>50</v>
      </c>
      <c r="C10773" t="s">
        <v>145</v>
      </c>
      <c r="D10773" t="s">
        <v>47</v>
      </c>
      <c r="E10773" t="s">
        <v>140</v>
      </c>
      <c r="F10773" s="32" t="s">
        <v>41</v>
      </c>
      <c r="G10773" s="32" t="s">
        <v>103</v>
      </c>
      <c r="H10773" s="32" t="s">
        <v>103</v>
      </c>
      <c r="I10773" s="32" t="s">
        <v>59</v>
      </c>
    </row>
    <row r="10774" spans="1:9" x14ac:dyDescent="0.25">
      <c r="A10774" t="str">
        <f>IF(AND($C10774="Area (ha)",$E10774="Fully converted"),SUMIFS(UK!$E$9:$E$77,UK!$C$9:$C$77,Data!$H13052),IF(AND($C10774="Area (ha)",$E10774="In conversion"),SUMIFS(UK!$F$9:$F$77,UK!$C$9:$C$77,Data!$H13052),IF(AND($C10774="Area (ha)",$E10774="Total"),SUMIFS(UK!$F$9:$F$77,UK!$C$9:$C$77,Data!$H13052),IF(AND($C10774="Tonne",$E10774="Fully converted"),SUMIFS(UK!$F$9:$F$77,UK!$C$9:$C$77,Data!$H13052),""))))</f>
        <v/>
      </c>
      <c r="B10774" t="s">
        <v>50</v>
      </c>
      <c r="C10774" t="s">
        <v>145</v>
      </c>
      <c r="D10774" t="s">
        <v>47</v>
      </c>
      <c r="E10774" t="s">
        <v>140</v>
      </c>
      <c r="F10774" s="32" t="s">
        <v>41</v>
      </c>
      <c r="G10774" s="32" t="s">
        <v>104</v>
      </c>
      <c r="H10774" s="32" t="s">
        <v>104</v>
      </c>
      <c r="I10774" s="32" t="s">
        <v>60</v>
      </c>
    </row>
    <row r="10775" spans="1:9" x14ac:dyDescent="0.25">
      <c r="A10775" t="str">
        <f>IF(AND($C10775="Area (ha)",$E10775="Fully converted"),SUMIFS(UK!$E$9:$E$77,UK!$C$9:$C$77,Data!$H13053),IF(AND($C10775="Area (ha)",$E10775="In conversion"),SUMIFS(UK!$F$9:$F$77,UK!$C$9:$C$77,Data!$H13053),IF(AND($C10775="Area (ha)",$E10775="Total"),SUMIFS(UK!$F$9:$F$77,UK!$C$9:$C$77,Data!$H13053),IF(AND($C10775="Tonne",$E10775="Fully converted"),SUMIFS(UK!$F$9:$F$77,UK!$C$9:$C$77,Data!$H13053),""))))</f>
        <v/>
      </c>
      <c r="B10775" t="s">
        <v>50</v>
      </c>
      <c r="C10775" t="s">
        <v>145</v>
      </c>
      <c r="D10775" t="s">
        <v>47</v>
      </c>
      <c r="E10775" t="s">
        <v>140</v>
      </c>
      <c r="F10775" s="32" t="s">
        <v>41</v>
      </c>
      <c r="G10775" s="32" t="s">
        <v>105</v>
      </c>
      <c r="H10775" s="32" t="s">
        <v>105</v>
      </c>
      <c r="I10775" s="32" t="s">
        <v>61</v>
      </c>
    </row>
    <row r="10776" spans="1:9" x14ac:dyDescent="0.25">
      <c r="A10776" t="str">
        <f>IF(AND($C10776="Area (ha)",$E10776="Fully converted"),SUMIFS(UK!$E$9:$E$77,UK!$C$9:$C$77,Data!$H13054),IF(AND($C10776="Area (ha)",$E10776="In conversion"),SUMIFS(UK!$F$9:$F$77,UK!$C$9:$C$77,Data!$H13054),IF(AND($C10776="Area (ha)",$E10776="Total"),SUMIFS(UK!$F$9:$F$77,UK!$C$9:$C$77,Data!$H13054),IF(AND($C10776="Tonne",$E10776="Fully converted"),SUMIFS(UK!$F$9:$F$77,UK!$C$9:$C$77,Data!$H13054),""))))</f>
        <v/>
      </c>
      <c r="B10776" t="s">
        <v>50</v>
      </c>
      <c r="C10776" t="s">
        <v>145</v>
      </c>
      <c r="D10776" t="s">
        <v>47</v>
      </c>
      <c r="E10776" t="s">
        <v>140</v>
      </c>
      <c r="F10776" s="32" t="s">
        <v>41</v>
      </c>
      <c r="G10776" s="32" t="s">
        <v>106</v>
      </c>
      <c r="H10776" s="32" t="s">
        <v>106</v>
      </c>
      <c r="I10776" s="32" t="s">
        <v>62</v>
      </c>
    </row>
    <row r="10777" spans="1:9" x14ac:dyDescent="0.25">
      <c r="A10777" t="str">
        <f>IF(AND($C10777="Area (ha)",$E10777="Fully converted"),SUMIFS(UK!$E$9:$E$77,UK!$C$9:$C$77,Data!$H13055),IF(AND($C10777="Area (ha)",$E10777="In conversion"),SUMIFS(UK!$F$9:$F$77,UK!$C$9:$C$77,Data!$H13055),IF(AND($C10777="Area (ha)",$E10777="Total"),SUMIFS(UK!$F$9:$F$77,UK!$C$9:$C$77,Data!$H13055),IF(AND($C10777="Tonne",$E10777="Fully converted"),SUMIFS(UK!$F$9:$F$77,UK!$C$9:$C$77,Data!$H13055),""))))</f>
        <v/>
      </c>
      <c r="B10777" t="s">
        <v>50</v>
      </c>
      <c r="C10777" t="s">
        <v>145</v>
      </c>
      <c r="D10777" t="s">
        <v>47</v>
      </c>
      <c r="E10777" t="s">
        <v>140</v>
      </c>
      <c r="F10777" s="32" t="s">
        <v>41</v>
      </c>
      <c r="G10777" s="32" t="s">
        <v>107</v>
      </c>
      <c r="H10777" s="32" t="s">
        <v>107</v>
      </c>
      <c r="I10777" s="32" t="s">
        <v>63</v>
      </c>
    </row>
    <row r="10778" spans="1:9" x14ac:dyDescent="0.25">
      <c r="A10778" t="str">
        <f>IF(AND($C10778="Area (ha)",$E10778="Fully converted"),SUMIFS(UK!$E$9:$E$77,UK!$C$9:$C$77,Data!$H13056),IF(AND($C10778="Area (ha)",$E10778="In conversion"),SUMIFS(UK!$F$9:$F$77,UK!$C$9:$C$77,Data!$H13056),IF(AND($C10778="Area (ha)",$E10778="Total"),SUMIFS(UK!$F$9:$F$77,UK!$C$9:$C$77,Data!$H13056),IF(AND($C10778="Tonne",$E10778="Fully converted"),SUMIFS(UK!$F$9:$F$77,UK!$C$9:$C$77,Data!$H13056),""))))</f>
        <v/>
      </c>
      <c r="B10778" t="s">
        <v>50</v>
      </c>
      <c r="C10778" t="s">
        <v>145</v>
      </c>
      <c r="D10778" t="s">
        <v>47</v>
      </c>
      <c r="E10778" t="s">
        <v>140</v>
      </c>
      <c r="F10778" s="32" t="s">
        <v>41</v>
      </c>
      <c r="G10778" s="32" t="s">
        <v>108</v>
      </c>
      <c r="H10778" s="32" t="s">
        <v>108</v>
      </c>
      <c r="I10778" s="32" t="s">
        <v>64</v>
      </c>
    </row>
    <row r="10779" spans="1:9" x14ac:dyDescent="0.25">
      <c r="A10779" t="str">
        <f>IF(AND($C10779="Area (ha)",$E10779="Fully converted"),SUMIFS(UK!$E$9:$E$77,UK!$C$9:$C$77,Data!$H13057),IF(AND($C10779="Area (ha)",$E10779="In conversion"),SUMIFS(UK!$F$9:$F$77,UK!$C$9:$C$77,Data!$H13057),IF(AND($C10779="Area (ha)",$E10779="Total"),SUMIFS(UK!$F$9:$F$77,UK!$C$9:$C$77,Data!$H13057),IF(AND($C10779="Tonne",$E10779="Fully converted"),SUMIFS(UK!$F$9:$F$77,UK!$C$9:$C$77,Data!$H13057),""))))</f>
        <v/>
      </c>
      <c r="B10779" t="s">
        <v>50</v>
      </c>
      <c r="C10779" t="s">
        <v>145</v>
      </c>
      <c r="D10779" t="s">
        <v>47</v>
      </c>
      <c r="E10779" t="s">
        <v>140</v>
      </c>
      <c r="F10779" s="32" t="s">
        <v>41</v>
      </c>
      <c r="G10779" s="32" t="s">
        <v>109</v>
      </c>
      <c r="H10779" s="32" t="s">
        <v>109</v>
      </c>
      <c r="I10779" s="32" t="s">
        <v>123</v>
      </c>
    </row>
    <row r="10780" spans="1:9" x14ac:dyDescent="0.25">
      <c r="A10780" t="str">
        <f>IF(AND($C10780="Area (ha)",$E10780="Fully converted"),SUMIFS(UK!$E$9:$E$77,UK!$C$9:$C$77,Data!$H13058),IF(AND($C10780="Area (ha)",$E10780="In conversion"),SUMIFS(UK!$F$9:$F$77,UK!$C$9:$C$77,Data!$H13058),IF(AND($C10780="Area (ha)",$E10780="Total"),SUMIFS(UK!$F$9:$F$77,UK!$C$9:$C$77,Data!$H13058),IF(AND($C10780="Tonne",$E10780="Fully converted"),SUMIFS(UK!$F$9:$F$77,UK!$C$9:$C$77,Data!$H13058),""))))</f>
        <v/>
      </c>
      <c r="B10780" t="s">
        <v>50</v>
      </c>
      <c r="C10780" t="s">
        <v>145</v>
      </c>
      <c r="D10780" t="s">
        <v>47</v>
      </c>
      <c r="E10780" t="s">
        <v>140</v>
      </c>
      <c r="F10780" s="32" t="s">
        <v>41</v>
      </c>
      <c r="G10780" s="32" t="s">
        <v>133</v>
      </c>
      <c r="H10780" s="32" t="s">
        <v>110</v>
      </c>
      <c r="I10780" s="32" t="s">
        <v>236</v>
      </c>
    </row>
    <row r="10781" spans="1:9" x14ac:dyDescent="0.25">
      <c r="A10781" t="str">
        <f>IF(AND($C10781="Area (ha)",$E10781="Fully converted"),SUMIFS(UK!$E$9:$E$77,UK!$C$9:$C$77,Data!$H13059),IF(AND($C10781="Area (ha)",$E10781="In conversion"),SUMIFS(UK!$F$9:$F$77,UK!$C$9:$C$77,Data!$H13059),IF(AND($C10781="Area (ha)",$E10781="Total"),SUMIFS(UK!$F$9:$F$77,UK!$C$9:$C$77,Data!$H13059),IF(AND($C10781="Tonne",$E10781="Fully converted"),SUMIFS(UK!$F$9:$F$77,UK!$C$9:$C$77,Data!$H13059),""))))</f>
        <v/>
      </c>
      <c r="B10781" t="s">
        <v>50</v>
      </c>
      <c r="C10781" t="s">
        <v>145</v>
      </c>
      <c r="D10781" t="s">
        <v>47</v>
      </c>
      <c r="E10781" t="s">
        <v>140</v>
      </c>
      <c r="F10781" s="32" t="s">
        <v>41</v>
      </c>
      <c r="G10781" s="32" t="s">
        <v>111</v>
      </c>
      <c r="H10781" s="32" t="s">
        <v>111</v>
      </c>
      <c r="I10781" s="32" t="s">
        <v>67</v>
      </c>
    </row>
    <row r="10782" spans="1:9" x14ac:dyDescent="0.25">
      <c r="A10782" t="str">
        <f>IF(AND($C10782="Area (ha)",$E10782="Fully converted"),SUMIFS(UK!$E$9:$E$77,UK!$C$9:$C$77,Data!$H13060),IF(AND($C10782="Area (ha)",$E10782="In conversion"),SUMIFS(UK!$F$9:$F$77,UK!$C$9:$C$77,Data!$H13060),IF(AND($C10782="Area (ha)",$E10782="Total"),SUMIFS(UK!$F$9:$F$77,UK!$C$9:$C$77,Data!$H13060),IF(AND($C10782="Tonne",$E10782="Fully converted"),SUMIFS(UK!$F$9:$F$77,UK!$C$9:$C$77,Data!$H13060),""))))</f>
        <v/>
      </c>
      <c r="B10782" t="s">
        <v>50</v>
      </c>
      <c r="C10782" t="s">
        <v>145</v>
      </c>
      <c r="D10782" t="s">
        <v>47</v>
      </c>
      <c r="E10782" t="s">
        <v>140</v>
      </c>
      <c r="F10782" s="32" t="s">
        <v>41</v>
      </c>
      <c r="G10782" s="32" t="s">
        <v>134</v>
      </c>
      <c r="H10782" s="32" t="s">
        <v>134</v>
      </c>
      <c r="I10782" s="32" t="s">
        <v>68</v>
      </c>
    </row>
    <row r="10783" spans="1:9" x14ac:dyDescent="0.25">
      <c r="A10783" t="str">
        <f>IF(AND($C10783="Area (ha)",$E10783="Fully converted"),SUMIFS(UK!$E$9:$E$77,UK!$C$9:$C$77,Data!$H13061),IF(AND($C10783="Area (ha)",$E10783="In conversion"),SUMIFS(UK!$F$9:$F$77,UK!$C$9:$C$77,Data!$H13061),IF(AND($C10783="Area (ha)",$E10783="Total"),SUMIFS(UK!$F$9:$F$77,UK!$C$9:$C$77,Data!$H13061),IF(AND($C10783="Tonne",$E10783="Fully converted"),SUMIFS(UK!$F$9:$F$77,UK!$C$9:$C$77,Data!$H13061),""))))</f>
        <v/>
      </c>
      <c r="B10783" t="s">
        <v>50</v>
      </c>
      <c r="C10783" t="s">
        <v>145</v>
      </c>
      <c r="D10783" t="s">
        <v>47</v>
      </c>
      <c r="E10783" t="s">
        <v>140</v>
      </c>
      <c r="F10783" s="32" t="s">
        <v>41</v>
      </c>
      <c r="G10783" s="32" t="s">
        <v>113</v>
      </c>
      <c r="H10783" s="32" t="s">
        <v>113</v>
      </c>
      <c r="I10783" s="32" t="s">
        <v>69</v>
      </c>
    </row>
    <row r="10784" spans="1:9" x14ac:dyDescent="0.25">
      <c r="A10784" t="str">
        <f>IF(AND($C10784="Area (ha)",$E10784="Fully converted"),SUMIFS(UK!$E$9:$E$77,UK!$C$9:$C$77,Data!$H13062),IF(AND($C10784="Area (ha)",$E10784="In conversion"),SUMIFS(UK!$F$9:$F$77,UK!$C$9:$C$77,Data!$H13062),IF(AND($C10784="Area (ha)",$E10784="Total"),SUMIFS(UK!$F$9:$F$77,UK!$C$9:$C$77,Data!$H13062),IF(AND($C10784="Tonne",$E10784="Fully converted"),SUMIFS(UK!$F$9:$F$77,UK!$C$9:$C$77,Data!$H13062),""))))</f>
        <v/>
      </c>
      <c r="B10784" t="s">
        <v>50</v>
      </c>
      <c r="C10784" t="s">
        <v>145</v>
      </c>
      <c r="D10784" t="s">
        <v>47</v>
      </c>
      <c r="E10784" t="s">
        <v>140</v>
      </c>
      <c r="F10784" s="32" t="s">
        <v>41</v>
      </c>
      <c r="G10784" s="32" t="s">
        <v>135</v>
      </c>
      <c r="H10784" s="32" t="s">
        <v>135</v>
      </c>
      <c r="I10784" s="32" t="s">
        <v>124</v>
      </c>
    </row>
    <row r="10785" spans="1:9" x14ac:dyDescent="0.25">
      <c r="A10785" t="str">
        <f>IF(AND($C10785="Area (ha)",$E10785="Fully converted"),SUMIFS(UK!$E$9:$E$77,UK!$C$9:$C$77,Data!$H13063),IF(AND($C10785="Area (ha)",$E10785="In conversion"),SUMIFS(UK!$F$9:$F$77,UK!$C$9:$C$77,Data!$H13063),IF(AND($C10785="Area (ha)",$E10785="Total"),SUMIFS(UK!$F$9:$F$77,UK!$C$9:$C$77,Data!$H13063),IF(AND($C10785="Tonne",$E10785="Fully converted"),SUMIFS(UK!$F$9:$F$77,UK!$C$9:$C$77,Data!$H13063),""))))</f>
        <v/>
      </c>
      <c r="B10785" t="s">
        <v>50</v>
      </c>
      <c r="C10785" t="s">
        <v>145</v>
      </c>
      <c r="D10785" t="s">
        <v>47</v>
      </c>
      <c r="E10785" t="s">
        <v>140</v>
      </c>
      <c r="F10785" s="32" t="s">
        <v>41</v>
      </c>
      <c r="G10785" s="32" t="s">
        <v>115</v>
      </c>
      <c r="H10785" s="32" t="s">
        <v>115</v>
      </c>
      <c r="I10785" s="32" t="s">
        <v>71</v>
      </c>
    </row>
    <row r="10786" spans="1:9" x14ac:dyDescent="0.25">
      <c r="A10786" t="str">
        <f>IF(AND($C10786="Area (ha)",$E10786="Fully converted"),SUMIFS(UK!$E$9:$E$77,UK!$C$9:$C$77,Data!$H13064),IF(AND($C10786="Area (ha)",$E10786="In conversion"),SUMIFS(UK!$F$9:$F$77,UK!$C$9:$C$77,Data!$H13064),IF(AND($C10786="Area (ha)",$E10786="Total"),SUMIFS(UK!$F$9:$F$77,UK!$C$9:$C$77,Data!$H13064),IF(AND($C10786="Tonne",$E10786="Fully converted"),SUMIFS(UK!$F$9:$F$77,UK!$C$9:$C$77,Data!$H13064),""))))</f>
        <v/>
      </c>
      <c r="B10786" t="s">
        <v>50</v>
      </c>
      <c r="C10786" t="s">
        <v>145</v>
      </c>
      <c r="D10786" t="s">
        <v>47</v>
      </c>
      <c r="E10786" t="s">
        <v>140</v>
      </c>
      <c r="F10786" s="32" t="s">
        <v>41</v>
      </c>
      <c r="G10786" s="32" t="s">
        <v>116</v>
      </c>
      <c r="H10786" s="32" t="s">
        <v>116</v>
      </c>
      <c r="I10786" s="32" t="s">
        <v>72</v>
      </c>
    </row>
    <row r="10787" spans="1:9" x14ac:dyDescent="0.25">
      <c r="A10787" t="str">
        <f>IF(AND($C10787="Area (ha)",$E10787="Fully converted"),SUMIFS(UK!$E$9:$E$77,UK!$C$9:$C$77,Data!$H13065),IF(AND($C10787="Area (ha)",$E10787="In conversion"),SUMIFS(UK!$F$9:$F$77,UK!$C$9:$C$77,Data!$H13065),IF(AND($C10787="Area (ha)",$E10787="Total"),SUMIFS(UK!$F$9:$F$77,UK!$C$9:$C$77,Data!$H13065),IF(AND($C10787="Tonne",$E10787="Fully converted"),SUMIFS(UK!$F$9:$F$77,UK!$C$9:$C$77,Data!$H13065),""))))</f>
        <v/>
      </c>
      <c r="B10787" t="s">
        <v>50</v>
      </c>
      <c r="C10787" t="s">
        <v>145</v>
      </c>
      <c r="D10787" t="s">
        <v>47</v>
      </c>
      <c r="E10787" t="s">
        <v>140</v>
      </c>
      <c r="F10787" s="32" t="s">
        <v>41</v>
      </c>
      <c r="G10787" s="32" t="s">
        <v>117</v>
      </c>
      <c r="H10787" s="32" t="s">
        <v>117</v>
      </c>
      <c r="I10787" s="32" t="s">
        <v>73</v>
      </c>
    </row>
    <row r="10788" spans="1:9" x14ac:dyDescent="0.25">
      <c r="A10788" t="str">
        <f>IF(AND($C10788="Area (ha)",$E10788="Fully converted"),SUMIFS(UK!$E$9:$E$77,UK!$C$9:$C$77,Data!$H13066),IF(AND($C10788="Area (ha)",$E10788="In conversion"),SUMIFS(UK!$F$9:$F$77,UK!$C$9:$C$77,Data!$H13066),IF(AND($C10788="Area (ha)",$E10788="Total"),SUMIFS(UK!$F$9:$F$77,UK!$C$9:$C$77,Data!$H13066),IF(AND($C10788="Tonne",$E10788="Fully converted"),SUMIFS(UK!$F$9:$F$77,UK!$C$9:$C$77,Data!$H13066),""))))</f>
        <v/>
      </c>
      <c r="B10788" t="s">
        <v>50</v>
      </c>
      <c r="C10788" t="s">
        <v>145</v>
      </c>
      <c r="D10788" t="s">
        <v>47</v>
      </c>
      <c r="E10788" t="s">
        <v>140</v>
      </c>
      <c r="F10788" s="32" t="s">
        <v>41</v>
      </c>
      <c r="G10788" s="32" t="s">
        <v>119</v>
      </c>
      <c r="H10788" s="32" t="s">
        <v>119</v>
      </c>
      <c r="I10788" s="32" t="s">
        <v>74</v>
      </c>
    </row>
    <row r="10789" spans="1:9" x14ac:dyDescent="0.25">
      <c r="A10789" t="str">
        <f>IF(AND($C10789="Area (ha)",$E10789="Fully converted"),SUMIFS(UK!$E$9:$E$77,UK!$C$9:$C$77,Data!$H13067),IF(AND($C10789="Area (ha)",$E10789="In conversion"),SUMIFS(UK!$F$9:$F$77,UK!$C$9:$C$77,Data!$H13067),IF(AND($C10789="Area (ha)",$E10789="Total"),SUMIFS(UK!$F$9:$F$77,UK!$C$9:$C$77,Data!$H13067),IF(AND($C10789="Tonne",$E10789="Fully converted"),SUMIFS(UK!$F$9:$F$77,UK!$C$9:$C$77,Data!$H13067),""))))</f>
        <v/>
      </c>
      <c r="B10789" t="s">
        <v>50</v>
      </c>
      <c r="C10789" t="s">
        <v>145</v>
      </c>
      <c r="D10789" t="s">
        <v>47</v>
      </c>
      <c r="E10789" t="s">
        <v>140</v>
      </c>
      <c r="F10789" s="32" t="s">
        <v>42</v>
      </c>
      <c r="G10789" s="32" t="s">
        <v>54</v>
      </c>
      <c r="H10789" s="32" t="s">
        <v>54</v>
      </c>
      <c r="I10789" s="32" t="s">
        <v>125</v>
      </c>
    </row>
    <row r="10790" spans="1:9" x14ac:dyDescent="0.25">
      <c r="A10790" t="str">
        <f>IF(AND($C10790="Area (ha)",$E10790="Fully converted"),SUMIFS(UK!$E$9:$E$77,UK!$C$9:$C$77,Data!$H13068),IF(AND($C10790="Area (ha)",$E10790="In conversion"),SUMIFS(UK!$F$9:$F$77,UK!$C$9:$C$77,Data!$H13068),IF(AND($C10790="Area (ha)",$E10790="Total"),SUMIFS(UK!$F$9:$F$77,UK!$C$9:$C$77,Data!$H13068),IF(AND($C10790="Tonne",$E10790="Fully converted"),SUMIFS(UK!$F$9:$F$77,UK!$C$9:$C$77,Data!$H13068),""))))</f>
        <v/>
      </c>
      <c r="B10790" t="s">
        <v>50</v>
      </c>
      <c r="C10790" t="s">
        <v>145</v>
      </c>
      <c r="D10790" t="s">
        <v>47</v>
      </c>
      <c r="E10790" t="s">
        <v>140</v>
      </c>
      <c r="F10790" s="32" t="s">
        <v>42</v>
      </c>
      <c r="G10790" s="32" t="s">
        <v>55</v>
      </c>
      <c r="H10790" s="32" t="s">
        <v>55</v>
      </c>
      <c r="I10790" s="32" t="s">
        <v>76</v>
      </c>
    </row>
    <row r="10791" spans="1:9" x14ac:dyDescent="0.25">
      <c r="A10791" t="str">
        <f>IF(AND($C10791="Area (ha)",$E10791="Fully converted"),SUMIFS(UK!$E$9:$E$77,UK!$C$9:$C$77,Data!$H13069),IF(AND($C10791="Area (ha)",$E10791="In conversion"),SUMIFS(UK!$F$9:$F$77,UK!$C$9:$C$77,Data!$H13069),IF(AND($C10791="Area (ha)",$E10791="Total"),SUMIFS(UK!$F$9:$F$77,UK!$C$9:$C$77,Data!$H13069),IF(AND($C10791="Tonne",$E10791="Fully converted"),SUMIFS(UK!$F$9:$F$77,UK!$C$9:$C$77,Data!$H13069),""))))</f>
        <v/>
      </c>
      <c r="B10791" t="s">
        <v>50</v>
      </c>
      <c r="C10791" t="s">
        <v>145</v>
      </c>
      <c r="D10791" t="s">
        <v>47</v>
      </c>
      <c r="E10791" t="s">
        <v>140</v>
      </c>
      <c r="F10791" s="32" t="s">
        <v>42</v>
      </c>
      <c r="G10791" s="32" t="s">
        <v>122</v>
      </c>
      <c r="H10791" s="32" t="s">
        <v>122</v>
      </c>
      <c r="I10791" s="32" t="s">
        <v>77</v>
      </c>
    </row>
    <row r="10792" spans="1:9" x14ac:dyDescent="0.25">
      <c r="A10792" t="str">
        <f>IF(AND($C10792="Area (ha)",$E10792="Fully converted"),SUMIFS(UK!$E$9:$E$77,UK!$C$9:$C$77,Data!$H13070),IF(AND($C10792="Area (ha)",$E10792="In conversion"),SUMIFS(UK!$F$9:$F$77,UK!$C$9:$C$77,Data!$H13070),IF(AND($C10792="Area (ha)",$E10792="Total"),SUMIFS(UK!$F$9:$F$77,UK!$C$9:$C$77,Data!$H13070),IF(AND($C10792="Tonne",$E10792="Fully converted"),SUMIFS(UK!$F$9:$F$77,UK!$C$9:$C$77,Data!$H13070),""))))</f>
        <v/>
      </c>
      <c r="B10792" t="s">
        <v>50</v>
      </c>
      <c r="C10792" t="s">
        <v>145</v>
      </c>
      <c r="D10792" t="s">
        <v>47</v>
      </c>
      <c r="E10792" t="s">
        <v>140</v>
      </c>
      <c r="F10792" s="32" t="s">
        <v>42</v>
      </c>
      <c r="G10792" s="32" t="s">
        <v>57</v>
      </c>
      <c r="H10792" s="32" t="s">
        <v>148</v>
      </c>
      <c r="I10792" s="32" t="s">
        <v>78</v>
      </c>
    </row>
    <row r="10793" spans="1:9" x14ac:dyDescent="0.25">
      <c r="A10793" t="str">
        <f>IF(AND($C10793="Area (ha)",$E10793="Fully converted"),SUMIFS(UK!$E$9:$E$77,UK!$C$9:$C$77,Data!$H13071),IF(AND($C10793="Area (ha)",$E10793="In conversion"),SUMIFS(UK!$F$9:$F$77,UK!$C$9:$C$77,Data!$H13071),IF(AND($C10793="Area (ha)",$E10793="Total"),SUMIFS(UK!$F$9:$F$77,UK!$C$9:$C$77,Data!$H13071),IF(AND($C10793="Tonne",$E10793="Fully converted"),SUMIFS(UK!$F$9:$F$77,UK!$C$9:$C$77,Data!$H13071),""))))</f>
        <v/>
      </c>
      <c r="B10793" t="s">
        <v>50</v>
      </c>
      <c r="C10793" t="s">
        <v>145</v>
      </c>
      <c r="D10793" t="s">
        <v>47</v>
      </c>
      <c r="E10793" t="s">
        <v>140</v>
      </c>
      <c r="F10793" s="32" t="s">
        <v>42</v>
      </c>
      <c r="G10793" s="32" t="s">
        <v>58</v>
      </c>
      <c r="H10793" s="32" t="s">
        <v>58</v>
      </c>
      <c r="I10793" s="32" t="s">
        <v>126</v>
      </c>
    </row>
    <row r="10794" spans="1:9" x14ac:dyDescent="0.25">
      <c r="A10794" t="str">
        <f>IF(AND($C10794="Area (ha)",$E10794="Fully converted"),SUMIFS(UK!$E$9:$E$77,UK!$C$9:$C$77,Data!$H13072),IF(AND($C10794="Area (ha)",$E10794="In conversion"),SUMIFS(UK!$F$9:$F$77,UK!$C$9:$C$77,Data!$H13072),IF(AND($C10794="Area (ha)",$E10794="Total"),SUMIFS(UK!$F$9:$F$77,UK!$C$9:$C$77,Data!$H13072),IF(AND($C10794="Tonne",$E10794="Fully converted"),SUMIFS(UK!$F$9:$F$77,UK!$C$9:$C$77,Data!$H13072),""))))</f>
        <v/>
      </c>
      <c r="B10794" t="s">
        <v>50</v>
      </c>
      <c r="C10794" t="s">
        <v>145</v>
      </c>
      <c r="D10794" t="s">
        <v>47</v>
      </c>
      <c r="E10794" t="s">
        <v>140</v>
      </c>
      <c r="F10794" s="32" t="s">
        <v>42</v>
      </c>
      <c r="G10794" s="32" t="s">
        <v>59</v>
      </c>
      <c r="H10794" s="32" t="s">
        <v>59</v>
      </c>
      <c r="I10794" s="32" t="s">
        <v>80</v>
      </c>
    </row>
    <row r="10795" spans="1:9" x14ac:dyDescent="0.25">
      <c r="A10795" t="str">
        <f>IF(AND($C10795="Area (ha)",$E10795="Fully converted"),SUMIFS(UK!$E$9:$E$77,UK!$C$9:$C$77,Data!$H13073),IF(AND($C10795="Area (ha)",$E10795="In conversion"),SUMIFS(UK!$F$9:$F$77,UK!$C$9:$C$77,Data!$H13073),IF(AND($C10795="Area (ha)",$E10795="Total"),SUMIFS(UK!$F$9:$F$77,UK!$C$9:$C$77,Data!$H13073),IF(AND($C10795="Tonne",$E10795="Fully converted"),SUMIFS(UK!$F$9:$F$77,UK!$C$9:$C$77,Data!$H13073),""))))</f>
        <v/>
      </c>
      <c r="B10795" t="s">
        <v>50</v>
      </c>
      <c r="C10795" t="s">
        <v>145</v>
      </c>
      <c r="D10795" t="s">
        <v>47</v>
      </c>
      <c r="E10795" t="s">
        <v>140</v>
      </c>
      <c r="F10795" s="32" t="s">
        <v>42</v>
      </c>
      <c r="G10795" s="32" t="s">
        <v>60</v>
      </c>
      <c r="H10795" s="32" t="s">
        <v>60</v>
      </c>
      <c r="I10795" s="32" t="s">
        <v>81</v>
      </c>
    </row>
    <row r="10796" spans="1:9" x14ac:dyDescent="0.25">
      <c r="A10796" t="str">
        <f>IF(AND($C10796="Area (ha)",$E10796="Fully converted"),SUMIFS(UK!$E$9:$E$77,UK!$C$9:$C$77,Data!$H13074),IF(AND($C10796="Area (ha)",$E10796="In conversion"),SUMIFS(UK!$F$9:$F$77,UK!$C$9:$C$77,Data!$H13074),IF(AND($C10796="Area (ha)",$E10796="Total"),SUMIFS(UK!$F$9:$F$77,UK!$C$9:$C$77,Data!$H13074),IF(AND($C10796="Tonne",$E10796="Fully converted"),SUMIFS(UK!$F$9:$F$77,UK!$C$9:$C$77,Data!$H13074),""))))</f>
        <v/>
      </c>
      <c r="B10796" t="s">
        <v>50</v>
      </c>
      <c r="C10796" t="s">
        <v>145</v>
      </c>
      <c r="D10796" t="s">
        <v>47</v>
      </c>
      <c r="E10796" t="s">
        <v>140</v>
      </c>
      <c r="F10796" s="32" t="s">
        <v>42</v>
      </c>
      <c r="G10796" s="32" t="s">
        <v>61</v>
      </c>
      <c r="H10796" s="32" t="s">
        <v>61</v>
      </c>
      <c r="I10796" s="32" t="s">
        <v>82</v>
      </c>
    </row>
    <row r="10797" spans="1:9" x14ac:dyDescent="0.25">
      <c r="A10797" t="str">
        <f>IF(AND($C10797="Area (ha)",$E10797="Fully converted"),SUMIFS(UK!$E$9:$E$77,UK!$C$9:$C$77,Data!$H13075),IF(AND($C10797="Area (ha)",$E10797="In conversion"),SUMIFS(UK!$F$9:$F$77,UK!$C$9:$C$77,Data!$H13075),IF(AND($C10797="Area (ha)",$E10797="Total"),SUMIFS(UK!$F$9:$F$77,UK!$C$9:$C$77,Data!$H13075),IF(AND($C10797="Tonne",$E10797="Fully converted"),SUMIFS(UK!$F$9:$F$77,UK!$C$9:$C$77,Data!$H13075),""))))</f>
        <v/>
      </c>
      <c r="B10797" t="s">
        <v>50</v>
      </c>
      <c r="C10797" t="s">
        <v>145</v>
      </c>
      <c r="D10797" t="s">
        <v>47</v>
      </c>
      <c r="E10797" t="s">
        <v>140</v>
      </c>
      <c r="F10797" s="32" t="s">
        <v>42</v>
      </c>
      <c r="G10797" s="32" t="s">
        <v>62</v>
      </c>
      <c r="H10797" s="32" t="s">
        <v>62</v>
      </c>
      <c r="I10797" s="32" t="s">
        <v>83</v>
      </c>
    </row>
    <row r="10798" spans="1:9" x14ac:dyDescent="0.25">
      <c r="A10798" t="str">
        <f>IF(AND($C10798="Area (ha)",$E10798="Fully converted"),SUMIFS(UK!$E$9:$E$77,UK!$C$9:$C$77,Data!$H13076),IF(AND($C10798="Area (ha)",$E10798="In conversion"),SUMIFS(UK!$F$9:$F$77,UK!$C$9:$C$77,Data!$H13076),IF(AND($C10798="Area (ha)",$E10798="Total"),SUMIFS(UK!$F$9:$F$77,UK!$C$9:$C$77,Data!$H13076),IF(AND($C10798="Tonne",$E10798="Fully converted"),SUMIFS(UK!$F$9:$F$77,UK!$C$9:$C$77,Data!$H13076),""))))</f>
        <v/>
      </c>
      <c r="B10798" t="s">
        <v>50</v>
      </c>
      <c r="C10798" t="s">
        <v>145</v>
      </c>
      <c r="D10798" t="s">
        <v>47</v>
      </c>
      <c r="E10798" t="s">
        <v>140</v>
      </c>
      <c r="F10798" s="32" t="s">
        <v>42</v>
      </c>
      <c r="G10798" s="32" t="s">
        <v>63</v>
      </c>
      <c r="H10798" s="32" t="s">
        <v>63</v>
      </c>
      <c r="I10798" s="32" t="s">
        <v>84</v>
      </c>
    </row>
    <row r="10799" spans="1:9" x14ac:dyDescent="0.25">
      <c r="A10799" t="str">
        <f>IF(AND($C10799="Area (ha)",$E10799="Fully converted"),SUMIFS(UK!$E$9:$E$77,UK!$C$9:$C$77,Data!$H13077),IF(AND($C10799="Area (ha)",$E10799="In conversion"),SUMIFS(UK!$F$9:$F$77,UK!$C$9:$C$77,Data!$H13077),IF(AND($C10799="Area (ha)",$E10799="Total"),SUMIFS(UK!$F$9:$F$77,UK!$C$9:$C$77,Data!$H13077),IF(AND($C10799="Tonne",$E10799="Fully converted"),SUMIFS(UK!$F$9:$F$77,UK!$C$9:$C$77,Data!$H13077),""))))</f>
        <v/>
      </c>
      <c r="B10799" t="s">
        <v>50</v>
      </c>
      <c r="C10799" t="s">
        <v>145</v>
      </c>
      <c r="D10799" t="s">
        <v>47</v>
      </c>
      <c r="E10799" t="s">
        <v>140</v>
      </c>
      <c r="F10799" s="32" t="s">
        <v>42</v>
      </c>
      <c r="G10799" s="32" t="s">
        <v>64</v>
      </c>
      <c r="H10799" s="32" t="s">
        <v>64</v>
      </c>
      <c r="I10799" s="32" t="s">
        <v>235</v>
      </c>
    </row>
    <row r="10800" spans="1:9" x14ac:dyDescent="0.25">
      <c r="A10800" t="str">
        <f>IF(AND($C10800="Area (ha)",$E10800="Fully converted"),SUMIFS(UK!$E$9:$E$77,UK!$C$9:$C$77,Data!$H13078),IF(AND($C10800="Area (ha)",$E10800="In conversion"),SUMIFS(UK!$F$9:$F$77,UK!$C$9:$C$77,Data!$H13078),IF(AND($C10800="Area (ha)",$E10800="Total"),SUMIFS(UK!$F$9:$F$77,UK!$C$9:$C$77,Data!$H13078),IF(AND($C10800="Tonne",$E10800="Fully converted"),SUMIFS(UK!$F$9:$F$77,UK!$C$9:$C$77,Data!$H13078),""))))</f>
        <v/>
      </c>
      <c r="B10800" t="s">
        <v>50</v>
      </c>
      <c r="C10800" t="s">
        <v>145</v>
      </c>
      <c r="D10800" t="s">
        <v>47</v>
      </c>
      <c r="E10800" t="s">
        <v>140</v>
      </c>
      <c r="F10800" s="32" t="s">
        <v>42</v>
      </c>
      <c r="G10800" s="32" t="s">
        <v>123</v>
      </c>
      <c r="H10800" s="32" t="s">
        <v>123</v>
      </c>
      <c r="I10800" s="32" t="s">
        <v>127</v>
      </c>
    </row>
    <row r="10801" spans="1:9" x14ac:dyDescent="0.25">
      <c r="A10801" t="str">
        <f>IF(AND($C10801="Area (ha)",$E10801="Fully converted"),SUMIFS(UK!$E$9:$E$77,UK!$C$9:$C$77,Data!$H13079),IF(AND($C10801="Area (ha)",$E10801="In conversion"),SUMIFS(UK!$F$9:$F$77,UK!$C$9:$C$77,Data!$H13079),IF(AND($C10801="Area (ha)",$E10801="Total"),SUMIFS(UK!$F$9:$F$77,UK!$C$9:$C$77,Data!$H13079),IF(AND($C10801="Tonne",$E10801="Fully converted"),SUMIFS(UK!$F$9:$F$77,UK!$C$9:$C$77,Data!$H13079),""))))</f>
        <v/>
      </c>
      <c r="B10801" t="s">
        <v>50</v>
      </c>
      <c r="C10801" t="s">
        <v>145</v>
      </c>
      <c r="D10801" t="s">
        <v>47</v>
      </c>
      <c r="E10801" t="s">
        <v>140</v>
      </c>
      <c r="F10801" s="32" t="s">
        <v>42</v>
      </c>
      <c r="G10801" s="32" t="s">
        <v>66</v>
      </c>
      <c r="H10801" s="32" t="s">
        <v>66</v>
      </c>
      <c r="I10801" s="32" t="s">
        <v>128</v>
      </c>
    </row>
    <row r="10802" spans="1:9" x14ac:dyDescent="0.25">
      <c r="A10802" t="str">
        <f>IF(AND($C10802="Area (ha)",$E10802="Fully converted"),SUMIFS(UK!$E$9:$E$77,UK!$C$9:$C$77,Data!$H13080),IF(AND($C10802="Area (ha)",$E10802="In conversion"),SUMIFS(UK!$F$9:$F$77,UK!$C$9:$C$77,Data!$H13080),IF(AND($C10802="Area (ha)",$E10802="Total"),SUMIFS(UK!$F$9:$F$77,UK!$C$9:$C$77,Data!$H13080),IF(AND($C10802="Tonne",$E10802="Fully converted"),SUMIFS(UK!$F$9:$F$77,UK!$C$9:$C$77,Data!$H13080),""))))</f>
        <v/>
      </c>
      <c r="B10802" t="s">
        <v>50</v>
      </c>
      <c r="C10802" t="s">
        <v>145</v>
      </c>
      <c r="D10802" t="s">
        <v>47</v>
      </c>
      <c r="E10802" t="s">
        <v>140</v>
      </c>
      <c r="F10802" s="32" t="s">
        <v>42</v>
      </c>
      <c r="G10802" s="32" t="s">
        <v>67</v>
      </c>
      <c r="H10802" s="32" t="s">
        <v>67</v>
      </c>
      <c r="I10802" s="32" t="s">
        <v>129</v>
      </c>
    </row>
    <row r="10803" spans="1:9" x14ac:dyDescent="0.25">
      <c r="A10803" t="str">
        <f>IF(AND($C10803="Area (ha)",$E10803="Fully converted"),SUMIFS(UK!$E$9:$E$77,UK!$C$9:$C$77,Data!$H13081),IF(AND($C10803="Area (ha)",$E10803="In conversion"),SUMIFS(UK!$F$9:$F$77,UK!$C$9:$C$77,Data!$H13081),IF(AND($C10803="Area (ha)",$E10803="Total"),SUMIFS(UK!$F$9:$F$77,UK!$C$9:$C$77,Data!$H13081),IF(AND($C10803="Tonne",$E10803="Fully converted"),SUMIFS(UK!$F$9:$F$77,UK!$C$9:$C$77,Data!$H13081),""))))</f>
        <v/>
      </c>
      <c r="B10803" t="s">
        <v>50</v>
      </c>
      <c r="C10803" t="s">
        <v>145</v>
      </c>
      <c r="D10803" t="s">
        <v>47</v>
      </c>
      <c r="E10803" t="s">
        <v>140</v>
      </c>
      <c r="F10803" s="32" t="s">
        <v>42</v>
      </c>
      <c r="G10803" s="32" t="s">
        <v>68</v>
      </c>
      <c r="H10803" s="32" t="s">
        <v>68</v>
      </c>
      <c r="I10803" s="32" t="s">
        <v>130</v>
      </c>
    </row>
    <row r="10804" spans="1:9" x14ac:dyDescent="0.25">
      <c r="A10804" t="str">
        <f>IF(AND($C10804="Area (ha)",$E10804="Fully converted"),SUMIFS(UK!$E$9:$E$77,UK!$C$9:$C$77,Data!$H13082),IF(AND($C10804="Area (ha)",$E10804="In conversion"),SUMIFS(UK!$F$9:$F$77,UK!$C$9:$C$77,Data!$H13082),IF(AND($C10804="Area (ha)",$E10804="Total"),SUMIFS(UK!$F$9:$F$77,UK!$C$9:$C$77,Data!$H13082),IF(AND($C10804="Tonne",$E10804="Fully converted"),SUMIFS(UK!$F$9:$F$77,UK!$C$9:$C$77,Data!$H13082),""))))</f>
        <v/>
      </c>
      <c r="B10804" t="s">
        <v>50</v>
      </c>
      <c r="C10804" t="s">
        <v>145</v>
      </c>
      <c r="D10804" t="s">
        <v>47</v>
      </c>
      <c r="E10804" t="s">
        <v>140</v>
      </c>
      <c r="F10804" s="32" t="s">
        <v>42</v>
      </c>
      <c r="G10804" s="32" t="s">
        <v>69</v>
      </c>
      <c r="H10804" s="32" t="s">
        <v>69</v>
      </c>
      <c r="I10804" s="32" t="s">
        <v>131</v>
      </c>
    </row>
    <row r="10805" spans="1:9" x14ac:dyDescent="0.25">
      <c r="A10805" t="str">
        <f>IF(AND($C10805="Area (ha)",$E10805="Fully converted"),SUMIFS(UK!$E$9:$E$77,UK!$C$9:$C$77,Data!$H13083),IF(AND($C10805="Area (ha)",$E10805="In conversion"),SUMIFS(UK!$F$9:$F$77,UK!$C$9:$C$77,Data!$H13083),IF(AND($C10805="Area (ha)",$E10805="Total"),SUMIFS(UK!$F$9:$F$77,UK!$C$9:$C$77,Data!$H13083),IF(AND($C10805="Tonne",$E10805="Fully converted"),SUMIFS(UK!$F$9:$F$77,UK!$C$9:$C$77,Data!$H13083),""))))</f>
        <v/>
      </c>
      <c r="B10805" t="s">
        <v>50</v>
      </c>
      <c r="C10805" t="s">
        <v>145</v>
      </c>
      <c r="D10805" t="s">
        <v>47</v>
      </c>
      <c r="E10805" t="s">
        <v>140</v>
      </c>
      <c r="F10805" s="32" t="s">
        <v>42</v>
      </c>
      <c r="G10805" s="32" t="s">
        <v>124</v>
      </c>
      <c r="H10805" s="32" t="s">
        <v>124</v>
      </c>
      <c r="I10805" s="32" t="s">
        <v>91</v>
      </c>
    </row>
    <row r="10806" spans="1:9" x14ac:dyDescent="0.25">
      <c r="A10806" t="str">
        <f>IF(AND($C10806="Area (ha)",$E10806="Fully converted"),SUMIFS(UK!$E$9:$E$77,UK!$C$9:$C$77,Data!$H13084),IF(AND($C10806="Area (ha)",$E10806="In conversion"),SUMIFS(UK!$F$9:$F$77,UK!$C$9:$C$77,Data!$H13084),IF(AND($C10806="Area (ha)",$E10806="Total"),SUMIFS(UK!$F$9:$F$77,UK!$C$9:$C$77,Data!$H13084),IF(AND($C10806="Tonne",$E10806="Fully converted"),SUMIFS(UK!$F$9:$F$77,UK!$C$9:$C$77,Data!$H13084),""))))</f>
        <v/>
      </c>
      <c r="B10806" t="s">
        <v>50</v>
      </c>
      <c r="C10806" t="s">
        <v>145</v>
      </c>
      <c r="D10806" t="s">
        <v>47</v>
      </c>
      <c r="E10806" t="s">
        <v>140</v>
      </c>
      <c r="F10806" s="32" t="s">
        <v>42</v>
      </c>
      <c r="G10806" s="32" t="s">
        <v>71</v>
      </c>
      <c r="H10806" s="32" t="s">
        <v>71</v>
      </c>
      <c r="I10806" s="32" t="s">
        <v>92</v>
      </c>
    </row>
    <row r="10807" spans="1:9" x14ac:dyDescent="0.25">
      <c r="A10807" t="str">
        <f>IF(AND($C10807="Area (ha)",$E10807="Fully converted"),SUMIFS(UK!$E$9:$E$77,UK!$C$9:$C$77,Data!$H13085),IF(AND($C10807="Area (ha)",$E10807="In conversion"),SUMIFS(UK!$F$9:$F$77,UK!$C$9:$C$77,Data!$H13085),IF(AND($C10807="Area (ha)",$E10807="Total"),SUMIFS(UK!$F$9:$F$77,UK!$C$9:$C$77,Data!$H13085),IF(AND($C10807="Tonne",$E10807="Fully converted"),SUMIFS(UK!$F$9:$F$77,UK!$C$9:$C$77,Data!$H13085),""))))</f>
        <v/>
      </c>
      <c r="B10807" t="s">
        <v>50</v>
      </c>
      <c r="C10807" t="s">
        <v>145</v>
      </c>
      <c r="D10807" t="s">
        <v>47</v>
      </c>
      <c r="E10807" t="s">
        <v>140</v>
      </c>
      <c r="F10807" s="32" t="s">
        <v>42</v>
      </c>
      <c r="G10807" s="32" t="s">
        <v>72</v>
      </c>
      <c r="H10807" s="32" t="s">
        <v>72</v>
      </c>
      <c r="I10807" s="32" t="s">
        <v>93</v>
      </c>
    </row>
    <row r="10808" spans="1:9" x14ac:dyDescent="0.25">
      <c r="A10808" t="str">
        <f>IF(AND($C10808="Area (ha)",$E10808="Fully converted"),SUMIFS(UK!$E$9:$E$77,UK!$C$9:$C$77,Data!$H13086),IF(AND($C10808="Area (ha)",$E10808="In conversion"),SUMIFS(UK!$F$9:$F$77,UK!$C$9:$C$77,Data!$H13086),IF(AND($C10808="Area (ha)",$E10808="Total"),SUMIFS(UK!$F$9:$F$77,UK!$C$9:$C$77,Data!$H13086),IF(AND($C10808="Tonne",$E10808="Fully converted"),SUMIFS(UK!$F$9:$F$77,UK!$C$9:$C$77,Data!$H13086),""))))</f>
        <v/>
      </c>
      <c r="B10808" t="s">
        <v>50</v>
      </c>
      <c r="C10808" t="s">
        <v>145</v>
      </c>
      <c r="D10808" t="s">
        <v>47</v>
      </c>
      <c r="E10808" t="s">
        <v>140</v>
      </c>
      <c r="F10808" s="32" t="s">
        <v>42</v>
      </c>
      <c r="G10808" s="32" t="s">
        <v>73</v>
      </c>
      <c r="H10808" s="32" t="s">
        <v>73</v>
      </c>
      <c r="I10808" s="32" t="s">
        <v>94</v>
      </c>
    </row>
    <row r="10809" spans="1:9" x14ac:dyDescent="0.25">
      <c r="A10809" t="str">
        <f>IF(AND($C10809="Area (ha)",$E10809="Fully converted"),SUMIFS(UK!$E$9:$E$77,UK!$C$9:$C$77,Data!$H13087),IF(AND($C10809="Area (ha)",$E10809="In conversion"),SUMIFS(UK!$F$9:$F$77,UK!$C$9:$C$77,Data!$H13087),IF(AND($C10809="Area (ha)",$E10809="Total"),SUMIFS(UK!$F$9:$F$77,UK!$C$9:$C$77,Data!$H13087),IF(AND($C10809="Tonne",$E10809="Fully converted"),SUMIFS(UK!$F$9:$F$77,UK!$C$9:$C$77,Data!$H13087),""))))</f>
        <v/>
      </c>
      <c r="B10809" t="s">
        <v>50</v>
      </c>
      <c r="C10809" t="s">
        <v>145</v>
      </c>
      <c r="D10809" t="s">
        <v>47</v>
      </c>
      <c r="E10809" t="s">
        <v>140</v>
      </c>
      <c r="F10809" s="32" t="s">
        <v>42</v>
      </c>
      <c r="G10809" s="32" t="s">
        <v>74</v>
      </c>
      <c r="H10809" s="32" t="s">
        <v>74</v>
      </c>
      <c r="I10809" s="32" t="s">
        <v>95</v>
      </c>
    </row>
    <row r="10810" spans="1:9" x14ac:dyDescent="0.25">
      <c r="A10810" t="str">
        <f>IF(AND($C10810="Area (ha)",$E10810="Fully converted"),SUMIFS(UK!$E$9:$E$77,UK!$C$9:$C$77,Data!$H13088),IF(AND($C10810="Area (ha)",$E10810="In conversion"),SUMIFS(UK!$F$9:$F$77,UK!$C$9:$C$77,Data!$H13088),IF(AND($C10810="Area (ha)",$E10810="Total"),SUMIFS(UK!$F$9:$F$77,UK!$C$9:$C$77,Data!$H13088),IF(AND($C10810="Tonne",$E10810="Fully converted"),SUMIFS(UK!$F$9:$F$77,UK!$C$9:$C$77,Data!$H13088),""))))</f>
        <v/>
      </c>
      <c r="B10810" t="s">
        <v>50</v>
      </c>
      <c r="C10810" t="s">
        <v>145</v>
      </c>
      <c r="D10810" t="s">
        <v>47</v>
      </c>
      <c r="E10810" t="s">
        <v>140</v>
      </c>
      <c r="F10810" s="32" t="s">
        <v>42</v>
      </c>
      <c r="G10810" s="32" t="s">
        <v>125</v>
      </c>
      <c r="H10810" s="32" t="s">
        <v>75</v>
      </c>
      <c r="I10810" s="32" t="s">
        <v>96</v>
      </c>
    </row>
    <row r="10811" spans="1:9" x14ac:dyDescent="0.25">
      <c r="A10811" t="str">
        <f>IF(AND($C10811="Area (ha)",$E10811="Fully converted"),SUMIFS(UK!$E$9:$E$77,UK!$C$9:$C$77,Data!$H13089),IF(AND($C10811="Area (ha)",$E10811="In conversion"),SUMIFS(UK!$F$9:$F$77,UK!$C$9:$C$77,Data!$H13089),IF(AND($C10811="Area (ha)",$E10811="Total"),SUMIFS(UK!$F$9:$F$77,UK!$C$9:$C$77,Data!$H13089),IF(AND($C10811="Tonne",$E10811="Fully converted"),SUMIFS(UK!$F$9:$F$77,UK!$C$9:$C$77,Data!$H13089),""))))</f>
        <v/>
      </c>
      <c r="B10811" t="s">
        <v>50</v>
      </c>
      <c r="C10811" t="s">
        <v>145</v>
      </c>
      <c r="D10811" t="s">
        <v>47</v>
      </c>
      <c r="E10811" t="s">
        <v>140</v>
      </c>
      <c r="F10811" s="32" t="s">
        <v>42</v>
      </c>
      <c r="G10811" s="32" t="s">
        <v>76</v>
      </c>
      <c r="H10811" s="32" t="s">
        <v>76</v>
      </c>
      <c r="I10811" s="32" t="s">
        <v>132</v>
      </c>
    </row>
    <row r="10812" spans="1:9" x14ac:dyDescent="0.25">
      <c r="A10812" t="str">
        <f>IF(AND($C10812="Area (ha)",$E10812="Fully converted"),SUMIFS(UK!$E$9:$E$77,UK!$C$9:$C$77,Data!$H13090),IF(AND($C10812="Area (ha)",$E10812="In conversion"),SUMIFS(UK!$F$9:$F$77,UK!$C$9:$C$77,Data!$H13090),IF(AND($C10812="Area (ha)",$E10812="Total"),SUMIFS(UK!$F$9:$F$77,UK!$C$9:$C$77,Data!$H13090),IF(AND($C10812="Tonne",$E10812="Fully converted"),SUMIFS(UK!$F$9:$F$77,UK!$C$9:$C$77,Data!$H13090),""))))</f>
        <v/>
      </c>
      <c r="B10812" t="s">
        <v>50</v>
      </c>
      <c r="C10812" t="s">
        <v>145</v>
      </c>
      <c r="D10812" t="s">
        <v>47</v>
      </c>
      <c r="E10812" t="s">
        <v>140</v>
      </c>
      <c r="F10812" s="32" t="s">
        <v>42</v>
      </c>
      <c r="G10812" s="32" t="s">
        <v>77</v>
      </c>
      <c r="H10812" s="32" t="s">
        <v>77</v>
      </c>
      <c r="I10812" s="32" t="s">
        <v>98</v>
      </c>
    </row>
    <row r="10813" spans="1:9" x14ac:dyDescent="0.25">
      <c r="A10813" t="str">
        <f>IF(AND($C10813="Area (ha)",$E10813="Fully converted"),SUMIFS(UK!$E$9:$E$77,UK!$C$9:$C$77,Data!$H13091),IF(AND($C10813="Area (ha)",$E10813="In conversion"),SUMIFS(UK!$F$9:$F$77,UK!$C$9:$C$77,Data!$H13091),IF(AND($C10813="Area (ha)",$E10813="Total"),SUMIFS(UK!$F$9:$F$77,UK!$C$9:$C$77,Data!$H13091),IF(AND($C10813="Tonne",$E10813="Fully converted"),SUMIFS(UK!$F$9:$F$77,UK!$C$9:$C$77,Data!$H13091),""))))</f>
        <v/>
      </c>
      <c r="B10813" t="s">
        <v>50</v>
      </c>
      <c r="C10813" t="s">
        <v>145</v>
      </c>
      <c r="D10813" t="s">
        <v>47</v>
      </c>
      <c r="E10813" t="s">
        <v>140</v>
      </c>
      <c r="F10813" s="32" t="s">
        <v>42</v>
      </c>
      <c r="G10813" s="32" t="s">
        <v>78</v>
      </c>
      <c r="H10813" s="32" t="s">
        <v>78</v>
      </c>
      <c r="I10813" s="32" t="s">
        <v>99</v>
      </c>
    </row>
    <row r="10814" spans="1:9" x14ac:dyDescent="0.25">
      <c r="A10814" t="str">
        <f>IF(AND($C10814="Area (ha)",$E10814="Fully converted"),SUMIFS(UK!$E$9:$E$77,UK!$C$9:$C$77,Data!$H13092),IF(AND($C10814="Area (ha)",$E10814="In conversion"),SUMIFS(UK!$F$9:$F$77,UK!$C$9:$C$77,Data!$H13092),IF(AND($C10814="Area (ha)",$E10814="Total"),SUMIFS(UK!$F$9:$F$77,UK!$C$9:$C$77,Data!$H13092),IF(AND($C10814="Tonne",$E10814="Fully converted"),SUMIFS(UK!$F$9:$F$77,UK!$C$9:$C$77,Data!$H13092),""))))</f>
        <v/>
      </c>
      <c r="B10814" t="s">
        <v>50</v>
      </c>
      <c r="C10814" t="s">
        <v>145</v>
      </c>
      <c r="D10814" t="s">
        <v>47</v>
      </c>
      <c r="E10814" t="s">
        <v>140</v>
      </c>
      <c r="F10814" s="32" t="s">
        <v>42</v>
      </c>
      <c r="G10814" s="32" t="s">
        <v>126</v>
      </c>
      <c r="H10814" s="32" t="s">
        <v>126</v>
      </c>
      <c r="I10814" s="32" t="s">
        <v>101</v>
      </c>
    </row>
    <row r="10815" spans="1:9" x14ac:dyDescent="0.25">
      <c r="A10815" t="str">
        <f>IF(AND($C10815="Area (ha)",$E10815="Fully converted"),SUMIFS(UK!$E$9:$E$77,UK!$C$9:$C$77,Data!$H13093),IF(AND($C10815="Area (ha)",$E10815="In conversion"),SUMIFS(UK!$F$9:$F$77,UK!$C$9:$C$77,Data!$H13093),IF(AND($C10815="Area (ha)",$E10815="Total"),SUMIFS(UK!$F$9:$F$77,UK!$C$9:$C$77,Data!$H13093),IF(AND($C10815="Tonne",$E10815="Fully converted"),SUMIFS(UK!$F$9:$F$77,UK!$C$9:$C$77,Data!$H13093),""))))</f>
        <v/>
      </c>
      <c r="B10815" t="s">
        <v>50</v>
      </c>
      <c r="C10815" t="s">
        <v>145</v>
      </c>
      <c r="D10815" t="s">
        <v>47</v>
      </c>
      <c r="E10815" t="s">
        <v>140</v>
      </c>
      <c r="F10815" s="32" t="s">
        <v>42</v>
      </c>
      <c r="G10815" s="32" t="s">
        <v>80</v>
      </c>
      <c r="H10815" s="32" t="s">
        <v>80</v>
      </c>
      <c r="I10815" s="32" t="s">
        <v>101</v>
      </c>
    </row>
    <row r="10816" spans="1:9" x14ac:dyDescent="0.25">
      <c r="A10816" t="str">
        <f>IF(AND($C10816="Area (ha)",$E10816="Fully converted"),SUMIFS(UK!$E$9:$E$77,UK!$C$9:$C$77,Data!$H13094),IF(AND($C10816="Area (ha)",$E10816="In conversion"),SUMIFS(UK!$F$9:$F$77,UK!$C$9:$C$77,Data!$H13094),IF(AND($C10816="Area (ha)",$E10816="Total"),SUMIFS(UK!$F$9:$F$77,UK!$C$9:$C$77,Data!$H13094),IF(AND($C10816="Tonne",$E10816="Fully converted"),SUMIFS(UK!$F$9:$F$77,UK!$C$9:$C$77,Data!$H13094),""))))</f>
        <v/>
      </c>
      <c r="B10816" t="s">
        <v>50</v>
      </c>
      <c r="C10816" t="s">
        <v>145</v>
      </c>
      <c r="D10816" t="s">
        <v>47</v>
      </c>
      <c r="E10816" t="s">
        <v>140</v>
      </c>
      <c r="F10816" s="32" t="s">
        <v>42</v>
      </c>
      <c r="G10816" s="32" t="s">
        <v>81</v>
      </c>
      <c r="H10816" s="32" t="s">
        <v>81</v>
      </c>
      <c r="I10816" s="32" t="s">
        <v>102</v>
      </c>
    </row>
    <row r="10817" spans="1:9" x14ac:dyDescent="0.25">
      <c r="A10817" t="str">
        <f>IF(AND($C10817="Area (ha)",$E10817="Fully converted"),SUMIFS(UK!$E$9:$E$77,UK!$C$9:$C$77,Data!$H13095),IF(AND($C10817="Area (ha)",$E10817="In conversion"),SUMIFS(UK!$F$9:$F$77,UK!$C$9:$C$77,Data!$H13095),IF(AND($C10817="Area (ha)",$E10817="Total"),SUMIFS(UK!$F$9:$F$77,UK!$C$9:$C$77,Data!$H13095),IF(AND($C10817="Tonne",$E10817="Fully converted"),SUMIFS(UK!$F$9:$F$77,UK!$C$9:$C$77,Data!$H13095),""))))</f>
        <v/>
      </c>
      <c r="B10817" t="s">
        <v>50</v>
      </c>
      <c r="C10817" t="s">
        <v>145</v>
      </c>
      <c r="D10817" t="s">
        <v>47</v>
      </c>
      <c r="E10817" t="s">
        <v>140</v>
      </c>
      <c r="F10817" s="32" t="s">
        <v>42</v>
      </c>
      <c r="G10817" s="32" t="s">
        <v>82</v>
      </c>
      <c r="H10817" s="32" t="s">
        <v>82</v>
      </c>
      <c r="I10817" s="32" t="s">
        <v>103</v>
      </c>
    </row>
    <row r="10818" spans="1:9" x14ac:dyDescent="0.25">
      <c r="A10818" t="str">
        <f>IF(AND($C10818="Area (ha)",$E10818="Fully converted"),SUMIFS(UK!$E$9:$E$77,UK!$C$9:$C$77,Data!$H13096),IF(AND($C10818="Area (ha)",$E10818="In conversion"),SUMIFS(UK!$F$9:$F$77,UK!$C$9:$C$77,Data!$H13096),IF(AND($C10818="Area (ha)",$E10818="Total"),SUMIFS(UK!$F$9:$F$77,UK!$C$9:$C$77,Data!$H13096),IF(AND($C10818="Tonne",$E10818="Fully converted"),SUMIFS(UK!$F$9:$F$77,UK!$C$9:$C$77,Data!$H13096),""))))</f>
        <v/>
      </c>
      <c r="B10818" t="s">
        <v>50</v>
      </c>
      <c r="C10818" t="s">
        <v>145</v>
      </c>
      <c r="D10818" t="s">
        <v>47</v>
      </c>
      <c r="E10818" t="s">
        <v>140</v>
      </c>
      <c r="F10818" s="32" t="s">
        <v>42</v>
      </c>
      <c r="G10818" s="32" t="s">
        <v>83</v>
      </c>
      <c r="H10818" s="32" t="s">
        <v>83</v>
      </c>
      <c r="I10818" s="32" t="s">
        <v>104</v>
      </c>
    </row>
    <row r="10819" spans="1:9" x14ac:dyDescent="0.25">
      <c r="A10819" t="str">
        <f>IF(AND($C10819="Area (ha)",$E10819="Fully converted"),SUMIFS(UK!$E$9:$E$77,UK!$C$9:$C$77,Data!$H13097),IF(AND($C10819="Area (ha)",$E10819="In conversion"),SUMIFS(UK!$F$9:$F$77,UK!$C$9:$C$77,Data!$H13097),IF(AND($C10819="Area (ha)",$E10819="Total"),SUMIFS(UK!$F$9:$F$77,UK!$C$9:$C$77,Data!$H13097),IF(AND($C10819="Tonne",$E10819="Fully converted"),SUMIFS(UK!$F$9:$F$77,UK!$C$9:$C$77,Data!$H13097),""))))</f>
        <v/>
      </c>
      <c r="B10819" t="s">
        <v>50</v>
      </c>
      <c r="C10819" t="s">
        <v>145</v>
      </c>
      <c r="D10819" t="s">
        <v>47</v>
      </c>
      <c r="E10819" t="s">
        <v>140</v>
      </c>
      <c r="F10819" s="32" t="s">
        <v>42</v>
      </c>
      <c r="G10819" s="32" t="s">
        <v>84</v>
      </c>
      <c r="H10819" s="32" t="s">
        <v>84</v>
      </c>
      <c r="I10819" s="32" t="s">
        <v>105</v>
      </c>
    </row>
    <row r="10820" spans="1:9" x14ac:dyDescent="0.25">
      <c r="A10820" t="str">
        <f>IF(AND($C10820="Area (ha)",$E10820="Fully converted"),SUMIFS(UK!$E$9:$E$77,UK!$C$9:$C$77,Data!$H13098),IF(AND($C10820="Area (ha)",$E10820="In conversion"),SUMIFS(UK!$F$9:$F$77,UK!$C$9:$C$77,Data!$H13098),IF(AND($C10820="Area (ha)",$E10820="Total"),SUMIFS(UK!$F$9:$F$77,UK!$C$9:$C$77,Data!$H13098),IF(AND($C10820="Tonne",$E10820="Fully converted"),SUMIFS(UK!$F$9:$F$77,UK!$C$9:$C$77,Data!$H13098),""))))</f>
        <v/>
      </c>
      <c r="B10820" t="s">
        <v>50</v>
      </c>
      <c r="C10820" t="s">
        <v>145</v>
      </c>
      <c r="D10820" t="s">
        <v>47</v>
      </c>
      <c r="E10820" t="s">
        <v>140</v>
      </c>
      <c r="F10820" s="32" t="s">
        <v>42</v>
      </c>
      <c r="G10820" s="32" t="s">
        <v>85</v>
      </c>
      <c r="H10820" s="32" t="s">
        <v>85</v>
      </c>
      <c r="I10820" s="32" t="s">
        <v>106</v>
      </c>
    </row>
    <row r="10821" spans="1:9" x14ac:dyDescent="0.25">
      <c r="A10821" t="str">
        <f>IF(AND($C10821="Area (ha)",$E10821="Fully converted"),SUMIFS(UK!$E$9:$E$77,UK!$C$9:$C$77,Data!$H13099),IF(AND($C10821="Area (ha)",$E10821="In conversion"),SUMIFS(UK!$F$9:$F$77,UK!$C$9:$C$77,Data!$H13099),IF(AND($C10821="Area (ha)",$E10821="Total"),SUMIFS(UK!$F$9:$F$77,UK!$C$9:$C$77,Data!$H13099),IF(AND($C10821="Tonne",$E10821="Fully converted"),SUMIFS(UK!$F$9:$F$77,UK!$C$9:$C$77,Data!$H13099),""))))</f>
        <v/>
      </c>
      <c r="B10821" t="s">
        <v>50</v>
      </c>
      <c r="C10821" t="s">
        <v>145</v>
      </c>
      <c r="D10821" t="s">
        <v>47</v>
      </c>
      <c r="E10821" t="s">
        <v>140</v>
      </c>
      <c r="F10821" s="32" t="s">
        <v>42</v>
      </c>
      <c r="G10821" s="32" t="s">
        <v>127</v>
      </c>
      <c r="H10821" s="32" t="s">
        <v>127</v>
      </c>
      <c r="I10821" s="32" t="s">
        <v>107</v>
      </c>
    </row>
    <row r="10822" spans="1:9" x14ac:dyDescent="0.25">
      <c r="A10822" t="str">
        <f>IF(AND($C10822="Area (ha)",$E10822="Fully converted"),SUMIFS(UK!$E$9:$E$77,UK!$C$9:$C$77,Data!$H13100),IF(AND($C10822="Area (ha)",$E10822="In conversion"),SUMIFS(UK!$F$9:$F$77,UK!$C$9:$C$77,Data!$H13100),IF(AND($C10822="Area (ha)",$E10822="Total"),SUMIFS(UK!$F$9:$F$77,UK!$C$9:$C$77,Data!$H13100),IF(AND($C10822="Tonne",$E10822="Fully converted"),SUMIFS(UK!$F$9:$F$77,UK!$C$9:$C$77,Data!$H13100),""))))</f>
        <v/>
      </c>
      <c r="B10822" t="s">
        <v>50</v>
      </c>
      <c r="C10822" t="s">
        <v>145</v>
      </c>
      <c r="D10822" t="s">
        <v>47</v>
      </c>
      <c r="E10822" t="s">
        <v>140</v>
      </c>
      <c r="F10822" s="32" t="s">
        <v>42</v>
      </c>
      <c r="G10822" s="32" t="s">
        <v>128</v>
      </c>
      <c r="H10822" s="32" t="s">
        <v>128</v>
      </c>
      <c r="I10822" s="32" t="s">
        <v>108</v>
      </c>
    </row>
    <row r="10823" spans="1:9" x14ac:dyDescent="0.25">
      <c r="A10823" t="str">
        <f>IF(AND($C10823="Area (ha)",$E10823="Fully converted"),SUMIFS(UK!$E$9:$E$77,UK!$C$9:$C$77,Data!$H13101),IF(AND($C10823="Area (ha)",$E10823="In conversion"),SUMIFS(UK!$F$9:$F$77,UK!$C$9:$C$77,Data!$H13101),IF(AND($C10823="Area (ha)",$E10823="Total"),SUMIFS(UK!$F$9:$F$77,UK!$C$9:$C$77,Data!$H13101),IF(AND($C10823="Tonne",$E10823="Fully converted"),SUMIFS(UK!$F$9:$F$77,UK!$C$9:$C$77,Data!$H13101),""))))</f>
        <v/>
      </c>
      <c r="B10823" t="s">
        <v>50</v>
      </c>
      <c r="C10823" t="s">
        <v>145</v>
      </c>
      <c r="D10823" t="s">
        <v>47</v>
      </c>
      <c r="E10823" t="s">
        <v>140</v>
      </c>
      <c r="F10823" s="32" t="s">
        <v>42</v>
      </c>
      <c r="G10823" s="32" t="s">
        <v>129</v>
      </c>
      <c r="H10823" s="32" t="s">
        <v>129</v>
      </c>
      <c r="I10823" s="32" t="s">
        <v>109</v>
      </c>
    </row>
    <row r="10824" spans="1:9" x14ac:dyDescent="0.25">
      <c r="A10824" t="str">
        <f>IF(AND($C10824="Area (ha)",$E10824="Fully converted"),SUMIFS(UK!$E$9:$E$77,UK!$C$9:$C$77,Data!$H13102),IF(AND($C10824="Area (ha)",$E10824="In conversion"),SUMIFS(UK!$F$9:$F$77,UK!$C$9:$C$77,Data!$H13102),IF(AND($C10824="Area (ha)",$E10824="Total"),SUMIFS(UK!$F$9:$F$77,UK!$C$9:$C$77,Data!$H13102),IF(AND($C10824="Tonne",$E10824="Fully converted"),SUMIFS(UK!$F$9:$F$77,UK!$C$9:$C$77,Data!$H13102),""))))</f>
        <v/>
      </c>
      <c r="B10824" t="s">
        <v>50</v>
      </c>
      <c r="C10824" t="s">
        <v>145</v>
      </c>
      <c r="D10824" t="s">
        <v>47</v>
      </c>
      <c r="E10824" t="s">
        <v>140</v>
      </c>
      <c r="F10824" s="32" t="s">
        <v>42</v>
      </c>
      <c r="G10824" s="32" t="s">
        <v>130</v>
      </c>
      <c r="H10824" s="32" t="s">
        <v>130</v>
      </c>
      <c r="I10824" s="32" t="s">
        <v>133</v>
      </c>
    </row>
    <row r="10825" spans="1:9" x14ac:dyDescent="0.25">
      <c r="A10825" t="str">
        <f>IF(AND($C10825="Area (ha)",$E10825="Fully converted"),SUMIFS(UK!$E$9:$E$77,UK!$C$9:$C$77,Data!$H13103),IF(AND($C10825="Area (ha)",$E10825="In conversion"),SUMIFS(UK!$F$9:$F$77,UK!$C$9:$C$77,Data!$H13103),IF(AND($C10825="Area (ha)",$E10825="Total"),SUMIFS(UK!$F$9:$F$77,UK!$C$9:$C$77,Data!$H13103),IF(AND($C10825="Tonne",$E10825="Fully converted"),SUMIFS(UK!$F$9:$F$77,UK!$C$9:$C$77,Data!$H13103),""))))</f>
        <v/>
      </c>
      <c r="B10825" t="s">
        <v>50</v>
      </c>
      <c r="C10825" t="s">
        <v>145</v>
      </c>
      <c r="D10825" t="s">
        <v>47</v>
      </c>
      <c r="E10825" t="s">
        <v>140</v>
      </c>
      <c r="F10825" s="32" t="s">
        <v>42</v>
      </c>
      <c r="G10825" s="32" t="s">
        <v>131</v>
      </c>
      <c r="H10825" s="32" t="s">
        <v>131</v>
      </c>
      <c r="I10825" s="32" t="s">
        <v>111</v>
      </c>
    </row>
    <row r="10826" spans="1:9" x14ac:dyDescent="0.25">
      <c r="A10826" t="str">
        <f>IF(AND($C10826="Area (ha)",$E10826="Fully converted"),SUMIFS(UK!$E$9:$E$77,UK!$C$9:$C$77,Data!$H13104),IF(AND($C10826="Area (ha)",$E10826="In conversion"),SUMIFS(UK!$F$9:$F$77,UK!$C$9:$C$77,Data!$H13104),IF(AND($C10826="Area (ha)",$E10826="Total"),SUMIFS(UK!$F$9:$F$77,UK!$C$9:$C$77,Data!$H13104),IF(AND($C10826="Tonne",$E10826="Fully converted"),SUMIFS(UK!$F$9:$F$77,UK!$C$9:$C$77,Data!$H13104),""))))</f>
        <v/>
      </c>
      <c r="B10826" t="s">
        <v>50</v>
      </c>
      <c r="C10826" t="s">
        <v>145</v>
      </c>
      <c r="D10826" t="s">
        <v>47</v>
      </c>
      <c r="E10826" t="s">
        <v>140</v>
      </c>
      <c r="F10826" s="32" t="s">
        <v>42</v>
      </c>
      <c r="G10826" s="32" t="s">
        <v>91</v>
      </c>
      <c r="H10826" s="32" t="s">
        <v>91</v>
      </c>
      <c r="I10826" s="32" t="s">
        <v>134</v>
      </c>
    </row>
    <row r="10827" spans="1:9" x14ac:dyDescent="0.25">
      <c r="A10827" t="str">
        <f>IF(AND($C10827="Area (ha)",$E10827="Fully converted"),SUMIFS(UK!$E$9:$E$77,UK!$C$9:$C$77,Data!$H13105),IF(AND($C10827="Area (ha)",$E10827="In conversion"),SUMIFS(UK!$F$9:$F$77,UK!$C$9:$C$77,Data!$H13105),IF(AND($C10827="Area (ha)",$E10827="Total"),SUMIFS(UK!$F$9:$F$77,UK!$C$9:$C$77,Data!$H13105),IF(AND($C10827="Tonne",$E10827="Fully converted"),SUMIFS(UK!$F$9:$F$77,UK!$C$9:$C$77,Data!$H13105),""))))</f>
        <v/>
      </c>
      <c r="B10827" t="s">
        <v>50</v>
      </c>
      <c r="C10827" t="s">
        <v>145</v>
      </c>
      <c r="D10827" t="s">
        <v>47</v>
      </c>
      <c r="E10827" t="s">
        <v>140</v>
      </c>
      <c r="F10827" s="32" t="s">
        <v>42</v>
      </c>
      <c r="G10827" s="32" t="s">
        <v>92</v>
      </c>
      <c r="H10827" s="32" t="s">
        <v>92</v>
      </c>
      <c r="I10827" s="32" t="s">
        <v>113</v>
      </c>
    </row>
    <row r="10828" spans="1:9" x14ac:dyDescent="0.25">
      <c r="A10828" t="str">
        <f>IF(AND($C10828="Area (ha)",$E10828="Fully converted"),SUMIFS(UK!$E$9:$E$77,UK!$C$9:$C$77,Data!$H13106),IF(AND($C10828="Area (ha)",$E10828="In conversion"),SUMIFS(UK!$F$9:$F$77,UK!$C$9:$C$77,Data!$H13106),IF(AND($C10828="Area (ha)",$E10828="Total"),SUMIFS(UK!$F$9:$F$77,UK!$C$9:$C$77,Data!$H13106),IF(AND($C10828="Tonne",$E10828="Fully converted"),SUMIFS(UK!$F$9:$F$77,UK!$C$9:$C$77,Data!$H13106),""))))</f>
        <v/>
      </c>
      <c r="B10828" t="s">
        <v>50</v>
      </c>
      <c r="C10828" t="s">
        <v>145</v>
      </c>
      <c r="D10828" t="s">
        <v>47</v>
      </c>
      <c r="E10828" t="s">
        <v>140</v>
      </c>
      <c r="F10828" s="32" t="s">
        <v>42</v>
      </c>
      <c r="G10828" s="32" t="s">
        <v>132</v>
      </c>
      <c r="H10828" s="32" t="s">
        <v>132</v>
      </c>
      <c r="I10828" s="32" t="s">
        <v>135</v>
      </c>
    </row>
    <row r="10829" spans="1:9" x14ac:dyDescent="0.25">
      <c r="A10829" t="str">
        <f>IF(AND($C10829="Area (ha)",$E10829="Fully converted"),SUMIFS(UK!$E$9:$E$77,UK!$C$9:$C$77,Data!$H13107),IF(AND($C10829="Area (ha)",$E10829="In conversion"),SUMIFS(UK!$F$9:$F$77,UK!$C$9:$C$77,Data!$H13107),IF(AND($C10829="Area (ha)",$E10829="Total"),SUMIFS(UK!$F$9:$F$77,UK!$C$9:$C$77,Data!$H13107),IF(AND($C10829="Tonne",$E10829="Fully converted"),SUMIFS(UK!$F$9:$F$77,UK!$C$9:$C$77,Data!$H13107),""))))</f>
        <v/>
      </c>
      <c r="B10829" t="s">
        <v>50</v>
      </c>
      <c r="C10829" t="s">
        <v>145</v>
      </c>
      <c r="D10829" t="s">
        <v>47</v>
      </c>
      <c r="E10829" t="s">
        <v>140</v>
      </c>
      <c r="F10829" s="32" t="s">
        <v>42</v>
      </c>
      <c r="G10829" s="32" t="s">
        <v>98</v>
      </c>
      <c r="H10829" s="32" t="s">
        <v>98</v>
      </c>
      <c r="I10829" s="32" t="s">
        <v>115</v>
      </c>
    </row>
    <row r="10830" spans="1:9" x14ac:dyDescent="0.25">
      <c r="A10830" t="str">
        <f>IF(AND($C10830="Area (ha)",$E10830="Fully converted"),SUMIFS(UK!$E$9:$E$77,UK!$C$9:$C$77,Data!$H13108),IF(AND($C10830="Area (ha)",$E10830="In conversion"),SUMIFS(UK!$F$9:$F$77,UK!$C$9:$C$77,Data!$H13108),IF(AND($C10830="Area (ha)",$E10830="Total"),SUMIFS(UK!$F$9:$F$77,UK!$C$9:$C$77,Data!$H13108),IF(AND($C10830="Tonne",$E10830="Fully converted"),SUMIFS(UK!$F$9:$F$77,UK!$C$9:$C$77,Data!$H13108),""))))</f>
        <v/>
      </c>
      <c r="B10830" t="s">
        <v>50</v>
      </c>
      <c r="C10830" t="s">
        <v>145</v>
      </c>
      <c r="D10830" t="s">
        <v>47</v>
      </c>
      <c r="E10830" t="s">
        <v>140</v>
      </c>
      <c r="F10830" s="32" t="s">
        <v>42</v>
      </c>
      <c r="G10830" s="32" t="s">
        <v>99</v>
      </c>
      <c r="H10830" s="32" t="s">
        <v>99</v>
      </c>
      <c r="I10830" s="32" t="s">
        <v>116</v>
      </c>
    </row>
    <row r="10831" spans="1:9" x14ac:dyDescent="0.25">
      <c r="A10831" t="str">
        <f>IF(AND($C10831="Area (ha)",$E10831="Fully converted"),SUMIFS(UK!$E$9:$E$77,UK!$C$9:$C$77,Data!$H13109),IF(AND($C10831="Area (ha)",$E10831="In conversion"),SUMIFS(UK!$F$9:$F$77,UK!$C$9:$C$77,Data!$H13109),IF(AND($C10831="Area (ha)",$E10831="Total"),SUMIFS(UK!$F$9:$F$77,UK!$C$9:$C$77,Data!$H13109),IF(AND($C10831="Tonne",$E10831="Fully converted"),SUMIFS(UK!$F$9:$F$77,UK!$C$9:$C$77,Data!$H13109),""))))</f>
        <v/>
      </c>
      <c r="B10831" t="s">
        <v>50</v>
      </c>
      <c r="C10831" t="s">
        <v>145</v>
      </c>
      <c r="D10831" t="s">
        <v>47</v>
      </c>
      <c r="E10831" t="s">
        <v>140</v>
      </c>
      <c r="F10831" s="32" t="s">
        <v>42</v>
      </c>
      <c r="G10831" s="32" t="s">
        <v>100</v>
      </c>
      <c r="H10831" s="32" t="s">
        <v>100</v>
      </c>
      <c r="I10831" s="32" t="s">
        <v>117</v>
      </c>
    </row>
    <row r="10832" spans="1:9" x14ac:dyDescent="0.25">
      <c r="A10832" t="str">
        <f>IF(AND($C10832="Area (ha)",$E10832="Fully converted"),SUMIFS(UK!$E$9:$E$77,UK!$C$9:$C$77,Data!$H13110),IF(AND($C10832="Area (ha)",$E10832="In conversion"),SUMIFS(UK!$F$9:$F$77,UK!$C$9:$C$77,Data!$H13110),IF(AND($C10832="Area (ha)",$E10832="Total"),SUMIFS(UK!$F$9:$F$77,UK!$C$9:$C$77,Data!$H13110),IF(AND($C10832="Tonne",$E10832="Fully converted"),SUMIFS(UK!$F$9:$F$77,UK!$C$9:$C$77,Data!$H13110),""))))</f>
        <v/>
      </c>
      <c r="B10832" t="s">
        <v>50</v>
      </c>
      <c r="C10832" t="s">
        <v>145</v>
      </c>
      <c r="D10832" t="s">
        <v>47</v>
      </c>
      <c r="E10832" t="s">
        <v>140</v>
      </c>
      <c r="F10832" s="32" t="s">
        <v>42</v>
      </c>
      <c r="G10832" s="32" t="s">
        <v>101</v>
      </c>
      <c r="H10832" s="32" t="s">
        <v>101</v>
      </c>
      <c r="I10832" s="32" t="s">
        <v>136</v>
      </c>
    </row>
    <row r="10833" spans="1:9" x14ac:dyDescent="0.25">
      <c r="A10833" t="str">
        <f>IF(AND($C10833="Area (ha)",$E10833="Fully converted"),SUMIFS(UK!$E$9:$E$77,UK!$C$9:$C$77,Data!$H13111),IF(AND($C10833="Area (ha)",$E10833="In conversion"),SUMIFS(UK!$F$9:$F$77,UK!$C$9:$C$77,Data!$H13111),IF(AND($C10833="Area (ha)",$E10833="Total"),SUMIFS(UK!$F$9:$F$77,UK!$C$9:$C$77,Data!$H13111),IF(AND($C10833="Tonne",$E10833="Fully converted"),SUMIFS(UK!$F$9:$F$77,UK!$C$9:$C$77,Data!$H13111),""))))</f>
        <v/>
      </c>
      <c r="B10833" t="s">
        <v>50</v>
      </c>
      <c r="C10833" t="s">
        <v>145</v>
      </c>
      <c r="D10833" t="s">
        <v>47</v>
      </c>
      <c r="E10833" t="s">
        <v>140</v>
      </c>
      <c r="F10833" s="32" t="s">
        <v>42</v>
      </c>
      <c r="G10833" s="32" t="s">
        <v>102</v>
      </c>
      <c r="H10833" s="32" t="s">
        <v>102</v>
      </c>
      <c r="I10833" s="32" t="s">
        <v>137</v>
      </c>
    </row>
    <row r="10834" spans="1:9" x14ac:dyDescent="0.25">
      <c r="A10834" t="str">
        <f>IF(AND($C10834="Area (ha)",$E10834="Fully converted"),SUMIFS(UK!$E$9:$E$77,UK!$C$9:$C$77,Data!$H13112),IF(AND($C10834="Area (ha)",$E10834="In conversion"),SUMIFS(UK!$F$9:$F$77,UK!$C$9:$C$77,Data!$H13112),IF(AND($C10834="Area (ha)",$E10834="Total"),SUMIFS(UK!$F$9:$F$77,UK!$C$9:$C$77,Data!$H13112),IF(AND($C10834="Tonne",$E10834="Fully converted"),SUMIFS(UK!$F$9:$F$77,UK!$C$9:$C$77,Data!$H13112),""))))</f>
        <v/>
      </c>
      <c r="B10834" t="s">
        <v>50</v>
      </c>
      <c r="C10834" t="s">
        <v>145</v>
      </c>
      <c r="D10834" t="s">
        <v>47</v>
      </c>
      <c r="E10834" t="s">
        <v>140</v>
      </c>
      <c r="F10834" s="32" t="s">
        <v>42</v>
      </c>
      <c r="G10834" s="32" t="s">
        <v>103</v>
      </c>
      <c r="H10834" s="32" t="s">
        <v>103</v>
      </c>
      <c r="I10834" s="32" t="s">
        <v>119</v>
      </c>
    </row>
    <row r="10835" spans="1:9" x14ac:dyDescent="0.25">
      <c r="A10835" t="str">
        <f>IF(AND($C10835="Area (ha)",$E10835="Fully converted"),SUMIFS(UK!$E$9:$E$77,UK!$C$9:$C$77,Data!$H13113),IF(AND($C10835="Area (ha)",$E10835="In conversion"),SUMIFS(UK!$F$9:$F$77,UK!$C$9:$C$77,Data!$H13113),IF(AND($C10835="Area (ha)",$E10835="Total"),SUMIFS(UK!$F$9:$F$77,UK!$C$9:$C$77,Data!$H13113),IF(AND($C10835="Tonne",$E10835="Fully converted"),SUMIFS(UK!$F$9:$F$77,UK!$C$9:$C$77,Data!$H13113),""))))</f>
        <v/>
      </c>
      <c r="B10835" t="s">
        <v>50</v>
      </c>
      <c r="C10835" t="s">
        <v>145</v>
      </c>
      <c r="D10835" t="s">
        <v>47</v>
      </c>
      <c r="E10835" t="s">
        <v>140</v>
      </c>
      <c r="F10835" s="32" t="s">
        <v>42</v>
      </c>
      <c r="G10835" s="32" t="s">
        <v>104</v>
      </c>
      <c r="H10835" s="32" t="s">
        <v>104</v>
      </c>
      <c r="I10835" s="32" t="s">
        <v>52</v>
      </c>
    </row>
    <row r="10836" spans="1:9" x14ac:dyDescent="0.25">
      <c r="A10836" t="str">
        <f>IF(AND($C10836="Area (ha)",$E10836="Fully converted"),SUMIFS(UK!$E$9:$E$77,UK!$C$9:$C$77,Data!$H13114),IF(AND($C10836="Area (ha)",$E10836="In conversion"),SUMIFS(UK!$F$9:$F$77,UK!$C$9:$C$77,Data!$H13114),IF(AND($C10836="Area (ha)",$E10836="Total"),SUMIFS(UK!$F$9:$F$77,UK!$C$9:$C$77,Data!$H13114),IF(AND($C10836="Tonne",$E10836="Fully converted"),SUMIFS(UK!$F$9:$F$77,UK!$C$9:$C$77,Data!$H13114),""))))</f>
        <v/>
      </c>
      <c r="B10836" t="s">
        <v>50</v>
      </c>
      <c r="C10836" t="s">
        <v>145</v>
      </c>
      <c r="D10836" t="s">
        <v>47</v>
      </c>
      <c r="E10836" t="s">
        <v>140</v>
      </c>
      <c r="F10836" s="32" t="s">
        <v>42</v>
      </c>
      <c r="G10836" s="32" t="s">
        <v>105</v>
      </c>
      <c r="H10836" s="32" t="s">
        <v>105</v>
      </c>
      <c r="I10836" s="32" t="s">
        <v>53</v>
      </c>
    </row>
    <row r="10837" spans="1:9" x14ac:dyDescent="0.25">
      <c r="A10837" t="str">
        <f>IF(AND($C10837="Area (ha)",$E10837="Fully converted"),SUMIFS(UK!$E$9:$E$77,UK!$C$9:$C$77,Data!$H13115),IF(AND($C10837="Area (ha)",$E10837="In conversion"),SUMIFS(UK!$F$9:$F$77,UK!$C$9:$C$77,Data!$H13115),IF(AND($C10837="Area (ha)",$E10837="Total"),SUMIFS(UK!$F$9:$F$77,UK!$C$9:$C$77,Data!$H13115),IF(AND($C10837="Tonne",$E10837="Fully converted"),SUMIFS(UK!$F$9:$F$77,UK!$C$9:$C$77,Data!$H13115),""))))</f>
        <v/>
      </c>
      <c r="B10837" t="s">
        <v>50</v>
      </c>
      <c r="C10837" t="s">
        <v>145</v>
      </c>
      <c r="D10837" t="s">
        <v>47</v>
      </c>
      <c r="E10837" t="s">
        <v>140</v>
      </c>
      <c r="F10837" s="32" t="s">
        <v>42</v>
      </c>
      <c r="G10837" s="32" t="s">
        <v>106</v>
      </c>
      <c r="H10837" s="32" t="s">
        <v>106</v>
      </c>
      <c r="I10837" s="32" t="s">
        <v>54</v>
      </c>
    </row>
    <row r="10838" spans="1:9" x14ac:dyDescent="0.25">
      <c r="A10838" t="str">
        <f>IF(AND($C10838="Area (ha)",$E10838="Fully converted"),SUMIFS(UK!$E$9:$E$77,UK!$C$9:$C$77,Data!$H13116),IF(AND($C10838="Area (ha)",$E10838="In conversion"),SUMIFS(UK!$F$9:$F$77,UK!$C$9:$C$77,Data!$H13116),IF(AND($C10838="Area (ha)",$E10838="Total"),SUMIFS(UK!$F$9:$F$77,UK!$C$9:$C$77,Data!$H13116),IF(AND($C10838="Tonne",$E10838="Fully converted"),SUMIFS(UK!$F$9:$F$77,UK!$C$9:$C$77,Data!$H13116),""))))</f>
        <v/>
      </c>
      <c r="B10838" t="s">
        <v>50</v>
      </c>
      <c r="C10838" t="s">
        <v>145</v>
      </c>
      <c r="D10838" t="s">
        <v>47</v>
      </c>
      <c r="E10838" t="s">
        <v>140</v>
      </c>
      <c r="F10838" s="32" t="s">
        <v>42</v>
      </c>
      <c r="G10838" s="32" t="s">
        <v>107</v>
      </c>
      <c r="H10838" s="32" t="s">
        <v>107</v>
      </c>
      <c r="I10838" s="32" t="s">
        <v>55</v>
      </c>
    </row>
    <row r="10839" spans="1:9" x14ac:dyDescent="0.25">
      <c r="A10839" t="str">
        <f>IF(AND($C10839="Area (ha)",$E10839="Fully converted"),SUMIFS(UK!$E$9:$E$77,UK!$C$9:$C$77,Data!$H13117),IF(AND($C10839="Area (ha)",$E10839="In conversion"),SUMIFS(UK!$F$9:$F$77,UK!$C$9:$C$77,Data!$H13117),IF(AND($C10839="Area (ha)",$E10839="Total"),SUMIFS(UK!$F$9:$F$77,UK!$C$9:$C$77,Data!$H13117),IF(AND($C10839="Tonne",$E10839="Fully converted"),SUMIFS(UK!$F$9:$F$77,UK!$C$9:$C$77,Data!$H13117),""))))</f>
        <v/>
      </c>
      <c r="B10839" t="s">
        <v>50</v>
      </c>
      <c r="C10839" t="s">
        <v>145</v>
      </c>
      <c r="D10839" t="s">
        <v>47</v>
      </c>
      <c r="E10839" t="s">
        <v>140</v>
      </c>
      <c r="F10839" s="32" t="s">
        <v>42</v>
      </c>
      <c r="G10839" s="32" t="s">
        <v>108</v>
      </c>
      <c r="H10839" s="32" t="s">
        <v>108</v>
      </c>
      <c r="I10839" s="32" t="s">
        <v>122</v>
      </c>
    </row>
    <row r="10840" spans="1:9" x14ac:dyDescent="0.25">
      <c r="A10840" t="str">
        <f>IF(AND($C10840="Area (ha)",$E10840="Fully converted"),SUMIFS(UK!$E$9:$E$77,UK!$C$9:$C$77,Data!$H13118),IF(AND($C10840="Area (ha)",$E10840="In conversion"),SUMIFS(UK!$F$9:$F$77,UK!$C$9:$C$77,Data!$H13118),IF(AND($C10840="Area (ha)",$E10840="Total"),SUMIFS(UK!$F$9:$F$77,UK!$C$9:$C$77,Data!$H13118),IF(AND($C10840="Tonne",$E10840="Fully converted"),SUMIFS(UK!$F$9:$F$77,UK!$C$9:$C$77,Data!$H13118),""))))</f>
        <v/>
      </c>
      <c r="B10840" t="s">
        <v>50</v>
      </c>
      <c r="C10840" t="s">
        <v>145</v>
      </c>
      <c r="D10840" t="s">
        <v>47</v>
      </c>
      <c r="E10840" t="s">
        <v>140</v>
      </c>
      <c r="F10840" s="32" t="s">
        <v>42</v>
      </c>
      <c r="G10840" s="32" t="s">
        <v>109</v>
      </c>
      <c r="H10840" s="32" t="s">
        <v>109</v>
      </c>
      <c r="I10840" s="32" t="s">
        <v>57</v>
      </c>
    </row>
    <row r="10841" spans="1:9" x14ac:dyDescent="0.25">
      <c r="A10841" t="str">
        <f>IF(AND($C10841="Area (ha)",$E10841="Fully converted"),SUMIFS(UK!$E$9:$E$77,UK!$C$9:$C$77,Data!$H13119),IF(AND($C10841="Area (ha)",$E10841="In conversion"),SUMIFS(UK!$F$9:$F$77,UK!$C$9:$C$77,Data!$H13119),IF(AND($C10841="Area (ha)",$E10841="Total"),SUMIFS(UK!$F$9:$F$77,UK!$C$9:$C$77,Data!$H13119),IF(AND($C10841="Tonne",$E10841="Fully converted"),SUMIFS(UK!$F$9:$F$77,UK!$C$9:$C$77,Data!$H13119),""))))</f>
        <v/>
      </c>
      <c r="B10841" t="s">
        <v>50</v>
      </c>
      <c r="C10841" t="s">
        <v>145</v>
      </c>
      <c r="D10841" t="s">
        <v>47</v>
      </c>
      <c r="E10841" t="s">
        <v>140</v>
      </c>
      <c r="F10841" s="32" t="s">
        <v>42</v>
      </c>
      <c r="G10841" s="32" t="s">
        <v>133</v>
      </c>
      <c r="H10841" s="32" t="s">
        <v>110</v>
      </c>
      <c r="I10841" s="32" t="s">
        <v>58</v>
      </c>
    </row>
    <row r="10842" spans="1:9" x14ac:dyDescent="0.25">
      <c r="A10842" t="str">
        <f>IF(AND($C10842="Area (ha)",$E10842="Fully converted"),SUMIFS(UK!$E$9:$E$77,UK!$C$9:$C$77,Data!$H13120),IF(AND($C10842="Area (ha)",$E10842="In conversion"),SUMIFS(UK!$F$9:$F$77,UK!$C$9:$C$77,Data!$H13120),IF(AND($C10842="Area (ha)",$E10842="Total"),SUMIFS(UK!$F$9:$F$77,UK!$C$9:$C$77,Data!$H13120),IF(AND($C10842="Tonne",$E10842="Fully converted"),SUMIFS(UK!$F$9:$F$77,UK!$C$9:$C$77,Data!$H13120),""))))</f>
        <v/>
      </c>
      <c r="B10842" t="s">
        <v>50</v>
      </c>
      <c r="C10842" t="s">
        <v>145</v>
      </c>
      <c r="D10842" t="s">
        <v>47</v>
      </c>
      <c r="E10842" t="s">
        <v>140</v>
      </c>
      <c r="F10842" s="32" t="s">
        <v>42</v>
      </c>
      <c r="G10842" s="32" t="s">
        <v>111</v>
      </c>
      <c r="H10842" s="32" t="s">
        <v>111</v>
      </c>
      <c r="I10842" s="32" t="s">
        <v>59</v>
      </c>
    </row>
    <row r="10843" spans="1:9" x14ac:dyDescent="0.25">
      <c r="A10843" t="str">
        <f>IF(AND($C10843="Area (ha)",$E10843="Fully converted"),SUMIFS(UK!$E$9:$E$77,UK!$C$9:$C$77,Data!$H13121),IF(AND($C10843="Area (ha)",$E10843="In conversion"),SUMIFS(UK!$F$9:$F$77,UK!$C$9:$C$77,Data!$H13121),IF(AND($C10843="Area (ha)",$E10843="Total"),SUMIFS(UK!$F$9:$F$77,UK!$C$9:$C$77,Data!$H13121),IF(AND($C10843="Tonne",$E10843="Fully converted"),SUMIFS(UK!$F$9:$F$77,UK!$C$9:$C$77,Data!$H13121),""))))</f>
        <v/>
      </c>
      <c r="B10843" t="s">
        <v>50</v>
      </c>
      <c r="C10843" t="s">
        <v>145</v>
      </c>
      <c r="D10843" t="s">
        <v>47</v>
      </c>
      <c r="E10843" t="s">
        <v>140</v>
      </c>
      <c r="F10843" s="32" t="s">
        <v>42</v>
      </c>
      <c r="G10843" s="32" t="s">
        <v>134</v>
      </c>
      <c r="H10843" s="32" t="s">
        <v>134</v>
      </c>
      <c r="I10843" s="32" t="s">
        <v>60</v>
      </c>
    </row>
    <row r="10844" spans="1:9" x14ac:dyDescent="0.25">
      <c r="A10844" t="str">
        <f>IF(AND($C10844="Area (ha)",$E10844="Fully converted"),SUMIFS(UK!$E$9:$E$77,UK!$C$9:$C$77,Data!$H13122),IF(AND($C10844="Area (ha)",$E10844="In conversion"),SUMIFS(UK!$F$9:$F$77,UK!$C$9:$C$77,Data!$H13122),IF(AND($C10844="Area (ha)",$E10844="Total"),SUMIFS(UK!$F$9:$F$77,UK!$C$9:$C$77,Data!$H13122),IF(AND($C10844="Tonne",$E10844="Fully converted"),SUMIFS(UK!$F$9:$F$77,UK!$C$9:$C$77,Data!$H13122),""))))</f>
        <v/>
      </c>
      <c r="B10844" t="s">
        <v>50</v>
      </c>
      <c r="C10844" t="s">
        <v>145</v>
      </c>
      <c r="D10844" t="s">
        <v>47</v>
      </c>
      <c r="E10844" t="s">
        <v>140</v>
      </c>
      <c r="F10844" s="32" t="s">
        <v>42</v>
      </c>
      <c r="G10844" s="32" t="s">
        <v>113</v>
      </c>
      <c r="H10844" s="32" t="s">
        <v>113</v>
      </c>
      <c r="I10844" s="32" t="s">
        <v>61</v>
      </c>
    </row>
    <row r="10845" spans="1:9" x14ac:dyDescent="0.25">
      <c r="A10845" t="str">
        <f>IF(AND($C10845="Area (ha)",$E10845="Fully converted"),SUMIFS(UK!$E$9:$E$77,UK!$C$9:$C$77,Data!$H13123),IF(AND($C10845="Area (ha)",$E10845="In conversion"),SUMIFS(UK!$F$9:$F$77,UK!$C$9:$C$77,Data!$H13123),IF(AND($C10845="Area (ha)",$E10845="Total"),SUMIFS(UK!$F$9:$F$77,UK!$C$9:$C$77,Data!$H13123),IF(AND($C10845="Tonne",$E10845="Fully converted"),SUMIFS(UK!$F$9:$F$77,UK!$C$9:$C$77,Data!$H13123),""))))</f>
        <v/>
      </c>
      <c r="B10845" t="s">
        <v>50</v>
      </c>
      <c r="C10845" t="s">
        <v>145</v>
      </c>
      <c r="D10845" t="s">
        <v>47</v>
      </c>
      <c r="E10845" t="s">
        <v>140</v>
      </c>
      <c r="F10845" s="32" t="s">
        <v>42</v>
      </c>
      <c r="G10845" s="32" t="s">
        <v>135</v>
      </c>
      <c r="H10845" s="32" t="s">
        <v>135</v>
      </c>
      <c r="I10845" s="32" t="s">
        <v>62</v>
      </c>
    </row>
    <row r="10846" spans="1:9" x14ac:dyDescent="0.25">
      <c r="A10846" t="str">
        <f>IF(AND($C10846="Area (ha)",$E10846="Fully converted"),SUMIFS(UK!$E$9:$E$77,UK!$C$9:$C$77,Data!$H13124),IF(AND($C10846="Area (ha)",$E10846="In conversion"),SUMIFS(UK!$F$9:$F$77,UK!$C$9:$C$77,Data!$H13124),IF(AND($C10846="Area (ha)",$E10846="Total"),SUMIFS(UK!$F$9:$F$77,UK!$C$9:$C$77,Data!$H13124),IF(AND($C10846="Tonne",$E10846="Fully converted"),SUMIFS(UK!$F$9:$F$77,UK!$C$9:$C$77,Data!$H13124),""))))</f>
        <v/>
      </c>
      <c r="B10846" t="s">
        <v>50</v>
      </c>
      <c r="C10846" t="s">
        <v>145</v>
      </c>
      <c r="D10846" t="s">
        <v>47</v>
      </c>
      <c r="E10846" t="s">
        <v>140</v>
      </c>
      <c r="F10846" s="32" t="s">
        <v>42</v>
      </c>
      <c r="G10846" s="32" t="s">
        <v>115</v>
      </c>
      <c r="H10846" s="32" t="s">
        <v>115</v>
      </c>
      <c r="I10846" s="32" t="s">
        <v>63</v>
      </c>
    </row>
    <row r="10847" spans="1:9" x14ac:dyDescent="0.25">
      <c r="A10847" t="str">
        <f>IF(AND($C10847="Area (ha)",$E10847="Fully converted"),SUMIFS(UK!$E$9:$E$77,UK!$C$9:$C$77,Data!$H13125),IF(AND($C10847="Area (ha)",$E10847="In conversion"),SUMIFS(UK!$F$9:$F$77,UK!$C$9:$C$77,Data!$H13125),IF(AND($C10847="Area (ha)",$E10847="Total"),SUMIFS(UK!$F$9:$F$77,UK!$C$9:$C$77,Data!$H13125),IF(AND($C10847="Tonne",$E10847="Fully converted"),SUMIFS(UK!$F$9:$F$77,UK!$C$9:$C$77,Data!$H13125),""))))</f>
        <v/>
      </c>
      <c r="B10847" t="s">
        <v>50</v>
      </c>
      <c r="C10847" t="s">
        <v>145</v>
      </c>
      <c r="D10847" t="s">
        <v>47</v>
      </c>
      <c r="E10847" t="s">
        <v>140</v>
      </c>
      <c r="F10847" s="32" t="s">
        <v>42</v>
      </c>
      <c r="G10847" s="32" t="s">
        <v>116</v>
      </c>
      <c r="H10847" s="32" t="s">
        <v>116</v>
      </c>
      <c r="I10847" s="32" t="s">
        <v>64</v>
      </c>
    </row>
    <row r="10848" spans="1:9" x14ac:dyDescent="0.25">
      <c r="A10848" t="str">
        <f>IF(AND($C10848="Area (ha)",$E10848="Fully converted"),SUMIFS(UK!$E$9:$E$77,UK!$C$9:$C$77,Data!$H13126),IF(AND($C10848="Area (ha)",$E10848="In conversion"),SUMIFS(UK!$F$9:$F$77,UK!$C$9:$C$77,Data!$H13126),IF(AND($C10848="Area (ha)",$E10848="Total"),SUMIFS(UK!$F$9:$F$77,UK!$C$9:$C$77,Data!$H13126),IF(AND($C10848="Tonne",$E10848="Fully converted"),SUMIFS(UK!$F$9:$F$77,UK!$C$9:$C$77,Data!$H13126),""))))</f>
        <v/>
      </c>
      <c r="B10848" t="s">
        <v>50</v>
      </c>
      <c r="C10848" t="s">
        <v>145</v>
      </c>
      <c r="D10848" t="s">
        <v>47</v>
      </c>
      <c r="E10848" t="s">
        <v>140</v>
      </c>
      <c r="F10848" s="32" t="s">
        <v>42</v>
      </c>
      <c r="G10848" s="32" t="s">
        <v>117</v>
      </c>
      <c r="H10848" s="32" t="s">
        <v>117</v>
      </c>
      <c r="I10848" s="32" t="s">
        <v>123</v>
      </c>
    </row>
    <row r="10849" spans="1:9" x14ac:dyDescent="0.25">
      <c r="A10849" t="str">
        <f>IF(AND($C10849="Area (ha)",$E10849="Fully converted"),SUMIFS(UK!$E$9:$E$77,UK!$C$9:$C$77,Data!$H13127),IF(AND($C10849="Area (ha)",$E10849="In conversion"),SUMIFS(UK!$F$9:$F$77,UK!$C$9:$C$77,Data!$H13127),IF(AND($C10849="Area (ha)",$E10849="Total"),SUMIFS(UK!$F$9:$F$77,UK!$C$9:$C$77,Data!$H13127),IF(AND($C10849="Tonne",$E10849="Fully converted"),SUMIFS(UK!$F$9:$F$77,UK!$C$9:$C$77,Data!$H13127),""))))</f>
        <v/>
      </c>
      <c r="B10849" t="s">
        <v>50</v>
      </c>
      <c r="C10849" t="s">
        <v>145</v>
      </c>
      <c r="D10849" t="s">
        <v>47</v>
      </c>
      <c r="E10849" t="s">
        <v>140</v>
      </c>
      <c r="F10849" s="32" t="s">
        <v>42</v>
      </c>
      <c r="G10849" s="32" t="s">
        <v>119</v>
      </c>
      <c r="H10849" s="32" t="s">
        <v>119</v>
      </c>
      <c r="I10849" s="32" t="s">
        <v>236</v>
      </c>
    </row>
    <row r="10850" spans="1:9" x14ac:dyDescent="0.25">
      <c r="A10850" t="str">
        <f>IF(AND($C10850="Area (ha)",$E10850="Fully converted"),SUMIFS(UK!$E$9:$E$77,UK!$C$9:$C$77,Data!$H13128),IF(AND($C10850="Area (ha)",$E10850="In conversion"),SUMIFS(UK!$F$9:$F$77,UK!$C$9:$C$77,Data!$H13128),IF(AND($C10850="Area (ha)",$E10850="Total"),SUMIFS(UK!$F$9:$F$77,UK!$C$9:$C$77,Data!$H13128),IF(AND($C10850="Tonne",$E10850="Fully converted"),SUMIFS(UK!$F$9:$F$77,UK!$C$9:$C$77,Data!$H13128),""))))</f>
        <v/>
      </c>
      <c r="B10850" t="s">
        <v>50</v>
      </c>
      <c r="C10850" t="s">
        <v>145</v>
      </c>
      <c r="D10850" t="s">
        <v>47</v>
      </c>
      <c r="E10850" t="s">
        <v>140</v>
      </c>
      <c r="F10850" s="32" t="s">
        <v>43</v>
      </c>
      <c r="G10850" s="32" t="s">
        <v>54</v>
      </c>
      <c r="H10850" s="32" t="s">
        <v>54</v>
      </c>
      <c r="I10850" s="32" t="s">
        <v>67</v>
      </c>
    </row>
    <row r="10851" spans="1:9" x14ac:dyDescent="0.25">
      <c r="A10851" t="str">
        <f>IF(AND($C10851="Area (ha)",$E10851="Fully converted"),SUMIFS(UK!$E$9:$E$77,UK!$C$9:$C$77,Data!$H13129),IF(AND($C10851="Area (ha)",$E10851="In conversion"),SUMIFS(UK!$F$9:$F$77,UK!$C$9:$C$77,Data!$H13129),IF(AND($C10851="Area (ha)",$E10851="Total"),SUMIFS(UK!$F$9:$F$77,UK!$C$9:$C$77,Data!$H13129),IF(AND($C10851="Tonne",$E10851="Fully converted"),SUMIFS(UK!$F$9:$F$77,UK!$C$9:$C$77,Data!$H13129),""))))</f>
        <v/>
      </c>
      <c r="B10851" t="s">
        <v>50</v>
      </c>
      <c r="C10851" t="s">
        <v>145</v>
      </c>
      <c r="D10851" t="s">
        <v>47</v>
      </c>
      <c r="E10851" t="s">
        <v>140</v>
      </c>
      <c r="F10851" s="32" t="s">
        <v>43</v>
      </c>
      <c r="G10851" s="32" t="s">
        <v>55</v>
      </c>
      <c r="H10851" s="32" t="s">
        <v>55</v>
      </c>
      <c r="I10851" s="32" t="s">
        <v>68</v>
      </c>
    </row>
    <row r="10852" spans="1:9" x14ac:dyDescent="0.25">
      <c r="A10852" t="str">
        <f>IF(AND($C10852="Area (ha)",$E10852="Fully converted"),SUMIFS(UK!$E$9:$E$77,UK!$C$9:$C$77,Data!$H13130),IF(AND($C10852="Area (ha)",$E10852="In conversion"),SUMIFS(UK!$F$9:$F$77,UK!$C$9:$C$77,Data!$H13130),IF(AND($C10852="Area (ha)",$E10852="Total"),SUMIFS(UK!$F$9:$F$77,UK!$C$9:$C$77,Data!$H13130),IF(AND($C10852="Tonne",$E10852="Fully converted"),SUMIFS(UK!$F$9:$F$77,UK!$C$9:$C$77,Data!$H13130),""))))</f>
        <v/>
      </c>
      <c r="B10852" t="s">
        <v>50</v>
      </c>
      <c r="C10852" t="s">
        <v>145</v>
      </c>
      <c r="D10852" t="s">
        <v>47</v>
      </c>
      <c r="E10852" t="s">
        <v>140</v>
      </c>
      <c r="F10852" s="32" t="s">
        <v>43</v>
      </c>
      <c r="G10852" s="32" t="s">
        <v>122</v>
      </c>
      <c r="H10852" s="32" t="s">
        <v>122</v>
      </c>
      <c r="I10852" s="32" t="s">
        <v>69</v>
      </c>
    </row>
    <row r="10853" spans="1:9" x14ac:dyDescent="0.25">
      <c r="A10853" t="str">
        <f>IF(AND($C10853="Area (ha)",$E10853="Fully converted"),SUMIFS(UK!$E$9:$E$77,UK!$C$9:$C$77,Data!$H13131),IF(AND($C10853="Area (ha)",$E10853="In conversion"),SUMIFS(UK!$F$9:$F$77,UK!$C$9:$C$77,Data!$H13131),IF(AND($C10853="Area (ha)",$E10853="Total"),SUMIFS(UK!$F$9:$F$77,UK!$C$9:$C$77,Data!$H13131),IF(AND($C10853="Tonne",$E10853="Fully converted"),SUMIFS(UK!$F$9:$F$77,UK!$C$9:$C$77,Data!$H13131),""))))</f>
        <v/>
      </c>
      <c r="B10853" t="s">
        <v>50</v>
      </c>
      <c r="C10853" t="s">
        <v>145</v>
      </c>
      <c r="D10853" t="s">
        <v>47</v>
      </c>
      <c r="E10853" t="s">
        <v>140</v>
      </c>
      <c r="F10853" s="32" t="s">
        <v>43</v>
      </c>
      <c r="G10853" s="32" t="s">
        <v>57</v>
      </c>
      <c r="H10853" s="32" t="s">
        <v>148</v>
      </c>
      <c r="I10853" s="32" t="s">
        <v>124</v>
      </c>
    </row>
    <row r="10854" spans="1:9" x14ac:dyDescent="0.25">
      <c r="A10854" t="str">
        <f>IF(AND($C10854="Area (ha)",$E10854="Fully converted"),SUMIFS(UK!$E$9:$E$77,UK!$C$9:$C$77,Data!$H13132),IF(AND($C10854="Area (ha)",$E10854="In conversion"),SUMIFS(UK!$F$9:$F$77,UK!$C$9:$C$77,Data!$H13132),IF(AND($C10854="Area (ha)",$E10854="Total"),SUMIFS(UK!$F$9:$F$77,UK!$C$9:$C$77,Data!$H13132),IF(AND($C10854="Tonne",$E10854="Fully converted"),SUMIFS(UK!$F$9:$F$77,UK!$C$9:$C$77,Data!$H13132),""))))</f>
        <v/>
      </c>
      <c r="B10854" t="s">
        <v>50</v>
      </c>
      <c r="C10854" t="s">
        <v>145</v>
      </c>
      <c r="D10854" t="s">
        <v>47</v>
      </c>
      <c r="E10854" t="s">
        <v>140</v>
      </c>
      <c r="F10854" s="32" t="s">
        <v>43</v>
      </c>
      <c r="G10854" s="32" t="s">
        <v>58</v>
      </c>
      <c r="H10854" s="32" t="s">
        <v>58</v>
      </c>
      <c r="I10854" s="32" t="s">
        <v>71</v>
      </c>
    </row>
    <row r="10855" spans="1:9" x14ac:dyDescent="0.25">
      <c r="A10855" t="str">
        <f>IF(AND($C10855="Area (ha)",$E10855="Fully converted"),SUMIFS(UK!$E$9:$E$77,UK!$C$9:$C$77,Data!$H13133),IF(AND($C10855="Area (ha)",$E10855="In conversion"),SUMIFS(UK!$F$9:$F$77,UK!$C$9:$C$77,Data!$H13133),IF(AND($C10855="Area (ha)",$E10855="Total"),SUMIFS(UK!$F$9:$F$77,UK!$C$9:$C$77,Data!$H13133),IF(AND($C10855="Tonne",$E10855="Fully converted"),SUMIFS(UK!$F$9:$F$77,UK!$C$9:$C$77,Data!$H13133),""))))</f>
        <v/>
      </c>
      <c r="B10855" t="s">
        <v>50</v>
      </c>
      <c r="C10855" t="s">
        <v>145</v>
      </c>
      <c r="D10855" t="s">
        <v>47</v>
      </c>
      <c r="E10855" t="s">
        <v>140</v>
      </c>
      <c r="F10855" s="32" t="s">
        <v>43</v>
      </c>
      <c r="G10855" s="32" t="s">
        <v>59</v>
      </c>
      <c r="H10855" s="32" t="s">
        <v>59</v>
      </c>
      <c r="I10855" s="32" t="s">
        <v>72</v>
      </c>
    </row>
    <row r="10856" spans="1:9" x14ac:dyDescent="0.25">
      <c r="A10856" t="str">
        <f>IF(AND($C10856="Area (ha)",$E10856="Fully converted"),SUMIFS(UK!$E$9:$E$77,UK!$C$9:$C$77,Data!$H13134),IF(AND($C10856="Area (ha)",$E10856="In conversion"),SUMIFS(UK!$F$9:$F$77,UK!$C$9:$C$77,Data!$H13134),IF(AND($C10856="Area (ha)",$E10856="Total"),SUMIFS(UK!$F$9:$F$77,UK!$C$9:$C$77,Data!$H13134),IF(AND($C10856="Tonne",$E10856="Fully converted"),SUMIFS(UK!$F$9:$F$77,UK!$C$9:$C$77,Data!$H13134),""))))</f>
        <v/>
      </c>
      <c r="B10856" t="s">
        <v>50</v>
      </c>
      <c r="C10856" t="s">
        <v>145</v>
      </c>
      <c r="D10856" t="s">
        <v>47</v>
      </c>
      <c r="E10856" t="s">
        <v>140</v>
      </c>
      <c r="F10856" s="32" t="s">
        <v>43</v>
      </c>
      <c r="G10856" s="32" t="s">
        <v>60</v>
      </c>
      <c r="H10856" s="32" t="s">
        <v>60</v>
      </c>
      <c r="I10856" s="32" t="s">
        <v>73</v>
      </c>
    </row>
    <row r="10857" spans="1:9" x14ac:dyDescent="0.25">
      <c r="A10857" t="str">
        <f>IF(AND($C10857="Area (ha)",$E10857="Fully converted"),SUMIFS(UK!$E$9:$E$77,UK!$C$9:$C$77,Data!$H13135),IF(AND($C10857="Area (ha)",$E10857="In conversion"),SUMIFS(UK!$F$9:$F$77,UK!$C$9:$C$77,Data!$H13135),IF(AND($C10857="Area (ha)",$E10857="Total"),SUMIFS(UK!$F$9:$F$77,UK!$C$9:$C$77,Data!$H13135),IF(AND($C10857="Tonne",$E10857="Fully converted"),SUMIFS(UK!$F$9:$F$77,UK!$C$9:$C$77,Data!$H13135),""))))</f>
        <v/>
      </c>
      <c r="B10857" t="s">
        <v>50</v>
      </c>
      <c r="C10857" t="s">
        <v>145</v>
      </c>
      <c r="D10857" t="s">
        <v>47</v>
      </c>
      <c r="E10857" t="s">
        <v>140</v>
      </c>
      <c r="F10857" s="32" t="s">
        <v>43</v>
      </c>
      <c r="G10857" s="32" t="s">
        <v>61</v>
      </c>
      <c r="H10857" s="32" t="s">
        <v>61</v>
      </c>
      <c r="I10857" s="32" t="s">
        <v>74</v>
      </c>
    </row>
    <row r="10858" spans="1:9" x14ac:dyDescent="0.25">
      <c r="A10858" t="str">
        <f>IF(AND($C10858="Area (ha)",$E10858="Fully converted"),SUMIFS(UK!$E$9:$E$77,UK!$C$9:$C$77,Data!$H13136),IF(AND($C10858="Area (ha)",$E10858="In conversion"),SUMIFS(UK!$F$9:$F$77,UK!$C$9:$C$77,Data!$H13136),IF(AND($C10858="Area (ha)",$E10858="Total"),SUMIFS(UK!$F$9:$F$77,UK!$C$9:$C$77,Data!$H13136),IF(AND($C10858="Tonne",$E10858="Fully converted"),SUMIFS(UK!$F$9:$F$77,UK!$C$9:$C$77,Data!$H13136),""))))</f>
        <v/>
      </c>
      <c r="B10858" t="s">
        <v>50</v>
      </c>
      <c r="C10858" t="s">
        <v>145</v>
      </c>
      <c r="D10858" t="s">
        <v>47</v>
      </c>
      <c r="E10858" t="s">
        <v>140</v>
      </c>
      <c r="F10858" s="32" t="s">
        <v>43</v>
      </c>
      <c r="G10858" s="32" t="s">
        <v>62</v>
      </c>
      <c r="H10858" s="32" t="s">
        <v>62</v>
      </c>
      <c r="I10858" s="32" t="s">
        <v>125</v>
      </c>
    </row>
    <row r="10859" spans="1:9" x14ac:dyDescent="0.25">
      <c r="A10859" t="str">
        <f>IF(AND($C10859="Area (ha)",$E10859="Fully converted"),SUMIFS(UK!$E$9:$E$77,UK!$C$9:$C$77,Data!$H13137),IF(AND($C10859="Area (ha)",$E10859="In conversion"),SUMIFS(UK!$F$9:$F$77,UK!$C$9:$C$77,Data!$H13137),IF(AND($C10859="Area (ha)",$E10859="Total"),SUMIFS(UK!$F$9:$F$77,UK!$C$9:$C$77,Data!$H13137),IF(AND($C10859="Tonne",$E10859="Fully converted"),SUMIFS(UK!$F$9:$F$77,UK!$C$9:$C$77,Data!$H13137),""))))</f>
        <v/>
      </c>
      <c r="B10859" t="s">
        <v>50</v>
      </c>
      <c r="C10859" t="s">
        <v>145</v>
      </c>
      <c r="D10859" t="s">
        <v>47</v>
      </c>
      <c r="E10859" t="s">
        <v>140</v>
      </c>
      <c r="F10859" s="32" t="s">
        <v>43</v>
      </c>
      <c r="G10859" s="32" t="s">
        <v>63</v>
      </c>
      <c r="H10859" s="32" t="s">
        <v>63</v>
      </c>
      <c r="I10859" s="32" t="s">
        <v>76</v>
      </c>
    </row>
    <row r="10860" spans="1:9" x14ac:dyDescent="0.25">
      <c r="A10860" t="str">
        <f>IF(AND($C10860="Area (ha)",$E10860="Fully converted"),SUMIFS(UK!$E$9:$E$77,UK!$C$9:$C$77,Data!$H13138),IF(AND($C10860="Area (ha)",$E10860="In conversion"),SUMIFS(UK!$F$9:$F$77,UK!$C$9:$C$77,Data!$H13138),IF(AND($C10860="Area (ha)",$E10860="Total"),SUMIFS(UK!$F$9:$F$77,UK!$C$9:$C$77,Data!$H13138),IF(AND($C10860="Tonne",$E10860="Fully converted"),SUMIFS(UK!$F$9:$F$77,UK!$C$9:$C$77,Data!$H13138),""))))</f>
        <v/>
      </c>
      <c r="B10860" t="s">
        <v>50</v>
      </c>
      <c r="C10860" t="s">
        <v>145</v>
      </c>
      <c r="D10860" t="s">
        <v>47</v>
      </c>
      <c r="E10860" t="s">
        <v>140</v>
      </c>
      <c r="F10860" s="32" t="s">
        <v>43</v>
      </c>
      <c r="G10860" s="32" t="s">
        <v>64</v>
      </c>
      <c r="H10860" s="32" t="s">
        <v>64</v>
      </c>
      <c r="I10860" s="32" t="s">
        <v>77</v>
      </c>
    </row>
    <row r="10861" spans="1:9" x14ac:dyDescent="0.25">
      <c r="A10861" t="str">
        <f>IF(AND($C10861="Area (ha)",$E10861="Fully converted"),SUMIFS(UK!$E$9:$E$77,UK!$C$9:$C$77,Data!$H13139),IF(AND($C10861="Area (ha)",$E10861="In conversion"),SUMIFS(UK!$F$9:$F$77,UK!$C$9:$C$77,Data!$H13139),IF(AND($C10861="Area (ha)",$E10861="Total"),SUMIFS(UK!$F$9:$F$77,UK!$C$9:$C$77,Data!$H13139),IF(AND($C10861="Tonne",$E10861="Fully converted"),SUMIFS(UK!$F$9:$F$77,UK!$C$9:$C$77,Data!$H13139),""))))</f>
        <v/>
      </c>
      <c r="B10861" t="s">
        <v>50</v>
      </c>
      <c r="C10861" t="s">
        <v>145</v>
      </c>
      <c r="D10861" t="s">
        <v>47</v>
      </c>
      <c r="E10861" t="s">
        <v>140</v>
      </c>
      <c r="F10861" s="32" t="s">
        <v>43</v>
      </c>
      <c r="G10861" s="32" t="s">
        <v>123</v>
      </c>
      <c r="H10861" s="32" t="s">
        <v>123</v>
      </c>
      <c r="I10861" s="32" t="s">
        <v>78</v>
      </c>
    </row>
    <row r="10862" spans="1:9" x14ac:dyDescent="0.25">
      <c r="A10862" t="str">
        <f>IF(AND($C10862="Area (ha)",$E10862="Fully converted"),SUMIFS(UK!$E$9:$E$77,UK!$C$9:$C$77,Data!$H13140),IF(AND($C10862="Area (ha)",$E10862="In conversion"),SUMIFS(UK!$F$9:$F$77,UK!$C$9:$C$77,Data!$H13140),IF(AND($C10862="Area (ha)",$E10862="Total"),SUMIFS(UK!$F$9:$F$77,UK!$C$9:$C$77,Data!$H13140),IF(AND($C10862="Tonne",$E10862="Fully converted"),SUMIFS(UK!$F$9:$F$77,UK!$C$9:$C$77,Data!$H13140),""))))</f>
        <v/>
      </c>
      <c r="B10862" t="s">
        <v>50</v>
      </c>
      <c r="C10862" t="s">
        <v>145</v>
      </c>
      <c r="D10862" t="s">
        <v>47</v>
      </c>
      <c r="E10862" t="s">
        <v>140</v>
      </c>
      <c r="F10862" s="32" t="s">
        <v>43</v>
      </c>
      <c r="G10862" s="32" t="s">
        <v>66</v>
      </c>
      <c r="H10862" s="32" t="s">
        <v>66</v>
      </c>
      <c r="I10862" s="32" t="s">
        <v>126</v>
      </c>
    </row>
    <row r="10863" spans="1:9" x14ac:dyDescent="0.25">
      <c r="A10863" t="str">
        <f>IF(AND($C10863="Area (ha)",$E10863="Fully converted"),SUMIFS(UK!$E$9:$E$77,UK!$C$9:$C$77,Data!$H13141),IF(AND($C10863="Area (ha)",$E10863="In conversion"),SUMIFS(UK!$F$9:$F$77,UK!$C$9:$C$77,Data!$H13141),IF(AND($C10863="Area (ha)",$E10863="Total"),SUMIFS(UK!$F$9:$F$77,UK!$C$9:$C$77,Data!$H13141),IF(AND($C10863="Tonne",$E10863="Fully converted"),SUMIFS(UK!$F$9:$F$77,UK!$C$9:$C$77,Data!$H13141),""))))</f>
        <v/>
      </c>
      <c r="B10863" t="s">
        <v>50</v>
      </c>
      <c r="C10863" t="s">
        <v>145</v>
      </c>
      <c r="D10863" t="s">
        <v>47</v>
      </c>
      <c r="E10863" t="s">
        <v>140</v>
      </c>
      <c r="F10863" s="32" t="s">
        <v>43</v>
      </c>
      <c r="G10863" s="32" t="s">
        <v>67</v>
      </c>
      <c r="H10863" s="32" t="s">
        <v>67</v>
      </c>
      <c r="I10863" s="32" t="s">
        <v>80</v>
      </c>
    </row>
    <row r="10864" spans="1:9" x14ac:dyDescent="0.25">
      <c r="A10864" t="str">
        <f>IF(AND($C10864="Area (ha)",$E10864="Fully converted"),SUMIFS(UK!$E$9:$E$77,UK!$C$9:$C$77,Data!$H13142),IF(AND($C10864="Area (ha)",$E10864="In conversion"),SUMIFS(UK!$F$9:$F$77,UK!$C$9:$C$77,Data!$H13142),IF(AND($C10864="Area (ha)",$E10864="Total"),SUMIFS(UK!$F$9:$F$77,UK!$C$9:$C$77,Data!$H13142),IF(AND($C10864="Tonne",$E10864="Fully converted"),SUMIFS(UK!$F$9:$F$77,UK!$C$9:$C$77,Data!$H13142),""))))</f>
        <v/>
      </c>
      <c r="B10864" t="s">
        <v>50</v>
      </c>
      <c r="C10864" t="s">
        <v>145</v>
      </c>
      <c r="D10864" t="s">
        <v>47</v>
      </c>
      <c r="E10864" t="s">
        <v>140</v>
      </c>
      <c r="F10864" s="32" t="s">
        <v>43</v>
      </c>
      <c r="G10864" s="32" t="s">
        <v>68</v>
      </c>
      <c r="H10864" s="32" t="s">
        <v>68</v>
      </c>
      <c r="I10864" s="32" t="s">
        <v>81</v>
      </c>
    </row>
    <row r="10865" spans="1:9" x14ac:dyDescent="0.25">
      <c r="A10865" t="str">
        <f>IF(AND($C10865="Area (ha)",$E10865="Fully converted"),SUMIFS(UK!$E$9:$E$77,UK!$C$9:$C$77,Data!$H13143),IF(AND($C10865="Area (ha)",$E10865="In conversion"),SUMIFS(UK!$F$9:$F$77,UK!$C$9:$C$77,Data!$H13143),IF(AND($C10865="Area (ha)",$E10865="Total"),SUMIFS(UK!$F$9:$F$77,UK!$C$9:$C$77,Data!$H13143),IF(AND($C10865="Tonne",$E10865="Fully converted"),SUMIFS(UK!$F$9:$F$77,UK!$C$9:$C$77,Data!$H13143),""))))</f>
        <v/>
      </c>
      <c r="B10865" t="s">
        <v>50</v>
      </c>
      <c r="C10865" t="s">
        <v>145</v>
      </c>
      <c r="D10865" t="s">
        <v>47</v>
      </c>
      <c r="E10865" t="s">
        <v>140</v>
      </c>
      <c r="F10865" s="32" t="s">
        <v>43</v>
      </c>
      <c r="G10865" s="32" t="s">
        <v>69</v>
      </c>
      <c r="H10865" s="32" t="s">
        <v>69</v>
      </c>
      <c r="I10865" s="32" t="s">
        <v>82</v>
      </c>
    </row>
    <row r="10866" spans="1:9" x14ac:dyDescent="0.25">
      <c r="A10866" t="str">
        <f>IF(AND($C10866="Area (ha)",$E10866="Fully converted"),SUMIFS(UK!$E$9:$E$77,UK!$C$9:$C$77,Data!$H13144),IF(AND($C10866="Area (ha)",$E10866="In conversion"),SUMIFS(UK!$F$9:$F$77,UK!$C$9:$C$77,Data!$H13144),IF(AND($C10866="Area (ha)",$E10866="Total"),SUMIFS(UK!$F$9:$F$77,UK!$C$9:$C$77,Data!$H13144),IF(AND($C10866="Tonne",$E10866="Fully converted"),SUMIFS(UK!$F$9:$F$77,UK!$C$9:$C$77,Data!$H13144),""))))</f>
        <v/>
      </c>
      <c r="B10866" t="s">
        <v>50</v>
      </c>
      <c r="C10866" t="s">
        <v>145</v>
      </c>
      <c r="D10866" t="s">
        <v>47</v>
      </c>
      <c r="E10866" t="s">
        <v>140</v>
      </c>
      <c r="F10866" s="32" t="s">
        <v>43</v>
      </c>
      <c r="G10866" s="32" t="s">
        <v>124</v>
      </c>
      <c r="H10866" s="32" t="s">
        <v>124</v>
      </c>
      <c r="I10866" s="32" t="s">
        <v>83</v>
      </c>
    </row>
    <row r="10867" spans="1:9" x14ac:dyDescent="0.25">
      <c r="A10867" t="str">
        <f>IF(AND($C10867="Area (ha)",$E10867="Fully converted"),SUMIFS(UK!$E$9:$E$77,UK!$C$9:$C$77,Data!$H13145),IF(AND($C10867="Area (ha)",$E10867="In conversion"),SUMIFS(UK!$F$9:$F$77,UK!$C$9:$C$77,Data!$H13145),IF(AND($C10867="Area (ha)",$E10867="Total"),SUMIFS(UK!$F$9:$F$77,UK!$C$9:$C$77,Data!$H13145),IF(AND($C10867="Tonne",$E10867="Fully converted"),SUMIFS(UK!$F$9:$F$77,UK!$C$9:$C$77,Data!$H13145),""))))</f>
        <v/>
      </c>
      <c r="B10867" t="s">
        <v>50</v>
      </c>
      <c r="C10867" t="s">
        <v>145</v>
      </c>
      <c r="D10867" t="s">
        <v>47</v>
      </c>
      <c r="E10867" t="s">
        <v>140</v>
      </c>
      <c r="F10867" s="32" t="s">
        <v>43</v>
      </c>
      <c r="G10867" s="32" t="s">
        <v>71</v>
      </c>
      <c r="H10867" s="32" t="s">
        <v>71</v>
      </c>
      <c r="I10867" s="32" t="s">
        <v>84</v>
      </c>
    </row>
    <row r="10868" spans="1:9" x14ac:dyDescent="0.25">
      <c r="A10868" t="str">
        <f>IF(AND($C10868="Area (ha)",$E10868="Fully converted"),SUMIFS(UK!$E$9:$E$77,UK!$C$9:$C$77,Data!$H13146),IF(AND($C10868="Area (ha)",$E10868="In conversion"),SUMIFS(UK!$F$9:$F$77,UK!$C$9:$C$77,Data!$H13146),IF(AND($C10868="Area (ha)",$E10868="Total"),SUMIFS(UK!$F$9:$F$77,UK!$C$9:$C$77,Data!$H13146),IF(AND($C10868="Tonne",$E10868="Fully converted"),SUMIFS(UK!$F$9:$F$77,UK!$C$9:$C$77,Data!$H13146),""))))</f>
        <v/>
      </c>
      <c r="B10868" t="s">
        <v>50</v>
      </c>
      <c r="C10868" t="s">
        <v>145</v>
      </c>
      <c r="D10868" t="s">
        <v>47</v>
      </c>
      <c r="E10868" t="s">
        <v>140</v>
      </c>
      <c r="F10868" s="32" t="s">
        <v>43</v>
      </c>
      <c r="G10868" s="32" t="s">
        <v>72</v>
      </c>
      <c r="H10868" s="32" t="s">
        <v>72</v>
      </c>
      <c r="I10868" s="32" t="s">
        <v>235</v>
      </c>
    </row>
    <row r="10869" spans="1:9" x14ac:dyDescent="0.25">
      <c r="A10869" t="str">
        <f>IF(AND($C10869="Area (ha)",$E10869="Fully converted"),SUMIFS(UK!$E$9:$E$77,UK!$C$9:$C$77,Data!$H13147),IF(AND($C10869="Area (ha)",$E10869="In conversion"),SUMIFS(UK!$F$9:$F$77,UK!$C$9:$C$77,Data!$H13147),IF(AND($C10869="Area (ha)",$E10869="Total"),SUMIFS(UK!$F$9:$F$77,UK!$C$9:$C$77,Data!$H13147),IF(AND($C10869="Tonne",$E10869="Fully converted"),SUMIFS(UK!$F$9:$F$77,UK!$C$9:$C$77,Data!$H13147),""))))</f>
        <v/>
      </c>
      <c r="B10869" t="s">
        <v>50</v>
      </c>
      <c r="C10869" t="s">
        <v>145</v>
      </c>
      <c r="D10869" t="s">
        <v>47</v>
      </c>
      <c r="E10869" t="s">
        <v>140</v>
      </c>
      <c r="F10869" s="32" t="s">
        <v>43</v>
      </c>
      <c r="G10869" s="32" t="s">
        <v>73</v>
      </c>
      <c r="H10869" s="32" t="s">
        <v>73</v>
      </c>
      <c r="I10869" s="32" t="s">
        <v>127</v>
      </c>
    </row>
    <row r="10870" spans="1:9" x14ac:dyDescent="0.25">
      <c r="A10870" t="str">
        <f>IF(AND($C10870="Area (ha)",$E10870="Fully converted"),SUMIFS(UK!$E$9:$E$77,UK!$C$9:$C$77,Data!$H13148),IF(AND($C10870="Area (ha)",$E10870="In conversion"),SUMIFS(UK!$F$9:$F$77,UK!$C$9:$C$77,Data!$H13148),IF(AND($C10870="Area (ha)",$E10870="Total"),SUMIFS(UK!$F$9:$F$77,UK!$C$9:$C$77,Data!$H13148),IF(AND($C10870="Tonne",$E10870="Fully converted"),SUMIFS(UK!$F$9:$F$77,UK!$C$9:$C$77,Data!$H13148),""))))</f>
        <v/>
      </c>
      <c r="B10870" t="s">
        <v>50</v>
      </c>
      <c r="C10870" t="s">
        <v>145</v>
      </c>
      <c r="D10870" t="s">
        <v>47</v>
      </c>
      <c r="E10870" t="s">
        <v>140</v>
      </c>
      <c r="F10870" s="32" t="s">
        <v>43</v>
      </c>
      <c r="G10870" s="32" t="s">
        <v>74</v>
      </c>
      <c r="H10870" s="32" t="s">
        <v>74</v>
      </c>
      <c r="I10870" s="32" t="s">
        <v>128</v>
      </c>
    </row>
    <row r="10871" spans="1:9" x14ac:dyDescent="0.25">
      <c r="A10871" t="str">
        <f>IF(AND($C10871="Area (ha)",$E10871="Fully converted"),SUMIFS(UK!$E$9:$E$77,UK!$C$9:$C$77,Data!$H13149),IF(AND($C10871="Area (ha)",$E10871="In conversion"),SUMIFS(UK!$F$9:$F$77,UK!$C$9:$C$77,Data!$H13149),IF(AND($C10871="Area (ha)",$E10871="Total"),SUMIFS(UK!$F$9:$F$77,UK!$C$9:$C$77,Data!$H13149),IF(AND($C10871="Tonne",$E10871="Fully converted"),SUMIFS(UK!$F$9:$F$77,UK!$C$9:$C$77,Data!$H13149),""))))</f>
        <v/>
      </c>
      <c r="B10871" t="s">
        <v>50</v>
      </c>
      <c r="C10871" t="s">
        <v>145</v>
      </c>
      <c r="D10871" t="s">
        <v>47</v>
      </c>
      <c r="E10871" t="s">
        <v>140</v>
      </c>
      <c r="F10871" s="32" t="s">
        <v>43</v>
      </c>
      <c r="G10871" s="32" t="s">
        <v>125</v>
      </c>
      <c r="H10871" s="32" t="s">
        <v>75</v>
      </c>
      <c r="I10871" s="32" t="s">
        <v>129</v>
      </c>
    </row>
    <row r="10872" spans="1:9" x14ac:dyDescent="0.25">
      <c r="A10872" t="str">
        <f>IF(AND($C10872="Area (ha)",$E10872="Fully converted"),SUMIFS(UK!$E$9:$E$77,UK!$C$9:$C$77,Data!$H13150),IF(AND($C10872="Area (ha)",$E10872="In conversion"),SUMIFS(UK!$F$9:$F$77,UK!$C$9:$C$77,Data!$H13150),IF(AND($C10872="Area (ha)",$E10872="Total"),SUMIFS(UK!$F$9:$F$77,UK!$C$9:$C$77,Data!$H13150),IF(AND($C10872="Tonne",$E10872="Fully converted"),SUMIFS(UK!$F$9:$F$77,UK!$C$9:$C$77,Data!$H13150),""))))</f>
        <v/>
      </c>
      <c r="B10872" t="s">
        <v>50</v>
      </c>
      <c r="C10872" t="s">
        <v>145</v>
      </c>
      <c r="D10872" t="s">
        <v>47</v>
      </c>
      <c r="E10872" t="s">
        <v>140</v>
      </c>
      <c r="F10872" s="32" t="s">
        <v>43</v>
      </c>
      <c r="G10872" s="32" t="s">
        <v>76</v>
      </c>
      <c r="H10872" s="32" t="s">
        <v>76</v>
      </c>
      <c r="I10872" s="32" t="s">
        <v>130</v>
      </c>
    </row>
    <row r="10873" spans="1:9" x14ac:dyDescent="0.25">
      <c r="A10873" t="str">
        <f>IF(AND($C10873="Area (ha)",$E10873="Fully converted"),SUMIFS(UK!$E$9:$E$77,UK!$C$9:$C$77,Data!$H13151),IF(AND($C10873="Area (ha)",$E10873="In conversion"),SUMIFS(UK!$F$9:$F$77,UK!$C$9:$C$77,Data!$H13151),IF(AND($C10873="Area (ha)",$E10873="Total"),SUMIFS(UK!$F$9:$F$77,UK!$C$9:$C$77,Data!$H13151),IF(AND($C10873="Tonne",$E10873="Fully converted"),SUMIFS(UK!$F$9:$F$77,UK!$C$9:$C$77,Data!$H13151),""))))</f>
        <v/>
      </c>
      <c r="B10873" t="s">
        <v>50</v>
      </c>
      <c r="C10873" t="s">
        <v>145</v>
      </c>
      <c r="D10873" t="s">
        <v>47</v>
      </c>
      <c r="E10873" t="s">
        <v>140</v>
      </c>
      <c r="F10873" s="32" t="s">
        <v>43</v>
      </c>
      <c r="G10873" s="32" t="s">
        <v>77</v>
      </c>
      <c r="H10873" s="32" t="s">
        <v>77</v>
      </c>
      <c r="I10873" s="32" t="s">
        <v>131</v>
      </c>
    </row>
    <row r="10874" spans="1:9" x14ac:dyDescent="0.25">
      <c r="A10874" t="str">
        <f>IF(AND($C10874="Area (ha)",$E10874="Fully converted"),SUMIFS(UK!$E$9:$E$77,UK!$C$9:$C$77,Data!$H13152),IF(AND($C10874="Area (ha)",$E10874="In conversion"),SUMIFS(UK!$F$9:$F$77,UK!$C$9:$C$77,Data!$H13152),IF(AND($C10874="Area (ha)",$E10874="Total"),SUMIFS(UK!$F$9:$F$77,UK!$C$9:$C$77,Data!$H13152),IF(AND($C10874="Tonne",$E10874="Fully converted"),SUMIFS(UK!$F$9:$F$77,UK!$C$9:$C$77,Data!$H13152),""))))</f>
        <v/>
      </c>
      <c r="B10874" t="s">
        <v>50</v>
      </c>
      <c r="C10874" t="s">
        <v>145</v>
      </c>
      <c r="D10874" t="s">
        <v>47</v>
      </c>
      <c r="E10874" t="s">
        <v>140</v>
      </c>
      <c r="F10874" s="32" t="s">
        <v>43</v>
      </c>
      <c r="G10874" s="32" t="s">
        <v>78</v>
      </c>
      <c r="H10874" s="32" t="s">
        <v>78</v>
      </c>
      <c r="I10874" s="32" t="s">
        <v>91</v>
      </c>
    </row>
    <row r="10875" spans="1:9" x14ac:dyDescent="0.25">
      <c r="A10875" t="str">
        <f>IF(AND($C10875="Area (ha)",$E10875="Fully converted"),SUMIFS(UK!$E$9:$E$77,UK!$C$9:$C$77,Data!$H13153),IF(AND($C10875="Area (ha)",$E10875="In conversion"),SUMIFS(UK!$F$9:$F$77,UK!$C$9:$C$77,Data!$H13153),IF(AND($C10875="Area (ha)",$E10875="Total"),SUMIFS(UK!$F$9:$F$77,UK!$C$9:$C$77,Data!$H13153),IF(AND($C10875="Tonne",$E10875="Fully converted"),SUMIFS(UK!$F$9:$F$77,UK!$C$9:$C$77,Data!$H13153),""))))</f>
        <v/>
      </c>
      <c r="B10875" t="s">
        <v>50</v>
      </c>
      <c r="C10875" t="s">
        <v>145</v>
      </c>
      <c r="D10875" t="s">
        <v>47</v>
      </c>
      <c r="E10875" t="s">
        <v>140</v>
      </c>
      <c r="F10875" s="32" t="s">
        <v>43</v>
      </c>
      <c r="G10875" s="32" t="s">
        <v>126</v>
      </c>
      <c r="H10875" s="32" t="s">
        <v>126</v>
      </c>
      <c r="I10875" s="32" t="s">
        <v>92</v>
      </c>
    </row>
    <row r="10876" spans="1:9" x14ac:dyDescent="0.25">
      <c r="A10876" t="str">
        <f>IF(AND($C10876="Area (ha)",$E10876="Fully converted"),SUMIFS(UK!$E$9:$E$77,UK!$C$9:$C$77,Data!$H13154),IF(AND($C10876="Area (ha)",$E10876="In conversion"),SUMIFS(UK!$F$9:$F$77,UK!$C$9:$C$77,Data!$H13154),IF(AND($C10876="Area (ha)",$E10876="Total"),SUMIFS(UK!$F$9:$F$77,UK!$C$9:$C$77,Data!$H13154),IF(AND($C10876="Tonne",$E10876="Fully converted"),SUMIFS(UK!$F$9:$F$77,UK!$C$9:$C$77,Data!$H13154),""))))</f>
        <v/>
      </c>
      <c r="B10876" t="s">
        <v>50</v>
      </c>
      <c r="C10876" t="s">
        <v>145</v>
      </c>
      <c r="D10876" t="s">
        <v>47</v>
      </c>
      <c r="E10876" t="s">
        <v>140</v>
      </c>
      <c r="F10876" s="32" t="s">
        <v>43</v>
      </c>
      <c r="G10876" s="32" t="s">
        <v>80</v>
      </c>
      <c r="H10876" s="32" t="s">
        <v>80</v>
      </c>
      <c r="I10876" s="32" t="s">
        <v>93</v>
      </c>
    </row>
    <row r="10877" spans="1:9" x14ac:dyDescent="0.25">
      <c r="A10877" t="str">
        <f>IF(AND($C10877="Area (ha)",$E10877="Fully converted"),SUMIFS(UK!$E$9:$E$77,UK!$C$9:$C$77,Data!$H13155),IF(AND($C10877="Area (ha)",$E10877="In conversion"),SUMIFS(UK!$F$9:$F$77,UK!$C$9:$C$77,Data!$H13155),IF(AND($C10877="Area (ha)",$E10877="Total"),SUMIFS(UK!$F$9:$F$77,UK!$C$9:$C$77,Data!$H13155),IF(AND($C10877="Tonne",$E10877="Fully converted"),SUMIFS(UK!$F$9:$F$77,UK!$C$9:$C$77,Data!$H13155),""))))</f>
        <v/>
      </c>
      <c r="B10877" t="s">
        <v>50</v>
      </c>
      <c r="C10877" t="s">
        <v>145</v>
      </c>
      <c r="D10877" t="s">
        <v>47</v>
      </c>
      <c r="E10877" t="s">
        <v>140</v>
      </c>
      <c r="F10877" s="32" t="s">
        <v>43</v>
      </c>
      <c r="G10877" s="32" t="s">
        <v>81</v>
      </c>
      <c r="H10877" s="32" t="s">
        <v>81</v>
      </c>
      <c r="I10877" s="32" t="s">
        <v>94</v>
      </c>
    </row>
    <row r="10878" spans="1:9" x14ac:dyDescent="0.25">
      <c r="A10878" t="str">
        <f>IF(AND($C10878="Area (ha)",$E10878="Fully converted"),SUMIFS(UK!$E$9:$E$77,UK!$C$9:$C$77,Data!$H13156),IF(AND($C10878="Area (ha)",$E10878="In conversion"),SUMIFS(UK!$F$9:$F$77,UK!$C$9:$C$77,Data!$H13156),IF(AND($C10878="Area (ha)",$E10878="Total"),SUMIFS(UK!$F$9:$F$77,UK!$C$9:$C$77,Data!$H13156),IF(AND($C10878="Tonne",$E10878="Fully converted"),SUMIFS(UK!$F$9:$F$77,UK!$C$9:$C$77,Data!$H13156),""))))</f>
        <v/>
      </c>
      <c r="B10878" t="s">
        <v>50</v>
      </c>
      <c r="C10878" t="s">
        <v>145</v>
      </c>
      <c r="D10878" t="s">
        <v>47</v>
      </c>
      <c r="E10878" t="s">
        <v>140</v>
      </c>
      <c r="F10878" s="32" t="s">
        <v>43</v>
      </c>
      <c r="G10878" s="32" t="s">
        <v>82</v>
      </c>
      <c r="H10878" s="32" t="s">
        <v>82</v>
      </c>
      <c r="I10878" s="32" t="s">
        <v>95</v>
      </c>
    </row>
    <row r="10879" spans="1:9" x14ac:dyDescent="0.25">
      <c r="A10879" t="str">
        <f>IF(AND($C10879="Area (ha)",$E10879="Fully converted"),SUMIFS(UK!$E$9:$E$77,UK!$C$9:$C$77,Data!$H13157),IF(AND($C10879="Area (ha)",$E10879="In conversion"),SUMIFS(UK!$F$9:$F$77,UK!$C$9:$C$77,Data!$H13157),IF(AND($C10879="Area (ha)",$E10879="Total"),SUMIFS(UK!$F$9:$F$77,UK!$C$9:$C$77,Data!$H13157),IF(AND($C10879="Tonne",$E10879="Fully converted"),SUMIFS(UK!$F$9:$F$77,UK!$C$9:$C$77,Data!$H13157),""))))</f>
        <v/>
      </c>
      <c r="B10879" t="s">
        <v>50</v>
      </c>
      <c r="C10879" t="s">
        <v>145</v>
      </c>
      <c r="D10879" t="s">
        <v>47</v>
      </c>
      <c r="E10879" t="s">
        <v>140</v>
      </c>
      <c r="F10879" s="32" t="s">
        <v>43</v>
      </c>
      <c r="G10879" s="32" t="s">
        <v>83</v>
      </c>
      <c r="H10879" s="32" t="s">
        <v>83</v>
      </c>
      <c r="I10879" s="32" t="s">
        <v>96</v>
      </c>
    </row>
    <row r="10880" spans="1:9" x14ac:dyDescent="0.25">
      <c r="A10880" t="str">
        <f>IF(AND($C10880="Area (ha)",$E10880="Fully converted"),SUMIFS(UK!$E$9:$E$77,UK!$C$9:$C$77,Data!$H13158),IF(AND($C10880="Area (ha)",$E10880="In conversion"),SUMIFS(UK!$F$9:$F$77,UK!$C$9:$C$77,Data!$H13158),IF(AND($C10880="Area (ha)",$E10880="Total"),SUMIFS(UK!$F$9:$F$77,UK!$C$9:$C$77,Data!$H13158),IF(AND($C10880="Tonne",$E10880="Fully converted"),SUMIFS(UK!$F$9:$F$77,UK!$C$9:$C$77,Data!$H13158),""))))</f>
        <v/>
      </c>
      <c r="B10880" t="s">
        <v>50</v>
      </c>
      <c r="C10880" t="s">
        <v>145</v>
      </c>
      <c r="D10880" t="s">
        <v>47</v>
      </c>
      <c r="E10880" t="s">
        <v>140</v>
      </c>
      <c r="F10880" s="32" t="s">
        <v>43</v>
      </c>
      <c r="G10880" s="32" t="s">
        <v>84</v>
      </c>
      <c r="H10880" s="32" t="s">
        <v>84</v>
      </c>
      <c r="I10880" s="32" t="s">
        <v>132</v>
      </c>
    </row>
    <row r="10881" spans="1:9" x14ac:dyDescent="0.25">
      <c r="A10881" t="str">
        <f>IF(AND($C10881="Area (ha)",$E10881="Fully converted"),SUMIFS(UK!$E$9:$E$77,UK!$C$9:$C$77,Data!$H13159),IF(AND($C10881="Area (ha)",$E10881="In conversion"),SUMIFS(UK!$F$9:$F$77,UK!$C$9:$C$77,Data!$H13159),IF(AND($C10881="Area (ha)",$E10881="Total"),SUMIFS(UK!$F$9:$F$77,UK!$C$9:$C$77,Data!$H13159),IF(AND($C10881="Tonne",$E10881="Fully converted"),SUMIFS(UK!$F$9:$F$77,UK!$C$9:$C$77,Data!$H13159),""))))</f>
        <v/>
      </c>
      <c r="B10881" t="s">
        <v>50</v>
      </c>
      <c r="C10881" t="s">
        <v>145</v>
      </c>
      <c r="D10881" t="s">
        <v>47</v>
      </c>
      <c r="E10881" t="s">
        <v>140</v>
      </c>
      <c r="F10881" s="32" t="s">
        <v>43</v>
      </c>
      <c r="G10881" s="32" t="s">
        <v>85</v>
      </c>
      <c r="H10881" s="32" t="s">
        <v>85</v>
      </c>
      <c r="I10881" s="32" t="s">
        <v>98</v>
      </c>
    </row>
    <row r="10882" spans="1:9" x14ac:dyDescent="0.25">
      <c r="A10882" t="str">
        <f>IF(AND($C10882="Area (ha)",$E10882="Fully converted"),SUMIFS(UK!$E$9:$E$77,UK!$C$9:$C$77,Data!$H13160),IF(AND($C10882="Area (ha)",$E10882="In conversion"),SUMIFS(UK!$F$9:$F$77,UK!$C$9:$C$77,Data!$H13160),IF(AND($C10882="Area (ha)",$E10882="Total"),SUMIFS(UK!$F$9:$F$77,UK!$C$9:$C$77,Data!$H13160),IF(AND($C10882="Tonne",$E10882="Fully converted"),SUMIFS(UK!$F$9:$F$77,UK!$C$9:$C$77,Data!$H13160),""))))</f>
        <v/>
      </c>
      <c r="B10882" t="s">
        <v>50</v>
      </c>
      <c r="C10882" t="s">
        <v>145</v>
      </c>
      <c r="D10882" t="s">
        <v>47</v>
      </c>
      <c r="E10882" t="s">
        <v>140</v>
      </c>
      <c r="F10882" s="32" t="s">
        <v>43</v>
      </c>
      <c r="G10882" s="32" t="s">
        <v>127</v>
      </c>
      <c r="H10882" s="32" t="s">
        <v>127</v>
      </c>
      <c r="I10882" s="32" t="s">
        <v>99</v>
      </c>
    </row>
    <row r="10883" spans="1:9" x14ac:dyDescent="0.25">
      <c r="A10883" t="str">
        <f>IF(AND($C10883="Area (ha)",$E10883="Fully converted"),SUMIFS(UK!$E$9:$E$77,UK!$C$9:$C$77,Data!$H13161),IF(AND($C10883="Area (ha)",$E10883="In conversion"),SUMIFS(UK!$F$9:$F$77,UK!$C$9:$C$77,Data!$H13161),IF(AND($C10883="Area (ha)",$E10883="Total"),SUMIFS(UK!$F$9:$F$77,UK!$C$9:$C$77,Data!$H13161),IF(AND($C10883="Tonne",$E10883="Fully converted"),SUMIFS(UK!$F$9:$F$77,UK!$C$9:$C$77,Data!$H13161),""))))</f>
        <v/>
      </c>
      <c r="B10883" t="s">
        <v>50</v>
      </c>
      <c r="C10883" t="s">
        <v>145</v>
      </c>
      <c r="D10883" t="s">
        <v>47</v>
      </c>
      <c r="E10883" t="s">
        <v>140</v>
      </c>
      <c r="F10883" s="32" t="s">
        <v>43</v>
      </c>
      <c r="G10883" s="32" t="s">
        <v>128</v>
      </c>
      <c r="H10883" s="32" t="s">
        <v>128</v>
      </c>
      <c r="I10883" s="32" t="s">
        <v>101</v>
      </c>
    </row>
    <row r="10884" spans="1:9" x14ac:dyDescent="0.25">
      <c r="A10884" t="str">
        <f>IF(AND($C10884="Area (ha)",$E10884="Fully converted"),SUMIFS(UK!$E$9:$E$77,UK!$C$9:$C$77,Data!$H13162),IF(AND($C10884="Area (ha)",$E10884="In conversion"),SUMIFS(UK!$F$9:$F$77,UK!$C$9:$C$77,Data!$H13162),IF(AND($C10884="Area (ha)",$E10884="Total"),SUMIFS(UK!$F$9:$F$77,UK!$C$9:$C$77,Data!$H13162),IF(AND($C10884="Tonne",$E10884="Fully converted"),SUMIFS(UK!$F$9:$F$77,UK!$C$9:$C$77,Data!$H13162),""))))</f>
        <v/>
      </c>
      <c r="B10884" t="s">
        <v>50</v>
      </c>
      <c r="C10884" t="s">
        <v>145</v>
      </c>
      <c r="D10884" t="s">
        <v>47</v>
      </c>
      <c r="E10884" t="s">
        <v>140</v>
      </c>
      <c r="F10884" s="32" t="s">
        <v>43</v>
      </c>
      <c r="G10884" s="32" t="s">
        <v>129</v>
      </c>
      <c r="H10884" s="32" t="s">
        <v>129</v>
      </c>
      <c r="I10884" s="32" t="s">
        <v>101</v>
      </c>
    </row>
    <row r="10885" spans="1:9" x14ac:dyDescent="0.25">
      <c r="A10885" t="str">
        <f>IF(AND($C10885="Area (ha)",$E10885="Fully converted"),SUMIFS(UK!$E$9:$E$77,UK!$C$9:$C$77,Data!$H13163),IF(AND($C10885="Area (ha)",$E10885="In conversion"),SUMIFS(UK!$F$9:$F$77,UK!$C$9:$C$77,Data!$H13163),IF(AND($C10885="Area (ha)",$E10885="Total"),SUMIFS(UK!$F$9:$F$77,UK!$C$9:$C$77,Data!$H13163),IF(AND($C10885="Tonne",$E10885="Fully converted"),SUMIFS(UK!$F$9:$F$77,UK!$C$9:$C$77,Data!$H13163),""))))</f>
        <v/>
      </c>
      <c r="B10885" t="s">
        <v>50</v>
      </c>
      <c r="C10885" t="s">
        <v>145</v>
      </c>
      <c r="D10885" t="s">
        <v>47</v>
      </c>
      <c r="E10885" t="s">
        <v>140</v>
      </c>
      <c r="F10885" s="32" t="s">
        <v>43</v>
      </c>
      <c r="G10885" s="32" t="s">
        <v>130</v>
      </c>
      <c r="H10885" s="32" t="s">
        <v>130</v>
      </c>
      <c r="I10885" s="32" t="s">
        <v>102</v>
      </c>
    </row>
    <row r="10886" spans="1:9" x14ac:dyDescent="0.25">
      <c r="A10886" t="str">
        <f>IF(AND($C10886="Area (ha)",$E10886="Fully converted"),SUMIFS(UK!$E$9:$E$77,UK!$C$9:$C$77,Data!$H13164),IF(AND($C10886="Area (ha)",$E10886="In conversion"),SUMIFS(UK!$F$9:$F$77,UK!$C$9:$C$77,Data!$H13164),IF(AND($C10886="Area (ha)",$E10886="Total"),SUMIFS(UK!$F$9:$F$77,UK!$C$9:$C$77,Data!$H13164),IF(AND($C10886="Tonne",$E10886="Fully converted"),SUMIFS(UK!$F$9:$F$77,UK!$C$9:$C$77,Data!$H13164),""))))</f>
        <v/>
      </c>
      <c r="B10886" t="s">
        <v>50</v>
      </c>
      <c r="C10886" t="s">
        <v>145</v>
      </c>
      <c r="D10886" t="s">
        <v>47</v>
      </c>
      <c r="E10886" t="s">
        <v>140</v>
      </c>
      <c r="F10886" s="32" t="s">
        <v>43</v>
      </c>
      <c r="G10886" s="32" t="s">
        <v>131</v>
      </c>
      <c r="H10886" s="32" t="s">
        <v>131</v>
      </c>
      <c r="I10886" s="32" t="s">
        <v>103</v>
      </c>
    </row>
    <row r="10887" spans="1:9" x14ac:dyDescent="0.25">
      <c r="A10887" t="str">
        <f>IF(AND($C10887="Area (ha)",$E10887="Fully converted"),SUMIFS(UK!$E$9:$E$77,UK!$C$9:$C$77,Data!$H13165),IF(AND($C10887="Area (ha)",$E10887="In conversion"),SUMIFS(UK!$F$9:$F$77,UK!$C$9:$C$77,Data!$H13165),IF(AND($C10887="Area (ha)",$E10887="Total"),SUMIFS(UK!$F$9:$F$77,UK!$C$9:$C$77,Data!$H13165),IF(AND($C10887="Tonne",$E10887="Fully converted"),SUMIFS(UK!$F$9:$F$77,UK!$C$9:$C$77,Data!$H13165),""))))</f>
        <v/>
      </c>
      <c r="B10887" t="s">
        <v>50</v>
      </c>
      <c r="C10887" t="s">
        <v>145</v>
      </c>
      <c r="D10887" t="s">
        <v>47</v>
      </c>
      <c r="E10887" t="s">
        <v>140</v>
      </c>
      <c r="F10887" s="32" t="s">
        <v>43</v>
      </c>
      <c r="G10887" s="32" t="s">
        <v>91</v>
      </c>
      <c r="H10887" s="32" t="s">
        <v>91</v>
      </c>
      <c r="I10887" s="32" t="s">
        <v>104</v>
      </c>
    </row>
    <row r="10888" spans="1:9" x14ac:dyDescent="0.25">
      <c r="A10888" t="str">
        <f>IF(AND($C10888="Area (ha)",$E10888="Fully converted"),SUMIFS(UK!$E$9:$E$77,UK!$C$9:$C$77,Data!$H13166),IF(AND($C10888="Area (ha)",$E10888="In conversion"),SUMIFS(UK!$F$9:$F$77,UK!$C$9:$C$77,Data!$H13166),IF(AND($C10888="Area (ha)",$E10888="Total"),SUMIFS(UK!$F$9:$F$77,UK!$C$9:$C$77,Data!$H13166),IF(AND($C10888="Tonne",$E10888="Fully converted"),SUMIFS(UK!$F$9:$F$77,UK!$C$9:$C$77,Data!$H13166),""))))</f>
        <v/>
      </c>
      <c r="B10888" t="s">
        <v>50</v>
      </c>
      <c r="C10888" t="s">
        <v>145</v>
      </c>
      <c r="D10888" t="s">
        <v>47</v>
      </c>
      <c r="E10888" t="s">
        <v>140</v>
      </c>
      <c r="F10888" s="32" t="s">
        <v>43</v>
      </c>
      <c r="G10888" s="32" t="s">
        <v>92</v>
      </c>
      <c r="H10888" s="32" t="s">
        <v>92</v>
      </c>
      <c r="I10888" s="32" t="s">
        <v>105</v>
      </c>
    </row>
    <row r="10889" spans="1:9" x14ac:dyDescent="0.25">
      <c r="A10889" t="str">
        <f>IF(AND($C10889="Area (ha)",$E10889="Fully converted"),SUMIFS(UK!$E$9:$E$77,UK!$C$9:$C$77,Data!$H13167),IF(AND($C10889="Area (ha)",$E10889="In conversion"),SUMIFS(UK!$F$9:$F$77,UK!$C$9:$C$77,Data!$H13167),IF(AND($C10889="Area (ha)",$E10889="Total"),SUMIFS(UK!$F$9:$F$77,UK!$C$9:$C$77,Data!$H13167),IF(AND($C10889="Tonne",$E10889="Fully converted"),SUMIFS(UK!$F$9:$F$77,UK!$C$9:$C$77,Data!$H13167),""))))</f>
        <v/>
      </c>
      <c r="B10889" t="s">
        <v>50</v>
      </c>
      <c r="C10889" t="s">
        <v>145</v>
      </c>
      <c r="D10889" t="s">
        <v>47</v>
      </c>
      <c r="E10889" t="s">
        <v>140</v>
      </c>
      <c r="F10889" s="32" t="s">
        <v>43</v>
      </c>
      <c r="G10889" s="32" t="s">
        <v>132</v>
      </c>
      <c r="H10889" s="32" t="s">
        <v>132</v>
      </c>
      <c r="I10889" s="32" t="s">
        <v>106</v>
      </c>
    </row>
    <row r="10890" spans="1:9" x14ac:dyDescent="0.25">
      <c r="A10890" t="str">
        <f>IF(AND($C10890="Area (ha)",$E10890="Fully converted"),SUMIFS(UK!$E$9:$E$77,UK!$C$9:$C$77,Data!$H13168),IF(AND($C10890="Area (ha)",$E10890="In conversion"),SUMIFS(UK!$F$9:$F$77,UK!$C$9:$C$77,Data!$H13168),IF(AND($C10890="Area (ha)",$E10890="Total"),SUMIFS(UK!$F$9:$F$77,UK!$C$9:$C$77,Data!$H13168),IF(AND($C10890="Tonne",$E10890="Fully converted"),SUMIFS(UK!$F$9:$F$77,UK!$C$9:$C$77,Data!$H13168),""))))</f>
        <v/>
      </c>
      <c r="B10890" t="s">
        <v>50</v>
      </c>
      <c r="C10890" t="s">
        <v>145</v>
      </c>
      <c r="D10890" t="s">
        <v>47</v>
      </c>
      <c r="E10890" t="s">
        <v>140</v>
      </c>
      <c r="F10890" s="32" t="s">
        <v>43</v>
      </c>
      <c r="G10890" s="32" t="s">
        <v>98</v>
      </c>
      <c r="H10890" s="32" t="s">
        <v>98</v>
      </c>
      <c r="I10890" s="32" t="s">
        <v>107</v>
      </c>
    </row>
    <row r="10891" spans="1:9" x14ac:dyDescent="0.25">
      <c r="A10891" t="str">
        <f>IF(AND($C10891="Area (ha)",$E10891="Fully converted"),SUMIFS(UK!$E$9:$E$77,UK!$C$9:$C$77,Data!$H13169),IF(AND($C10891="Area (ha)",$E10891="In conversion"),SUMIFS(UK!$F$9:$F$77,UK!$C$9:$C$77,Data!$H13169),IF(AND($C10891="Area (ha)",$E10891="Total"),SUMIFS(UK!$F$9:$F$77,UK!$C$9:$C$77,Data!$H13169),IF(AND($C10891="Tonne",$E10891="Fully converted"),SUMIFS(UK!$F$9:$F$77,UK!$C$9:$C$77,Data!$H13169),""))))</f>
        <v/>
      </c>
      <c r="B10891" t="s">
        <v>50</v>
      </c>
      <c r="C10891" t="s">
        <v>145</v>
      </c>
      <c r="D10891" t="s">
        <v>47</v>
      </c>
      <c r="E10891" t="s">
        <v>140</v>
      </c>
      <c r="F10891" s="32" t="s">
        <v>43</v>
      </c>
      <c r="G10891" s="32" t="s">
        <v>99</v>
      </c>
      <c r="H10891" s="32" t="s">
        <v>99</v>
      </c>
      <c r="I10891" s="32" t="s">
        <v>108</v>
      </c>
    </row>
    <row r="10892" spans="1:9" x14ac:dyDescent="0.25">
      <c r="A10892" t="str">
        <f>IF(AND($C10892="Area (ha)",$E10892="Fully converted"),SUMIFS(UK!$E$9:$E$77,UK!$C$9:$C$77,Data!$H13170),IF(AND($C10892="Area (ha)",$E10892="In conversion"),SUMIFS(UK!$F$9:$F$77,UK!$C$9:$C$77,Data!$H13170),IF(AND($C10892="Area (ha)",$E10892="Total"),SUMIFS(UK!$F$9:$F$77,UK!$C$9:$C$77,Data!$H13170),IF(AND($C10892="Tonne",$E10892="Fully converted"),SUMIFS(UK!$F$9:$F$77,UK!$C$9:$C$77,Data!$H13170),""))))</f>
        <v/>
      </c>
      <c r="B10892" t="s">
        <v>50</v>
      </c>
      <c r="C10892" t="s">
        <v>145</v>
      </c>
      <c r="D10892" t="s">
        <v>47</v>
      </c>
      <c r="E10892" t="s">
        <v>140</v>
      </c>
      <c r="F10892" s="32" t="s">
        <v>43</v>
      </c>
      <c r="G10892" s="32" t="s">
        <v>100</v>
      </c>
      <c r="H10892" s="32" t="s">
        <v>100</v>
      </c>
      <c r="I10892" s="32" t="s">
        <v>109</v>
      </c>
    </row>
    <row r="10893" spans="1:9" x14ac:dyDescent="0.25">
      <c r="A10893" t="str">
        <f>IF(AND($C10893="Area (ha)",$E10893="Fully converted"),SUMIFS(UK!$E$9:$E$77,UK!$C$9:$C$77,Data!$H13171),IF(AND($C10893="Area (ha)",$E10893="In conversion"),SUMIFS(UK!$F$9:$F$77,UK!$C$9:$C$77,Data!$H13171),IF(AND($C10893="Area (ha)",$E10893="Total"),SUMIFS(UK!$F$9:$F$77,UK!$C$9:$C$77,Data!$H13171),IF(AND($C10893="Tonne",$E10893="Fully converted"),SUMIFS(UK!$F$9:$F$77,UK!$C$9:$C$77,Data!$H13171),""))))</f>
        <v/>
      </c>
      <c r="B10893" t="s">
        <v>50</v>
      </c>
      <c r="C10893" t="s">
        <v>145</v>
      </c>
      <c r="D10893" t="s">
        <v>47</v>
      </c>
      <c r="E10893" t="s">
        <v>140</v>
      </c>
      <c r="F10893" s="32" t="s">
        <v>43</v>
      </c>
      <c r="G10893" s="32" t="s">
        <v>101</v>
      </c>
      <c r="H10893" s="32" t="s">
        <v>101</v>
      </c>
      <c r="I10893" s="32" t="s">
        <v>133</v>
      </c>
    </row>
    <row r="10894" spans="1:9" x14ac:dyDescent="0.25">
      <c r="A10894" t="str">
        <f>IF(AND($C10894="Area (ha)",$E10894="Fully converted"),SUMIFS(UK!$E$9:$E$77,UK!$C$9:$C$77,Data!$H13172),IF(AND($C10894="Area (ha)",$E10894="In conversion"),SUMIFS(UK!$F$9:$F$77,UK!$C$9:$C$77,Data!$H13172),IF(AND($C10894="Area (ha)",$E10894="Total"),SUMIFS(UK!$F$9:$F$77,UK!$C$9:$C$77,Data!$H13172),IF(AND($C10894="Tonne",$E10894="Fully converted"),SUMIFS(UK!$F$9:$F$77,UK!$C$9:$C$77,Data!$H13172),""))))</f>
        <v/>
      </c>
      <c r="B10894" t="s">
        <v>50</v>
      </c>
      <c r="C10894" t="s">
        <v>145</v>
      </c>
      <c r="D10894" t="s">
        <v>47</v>
      </c>
      <c r="E10894" t="s">
        <v>140</v>
      </c>
      <c r="F10894" s="32" t="s">
        <v>43</v>
      </c>
      <c r="G10894" s="32" t="s">
        <v>102</v>
      </c>
      <c r="H10894" s="32" t="s">
        <v>102</v>
      </c>
      <c r="I10894" s="32" t="s">
        <v>111</v>
      </c>
    </row>
    <row r="10895" spans="1:9" x14ac:dyDescent="0.25">
      <c r="A10895" t="str">
        <f>IF(AND($C10895="Area (ha)",$E10895="Fully converted"),SUMIFS(UK!$E$9:$E$77,UK!$C$9:$C$77,Data!$H13173),IF(AND($C10895="Area (ha)",$E10895="In conversion"),SUMIFS(UK!$F$9:$F$77,UK!$C$9:$C$77,Data!$H13173),IF(AND($C10895="Area (ha)",$E10895="Total"),SUMIFS(UK!$F$9:$F$77,UK!$C$9:$C$77,Data!$H13173),IF(AND($C10895="Tonne",$E10895="Fully converted"),SUMIFS(UK!$F$9:$F$77,UK!$C$9:$C$77,Data!$H13173),""))))</f>
        <v/>
      </c>
      <c r="B10895" t="s">
        <v>50</v>
      </c>
      <c r="C10895" t="s">
        <v>145</v>
      </c>
      <c r="D10895" t="s">
        <v>47</v>
      </c>
      <c r="E10895" t="s">
        <v>140</v>
      </c>
      <c r="F10895" s="32" t="s">
        <v>43</v>
      </c>
      <c r="G10895" s="32" t="s">
        <v>103</v>
      </c>
      <c r="H10895" s="32" t="s">
        <v>103</v>
      </c>
      <c r="I10895" s="32" t="s">
        <v>134</v>
      </c>
    </row>
    <row r="10896" spans="1:9" x14ac:dyDescent="0.25">
      <c r="A10896" t="str">
        <f>IF(AND($C10896="Area (ha)",$E10896="Fully converted"),SUMIFS(UK!$E$9:$E$77,UK!$C$9:$C$77,Data!$H13174),IF(AND($C10896="Area (ha)",$E10896="In conversion"),SUMIFS(UK!$F$9:$F$77,UK!$C$9:$C$77,Data!$H13174),IF(AND($C10896="Area (ha)",$E10896="Total"),SUMIFS(UK!$F$9:$F$77,UK!$C$9:$C$77,Data!$H13174),IF(AND($C10896="Tonne",$E10896="Fully converted"),SUMIFS(UK!$F$9:$F$77,UK!$C$9:$C$77,Data!$H13174),""))))</f>
        <v/>
      </c>
      <c r="B10896" t="s">
        <v>50</v>
      </c>
      <c r="C10896" t="s">
        <v>145</v>
      </c>
      <c r="D10896" t="s">
        <v>47</v>
      </c>
      <c r="E10896" t="s">
        <v>140</v>
      </c>
      <c r="F10896" s="32" t="s">
        <v>43</v>
      </c>
      <c r="G10896" s="32" t="s">
        <v>104</v>
      </c>
      <c r="H10896" s="32" t="s">
        <v>104</v>
      </c>
      <c r="I10896" s="32" t="s">
        <v>113</v>
      </c>
    </row>
    <row r="10897" spans="1:9" x14ac:dyDescent="0.25">
      <c r="A10897" t="str">
        <f>IF(AND($C10897="Area (ha)",$E10897="Fully converted"),SUMIFS(UK!$E$9:$E$77,UK!$C$9:$C$77,Data!$H13175),IF(AND($C10897="Area (ha)",$E10897="In conversion"),SUMIFS(UK!$F$9:$F$77,UK!$C$9:$C$77,Data!$H13175),IF(AND($C10897="Area (ha)",$E10897="Total"),SUMIFS(UK!$F$9:$F$77,UK!$C$9:$C$77,Data!$H13175),IF(AND($C10897="Tonne",$E10897="Fully converted"),SUMIFS(UK!$F$9:$F$77,UK!$C$9:$C$77,Data!$H13175),""))))</f>
        <v/>
      </c>
      <c r="B10897" t="s">
        <v>50</v>
      </c>
      <c r="C10897" t="s">
        <v>145</v>
      </c>
      <c r="D10897" t="s">
        <v>47</v>
      </c>
      <c r="E10897" t="s">
        <v>140</v>
      </c>
      <c r="F10897" s="32" t="s">
        <v>43</v>
      </c>
      <c r="G10897" s="32" t="s">
        <v>105</v>
      </c>
      <c r="H10897" s="32" t="s">
        <v>105</v>
      </c>
      <c r="I10897" s="32" t="s">
        <v>135</v>
      </c>
    </row>
    <row r="10898" spans="1:9" x14ac:dyDescent="0.25">
      <c r="A10898" t="str">
        <f>IF(AND($C10898="Area (ha)",$E10898="Fully converted"),SUMIFS(UK!$E$9:$E$77,UK!$C$9:$C$77,Data!$H13176),IF(AND($C10898="Area (ha)",$E10898="In conversion"),SUMIFS(UK!$F$9:$F$77,UK!$C$9:$C$77,Data!$H13176),IF(AND($C10898="Area (ha)",$E10898="Total"),SUMIFS(UK!$F$9:$F$77,UK!$C$9:$C$77,Data!$H13176),IF(AND($C10898="Tonne",$E10898="Fully converted"),SUMIFS(UK!$F$9:$F$77,UK!$C$9:$C$77,Data!$H13176),""))))</f>
        <v/>
      </c>
      <c r="B10898" t="s">
        <v>50</v>
      </c>
      <c r="C10898" t="s">
        <v>145</v>
      </c>
      <c r="D10898" t="s">
        <v>47</v>
      </c>
      <c r="E10898" t="s">
        <v>140</v>
      </c>
      <c r="F10898" s="32" t="s">
        <v>43</v>
      </c>
      <c r="G10898" s="32" t="s">
        <v>106</v>
      </c>
      <c r="H10898" s="32" t="s">
        <v>106</v>
      </c>
      <c r="I10898" s="32" t="s">
        <v>115</v>
      </c>
    </row>
    <row r="10899" spans="1:9" x14ac:dyDescent="0.25">
      <c r="A10899" t="str">
        <f>IF(AND($C10899="Area (ha)",$E10899="Fully converted"),SUMIFS(UK!$E$9:$E$77,UK!$C$9:$C$77,Data!$H13177),IF(AND($C10899="Area (ha)",$E10899="In conversion"),SUMIFS(UK!$F$9:$F$77,UK!$C$9:$C$77,Data!$H13177),IF(AND($C10899="Area (ha)",$E10899="Total"),SUMIFS(UK!$F$9:$F$77,UK!$C$9:$C$77,Data!$H13177),IF(AND($C10899="Tonne",$E10899="Fully converted"),SUMIFS(UK!$F$9:$F$77,UK!$C$9:$C$77,Data!$H13177),""))))</f>
        <v/>
      </c>
      <c r="B10899" t="s">
        <v>50</v>
      </c>
      <c r="C10899" t="s">
        <v>145</v>
      </c>
      <c r="D10899" t="s">
        <v>47</v>
      </c>
      <c r="E10899" t="s">
        <v>140</v>
      </c>
      <c r="F10899" s="32" t="s">
        <v>43</v>
      </c>
      <c r="G10899" s="32" t="s">
        <v>107</v>
      </c>
      <c r="H10899" s="32" t="s">
        <v>107</v>
      </c>
      <c r="I10899" s="32" t="s">
        <v>116</v>
      </c>
    </row>
    <row r="10900" spans="1:9" x14ac:dyDescent="0.25">
      <c r="A10900" t="str">
        <f>IF(AND($C10900="Area (ha)",$E10900="Fully converted"),SUMIFS(UK!$E$9:$E$77,UK!$C$9:$C$77,Data!$H13178),IF(AND($C10900="Area (ha)",$E10900="In conversion"),SUMIFS(UK!$F$9:$F$77,UK!$C$9:$C$77,Data!$H13178),IF(AND($C10900="Area (ha)",$E10900="Total"),SUMIFS(UK!$F$9:$F$77,UK!$C$9:$C$77,Data!$H13178),IF(AND($C10900="Tonne",$E10900="Fully converted"),SUMIFS(UK!$F$9:$F$77,UK!$C$9:$C$77,Data!$H13178),""))))</f>
        <v/>
      </c>
      <c r="B10900" t="s">
        <v>50</v>
      </c>
      <c r="C10900" t="s">
        <v>145</v>
      </c>
      <c r="D10900" t="s">
        <v>47</v>
      </c>
      <c r="E10900" t="s">
        <v>140</v>
      </c>
      <c r="F10900" s="32" t="s">
        <v>43</v>
      </c>
      <c r="G10900" s="32" t="s">
        <v>108</v>
      </c>
      <c r="H10900" s="32" t="s">
        <v>108</v>
      </c>
      <c r="I10900" s="32" t="s">
        <v>117</v>
      </c>
    </row>
    <row r="10901" spans="1:9" x14ac:dyDescent="0.25">
      <c r="A10901" t="str">
        <f>IF(AND($C10901="Area (ha)",$E10901="Fully converted"),SUMIFS(UK!$E$9:$E$77,UK!$C$9:$C$77,Data!$H13179),IF(AND($C10901="Area (ha)",$E10901="In conversion"),SUMIFS(UK!$F$9:$F$77,UK!$C$9:$C$77,Data!$H13179),IF(AND($C10901="Area (ha)",$E10901="Total"),SUMIFS(UK!$F$9:$F$77,UK!$C$9:$C$77,Data!$H13179),IF(AND($C10901="Tonne",$E10901="Fully converted"),SUMIFS(UK!$F$9:$F$77,UK!$C$9:$C$77,Data!$H13179),""))))</f>
        <v/>
      </c>
      <c r="B10901" t="s">
        <v>50</v>
      </c>
      <c r="C10901" t="s">
        <v>145</v>
      </c>
      <c r="D10901" t="s">
        <v>47</v>
      </c>
      <c r="E10901" t="s">
        <v>140</v>
      </c>
      <c r="F10901" s="32" t="s">
        <v>43</v>
      </c>
      <c r="G10901" s="32" t="s">
        <v>109</v>
      </c>
      <c r="H10901" s="32" t="s">
        <v>109</v>
      </c>
      <c r="I10901" s="32" t="s">
        <v>136</v>
      </c>
    </row>
    <row r="10902" spans="1:9" x14ac:dyDescent="0.25">
      <c r="A10902" t="str">
        <f>IF(AND($C10902="Area (ha)",$E10902="Fully converted"),SUMIFS(UK!$E$9:$E$77,UK!$C$9:$C$77,Data!$H13180),IF(AND($C10902="Area (ha)",$E10902="In conversion"),SUMIFS(UK!$F$9:$F$77,UK!$C$9:$C$77,Data!$H13180),IF(AND($C10902="Area (ha)",$E10902="Total"),SUMIFS(UK!$F$9:$F$77,UK!$C$9:$C$77,Data!$H13180),IF(AND($C10902="Tonne",$E10902="Fully converted"),SUMIFS(UK!$F$9:$F$77,UK!$C$9:$C$77,Data!$H13180),""))))</f>
        <v/>
      </c>
      <c r="B10902" t="s">
        <v>50</v>
      </c>
      <c r="C10902" t="s">
        <v>145</v>
      </c>
      <c r="D10902" t="s">
        <v>47</v>
      </c>
      <c r="E10902" t="s">
        <v>140</v>
      </c>
      <c r="F10902" s="32" t="s">
        <v>43</v>
      </c>
      <c r="G10902" s="32" t="s">
        <v>133</v>
      </c>
      <c r="H10902" s="32" t="s">
        <v>110</v>
      </c>
      <c r="I10902" s="32" t="s">
        <v>137</v>
      </c>
    </row>
    <row r="10903" spans="1:9" x14ac:dyDescent="0.25">
      <c r="A10903" t="str">
        <f>IF(AND($C10903="Area (ha)",$E10903="Fully converted"),SUMIFS(UK!$E$9:$E$77,UK!$C$9:$C$77,Data!$H13181),IF(AND($C10903="Area (ha)",$E10903="In conversion"),SUMIFS(UK!$F$9:$F$77,UK!$C$9:$C$77,Data!$H13181),IF(AND($C10903="Area (ha)",$E10903="Total"),SUMIFS(UK!$F$9:$F$77,UK!$C$9:$C$77,Data!$H13181),IF(AND($C10903="Tonne",$E10903="Fully converted"),SUMIFS(UK!$F$9:$F$77,UK!$C$9:$C$77,Data!$H13181),""))))</f>
        <v/>
      </c>
      <c r="B10903" t="s">
        <v>50</v>
      </c>
      <c r="C10903" t="s">
        <v>145</v>
      </c>
      <c r="D10903" t="s">
        <v>47</v>
      </c>
      <c r="E10903" t="s">
        <v>140</v>
      </c>
      <c r="F10903" s="32" t="s">
        <v>43</v>
      </c>
      <c r="G10903" s="32" t="s">
        <v>111</v>
      </c>
      <c r="H10903" s="32" t="s">
        <v>111</v>
      </c>
      <c r="I10903" s="32" t="s">
        <v>119</v>
      </c>
    </row>
    <row r="10904" spans="1:9" x14ac:dyDescent="0.25">
      <c r="A10904" t="str">
        <f>IF(AND($C10904="Area (ha)",$E10904="Fully converted"),SUMIFS(UK!$E$9:$E$77,UK!$C$9:$C$77,Data!$H13182),IF(AND($C10904="Area (ha)",$E10904="In conversion"),SUMIFS(UK!$F$9:$F$77,UK!$C$9:$C$77,Data!$H13182),IF(AND($C10904="Area (ha)",$E10904="Total"),SUMIFS(UK!$F$9:$F$77,UK!$C$9:$C$77,Data!$H13182),IF(AND($C10904="Tonne",$E10904="Fully converted"),SUMIFS(UK!$F$9:$F$77,UK!$C$9:$C$77,Data!$H13182),""))))</f>
        <v/>
      </c>
      <c r="B10904" t="s">
        <v>50</v>
      </c>
      <c r="C10904" t="s">
        <v>145</v>
      </c>
      <c r="D10904" t="s">
        <v>47</v>
      </c>
      <c r="E10904" t="s">
        <v>140</v>
      </c>
      <c r="F10904" s="32" t="s">
        <v>43</v>
      </c>
      <c r="G10904" s="32" t="s">
        <v>134</v>
      </c>
      <c r="H10904" s="32" t="s">
        <v>134</v>
      </c>
      <c r="I10904" s="32" t="s">
        <v>52</v>
      </c>
    </row>
    <row r="10905" spans="1:9" x14ac:dyDescent="0.25">
      <c r="A10905" t="str">
        <f>IF(AND($C10905="Area (ha)",$E10905="Fully converted"),SUMIFS(UK!$E$9:$E$77,UK!$C$9:$C$77,Data!$H13183),IF(AND($C10905="Area (ha)",$E10905="In conversion"),SUMIFS(UK!$F$9:$F$77,UK!$C$9:$C$77,Data!$H13183),IF(AND($C10905="Area (ha)",$E10905="Total"),SUMIFS(UK!$F$9:$F$77,UK!$C$9:$C$77,Data!$H13183),IF(AND($C10905="Tonne",$E10905="Fully converted"),SUMIFS(UK!$F$9:$F$77,UK!$C$9:$C$77,Data!$H13183),""))))</f>
        <v/>
      </c>
      <c r="B10905" t="s">
        <v>50</v>
      </c>
      <c r="C10905" t="s">
        <v>145</v>
      </c>
      <c r="D10905" t="s">
        <v>47</v>
      </c>
      <c r="E10905" t="s">
        <v>140</v>
      </c>
      <c r="F10905" s="32" t="s">
        <v>43</v>
      </c>
      <c r="G10905" s="32" t="s">
        <v>113</v>
      </c>
      <c r="H10905" s="32" t="s">
        <v>113</v>
      </c>
      <c r="I10905" s="32" t="s">
        <v>53</v>
      </c>
    </row>
    <row r="10906" spans="1:9" x14ac:dyDescent="0.25">
      <c r="A10906" t="str">
        <f>IF(AND($C10906="Area (ha)",$E10906="Fully converted"),SUMIFS(UK!$E$9:$E$77,UK!$C$9:$C$77,Data!$H13184),IF(AND($C10906="Area (ha)",$E10906="In conversion"),SUMIFS(UK!$F$9:$F$77,UK!$C$9:$C$77,Data!$H13184),IF(AND($C10906="Area (ha)",$E10906="Total"),SUMIFS(UK!$F$9:$F$77,UK!$C$9:$C$77,Data!$H13184),IF(AND($C10906="Tonne",$E10906="Fully converted"),SUMIFS(UK!$F$9:$F$77,UK!$C$9:$C$77,Data!$H13184),""))))</f>
        <v/>
      </c>
      <c r="B10906" t="s">
        <v>50</v>
      </c>
      <c r="C10906" t="s">
        <v>145</v>
      </c>
      <c r="D10906" t="s">
        <v>47</v>
      </c>
      <c r="E10906" t="s">
        <v>140</v>
      </c>
      <c r="F10906" s="32" t="s">
        <v>43</v>
      </c>
      <c r="G10906" s="32" t="s">
        <v>135</v>
      </c>
      <c r="H10906" s="32" t="s">
        <v>135</v>
      </c>
      <c r="I10906" s="32" t="s">
        <v>54</v>
      </c>
    </row>
    <row r="10907" spans="1:9" x14ac:dyDescent="0.25">
      <c r="A10907" t="str">
        <f>IF(AND($C10907="Area (ha)",$E10907="Fully converted"),SUMIFS(UK!$E$9:$E$77,UK!$C$9:$C$77,Data!$H13185),IF(AND($C10907="Area (ha)",$E10907="In conversion"),SUMIFS(UK!$F$9:$F$77,UK!$C$9:$C$77,Data!$H13185),IF(AND($C10907="Area (ha)",$E10907="Total"),SUMIFS(UK!$F$9:$F$77,UK!$C$9:$C$77,Data!$H13185),IF(AND($C10907="Tonne",$E10907="Fully converted"),SUMIFS(UK!$F$9:$F$77,UK!$C$9:$C$77,Data!$H13185),""))))</f>
        <v/>
      </c>
      <c r="B10907" t="s">
        <v>50</v>
      </c>
      <c r="C10907" t="s">
        <v>145</v>
      </c>
      <c r="D10907" t="s">
        <v>47</v>
      </c>
      <c r="E10907" t="s">
        <v>140</v>
      </c>
      <c r="F10907" s="32" t="s">
        <v>43</v>
      </c>
      <c r="G10907" s="32" t="s">
        <v>115</v>
      </c>
      <c r="H10907" s="32" t="s">
        <v>115</v>
      </c>
      <c r="I10907" s="32" t="s">
        <v>55</v>
      </c>
    </row>
    <row r="10908" spans="1:9" x14ac:dyDescent="0.25">
      <c r="A10908" t="str">
        <f>IF(AND($C10908="Area (ha)",$E10908="Fully converted"),SUMIFS(UK!$E$9:$E$77,UK!$C$9:$C$77,Data!$H13186),IF(AND($C10908="Area (ha)",$E10908="In conversion"),SUMIFS(UK!$F$9:$F$77,UK!$C$9:$C$77,Data!$H13186),IF(AND($C10908="Area (ha)",$E10908="Total"),SUMIFS(UK!$F$9:$F$77,UK!$C$9:$C$77,Data!$H13186),IF(AND($C10908="Tonne",$E10908="Fully converted"),SUMIFS(UK!$F$9:$F$77,UK!$C$9:$C$77,Data!$H13186),""))))</f>
        <v/>
      </c>
      <c r="B10908" t="s">
        <v>50</v>
      </c>
      <c r="C10908" t="s">
        <v>145</v>
      </c>
      <c r="D10908" t="s">
        <v>47</v>
      </c>
      <c r="E10908" t="s">
        <v>140</v>
      </c>
      <c r="F10908" s="32" t="s">
        <v>43</v>
      </c>
      <c r="G10908" s="32" t="s">
        <v>116</v>
      </c>
      <c r="H10908" s="32" t="s">
        <v>116</v>
      </c>
      <c r="I10908" s="32" t="s">
        <v>122</v>
      </c>
    </row>
    <row r="10909" spans="1:9" x14ac:dyDescent="0.25">
      <c r="A10909" t="str">
        <f>IF(AND($C10909="Area (ha)",$E10909="Fully converted"),SUMIFS(UK!$E$9:$E$77,UK!$C$9:$C$77,Data!$H13187),IF(AND($C10909="Area (ha)",$E10909="In conversion"),SUMIFS(UK!$F$9:$F$77,UK!$C$9:$C$77,Data!$H13187),IF(AND($C10909="Area (ha)",$E10909="Total"),SUMIFS(UK!$F$9:$F$77,UK!$C$9:$C$77,Data!$H13187),IF(AND($C10909="Tonne",$E10909="Fully converted"),SUMIFS(UK!$F$9:$F$77,UK!$C$9:$C$77,Data!$H13187),""))))</f>
        <v/>
      </c>
      <c r="B10909" t="s">
        <v>50</v>
      </c>
      <c r="C10909" t="s">
        <v>145</v>
      </c>
      <c r="D10909" t="s">
        <v>47</v>
      </c>
      <c r="E10909" t="s">
        <v>140</v>
      </c>
      <c r="F10909" s="32" t="s">
        <v>43</v>
      </c>
      <c r="G10909" s="32" t="s">
        <v>117</v>
      </c>
      <c r="H10909" s="32" t="s">
        <v>117</v>
      </c>
      <c r="I10909" s="32" t="s">
        <v>57</v>
      </c>
    </row>
    <row r="10910" spans="1:9" x14ac:dyDescent="0.25">
      <c r="A10910" t="str">
        <f>IF(AND($C10910="Area (ha)",$E10910="Fully converted"),SUMIFS(UK!$E$9:$E$77,UK!$C$9:$C$77,Data!$H13188),IF(AND($C10910="Area (ha)",$E10910="In conversion"),SUMIFS(UK!$F$9:$F$77,UK!$C$9:$C$77,Data!$H13188),IF(AND($C10910="Area (ha)",$E10910="Total"),SUMIFS(UK!$F$9:$F$77,UK!$C$9:$C$77,Data!$H13188),IF(AND($C10910="Tonne",$E10910="Fully converted"),SUMIFS(UK!$F$9:$F$77,UK!$C$9:$C$77,Data!$H13188),""))))</f>
        <v/>
      </c>
      <c r="B10910" t="s">
        <v>50</v>
      </c>
      <c r="C10910" t="s">
        <v>145</v>
      </c>
      <c r="D10910" t="s">
        <v>47</v>
      </c>
      <c r="E10910" t="s">
        <v>140</v>
      </c>
      <c r="F10910" s="32" t="s">
        <v>43</v>
      </c>
      <c r="G10910" s="32" t="s">
        <v>119</v>
      </c>
      <c r="H10910" s="32" t="s">
        <v>119</v>
      </c>
      <c r="I10910" s="32" t="s">
        <v>58</v>
      </c>
    </row>
    <row r="10911" spans="1:9" x14ac:dyDescent="0.25">
      <c r="A10911" t="str">
        <f>IF(AND($C10911="Area (ha)",$E10911="Fully converted"),SUMIFS(UK!$E$9:$E$77,UK!$C$9:$C$77,Data!$H13189),IF(AND($C10911="Area (ha)",$E10911="In conversion"),SUMIFS(UK!$F$9:$F$77,UK!$C$9:$C$77,Data!$H13189),IF(AND($C10911="Area (ha)",$E10911="Total"),SUMIFS(UK!$F$9:$F$77,UK!$C$9:$C$77,Data!$H13189),IF(AND($C10911="Tonne",$E10911="Fully converted"),SUMIFS(UK!$F$9:$F$77,UK!$C$9:$C$77,Data!$H13189),""))))</f>
        <v/>
      </c>
      <c r="B10911" t="s">
        <v>50</v>
      </c>
      <c r="C10911" t="s">
        <v>145</v>
      </c>
      <c r="D10911" t="s">
        <v>47</v>
      </c>
      <c r="E10911" t="s">
        <v>140</v>
      </c>
      <c r="F10911" s="32" t="s">
        <v>44</v>
      </c>
      <c r="G10911" s="32" t="s">
        <v>54</v>
      </c>
      <c r="H10911" s="32" t="s">
        <v>54</v>
      </c>
      <c r="I10911" s="32" t="s">
        <v>59</v>
      </c>
    </row>
    <row r="10912" spans="1:9" x14ac:dyDescent="0.25">
      <c r="A10912" t="str">
        <f>IF(AND($C10912="Area (ha)",$E10912="Fully converted"),SUMIFS(UK!$E$9:$E$77,UK!$C$9:$C$77,Data!$H13190),IF(AND($C10912="Area (ha)",$E10912="In conversion"),SUMIFS(UK!$F$9:$F$77,UK!$C$9:$C$77,Data!$H13190),IF(AND($C10912="Area (ha)",$E10912="Total"),SUMIFS(UK!$F$9:$F$77,UK!$C$9:$C$77,Data!$H13190),IF(AND($C10912="Tonne",$E10912="Fully converted"),SUMIFS(UK!$F$9:$F$77,UK!$C$9:$C$77,Data!$H13190),""))))</f>
        <v/>
      </c>
      <c r="B10912" t="s">
        <v>50</v>
      </c>
      <c r="C10912" t="s">
        <v>145</v>
      </c>
      <c r="D10912" t="s">
        <v>47</v>
      </c>
      <c r="E10912" t="s">
        <v>140</v>
      </c>
      <c r="F10912" s="32" t="s">
        <v>44</v>
      </c>
      <c r="G10912" s="32" t="s">
        <v>55</v>
      </c>
      <c r="H10912" s="32" t="s">
        <v>55</v>
      </c>
      <c r="I10912" s="32" t="s">
        <v>60</v>
      </c>
    </row>
    <row r="10913" spans="1:9" x14ac:dyDescent="0.25">
      <c r="A10913" t="str">
        <f>IF(AND($C10913="Area (ha)",$E10913="Fully converted"),SUMIFS(UK!$E$9:$E$77,UK!$C$9:$C$77,Data!$H13191),IF(AND($C10913="Area (ha)",$E10913="In conversion"),SUMIFS(UK!$F$9:$F$77,UK!$C$9:$C$77,Data!$H13191),IF(AND($C10913="Area (ha)",$E10913="Total"),SUMIFS(UK!$F$9:$F$77,UK!$C$9:$C$77,Data!$H13191),IF(AND($C10913="Tonne",$E10913="Fully converted"),SUMIFS(UK!$F$9:$F$77,UK!$C$9:$C$77,Data!$H13191),""))))</f>
        <v/>
      </c>
      <c r="B10913" t="s">
        <v>50</v>
      </c>
      <c r="C10913" t="s">
        <v>145</v>
      </c>
      <c r="D10913" t="s">
        <v>47</v>
      </c>
      <c r="E10913" t="s">
        <v>140</v>
      </c>
      <c r="F10913" s="32" t="s">
        <v>44</v>
      </c>
      <c r="G10913" s="32" t="s">
        <v>122</v>
      </c>
      <c r="H10913" s="32" t="s">
        <v>122</v>
      </c>
      <c r="I10913" s="32" t="s">
        <v>61</v>
      </c>
    </row>
    <row r="10914" spans="1:9" x14ac:dyDescent="0.25">
      <c r="A10914" t="str">
        <f>IF(AND($C10914="Area (ha)",$E10914="Fully converted"),SUMIFS(UK!$E$9:$E$77,UK!$C$9:$C$77,Data!$H13192),IF(AND($C10914="Area (ha)",$E10914="In conversion"),SUMIFS(UK!$F$9:$F$77,UK!$C$9:$C$77,Data!$H13192),IF(AND($C10914="Area (ha)",$E10914="Total"),SUMIFS(UK!$F$9:$F$77,UK!$C$9:$C$77,Data!$H13192),IF(AND($C10914="Tonne",$E10914="Fully converted"),SUMIFS(UK!$F$9:$F$77,UK!$C$9:$C$77,Data!$H13192),""))))</f>
        <v/>
      </c>
      <c r="B10914" t="s">
        <v>50</v>
      </c>
      <c r="C10914" t="s">
        <v>145</v>
      </c>
      <c r="D10914" t="s">
        <v>47</v>
      </c>
      <c r="E10914" t="s">
        <v>140</v>
      </c>
      <c r="F10914" s="32" t="s">
        <v>44</v>
      </c>
      <c r="G10914" s="32" t="s">
        <v>57</v>
      </c>
      <c r="H10914" s="32" t="s">
        <v>148</v>
      </c>
      <c r="I10914" s="32" t="s">
        <v>62</v>
      </c>
    </row>
    <row r="10915" spans="1:9" x14ac:dyDescent="0.25">
      <c r="A10915" t="str">
        <f>IF(AND($C10915="Area (ha)",$E10915="Fully converted"),SUMIFS(UK!$E$9:$E$77,UK!$C$9:$C$77,Data!$H13193),IF(AND($C10915="Area (ha)",$E10915="In conversion"),SUMIFS(UK!$F$9:$F$77,UK!$C$9:$C$77,Data!$H13193),IF(AND($C10915="Area (ha)",$E10915="Total"),SUMIFS(UK!$F$9:$F$77,UK!$C$9:$C$77,Data!$H13193),IF(AND($C10915="Tonne",$E10915="Fully converted"),SUMIFS(UK!$F$9:$F$77,UK!$C$9:$C$77,Data!$H13193),""))))</f>
        <v/>
      </c>
      <c r="B10915" t="s">
        <v>50</v>
      </c>
      <c r="C10915" t="s">
        <v>145</v>
      </c>
      <c r="D10915" t="s">
        <v>47</v>
      </c>
      <c r="E10915" t="s">
        <v>140</v>
      </c>
      <c r="F10915" s="32" t="s">
        <v>44</v>
      </c>
      <c r="G10915" s="32" t="s">
        <v>58</v>
      </c>
      <c r="H10915" s="32" t="s">
        <v>58</v>
      </c>
      <c r="I10915" s="32" t="s">
        <v>63</v>
      </c>
    </row>
    <row r="10916" spans="1:9" x14ac:dyDescent="0.25">
      <c r="A10916" t="str">
        <f>IF(AND($C10916="Area (ha)",$E10916="Fully converted"),SUMIFS(UK!$E$9:$E$77,UK!$C$9:$C$77,Data!$H13194),IF(AND($C10916="Area (ha)",$E10916="In conversion"),SUMIFS(UK!$F$9:$F$77,UK!$C$9:$C$77,Data!$H13194),IF(AND($C10916="Area (ha)",$E10916="Total"),SUMIFS(UK!$F$9:$F$77,UK!$C$9:$C$77,Data!$H13194),IF(AND($C10916="Tonne",$E10916="Fully converted"),SUMIFS(UK!$F$9:$F$77,UK!$C$9:$C$77,Data!$H13194),""))))</f>
        <v/>
      </c>
      <c r="B10916" t="s">
        <v>50</v>
      </c>
      <c r="C10916" t="s">
        <v>145</v>
      </c>
      <c r="D10916" t="s">
        <v>47</v>
      </c>
      <c r="E10916" t="s">
        <v>140</v>
      </c>
      <c r="F10916" s="32" t="s">
        <v>44</v>
      </c>
      <c r="G10916" s="32" t="s">
        <v>59</v>
      </c>
      <c r="H10916" s="32" t="s">
        <v>59</v>
      </c>
      <c r="I10916" s="32" t="s">
        <v>64</v>
      </c>
    </row>
    <row r="10917" spans="1:9" x14ac:dyDescent="0.25">
      <c r="A10917" t="str">
        <f>IF(AND($C10917="Area (ha)",$E10917="Fully converted"),SUMIFS(UK!$E$9:$E$77,UK!$C$9:$C$77,Data!$H13195),IF(AND($C10917="Area (ha)",$E10917="In conversion"),SUMIFS(UK!$F$9:$F$77,UK!$C$9:$C$77,Data!$H13195),IF(AND($C10917="Area (ha)",$E10917="Total"),SUMIFS(UK!$F$9:$F$77,UK!$C$9:$C$77,Data!$H13195),IF(AND($C10917="Tonne",$E10917="Fully converted"),SUMIFS(UK!$F$9:$F$77,UK!$C$9:$C$77,Data!$H13195),""))))</f>
        <v/>
      </c>
      <c r="B10917" t="s">
        <v>50</v>
      </c>
      <c r="C10917" t="s">
        <v>145</v>
      </c>
      <c r="D10917" t="s">
        <v>47</v>
      </c>
      <c r="E10917" t="s">
        <v>140</v>
      </c>
      <c r="F10917" s="32" t="s">
        <v>44</v>
      </c>
      <c r="G10917" s="32" t="s">
        <v>60</v>
      </c>
      <c r="H10917" s="32" t="s">
        <v>60</v>
      </c>
      <c r="I10917" s="32" t="s">
        <v>123</v>
      </c>
    </row>
    <row r="10918" spans="1:9" x14ac:dyDescent="0.25">
      <c r="A10918" t="str">
        <f>IF(AND($C10918="Area (ha)",$E10918="Fully converted"),SUMIFS(UK!$E$9:$E$77,UK!$C$9:$C$77,Data!$H13196),IF(AND($C10918="Area (ha)",$E10918="In conversion"),SUMIFS(UK!$F$9:$F$77,UK!$C$9:$C$77,Data!$H13196),IF(AND($C10918="Area (ha)",$E10918="Total"),SUMIFS(UK!$F$9:$F$77,UK!$C$9:$C$77,Data!$H13196),IF(AND($C10918="Tonne",$E10918="Fully converted"),SUMIFS(UK!$F$9:$F$77,UK!$C$9:$C$77,Data!$H13196),""))))</f>
        <v/>
      </c>
      <c r="B10918" t="s">
        <v>50</v>
      </c>
      <c r="C10918" t="s">
        <v>145</v>
      </c>
      <c r="D10918" t="s">
        <v>47</v>
      </c>
      <c r="E10918" t="s">
        <v>140</v>
      </c>
      <c r="F10918" s="32" t="s">
        <v>44</v>
      </c>
      <c r="G10918" s="32" t="s">
        <v>61</v>
      </c>
      <c r="H10918" s="32" t="s">
        <v>61</v>
      </c>
      <c r="I10918" s="32" t="s">
        <v>236</v>
      </c>
    </row>
    <row r="10919" spans="1:9" x14ac:dyDescent="0.25">
      <c r="A10919" t="str">
        <f>IF(AND($C10919="Area (ha)",$E10919="Fully converted"),SUMIFS(UK!$E$9:$E$77,UK!$C$9:$C$77,Data!$H13197),IF(AND($C10919="Area (ha)",$E10919="In conversion"),SUMIFS(UK!$F$9:$F$77,UK!$C$9:$C$77,Data!$H13197),IF(AND($C10919="Area (ha)",$E10919="Total"),SUMIFS(UK!$F$9:$F$77,UK!$C$9:$C$77,Data!$H13197),IF(AND($C10919="Tonne",$E10919="Fully converted"),SUMIFS(UK!$F$9:$F$77,UK!$C$9:$C$77,Data!$H13197),""))))</f>
        <v/>
      </c>
      <c r="B10919" t="s">
        <v>50</v>
      </c>
      <c r="C10919" t="s">
        <v>145</v>
      </c>
      <c r="D10919" t="s">
        <v>47</v>
      </c>
      <c r="E10919" t="s">
        <v>140</v>
      </c>
      <c r="F10919" s="32" t="s">
        <v>44</v>
      </c>
      <c r="G10919" s="32" t="s">
        <v>62</v>
      </c>
      <c r="H10919" s="32" t="s">
        <v>62</v>
      </c>
      <c r="I10919" s="32" t="s">
        <v>67</v>
      </c>
    </row>
    <row r="10920" spans="1:9" x14ac:dyDescent="0.25">
      <c r="A10920" t="str">
        <f>IF(AND($C10920="Area (ha)",$E10920="Fully converted"),SUMIFS(UK!$E$9:$E$77,UK!$C$9:$C$77,Data!$H13198),IF(AND($C10920="Area (ha)",$E10920="In conversion"),SUMIFS(UK!$F$9:$F$77,UK!$C$9:$C$77,Data!$H13198),IF(AND($C10920="Area (ha)",$E10920="Total"),SUMIFS(UK!$F$9:$F$77,UK!$C$9:$C$77,Data!$H13198),IF(AND($C10920="Tonne",$E10920="Fully converted"),SUMIFS(UK!$F$9:$F$77,UK!$C$9:$C$77,Data!$H13198),""))))</f>
        <v/>
      </c>
      <c r="B10920" t="s">
        <v>50</v>
      </c>
      <c r="C10920" t="s">
        <v>145</v>
      </c>
      <c r="D10920" t="s">
        <v>47</v>
      </c>
      <c r="E10920" t="s">
        <v>140</v>
      </c>
      <c r="F10920" s="32" t="s">
        <v>44</v>
      </c>
      <c r="G10920" s="32" t="s">
        <v>63</v>
      </c>
      <c r="H10920" s="32" t="s">
        <v>63</v>
      </c>
      <c r="I10920" s="32" t="s">
        <v>68</v>
      </c>
    </row>
    <row r="10921" spans="1:9" x14ac:dyDescent="0.25">
      <c r="A10921" t="str">
        <f>IF(AND($C10921="Area (ha)",$E10921="Fully converted"),SUMIFS(UK!$E$9:$E$77,UK!$C$9:$C$77,Data!$H13199),IF(AND($C10921="Area (ha)",$E10921="In conversion"),SUMIFS(UK!$F$9:$F$77,UK!$C$9:$C$77,Data!$H13199),IF(AND($C10921="Area (ha)",$E10921="Total"),SUMIFS(UK!$F$9:$F$77,UK!$C$9:$C$77,Data!$H13199),IF(AND($C10921="Tonne",$E10921="Fully converted"),SUMIFS(UK!$F$9:$F$77,UK!$C$9:$C$77,Data!$H13199),""))))</f>
        <v/>
      </c>
      <c r="B10921" t="s">
        <v>50</v>
      </c>
      <c r="C10921" t="s">
        <v>145</v>
      </c>
      <c r="D10921" t="s">
        <v>47</v>
      </c>
      <c r="E10921" t="s">
        <v>140</v>
      </c>
      <c r="F10921" s="32" t="s">
        <v>44</v>
      </c>
      <c r="G10921" s="32" t="s">
        <v>64</v>
      </c>
      <c r="H10921" s="32" t="s">
        <v>64</v>
      </c>
      <c r="I10921" s="32" t="s">
        <v>69</v>
      </c>
    </row>
    <row r="10922" spans="1:9" x14ac:dyDescent="0.25">
      <c r="A10922" t="str">
        <f>IF(AND($C10922="Area (ha)",$E10922="Fully converted"),SUMIFS(UK!$E$9:$E$77,UK!$C$9:$C$77,Data!$H13200),IF(AND($C10922="Area (ha)",$E10922="In conversion"),SUMIFS(UK!$F$9:$F$77,UK!$C$9:$C$77,Data!$H13200),IF(AND($C10922="Area (ha)",$E10922="Total"),SUMIFS(UK!$F$9:$F$77,UK!$C$9:$C$77,Data!$H13200),IF(AND($C10922="Tonne",$E10922="Fully converted"),SUMIFS(UK!$F$9:$F$77,UK!$C$9:$C$77,Data!$H13200),""))))</f>
        <v/>
      </c>
      <c r="B10922" t="s">
        <v>50</v>
      </c>
      <c r="C10922" t="s">
        <v>145</v>
      </c>
      <c r="D10922" t="s">
        <v>47</v>
      </c>
      <c r="E10922" t="s">
        <v>140</v>
      </c>
      <c r="F10922" s="32" t="s">
        <v>44</v>
      </c>
      <c r="G10922" s="32" t="s">
        <v>123</v>
      </c>
      <c r="H10922" s="32" t="s">
        <v>123</v>
      </c>
      <c r="I10922" s="32" t="s">
        <v>124</v>
      </c>
    </row>
    <row r="10923" spans="1:9" x14ac:dyDescent="0.25">
      <c r="A10923" t="str">
        <f>IF(AND($C10923="Area (ha)",$E10923="Fully converted"),SUMIFS(UK!$E$9:$E$77,UK!$C$9:$C$77,Data!$H13201),IF(AND($C10923="Area (ha)",$E10923="In conversion"),SUMIFS(UK!$F$9:$F$77,UK!$C$9:$C$77,Data!$H13201),IF(AND($C10923="Area (ha)",$E10923="Total"),SUMIFS(UK!$F$9:$F$77,UK!$C$9:$C$77,Data!$H13201),IF(AND($C10923="Tonne",$E10923="Fully converted"),SUMIFS(UK!$F$9:$F$77,UK!$C$9:$C$77,Data!$H13201),""))))</f>
        <v/>
      </c>
      <c r="B10923" t="s">
        <v>50</v>
      </c>
      <c r="C10923" t="s">
        <v>145</v>
      </c>
      <c r="D10923" t="s">
        <v>47</v>
      </c>
      <c r="E10923" t="s">
        <v>140</v>
      </c>
      <c r="F10923" s="32" t="s">
        <v>44</v>
      </c>
      <c r="G10923" s="32" t="s">
        <v>66</v>
      </c>
      <c r="H10923" s="32" t="s">
        <v>66</v>
      </c>
      <c r="I10923" s="32" t="s">
        <v>71</v>
      </c>
    </row>
    <row r="10924" spans="1:9" x14ac:dyDescent="0.25">
      <c r="A10924" t="str">
        <f>IF(AND($C10924="Area (ha)",$E10924="Fully converted"),SUMIFS(UK!$E$9:$E$77,UK!$C$9:$C$77,Data!$H13202),IF(AND($C10924="Area (ha)",$E10924="In conversion"),SUMIFS(UK!$F$9:$F$77,UK!$C$9:$C$77,Data!$H13202),IF(AND($C10924="Area (ha)",$E10924="Total"),SUMIFS(UK!$F$9:$F$77,UK!$C$9:$C$77,Data!$H13202),IF(AND($C10924="Tonne",$E10924="Fully converted"),SUMIFS(UK!$F$9:$F$77,UK!$C$9:$C$77,Data!$H13202),""))))</f>
        <v/>
      </c>
      <c r="B10924" t="s">
        <v>50</v>
      </c>
      <c r="C10924" t="s">
        <v>145</v>
      </c>
      <c r="D10924" t="s">
        <v>47</v>
      </c>
      <c r="E10924" t="s">
        <v>140</v>
      </c>
      <c r="F10924" s="32" t="s">
        <v>44</v>
      </c>
      <c r="G10924" s="32" t="s">
        <v>67</v>
      </c>
      <c r="H10924" s="32" t="s">
        <v>67</v>
      </c>
      <c r="I10924" s="32" t="s">
        <v>72</v>
      </c>
    </row>
    <row r="10925" spans="1:9" x14ac:dyDescent="0.25">
      <c r="A10925" t="str">
        <f>IF(AND($C10925="Area (ha)",$E10925="Fully converted"),SUMIFS(UK!$E$9:$E$77,UK!$C$9:$C$77,Data!$H13203),IF(AND($C10925="Area (ha)",$E10925="In conversion"),SUMIFS(UK!$F$9:$F$77,UK!$C$9:$C$77,Data!$H13203),IF(AND($C10925="Area (ha)",$E10925="Total"),SUMIFS(UK!$F$9:$F$77,UK!$C$9:$C$77,Data!$H13203),IF(AND($C10925="Tonne",$E10925="Fully converted"),SUMIFS(UK!$F$9:$F$77,UK!$C$9:$C$77,Data!$H13203),""))))</f>
        <v/>
      </c>
      <c r="B10925" t="s">
        <v>50</v>
      </c>
      <c r="C10925" t="s">
        <v>145</v>
      </c>
      <c r="D10925" t="s">
        <v>47</v>
      </c>
      <c r="E10925" t="s">
        <v>140</v>
      </c>
      <c r="F10925" s="32" t="s">
        <v>44</v>
      </c>
      <c r="G10925" s="32" t="s">
        <v>68</v>
      </c>
      <c r="H10925" s="32" t="s">
        <v>68</v>
      </c>
      <c r="I10925" s="32" t="s">
        <v>73</v>
      </c>
    </row>
    <row r="10926" spans="1:9" x14ac:dyDescent="0.25">
      <c r="A10926" t="str">
        <f>IF(AND($C10926="Area (ha)",$E10926="Fully converted"),SUMIFS(UK!$E$9:$E$77,UK!$C$9:$C$77,Data!$H13204),IF(AND($C10926="Area (ha)",$E10926="In conversion"),SUMIFS(UK!$F$9:$F$77,UK!$C$9:$C$77,Data!$H13204),IF(AND($C10926="Area (ha)",$E10926="Total"),SUMIFS(UK!$F$9:$F$77,UK!$C$9:$C$77,Data!$H13204),IF(AND($C10926="Tonne",$E10926="Fully converted"),SUMIFS(UK!$F$9:$F$77,UK!$C$9:$C$77,Data!$H13204),""))))</f>
        <v/>
      </c>
      <c r="B10926" t="s">
        <v>50</v>
      </c>
      <c r="C10926" t="s">
        <v>145</v>
      </c>
      <c r="D10926" t="s">
        <v>47</v>
      </c>
      <c r="E10926" t="s">
        <v>140</v>
      </c>
      <c r="F10926" s="32" t="s">
        <v>44</v>
      </c>
      <c r="G10926" s="32" t="s">
        <v>69</v>
      </c>
      <c r="H10926" s="32" t="s">
        <v>69</v>
      </c>
      <c r="I10926" s="32" t="s">
        <v>74</v>
      </c>
    </row>
    <row r="10927" spans="1:9" x14ac:dyDescent="0.25">
      <c r="A10927" t="str">
        <f>IF(AND($C10927="Area (ha)",$E10927="Fully converted"),SUMIFS(UK!$E$9:$E$77,UK!$C$9:$C$77,Data!$H13205),IF(AND($C10927="Area (ha)",$E10927="In conversion"),SUMIFS(UK!$F$9:$F$77,UK!$C$9:$C$77,Data!$H13205),IF(AND($C10927="Area (ha)",$E10927="Total"),SUMIFS(UK!$F$9:$F$77,UK!$C$9:$C$77,Data!$H13205),IF(AND($C10927="Tonne",$E10927="Fully converted"),SUMIFS(UK!$F$9:$F$77,UK!$C$9:$C$77,Data!$H13205),""))))</f>
        <v/>
      </c>
      <c r="B10927" t="s">
        <v>50</v>
      </c>
      <c r="C10927" t="s">
        <v>145</v>
      </c>
      <c r="D10927" t="s">
        <v>47</v>
      </c>
      <c r="E10927" t="s">
        <v>140</v>
      </c>
      <c r="F10927" s="32" t="s">
        <v>44</v>
      </c>
      <c r="G10927" s="32" t="s">
        <v>124</v>
      </c>
      <c r="H10927" s="32" t="s">
        <v>124</v>
      </c>
      <c r="I10927" s="32" t="s">
        <v>125</v>
      </c>
    </row>
    <row r="10928" spans="1:9" x14ac:dyDescent="0.25">
      <c r="A10928" t="str">
        <f>IF(AND($C10928="Area (ha)",$E10928="Fully converted"),SUMIFS(UK!$E$9:$E$77,UK!$C$9:$C$77,Data!$H13206),IF(AND($C10928="Area (ha)",$E10928="In conversion"),SUMIFS(UK!$F$9:$F$77,UK!$C$9:$C$77,Data!$H13206),IF(AND($C10928="Area (ha)",$E10928="Total"),SUMIFS(UK!$F$9:$F$77,UK!$C$9:$C$77,Data!$H13206),IF(AND($C10928="Tonne",$E10928="Fully converted"),SUMIFS(UK!$F$9:$F$77,UK!$C$9:$C$77,Data!$H13206),""))))</f>
        <v/>
      </c>
      <c r="B10928" t="s">
        <v>50</v>
      </c>
      <c r="C10928" t="s">
        <v>145</v>
      </c>
      <c r="D10928" t="s">
        <v>47</v>
      </c>
      <c r="E10928" t="s">
        <v>140</v>
      </c>
      <c r="F10928" s="32" t="s">
        <v>44</v>
      </c>
      <c r="G10928" s="32" t="s">
        <v>71</v>
      </c>
      <c r="H10928" s="32" t="s">
        <v>71</v>
      </c>
      <c r="I10928" s="32" t="s">
        <v>76</v>
      </c>
    </row>
    <row r="10929" spans="1:9" x14ac:dyDescent="0.25">
      <c r="A10929" t="str">
        <f>IF(AND($C10929="Area (ha)",$E10929="Fully converted"),SUMIFS(UK!$E$9:$E$77,UK!$C$9:$C$77,Data!$H13207),IF(AND($C10929="Area (ha)",$E10929="In conversion"),SUMIFS(UK!$F$9:$F$77,UK!$C$9:$C$77,Data!$H13207),IF(AND($C10929="Area (ha)",$E10929="Total"),SUMIFS(UK!$F$9:$F$77,UK!$C$9:$C$77,Data!$H13207),IF(AND($C10929="Tonne",$E10929="Fully converted"),SUMIFS(UK!$F$9:$F$77,UK!$C$9:$C$77,Data!$H13207),""))))</f>
        <v/>
      </c>
      <c r="B10929" t="s">
        <v>50</v>
      </c>
      <c r="C10929" t="s">
        <v>145</v>
      </c>
      <c r="D10929" t="s">
        <v>47</v>
      </c>
      <c r="E10929" t="s">
        <v>140</v>
      </c>
      <c r="F10929" s="32" t="s">
        <v>44</v>
      </c>
      <c r="G10929" s="32" t="s">
        <v>72</v>
      </c>
      <c r="H10929" s="32" t="s">
        <v>72</v>
      </c>
      <c r="I10929" s="32" t="s">
        <v>77</v>
      </c>
    </row>
    <row r="10930" spans="1:9" x14ac:dyDescent="0.25">
      <c r="A10930" t="str">
        <f>IF(AND($C10930="Area (ha)",$E10930="Fully converted"),SUMIFS(UK!$E$9:$E$77,UK!$C$9:$C$77,Data!$H13208),IF(AND($C10930="Area (ha)",$E10930="In conversion"),SUMIFS(UK!$F$9:$F$77,UK!$C$9:$C$77,Data!$H13208),IF(AND($C10930="Area (ha)",$E10930="Total"),SUMIFS(UK!$F$9:$F$77,UK!$C$9:$C$77,Data!$H13208),IF(AND($C10930="Tonne",$E10930="Fully converted"),SUMIFS(UK!$F$9:$F$77,UK!$C$9:$C$77,Data!$H13208),""))))</f>
        <v/>
      </c>
      <c r="B10930" t="s">
        <v>50</v>
      </c>
      <c r="C10930" t="s">
        <v>145</v>
      </c>
      <c r="D10930" t="s">
        <v>47</v>
      </c>
      <c r="E10930" t="s">
        <v>140</v>
      </c>
      <c r="F10930" s="32" t="s">
        <v>44</v>
      </c>
      <c r="G10930" s="32" t="s">
        <v>73</v>
      </c>
      <c r="H10930" s="32" t="s">
        <v>73</v>
      </c>
      <c r="I10930" s="32" t="s">
        <v>78</v>
      </c>
    </row>
    <row r="10931" spans="1:9" x14ac:dyDescent="0.25">
      <c r="A10931" t="str">
        <f>IF(AND($C10931="Area (ha)",$E10931="Fully converted"),SUMIFS(UK!$E$9:$E$77,UK!$C$9:$C$77,Data!$H13209),IF(AND($C10931="Area (ha)",$E10931="In conversion"),SUMIFS(UK!$F$9:$F$77,UK!$C$9:$C$77,Data!$H13209),IF(AND($C10931="Area (ha)",$E10931="Total"),SUMIFS(UK!$F$9:$F$77,UK!$C$9:$C$77,Data!$H13209),IF(AND($C10931="Tonne",$E10931="Fully converted"),SUMIFS(UK!$F$9:$F$77,UK!$C$9:$C$77,Data!$H13209),""))))</f>
        <v/>
      </c>
      <c r="B10931" t="s">
        <v>50</v>
      </c>
      <c r="C10931" t="s">
        <v>145</v>
      </c>
      <c r="D10931" t="s">
        <v>47</v>
      </c>
      <c r="E10931" t="s">
        <v>140</v>
      </c>
      <c r="F10931" s="32" t="s">
        <v>44</v>
      </c>
      <c r="G10931" s="32" t="s">
        <v>74</v>
      </c>
      <c r="H10931" s="32" t="s">
        <v>74</v>
      </c>
      <c r="I10931" s="32" t="s">
        <v>126</v>
      </c>
    </row>
    <row r="10932" spans="1:9" x14ac:dyDescent="0.25">
      <c r="A10932" t="str">
        <f>IF(AND($C10932="Area (ha)",$E10932="Fully converted"),SUMIFS(UK!$E$9:$E$77,UK!$C$9:$C$77,Data!$H13210),IF(AND($C10932="Area (ha)",$E10932="In conversion"),SUMIFS(UK!$F$9:$F$77,UK!$C$9:$C$77,Data!$H13210),IF(AND($C10932="Area (ha)",$E10932="Total"),SUMIFS(UK!$F$9:$F$77,UK!$C$9:$C$77,Data!$H13210),IF(AND($C10932="Tonne",$E10932="Fully converted"),SUMIFS(UK!$F$9:$F$77,UK!$C$9:$C$77,Data!$H13210),""))))</f>
        <v/>
      </c>
      <c r="B10932" t="s">
        <v>50</v>
      </c>
      <c r="C10932" t="s">
        <v>145</v>
      </c>
      <c r="D10932" t="s">
        <v>47</v>
      </c>
      <c r="E10932" t="s">
        <v>140</v>
      </c>
      <c r="F10932" s="32" t="s">
        <v>44</v>
      </c>
      <c r="G10932" s="32" t="s">
        <v>125</v>
      </c>
      <c r="H10932" s="32" t="s">
        <v>75</v>
      </c>
      <c r="I10932" s="32" t="s">
        <v>80</v>
      </c>
    </row>
    <row r="10933" spans="1:9" x14ac:dyDescent="0.25">
      <c r="A10933" t="str">
        <f>IF(AND($C10933="Area (ha)",$E10933="Fully converted"),SUMIFS(UK!$E$9:$E$77,UK!$C$9:$C$77,Data!$H13211),IF(AND($C10933="Area (ha)",$E10933="In conversion"),SUMIFS(UK!$F$9:$F$77,UK!$C$9:$C$77,Data!$H13211),IF(AND($C10933="Area (ha)",$E10933="Total"),SUMIFS(UK!$F$9:$F$77,UK!$C$9:$C$77,Data!$H13211),IF(AND($C10933="Tonne",$E10933="Fully converted"),SUMIFS(UK!$F$9:$F$77,UK!$C$9:$C$77,Data!$H13211),""))))</f>
        <v/>
      </c>
      <c r="B10933" t="s">
        <v>50</v>
      </c>
      <c r="C10933" t="s">
        <v>145</v>
      </c>
      <c r="D10933" t="s">
        <v>47</v>
      </c>
      <c r="E10933" t="s">
        <v>140</v>
      </c>
      <c r="F10933" s="32" t="s">
        <v>44</v>
      </c>
      <c r="G10933" s="32" t="s">
        <v>76</v>
      </c>
      <c r="H10933" s="32" t="s">
        <v>76</v>
      </c>
      <c r="I10933" s="32" t="s">
        <v>81</v>
      </c>
    </row>
    <row r="10934" spans="1:9" x14ac:dyDescent="0.25">
      <c r="A10934" t="str">
        <f>IF(AND($C10934="Area (ha)",$E10934="Fully converted"),SUMIFS(UK!$E$9:$E$77,UK!$C$9:$C$77,Data!$H13212),IF(AND($C10934="Area (ha)",$E10934="In conversion"),SUMIFS(UK!$F$9:$F$77,UK!$C$9:$C$77,Data!$H13212),IF(AND($C10934="Area (ha)",$E10934="Total"),SUMIFS(UK!$F$9:$F$77,UK!$C$9:$C$77,Data!$H13212),IF(AND($C10934="Tonne",$E10934="Fully converted"),SUMIFS(UK!$F$9:$F$77,UK!$C$9:$C$77,Data!$H13212),""))))</f>
        <v/>
      </c>
      <c r="B10934" t="s">
        <v>50</v>
      </c>
      <c r="C10934" t="s">
        <v>145</v>
      </c>
      <c r="D10934" t="s">
        <v>47</v>
      </c>
      <c r="E10934" t="s">
        <v>140</v>
      </c>
      <c r="F10934" s="32" t="s">
        <v>44</v>
      </c>
      <c r="G10934" s="32" t="s">
        <v>77</v>
      </c>
      <c r="H10934" s="32" t="s">
        <v>77</v>
      </c>
      <c r="I10934" s="32" t="s">
        <v>82</v>
      </c>
    </row>
    <row r="10935" spans="1:9" x14ac:dyDescent="0.25">
      <c r="A10935" t="str">
        <f>IF(AND($C10935="Area (ha)",$E10935="Fully converted"),SUMIFS(UK!$E$9:$E$77,UK!$C$9:$C$77,Data!$H13213),IF(AND($C10935="Area (ha)",$E10935="In conversion"),SUMIFS(UK!$F$9:$F$77,UK!$C$9:$C$77,Data!$H13213),IF(AND($C10935="Area (ha)",$E10935="Total"),SUMIFS(UK!$F$9:$F$77,UK!$C$9:$C$77,Data!$H13213),IF(AND($C10935="Tonne",$E10935="Fully converted"),SUMIFS(UK!$F$9:$F$77,UK!$C$9:$C$77,Data!$H13213),""))))</f>
        <v/>
      </c>
      <c r="B10935" t="s">
        <v>50</v>
      </c>
      <c r="C10935" t="s">
        <v>145</v>
      </c>
      <c r="D10935" t="s">
        <v>47</v>
      </c>
      <c r="E10935" t="s">
        <v>140</v>
      </c>
      <c r="F10935" s="32" t="s">
        <v>44</v>
      </c>
      <c r="G10935" s="32" t="s">
        <v>78</v>
      </c>
      <c r="H10935" s="32" t="s">
        <v>78</v>
      </c>
      <c r="I10935" s="32" t="s">
        <v>83</v>
      </c>
    </row>
    <row r="10936" spans="1:9" x14ac:dyDescent="0.25">
      <c r="A10936" t="str">
        <f>IF(AND($C10936="Area (ha)",$E10936="Fully converted"),SUMIFS(UK!$E$9:$E$77,UK!$C$9:$C$77,Data!$H13214),IF(AND($C10936="Area (ha)",$E10936="In conversion"),SUMIFS(UK!$F$9:$F$77,UK!$C$9:$C$77,Data!$H13214),IF(AND($C10936="Area (ha)",$E10936="Total"),SUMIFS(UK!$F$9:$F$77,UK!$C$9:$C$77,Data!$H13214),IF(AND($C10936="Tonne",$E10936="Fully converted"),SUMIFS(UK!$F$9:$F$77,UK!$C$9:$C$77,Data!$H13214),""))))</f>
        <v/>
      </c>
      <c r="B10936" t="s">
        <v>50</v>
      </c>
      <c r="C10936" t="s">
        <v>145</v>
      </c>
      <c r="D10936" t="s">
        <v>47</v>
      </c>
      <c r="E10936" t="s">
        <v>140</v>
      </c>
      <c r="F10936" s="32" t="s">
        <v>44</v>
      </c>
      <c r="G10936" s="32" t="s">
        <v>126</v>
      </c>
      <c r="H10936" s="32" t="s">
        <v>126</v>
      </c>
      <c r="I10936" s="32" t="s">
        <v>84</v>
      </c>
    </row>
    <row r="10937" spans="1:9" x14ac:dyDescent="0.25">
      <c r="A10937" t="str">
        <f>IF(AND($C10937="Area (ha)",$E10937="Fully converted"),SUMIFS(UK!$E$9:$E$77,UK!$C$9:$C$77,Data!$H13215),IF(AND($C10937="Area (ha)",$E10937="In conversion"),SUMIFS(UK!$F$9:$F$77,UK!$C$9:$C$77,Data!$H13215),IF(AND($C10937="Area (ha)",$E10937="Total"),SUMIFS(UK!$F$9:$F$77,UK!$C$9:$C$77,Data!$H13215),IF(AND($C10937="Tonne",$E10937="Fully converted"),SUMIFS(UK!$F$9:$F$77,UK!$C$9:$C$77,Data!$H13215),""))))</f>
        <v/>
      </c>
      <c r="B10937" t="s">
        <v>50</v>
      </c>
      <c r="C10937" t="s">
        <v>145</v>
      </c>
      <c r="D10937" t="s">
        <v>47</v>
      </c>
      <c r="E10937" t="s">
        <v>140</v>
      </c>
      <c r="F10937" s="32" t="s">
        <v>44</v>
      </c>
      <c r="G10937" s="32" t="s">
        <v>80</v>
      </c>
      <c r="H10937" s="32" t="s">
        <v>80</v>
      </c>
      <c r="I10937" s="32" t="s">
        <v>235</v>
      </c>
    </row>
    <row r="10938" spans="1:9" x14ac:dyDescent="0.25">
      <c r="A10938" t="str">
        <f>IF(AND($C10938="Area (ha)",$E10938="Fully converted"),SUMIFS(UK!$E$9:$E$77,UK!$C$9:$C$77,Data!$H13216),IF(AND($C10938="Area (ha)",$E10938="In conversion"),SUMIFS(UK!$F$9:$F$77,UK!$C$9:$C$77,Data!$H13216),IF(AND($C10938="Area (ha)",$E10938="Total"),SUMIFS(UK!$F$9:$F$77,UK!$C$9:$C$77,Data!$H13216),IF(AND($C10938="Tonne",$E10938="Fully converted"),SUMIFS(UK!$F$9:$F$77,UK!$C$9:$C$77,Data!$H13216),""))))</f>
        <v/>
      </c>
      <c r="B10938" t="s">
        <v>50</v>
      </c>
      <c r="C10938" t="s">
        <v>145</v>
      </c>
      <c r="D10938" t="s">
        <v>47</v>
      </c>
      <c r="E10938" t="s">
        <v>140</v>
      </c>
      <c r="F10938" s="32" t="s">
        <v>44</v>
      </c>
      <c r="G10938" s="32" t="s">
        <v>81</v>
      </c>
      <c r="H10938" s="32" t="s">
        <v>81</v>
      </c>
      <c r="I10938" s="32" t="s">
        <v>127</v>
      </c>
    </row>
    <row r="10939" spans="1:9" x14ac:dyDescent="0.25">
      <c r="A10939" t="str">
        <f>IF(AND($C10939="Area (ha)",$E10939="Fully converted"),SUMIFS(UK!$E$9:$E$77,UK!$C$9:$C$77,Data!$H13217),IF(AND($C10939="Area (ha)",$E10939="In conversion"),SUMIFS(UK!$F$9:$F$77,UK!$C$9:$C$77,Data!$H13217),IF(AND($C10939="Area (ha)",$E10939="Total"),SUMIFS(UK!$F$9:$F$77,UK!$C$9:$C$77,Data!$H13217),IF(AND($C10939="Tonne",$E10939="Fully converted"),SUMIFS(UK!$F$9:$F$77,UK!$C$9:$C$77,Data!$H13217),""))))</f>
        <v/>
      </c>
      <c r="B10939" t="s">
        <v>50</v>
      </c>
      <c r="C10939" t="s">
        <v>145</v>
      </c>
      <c r="D10939" t="s">
        <v>47</v>
      </c>
      <c r="E10939" t="s">
        <v>140</v>
      </c>
      <c r="F10939" s="32" t="s">
        <v>44</v>
      </c>
      <c r="G10939" s="32" t="s">
        <v>82</v>
      </c>
      <c r="H10939" s="32" t="s">
        <v>82</v>
      </c>
      <c r="I10939" s="32" t="s">
        <v>128</v>
      </c>
    </row>
    <row r="10940" spans="1:9" x14ac:dyDescent="0.25">
      <c r="A10940" t="str">
        <f>IF(AND($C10940="Area (ha)",$E10940="Fully converted"),SUMIFS(UK!$E$9:$E$77,UK!$C$9:$C$77,Data!$H13218),IF(AND($C10940="Area (ha)",$E10940="In conversion"),SUMIFS(UK!$F$9:$F$77,UK!$C$9:$C$77,Data!$H13218),IF(AND($C10940="Area (ha)",$E10940="Total"),SUMIFS(UK!$F$9:$F$77,UK!$C$9:$C$77,Data!$H13218),IF(AND($C10940="Tonne",$E10940="Fully converted"),SUMIFS(UK!$F$9:$F$77,UK!$C$9:$C$77,Data!$H13218),""))))</f>
        <v/>
      </c>
      <c r="B10940" t="s">
        <v>50</v>
      </c>
      <c r="C10940" t="s">
        <v>145</v>
      </c>
      <c r="D10940" t="s">
        <v>47</v>
      </c>
      <c r="E10940" t="s">
        <v>140</v>
      </c>
      <c r="F10940" s="32" t="s">
        <v>44</v>
      </c>
      <c r="G10940" s="32" t="s">
        <v>83</v>
      </c>
      <c r="H10940" s="32" t="s">
        <v>83</v>
      </c>
      <c r="I10940" s="32" t="s">
        <v>129</v>
      </c>
    </row>
    <row r="10941" spans="1:9" x14ac:dyDescent="0.25">
      <c r="A10941" t="str">
        <f>IF(AND($C10941="Area (ha)",$E10941="Fully converted"),SUMIFS(UK!$E$9:$E$77,UK!$C$9:$C$77,Data!$H13219),IF(AND($C10941="Area (ha)",$E10941="In conversion"),SUMIFS(UK!$F$9:$F$77,UK!$C$9:$C$77,Data!$H13219),IF(AND($C10941="Area (ha)",$E10941="Total"),SUMIFS(UK!$F$9:$F$77,UK!$C$9:$C$77,Data!$H13219),IF(AND($C10941="Tonne",$E10941="Fully converted"),SUMIFS(UK!$F$9:$F$77,UK!$C$9:$C$77,Data!$H13219),""))))</f>
        <v/>
      </c>
      <c r="B10941" t="s">
        <v>50</v>
      </c>
      <c r="C10941" t="s">
        <v>145</v>
      </c>
      <c r="D10941" t="s">
        <v>47</v>
      </c>
      <c r="E10941" t="s">
        <v>140</v>
      </c>
      <c r="F10941" s="32" t="s">
        <v>44</v>
      </c>
      <c r="G10941" s="32" t="s">
        <v>84</v>
      </c>
      <c r="H10941" s="32" t="s">
        <v>84</v>
      </c>
      <c r="I10941" s="32" t="s">
        <v>130</v>
      </c>
    </row>
    <row r="10942" spans="1:9" x14ac:dyDescent="0.25">
      <c r="A10942" t="str">
        <f>IF(AND($C10942="Area (ha)",$E10942="Fully converted"),SUMIFS(UK!$E$9:$E$77,UK!$C$9:$C$77,Data!$H13220),IF(AND($C10942="Area (ha)",$E10942="In conversion"),SUMIFS(UK!$F$9:$F$77,UK!$C$9:$C$77,Data!$H13220),IF(AND($C10942="Area (ha)",$E10942="Total"),SUMIFS(UK!$F$9:$F$77,UK!$C$9:$C$77,Data!$H13220),IF(AND($C10942="Tonne",$E10942="Fully converted"),SUMIFS(UK!$F$9:$F$77,UK!$C$9:$C$77,Data!$H13220),""))))</f>
        <v/>
      </c>
      <c r="B10942" t="s">
        <v>50</v>
      </c>
      <c r="C10942" t="s">
        <v>145</v>
      </c>
      <c r="D10942" t="s">
        <v>47</v>
      </c>
      <c r="E10942" t="s">
        <v>140</v>
      </c>
      <c r="F10942" s="32" t="s">
        <v>44</v>
      </c>
      <c r="G10942" s="32" t="s">
        <v>85</v>
      </c>
      <c r="H10942" s="32" t="s">
        <v>85</v>
      </c>
      <c r="I10942" s="32" t="s">
        <v>131</v>
      </c>
    </row>
    <row r="10943" spans="1:9" x14ac:dyDescent="0.25">
      <c r="A10943" t="str">
        <f>IF(AND($C10943="Area (ha)",$E10943="Fully converted"),SUMIFS(UK!$E$9:$E$77,UK!$C$9:$C$77,Data!$H13221),IF(AND($C10943="Area (ha)",$E10943="In conversion"),SUMIFS(UK!$F$9:$F$77,UK!$C$9:$C$77,Data!$H13221),IF(AND($C10943="Area (ha)",$E10943="Total"),SUMIFS(UK!$F$9:$F$77,UK!$C$9:$C$77,Data!$H13221),IF(AND($C10943="Tonne",$E10943="Fully converted"),SUMIFS(UK!$F$9:$F$77,UK!$C$9:$C$77,Data!$H13221),""))))</f>
        <v/>
      </c>
      <c r="B10943" t="s">
        <v>50</v>
      </c>
      <c r="C10943" t="s">
        <v>145</v>
      </c>
      <c r="D10943" t="s">
        <v>47</v>
      </c>
      <c r="E10943" t="s">
        <v>140</v>
      </c>
      <c r="F10943" s="32" t="s">
        <v>44</v>
      </c>
      <c r="G10943" s="32" t="s">
        <v>127</v>
      </c>
      <c r="H10943" s="32" t="s">
        <v>127</v>
      </c>
      <c r="I10943" s="32" t="s">
        <v>91</v>
      </c>
    </row>
    <row r="10944" spans="1:9" x14ac:dyDescent="0.25">
      <c r="A10944" t="str">
        <f>IF(AND($C10944="Area (ha)",$E10944="Fully converted"),SUMIFS(UK!$E$9:$E$77,UK!$C$9:$C$77,Data!$H13222),IF(AND($C10944="Area (ha)",$E10944="In conversion"),SUMIFS(UK!$F$9:$F$77,UK!$C$9:$C$77,Data!$H13222),IF(AND($C10944="Area (ha)",$E10944="Total"),SUMIFS(UK!$F$9:$F$77,UK!$C$9:$C$77,Data!$H13222),IF(AND($C10944="Tonne",$E10944="Fully converted"),SUMIFS(UK!$F$9:$F$77,UK!$C$9:$C$77,Data!$H13222),""))))</f>
        <v/>
      </c>
      <c r="B10944" t="s">
        <v>50</v>
      </c>
      <c r="C10944" t="s">
        <v>145</v>
      </c>
      <c r="D10944" t="s">
        <v>47</v>
      </c>
      <c r="E10944" t="s">
        <v>140</v>
      </c>
      <c r="F10944" s="32" t="s">
        <v>44</v>
      </c>
      <c r="G10944" s="32" t="s">
        <v>128</v>
      </c>
      <c r="H10944" s="32" t="s">
        <v>128</v>
      </c>
      <c r="I10944" s="32" t="s">
        <v>92</v>
      </c>
    </row>
    <row r="10945" spans="1:9" x14ac:dyDescent="0.25">
      <c r="A10945" t="str">
        <f>IF(AND($C10945="Area (ha)",$E10945="Fully converted"),SUMIFS(UK!$E$9:$E$77,UK!$C$9:$C$77,Data!$H13223),IF(AND($C10945="Area (ha)",$E10945="In conversion"),SUMIFS(UK!$F$9:$F$77,UK!$C$9:$C$77,Data!$H13223),IF(AND($C10945="Area (ha)",$E10945="Total"),SUMIFS(UK!$F$9:$F$77,UK!$C$9:$C$77,Data!$H13223),IF(AND($C10945="Tonne",$E10945="Fully converted"),SUMIFS(UK!$F$9:$F$77,UK!$C$9:$C$77,Data!$H13223),""))))</f>
        <v/>
      </c>
      <c r="B10945" t="s">
        <v>50</v>
      </c>
      <c r="C10945" t="s">
        <v>145</v>
      </c>
      <c r="D10945" t="s">
        <v>47</v>
      </c>
      <c r="E10945" t="s">
        <v>140</v>
      </c>
      <c r="F10945" s="32" t="s">
        <v>44</v>
      </c>
      <c r="G10945" s="32" t="s">
        <v>129</v>
      </c>
      <c r="H10945" s="32" t="s">
        <v>129</v>
      </c>
      <c r="I10945" s="32" t="s">
        <v>93</v>
      </c>
    </row>
    <row r="10946" spans="1:9" x14ac:dyDescent="0.25">
      <c r="A10946" t="str">
        <f>IF(AND($C10946="Area (ha)",$E10946="Fully converted"),SUMIFS(UK!$E$9:$E$77,UK!$C$9:$C$77,Data!$H13224),IF(AND($C10946="Area (ha)",$E10946="In conversion"),SUMIFS(UK!$F$9:$F$77,UK!$C$9:$C$77,Data!$H13224),IF(AND($C10946="Area (ha)",$E10946="Total"),SUMIFS(UK!$F$9:$F$77,UK!$C$9:$C$77,Data!$H13224),IF(AND($C10946="Tonne",$E10946="Fully converted"),SUMIFS(UK!$F$9:$F$77,UK!$C$9:$C$77,Data!$H13224),""))))</f>
        <v/>
      </c>
      <c r="B10946" t="s">
        <v>50</v>
      </c>
      <c r="C10946" t="s">
        <v>145</v>
      </c>
      <c r="D10946" t="s">
        <v>47</v>
      </c>
      <c r="E10946" t="s">
        <v>140</v>
      </c>
      <c r="F10946" s="32" t="s">
        <v>44</v>
      </c>
      <c r="G10946" s="32" t="s">
        <v>130</v>
      </c>
      <c r="H10946" s="32" t="s">
        <v>130</v>
      </c>
      <c r="I10946" s="32" t="s">
        <v>94</v>
      </c>
    </row>
    <row r="10947" spans="1:9" x14ac:dyDescent="0.25">
      <c r="A10947" t="str">
        <f>IF(AND($C10947="Area (ha)",$E10947="Fully converted"),SUMIFS(UK!$E$9:$E$77,UK!$C$9:$C$77,Data!$H13225),IF(AND($C10947="Area (ha)",$E10947="In conversion"),SUMIFS(UK!$F$9:$F$77,UK!$C$9:$C$77,Data!$H13225),IF(AND($C10947="Area (ha)",$E10947="Total"),SUMIFS(UK!$F$9:$F$77,UK!$C$9:$C$77,Data!$H13225),IF(AND($C10947="Tonne",$E10947="Fully converted"),SUMIFS(UK!$F$9:$F$77,UK!$C$9:$C$77,Data!$H13225),""))))</f>
        <v/>
      </c>
      <c r="B10947" t="s">
        <v>50</v>
      </c>
      <c r="C10947" t="s">
        <v>145</v>
      </c>
      <c r="D10947" t="s">
        <v>47</v>
      </c>
      <c r="E10947" t="s">
        <v>140</v>
      </c>
      <c r="F10947" s="32" t="s">
        <v>44</v>
      </c>
      <c r="G10947" s="32" t="s">
        <v>131</v>
      </c>
      <c r="H10947" s="32" t="s">
        <v>131</v>
      </c>
      <c r="I10947" s="32" t="s">
        <v>95</v>
      </c>
    </row>
    <row r="10948" spans="1:9" x14ac:dyDescent="0.25">
      <c r="A10948" t="str">
        <f>IF(AND($C10948="Area (ha)",$E10948="Fully converted"),SUMIFS(UK!$E$9:$E$77,UK!$C$9:$C$77,Data!$H13226),IF(AND($C10948="Area (ha)",$E10948="In conversion"),SUMIFS(UK!$F$9:$F$77,UK!$C$9:$C$77,Data!$H13226),IF(AND($C10948="Area (ha)",$E10948="Total"),SUMIFS(UK!$F$9:$F$77,UK!$C$9:$C$77,Data!$H13226),IF(AND($C10948="Tonne",$E10948="Fully converted"),SUMIFS(UK!$F$9:$F$77,UK!$C$9:$C$77,Data!$H13226),""))))</f>
        <v/>
      </c>
      <c r="B10948" t="s">
        <v>50</v>
      </c>
      <c r="C10948" t="s">
        <v>145</v>
      </c>
      <c r="D10948" t="s">
        <v>47</v>
      </c>
      <c r="E10948" t="s">
        <v>140</v>
      </c>
      <c r="F10948" s="32" t="s">
        <v>44</v>
      </c>
      <c r="G10948" s="32" t="s">
        <v>91</v>
      </c>
      <c r="H10948" s="32" t="s">
        <v>91</v>
      </c>
      <c r="I10948" s="32" t="s">
        <v>96</v>
      </c>
    </row>
    <row r="10949" spans="1:9" x14ac:dyDescent="0.25">
      <c r="A10949" t="str">
        <f>IF(AND($C10949="Area (ha)",$E10949="Fully converted"),SUMIFS(UK!$E$9:$E$77,UK!$C$9:$C$77,Data!$H13227),IF(AND($C10949="Area (ha)",$E10949="In conversion"),SUMIFS(UK!$F$9:$F$77,UK!$C$9:$C$77,Data!$H13227),IF(AND($C10949="Area (ha)",$E10949="Total"),SUMIFS(UK!$F$9:$F$77,UK!$C$9:$C$77,Data!$H13227),IF(AND($C10949="Tonne",$E10949="Fully converted"),SUMIFS(UK!$F$9:$F$77,UK!$C$9:$C$77,Data!$H13227),""))))</f>
        <v/>
      </c>
      <c r="B10949" t="s">
        <v>50</v>
      </c>
      <c r="C10949" t="s">
        <v>145</v>
      </c>
      <c r="D10949" t="s">
        <v>47</v>
      </c>
      <c r="E10949" t="s">
        <v>140</v>
      </c>
      <c r="F10949" s="32" t="s">
        <v>44</v>
      </c>
      <c r="G10949" s="32" t="s">
        <v>92</v>
      </c>
      <c r="H10949" s="32" t="s">
        <v>92</v>
      </c>
      <c r="I10949" s="32" t="s">
        <v>132</v>
      </c>
    </row>
    <row r="10950" spans="1:9" x14ac:dyDescent="0.25">
      <c r="A10950" t="str">
        <f>IF(AND($C10950="Area (ha)",$E10950="Fully converted"),SUMIFS(UK!$E$9:$E$77,UK!$C$9:$C$77,Data!$H13228),IF(AND($C10950="Area (ha)",$E10950="In conversion"),SUMIFS(UK!$F$9:$F$77,UK!$C$9:$C$77,Data!$H13228),IF(AND($C10950="Area (ha)",$E10950="Total"),SUMIFS(UK!$F$9:$F$77,UK!$C$9:$C$77,Data!$H13228),IF(AND($C10950="Tonne",$E10950="Fully converted"),SUMIFS(UK!$F$9:$F$77,UK!$C$9:$C$77,Data!$H13228),""))))</f>
        <v/>
      </c>
      <c r="B10950" t="s">
        <v>50</v>
      </c>
      <c r="C10950" t="s">
        <v>145</v>
      </c>
      <c r="D10950" t="s">
        <v>47</v>
      </c>
      <c r="E10950" t="s">
        <v>140</v>
      </c>
      <c r="F10950" s="32" t="s">
        <v>44</v>
      </c>
      <c r="G10950" s="32" t="s">
        <v>132</v>
      </c>
      <c r="H10950" s="32" t="s">
        <v>132</v>
      </c>
      <c r="I10950" s="32" t="s">
        <v>98</v>
      </c>
    </row>
    <row r="10951" spans="1:9" x14ac:dyDescent="0.25">
      <c r="A10951" t="str">
        <f>IF(AND($C10951="Area (ha)",$E10951="Fully converted"),SUMIFS(UK!$E$9:$E$77,UK!$C$9:$C$77,Data!$H13229),IF(AND($C10951="Area (ha)",$E10951="In conversion"),SUMIFS(UK!$F$9:$F$77,UK!$C$9:$C$77,Data!$H13229),IF(AND($C10951="Area (ha)",$E10951="Total"),SUMIFS(UK!$F$9:$F$77,UK!$C$9:$C$77,Data!$H13229),IF(AND($C10951="Tonne",$E10951="Fully converted"),SUMIFS(UK!$F$9:$F$77,UK!$C$9:$C$77,Data!$H13229),""))))</f>
        <v/>
      </c>
      <c r="B10951" t="s">
        <v>50</v>
      </c>
      <c r="C10951" t="s">
        <v>145</v>
      </c>
      <c r="D10951" t="s">
        <v>47</v>
      </c>
      <c r="E10951" t="s">
        <v>140</v>
      </c>
      <c r="F10951" s="32" t="s">
        <v>44</v>
      </c>
      <c r="G10951" s="32" t="s">
        <v>98</v>
      </c>
      <c r="H10951" s="32" t="s">
        <v>98</v>
      </c>
      <c r="I10951" s="32" t="s">
        <v>99</v>
      </c>
    </row>
    <row r="10952" spans="1:9" x14ac:dyDescent="0.25">
      <c r="A10952" t="str">
        <f>IF(AND($C10952="Area (ha)",$E10952="Fully converted"),SUMIFS(UK!$E$9:$E$77,UK!$C$9:$C$77,Data!$H13230),IF(AND($C10952="Area (ha)",$E10952="In conversion"),SUMIFS(UK!$F$9:$F$77,UK!$C$9:$C$77,Data!$H13230),IF(AND($C10952="Area (ha)",$E10952="Total"),SUMIFS(UK!$F$9:$F$77,UK!$C$9:$C$77,Data!$H13230),IF(AND($C10952="Tonne",$E10952="Fully converted"),SUMIFS(UK!$F$9:$F$77,UK!$C$9:$C$77,Data!$H13230),""))))</f>
        <v/>
      </c>
      <c r="B10952" t="s">
        <v>50</v>
      </c>
      <c r="C10952" t="s">
        <v>145</v>
      </c>
      <c r="D10952" t="s">
        <v>47</v>
      </c>
      <c r="E10952" t="s">
        <v>140</v>
      </c>
      <c r="F10952" s="32" t="s">
        <v>44</v>
      </c>
      <c r="G10952" s="32" t="s">
        <v>99</v>
      </c>
      <c r="H10952" s="32" t="s">
        <v>99</v>
      </c>
      <c r="I10952" s="32" t="s">
        <v>101</v>
      </c>
    </row>
    <row r="10953" spans="1:9" x14ac:dyDescent="0.25">
      <c r="A10953" t="str">
        <f>IF(AND($C10953="Area (ha)",$E10953="Fully converted"),SUMIFS(UK!$E$9:$E$77,UK!$C$9:$C$77,Data!$H13231),IF(AND($C10953="Area (ha)",$E10953="In conversion"),SUMIFS(UK!$F$9:$F$77,UK!$C$9:$C$77,Data!$H13231),IF(AND($C10953="Area (ha)",$E10953="Total"),SUMIFS(UK!$F$9:$F$77,UK!$C$9:$C$77,Data!$H13231),IF(AND($C10953="Tonne",$E10953="Fully converted"),SUMIFS(UK!$F$9:$F$77,UK!$C$9:$C$77,Data!$H13231),""))))</f>
        <v/>
      </c>
      <c r="B10953" t="s">
        <v>50</v>
      </c>
      <c r="C10953" t="s">
        <v>145</v>
      </c>
      <c r="D10953" t="s">
        <v>47</v>
      </c>
      <c r="E10953" t="s">
        <v>140</v>
      </c>
      <c r="F10953" s="32" t="s">
        <v>44</v>
      </c>
      <c r="G10953" s="32" t="s">
        <v>100</v>
      </c>
      <c r="H10953" s="32" t="s">
        <v>100</v>
      </c>
      <c r="I10953" s="32" t="s">
        <v>101</v>
      </c>
    </row>
    <row r="10954" spans="1:9" x14ac:dyDescent="0.25">
      <c r="A10954" t="str">
        <f>IF(AND($C10954="Area (ha)",$E10954="Fully converted"),SUMIFS(UK!$E$9:$E$77,UK!$C$9:$C$77,Data!$H13232),IF(AND($C10954="Area (ha)",$E10954="In conversion"),SUMIFS(UK!$F$9:$F$77,UK!$C$9:$C$77,Data!$H13232),IF(AND($C10954="Area (ha)",$E10954="Total"),SUMIFS(UK!$F$9:$F$77,UK!$C$9:$C$77,Data!$H13232),IF(AND($C10954="Tonne",$E10954="Fully converted"),SUMIFS(UK!$F$9:$F$77,UK!$C$9:$C$77,Data!$H13232),""))))</f>
        <v/>
      </c>
      <c r="B10954" t="s">
        <v>50</v>
      </c>
      <c r="C10954" t="s">
        <v>145</v>
      </c>
      <c r="D10954" t="s">
        <v>47</v>
      </c>
      <c r="E10954" t="s">
        <v>140</v>
      </c>
      <c r="F10954" s="32" t="s">
        <v>44</v>
      </c>
      <c r="G10954" s="32" t="s">
        <v>101</v>
      </c>
      <c r="H10954" s="32" t="s">
        <v>101</v>
      </c>
      <c r="I10954" s="32" t="s">
        <v>102</v>
      </c>
    </row>
    <row r="10955" spans="1:9" x14ac:dyDescent="0.25">
      <c r="A10955" t="str">
        <f>IF(AND($C10955="Area (ha)",$E10955="Fully converted"),SUMIFS(UK!$E$9:$E$77,UK!$C$9:$C$77,Data!$H13233),IF(AND($C10955="Area (ha)",$E10955="In conversion"),SUMIFS(UK!$F$9:$F$77,UK!$C$9:$C$77,Data!$H13233),IF(AND($C10955="Area (ha)",$E10955="Total"),SUMIFS(UK!$F$9:$F$77,UK!$C$9:$C$77,Data!$H13233),IF(AND($C10955="Tonne",$E10955="Fully converted"),SUMIFS(UK!$F$9:$F$77,UK!$C$9:$C$77,Data!$H13233),""))))</f>
        <v/>
      </c>
      <c r="B10955" t="s">
        <v>50</v>
      </c>
      <c r="C10955" t="s">
        <v>145</v>
      </c>
      <c r="D10955" t="s">
        <v>47</v>
      </c>
      <c r="E10955" t="s">
        <v>140</v>
      </c>
      <c r="F10955" s="32" t="s">
        <v>44</v>
      </c>
      <c r="G10955" s="32" t="s">
        <v>102</v>
      </c>
      <c r="H10955" s="32" t="s">
        <v>102</v>
      </c>
      <c r="I10955" s="32" t="s">
        <v>103</v>
      </c>
    </row>
    <row r="10956" spans="1:9" x14ac:dyDescent="0.25">
      <c r="A10956" t="str">
        <f>IF(AND($C10956="Area (ha)",$E10956="Fully converted"),SUMIFS(UK!$E$9:$E$77,UK!$C$9:$C$77,Data!$H13234),IF(AND($C10956="Area (ha)",$E10956="In conversion"),SUMIFS(UK!$F$9:$F$77,UK!$C$9:$C$77,Data!$H13234),IF(AND($C10956="Area (ha)",$E10956="Total"),SUMIFS(UK!$F$9:$F$77,UK!$C$9:$C$77,Data!$H13234),IF(AND($C10956="Tonne",$E10956="Fully converted"),SUMIFS(UK!$F$9:$F$77,UK!$C$9:$C$77,Data!$H13234),""))))</f>
        <v/>
      </c>
      <c r="B10956" t="s">
        <v>50</v>
      </c>
      <c r="C10956" t="s">
        <v>145</v>
      </c>
      <c r="D10956" t="s">
        <v>47</v>
      </c>
      <c r="E10956" t="s">
        <v>140</v>
      </c>
      <c r="F10956" s="32" t="s">
        <v>44</v>
      </c>
      <c r="G10956" s="32" t="s">
        <v>103</v>
      </c>
      <c r="H10956" s="32" t="s">
        <v>103</v>
      </c>
      <c r="I10956" s="32" t="s">
        <v>104</v>
      </c>
    </row>
    <row r="10957" spans="1:9" x14ac:dyDescent="0.25">
      <c r="A10957" t="str">
        <f>IF(AND($C10957="Area (ha)",$E10957="Fully converted"),SUMIFS(UK!$E$9:$E$77,UK!$C$9:$C$77,Data!$H13235),IF(AND($C10957="Area (ha)",$E10957="In conversion"),SUMIFS(UK!$F$9:$F$77,UK!$C$9:$C$77,Data!$H13235),IF(AND($C10957="Area (ha)",$E10957="Total"),SUMIFS(UK!$F$9:$F$77,UK!$C$9:$C$77,Data!$H13235),IF(AND($C10957="Tonne",$E10957="Fully converted"),SUMIFS(UK!$F$9:$F$77,UK!$C$9:$C$77,Data!$H13235),""))))</f>
        <v/>
      </c>
      <c r="B10957" t="s">
        <v>50</v>
      </c>
      <c r="C10957" t="s">
        <v>145</v>
      </c>
      <c r="D10957" t="s">
        <v>47</v>
      </c>
      <c r="E10957" t="s">
        <v>140</v>
      </c>
      <c r="F10957" s="32" t="s">
        <v>44</v>
      </c>
      <c r="G10957" s="32" t="s">
        <v>104</v>
      </c>
      <c r="H10957" s="32" t="s">
        <v>104</v>
      </c>
      <c r="I10957" s="32" t="s">
        <v>105</v>
      </c>
    </row>
    <row r="10958" spans="1:9" x14ac:dyDescent="0.25">
      <c r="A10958" t="str">
        <f>IF(AND($C10958="Area (ha)",$E10958="Fully converted"),SUMIFS(UK!$E$9:$E$77,UK!$C$9:$C$77,Data!$H13236),IF(AND($C10958="Area (ha)",$E10958="In conversion"),SUMIFS(UK!$F$9:$F$77,UK!$C$9:$C$77,Data!$H13236),IF(AND($C10958="Area (ha)",$E10958="Total"),SUMIFS(UK!$F$9:$F$77,UK!$C$9:$C$77,Data!$H13236),IF(AND($C10958="Tonne",$E10958="Fully converted"),SUMIFS(UK!$F$9:$F$77,UK!$C$9:$C$77,Data!$H13236),""))))</f>
        <v/>
      </c>
      <c r="B10958" t="s">
        <v>50</v>
      </c>
      <c r="C10958" t="s">
        <v>145</v>
      </c>
      <c r="D10958" t="s">
        <v>47</v>
      </c>
      <c r="E10958" t="s">
        <v>140</v>
      </c>
      <c r="F10958" s="32" t="s">
        <v>44</v>
      </c>
      <c r="G10958" s="32" t="s">
        <v>105</v>
      </c>
      <c r="H10958" s="32" t="s">
        <v>105</v>
      </c>
      <c r="I10958" s="32" t="s">
        <v>106</v>
      </c>
    </row>
    <row r="10959" spans="1:9" x14ac:dyDescent="0.25">
      <c r="A10959" t="str">
        <f>IF(AND($C10959="Area (ha)",$E10959="Fully converted"),SUMIFS(UK!$E$9:$E$77,UK!$C$9:$C$77,Data!$H13237),IF(AND($C10959="Area (ha)",$E10959="In conversion"),SUMIFS(UK!$F$9:$F$77,UK!$C$9:$C$77,Data!$H13237),IF(AND($C10959="Area (ha)",$E10959="Total"),SUMIFS(UK!$F$9:$F$77,UK!$C$9:$C$77,Data!$H13237),IF(AND($C10959="Tonne",$E10959="Fully converted"),SUMIFS(UK!$F$9:$F$77,UK!$C$9:$C$77,Data!$H13237),""))))</f>
        <v/>
      </c>
      <c r="B10959" t="s">
        <v>50</v>
      </c>
      <c r="C10959" t="s">
        <v>145</v>
      </c>
      <c r="D10959" t="s">
        <v>47</v>
      </c>
      <c r="E10959" t="s">
        <v>140</v>
      </c>
      <c r="F10959" s="32" t="s">
        <v>44</v>
      </c>
      <c r="G10959" s="32" t="s">
        <v>106</v>
      </c>
      <c r="H10959" s="32" t="s">
        <v>106</v>
      </c>
      <c r="I10959" s="32" t="s">
        <v>107</v>
      </c>
    </row>
    <row r="10960" spans="1:9" x14ac:dyDescent="0.25">
      <c r="A10960" t="str">
        <f>IF(AND($C10960="Area (ha)",$E10960="Fully converted"),SUMIFS(UK!$E$9:$E$77,UK!$C$9:$C$77,Data!$H13238),IF(AND($C10960="Area (ha)",$E10960="In conversion"),SUMIFS(UK!$F$9:$F$77,UK!$C$9:$C$77,Data!$H13238),IF(AND($C10960="Area (ha)",$E10960="Total"),SUMIFS(UK!$F$9:$F$77,UK!$C$9:$C$77,Data!$H13238),IF(AND($C10960="Tonne",$E10960="Fully converted"),SUMIFS(UK!$F$9:$F$77,UK!$C$9:$C$77,Data!$H13238),""))))</f>
        <v/>
      </c>
      <c r="B10960" t="s">
        <v>50</v>
      </c>
      <c r="C10960" t="s">
        <v>145</v>
      </c>
      <c r="D10960" t="s">
        <v>47</v>
      </c>
      <c r="E10960" t="s">
        <v>140</v>
      </c>
      <c r="F10960" s="32" t="s">
        <v>44</v>
      </c>
      <c r="G10960" s="32" t="s">
        <v>107</v>
      </c>
      <c r="H10960" s="32" t="s">
        <v>107</v>
      </c>
      <c r="I10960" s="32" t="s">
        <v>108</v>
      </c>
    </row>
    <row r="10961" spans="1:9" x14ac:dyDescent="0.25">
      <c r="A10961" t="str">
        <f>IF(AND($C10961="Area (ha)",$E10961="Fully converted"),SUMIFS(UK!$E$9:$E$77,UK!$C$9:$C$77,Data!$H13239),IF(AND($C10961="Area (ha)",$E10961="In conversion"),SUMIFS(UK!$F$9:$F$77,UK!$C$9:$C$77,Data!$H13239),IF(AND($C10961="Area (ha)",$E10961="Total"),SUMIFS(UK!$F$9:$F$77,UK!$C$9:$C$77,Data!$H13239),IF(AND($C10961="Tonne",$E10961="Fully converted"),SUMIFS(UK!$F$9:$F$77,UK!$C$9:$C$77,Data!$H13239),""))))</f>
        <v/>
      </c>
      <c r="B10961" t="s">
        <v>50</v>
      </c>
      <c r="C10961" t="s">
        <v>145</v>
      </c>
      <c r="D10961" t="s">
        <v>47</v>
      </c>
      <c r="E10961" t="s">
        <v>140</v>
      </c>
      <c r="F10961" s="32" t="s">
        <v>44</v>
      </c>
      <c r="G10961" s="32" t="s">
        <v>108</v>
      </c>
      <c r="H10961" s="32" t="s">
        <v>108</v>
      </c>
      <c r="I10961" s="32" t="s">
        <v>109</v>
      </c>
    </row>
    <row r="10962" spans="1:9" x14ac:dyDescent="0.25">
      <c r="A10962" t="str">
        <f>IF(AND($C10962="Area (ha)",$E10962="Fully converted"),SUMIFS(UK!$E$9:$E$77,UK!$C$9:$C$77,Data!$H13240),IF(AND($C10962="Area (ha)",$E10962="In conversion"),SUMIFS(UK!$F$9:$F$77,UK!$C$9:$C$77,Data!$H13240),IF(AND($C10962="Area (ha)",$E10962="Total"),SUMIFS(UK!$F$9:$F$77,UK!$C$9:$C$77,Data!$H13240),IF(AND($C10962="Tonne",$E10962="Fully converted"),SUMIFS(UK!$F$9:$F$77,UK!$C$9:$C$77,Data!$H13240),""))))</f>
        <v/>
      </c>
      <c r="B10962" t="s">
        <v>50</v>
      </c>
      <c r="C10962" t="s">
        <v>145</v>
      </c>
      <c r="D10962" t="s">
        <v>47</v>
      </c>
      <c r="E10962" t="s">
        <v>140</v>
      </c>
      <c r="F10962" s="32" t="s">
        <v>44</v>
      </c>
      <c r="G10962" s="32" t="s">
        <v>109</v>
      </c>
      <c r="H10962" s="32" t="s">
        <v>109</v>
      </c>
      <c r="I10962" s="32" t="s">
        <v>133</v>
      </c>
    </row>
    <row r="10963" spans="1:9" x14ac:dyDescent="0.25">
      <c r="A10963" t="str">
        <f>IF(AND($C10963="Area (ha)",$E10963="Fully converted"),SUMIFS(UK!$E$9:$E$77,UK!$C$9:$C$77,Data!$H13241),IF(AND($C10963="Area (ha)",$E10963="In conversion"),SUMIFS(UK!$F$9:$F$77,UK!$C$9:$C$77,Data!$H13241),IF(AND($C10963="Area (ha)",$E10963="Total"),SUMIFS(UK!$F$9:$F$77,UK!$C$9:$C$77,Data!$H13241),IF(AND($C10963="Tonne",$E10963="Fully converted"),SUMIFS(UK!$F$9:$F$77,UK!$C$9:$C$77,Data!$H13241),""))))</f>
        <v/>
      </c>
      <c r="B10963" t="s">
        <v>50</v>
      </c>
      <c r="C10963" t="s">
        <v>145</v>
      </c>
      <c r="D10963" t="s">
        <v>47</v>
      </c>
      <c r="E10963" t="s">
        <v>140</v>
      </c>
      <c r="F10963" s="32" t="s">
        <v>44</v>
      </c>
      <c r="G10963" s="32" t="s">
        <v>133</v>
      </c>
      <c r="H10963" s="32" t="s">
        <v>110</v>
      </c>
      <c r="I10963" s="32" t="s">
        <v>111</v>
      </c>
    </row>
    <row r="10964" spans="1:9" x14ac:dyDescent="0.25">
      <c r="A10964" t="str">
        <f>IF(AND($C10964="Area (ha)",$E10964="Fully converted"),SUMIFS(UK!$E$9:$E$77,UK!$C$9:$C$77,Data!$H13242),IF(AND($C10964="Area (ha)",$E10964="In conversion"),SUMIFS(UK!$F$9:$F$77,UK!$C$9:$C$77,Data!$H13242),IF(AND($C10964="Area (ha)",$E10964="Total"),SUMIFS(UK!$F$9:$F$77,UK!$C$9:$C$77,Data!$H13242),IF(AND($C10964="Tonne",$E10964="Fully converted"),SUMIFS(UK!$F$9:$F$77,UK!$C$9:$C$77,Data!$H13242),""))))</f>
        <v/>
      </c>
      <c r="B10964" t="s">
        <v>50</v>
      </c>
      <c r="C10964" t="s">
        <v>145</v>
      </c>
      <c r="D10964" t="s">
        <v>47</v>
      </c>
      <c r="E10964" t="s">
        <v>140</v>
      </c>
      <c r="F10964" s="32" t="s">
        <v>44</v>
      </c>
      <c r="G10964" s="32" t="s">
        <v>111</v>
      </c>
      <c r="H10964" s="32" t="s">
        <v>111</v>
      </c>
      <c r="I10964" s="32" t="s">
        <v>134</v>
      </c>
    </row>
    <row r="10965" spans="1:9" x14ac:dyDescent="0.25">
      <c r="A10965" t="str">
        <f>IF(AND($C10965="Area (ha)",$E10965="Fully converted"),SUMIFS(UK!$E$9:$E$77,UK!$C$9:$C$77,Data!$H13243),IF(AND($C10965="Area (ha)",$E10965="In conversion"),SUMIFS(UK!$F$9:$F$77,UK!$C$9:$C$77,Data!$H13243),IF(AND($C10965="Area (ha)",$E10965="Total"),SUMIFS(UK!$F$9:$F$77,UK!$C$9:$C$77,Data!$H13243),IF(AND($C10965="Tonne",$E10965="Fully converted"),SUMIFS(UK!$F$9:$F$77,UK!$C$9:$C$77,Data!$H13243),""))))</f>
        <v/>
      </c>
      <c r="B10965" t="s">
        <v>50</v>
      </c>
      <c r="C10965" t="s">
        <v>145</v>
      </c>
      <c r="D10965" t="s">
        <v>47</v>
      </c>
      <c r="E10965" t="s">
        <v>140</v>
      </c>
      <c r="F10965" s="32" t="s">
        <v>44</v>
      </c>
      <c r="G10965" s="32" t="s">
        <v>134</v>
      </c>
      <c r="H10965" s="32" t="s">
        <v>134</v>
      </c>
      <c r="I10965" s="32" t="s">
        <v>113</v>
      </c>
    </row>
    <row r="10966" spans="1:9" x14ac:dyDescent="0.25">
      <c r="A10966" t="str">
        <f>IF(AND($C10966="Area (ha)",$E10966="Fully converted"),SUMIFS(UK!$E$9:$E$77,UK!$C$9:$C$77,Data!$H13244),IF(AND($C10966="Area (ha)",$E10966="In conversion"),SUMIFS(UK!$F$9:$F$77,UK!$C$9:$C$77,Data!$H13244),IF(AND($C10966="Area (ha)",$E10966="Total"),SUMIFS(UK!$F$9:$F$77,UK!$C$9:$C$77,Data!$H13244),IF(AND($C10966="Tonne",$E10966="Fully converted"),SUMIFS(UK!$F$9:$F$77,UK!$C$9:$C$77,Data!$H13244),""))))</f>
        <v/>
      </c>
      <c r="B10966" t="s">
        <v>50</v>
      </c>
      <c r="C10966" t="s">
        <v>145</v>
      </c>
      <c r="D10966" t="s">
        <v>47</v>
      </c>
      <c r="E10966" t="s">
        <v>140</v>
      </c>
      <c r="F10966" s="32" t="s">
        <v>44</v>
      </c>
      <c r="G10966" s="32" t="s">
        <v>113</v>
      </c>
      <c r="H10966" s="32" t="s">
        <v>113</v>
      </c>
      <c r="I10966" s="32" t="s">
        <v>135</v>
      </c>
    </row>
    <row r="10967" spans="1:9" x14ac:dyDescent="0.25">
      <c r="A10967" t="str">
        <f>IF(AND($C10967="Area (ha)",$E10967="Fully converted"),SUMIFS(UK!$E$9:$E$77,UK!$C$9:$C$77,Data!$H13245),IF(AND($C10967="Area (ha)",$E10967="In conversion"),SUMIFS(UK!$F$9:$F$77,UK!$C$9:$C$77,Data!$H13245),IF(AND($C10967="Area (ha)",$E10967="Total"),SUMIFS(UK!$F$9:$F$77,UK!$C$9:$C$77,Data!$H13245),IF(AND($C10967="Tonne",$E10967="Fully converted"),SUMIFS(UK!$F$9:$F$77,UK!$C$9:$C$77,Data!$H13245),""))))</f>
        <v/>
      </c>
      <c r="B10967" t="s">
        <v>50</v>
      </c>
      <c r="C10967" t="s">
        <v>145</v>
      </c>
      <c r="D10967" t="s">
        <v>47</v>
      </c>
      <c r="E10967" t="s">
        <v>140</v>
      </c>
      <c r="F10967" s="32" t="s">
        <v>44</v>
      </c>
      <c r="G10967" s="32" t="s">
        <v>135</v>
      </c>
      <c r="H10967" s="32" t="s">
        <v>135</v>
      </c>
      <c r="I10967" s="32" t="s">
        <v>115</v>
      </c>
    </row>
    <row r="10968" spans="1:9" x14ac:dyDescent="0.25">
      <c r="A10968" t="str">
        <f>IF(AND($C10968="Area (ha)",$E10968="Fully converted"),SUMIFS(UK!$E$9:$E$77,UK!$C$9:$C$77,Data!$H13246),IF(AND($C10968="Area (ha)",$E10968="In conversion"),SUMIFS(UK!$F$9:$F$77,UK!$C$9:$C$77,Data!$H13246),IF(AND($C10968="Area (ha)",$E10968="Total"),SUMIFS(UK!$F$9:$F$77,UK!$C$9:$C$77,Data!$H13246),IF(AND($C10968="Tonne",$E10968="Fully converted"),SUMIFS(UK!$F$9:$F$77,UK!$C$9:$C$77,Data!$H13246),""))))</f>
        <v/>
      </c>
      <c r="B10968" t="s">
        <v>50</v>
      </c>
      <c r="C10968" t="s">
        <v>145</v>
      </c>
      <c r="D10968" t="s">
        <v>47</v>
      </c>
      <c r="E10968" t="s">
        <v>140</v>
      </c>
      <c r="F10968" s="32" t="s">
        <v>44</v>
      </c>
      <c r="G10968" s="32" t="s">
        <v>115</v>
      </c>
      <c r="H10968" s="32" t="s">
        <v>115</v>
      </c>
      <c r="I10968" s="32" t="s">
        <v>116</v>
      </c>
    </row>
    <row r="10969" spans="1:9" x14ac:dyDescent="0.25">
      <c r="A10969" t="str">
        <f>IF(AND($C10969="Area (ha)",$E10969="Fully converted"),SUMIFS(UK!$E$9:$E$77,UK!$C$9:$C$77,Data!$H13247),IF(AND($C10969="Area (ha)",$E10969="In conversion"),SUMIFS(UK!$F$9:$F$77,UK!$C$9:$C$77,Data!$H13247),IF(AND($C10969="Area (ha)",$E10969="Total"),SUMIFS(UK!$F$9:$F$77,UK!$C$9:$C$77,Data!$H13247),IF(AND($C10969="Tonne",$E10969="Fully converted"),SUMIFS(UK!$F$9:$F$77,UK!$C$9:$C$77,Data!$H13247),""))))</f>
        <v/>
      </c>
      <c r="B10969" t="s">
        <v>50</v>
      </c>
      <c r="C10969" t="s">
        <v>145</v>
      </c>
      <c r="D10969" t="s">
        <v>47</v>
      </c>
      <c r="E10969" t="s">
        <v>140</v>
      </c>
      <c r="F10969" s="32" t="s">
        <v>44</v>
      </c>
      <c r="G10969" s="32" t="s">
        <v>116</v>
      </c>
      <c r="H10969" s="32" t="s">
        <v>116</v>
      </c>
      <c r="I10969" s="32" t="s">
        <v>117</v>
      </c>
    </row>
    <row r="10970" spans="1:9" x14ac:dyDescent="0.25">
      <c r="A10970" t="str">
        <f>IF(AND($C10970="Area (ha)",$E10970="Fully converted"),SUMIFS(UK!$E$9:$E$77,UK!$C$9:$C$77,Data!$H13248),IF(AND($C10970="Area (ha)",$E10970="In conversion"),SUMIFS(UK!$F$9:$F$77,UK!$C$9:$C$77,Data!$H13248),IF(AND($C10970="Area (ha)",$E10970="Total"),SUMIFS(UK!$F$9:$F$77,UK!$C$9:$C$77,Data!$H13248),IF(AND($C10970="Tonne",$E10970="Fully converted"),SUMIFS(UK!$F$9:$F$77,UK!$C$9:$C$77,Data!$H13248),""))))</f>
        <v/>
      </c>
      <c r="B10970" t="s">
        <v>50</v>
      </c>
      <c r="C10970" t="s">
        <v>145</v>
      </c>
      <c r="D10970" t="s">
        <v>47</v>
      </c>
      <c r="E10970" t="s">
        <v>140</v>
      </c>
      <c r="F10970" s="32" t="s">
        <v>44</v>
      </c>
      <c r="G10970" s="32" t="s">
        <v>117</v>
      </c>
      <c r="H10970" s="32" t="s">
        <v>117</v>
      </c>
      <c r="I10970" s="32" t="s">
        <v>136</v>
      </c>
    </row>
    <row r="10971" spans="1:9" x14ac:dyDescent="0.25">
      <c r="A10971" t="str">
        <f>IF(AND($C10971="Area (ha)",$E10971="Fully converted"),SUMIFS(UK!$E$9:$E$77,UK!$C$9:$C$77,Data!$H13249),IF(AND($C10971="Area (ha)",$E10971="In conversion"),SUMIFS(UK!$F$9:$F$77,UK!$C$9:$C$77,Data!$H13249),IF(AND($C10971="Area (ha)",$E10971="Total"),SUMIFS(UK!$F$9:$F$77,UK!$C$9:$C$77,Data!$H13249),IF(AND($C10971="Tonne",$E10971="Fully converted"),SUMIFS(UK!$F$9:$F$77,UK!$C$9:$C$77,Data!$H13249),""))))</f>
        <v/>
      </c>
      <c r="B10971" t="s">
        <v>50</v>
      </c>
      <c r="C10971" t="s">
        <v>145</v>
      </c>
      <c r="D10971" t="s">
        <v>47</v>
      </c>
      <c r="E10971" t="s">
        <v>140</v>
      </c>
      <c r="F10971" s="32" t="s">
        <v>44</v>
      </c>
      <c r="G10971" s="32" t="s">
        <v>119</v>
      </c>
      <c r="H10971" s="32" t="s">
        <v>119</v>
      </c>
      <c r="I10971" s="32" t="s">
        <v>137</v>
      </c>
    </row>
    <row r="10972" spans="1:9" x14ac:dyDescent="0.25">
      <c r="I10972" s="32" t="s">
        <v>119</v>
      </c>
    </row>
  </sheetData>
  <sortState ref="A2:H10971">
    <sortCondition ref="C1"/>
  </sortState>
  <conditionalFormatting sqref="H2:H70">
    <cfRule type="duplicateValues" dxfId="19" priority="49"/>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37">
    <outlinePr summaryBelow="0"/>
  </sheetPr>
  <dimension ref="A2:P77"/>
  <sheetViews>
    <sheetView showGridLines="0" zoomScale="120" zoomScaleNormal="120" workbookViewId="0">
      <pane ySplit="4" topLeftCell="A42" activePane="bottomLeft" state="frozen"/>
      <selection pane="bottomLeft"/>
    </sheetView>
  </sheetViews>
  <sheetFormatPr defaultRowHeight="12.75" x14ac:dyDescent="0.2"/>
  <cols>
    <col min="1" max="1" width="2.7109375" style="49" customWidth="1"/>
    <col min="2" max="2" width="7.5703125" style="49" customWidth="1"/>
    <col min="3" max="3" width="54.7109375" style="49" customWidth="1"/>
    <col min="4" max="4" width="10.5703125" style="49" customWidth="1"/>
    <col min="5" max="9" width="12.85546875" style="49" customWidth="1"/>
    <col min="10" max="10" width="45.85546875" style="49" customWidth="1"/>
    <col min="11" max="11" width="2.28515625" style="49" customWidth="1"/>
    <col min="12" max="16" width="5.5703125" style="49" customWidth="1"/>
    <col min="17" max="256" width="9.140625" style="49"/>
    <col min="257" max="257" width="2.7109375" style="49" customWidth="1"/>
    <col min="258" max="258" width="7.5703125" style="49" customWidth="1"/>
    <col min="259" max="259" width="54.7109375" style="49" customWidth="1"/>
    <col min="260" max="260" width="10.5703125" style="49" customWidth="1"/>
    <col min="261" max="265" width="12.85546875" style="49" customWidth="1"/>
    <col min="266" max="266" width="45.85546875" style="49" customWidth="1"/>
    <col min="267" max="269" width="11.42578125" style="49" customWidth="1"/>
    <col min="270" max="512" width="9.140625" style="49"/>
    <col min="513" max="513" width="2.7109375" style="49" customWidth="1"/>
    <col min="514" max="514" width="7.5703125" style="49" customWidth="1"/>
    <col min="515" max="515" width="54.7109375" style="49" customWidth="1"/>
    <col min="516" max="516" width="10.5703125" style="49" customWidth="1"/>
    <col min="517" max="521" width="12.85546875" style="49" customWidth="1"/>
    <col min="522" max="522" width="45.85546875" style="49" customWidth="1"/>
    <col min="523" max="525" width="11.42578125" style="49" customWidth="1"/>
    <col min="526" max="768" width="9.140625" style="49"/>
    <col min="769" max="769" width="2.7109375" style="49" customWidth="1"/>
    <col min="770" max="770" width="7.5703125" style="49" customWidth="1"/>
    <col min="771" max="771" width="54.7109375" style="49" customWidth="1"/>
    <col min="772" max="772" width="10.5703125" style="49" customWidth="1"/>
    <col min="773" max="777" width="12.85546875" style="49" customWidth="1"/>
    <col min="778" max="778" width="45.85546875" style="49" customWidth="1"/>
    <col min="779" max="781" width="11.42578125" style="49" customWidth="1"/>
    <col min="782" max="1024" width="9.140625" style="49"/>
    <col min="1025" max="1025" width="2.7109375" style="49" customWidth="1"/>
    <col min="1026" max="1026" width="7.5703125" style="49" customWidth="1"/>
    <col min="1027" max="1027" width="54.7109375" style="49" customWidth="1"/>
    <col min="1028" max="1028" width="10.5703125" style="49" customWidth="1"/>
    <col min="1029" max="1033" width="12.85546875" style="49" customWidth="1"/>
    <col min="1034" max="1034" width="45.85546875" style="49" customWidth="1"/>
    <col min="1035" max="1037" width="11.42578125" style="49" customWidth="1"/>
    <col min="1038" max="1280" width="9.140625" style="49"/>
    <col min="1281" max="1281" width="2.7109375" style="49" customWidth="1"/>
    <col min="1282" max="1282" width="7.5703125" style="49" customWidth="1"/>
    <col min="1283" max="1283" width="54.7109375" style="49" customWidth="1"/>
    <col min="1284" max="1284" width="10.5703125" style="49" customWidth="1"/>
    <col min="1285" max="1289" width="12.85546875" style="49" customWidth="1"/>
    <col min="1290" max="1290" width="45.85546875" style="49" customWidth="1"/>
    <col min="1291" max="1293" width="11.42578125" style="49" customWidth="1"/>
    <col min="1294" max="1536" width="9.140625" style="49"/>
    <col min="1537" max="1537" width="2.7109375" style="49" customWidth="1"/>
    <col min="1538" max="1538" width="7.5703125" style="49" customWidth="1"/>
    <col min="1539" max="1539" width="54.7109375" style="49" customWidth="1"/>
    <col min="1540" max="1540" width="10.5703125" style="49" customWidth="1"/>
    <col min="1541" max="1545" width="12.85546875" style="49" customWidth="1"/>
    <col min="1546" max="1546" width="45.85546875" style="49" customWidth="1"/>
    <col min="1547" max="1549" width="11.42578125" style="49" customWidth="1"/>
    <col min="1550" max="1792" width="9.140625" style="49"/>
    <col min="1793" max="1793" width="2.7109375" style="49" customWidth="1"/>
    <col min="1794" max="1794" width="7.5703125" style="49" customWidth="1"/>
    <col min="1795" max="1795" width="54.7109375" style="49" customWidth="1"/>
    <col min="1796" max="1796" width="10.5703125" style="49" customWidth="1"/>
    <col min="1797" max="1801" width="12.85546875" style="49" customWidth="1"/>
    <col min="1802" max="1802" width="45.85546875" style="49" customWidth="1"/>
    <col min="1803" max="1805" width="11.42578125" style="49" customWidth="1"/>
    <col min="1806" max="2048" width="9.140625" style="49"/>
    <col min="2049" max="2049" width="2.7109375" style="49" customWidth="1"/>
    <col min="2050" max="2050" width="7.5703125" style="49" customWidth="1"/>
    <col min="2051" max="2051" width="54.7109375" style="49" customWidth="1"/>
    <col min="2052" max="2052" width="10.5703125" style="49" customWidth="1"/>
    <col min="2053" max="2057" width="12.85546875" style="49" customWidth="1"/>
    <col min="2058" max="2058" width="45.85546875" style="49" customWidth="1"/>
    <col min="2059" max="2061" width="11.42578125" style="49" customWidth="1"/>
    <col min="2062" max="2304" width="9.140625" style="49"/>
    <col min="2305" max="2305" width="2.7109375" style="49" customWidth="1"/>
    <col min="2306" max="2306" width="7.5703125" style="49" customWidth="1"/>
    <col min="2307" max="2307" width="54.7109375" style="49" customWidth="1"/>
    <col min="2308" max="2308" width="10.5703125" style="49" customWidth="1"/>
    <col min="2309" max="2313" width="12.85546875" style="49" customWidth="1"/>
    <col min="2314" max="2314" width="45.85546875" style="49" customWidth="1"/>
    <col min="2315" max="2317" width="11.42578125" style="49" customWidth="1"/>
    <col min="2318" max="2560" width="9.140625" style="49"/>
    <col min="2561" max="2561" width="2.7109375" style="49" customWidth="1"/>
    <col min="2562" max="2562" width="7.5703125" style="49" customWidth="1"/>
    <col min="2563" max="2563" width="54.7109375" style="49" customWidth="1"/>
    <col min="2564" max="2564" width="10.5703125" style="49" customWidth="1"/>
    <col min="2565" max="2569" width="12.85546875" style="49" customWidth="1"/>
    <col min="2570" max="2570" width="45.85546875" style="49" customWidth="1"/>
    <col min="2571" max="2573" width="11.42578125" style="49" customWidth="1"/>
    <col min="2574" max="2816" width="9.140625" style="49"/>
    <col min="2817" max="2817" width="2.7109375" style="49" customWidth="1"/>
    <col min="2818" max="2818" width="7.5703125" style="49" customWidth="1"/>
    <col min="2819" max="2819" width="54.7109375" style="49" customWidth="1"/>
    <col min="2820" max="2820" width="10.5703125" style="49" customWidth="1"/>
    <col min="2821" max="2825" width="12.85546875" style="49" customWidth="1"/>
    <col min="2826" max="2826" width="45.85546875" style="49" customWidth="1"/>
    <col min="2827" max="2829" width="11.42578125" style="49" customWidth="1"/>
    <col min="2830" max="3072" width="9.140625" style="49"/>
    <col min="3073" max="3073" width="2.7109375" style="49" customWidth="1"/>
    <col min="3074" max="3074" width="7.5703125" style="49" customWidth="1"/>
    <col min="3075" max="3075" width="54.7109375" style="49" customWidth="1"/>
    <col min="3076" max="3076" width="10.5703125" style="49" customWidth="1"/>
    <col min="3077" max="3081" width="12.85546875" style="49" customWidth="1"/>
    <col min="3082" max="3082" width="45.85546875" style="49" customWidth="1"/>
    <col min="3083" max="3085" width="11.42578125" style="49" customWidth="1"/>
    <col min="3086" max="3328" width="9.140625" style="49"/>
    <col min="3329" max="3329" width="2.7109375" style="49" customWidth="1"/>
    <col min="3330" max="3330" width="7.5703125" style="49" customWidth="1"/>
    <col min="3331" max="3331" width="54.7109375" style="49" customWidth="1"/>
    <col min="3332" max="3332" width="10.5703125" style="49" customWidth="1"/>
    <col min="3333" max="3337" width="12.85546875" style="49" customWidth="1"/>
    <col min="3338" max="3338" width="45.85546875" style="49" customWidth="1"/>
    <col min="3339" max="3341" width="11.42578125" style="49" customWidth="1"/>
    <col min="3342" max="3584" width="9.140625" style="49"/>
    <col min="3585" max="3585" width="2.7109375" style="49" customWidth="1"/>
    <col min="3586" max="3586" width="7.5703125" style="49" customWidth="1"/>
    <col min="3587" max="3587" width="54.7109375" style="49" customWidth="1"/>
    <col min="3588" max="3588" width="10.5703125" style="49" customWidth="1"/>
    <col min="3589" max="3593" width="12.85546875" style="49" customWidth="1"/>
    <col min="3594" max="3594" width="45.85546875" style="49" customWidth="1"/>
    <col min="3595" max="3597" width="11.42578125" style="49" customWidth="1"/>
    <col min="3598" max="3840" width="9.140625" style="49"/>
    <col min="3841" max="3841" width="2.7109375" style="49" customWidth="1"/>
    <col min="3842" max="3842" width="7.5703125" style="49" customWidth="1"/>
    <col min="3843" max="3843" width="54.7109375" style="49" customWidth="1"/>
    <col min="3844" max="3844" width="10.5703125" style="49" customWidth="1"/>
    <col min="3845" max="3849" width="12.85546875" style="49" customWidth="1"/>
    <col min="3850" max="3850" width="45.85546875" style="49" customWidth="1"/>
    <col min="3851" max="3853" width="11.42578125" style="49" customWidth="1"/>
    <col min="3854" max="4096" width="9.140625" style="49"/>
    <col min="4097" max="4097" width="2.7109375" style="49" customWidth="1"/>
    <col min="4098" max="4098" width="7.5703125" style="49" customWidth="1"/>
    <col min="4099" max="4099" width="54.7109375" style="49" customWidth="1"/>
    <col min="4100" max="4100" width="10.5703125" style="49" customWidth="1"/>
    <col min="4101" max="4105" width="12.85546875" style="49" customWidth="1"/>
    <col min="4106" max="4106" width="45.85546875" style="49" customWidth="1"/>
    <col min="4107" max="4109" width="11.42578125" style="49" customWidth="1"/>
    <col min="4110" max="4352" width="9.140625" style="49"/>
    <col min="4353" max="4353" width="2.7109375" style="49" customWidth="1"/>
    <col min="4354" max="4354" width="7.5703125" style="49" customWidth="1"/>
    <col min="4355" max="4355" width="54.7109375" style="49" customWidth="1"/>
    <col min="4356" max="4356" width="10.5703125" style="49" customWidth="1"/>
    <col min="4357" max="4361" width="12.85546875" style="49" customWidth="1"/>
    <col min="4362" max="4362" width="45.85546875" style="49" customWidth="1"/>
    <col min="4363" max="4365" width="11.42578125" style="49" customWidth="1"/>
    <col min="4366" max="4608" width="9.140625" style="49"/>
    <col min="4609" max="4609" width="2.7109375" style="49" customWidth="1"/>
    <col min="4610" max="4610" width="7.5703125" style="49" customWidth="1"/>
    <col min="4611" max="4611" width="54.7109375" style="49" customWidth="1"/>
    <col min="4612" max="4612" width="10.5703125" style="49" customWidth="1"/>
    <col min="4613" max="4617" width="12.85546875" style="49" customWidth="1"/>
    <col min="4618" max="4618" width="45.85546875" style="49" customWidth="1"/>
    <col min="4619" max="4621" width="11.42578125" style="49" customWidth="1"/>
    <col min="4622" max="4864" width="9.140625" style="49"/>
    <col min="4865" max="4865" width="2.7109375" style="49" customWidth="1"/>
    <col min="4866" max="4866" width="7.5703125" style="49" customWidth="1"/>
    <col min="4867" max="4867" width="54.7109375" style="49" customWidth="1"/>
    <col min="4868" max="4868" width="10.5703125" style="49" customWidth="1"/>
    <col min="4869" max="4873" width="12.85546875" style="49" customWidth="1"/>
    <col min="4874" max="4874" width="45.85546875" style="49" customWidth="1"/>
    <col min="4875" max="4877" width="11.42578125" style="49" customWidth="1"/>
    <col min="4878" max="5120" width="9.140625" style="49"/>
    <col min="5121" max="5121" width="2.7109375" style="49" customWidth="1"/>
    <col min="5122" max="5122" width="7.5703125" style="49" customWidth="1"/>
    <col min="5123" max="5123" width="54.7109375" style="49" customWidth="1"/>
    <col min="5124" max="5124" width="10.5703125" style="49" customWidth="1"/>
    <col min="5125" max="5129" width="12.85546875" style="49" customWidth="1"/>
    <col min="5130" max="5130" width="45.85546875" style="49" customWidth="1"/>
    <col min="5131" max="5133" width="11.42578125" style="49" customWidth="1"/>
    <col min="5134" max="5376" width="9.140625" style="49"/>
    <col min="5377" max="5377" width="2.7109375" style="49" customWidth="1"/>
    <col min="5378" max="5378" width="7.5703125" style="49" customWidth="1"/>
    <col min="5379" max="5379" width="54.7109375" style="49" customWidth="1"/>
    <col min="5380" max="5380" width="10.5703125" style="49" customWidth="1"/>
    <col min="5381" max="5385" width="12.85546875" style="49" customWidth="1"/>
    <col min="5386" max="5386" width="45.85546875" style="49" customWidth="1"/>
    <col min="5387" max="5389" width="11.42578125" style="49" customWidth="1"/>
    <col min="5390" max="5632" width="9.140625" style="49"/>
    <col min="5633" max="5633" width="2.7109375" style="49" customWidth="1"/>
    <col min="5634" max="5634" width="7.5703125" style="49" customWidth="1"/>
    <col min="5635" max="5635" width="54.7109375" style="49" customWidth="1"/>
    <col min="5636" max="5636" width="10.5703125" style="49" customWidth="1"/>
    <col min="5637" max="5641" width="12.85546875" style="49" customWidth="1"/>
    <col min="5642" max="5642" width="45.85546875" style="49" customWidth="1"/>
    <col min="5643" max="5645" width="11.42578125" style="49" customWidth="1"/>
    <col min="5646" max="5888" width="9.140625" style="49"/>
    <col min="5889" max="5889" width="2.7109375" style="49" customWidth="1"/>
    <col min="5890" max="5890" width="7.5703125" style="49" customWidth="1"/>
    <col min="5891" max="5891" width="54.7109375" style="49" customWidth="1"/>
    <col min="5892" max="5892" width="10.5703125" style="49" customWidth="1"/>
    <col min="5893" max="5897" width="12.85546875" style="49" customWidth="1"/>
    <col min="5898" max="5898" width="45.85546875" style="49" customWidth="1"/>
    <col min="5899" max="5901" width="11.42578125" style="49" customWidth="1"/>
    <col min="5902" max="6144" width="9.140625" style="49"/>
    <col min="6145" max="6145" width="2.7109375" style="49" customWidth="1"/>
    <col min="6146" max="6146" width="7.5703125" style="49" customWidth="1"/>
    <col min="6147" max="6147" width="54.7109375" style="49" customWidth="1"/>
    <col min="6148" max="6148" width="10.5703125" style="49" customWidth="1"/>
    <col min="6149" max="6153" width="12.85546875" style="49" customWidth="1"/>
    <col min="6154" max="6154" width="45.85546875" style="49" customWidth="1"/>
    <col min="6155" max="6157" width="11.42578125" style="49" customWidth="1"/>
    <col min="6158" max="6400" width="9.140625" style="49"/>
    <col min="6401" max="6401" width="2.7109375" style="49" customWidth="1"/>
    <col min="6402" max="6402" width="7.5703125" style="49" customWidth="1"/>
    <col min="6403" max="6403" width="54.7109375" style="49" customWidth="1"/>
    <col min="6404" max="6404" width="10.5703125" style="49" customWidth="1"/>
    <col min="6405" max="6409" width="12.85546875" style="49" customWidth="1"/>
    <col min="6410" max="6410" width="45.85546875" style="49" customWidth="1"/>
    <col min="6411" max="6413" width="11.42578125" style="49" customWidth="1"/>
    <col min="6414" max="6656" width="9.140625" style="49"/>
    <col min="6657" max="6657" width="2.7109375" style="49" customWidth="1"/>
    <col min="6658" max="6658" width="7.5703125" style="49" customWidth="1"/>
    <col min="6659" max="6659" width="54.7109375" style="49" customWidth="1"/>
    <col min="6660" max="6660" width="10.5703125" style="49" customWidth="1"/>
    <col min="6661" max="6665" width="12.85546875" style="49" customWidth="1"/>
    <col min="6666" max="6666" width="45.85546875" style="49" customWidth="1"/>
    <col min="6667" max="6669" width="11.42578125" style="49" customWidth="1"/>
    <col min="6670" max="6912" width="9.140625" style="49"/>
    <col min="6913" max="6913" width="2.7109375" style="49" customWidth="1"/>
    <col min="6914" max="6914" width="7.5703125" style="49" customWidth="1"/>
    <col min="6915" max="6915" width="54.7109375" style="49" customWidth="1"/>
    <col min="6916" max="6916" width="10.5703125" style="49" customWidth="1"/>
    <col min="6917" max="6921" width="12.85546875" style="49" customWidth="1"/>
    <col min="6922" max="6922" width="45.85546875" style="49" customWidth="1"/>
    <col min="6923" max="6925" width="11.42578125" style="49" customWidth="1"/>
    <col min="6926" max="7168" width="9.140625" style="49"/>
    <col min="7169" max="7169" width="2.7109375" style="49" customWidth="1"/>
    <col min="7170" max="7170" width="7.5703125" style="49" customWidth="1"/>
    <col min="7171" max="7171" width="54.7109375" style="49" customWidth="1"/>
    <col min="7172" max="7172" width="10.5703125" style="49" customWidth="1"/>
    <col min="7173" max="7177" width="12.85546875" style="49" customWidth="1"/>
    <col min="7178" max="7178" width="45.85546875" style="49" customWidth="1"/>
    <col min="7179" max="7181" width="11.42578125" style="49" customWidth="1"/>
    <col min="7182" max="7424" width="9.140625" style="49"/>
    <col min="7425" max="7425" width="2.7109375" style="49" customWidth="1"/>
    <col min="7426" max="7426" width="7.5703125" style="49" customWidth="1"/>
    <col min="7427" max="7427" width="54.7109375" style="49" customWidth="1"/>
    <col min="7428" max="7428" width="10.5703125" style="49" customWidth="1"/>
    <col min="7429" max="7433" width="12.85546875" style="49" customWidth="1"/>
    <col min="7434" max="7434" width="45.85546875" style="49" customWidth="1"/>
    <col min="7435" max="7437" width="11.42578125" style="49" customWidth="1"/>
    <col min="7438" max="7680" width="9.140625" style="49"/>
    <col min="7681" max="7681" width="2.7109375" style="49" customWidth="1"/>
    <col min="7682" max="7682" width="7.5703125" style="49" customWidth="1"/>
    <col min="7683" max="7683" width="54.7109375" style="49" customWidth="1"/>
    <col min="7684" max="7684" width="10.5703125" style="49" customWidth="1"/>
    <col min="7685" max="7689" width="12.85546875" style="49" customWidth="1"/>
    <col min="7690" max="7690" width="45.85546875" style="49" customWidth="1"/>
    <col min="7691" max="7693" width="11.42578125" style="49" customWidth="1"/>
    <col min="7694" max="7936" width="9.140625" style="49"/>
    <col min="7937" max="7937" width="2.7109375" style="49" customWidth="1"/>
    <col min="7938" max="7938" width="7.5703125" style="49" customWidth="1"/>
    <col min="7939" max="7939" width="54.7109375" style="49" customWidth="1"/>
    <col min="7940" max="7940" width="10.5703125" style="49" customWidth="1"/>
    <col min="7941" max="7945" width="12.85546875" style="49" customWidth="1"/>
    <col min="7946" max="7946" width="45.85546875" style="49" customWidth="1"/>
    <col min="7947" max="7949" width="11.42578125" style="49" customWidth="1"/>
    <col min="7950" max="8192" width="9.140625" style="49"/>
    <col min="8193" max="8193" width="2.7109375" style="49" customWidth="1"/>
    <col min="8194" max="8194" width="7.5703125" style="49" customWidth="1"/>
    <col min="8195" max="8195" width="54.7109375" style="49" customWidth="1"/>
    <col min="8196" max="8196" width="10.5703125" style="49" customWidth="1"/>
    <col min="8197" max="8201" width="12.85546875" style="49" customWidth="1"/>
    <col min="8202" max="8202" width="45.85546875" style="49" customWidth="1"/>
    <col min="8203" max="8205" width="11.42578125" style="49" customWidth="1"/>
    <col min="8206" max="8448" width="9.140625" style="49"/>
    <col min="8449" max="8449" width="2.7109375" style="49" customWidth="1"/>
    <col min="8450" max="8450" width="7.5703125" style="49" customWidth="1"/>
    <col min="8451" max="8451" width="54.7109375" style="49" customWidth="1"/>
    <col min="8452" max="8452" width="10.5703125" style="49" customWidth="1"/>
    <col min="8453" max="8457" width="12.85546875" style="49" customWidth="1"/>
    <col min="8458" max="8458" width="45.85546875" style="49" customWidth="1"/>
    <col min="8459" max="8461" width="11.42578125" style="49" customWidth="1"/>
    <col min="8462" max="8704" width="9.140625" style="49"/>
    <col min="8705" max="8705" width="2.7109375" style="49" customWidth="1"/>
    <col min="8706" max="8706" width="7.5703125" style="49" customWidth="1"/>
    <col min="8707" max="8707" width="54.7109375" style="49" customWidth="1"/>
    <col min="8708" max="8708" width="10.5703125" style="49" customWidth="1"/>
    <col min="8709" max="8713" width="12.85546875" style="49" customWidth="1"/>
    <col min="8714" max="8714" width="45.85546875" style="49" customWidth="1"/>
    <col min="8715" max="8717" width="11.42578125" style="49" customWidth="1"/>
    <col min="8718" max="8960" width="9.140625" style="49"/>
    <col min="8961" max="8961" width="2.7109375" style="49" customWidth="1"/>
    <col min="8962" max="8962" width="7.5703125" style="49" customWidth="1"/>
    <col min="8963" max="8963" width="54.7109375" style="49" customWidth="1"/>
    <col min="8964" max="8964" width="10.5703125" style="49" customWidth="1"/>
    <col min="8965" max="8969" width="12.85546875" style="49" customWidth="1"/>
    <col min="8970" max="8970" width="45.85546875" style="49" customWidth="1"/>
    <col min="8971" max="8973" width="11.42578125" style="49" customWidth="1"/>
    <col min="8974" max="9216" width="9.140625" style="49"/>
    <col min="9217" max="9217" width="2.7109375" style="49" customWidth="1"/>
    <col min="9218" max="9218" width="7.5703125" style="49" customWidth="1"/>
    <col min="9219" max="9219" width="54.7109375" style="49" customWidth="1"/>
    <col min="9220" max="9220" width="10.5703125" style="49" customWidth="1"/>
    <col min="9221" max="9225" width="12.85546875" style="49" customWidth="1"/>
    <col min="9226" max="9226" width="45.85546875" style="49" customWidth="1"/>
    <col min="9227" max="9229" width="11.42578125" style="49" customWidth="1"/>
    <col min="9230" max="9472" width="9.140625" style="49"/>
    <col min="9473" max="9473" width="2.7109375" style="49" customWidth="1"/>
    <col min="9474" max="9474" width="7.5703125" style="49" customWidth="1"/>
    <col min="9475" max="9475" width="54.7109375" style="49" customWidth="1"/>
    <col min="9476" max="9476" width="10.5703125" style="49" customWidth="1"/>
    <col min="9477" max="9481" width="12.85546875" style="49" customWidth="1"/>
    <col min="9482" max="9482" width="45.85546875" style="49" customWidth="1"/>
    <col min="9483" max="9485" width="11.42578125" style="49" customWidth="1"/>
    <col min="9486" max="9728" width="9.140625" style="49"/>
    <col min="9729" max="9729" width="2.7109375" style="49" customWidth="1"/>
    <col min="9730" max="9730" width="7.5703125" style="49" customWidth="1"/>
    <col min="9731" max="9731" width="54.7109375" style="49" customWidth="1"/>
    <col min="9732" max="9732" width="10.5703125" style="49" customWidth="1"/>
    <col min="9733" max="9737" width="12.85546875" style="49" customWidth="1"/>
    <col min="9738" max="9738" width="45.85546875" style="49" customWidth="1"/>
    <col min="9739" max="9741" width="11.42578125" style="49" customWidth="1"/>
    <col min="9742" max="9984" width="9.140625" style="49"/>
    <col min="9985" max="9985" width="2.7109375" style="49" customWidth="1"/>
    <col min="9986" max="9986" width="7.5703125" style="49" customWidth="1"/>
    <col min="9987" max="9987" width="54.7109375" style="49" customWidth="1"/>
    <col min="9988" max="9988" width="10.5703125" style="49" customWidth="1"/>
    <col min="9989" max="9993" width="12.85546875" style="49" customWidth="1"/>
    <col min="9994" max="9994" width="45.85546875" style="49" customWidth="1"/>
    <col min="9995" max="9997" width="11.42578125" style="49" customWidth="1"/>
    <col min="9998" max="10240" width="9.140625" style="49"/>
    <col min="10241" max="10241" width="2.7109375" style="49" customWidth="1"/>
    <col min="10242" max="10242" width="7.5703125" style="49" customWidth="1"/>
    <col min="10243" max="10243" width="54.7109375" style="49" customWidth="1"/>
    <col min="10244" max="10244" width="10.5703125" style="49" customWidth="1"/>
    <col min="10245" max="10249" width="12.85546875" style="49" customWidth="1"/>
    <col min="10250" max="10250" width="45.85546875" style="49" customWidth="1"/>
    <col min="10251" max="10253" width="11.42578125" style="49" customWidth="1"/>
    <col min="10254" max="10496" width="9.140625" style="49"/>
    <col min="10497" max="10497" width="2.7109375" style="49" customWidth="1"/>
    <col min="10498" max="10498" width="7.5703125" style="49" customWidth="1"/>
    <col min="10499" max="10499" width="54.7109375" style="49" customWidth="1"/>
    <col min="10500" max="10500" width="10.5703125" style="49" customWidth="1"/>
    <col min="10501" max="10505" width="12.85546875" style="49" customWidth="1"/>
    <col min="10506" max="10506" width="45.85546875" style="49" customWidth="1"/>
    <col min="10507" max="10509" width="11.42578125" style="49" customWidth="1"/>
    <col min="10510" max="10752" width="9.140625" style="49"/>
    <col min="10753" max="10753" width="2.7109375" style="49" customWidth="1"/>
    <col min="10754" max="10754" width="7.5703125" style="49" customWidth="1"/>
    <col min="10755" max="10755" width="54.7109375" style="49" customWidth="1"/>
    <col min="10756" max="10756" width="10.5703125" style="49" customWidth="1"/>
    <col min="10757" max="10761" width="12.85546875" style="49" customWidth="1"/>
    <col min="10762" max="10762" width="45.85546875" style="49" customWidth="1"/>
    <col min="10763" max="10765" width="11.42578125" style="49" customWidth="1"/>
    <col min="10766" max="11008" width="9.140625" style="49"/>
    <col min="11009" max="11009" width="2.7109375" style="49" customWidth="1"/>
    <col min="11010" max="11010" width="7.5703125" style="49" customWidth="1"/>
    <col min="11011" max="11011" width="54.7109375" style="49" customWidth="1"/>
    <col min="11012" max="11012" width="10.5703125" style="49" customWidth="1"/>
    <col min="11013" max="11017" width="12.85546875" style="49" customWidth="1"/>
    <col min="11018" max="11018" width="45.85546875" style="49" customWidth="1"/>
    <col min="11019" max="11021" width="11.42578125" style="49" customWidth="1"/>
    <col min="11022" max="11264" width="9.140625" style="49"/>
    <col min="11265" max="11265" width="2.7109375" style="49" customWidth="1"/>
    <col min="11266" max="11266" width="7.5703125" style="49" customWidth="1"/>
    <col min="11267" max="11267" width="54.7109375" style="49" customWidth="1"/>
    <col min="11268" max="11268" width="10.5703125" style="49" customWidth="1"/>
    <col min="11269" max="11273" width="12.85546875" style="49" customWidth="1"/>
    <col min="11274" max="11274" width="45.85546875" style="49" customWidth="1"/>
    <col min="11275" max="11277" width="11.42578125" style="49" customWidth="1"/>
    <col min="11278" max="11520" width="9.140625" style="49"/>
    <col min="11521" max="11521" width="2.7109375" style="49" customWidth="1"/>
    <col min="11522" max="11522" width="7.5703125" style="49" customWidth="1"/>
    <col min="11523" max="11523" width="54.7109375" style="49" customWidth="1"/>
    <col min="11524" max="11524" width="10.5703125" style="49" customWidth="1"/>
    <col min="11525" max="11529" width="12.85546875" style="49" customWidth="1"/>
    <col min="11530" max="11530" width="45.85546875" style="49" customWidth="1"/>
    <col min="11531" max="11533" width="11.42578125" style="49" customWidth="1"/>
    <col min="11534" max="11776" width="9.140625" style="49"/>
    <col min="11777" max="11777" width="2.7109375" style="49" customWidth="1"/>
    <col min="11778" max="11778" width="7.5703125" style="49" customWidth="1"/>
    <col min="11779" max="11779" width="54.7109375" style="49" customWidth="1"/>
    <col min="11780" max="11780" width="10.5703125" style="49" customWidth="1"/>
    <col min="11781" max="11785" width="12.85546875" style="49" customWidth="1"/>
    <col min="11786" max="11786" width="45.85546875" style="49" customWidth="1"/>
    <col min="11787" max="11789" width="11.42578125" style="49" customWidth="1"/>
    <col min="11790" max="12032" width="9.140625" style="49"/>
    <col min="12033" max="12033" width="2.7109375" style="49" customWidth="1"/>
    <col min="12034" max="12034" width="7.5703125" style="49" customWidth="1"/>
    <col min="12035" max="12035" width="54.7109375" style="49" customWidth="1"/>
    <col min="12036" max="12036" width="10.5703125" style="49" customWidth="1"/>
    <col min="12037" max="12041" width="12.85546875" style="49" customWidth="1"/>
    <col min="12042" max="12042" width="45.85546875" style="49" customWidth="1"/>
    <col min="12043" max="12045" width="11.42578125" style="49" customWidth="1"/>
    <col min="12046" max="12288" width="9.140625" style="49"/>
    <col min="12289" max="12289" width="2.7109375" style="49" customWidth="1"/>
    <col min="12290" max="12290" width="7.5703125" style="49" customWidth="1"/>
    <col min="12291" max="12291" width="54.7109375" style="49" customWidth="1"/>
    <col min="12292" max="12292" width="10.5703125" style="49" customWidth="1"/>
    <col min="12293" max="12297" width="12.85546875" style="49" customWidth="1"/>
    <col min="12298" max="12298" width="45.85546875" style="49" customWidth="1"/>
    <col min="12299" max="12301" width="11.42578125" style="49" customWidth="1"/>
    <col min="12302" max="12544" width="9.140625" style="49"/>
    <col min="12545" max="12545" width="2.7109375" style="49" customWidth="1"/>
    <col min="12546" max="12546" width="7.5703125" style="49" customWidth="1"/>
    <col min="12547" max="12547" width="54.7109375" style="49" customWidth="1"/>
    <col min="12548" max="12548" width="10.5703125" style="49" customWidth="1"/>
    <col min="12549" max="12553" width="12.85546875" style="49" customWidth="1"/>
    <col min="12554" max="12554" width="45.85546875" style="49" customWidth="1"/>
    <col min="12555" max="12557" width="11.42578125" style="49" customWidth="1"/>
    <col min="12558" max="12800" width="9.140625" style="49"/>
    <col min="12801" max="12801" width="2.7109375" style="49" customWidth="1"/>
    <col min="12802" max="12802" width="7.5703125" style="49" customWidth="1"/>
    <col min="12803" max="12803" width="54.7109375" style="49" customWidth="1"/>
    <col min="12804" max="12804" width="10.5703125" style="49" customWidth="1"/>
    <col min="12805" max="12809" width="12.85546875" style="49" customWidth="1"/>
    <col min="12810" max="12810" width="45.85546875" style="49" customWidth="1"/>
    <col min="12811" max="12813" width="11.42578125" style="49" customWidth="1"/>
    <col min="12814" max="13056" width="9.140625" style="49"/>
    <col min="13057" max="13057" width="2.7109375" style="49" customWidth="1"/>
    <col min="13058" max="13058" width="7.5703125" style="49" customWidth="1"/>
    <col min="13059" max="13059" width="54.7109375" style="49" customWidth="1"/>
    <col min="13060" max="13060" width="10.5703125" style="49" customWidth="1"/>
    <col min="13061" max="13065" width="12.85546875" style="49" customWidth="1"/>
    <col min="13066" max="13066" width="45.85546875" style="49" customWidth="1"/>
    <col min="13067" max="13069" width="11.42578125" style="49" customWidth="1"/>
    <col min="13070" max="13312" width="9.140625" style="49"/>
    <col min="13313" max="13313" width="2.7109375" style="49" customWidth="1"/>
    <col min="13314" max="13314" width="7.5703125" style="49" customWidth="1"/>
    <col min="13315" max="13315" width="54.7109375" style="49" customWidth="1"/>
    <col min="13316" max="13316" width="10.5703125" style="49" customWidth="1"/>
    <col min="13317" max="13321" width="12.85546875" style="49" customWidth="1"/>
    <col min="13322" max="13322" width="45.85546875" style="49" customWidth="1"/>
    <col min="13323" max="13325" width="11.42578125" style="49" customWidth="1"/>
    <col min="13326" max="13568" width="9.140625" style="49"/>
    <col min="13569" max="13569" width="2.7109375" style="49" customWidth="1"/>
    <col min="13570" max="13570" width="7.5703125" style="49" customWidth="1"/>
    <col min="13571" max="13571" width="54.7109375" style="49" customWidth="1"/>
    <col min="13572" max="13572" width="10.5703125" style="49" customWidth="1"/>
    <col min="13573" max="13577" width="12.85546875" style="49" customWidth="1"/>
    <col min="13578" max="13578" width="45.85546875" style="49" customWidth="1"/>
    <col min="13579" max="13581" width="11.42578125" style="49" customWidth="1"/>
    <col min="13582" max="13824" width="9.140625" style="49"/>
    <col min="13825" max="13825" width="2.7109375" style="49" customWidth="1"/>
    <col min="13826" max="13826" width="7.5703125" style="49" customWidth="1"/>
    <col min="13827" max="13827" width="54.7109375" style="49" customWidth="1"/>
    <col min="13828" max="13828" width="10.5703125" style="49" customWidth="1"/>
    <col min="13829" max="13833" width="12.85546875" style="49" customWidth="1"/>
    <col min="13834" max="13834" width="45.85546875" style="49" customWidth="1"/>
    <col min="13835" max="13837" width="11.42578125" style="49" customWidth="1"/>
    <col min="13838" max="14080" width="9.140625" style="49"/>
    <col min="14081" max="14081" width="2.7109375" style="49" customWidth="1"/>
    <col min="14082" max="14082" width="7.5703125" style="49" customWidth="1"/>
    <col min="14083" max="14083" width="54.7109375" style="49" customWidth="1"/>
    <col min="14084" max="14084" width="10.5703125" style="49" customWidth="1"/>
    <col min="14085" max="14089" width="12.85546875" style="49" customWidth="1"/>
    <col min="14090" max="14090" width="45.85546875" style="49" customWidth="1"/>
    <col min="14091" max="14093" width="11.42578125" style="49" customWidth="1"/>
    <col min="14094" max="14336" width="9.140625" style="49"/>
    <col min="14337" max="14337" width="2.7109375" style="49" customWidth="1"/>
    <col min="14338" max="14338" width="7.5703125" style="49" customWidth="1"/>
    <col min="14339" max="14339" width="54.7109375" style="49" customWidth="1"/>
    <col min="14340" max="14340" width="10.5703125" style="49" customWidth="1"/>
    <col min="14341" max="14345" width="12.85546875" style="49" customWidth="1"/>
    <col min="14346" max="14346" width="45.85546875" style="49" customWidth="1"/>
    <col min="14347" max="14349" width="11.42578125" style="49" customWidth="1"/>
    <col min="14350" max="14592" width="9.140625" style="49"/>
    <col min="14593" max="14593" width="2.7109375" style="49" customWidth="1"/>
    <col min="14594" max="14594" width="7.5703125" style="49" customWidth="1"/>
    <col min="14595" max="14595" width="54.7109375" style="49" customWidth="1"/>
    <col min="14596" max="14596" width="10.5703125" style="49" customWidth="1"/>
    <col min="14597" max="14601" width="12.85546875" style="49" customWidth="1"/>
    <col min="14602" max="14602" width="45.85546875" style="49" customWidth="1"/>
    <col min="14603" max="14605" width="11.42578125" style="49" customWidth="1"/>
    <col min="14606" max="14848" width="9.140625" style="49"/>
    <col min="14849" max="14849" width="2.7109375" style="49" customWidth="1"/>
    <col min="14850" max="14850" width="7.5703125" style="49" customWidth="1"/>
    <col min="14851" max="14851" width="54.7109375" style="49" customWidth="1"/>
    <col min="14852" max="14852" width="10.5703125" style="49" customWidth="1"/>
    <col min="14853" max="14857" width="12.85546875" style="49" customWidth="1"/>
    <col min="14858" max="14858" width="45.85546875" style="49" customWidth="1"/>
    <col min="14859" max="14861" width="11.42578125" style="49" customWidth="1"/>
    <col min="14862" max="15104" width="9.140625" style="49"/>
    <col min="15105" max="15105" width="2.7109375" style="49" customWidth="1"/>
    <col min="15106" max="15106" width="7.5703125" style="49" customWidth="1"/>
    <col min="15107" max="15107" width="54.7109375" style="49" customWidth="1"/>
    <col min="15108" max="15108" width="10.5703125" style="49" customWidth="1"/>
    <col min="15109" max="15113" width="12.85546875" style="49" customWidth="1"/>
    <col min="15114" max="15114" width="45.85546875" style="49" customWidth="1"/>
    <col min="15115" max="15117" width="11.42578125" style="49" customWidth="1"/>
    <col min="15118" max="15360" width="9.140625" style="49"/>
    <col min="15361" max="15361" width="2.7109375" style="49" customWidth="1"/>
    <col min="15362" max="15362" width="7.5703125" style="49" customWidth="1"/>
    <col min="15363" max="15363" width="54.7109375" style="49" customWidth="1"/>
    <col min="15364" max="15364" width="10.5703125" style="49" customWidth="1"/>
    <col min="15365" max="15369" width="12.85546875" style="49" customWidth="1"/>
    <col min="15370" max="15370" width="45.85546875" style="49" customWidth="1"/>
    <col min="15371" max="15373" width="11.42578125" style="49" customWidth="1"/>
    <col min="15374" max="15616" width="9.140625" style="49"/>
    <col min="15617" max="15617" width="2.7109375" style="49" customWidth="1"/>
    <col min="15618" max="15618" width="7.5703125" style="49" customWidth="1"/>
    <col min="15619" max="15619" width="54.7109375" style="49" customWidth="1"/>
    <col min="15620" max="15620" width="10.5703125" style="49" customWidth="1"/>
    <col min="15621" max="15625" width="12.85546875" style="49" customWidth="1"/>
    <col min="15626" max="15626" width="45.85546875" style="49" customWidth="1"/>
    <col min="15627" max="15629" width="11.42578125" style="49" customWidth="1"/>
    <col min="15630" max="15872" width="9.140625" style="49"/>
    <col min="15873" max="15873" width="2.7109375" style="49" customWidth="1"/>
    <col min="15874" max="15874" width="7.5703125" style="49" customWidth="1"/>
    <col min="15875" max="15875" width="54.7109375" style="49" customWidth="1"/>
    <col min="15876" max="15876" width="10.5703125" style="49" customWidth="1"/>
    <col min="15877" max="15881" width="12.85546875" style="49" customWidth="1"/>
    <col min="15882" max="15882" width="45.85546875" style="49" customWidth="1"/>
    <col min="15883" max="15885" width="11.42578125" style="49" customWidth="1"/>
    <col min="15886" max="16128" width="9.140625" style="49"/>
    <col min="16129" max="16129" width="2.7109375" style="49" customWidth="1"/>
    <col min="16130" max="16130" width="7.5703125" style="49" customWidth="1"/>
    <col min="16131" max="16131" width="54.7109375" style="49" customWidth="1"/>
    <col min="16132" max="16132" width="10.5703125" style="49" customWidth="1"/>
    <col min="16133" max="16137" width="12.85546875" style="49" customWidth="1"/>
    <col min="16138" max="16138" width="45.85546875" style="49" customWidth="1"/>
    <col min="16139" max="16141" width="11.42578125" style="49" customWidth="1"/>
    <col min="16142" max="16384" width="9.140625" style="49"/>
  </cols>
  <sheetData>
    <row r="2" spans="1:16" x14ac:dyDescent="0.2">
      <c r="B2" s="50" t="s">
        <v>44</v>
      </c>
      <c r="C2" s="51"/>
    </row>
    <row r="3" spans="1:16" x14ac:dyDescent="0.2">
      <c r="B3" s="52" t="s">
        <v>44</v>
      </c>
      <c r="C3" s="51"/>
    </row>
    <row r="4" spans="1:16" x14ac:dyDescent="0.2">
      <c r="A4" s="53"/>
      <c r="B4" s="53"/>
      <c r="C4" s="53"/>
    </row>
    <row r="5" spans="1:16" x14ac:dyDescent="0.2">
      <c r="A5" s="51" t="s">
        <v>229</v>
      </c>
    </row>
    <row r="6" spans="1:16" s="54" customFormat="1" ht="15.75" customHeight="1" x14ac:dyDescent="0.25">
      <c r="B6" s="55" t="s">
        <v>149</v>
      </c>
    </row>
    <row r="7" spans="1:16" s="54" customFormat="1" ht="25.5" customHeight="1" x14ac:dyDescent="0.25">
      <c r="B7" s="55"/>
      <c r="E7" s="100" t="s">
        <v>144</v>
      </c>
      <c r="F7" s="100"/>
      <c r="G7" s="100"/>
      <c r="H7" s="100"/>
      <c r="I7" s="56" t="s">
        <v>145</v>
      </c>
    </row>
    <row r="8" spans="1:16" s="54" customFormat="1" ht="25.5" x14ac:dyDescent="0.25">
      <c r="B8" s="57" t="s">
        <v>150</v>
      </c>
      <c r="C8" s="57" t="s">
        <v>151</v>
      </c>
      <c r="D8" s="58" t="s">
        <v>152</v>
      </c>
      <c r="E8" s="56" t="s">
        <v>141</v>
      </c>
      <c r="F8" s="56" t="s">
        <v>140</v>
      </c>
      <c r="G8" s="56" t="s">
        <v>139</v>
      </c>
      <c r="H8" s="56" t="s">
        <v>142</v>
      </c>
      <c r="I8" s="56" t="s">
        <v>140</v>
      </c>
      <c r="J8" s="57" t="s">
        <v>153</v>
      </c>
    </row>
    <row r="9" spans="1:16" s="59" customFormat="1" x14ac:dyDescent="0.25">
      <c r="B9" s="60" t="s">
        <v>154</v>
      </c>
      <c r="C9" s="60" t="s">
        <v>146</v>
      </c>
      <c r="D9" s="60" t="s">
        <v>155</v>
      </c>
      <c r="E9" s="61">
        <v>19784.98974999999</v>
      </c>
      <c r="F9" s="62">
        <v>476144.35184999945</v>
      </c>
      <c r="G9" s="62">
        <v>495929.3415999994</v>
      </c>
      <c r="H9" s="63"/>
      <c r="I9" s="63"/>
      <c r="J9" s="64"/>
      <c r="L9" s="65" t="s">
        <v>156</v>
      </c>
      <c r="M9" s="66" t="s">
        <v>156</v>
      </c>
      <c r="N9" s="66" t="s">
        <v>156</v>
      </c>
      <c r="O9" s="66"/>
      <c r="P9" s="67"/>
    </row>
    <row r="10" spans="1:16" s="59" customFormat="1" x14ac:dyDescent="0.25">
      <c r="B10" s="68" t="s">
        <v>157</v>
      </c>
      <c r="C10" s="69" t="s">
        <v>53</v>
      </c>
      <c r="D10" s="68" t="s">
        <v>155</v>
      </c>
      <c r="E10" s="70">
        <v>4523.7277499999973</v>
      </c>
      <c r="F10" s="71">
        <v>140276.76025000034</v>
      </c>
      <c r="G10" s="71">
        <v>144800.4880000003</v>
      </c>
      <c r="H10" s="72"/>
      <c r="I10" s="72"/>
      <c r="J10" s="73"/>
      <c r="L10" s="74" t="s">
        <v>156</v>
      </c>
      <c r="M10" s="75" t="s">
        <v>156</v>
      </c>
      <c r="N10" s="75" t="s">
        <v>156</v>
      </c>
      <c r="O10" s="75"/>
      <c r="P10" s="76"/>
    </row>
    <row r="11" spans="1:16" s="59" customFormat="1" x14ac:dyDescent="0.25">
      <c r="B11" s="68" t="s">
        <v>158</v>
      </c>
      <c r="C11" s="69" t="s">
        <v>54</v>
      </c>
      <c r="D11" s="68" t="s">
        <v>155</v>
      </c>
      <c r="E11" s="70">
        <v>1043.71</v>
      </c>
      <c r="F11" s="71">
        <v>38505.328000000016</v>
      </c>
      <c r="G11" s="71">
        <v>39549.038000000015</v>
      </c>
      <c r="H11" s="72"/>
      <c r="I11" s="71">
        <v>131483</v>
      </c>
      <c r="J11" s="73"/>
      <c r="L11" s="74" t="s">
        <v>156</v>
      </c>
      <c r="M11" s="75" t="s">
        <v>156</v>
      </c>
      <c r="N11" s="75" t="s">
        <v>156</v>
      </c>
      <c r="O11" s="75"/>
      <c r="P11" s="76" t="s">
        <v>156</v>
      </c>
    </row>
    <row r="12" spans="1:16" s="59" customFormat="1" x14ac:dyDescent="0.25">
      <c r="B12" s="68" t="s">
        <v>159</v>
      </c>
      <c r="C12" s="77" t="s">
        <v>55</v>
      </c>
      <c r="D12" s="68" t="s">
        <v>155</v>
      </c>
      <c r="E12" s="70">
        <v>1043.71</v>
      </c>
      <c r="F12" s="71">
        <v>38505.328000000016</v>
      </c>
      <c r="G12" s="71">
        <v>39549.038000000015</v>
      </c>
      <c r="H12" s="72"/>
      <c r="I12" s="71">
        <v>131483</v>
      </c>
      <c r="J12" s="73"/>
      <c r="L12" s="74" t="s">
        <v>156</v>
      </c>
      <c r="M12" s="75" t="s">
        <v>156</v>
      </c>
      <c r="N12" s="75" t="s">
        <v>156</v>
      </c>
      <c r="O12" s="75"/>
      <c r="P12" s="76" t="s">
        <v>156</v>
      </c>
    </row>
    <row r="13" spans="1:16" s="59" customFormat="1" x14ac:dyDescent="0.25">
      <c r="B13" s="68" t="s">
        <v>160</v>
      </c>
      <c r="C13" s="78" t="s">
        <v>56</v>
      </c>
      <c r="D13" s="68" t="s">
        <v>155</v>
      </c>
      <c r="E13" s="70">
        <v>200.71</v>
      </c>
      <c r="F13" s="71">
        <v>11926.739999999998</v>
      </c>
      <c r="G13" s="71">
        <v>12127.449999999997</v>
      </c>
      <c r="H13" s="72"/>
      <c r="I13" s="71">
        <v>42830</v>
      </c>
      <c r="J13" s="73"/>
      <c r="L13" s="74" t="s">
        <v>156</v>
      </c>
      <c r="M13" s="75" t="s">
        <v>156</v>
      </c>
      <c r="N13" s="75" t="s">
        <v>156</v>
      </c>
      <c r="O13" s="75"/>
      <c r="P13" s="76" t="s">
        <v>156</v>
      </c>
    </row>
    <row r="14" spans="1:16" s="59" customFormat="1" x14ac:dyDescent="0.25">
      <c r="B14" s="68" t="s">
        <v>161</v>
      </c>
      <c r="C14" s="79" t="s">
        <v>57</v>
      </c>
      <c r="D14" s="68" t="s">
        <v>155</v>
      </c>
      <c r="E14" s="70">
        <v>200.71</v>
      </c>
      <c r="F14" s="71">
        <v>11926.739999999998</v>
      </c>
      <c r="G14" s="71">
        <v>12127.449999999997</v>
      </c>
      <c r="H14" s="72"/>
      <c r="I14" s="71">
        <v>42830</v>
      </c>
      <c r="J14" s="73"/>
      <c r="L14" s="74" t="s">
        <v>156</v>
      </c>
      <c r="M14" s="75" t="s">
        <v>156</v>
      </c>
      <c r="N14" s="75" t="s">
        <v>156</v>
      </c>
      <c r="O14" s="75"/>
      <c r="P14" s="76" t="s">
        <v>156</v>
      </c>
    </row>
    <row r="15" spans="1:16" s="59" customFormat="1" x14ac:dyDescent="0.25">
      <c r="B15" s="68" t="s">
        <v>162</v>
      </c>
      <c r="C15" s="79" t="s">
        <v>58</v>
      </c>
      <c r="D15" s="68" t="s">
        <v>155</v>
      </c>
      <c r="E15" s="70">
        <v>0</v>
      </c>
      <c r="F15" s="71">
        <v>0</v>
      </c>
      <c r="G15" s="71">
        <v>0</v>
      </c>
      <c r="H15" s="72"/>
      <c r="I15" s="71">
        <v>0</v>
      </c>
      <c r="J15" s="73"/>
      <c r="L15" s="74" t="s">
        <v>156</v>
      </c>
      <c r="M15" s="75" t="s">
        <v>156</v>
      </c>
      <c r="N15" s="75" t="s">
        <v>156</v>
      </c>
      <c r="O15" s="75"/>
      <c r="P15" s="76" t="s">
        <v>156</v>
      </c>
    </row>
    <row r="16" spans="1:16" s="59" customFormat="1" x14ac:dyDescent="0.25">
      <c r="B16" s="68" t="s">
        <v>163</v>
      </c>
      <c r="C16" s="78" t="s">
        <v>59</v>
      </c>
      <c r="D16" s="68" t="s">
        <v>155</v>
      </c>
      <c r="E16" s="70">
        <v>7.21</v>
      </c>
      <c r="F16" s="71">
        <v>899.02400000000011</v>
      </c>
      <c r="G16" s="71">
        <v>906.23400000000015</v>
      </c>
      <c r="H16" s="72"/>
      <c r="I16" s="71">
        <v>3147</v>
      </c>
      <c r="J16" s="73"/>
      <c r="L16" s="74" t="s">
        <v>156</v>
      </c>
      <c r="M16" s="75" t="s">
        <v>156</v>
      </c>
      <c r="N16" s="75" t="s">
        <v>156</v>
      </c>
      <c r="O16" s="75"/>
      <c r="P16" s="76" t="s">
        <v>156</v>
      </c>
    </row>
    <row r="17" spans="2:16" s="59" customFormat="1" x14ac:dyDescent="0.25">
      <c r="B17" s="68" t="s">
        <v>164</v>
      </c>
      <c r="C17" s="78" t="s">
        <v>60</v>
      </c>
      <c r="D17" s="68" t="s">
        <v>155</v>
      </c>
      <c r="E17" s="70">
        <v>549.16999999999996</v>
      </c>
      <c r="F17" s="71">
        <v>11887.314</v>
      </c>
      <c r="G17" s="71">
        <v>12436.484</v>
      </c>
      <c r="H17" s="72"/>
      <c r="I17" s="71">
        <v>40704</v>
      </c>
      <c r="J17" s="73"/>
      <c r="L17" s="74" t="s">
        <v>156</v>
      </c>
      <c r="M17" s="75" t="s">
        <v>156</v>
      </c>
      <c r="N17" s="75" t="s">
        <v>156</v>
      </c>
      <c r="O17" s="75"/>
      <c r="P17" s="76" t="s">
        <v>156</v>
      </c>
    </row>
    <row r="18" spans="2:16" s="59" customFormat="1" x14ac:dyDescent="0.25">
      <c r="B18" s="68" t="s">
        <v>165</v>
      </c>
      <c r="C18" s="78" t="s">
        <v>61</v>
      </c>
      <c r="D18" s="68" t="s">
        <v>155</v>
      </c>
      <c r="E18" s="70">
        <v>213.85999999999999</v>
      </c>
      <c r="F18" s="70">
        <v>11762.450000000015</v>
      </c>
      <c r="G18" s="70">
        <v>11976.310000000016</v>
      </c>
      <c r="H18" s="72"/>
      <c r="I18" s="70">
        <v>40239</v>
      </c>
      <c r="J18" s="73"/>
      <c r="L18" s="74" t="s">
        <v>156</v>
      </c>
      <c r="M18" s="75" t="s">
        <v>156</v>
      </c>
      <c r="N18" s="75" t="s">
        <v>156</v>
      </c>
      <c r="O18" s="75"/>
      <c r="P18" s="76" t="s">
        <v>156</v>
      </c>
    </row>
    <row r="19" spans="2:16" s="59" customFormat="1" x14ac:dyDescent="0.25">
      <c r="B19" s="68" t="s">
        <v>166</v>
      </c>
      <c r="C19" s="78" t="s">
        <v>62</v>
      </c>
      <c r="D19" s="68" t="s">
        <v>155</v>
      </c>
      <c r="E19" s="70" t="s">
        <v>228</v>
      </c>
      <c r="F19" s="70" t="s">
        <v>228</v>
      </c>
      <c r="G19" s="70" t="s">
        <v>228</v>
      </c>
      <c r="H19" s="72"/>
      <c r="I19" s="70" t="s">
        <v>228</v>
      </c>
      <c r="J19" s="73" t="s">
        <v>230</v>
      </c>
      <c r="L19" s="74"/>
      <c r="M19" s="75"/>
      <c r="N19" s="75"/>
      <c r="O19" s="75"/>
      <c r="P19" s="76"/>
    </row>
    <row r="20" spans="2:16" s="59" customFormat="1" x14ac:dyDescent="0.25">
      <c r="B20" s="68" t="s">
        <v>167</v>
      </c>
      <c r="C20" s="78" t="s">
        <v>63</v>
      </c>
      <c r="D20" s="68" t="s">
        <v>155</v>
      </c>
      <c r="E20" s="70">
        <v>72.759999999999991</v>
      </c>
      <c r="F20" s="71">
        <v>2029.8000000000004</v>
      </c>
      <c r="G20" s="71">
        <v>2102.5600000000004</v>
      </c>
      <c r="H20" s="72"/>
      <c r="I20" s="71">
        <v>4563</v>
      </c>
      <c r="J20" s="73"/>
      <c r="L20" s="74" t="s">
        <v>156</v>
      </c>
      <c r="M20" s="75" t="s">
        <v>156</v>
      </c>
      <c r="N20" s="75" t="s">
        <v>156</v>
      </c>
      <c r="O20" s="75"/>
      <c r="P20" s="76" t="s">
        <v>156</v>
      </c>
    </row>
    <row r="21" spans="2:16" s="59" customFormat="1" x14ac:dyDescent="0.25">
      <c r="B21" s="68" t="s">
        <v>168</v>
      </c>
      <c r="C21" s="77" t="s">
        <v>64</v>
      </c>
      <c r="D21" s="68" t="s">
        <v>155</v>
      </c>
      <c r="E21" s="70" t="s">
        <v>228</v>
      </c>
      <c r="F21" s="70" t="s">
        <v>228</v>
      </c>
      <c r="G21" s="70" t="s">
        <v>228</v>
      </c>
      <c r="H21" s="72"/>
      <c r="I21" s="70" t="s">
        <v>228</v>
      </c>
      <c r="J21" s="73" t="s">
        <v>230</v>
      </c>
      <c r="L21" s="74"/>
      <c r="M21" s="75"/>
      <c r="N21" s="75"/>
      <c r="O21" s="75"/>
      <c r="P21" s="76"/>
    </row>
    <row r="22" spans="2:16" s="59" customFormat="1" x14ac:dyDescent="0.25">
      <c r="B22" s="68" t="s">
        <v>169</v>
      </c>
      <c r="C22" s="69" t="s">
        <v>123</v>
      </c>
      <c r="D22" s="68" t="s">
        <v>155</v>
      </c>
      <c r="E22" s="70">
        <v>62.540000000000006</v>
      </c>
      <c r="F22" s="70">
        <v>4058.322000000001</v>
      </c>
      <c r="G22" s="70">
        <v>4120.862000000001</v>
      </c>
      <c r="H22" s="72"/>
      <c r="I22" s="70">
        <v>11078</v>
      </c>
      <c r="J22" s="73"/>
      <c r="L22" s="74" t="s">
        <v>156</v>
      </c>
      <c r="M22" s="75" t="s">
        <v>156</v>
      </c>
      <c r="N22" s="75" t="s">
        <v>156</v>
      </c>
      <c r="O22" s="75"/>
      <c r="P22" s="76" t="s">
        <v>156</v>
      </c>
    </row>
    <row r="23" spans="2:16" s="59" customFormat="1" x14ac:dyDescent="0.25">
      <c r="B23" s="68" t="s">
        <v>170</v>
      </c>
      <c r="C23" s="68" t="s">
        <v>66</v>
      </c>
      <c r="D23" s="68" t="s">
        <v>155</v>
      </c>
      <c r="E23" s="70">
        <v>0</v>
      </c>
      <c r="F23" s="71">
        <v>962.62599999999998</v>
      </c>
      <c r="G23" s="71">
        <v>962.62599999999998</v>
      </c>
      <c r="H23" s="72"/>
      <c r="I23" s="71">
        <v>26148</v>
      </c>
      <c r="J23" s="73"/>
      <c r="L23" s="74" t="s">
        <v>156</v>
      </c>
      <c r="M23" s="75" t="s">
        <v>156</v>
      </c>
      <c r="N23" s="75" t="s">
        <v>156</v>
      </c>
      <c r="O23" s="75"/>
      <c r="P23" s="76" t="s">
        <v>156</v>
      </c>
    </row>
    <row r="24" spans="2:16" s="59" customFormat="1" x14ac:dyDescent="0.25">
      <c r="B24" s="68" t="s">
        <v>171</v>
      </c>
      <c r="C24" s="77" t="s">
        <v>67</v>
      </c>
      <c r="D24" s="68" t="s">
        <v>155</v>
      </c>
      <c r="E24" s="70">
        <v>0</v>
      </c>
      <c r="F24" s="70">
        <v>873.56599999999992</v>
      </c>
      <c r="G24" s="70">
        <v>873.56599999999992</v>
      </c>
      <c r="H24" s="72"/>
      <c r="I24" s="70">
        <v>21232</v>
      </c>
      <c r="J24" s="73"/>
      <c r="L24" s="74" t="s">
        <v>156</v>
      </c>
      <c r="M24" s="75" t="s">
        <v>156</v>
      </c>
      <c r="N24" s="75" t="s">
        <v>156</v>
      </c>
      <c r="O24" s="75"/>
      <c r="P24" s="76" t="s">
        <v>156</v>
      </c>
    </row>
    <row r="25" spans="2:16" s="59" customFormat="1" x14ac:dyDescent="0.25">
      <c r="B25" s="68" t="s">
        <v>172</v>
      </c>
      <c r="C25" s="77" t="s">
        <v>68</v>
      </c>
      <c r="D25" s="68" t="s">
        <v>155</v>
      </c>
      <c r="E25" s="70">
        <v>0</v>
      </c>
      <c r="F25" s="70">
        <v>89.06</v>
      </c>
      <c r="G25" s="70">
        <v>89.06</v>
      </c>
      <c r="H25" s="72"/>
      <c r="I25" s="70">
        <v>4916</v>
      </c>
      <c r="J25" s="73"/>
      <c r="L25" s="74" t="s">
        <v>156</v>
      </c>
      <c r="M25" s="75" t="s">
        <v>156</v>
      </c>
      <c r="N25" s="75" t="s">
        <v>156</v>
      </c>
      <c r="O25" s="75"/>
      <c r="P25" s="76" t="s">
        <v>156</v>
      </c>
    </row>
    <row r="26" spans="2:16" s="59" customFormat="1" x14ac:dyDescent="0.25">
      <c r="B26" s="68" t="s">
        <v>173</v>
      </c>
      <c r="C26" s="77" t="s">
        <v>69</v>
      </c>
      <c r="D26" s="68" t="s">
        <v>155</v>
      </c>
      <c r="E26" s="70" t="s">
        <v>228</v>
      </c>
      <c r="F26" s="70" t="s">
        <v>228</v>
      </c>
      <c r="G26" s="70" t="s">
        <v>228</v>
      </c>
      <c r="H26" s="72"/>
      <c r="I26" s="70" t="s">
        <v>228</v>
      </c>
      <c r="J26" s="73" t="s">
        <v>230</v>
      </c>
      <c r="L26" s="74"/>
      <c r="M26" s="75"/>
      <c r="N26" s="75"/>
      <c r="O26" s="75"/>
      <c r="P26" s="76"/>
    </row>
    <row r="27" spans="2:16" s="59" customFormat="1" x14ac:dyDescent="0.25">
      <c r="B27" s="68" t="s">
        <v>174</v>
      </c>
      <c r="C27" s="68" t="s">
        <v>70</v>
      </c>
      <c r="D27" s="68" t="s">
        <v>155</v>
      </c>
      <c r="E27" s="70">
        <v>5.93</v>
      </c>
      <c r="F27" s="70">
        <v>72.209999999999994</v>
      </c>
      <c r="G27" s="70">
        <v>78.139999999999986</v>
      </c>
      <c r="H27" s="72"/>
      <c r="I27" s="70">
        <v>225</v>
      </c>
      <c r="J27" s="73"/>
      <c r="L27" s="74" t="s">
        <v>156</v>
      </c>
      <c r="M27" s="75" t="s">
        <v>156</v>
      </c>
      <c r="N27" s="75" t="s">
        <v>156</v>
      </c>
      <c r="O27" s="75"/>
      <c r="P27" s="76" t="s">
        <v>156</v>
      </c>
    </row>
    <row r="28" spans="2:16" s="59" customFormat="1" x14ac:dyDescent="0.25">
      <c r="B28" s="68" t="s">
        <v>175</v>
      </c>
      <c r="C28" s="77" t="s">
        <v>71</v>
      </c>
      <c r="D28" s="68" t="s">
        <v>155</v>
      </c>
      <c r="E28" s="70">
        <v>5.93</v>
      </c>
      <c r="F28" s="70">
        <v>72.209999999999994</v>
      </c>
      <c r="G28" s="70">
        <v>78.139999999999986</v>
      </c>
      <c r="H28" s="72"/>
      <c r="I28" s="70">
        <v>225</v>
      </c>
      <c r="J28" s="73"/>
      <c r="L28" s="74" t="s">
        <v>156</v>
      </c>
      <c r="M28" s="75" t="s">
        <v>156</v>
      </c>
      <c r="N28" s="75" t="s">
        <v>156</v>
      </c>
      <c r="O28" s="75"/>
      <c r="P28" s="76" t="s">
        <v>156</v>
      </c>
    </row>
    <row r="29" spans="2:16" s="59" customFormat="1" x14ac:dyDescent="0.25">
      <c r="B29" s="68" t="s">
        <v>176</v>
      </c>
      <c r="C29" s="78" t="s">
        <v>72</v>
      </c>
      <c r="D29" s="68" t="s">
        <v>155</v>
      </c>
      <c r="E29" s="70">
        <v>5.93</v>
      </c>
      <c r="F29" s="70">
        <v>72.209999999999994</v>
      </c>
      <c r="G29" s="70">
        <v>78.139999999999986</v>
      </c>
      <c r="H29" s="72"/>
      <c r="I29" s="70">
        <v>225</v>
      </c>
      <c r="J29" s="73"/>
      <c r="L29" s="74" t="s">
        <v>156</v>
      </c>
      <c r="M29" s="75" t="s">
        <v>156</v>
      </c>
      <c r="N29" s="75" t="s">
        <v>156</v>
      </c>
      <c r="O29" s="75"/>
      <c r="P29" s="76" t="s">
        <v>156</v>
      </c>
    </row>
    <row r="30" spans="2:16" s="59" customFormat="1" x14ac:dyDescent="0.25">
      <c r="B30" s="68" t="s">
        <v>177</v>
      </c>
      <c r="C30" s="78" t="s">
        <v>73</v>
      </c>
      <c r="D30" s="68" t="s">
        <v>155</v>
      </c>
      <c r="E30" s="70">
        <v>0</v>
      </c>
      <c r="F30" s="70">
        <v>0</v>
      </c>
      <c r="G30" s="70">
        <v>0</v>
      </c>
      <c r="H30" s="72"/>
      <c r="I30" s="70">
        <v>0</v>
      </c>
      <c r="J30" s="73"/>
      <c r="L30" s="74" t="s">
        <v>156</v>
      </c>
      <c r="M30" s="75" t="s">
        <v>156</v>
      </c>
      <c r="N30" s="75" t="s">
        <v>156</v>
      </c>
      <c r="O30" s="75"/>
      <c r="P30" s="76" t="s">
        <v>156</v>
      </c>
    </row>
    <row r="31" spans="2:16" x14ac:dyDescent="0.2">
      <c r="B31" s="80" t="s">
        <v>178</v>
      </c>
      <c r="C31" s="81" t="s">
        <v>74</v>
      </c>
      <c r="D31" s="80" t="s">
        <v>155</v>
      </c>
      <c r="E31" s="70">
        <v>0</v>
      </c>
      <c r="F31" s="70">
        <v>0</v>
      </c>
      <c r="G31" s="70">
        <v>0</v>
      </c>
      <c r="H31" s="72"/>
      <c r="I31" s="70">
        <v>0</v>
      </c>
      <c r="J31" s="73"/>
      <c r="L31" s="74" t="s">
        <v>156</v>
      </c>
      <c r="M31" s="75" t="s">
        <v>156</v>
      </c>
      <c r="N31" s="75" t="s">
        <v>156</v>
      </c>
      <c r="O31" s="75"/>
      <c r="P31" s="76" t="s">
        <v>156</v>
      </c>
    </row>
    <row r="32" spans="2:16" x14ac:dyDescent="0.2">
      <c r="B32" s="80" t="s">
        <v>179</v>
      </c>
      <c r="C32" s="81" t="s">
        <v>180</v>
      </c>
      <c r="D32" s="80" t="s">
        <v>181</v>
      </c>
      <c r="E32" s="82"/>
      <c r="F32" s="83"/>
      <c r="G32" s="83"/>
      <c r="H32" s="72"/>
      <c r="I32" s="83"/>
      <c r="J32" s="73"/>
      <c r="L32" s="74"/>
      <c r="M32" s="75"/>
      <c r="N32" s="75"/>
      <c r="O32" s="75"/>
      <c r="P32" s="76"/>
    </row>
    <row r="33" spans="2:16" x14ac:dyDescent="0.2">
      <c r="B33" s="80" t="s">
        <v>182</v>
      </c>
      <c r="C33" s="81" t="s">
        <v>76</v>
      </c>
      <c r="D33" s="80" t="s">
        <v>181</v>
      </c>
      <c r="E33" s="82"/>
      <c r="F33" s="83"/>
      <c r="G33" s="83"/>
      <c r="H33" s="72"/>
      <c r="I33" s="83"/>
      <c r="J33" s="73"/>
      <c r="L33" s="74"/>
      <c r="M33" s="75"/>
      <c r="N33" s="75"/>
      <c r="O33" s="75"/>
      <c r="P33" s="76"/>
    </row>
    <row r="34" spans="2:16" x14ac:dyDescent="0.2">
      <c r="B34" s="80" t="s">
        <v>183</v>
      </c>
      <c r="C34" s="81" t="s">
        <v>77</v>
      </c>
      <c r="D34" s="80" t="s">
        <v>181</v>
      </c>
      <c r="E34" s="82"/>
      <c r="F34" s="83"/>
      <c r="G34" s="83"/>
      <c r="H34" s="72"/>
      <c r="I34" s="83"/>
      <c r="J34" s="73"/>
      <c r="L34" s="74"/>
      <c r="M34" s="75"/>
      <c r="N34" s="75"/>
      <c r="O34" s="75"/>
      <c r="P34" s="76"/>
    </row>
    <row r="35" spans="2:16" x14ac:dyDescent="0.2">
      <c r="B35" s="80" t="s">
        <v>184</v>
      </c>
      <c r="C35" s="77" t="s">
        <v>78</v>
      </c>
      <c r="D35" s="80" t="s">
        <v>155</v>
      </c>
      <c r="E35" s="70">
        <v>0</v>
      </c>
      <c r="F35" s="70">
        <v>0</v>
      </c>
      <c r="G35" s="70">
        <v>0</v>
      </c>
      <c r="H35" s="72"/>
      <c r="I35" s="70">
        <v>0</v>
      </c>
      <c r="J35" s="73"/>
      <c r="L35" s="74" t="s">
        <v>156</v>
      </c>
      <c r="M35" s="75" t="s">
        <v>156</v>
      </c>
      <c r="N35" s="75" t="s">
        <v>156</v>
      </c>
      <c r="O35" s="75"/>
      <c r="P35" s="76" t="s">
        <v>156</v>
      </c>
    </row>
    <row r="36" spans="2:16" x14ac:dyDescent="0.2">
      <c r="B36" s="80" t="s">
        <v>185</v>
      </c>
      <c r="C36" s="77" t="s">
        <v>79</v>
      </c>
      <c r="D36" s="80" t="s">
        <v>155</v>
      </c>
      <c r="E36" s="70">
        <v>0</v>
      </c>
      <c r="F36" s="70">
        <v>0</v>
      </c>
      <c r="G36" s="70">
        <v>0</v>
      </c>
      <c r="H36" s="72"/>
      <c r="I36" s="70">
        <v>0</v>
      </c>
      <c r="J36" s="73"/>
      <c r="L36" s="74" t="s">
        <v>156</v>
      </c>
      <c r="M36" s="75" t="s">
        <v>156</v>
      </c>
      <c r="N36" s="75" t="s">
        <v>156</v>
      </c>
      <c r="O36" s="75"/>
      <c r="P36" s="76" t="s">
        <v>156</v>
      </c>
    </row>
    <row r="37" spans="2:16" x14ac:dyDescent="0.2">
      <c r="B37" s="80" t="s">
        <v>186</v>
      </c>
      <c r="C37" s="77" t="s">
        <v>80</v>
      </c>
      <c r="D37" s="80" t="s">
        <v>155</v>
      </c>
      <c r="E37" s="70" t="s">
        <v>228</v>
      </c>
      <c r="F37" s="70" t="s">
        <v>228</v>
      </c>
      <c r="G37" s="70" t="s">
        <v>228</v>
      </c>
      <c r="H37" s="72"/>
      <c r="I37" s="70" t="s">
        <v>228</v>
      </c>
      <c r="J37" s="73" t="s">
        <v>230</v>
      </c>
      <c r="L37" s="74"/>
      <c r="M37" s="75"/>
      <c r="N37" s="75"/>
      <c r="O37" s="75"/>
      <c r="P37" s="76"/>
    </row>
    <row r="38" spans="2:16" x14ac:dyDescent="0.2">
      <c r="B38" s="80" t="s">
        <v>187</v>
      </c>
      <c r="C38" s="77" t="s">
        <v>81</v>
      </c>
      <c r="D38" s="80" t="s">
        <v>155</v>
      </c>
      <c r="E38" s="70" t="s">
        <v>228</v>
      </c>
      <c r="F38" s="70" t="s">
        <v>228</v>
      </c>
      <c r="G38" s="70" t="s">
        <v>228</v>
      </c>
      <c r="H38" s="83"/>
      <c r="I38" s="70" t="s">
        <v>228</v>
      </c>
      <c r="J38" s="73" t="s">
        <v>230</v>
      </c>
      <c r="L38" s="74"/>
      <c r="M38" s="75"/>
      <c r="N38" s="75"/>
      <c r="O38" s="75"/>
      <c r="P38" s="76"/>
    </row>
    <row r="39" spans="2:16" x14ac:dyDescent="0.2">
      <c r="B39" s="80" t="s">
        <v>188</v>
      </c>
      <c r="C39" s="77" t="s">
        <v>82</v>
      </c>
      <c r="D39" s="80" t="s">
        <v>155</v>
      </c>
      <c r="E39" s="70" t="s">
        <v>228</v>
      </c>
      <c r="F39" s="70" t="s">
        <v>228</v>
      </c>
      <c r="G39" s="70" t="s">
        <v>228</v>
      </c>
      <c r="H39" s="72"/>
      <c r="I39" s="70" t="s">
        <v>228</v>
      </c>
      <c r="J39" s="73" t="s">
        <v>230</v>
      </c>
      <c r="L39" s="74"/>
      <c r="M39" s="75"/>
      <c r="N39" s="75"/>
      <c r="O39" s="75"/>
      <c r="P39" s="76"/>
    </row>
    <row r="40" spans="2:16" x14ac:dyDescent="0.2">
      <c r="B40" s="80" t="s">
        <v>189</v>
      </c>
      <c r="C40" s="84" t="s">
        <v>83</v>
      </c>
      <c r="D40" s="80" t="s">
        <v>155</v>
      </c>
      <c r="E40" s="70">
        <v>3046.7099999999973</v>
      </c>
      <c r="F40" s="70">
        <v>80221.229000000298</v>
      </c>
      <c r="G40" s="70">
        <v>83267.93900000029</v>
      </c>
      <c r="H40" s="72"/>
      <c r="I40" s="70">
        <v>0</v>
      </c>
      <c r="J40" s="73" t="s">
        <v>231</v>
      </c>
      <c r="L40" s="74" t="s">
        <v>156</v>
      </c>
      <c r="M40" s="75" t="s">
        <v>156</v>
      </c>
      <c r="N40" s="75" t="s">
        <v>156</v>
      </c>
      <c r="O40" s="75"/>
      <c r="P40" s="76" t="s">
        <v>156</v>
      </c>
    </row>
    <row r="41" spans="2:16" x14ac:dyDescent="0.2">
      <c r="B41" s="80" t="s">
        <v>190</v>
      </c>
      <c r="C41" s="84" t="s">
        <v>84</v>
      </c>
      <c r="D41" s="80" t="s">
        <v>155</v>
      </c>
      <c r="E41" s="70">
        <v>214.57974999999999</v>
      </c>
      <c r="F41" s="70">
        <v>6989.3717500000012</v>
      </c>
      <c r="G41" s="70">
        <v>7203.951500000001</v>
      </c>
      <c r="H41" s="83"/>
      <c r="I41" s="70">
        <v>44148</v>
      </c>
      <c r="J41" s="73"/>
      <c r="L41" s="74" t="s">
        <v>156</v>
      </c>
      <c r="M41" s="75" t="s">
        <v>156</v>
      </c>
      <c r="N41" s="75" t="s">
        <v>156</v>
      </c>
      <c r="O41" s="75"/>
      <c r="P41" s="76" t="s">
        <v>156</v>
      </c>
    </row>
    <row r="42" spans="2:16" x14ac:dyDescent="0.2">
      <c r="B42" s="80" t="s">
        <v>191</v>
      </c>
      <c r="C42" s="85" t="s">
        <v>85</v>
      </c>
      <c r="D42" s="80" t="s">
        <v>155</v>
      </c>
      <c r="E42" s="70">
        <v>214.57974999999999</v>
      </c>
      <c r="F42" s="70">
        <v>6965.3147500000014</v>
      </c>
      <c r="G42" s="70">
        <v>7179.8945000000012</v>
      </c>
      <c r="H42" s="83"/>
      <c r="I42" s="70">
        <v>43907</v>
      </c>
      <c r="J42" s="73"/>
      <c r="L42" s="74" t="s">
        <v>156</v>
      </c>
      <c r="M42" s="75" t="s">
        <v>156</v>
      </c>
      <c r="N42" s="75" t="s">
        <v>156</v>
      </c>
      <c r="O42" s="75"/>
      <c r="P42" s="76" t="s">
        <v>156</v>
      </c>
    </row>
    <row r="43" spans="2:16" x14ac:dyDescent="0.2">
      <c r="B43" s="80" t="s">
        <v>192</v>
      </c>
      <c r="C43" s="81" t="s">
        <v>86</v>
      </c>
      <c r="D43" s="80" t="s">
        <v>155</v>
      </c>
      <c r="E43" s="70">
        <v>0</v>
      </c>
      <c r="F43" s="70">
        <v>829.4190000000001</v>
      </c>
      <c r="G43" s="70">
        <v>829.4190000000001</v>
      </c>
      <c r="H43" s="83"/>
      <c r="I43" s="70">
        <v>14134</v>
      </c>
      <c r="J43" s="73"/>
      <c r="L43" s="74" t="s">
        <v>156</v>
      </c>
      <c r="M43" s="75" t="s">
        <v>156</v>
      </c>
      <c r="N43" s="75" t="s">
        <v>156</v>
      </c>
      <c r="O43" s="75"/>
      <c r="P43" s="76" t="s">
        <v>156</v>
      </c>
    </row>
    <row r="44" spans="2:16" x14ac:dyDescent="0.2">
      <c r="B44" s="80" t="s">
        <v>193</v>
      </c>
      <c r="C44" s="81" t="s">
        <v>87</v>
      </c>
      <c r="D44" s="80" t="s">
        <v>155</v>
      </c>
      <c r="E44" s="70">
        <v>98.15</v>
      </c>
      <c r="F44" s="70">
        <v>1278.9889999999996</v>
      </c>
      <c r="G44" s="70">
        <v>1377.1389999999997</v>
      </c>
      <c r="H44" s="83"/>
      <c r="I44" s="70">
        <v>6535</v>
      </c>
      <c r="J44" s="73"/>
      <c r="L44" s="74" t="s">
        <v>156</v>
      </c>
      <c r="M44" s="75" t="s">
        <v>156</v>
      </c>
      <c r="N44" s="75" t="s">
        <v>156</v>
      </c>
      <c r="O44" s="75"/>
      <c r="P44" s="76" t="s">
        <v>156</v>
      </c>
    </row>
    <row r="45" spans="2:16" x14ac:dyDescent="0.2">
      <c r="B45" s="80" t="s">
        <v>194</v>
      </c>
      <c r="C45" s="81" t="s">
        <v>88</v>
      </c>
      <c r="D45" s="80" t="s">
        <v>155</v>
      </c>
      <c r="E45" s="70">
        <v>1.28</v>
      </c>
      <c r="F45" s="70">
        <v>208.96989999999988</v>
      </c>
      <c r="G45" s="70">
        <v>210.24989999999988</v>
      </c>
      <c r="H45" s="83"/>
      <c r="I45" s="70" t="s">
        <v>228</v>
      </c>
      <c r="J45" s="73" t="s">
        <v>232</v>
      </c>
      <c r="L45" s="74" t="s">
        <v>156</v>
      </c>
      <c r="M45" s="75" t="s">
        <v>156</v>
      </c>
      <c r="N45" s="75" t="s">
        <v>156</v>
      </c>
      <c r="O45" s="75"/>
      <c r="P45" s="76"/>
    </row>
    <row r="46" spans="2:16" x14ac:dyDescent="0.2">
      <c r="B46" s="80" t="s">
        <v>195</v>
      </c>
      <c r="C46" s="81" t="s">
        <v>89</v>
      </c>
      <c r="D46" s="80" t="s">
        <v>155</v>
      </c>
      <c r="E46" s="70">
        <v>25.159999999999997</v>
      </c>
      <c r="F46" s="70">
        <v>1802.0213999999994</v>
      </c>
      <c r="G46" s="70">
        <v>1827.1813999999993</v>
      </c>
      <c r="H46" s="83"/>
      <c r="I46" s="70">
        <v>23238</v>
      </c>
      <c r="J46" s="73"/>
      <c r="L46" s="74" t="s">
        <v>156</v>
      </c>
      <c r="M46" s="75" t="s">
        <v>156</v>
      </c>
      <c r="N46" s="75" t="s">
        <v>156</v>
      </c>
      <c r="O46" s="75"/>
      <c r="P46" s="76" t="s">
        <v>156</v>
      </c>
    </row>
    <row r="47" spans="2:16" x14ac:dyDescent="0.2">
      <c r="B47" s="80" t="s">
        <v>196</v>
      </c>
      <c r="C47" s="81" t="s">
        <v>90</v>
      </c>
      <c r="D47" s="80" t="s">
        <v>155</v>
      </c>
      <c r="E47" s="70">
        <v>0</v>
      </c>
      <c r="F47" s="70">
        <v>0</v>
      </c>
      <c r="G47" s="70">
        <v>0</v>
      </c>
      <c r="H47" s="83"/>
      <c r="I47" s="70">
        <v>0</v>
      </c>
      <c r="J47" s="73"/>
      <c r="L47" s="74" t="s">
        <v>156</v>
      </c>
      <c r="M47" s="75" t="s">
        <v>156</v>
      </c>
      <c r="N47" s="75" t="s">
        <v>156</v>
      </c>
      <c r="O47" s="75"/>
      <c r="P47" s="76" t="s">
        <v>156</v>
      </c>
    </row>
    <row r="48" spans="2:16" x14ac:dyDescent="0.2">
      <c r="B48" s="80" t="s">
        <v>197</v>
      </c>
      <c r="C48" s="81" t="s">
        <v>91</v>
      </c>
      <c r="D48" s="80" t="s">
        <v>155</v>
      </c>
      <c r="E48" s="70">
        <v>89.989749999999987</v>
      </c>
      <c r="F48" s="70">
        <v>2845.9154500000018</v>
      </c>
      <c r="G48" s="70">
        <v>2935.905200000002</v>
      </c>
      <c r="H48" s="83"/>
      <c r="I48" s="70">
        <v>0</v>
      </c>
      <c r="J48" s="73" t="s">
        <v>233</v>
      </c>
      <c r="L48" s="74" t="s">
        <v>156</v>
      </c>
      <c r="M48" s="75" t="s">
        <v>156</v>
      </c>
      <c r="N48" s="75" t="s">
        <v>156</v>
      </c>
      <c r="O48" s="75"/>
      <c r="P48" s="76" t="s">
        <v>156</v>
      </c>
    </row>
    <row r="49" spans="2:16" x14ac:dyDescent="0.2">
      <c r="B49" s="80" t="s">
        <v>198</v>
      </c>
      <c r="C49" s="85" t="s">
        <v>92</v>
      </c>
      <c r="D49" s="80" t="s">
        <v>155</v>
      </c>
      <c r="E49" s="70">
        <v>0</v>
      </c>
      <c r="F49" s="70">
        <v>24.056999999999988</v>
      </c>
      <c r="G49" s="70">
        <v>24.056999999999988</v>
      </c>
      <c r="H49" s="83"/>
      <c r="I49" s="70">
        <v>241</v>
      </c>
      <c r="J49" s="73"/>
      <c r="L49" s="74" t="s">
        <v>156</v>
      </c>
      <c r="M49" s="75" t="s">
        <v>156</v>
      </c>
      <c r="N49" s="75" t="s">
        <v>156</v>
      </c>
      <c r="O49" s="75"/>
      <c r="P49" s="76" t="s">
        <v>156</v>
      </c>
    </row>
    <row r="50" spans="2:16" x14ac:dyDescent="0.2">
      <c r="B50" s="80" t="s">
        <v>199</v>
      </c>
      <c r="C50" s="84" t="s">
        <v>93</v>
      </c>
      <c r="D50" s="80" t="s">
        <v>155</v>
      </c>
      <c r="E50" s="70">
        <v>150.25799999999998</v>
      </c>
      <c r="F50" s="70">
        <v>9457.4935000000114</v>
      </c>
      <c r="G50" s="70">
        <v>9607.7515000000112</v>
      </c>
      <c r="H50" s="72"/>
      <c r="I50" s="72"/>
      <c r="J50" s="73"/>
      <c r="L50" s="74" t="s">
        <v>156</v>
      </c>
      <c r="M50" s="75" t="s">
        <v>156</v>
      </c>
      <c r="N50" s="75" t="s">
        <v>156</v>
      </c>
      <c r="O50" s="75"/>
      <c r="P50" s="76"/>
    </row>
    <row r="51" spans="2:16" x14ac:dyDescent="0.2">
      <c r="B51" s="80" t="s">
        <v>200</v>
      </c>
      <c r="C51" s="84" t="s">
        <v>94</v>
      </c>
      <c r="D51" s="80" t="s">
        <v>155</v>
      </c>
      <c r="E51" s="70">
        <v>0</v>
      </c>
      <c r="F51" s="70">
        <v>10.18</v>
      </c>
      <c r="G51" s="70">
        <v>10.18</v>
      </c>
      <c r="H51" s="83"/>
      <c r="I51" s="72"/>
      <c r="J51" s="73"/>
      <c r="L51" s="74" t="s">
        <v>156</v>
      </c>
      <c r="M51" s="75" t="s">
        <v>156</v>
      </c>
      <c r="N51" s="75" t="s">
        <v>156</v>
      </c>
      <c r="O51" s="75"/>
      <c r="P51" s="76"/>
    </row>
    <row r="52" spans="2:16" x14ac:dyDescent="0.2">
      <c r="B52" s="80" t="s">
        <v>201</v>
      </c>
      <c r="C52" s="84" t="s">
        <v>95</v>
      </c>
      <c r="D52" s="80" t="s">
        <v>155</v>
      </c>
      <c r="E52" s="70">
        <v>15105.82799999999</v>
      </c>
      <c r="F52" s="70">
        <v>332267.65059999912</v>
      </c>
      <c r="G52" s="70">
        <v>347373.4785999991</v>
      </c>
      <c r="H52" s="72"/>
      <c r="I52" s="72"/>
      <c r="J52" s="73"/>
      <c r="L52" s="74" t="s">
        <v>156</v>
      </c>
      <c r="M52" s="75" t="s">
        <v>156</v>
      </c>
      <c r="N52" s="75" t="s">
        <v>156</v>
      </c>
      <c r="O52" s="75"/>
      <c r="P52" s="76"/>
    </row>
    <row r="53" spans="2:16" x14ac:dyDescent="0.2">
      <c r="B53" s="80" t="s">
        <v>202</v>
      </c>
      <c r="C53" s="84" t="s">
        <v>96</v>
      </c>
      <c r="D53" s="80" t="s">
        <v>155</v>
      </c>
      <c r="E53" s="70">
        <v>155.434</v>
      </c>
      <c r="F53" s="70">
        <v>3599.9409999999998</v>
      </c>
      <c r="G53" s="70">
        <v>3755.3749999999995</v>
      </c>
      <c r="H53" s="83"/>
      <c r="I53" s="72"/>
      <c r="J53" s="73"/>
      <c r="L53" s="74" t="s">
        <v>156</v>
      </c>
      <c r="M53" s="75" t="s">
        <v>156</v>
      </c>
      <c r="N53" s="75" t="s">
        <v>156</v>
      </c>
      <c r="O53" s="75"/>
      <c r="P53" s="76"/>
    </row>
    <row r="54" spans="2:16" x14ac:dyDescent="0.2">
      <c r="B54" s="80" t="s">
        <v>203</v>
      </c>
      <c r="C54" s="85" t="s">
        <v>97</v>
      </c>
      <c r="D54" s="80" t="s">
        <v>155</v>
      </c>
      <c r="E54" s="70">
        <v>155.434</v>
      </c>
      <c r="F54" s="70">
        <v>3599.9409999999998</v>
      </c>
      <c r="G54" s="70">
        <v>3755.3749999999995</v>
      </c>
      <c r="H54" s="83"/>
      <c r="I54" s="70">
        <v>16825</v>
      </c>
      <c r="J54" s="73"/>
      <c r="L54" s="74" t="s">
        <v>156</v>
      </c>
      <c r="M54" s="75" t="s">
        <v>156</v>
      </c>
      <c r="N54" s="75" t="s">
        <v>156</v>
      </c>
      <c r="O54" s="75"/>
      <c r="P54" s="76" t="s">
        <v>156</v>
      </c>
    </row>
    <row r="55" spans="2:16" x14ac:dyDescent="0.2">
      <c r="B55" s="80" t="s">
        <v>204</v>
      </c>
      <c r="C55" s="81" t="s">
        <v>98</v>
      </c>
      <c r="D55" s="80" t="s">
        <v>155</v>
      </c>
      <c r="E55" s="70">
        <v>40.524000000000001</v>
      </c>
      <c r="F55" s="70">
        <v>1452.6339999999996</v>
      </c>
      <c r="G55" s="70">
        <v>1493.1579999999994</v>
      </c>
      <c r="H55" s="72"/>
      <c r="I55" s="70">
        <v>16178</v>
      </c>
      <c r="J55" s="73"/>
      <c r="L55" s="74" t="s">
        <v>156</v>
      </c>
      <c r="M55" s="75" t="s">
        <v>156</v>
      </c>
      <c r="N55" s="75" t="s">
        <v>156</v>
      </c>
      <c r="O55" s="75"/>
      <c r="P55" s="76" t="s">
        <v>156</v>
      </c>
    </row>
    <row r="56" spans="2:16" x14ac:dyDescent="0.2">
      <c r="B56" s="80" t="s">
        <v>205</v>
      </c>
      <c r="C56" s="86" t="s">
        <v>99</v>
      </c>
      <c r="D56" s="80" t="s">
        <v>155</v>
      </c>
      <c r="E56" s="70">
        <v>16.044</v>
      </c>
      <c r="F56" s="70">
        <v>1326.2541999999996</v>
      </c>
      <c r="G56" s="70">
        <v>1342.2981999999995</v>
      </c>
      <c r="H56" s="72"/>
      <c r="I56" s="70">
        <v>15420</v>
      </c>
      <c r="J56" s="73"/>
      <c r="L56" s="74" t="s">
        <v>156</v>
      </c>
      <c r="M56" s="75" t="s">
        <v>156</v>
      </c>
      <c r="N56" s="75" t="s">
        <v>156</v>
      </c>
      <c r="O56" s="75"/>
      <c r="P56" s="76" t="s">
        <v>156</v>
      </c>
    </row>
    <row r="57" spans="2:16" x14ac:dyDescent="0.2">
      <c r="B57" s="80" t="s">
        <v>206</v>
      </c>
      <c r="C57" s="87" t="s">
        <v>100</v>
      </c>
      <c r="D57" s="80" t="s">
        <v>155</v>
      </c>
      <c r="E57" s="70">
        <v>16.044</v>
      </c>
      <c r="F57" s="70">
        <v>1250.0311999999997</v>
      </c>
      <c r="G57" s="70">
        <v>1266.0751999999995</v>
      </c>
      <c r="H57" s="72"/>
      <c r="I57" s="70">
        <v>14515</v>
      </c>
      <c r="J57" s="73"/>
      <c r="L57" s="74" t="s">
        <v>156</v>
      </c>
      <c r="M57" s="75" t="s">
        <v>156</v>
      </c>
      <c r="N57" s="75" t="s">
        <v>156</v>
      </c>
      <c r="O57" s="75"/>
      <c r="P57" s="76" t="s">
        <v>156</v>
      </c>
    </row>
    <row r="58" spans="2:16" x14ac:dyDescent="0.2">
      <c r="B58" s="80" t="s">
        <v>207</v>
      </c>
      <c r="C58" s="88" t="s">
        <v>101</v>
      </c>
      <c r="D58" s="80" t="s">
        <v>155</v>
      </c>
      <c r="E58" s="70">
        <v>15.594000000000001</v>
      </c>
      <c r="F58" s="70">
        <v>1157.5361999999996</v>
      </c>
      <c r="G58" s="70">
        <v>1173.1301999999996</v>
      </c>
      <c r="H58" s="72"/>
      <c r="I58" s="70">
        <v>13775</v>
      </c>
      <c r="J58" s="73"/>
      <c r="L58" s="74" t="s">
        <v>156</v>
      </c>
      <c r="M58" s="75" t="s">
        <v>156</v>
      </c>
      <c r="N58" s="75" t="s">
        <v>156</v>
      </c>
      <c r="O58" s="75"/>
      <c r="P58" s="76" t="s">
        <v>156</v>
      </c>
    </row>
    <row r="59" spans="2:16" x14ac:dyDescent="0.2">
      <c r="B59" s="80" t="s">
        <v>208</v>
      </c>
      <c r="C59" s="88" t="s">
        <v>102</v>
      </c>
      <c r="D59" s="80" t="s">
        <v>155</v>
      </c>
      <c r="E59" s="70">
        <v>0.45</v>
      </c>
      <c r="F59" s="70">
        <v>92.495000000000019</v>
      </c>
      <c r="G59" s="70">
        <v>92.945000000000022</v>
      </c>
      <c r="H59" s="72"/>
      <c r="I59" s="70">
        <v>740</v>
      </c>
      <c r="J59" s="73"/>
      <c r="L59" s="74" t="s">
        <v>156</v>
      </c>
      <c r="M59" s="75" t="s">
        <v>156</v>
      </c>
      <c r="N59" s="75" t="s">
        <v>156</v>
      </c>
      <c r="O59" s="75"/>
      <c r="P59" s="76" t="s">
        <v>156</v>
      </c>
    </row>
    <row r="60" spans="2:16" x14ac:dyDescent="0.2">
      <c r="B60" s="80" t="s">
        <v>209</v>
      </c>
      <c r="C60" s="88" t="s">
        <v>103</v>
      </c>
      <c r="D60" s="80" t="s">
        <v>181</v>
      </c>
      <c r="E60" s="82"/>
      <c r="F60" s="83"/>
      <c r="G60" s="83"/>
      <c r="H60" s="72"/>
      <c r="I60" s="83"/>
      <c r="J60" s="73"/>
      <c r="L60" s="74"/>
      <c r="M60" s="75"/>
      <c r="N60" s="75"/>
      <c r="O60" s="75"/>
      <c r="P60" s="76"/>
    </row>
    <row r="61" spans="2:16" x14ac:dyDescent="0.2">
      <c r="B61" s="80" t="s">
        <v>210</v>
      </c>
      <c r="C61" s="87" t="s">
        <v>104</v>
      </c>
      <c r="D61" s="80" t="s">
        <v>155</v>
      </c>
      <c r="E61" s="70">
        <v>0</v>
      </c>
      <c r="F61" s="70">
        <v>76.223000000000013</v>
      </c>
      <c r="G61" s="70">
        <v>76.223000000000013</v>
      </c>
      <c r="H61" s="72"/>
      <c r="I61" s="70">
        <v>905</v>
      </c>
      <c r="J61" s="73"/>
      <c r="L61" s="74" t="s">
        <v>156</v>
      </c>
      <c r="M61" s="75" t="s">
        <v>156</v>
      </c>
      <c r="N61" s="75" t="s">
        <v>156</v>
      </c>
      <c r="O61" s="75"/>
      <c r="P61" s="76" t="s">
        <v>156</v>
      </c>
    </row>
    <row r="62" spans="2:16" x14ac:dyDescent="0.2">
      <c r="B62" s="80" t="s">
        <v>211</v>
      </c>
      <c r="C62" s="88" t="s">
        <v>105</v>
      </c>
      <c r="D62" s="80" t="s">
        <v>155</v>
      </c>
      <c r="E62" s="70">
        <v>0</v>
      </c>
      <c r="F62" s="70">
        <v>0</v>
      </c>
      <c r="G62" s="70">
        <v>0</v>
      </c>
      <c r="H62" s="72"/>
      <c r="I62" s="70">
        <v>0</v>
      </c>
      <c r="J62" s="73"/>
      <c r="L62" s="74" t="s">
        <v>156</v>
      </c>
      <c r="M62" s="75" t="s">
        <v>156</v>
      </c>
      <c r="N62" s="75" t="s">
        <v>156</v>
      </c>
      <c r="O62" s="75"/>
      <c r="P62" s="76" t="s">
        <v>156</v>
      </c>
    </row>
    <row r="63" spans="2:16" x14ac:dyDescent="0.2">
      <c r="B63" s="80" t="s">
        <v>212</v>
      </c>
      <c r="C63" s="88" t="s">
        <v>106</v>
      </c>
      <c r="D63" s="80" t="s">
        <v>155</v>
      </c>
      <c r="E63" s="70">
        <v>0</v>
      </c>
      <c r="F63" s="70">
        <v>0</v>
      </c>
      <c r="G63" s="70">
        <v>0</v>
      </c>
      <c r="H63" s="72"/>
      <c r="I63" s="70">
        <v>0</v>
      </c>
      <c r="J63" s="73"/>
      <c r="L63" s="74" t="s">
        <v>156</v>
      </c>
      <c r="M63" s="75" t="s">
        <v>156</v>
      </c>
      <c r="N63" s="75" t="s">
        <v>156</v>
      </c>
      <c r="O63" s="75"/>
      <c r="P63" s="76" t="s">
        <v>156</v>
      </c>
    </row>
    <row r="64" spans="2:16" x14ac:dyDescent="0.2">
      <c r="B64" s="80" t="s">
        <v>213</v>
      </c>
      <c r="C64" s="88" t="s">
        <v>107</v>
      </c>
      <c r="D64" s="80" t="s">
        <v>155</v>
      </c>
      <c r="E64" s="70">
        <v>0</v>
      </c>
      <c r="F64" s="70">
        <v>0</v>
      </c>
      <c r="G64" s="70">
        <v>0</v>
      </c>
      <c r="H64" s="72"/>
      <c r="I64" s="70">
        <v>0</v>
      </c>
      <c r="J64" s="73"/>
      <c r="L64" s="74" t="s">
        <v>156</v>
      </c>
      <c r="M64" s="75" t="s">
        <v>156</v>
      </c>
      <c r="N64" s="75" t="s">
        <v>156</v>
      </c>
      <c r="O64" s="75"/>
      <c r="P64" s="76" t="s">
        <v>156</v>
      </c>
    </row>
    <row r="65" spans="2:16" x14ac:dyDescent="0.2">
      <c r="B65" s="80" t="s">
        <v>214</v>
      </c>
      <c r="C65" s="88" t="s">
        <v>108</v>
      </c>
      <c r="D65" s="80" t="s">
        <v>155</v>
      </c>
      <c r="E65" s="70">
        <v>0</v>
      </c>
      <c r="F65" s="70">
        <v>32.076000000000001</v>
      </c>
      <c r="G65" s="70">
        <v>32.076000000000001</v>
      </c>
      <c r="H65" s="72"/>
      <c r="I65" s="70">
        <v>212</v>
      </c>
      <c r="J65" s="73"/>
      <c r="L65" s="74" t="s">
        <v>156</v>
      </c>
      <c r="M65" s="75" t="s">
        <v>156</v>
      </c>
      <c r="N65" s="75" t="s">
        <v>156</v>
      </c>
      <c r="O65" s="75"/>
      <c r="P65" s="76" t="s">
        <v>156</v>
      </c>
    </row>
    <row r="66" spans="2:16" x14ac:dyDescent="0.2">
      <c r="B66" s="80" t="s">
        <v>215</v>
      </c>
      <c r="C66" s="88" t="s">
        <v>109</v>
      </c>
      <c r="D66" s="80" t="s">
        <v>155</v>
      </c>
      <c r="E66" s="70">
        <v>0</v>
      </c>
      <c r="F66" s="70">
        <v>44.147000000000006</v>
      </c>
      <c r="G66" s="70">
        <v>44.147000000000006</v>
      </c>
      <c r="H66" s="72"/>
      <c r="I66" s="70">
        <v>693</v>
      </c>
      <c r="J66" s="73"/>
      <c r="L66" s="74" t="s">
        <v>156</v>
      </c>
      <c r="M66" s="75" t="s">
        <v>156</v>
      </c>
      <c r="N66" s="75" t="s">
        <v>156</v>
      </c>
      <c r="O66" s="75"/>
      <c r="P66" s="76" t="s">
        <v>156</v>
      </c>
    </row>
    <row r="67" spans="2:16" x14ac:dyDescent="0.2">
      <c r="B67" s="80" t="s">
        <v>216</v>
      </c>
      <c r="C67" s="88" t="s">
        <v>110</v>
      </c>
      <c r="D67" s="80" t="s">
        <v>181</v>
      </c>
      <c r="E67" s="82"/>
      <c r="F67" s="83"/>
      <c r="G67" s="83"/>
      <c r="H67" s="72"/>
      <c r="I67" s="83"/>
      <c r="J67" s="73"/>
      <c r="L67" s="74"/>
      <c r="M67" s="75"/>
      <c r="N67" s="75"/>
      <c r="O67" s="75"/>
      <c r="P67" s="76"/>
    </row>
    <row r="68" spans="2:16" x14ac:dyDescent="0.2">
      <c r="B68" s="80" t="s">
        <v>217</v>
      </c>
      <c r="C68" s="86" t="s">
        <v>111</v>
      </c>
      <c r="D68" s="80" t="s">
        <v>155</v>
      </c>
      <c r="E68" s="70">
        <v>0</v>
      </c>
      <c r="F68" s="70">
        <v>0</v>
      </c>
      <c r="G68" s="70">
        <v>0</v>
      </c>
      <c r="H68" s="72"/>
      <c r="I68" s="70">
        <v>0</v>
      </c>
      <c r="J68" s="73"/>
      <c r="L68" s="74" t="s">
        <v>156</v>
      </c>
      <c r="M68" s="75" t="s">
        <v>156</v>
      </c>
      <c r="N68" s="75" t="s">
        <v>156</v>
      </c>
      <c r="O68" s="75"/>
      <c r="P68" s="76" t="s">
        <v>156</v>
      </c>
    </row>
    <row r="69" spans="2:16" x14ac:dyDescent="0.2">
      <c r="B69" s="80" t="s">
        <v>218</v>
      </c>
      <c r="C69" s="86" t="s">
        <v>112</v>
      </c>
      <c r="D69" s="80" t="s">
        <v>155</v>
      </c>
      <c r="E69" s="70">
        <v>24.48</v>
      </c>
      <c r="F69" s="70">
        <v>126.37980000000002</v>
      </c>
      <c r="G69" s="70">
        <v>150.85980000000001</v>
      </c>
      <c r="H69" s="72"/>
      <c r="I69" s="70">
        <v>758</v>
      </c>
      <c r="J69" s="73"/>
      <c r="L69" s="74" t="s">
        <v>156</v>
      </c>
      <c r="M69" s="75" t="s">
        <v>156</v>
      </c>
      <c r="N69" s="75" t="s">
        <v>156</v>
      </c>
      <c r="O69" s="75"/>
      <c r="P69" s="76" t="s">
        <v>156</v>
      </c>
    </row>
    <row r="70" spans="2:16" x14ac:dyDescent="0.2">
      <c r="B70" s="80" t="s">
        <v>219</v>
      </c>
      <c r="C70" s="86" t="s">
        <v>113</v>
      </c>
      <c r="D70" s="80" t="s">
        <v>155</v>
      </c>
      <c r="E70" s="70" t="s">
        <v>228</v>
      </c>
      <c r="F70" s="70" t="s">
        <v>228</v>
      </c>
      <c r="G70" s="70" t="s">
        <v>228</v>
      </c>
      <c r="H70" s="72"/>
      <c r="I70" s="70" t="s">
        <v>228</v>
      </c>
      <c r="J70" s="73" t="s">
        <v>230</v>
      </c>
      <c r="L70" s="74"/>
      <c r="M70" s="75"/>
      <c r="N70" s="75"/>
      <c r="O70" s="75"/>
      <c r="P70" s="76"/>
    </row>
    <row r="71" spans="2:16" x14ac:dyDescent="0.2">
      <c r="B71" s="80" t="s">
        <v>220</v>
      </c>
      <c r="C71" s="81" t="s">
        <v>114</v>
      </c>
      <c r="D71" s="80" t="s">
        <v>155</v>
      </c>
      <c r="E71" s="70">
        <v>0</v>
      </c>
      <c r="F71" s="70">
        <v>0</v>
      </c>
      <c r="G71" s="70">
        <v>0</v>
      </c>
      <c r="H71" s="72"/>
      <c r="I71" s="70">
        <v>0</v>
      </c>
      <c r="J71" s="73"/>
      <c r="L71" s="74" t="s">
        <v>156</v>
      </c>
      <c r="M71" s="75" t="s">
        <v>156</v>
      </c>
      <c r="N71" s="75" t="s">
        <v>156</v>
      </c>
      <c r="O71" s="75"/>
      <c r="P71" s="76" t="s">
        <v>156</v>
      </c>
    </row>
    <row r="72" spans="2:16" x14ac:dyDescent="0.2">
      <c r="B72" s="80" t="s">
        <v>221</v>
      </c>
      <c r="C72" s="81" t="s">
        <v>115</v>
      </c>
      <c r="D72" s="80" t="s">
        <v>155</v>
      </c>
      <c r="E72" s="70">
        <v>4.91</v>
      </c>
      <c r="F72" s="70">
        <v>86.306999999999988</v>
      </c>
      <c r="G72" s="70">
        <v>91.216999999999985</v>
      </c>
      <c r="H72" s="83"/>
      <c r="I72" s="70">
        <v>647</v>
      </c>
      <c r="J72" s="73"/>
      <c r="L72" s="74" t="s">
        <v>156</v>
      </c>
      <c r="M72" s="75" t="s">
        <v>156</v>
      </c>
      <c r="N72" s="75" t="s">
        <v>156</v>
      </c>
      <c r="O72" s="75"/>
      <c r="P72" s="76" t="s">
        <v>156</v>
      </c>
    </row>
    <row r="73" spans="2:16" x14ac:dyDescent="0.2">
      <c r="B73" s="80" t="s">
        <v>222</v>
      </c>
      <c r="C73" s="81" t="s">
        <v>116</v>
      </c>
      <c r="D73" s="80" t="s">
        <v>155</v>
      </c>
      <c r="E73" s="70">
        <v>0</v>
      </c>
      <c r="F73" s="70">
        <v>0</v>
      </c>
      <c r="G73" s="70">
        <v>0</v>
      </c>
      <c r="H73" s="83"/>
      <c r="I73" s="70">
        <v>0</v>
      </c>
      <c r="J73" s="73"/>
      <c r="L73" s="74" t="s">
        <v>156</v>
      </c>
      <c r="M73" s="75" t="s">
        <v>156</v>
      </c>
      <c r="N73" s="75" t="s">
        <v>156</v>
      </c>
      <c r="O73" s="75"/>
      <c r="P73" s="76" t="s">
        <v>156</v>
      </c>
    </row>
    <row r="74" spans="2:16" x14ac:dyDescent="0.2">
      <c r="B74" s="80" t="s">
        <v>223</v>
      </c>
      <c r="C74" s="81" t="s">
        <v>117</v>
      </c>
      <c r="D74" s="80" t="s">
        <v>155</v>
      </c>
      <c r="E74" s="70">
        <v>110</v>
      </c>
      <c r="F74" s="70">
        <v>2061</v>
      </c>
      <c r="G74" s="70">
        <v>2171</v>
      </c>
      <c r="H74" s="83"/>
      <c r="I74" s="70" t="s">
        <v>228</v>
      </c>
      <c r="J74" s="73" t="s">
        <v>234</v>
      </c>
      <c r="L74" s="74" t="s">
        <v>156</v>
      </c>
      <c r="M74" s="75" t="s">
        <v>156</v>
      </c>
      <c r="N74" s="75" t="s">
        <v>156</v>
      </c>
      <c r="O74" s="75"/>
      <c r="P74" s="76"/>
    </row>
    <row r="75" spans="2:16" x14ac:dyDescent="0.2">
      <c r="B75" s="80" t="s">
        <v>224</v>
      </c>
      <c r="C75" s="85" t="s">
        <v>225</v>
      </c>
      <c r="D75" s="80" t="s">
        <v>181</v>
      </c>
      <c r="E75" s="82"/>
      <c r="F75" s="83"/>
      <c r="G75" s="83"/>
      <c r="H75" s="83"/>
      <c r="I75" s="72"/>
      <c r="J75" s="73"/>
      <c r="L75" s="74"/>
      <c r="M75" s="75"/>
      <c r="N75" s="75"/>
      <c r="O75" s="75"/>
      <c r="P75" s="76"/>
    </row>
    <row r="76" spans="2:16" x14ac:dyDescent="0.2">
      <c r="B76" s="80" t="s">
        <v>226</v>
      </c>
      <c r="C76" s="85" t="s">
        <v>118</v>
      </c>
      <c r="D76" s="80" t="s">
        <v>155</v>
      </c>
      <c r="E76" s="70">
        <v>0</v>
      </c>
      <c r="F76" s="70">
        <v>0</v>
      </c>
      <c r="G76" s="70">
        <v>0</v>
      </c>
      <c r="H76" s="83"/>
      <c r="I76" s="72"/>
      <c r="J76" s="73"/>
      <c r="L76" s="74" t="s">
        <v>156</v>
      </c>
      <c r="M76" s="75" t="s">
        <v>156</v>
      </c>
      <c r="N76" s="75" t="s">
        <v>156</v>
      </c>
      <c r="O76" s="75"/>
      <c r="P76" s="76"/>
    </row>
    <row r="77" spans="2:16" x14ac:dyDescent="0.2">
      <c r="B77" s="89" t="s">
        <v>227</v>
      </c>
      <c r="C77" s="90" t="s">
        <v>119</v>
      </c>
      <c r="D77" s="89" t="s">
        <v>155</v>
      </c>
      <c r="E77" s="91">
        <v>0</v>
      </c>
      <c r="F77" s="91">
        <v>0</v>
      </c>
      <c r="G77" s="91">
        <v>0</v>
      </c>
      <c r="H77" s="92"/>
      <c r="I77" s="91">
        <v>0</v>
      </c>
      <c r="J77" s="93"/>
      <c r="L77" s="94" t="s">
        <v>156</v>
      </c>
      <c r="M77" s="95" t="s">
        <v>156</v>
      </c>
      <c r="N77" s="95" t="s">
        <v>156</v>
      </c>
      <c r="O77" s="95"/>
      <c r="P77" s="96" t="s">
        <v>156</v>
      </c>
    </row>
  </sheetData>
  <mergeCells count="1">
    <mergeCell ref="E7:H7"/>
  </mergeCells>
  <conditionalFormatting sqref="E9:G31 I11:I31 E35:G59 I35:I49 I54:I59 E61:G66 I61:I66 E68:G74 I68:I74 E76:G77 I77">
    <cfRule type="expression" dxfId="18" priority="19" stopIfTrue="1">
      <formula>IF(OR(E9="ns",COUNT(E9)),FALSE,TRUE)</formula>
    </cfRule>
  </conditionalFormatting>
  <conditionalFormatting sqref="E57:G57 I57">
    <cfRule type="expression" dxfId="17" priority="18" stopIfTrue="1">
      <formula>IF(COUNT(E58:E60)=3,ROUND(SUM(E57),0)&lt;&gt;ROUND(SUM(E58:E60),0),IF(COUNT(E57),ROUND(SUM(E57),0)&lt;ROUND(SUM(E58:E60),0)))</formula>
    </cfRule>
  </conditionalFormatting>
  <conditionalFormatting sqref="E13:G13 I13">
    <cfRule type="expression" dxfId="16" priority="17" stopIfTrue="1">
      <formula>IF(COUNT(E14:E15)=2,ROUND(SUM(E13),0)&lt;&gt;ROUND(SUM(E14:E15),0),IF(COUNT(E13),ROUND(SUM(E13),0)&lt;ROUND(SUM(E14:E15),0)))</formula>
    </cfRule>
  </conditionalFormatting>
  <conditionalFormatting sqref="E56:G56 I56">
    <cfRule type="expression" dxfId="15" priority="16" stopIfTrue="1">
      <formula>IF(COUNT(E57,E61)=2,ROUND(SUM(E56),0)&lt;&gt;ROUND(SUM(E57,E61),0),IF(COUNT(E56),ROUND(SUM(E56),0)&lt;ROUND(SUM(E57,E61),0)))</formula>
    </cfRule>
  </conditionalFormatting>
  <conditionalFormatting sqref="E55:G55 I55">
    <cfRule type="expression" dxfId="14" priority="15" stopIfTrue="1">
      <formula>IF(COUNT(E56,E68:E70)=4,ROUND(SUM(E55),0)&lt;&gt;ROUND(SUM(E56,E68:E70),0),IF(COUNT(E55),ROUND(SUM(E55),0)&lt;ROUND(SUM(E56,E68:E70),0)))</formula>
    </cfRule>
  </conditionalFormatting>
  <conditionalFormatting sqref="E42:G42 I42">
    <cfRule type="expression" dxfId="13" priority="14" stopIfTrue="1">
      <formula>IF(COUNT(E43:E48)=6,ROUND(SUM(E42),0)&lt;&gt;ROUND(SUM(E43:E48),0),IF(COUNT(E42),ROUND(SUM(E42),0)&lt;ROUND(SUM(E43:E48),0)))</formula>
    </cfRule>
  </conditionalFormatting>
  <conditionalFormatting sqref="E28:G28 I28">
    <cfRule type="expression" dxfId="12" priority="13" stopIfTrue="1">
      <formula>IF(COUNT(E29:E34)=6,ROUND(SUM(E28),0)&lt;&gt;ROUND(SUM(E29:E34),0),IF(COUNT(E28),ROUND(SUM(E28),0)&lt;ROUND(SUM(E29:E34),0)))</formula>
    </cfRule>
  </conditionalFormatting>
  <conditionalFormatting sqref="E12:G12 I12">
    <cfRule type="expression" dxfId="11" priority="12" stopIfTrue="1">
      <formula>IF(COUNT(E13,E16:E20)=6,ROUND(SUM(E12),0)&lt;&gt;ROUND(SUM(E13,E16:E20),0),IF(COUNT(E12),ROUND(SUM(E12),0)&lt;ROUND(SUM(E13,E16:E20),0)))</formula>
    </cfRule>
  </conditionalFormatting>
  <conditionalFormatting sqref="E54:G54 I54">
    <cfRule type="expression" dxfId="10" priority="11" stopIfTrue="1">
      <formula>IF(COUNT(E55,E71:E74)=5,ROUND(SUM(E54),0)&lt;&gt;ROUND(SUM(E55,E71:E74),0),IF(COUNT(E54),ROUND(SUM(E54),0)&lt;ROUND(SUM(E55,E71:E74),0)))</formula>
    </cfRule>
  </conditionalFormatting>
  <conditionalFormatting sqref="E41:G41 I41">
    <cfRule type="expression" dxfId="9" priority="10" stopIfTrue="1">
      <formula>IF(COUNT(E42,E49)=2,ROUND(SUM(E41),0)&lt;&gt;ROUND(SUM(E42,E49),0),IF(COUNT(E41),ROUND(SUM(E41),0)&lt;ROUND(SUM(E42,E49),0)))</formula>
    </cfRule>
  </conditionalFormatting>
  <conditionalFormatting sqref="E27:G27 I27">
    <cfRule type="expression" dxfId="8" priority="9" stopIfTrue="1">
      <formula>IF(COUNT(E28,E35:E39)=6,ROUND(SUM(E27),0)&lt;&gt;ROUND(SUM(E28,E35:E39),0),IF(COUNT(E27),ROUND(SUM(E27),0)&lt;ROUND(SUM(E28,E35:E39),0)))</formula>
    </cfRule>
  </conditionalFormatting>
  <conditionalFormatting sqref="E23:G23 I23">
    <cfRule type="expression" dxfId="7" priority="8" stopIfTrue="1">
      <formula>IF(COUNT(E24:E26)=3,ROUND(SUM(E23),0)&lt;&gt;ROUND(SUM(E24:E26),0),IF(COUNT(E23),ROUND(SUM(E23),0)&lt;ROUND(SUM(E24:E26),0)))</formula>
    </cfRule>
  </conditionalFormatting>
  <conditionalFormatting sqref="E11:G11 I11">
    <cfRule type="expression" dxfId="6" priority="7" stopIfTrue="1">
      <formula>IF(COUNT(E12,E21)=2,ROUND(SUM(E11),0)&lt;&gt;ROUND(SUM(E12,E21),0),IF(COUNT(E11),ROUND(SUM(E11),0)&lt;ROUND(SUM(E12,E21),0)))</formula>
    </cfRule>
  </conditionalFormatting>
  <conditionalFormatting sqref="E53:G53">
    <cfRule type="expression" dxfId="5" priority="6" stopIfTrue="1">
      <formula>IF(COUNT(E54,E75,E76)=3,ROUND(SUM(E53),0)&lt;&gt;ROUND(SUM(E54,E75,E76),0),IF(COUNT(E53),ROUND(SUM(E53),0)&lt;ROUND(SUM(E54,E75,E76),0)))</formula>
    </cfRule>
  </conditionalFormatting>
  <conditionalFormatting sqref="E10:G10">
    <cfRule type="expression" dxfId="4" priority="5" stopIfTrue="1">
      <formula>IF(COUNT(E11,E22,E23,E27,E40,E41,E50,E51)=8,ROUND(SUM(E10),0)&lt;&gt;ROUND(SUM(E11,E22,E23,E27,E40,E41,E50,E51),0),IF(COUNT(E10),ROUND(SUM(E10),0)&lt;ROUND(SUM(E11,E22,E23,E27,E40,E41,E50,E51),0)))</formula>
    </cfRule>
  </conditionalFormatting>
  <conditionalFormatting sqref="E9:G9">
    <cfRule type="expression" dxfId="3" priority="4" stopIfTrue="1">
      <formula>IF(COUNT(E10,E52,E53)=3,ROUND(SUM(E9),0)&lt;&gt;ROUND(SUM(E10,E52,E53),0),IF(COUNT(E9),ROUND(SUM(E9),0)&lt;ROUND(SUM(E10,E52,E53),0)))</formula>
    </cfRule>
  </conditionalFormatting>
  <conditionalFormatting sqref="E61:G61 I61">
    <cfRule type="expression" dxfId="2" priority="3" stopIfTrue="1">
      <formula>IF(COUNT(E62:E67)=6,ROUND(SUM(E61),0)&lt;&gt;ROUND(SUM(E62:E67),0),IF(COUNT(E61),ROUND(SUM(E61),0)&lt;ROUND(SUM(E62:E67),0)))</formula>
    </cfRule>
  </conditionalFormatting>
  <conditionalFormatting sqref="G9:G77">
    <cfRule type="expression" dxfId="1" priority="2" stopIfTrue="1">
      <formula>IF(COUNT(E9:F9)=2,ROUND(SUM(G9),0)&lt;&gt;ROUND(SUM(E9:F9),0),IF(COUNT(G9),ROUND(SUM(G9),0)&lt;ROUND(SUM(E9:F9),0)))</formula>
    </cfRule>
  </conditionalFormatting>
  <conditionalFormatting sqref="E32:G34 I32:I34 E60:G60 I60 E67:G67 I67 E75:G75 H38 H41:H49 H51 H53:H54 H72:H76">
    <cfRule type="expression" dxfId="0" priority="1" stopIfTrue="1">
      <formula>IF(OR(E32="",E32="ns",COUNT(E32)),FALSE,TRUE)</formula>
    </cfRule>
  </conditionalFormatting>
  <dataValidations count="1">
    <dataValidation type="list" allowBlank="1" showInputMessage="1" showErrorMessage="1" sqref="WVJ983004 IX2 ST2 ACP2 AML2 AWH2 BGD2 BPZ2 BZV2 CJR2 CTN2 DDJ2 DNF2 DXB2 EGX2 EQT2 FAP2 FKL2 FUH2 GED2 GNZ2 GXV2 HHR2 HRN2 IBJ2 ILF2 IVB2 JEX2 JOT2 JYP2 KIL2 KSH2 LCD2 LLZ2 LVV2 MFR2 MPN2 MZJ2 NJF2 NTB2 OCX2 OMT2 OWP2 PGL2 PQH2 QAD2 QJZ2 QTV2 RDR2 RNN2 RXJ2 SHF2 SRB2 TAX2 TKT2 TUP2 UEL2 UOH2 UYD2 VHZ2 VRV2 WBR2 WLN2 WVJ2 B65500 IX65500 ST65500 ACP65500 AML65500 AWH65500 BGD65500 BPZ65500 BZV65500 CJR65500 CTN65500 DDJ65500 DNF65500 DXB65500 EGX65500 EQT65500 FAP65500 FKL65500 FUH65500 GED65500 GNZ65500 GXV65500 HHR65500 HRN65500 IBJ65500 ILF65500 IVB65500 JEX65500 JOT65500 JYP65500 KIL65500 KSH65500 LCD65500 LLZ65500 LVV65500 MFR65500 MPN65500 MZJ65500 NJF65500 NTB65500 OCX65500 OMT65500 OWP65500 PGL65500 PQH65500 QAD65500 QJZ65500 QTV65500 RDR65500 RNN65500 RXJ65500 SHF65500 SRB65500 TAX65500 TKT65500 TUP65500 UEL65500 UOH65500 UYD65500 VHZ65500 VRV65500 WBR65500 WLN65500 WVJ65500 B131036 IX131036 ST131036 ACP131036 AML131036 AWH131036 BGD131036 BPZ131036 BZV131036 CJR131036 CTN131036 DDJ131036 DNF131036 DXB131036 EGX131036 EQT131036 FAP131036 FKL131036 FUH131036 GED131036 GNZ131036 GXV131036 HHR131036 HRN131036 IBJ131036 ILF131036 IVB131036 JEX131036 JOT131036 JYP131036 KIL131036 KSH131036 LCD131036 LLZ131036 LVV131036 MFR131036 MPN131036 MZJ131036 NJF131036 NTB131036 OCX131036 OMT131036 OWP131036 PGL131036 PQH131036 QAD131036 QJZ131036 QTV131036 RDR131036 RNN131036 RXJ131036 SHF131036 SRB131036 TAX131036 TKT131036 TUP131036 UEL131036 UOH131036 UYD131036 VHZ131036 VRV131036 WBR131036 WLN131036 WVJ131036 B196572 IX196572 ST196572 ACP196572 AML196572 AWH196572 BGD196572 BPZ196572 BZV196572 CJR196572 CTN196572 DDJ196572 DNF196572 DXB196572 EGX196572 EQT196572 FAP196572 FKL196572 FUH196572 GED196572 GNZ196572 GXV196572 HHR196572 HRN196572 IBJ196572 ILF196572 IVB196572 JEX196572 JOT196572 JYP196572 KIL196572 KSH196572 LCD196572 LLZ196572 LVV196572 MFR196572 MPN196572 MZJ196572 NJF196572 NTB196572 OCX196572 OMT196572 OWP196572 PGL196572 PQH196572 QAD196572 QJZ196572 QTV196572 RDR196572 RNN196572 RXJ196572 SHF196572 SRB196572 TAX196572 TKT196572 TUP196572 UEL196572 UOH196572 UYD196572 VHZ196572 VRV196572 WBR196572 WLN196572 WVJ196572 B262108 IX262108 ST262108 ACP262108 AML262108 AWH262108 BGD262108 BPZ262108 BZV262108 CJR262108 CTN262108 DDJ262108 DNF262108 DXB262108 EGX262108 EQT262108 FAP262108 FKL262108 FUH262108 GED262108 GNZ262108 GXV262108 HHR262108 HRN262108 IBJ262108 ILF262108 IVB262108 JEX262108 JOT262108 JYP262108 KIL262108 KSH262108 LCD262108 LLZ262108 LVV262108 MFR262108 MPN262108 MZJ262108 NJF262108 NTB262108 OCX262108 OMT262108 OWP262108 PGL262108 PQH262108 QAD262108 QJZ262108 QTV262108 RDR262108 RNN262108 RXJ262108 SHF262108 SRB262108 TAX262108 TKT262108 TUP262108 UEL262108 UOH262108 UYD262108 VHZ262108 VRV262108 WBR262108 WLN262108 WVJ262108 B327644 IX327644 ST327644 ACP327644 AML327644 AWH327644 BGD327644 BPZ327644 BZV327644 CJR327644 CTN327644 DDJ327644 DNF327644 DXB327644 EGX327644 EQT327644 FAP327644 FKL327644 FUH327644 GED327644 GNZ327644 GXV327644 HHR327644 HRN327644 IBJ327644 ILF327644 IVB327644 JEX327644 JOT327644 JYP327644 KIL327644 KSH327644 LCD327644 LLZ327644 LVV327644 MFR327644 MPN327644 MZJ327644 NJF327644 NTB327644 OCX327644 OMT327644 OWP327644 PGL327644 PQH327644 QAD327644 QJZ327644 QTV327644 RDR327644 RNN327644 RXJ327644 SHF327644 SRB327644 TAX327644 TKT327644 TUP327644 UEL327644 UOH327644 UYD327644 VHZ327644 VRV327644 WBR327644 WLN327644 WVJ327644 B393180 IX393180 ST393180 ACP393180 AML393180 AWH393180 BGD393180 BPZ393180 BZV393180 CJR393180 CTN393180 DDJ393180 DNF393180 DXB393180 EGX393180 EQT393180 FAP393180 FKL393180 FUH393180 GED393180 GNZ393180 GXV393180 HHR393180 HRN393180 IBJ393180 ILF393180 IVB393180 JEX393180 JOT393180 JYP393180 KIL393180 KSH393180 LCD393180 LLZ393180 LVV393180 MFR393180 MPN393180 MZJ393180 NJF393180 NTB393180 OCX393180 OMT393180 OWP393180 PGL393180 PQH393180 QAD393180 QJZ393180 QTV393180 RDR393180 RNN393180 RXJ393180 SHF393180 SRB393180 TAX393180 TKT393180 TUP393180 UEL393180 UOH393180 UYD393180 VHZ393180 VRV393180 WBR393180 WLN393180 WVJ393180 B458716 IX458716 ST458716 ACP458716 AML458716 AWH458716 BGD458716 BPZ458716 BZV458716 CJR458716 CTN458716 DDJ458716 DNF458716 DXB458716 EGX458716 EQT458716 FAP458716 FKL458716 FUH458716 GED458716 GNZ458716 GXV458716 HHR458716 HRN458716 IBJ458716 ILF458716 IVB458716 JEX458716 JOT458716 JYP458716 KIL458716 KSH458716 LCD458716 LLZ458716 LVV458716 MFR458716 MPN458716 MZJ458716 NJF458716 NTB458716 OCX458716 OMT458716 OWP458716 PGL458716 PQH458716 QAD458716 QJZ458716 QTV458716 RDR458716 RNN458716 RXJ458716 SHF458716 SRB458716 TAX458716 TKT458716 TUP458716 UEL458716 UOH458716 UYD458716 VHZ458716 VRV458716 WBR458716 WLN458716 WVJ458716 B524252 IX524252 ST524252 ACP524252 AML524252 AWH524252 BGD524252 BPZ524252 BZV524252 CJR524252 CTN524252 DDJ524252 DNF524252 DXB524252 EGX524252 EQT524252 FAP524252 FKL524252 FUH524252 GED524252 GNZ524252 GXV524252 HHR524252 HRN524252 IBJ524252 ILF524252 IVB524252 JEX524252 JOT524252 JYP524252 KIL524252 KSH524252 LCD524252 LLZ524252 LVV524252 MFR524252 MPN524252 MZJ524252 NJF524252 NTB524252 OCX524252 OMT524252 OWP524252 PGL524252 PQH524252 QAD524252 QJZ524252 QTV524252 RDR524252 RNN524252 RXJ524252 SHF524252 SRB524252 TAX524252 TKT524252 TUP524252 UEL524252 UOH524252 UYD524252 VHZ524252 VRV524252 WBR524252 WLN524252 WVJ524252 B589788 IX589788 ST589788 ACP589788 AML589788 AWH589788 BGD589788 BPZ589788 BZV589788 CJR589788 CTN589788 DDJ589788 DNF589788 DXB589788 EGX589788 EQT589788 FAP589788 FKL589788 FUH589788 GED589788 GNZ589788 GXV589788 HHR589788 HRN589788 IBJ589788 ILF589788 IVB589788 JEX589788 JOT589788 JYP589788 KIL589788 KSH589788 LCD589788 LLZ589788 LVV589788 MFR589788 MPN589788 MZJ589788 NJF589788 NTB589788 OCX589788 OMT589788 OWP589788 PGL589788 PQH589788 QAD589788 QJZ589788 QTV589788 RDR589788 RNN589788 RXJ589788 SHF589788 SRB589788 TAX589788 TKT589788 TUP589788 UEL589788 UOH589788 UYD589788 VHZ589788 VRV589788 WBR589788 WLN589788 WVJ589788 B655324 IX655324 ST655324 ACP655324 AML655324 AWH655324 BGD655324 BPZ655324 BZV655324 CJR655324 CTN655324 DDJ655324 DNF655324 DXB655324 EGX655324 EQT655324 FAP655324 FKL655324 FUH655324 GED655324 GNZ655324 GXV655324 HHR655324 HRN655324 IBJ655324 ILF655324 IVB655324 JEX655324 JOT655324 JYP655324 KIL655324 KSH655324 LCD655324 LLZ655324 LVV655324 MFR655324 MPN655324 MZJ655324 NJF655324 NTB655324 OCX655324 OMT655324 OWP655324 PGL655324 PQH655324 QAD655324 QJZ655324 QTV655324 RDR655324 RNN655324 RXJ655324 SHF655324 SRB655324 TAX655324 TKT655324 TUP655324 UEL655324 UOH655324 UYD655324 VHZ655324 VRV655324 WBR655324 WLN655324 WVJ655324 B720860 IX720860 ST720860 ACP720860 AML720860 AWH720860 BGD720860 BPZ720860 BZV720860 CJR720860 CTN720860 DDJ720860 DNF720860 DXB720860 EGX720860 EQT720860 FAP720860 FKL720860 FUH720860 GED720860 GNZ720860 GXV720860 HHR720860 HRN720860 IBJ720860 ILF720860 IVB720860 JEX720860 JOT720860 JYP720860 KIL720860 KSH720860 LCD720860 LLZ720860 LVV720860 MFR720860 MPN720860 MZJ720860 NJF720860 NTB720860 OCX720860 OMT720860 OWP720860 PGL720860 PQH720860 QAD720860 QJZ720860 QTV720860 RDR720860 RNN720860 RXJ720860 SHF720860 SRB720860 TAX720860 TKT720860 TUP720860 UEL720860 UOH720860 UYD720860 VHZ720860 VRV720860 WBR720860 WLN720860 WVJ720860 B786396 IX786396 ST786396 ACP786396 AML786396 AWH786396 BGD786396 BPZ786396 BZV786396 CJR786396 CTN786396 DDJ786396 DNF786396 DXB786396 EGX786396 EQT786396 FAP786396 FKL786396 FUH786396 GED786396 GNZ786396 GXV786396 HHR786396 HRN786396 IBJ786396 ILF786396 IVB786396 JEX786396 JOT786396 JYP786396 KIL786396 KSH786396 LCD786396 LLZ786396 LVV786396 MFR786396 MPN786396 MZJ786396 NJF786396 NTB786396 OCX786396 OMT786396 OWP786396 PGL786396 PQH786396 QAD786396 QJZ786396 QTV786396 RDR786396 RNN786396 RXJ786396 SHF786396 SRB786396 TAX786396 TKT786396 TUP786396 UEL786396 UOH786396 UYD786396 VHZ786396 VRV786396 WBR786396 WLN786396 WVJ786396 B851932 IX851932 ST851932 ACP851932 AML851932 AWH851932 BGD851932 BPZ851932 BZV851932 CJR851932 CTN851932 DDJ851932 DNF851932 DXB851932 EGX851932 EQT851932 FAP851932 FKL851932 FUH851932 GED851932 GNZ851932 GXV851932 HHR851932 HRN851932 IBJ851932 ILF851932 IVB851932 JEX851932 JOT851932 JYP851932 KIL851932 KSH851932 LCD851932 LLZ851932 LVV851932 MFR851932 MPN851932 MZJ851932 NJF851932 NTB851932 OCX851932 OMT851932 OWP851932 PGL851932 PQH851932 QAD851932 QJZ851932 QTV851932 RDR851932 RNN851932 RXJ851932 SHF851932 SRB851932 TAX851932 TKT851932 TUP851932 UEL851932 UOH851932 UYD851932 VHZ851932 VRV851932 WBR851932 WLN851932 WVJ851932 B917468 IX917468 ST917468 ACP917468 AML917468 AWH917468 BGD917468 BPZ917468 BZV917468 CJR917468 CTN917468 DDJ917468 DNF917468 DXB917468 EGX917468 EQT917468 FAP917468 FKL917468 FUH917468 GED917468 GNZ917468 GXV917468 HHR917468 HRN917468 IBJ917468 ILF917468 IVB917468 JEX917468 JOT917468 JYP917468 KIL917468 KSH917468 LCD917468 LLZ917468 LVV917468 MFR917468 MPN917468 MZJ917468 NJF917468 NTB917468 OCX917468 OMT917468 OWP917468 PGL917468 PQH917468 QAD917468 QJZ917468 QTV917468 RDR917468 RNN917468 RXJ917468 SHF917468 SRB917468 TAX917468 TKT917468 TUP917468 UEL917468 UOH917468 UYD917468 VHZ917468 VRV917468 WBR917468 WLN917468 WVJ917468 B983004 IX983004 ST983004 ACP983004 AML983004 AWH983004 BGD983004 BPZ983004 BZV983004 CJR983004 CTN983004 DDJ983004 DNF983004 DXB983004 EGX983004 EQT983004 FAP983004 FKL983004 FUH983004 GED983004 GNZ983004 GXV983004 HHR983004 HRN983004 IBJ983004 ILF983004 IVB983004 JEX983004 JOT983004 JYP983004 KIL983004 KSH983004 LCD983004 LLZ983004 LVV983004 MFR983004 MPN983004 MZJ983004 NJF983004 NTB983004 OCX983004 OMT983004 OWP983004 PGL983004 PQH983004 QAD983004 QJZ983004 QTV983004 RDR983004 RNN983004 RXJ983004 SHF983004 SRB983004 TAX983004 TKT983004 TUP983004 UEL983004 UOH983004 UYD983004 VHZ983004 VRV983004 WBR983004 WLN983004">
      <formula1>_COUNTRIES</formula1>
    </dataValidation>
  </dataValidations>
  <printOptions horizontalCentered="1"/>
  <pageMargins left="0.23622047244094491" right="0.23622047244094491" top="0.74803149606299213" bottom="0.74803149606299213" header="0.31496062992125984" footer="0.31496062992125984"/>
  <pageSetup paperSize="9" orientation="landscape" r:id="rId1"/>
  <headerFooter>
    <oddHeader>&amp;L&amp;G&amp;C&amp;U&amp;A</oddHeader>
    <oddFooter>&amp;L&amp;F&amp;RPage &amp;P of &amp;N</oddFooter>
  </headerFooter>
  <drawing r:id="rId2"/>
  <legacyDrawing r:id="rId3"/>
  <legacyDrawingHF r:id="rId4"/>
  <extLst>
    <ext xmlns:x14="http://schemas.microsoft.com/office/spreadsheetml/2009/9/main" uri="{CCE6A557-97BC-4b89-ADB6-D9C93CAAB3DF}">
      <x14:dataValidations xmlns:xm="http://schemas.microsoft.com/office/excel/2006/main" count="2">
        <x14:dataValidation type="custom" allowBlank="1" showInputMessage="1" showErrorMessage="1" errorTitle="Error" error="Please enter either:_x000a_- a number_x000a_- &quot;ns&quot; for &quot;not significant&quot;">
          <x14:formula1>
            <xm:f>OR(E9="ns",ISNUMBER(E9))</xm:f>
          </x14:formula1>
          <xm:sqref>I77 JE77 TA77 ACW77 AMS77 AWO77 BGK77 BQG77 CAC77 CJY77 CTU77 DDQ77 DNM77 DXI77 EHE77 ERA77 FAW77 FKS77 FUO77 GEK77 GOG77 GYC77 HHY77 HRU77 IBQ77 ILM77 IVI77 JFE77 JPA77 JYW77 KIS77 KSO77 LCK77 LMG77 LWC77 MFY77 MPU77 MZQ77 NJM77 NTI77 ODE77 ONA77 OWW77 PGS77 PQO77 QAK77 QKG77 QUC77 RDY77 RNU77 RXQ77 SHM77 SRI77 TBE77 TLA77 TUW77 UES77 UOO77 UYK77 VIG77 VSC77 WBY77 WLU77 WVQ77 I65575 JE65575 TA65575 ACW65575 AMS65575 AWO65575 BGK65575 BQG65575 CAC65575 CJY65575 CTU65575 DDQ65575 DNM65575 DXI65575 EHE65575 ERA65575 FAW65575 FKS65575 FUO65575 GEK65575 GOG65575 GYC65575 HHY65575 HRU65575 IBQ65575 ILM65575 IVI65575 JFE65575 JPA65575 JYW65575 KIS65575 KSO65575 LCK65575 LMG65575 LWC65575 MFY65575 MPU65575 MZQ65575 NJM65575 NTI65575 ODE65575 ONA65575 OWW65575 PGS65575 PQO65575 QAK65575 QKG65575 QUC65575 RDY65575 RNU65575 RXQ65575 SHM65575 SRI65575 TBE65575 TLA65575 TUW65575 UES65575 UOO65575 UYK65575 VIG65575 VSC65575 WBY65575 WLU65575 WVQ65575 I131111 JE131111 TA131111 ACW131111 AMS131111 AWO131111 BGK131111 BQG131111 CAC131111 CJY131111 CTU131111 DDQ131111 DNM131111 DXI131111 EHE131111 ERA131111 FAW131111 FKS131111 FUO131111 GEK131111 GOG131111 GYC131111 HHY131111 HRU131111 IBQ131111 ILM131111 IVI131111 JFE131111 JPA131111 JYW131111 KIS131111 KSO131111 LCK131111 LMG131111 LWC131111 MFY131111 MPU131111 MZQ131111 NJM131111 NTI131111 ODE131111 ONA131111 OWW131111 PGS131111 PQO131111 QAK131111 QKG131111 QUC131111 RDY131111 RNU131111 RXQ131111 SHM131111 SRI131111 TBE131111 TLA131111 TUW131111 UES131111 UOO131111 UYK131111 VIG131111 VSC131111 WBY131111 WLU131111 WVQ131111 I196647 JE196647 TA196647 ACW196647 AMS196647 AWO196647 BGK196647 BQG196647 CAC196647 CJY196647 CTU196647 DDQ196647 DNM196647 DXI196647 EHE196647 ERA196647 FAW196647 FKS196647 FUO196647 GEK196647 GOG196647 GYC196647 HHY196647 HRU196647 IBQ196647 ILM196647 IVI196647 JFE196647 JPA196647 JYW196647 KIS196647 KSO196647 LCK196647 LMG196647 LWC196647 MFY196647 MPU196647 MZQ196647 NJM196647 NTI196647 ODE196647 ONA196647 OWW196647 PGS196647 PQO196647 QAK196647 QKG196647 QUC196647 RDY196647 RNU196647 RXQ196647 SHM196647 SRI196647 TBE196647 TLA196647 TUW196647 UES196647 UOO196647 UYK196647 VIG196647 VSC196647 WBY196647 WLU196647 WVQ196647 I262183 JE262183 TA262183 ACW262183 AMS262183 AWO262183 BGK262183 BQG262183 CAC262183 CJY262183 CTU262183 DDQ262183 DNM262183 DXI262183 EHE262183 ERA262183 FAW262183 FKS262183 FUO262183 GEK262183 GOG262183 GYC262183 HHY262183 HRU262183 IBQ262183 ILM262183 IVI262183 JFE262183 JPA262183 JYW262183 KIS262183 KSO262183 LCK262183 LMG262183 LWC262183 MFY262183 MPU262183 MZQ262183 NJM262183 NTI262183 ODE262183 ONA262183 OWW262183 PGS262183 PQO262183 QAK262183 QKG262183 QUC262183 RDY262183 RNU262183 RXQ262183 SHM262183 SRI262183 TBE262183 TLA262183 TUW262183 UES262183 UOO262183 UYK262183 VIG262183 VSC262183 WBY262183 WLU262183 WVQ262183 I327719 JE327719 TA327719 ACW327719 AMS327719 AWO327719 BGK327719 BQG327719 CAC327719 CJY327719 CTU327719 DDQ327719 DNM327719 DXI327719 EHE327719 ERA327719 FAW327719 FKS327719 FUO327719 GEK327719 GOG327719 GYC327719 HHY327719 HRU327719 IBQ327719 ILM327719 IVI327719 JFE327719 JPA327719 JYW327719 KIS327719 KSO327719 LCK327719 LMG327719 LWC327719 MFY327719 MPU327719 MZQ327719 NJM327719 NTI327719 ODE327719 ONA327719 OWW327719 PGS327719 PQO327719 QAK327719 QKG327719 QUC327719 RDY327719 RNU327719 RXQ327719 SHM327719 SRI327719 TBE327719 TLA327719 TUW327719 UES327719 UOO327719 UYK327719 VIG327719 VSC327719 WBY327719 WLU327719 WVQ327719 I393255 JE393255 TA393255 ACW393255 AMS393255 AWO393255 BGK393255 BQG393255 CAC393255 CJY393255 CTU393255 DDQ393255 DNM393255 DXI393255 EHE393255 ERA393255 FAW393255 FKS393255 FUO393255 GEK393255 GOG393255 GYC393255 HHY393255 HRU393255 IBQ393255 ILM393255 IVI393255 JFE393255 JPA393255 JYW393255 KIS393255 KSO393255 LCK393255 LMG393255 LWC393255 MFY393255 MPU393255 MZQ393255 NJM393255 NTI393255 ODE393255 ONA393255 OWW393255 PGS393255 PQO393255 QAK393255 QKG393255 QUC393255 RDY393255 RNU393255 RXQ393255 SHM393255 SRI393255 TBE393255 TLA393255 TUW393255 UES393255 UOO393255 UYK393255 VIG393255 VSC393255 WBY393255 WLU393255 WVQ393255 I458791 JE458791 TA458791 ACW458791 AMS458791 AWO458791 BGK458791 BQG458791 CAC458791 CJY458791 CTU458791 DDQ458791 DNM458791 DXI458791 EHE458791 ERA458791 FAW458791 FKS458791 FUO458791 GEK458791 GOG458791 GYC458791 HHY458791 HRU458791 IBQ458791 ILM458791 IVI458791 JFE458791 JPA458791 JYW458791 KIS458791 KSO458791 LCK458791 LMG458791 LWC458791 MFY458791 MPU458791 MZQ458791 NJM458791 NTI458791 ODE458791 ONA458791 OWW458791 PGS458791 PQO458791 QAK458791 QKG458791 QUC458791 RDY458791 RNU458791 RXQ458791 SHM458791 SRI458791 TBE458791 TLA458791 TUW458791 UES458791 UOO458791 UYK458791 VIG458791 VSC458791 WBY458791 WLU458791 WVQ458791 I524327 JE524327 TA524327 ACW524327 AMS524327 AWO524327 BGK524327 BQG524327 CAC524327 CJY524327 CTU524327 DDQ524327 DNM524327 DXI524327 EHE524327 ERA524327 FAW524327 FKS524327 FUO524327 GEK524327 GOG524327 GYC524327 HHY524327 HRU524327 IBQ524327 ILM524327 IVI524327 JFE524327 JPA524327 JYW524327 KIS524327 KSO524327 LCK524327 LMG524327 LWC524327 MFY524327 MPU524327 MZQ524327 NJM524327 NTI524327 ODE524327 ONA524327 OWW524327 PGS524327 PQO524327 QAK524327 QKG524327 QUC524327 RDY524327 RNU524327 RXQ524327 SHM524327 SRI524327 TBE524327 TLA524327 TUW524327 UES524327 UOO524327 UYK524327 VIG524327 VSC524327 WBY524327 WLU524327 WVQ524327 I589863 JE589863 TA589863 ACW589863 AMS589863 AWO589863 BGK589863 BQG589863 CAC589863 CJY589863 CTU589863 DDQ589863 DNM589863 DXI589863 EHE589863 ERA589863 FAW589863 FKS589863 FUO589863 GEK589863 GOG589863 GYC589863 HHY589863 HRU589863 IBQ589863 ILM589863 IVI589863 JFE589863 JPA589863 JYW589863 KIS589863 KSO589863 LCK589863 LMG589863 LWC589863 MFY589863 MPU589863 MZQ589863 NJM589863 NTI589863 ODE589863 ONA589863 OWW589863 PGS589863 PQO589863 QAK589863 QKG589863 QUC589863 RDY589863 RNU589863 RXQ589863 SHM589863 SRI589863 TBE589863 TLA589863 TUW589863 UES589863 UOO589863 UYK589863 VIG589863 VSC589863 WBY589863 WLU589863 WVQ589863 I655399 JE655399 TA655399 ACW655399 AMS655399 AWO655399 BGK655399 BQG655399 CAC655399 CJY655399 CTU655399 DDQ655399 DNM655399 DXI655399 EHE655399 ERA655399 FAW655399 FKS655399 FUO655399 GEK655399 GOG655399 GYC655399 HHY655399 HRU655399 IBQ655399 ILM655399 IVI655399 JFE655399 JPA655399 JYW655399 KIS655399 KSO655399 LCK655399 LMG655399 LWC655399 MFY655399 MPU655399 MZQ655399 NJM655399 NTI655399 ODE655399 ONA655399 OWW655399 PGS655399 PQO655399 QAK655399 QKG655399 QUC655399 RDY655399 RNU655399 RXQ655399 SHM655399 SRI655399 TBE655399 TLA655399 TUW655399 UES655399 UOO655399 UYK655399 VIG655399 VSC655399 WBY655399 WLU655399 WVQ655399 I720935 JE720935 TA720935 ACW720935 AMS720935 AWO720935 BGK720935 BQG720935 CAC720935 CJY720935 CTU720935 DDQ720935 DNM720935 DXI720935 EHE720935 ERA720935 FAW720935 FKS720935 FUO720935 GEK720935 GOG720935 GYC720935 HHY720935 HRU720935 IBQ720935 ILM720935 IVI720935 JFE720935 JPA720935 JYW720935 KIS720935 KSO720935 LCK720935 LMG720935 LWC720935 MFY720935 MPU720935 MZQ720935 NJM720935 NTI720935 ODE720935 ONA720935 OWW720935 PGS720935 PQO720935 QAK720935 QKG720935 QUC720935 RDY720935 RNU720935 RXQ720935 SHM720935 SRI720935 TBE720935 TLA720935 TUW720935 UES720935 UOO720935 UYK720935 VIG720935 VSC720935 WBY720935 WLU720935 WVQ720935 I786471 JE786471 TA786471 ACW786471 AMS786471 AWO786471 BGK786471 BQG786471 CAC786471 CJY786471 CTU786471 DDQ786471 DNM786471 DXI786471 EHE786471 ERA786471 FAW786471 FKS786471 FUO786471 GEK786471 GOG786471 GYC786471 HHY786471 HRU786471 IBQ786471 ILM786471 IVI786471 JFE786471 JPA786471 JYW786471 KIS786471 KSO786471 LCK786471 LMG786471 LWC786471 MFY786471 MPU786471 MZQ786471 NJM786471 NTI786471 ODE786471 ONA786471 OWW786471 PGS786471 PQO786471 QAK786471 QKG786471 QUC786471 RDY786471 RNU786471 RXQ786471 SHM786471 SRI786471 TBE786471 TLA786471 TUW786471 UES786471 UOO786471 UYK786471 VIG786471 VSC786471 WBY786471 WLU786471 WVQ786471 I852007 JE852007 TA852007 ACW852007 AMS852007 AWO852007 BGK852007 BQG852007 CAC852007 CJY852007 CTU852007 DDQ852007 DNM852007 DXI852007 EHE852007 ERA852007 FAW852007 FKS852007 FUO852007 GEK852007 GOG852007 GYC852007 HHY852007 HRU852007 IBQ852007 ILM852007 IVI852007 JFE852007 JPA852007 JYW852007 KIS852007 KSO852007 LCK852007 LMG852007 LWC852007 MFY852007 MPU852007 MZQ852007 NJM852007 NTI852007 ODE852007 ONA852007 OWW852007 PGS852007 PQO852007 QAK852007 QKG852007 QUC852007 RDY852007 RNU852007 RXQ852007 SHM852007 SRI852007 TBE852007 TLA852007 TUW852007 UES852007 UOO852007 UYK852007 VIG852007 VSC852007 WBY852007 WLU852007 WVQ852007 I917543 JE917543 TA917543 ACW917543 AMS917543 AWO917543 BGK917543 BQG917543 CAC917543 CJY917543 CTU917543 DDQ917543 DNM917543 DXI917543 EHE917543 ERA917543 FAW917543 FKS917543 FUO917543 GEK917543 GOG917543 GYC917543 HHY917543 HRU917543 IBQ917543 ILM917543 IVI917543 JFE917543 JPA917543 JYW917543 KIS917543 KSO917543 LCK917543 LMG917543 LWC917543 MFY917543 MPU917543 MZQ917543 NJM917543 NTI917543 ODE917543 ONA917543 OWW917543 PGS917543 PQO917543 QAK917543 QKG917543 QUC917543 RDY917543 RNU917543 RXQ917543 SHM917543 SRI917543 TBE917543 TLA917543 TUW917543 UES917543 UOO917543 UYK917543 VIG917543 VSC917543 WBY917543 WLU917543 WVQ917543 I983079 JE983079 TA983079 ACW983079 AMS983079 AWO983079 BGK983079 BQG983079 CAC983079 CJY983079 CTU983079 DDQ983079 DNM983079 DXI983079 EHE983079 ERA983079 FAW983079 FKS983079 FUO983079 GEK983079 GOG983079 GYC983079 HHY983079 HRU983079 IBQ983079 ILM983079 IVI983079 JFE983079 JPA983079 JYW983079 KIS983079 KSO983079 LCK983079 LMG983079 LWC983079 MFY983079 MPU983079 MZQ983079 NJM983079 NTI983079 ODE983079 ONA983079 OWW983079 PGS983079 PQO983079 QAK983079 QKG983079 QUC983079 RDY983079 RNU983079 RXQ983079 SHM983079 SRI983079 TBE983079 TLA983079 TUW983079 UES983079 UOO983079 UYK983079 VIG983079 VSC983079 WBY983079 WLU983079 WVQ983079 I54:I74 JE54:JE74 TA54:TA74 ACW54:ACW74 AMS54:AMS74 AWO54:AWO74 BGK54:BGK74 BQG54:BQG74 CAC54:CAC74 CJY54:CJY74 CTU54:CTU74 DDQ54:DDQ74 DNM54:DNM74 DXI54:DXI74 EHE54:EHE74 ERA54:ERA74 FAW54:FAW74 FKS54:FKS74 FUO54:FUO74 GEK54:GEK74 GOG54:GOG74 GYC54:GYC74 HHY54:HHY74 HRU54:HRU74 IBQ54:IBQ74 ILM54:ILM74 IVI54:IVI74 JFE54:JFE74 JPA54:JPA74 JYW54:JYW74 KIS54:KIS74 KSO54:KSO74 LCK54:LCK74 LMG54:LMG74 LWC54:LWC74 MFY54:MFY74 MPU54:MPU74 MZQ54:MZQ74 NJM54:NJM74 NTI54:NTI74 ODE54:ODE74 ONA54:ONA74 OWW54:OWW74 PGS54:PGS74 PQO54:PQO74 QAK54:QAK74 QKG54:QKG74 QUC54:QUC74 RDY54:RDY74 RNU54:RNU74 RXQ54:RXQ74 SHM54:SHM74 SRI54:SRI74 TBE54:TBE74 TLA54:TLA74 TUW54:TUW74 UES54:UES74 UOO54:UOO74 UYK54:UYK74 VIG54:VIG74 VSC54:VSC74 WBY54:WBY74 WLU54:WLU74 WVQ54:WVQ74 I65552:I65572 JE65552:JE65572 TA65552:TA65572 ACW65552:ACW65572 AMS65552:AMS65572 AWO65552:AWO65572 BGK65552:BGK65572 BQG65552:BQG65572 CAC65552:CAC65572 CJY65552:CJY65572 CTU65552:CTU65572 DDQ65552:DDQ65572 DNM65552:DNM65572 DXI65552:DXI65572 EHE65552:EHE65572 ERA65552:ERA65572 FAW65552:FAW65572 FKS65552:FKS65572 FUO65552:FUO65572 GEK65552:GEK65572 GOG65552:GOG65572 GYC65552:GYC65572 HHY65552:HHY65572 HRU65552:HRU65572 IBQ65552:IBQ65572 ILM65552:ILM65572 IVI65552:IVI65572 JFE65552:JFE65572 JPA65552:JPA65572 JYW65552:JYW65572 KIS65552:KIS65572 KSO65552:KSO65572 LCK65552:LCK65572 LMG65552:LMG65572 LWC65552:LWC65572 MFY65552:MFY65572 MPU65552:MPU65572 MZQ65552:MZQ65572 NJM65552:NJM65572 NTI65552:NTI65572 ODE65552:ODE65572 ONA65552:ONA65572 OWW65552:OWW65572 PGS65552:PGS65572 PQO65552:PQO65572 QAK65552:QAK65572 QKG65552:QKG65572 QUC65552:QUC65572 RDY65552:RDY65572 RNU65552:RNU65572 RXQ65552:RXQ65572 SHM65552:SHM65572 SRI65552:SRI65572 TBE65552:TBE65572 TLA65552:TLA65572 TUW65552:TUW65572 UES65552:UES65572 UOO65552:UOO65572 UYK65552:UYK65572 VIG65552:VIG65572 VSC65552:VSC65572 WBY65552:WBY65572 WLU65552:WLU65572 WVQ65552:WVQ65572 I131088:I131108 JE131088:JE131108 TA131088:TA131108 ACW131088:ACW131108 AMS131088:AMS131108 AWO131088:AWO131108 BGK131088:BGK131108 BQG131088:BQG131108 CAC131088:CAC131108 CJY131088:CJY131108 CTU131088:CTU131108 DDQ131088:DDQ131108 DNM131088:DNM131108 DXI131088:DXI131108 EHE131088:EHE131108 ERA131088:ERA131108 FAW131088:FAW131108 FKS131088:FKS131108 FUO131088:FUO131108 GEK131088:GEK131108 GOG131088:GOG131108 GYC131088:GYC131108 HHY131088:HHY131108 HRU131088:HRU131108 IBQ131088:IBQ131108 ILM131088:ILM131108 IVI131088:IVI131108 JFE131088:JFE131108 JPA131088:JPA131108 JYW131088:JYW131108 KIS131088:KIS131108 KSO131088:KSO131108 LCK131088:LCK131108 LMG131088:LMG131108 LWC131088:LWC131108 MFY131088:MFY131108 MPU131088:MPU131108 MZQ131088:MZQ131108 NJM131088:NJM131108 NTI131088:NTI131108 ODE131088:ODE131108 ONA131088:ONA131108 OWW131088:OWW131108 PGS131088:PGS131108 PQO131088:PQO131108 QAK131088:QAK131108 QKG131088:QKG131108 QUC131088:QUC131108 RDY131088:RDY131108 RNU131088:RNU131108 RXQ131088:RXQ131108 SHM131088:SHM131108 SRI131088:SRI131108 TBE131088:TBE131108 TLA131088:TLA131108 TUW131088:TUW131108 UES131088:UES131108 UOO131088:UOO131108 UYK131088:UYK131108 VIG131088:VIG131108 VSC131088:VSC131108 WBY131088:WBY131108 WLU131088:WLU131108 WVQ131088:WVQ131108 I196624:I196644 JE196624:JE196644 TA196624:TA196644 ACW196624:ACW196644 AMS196624:AMS196644 AWO196624:AWO196644 BGK196624:BGK196644 BQG196624:BQG196644 CAC196624:CAC196644 CJY196624:CJY196644 CTU196624:CTU196644 DDQ196624:DDQ196644 DNM196624:DNM196644 DXI196624:DXI196644 EHE196624:EHE196644 ERA196624:ERA196644 FAW196624:FAW196644 FKS196624:FKS196644 FUO196624:FUO196644 GEK196624:GEK196644 GOG196624:GOG196644 GYC196624:GYC196644 HHY196624:HHY196644 HRU196624:HRU196644 IBQ196624:IBQ196644 ILM196624:ILM196644 IVI196624:IVI196644 JFE196624:JFE196644 JPA196624:JPA196644 JYW196624:JYW196644 KIS196624:KIS196644 KSO196624:KSO196644 LCK196624:LCK196644 LMG196624:LMG196644 LWC196624:LWC196644 MFY196624:MFY196644 MPU196624:MPU196644 MZQ196624:MZQ196644 NJM196624:NJM196644 NTI196624:NTI196644 ODE196624:ODE196644 ONA196624:ONA196644 OWW196624:OWW196644 PGS196624:PGS196644 PQO196624:PQO196644 QAK196624:QAK196644 QKG196624:QKG196644 QUC196624:QUC196644 RDY196624:RDY196644 RNU196624:RNU196644 RXQ196624:RXQ196644 SHM196624:SHM196644 SRI196624:SRI196644 TBE196624:TBE196644 TLA196624:TLA196644 TUW196624:TUW196644 UES196624:UES196644 UOO196624:UOO196644 UYK196624:UYK196644 VIG196624:VIG196644 VSC196624:VSC196644 WBY196624:WBY196644 WLU196624:WLU196644 WVQ196624:WVQ196644 I262160:I262180 JE262160:JE262180 TA262160:TA262180 ACW262160:ACW262180 AMS262160:AMS262180 AWO262160:AWO262180 BGK262160:BGK262180 BQG262160:BQG262180 CAC262160:CAC262180 CJY262160:CJY262180 CTU262160:CTU262180 DDQ262160:DDQ262180 DNM262160:DNM262180 DXI262160:DXI262180 EHE262160:EHE262180 ERA262160:ERA262180 FAW262160:FAW262180 FKS262160:FKS262180 FUO262160:FUO262180 GEK262160:GEK262180 GOG262160:GOG262180 GYC262160:GYC262180 HHY262160:HHY262180 HRU262160:HRU262180 IBQ262160:IBQ262180 ILM262160:ILM262180 IVI262160:IVI262180 JFE262160:JFE262180 JPA262160:JPA262180 JYW262160:JYW262180 KIS262160:KIS262180 KSO262160:KSO262180 LCK262160:LCK262180 LMG262160:LMG262180 LWC262160:LWC262180 MFY262160:MFY262180 MPU262160:MPU262180 MZQ262160:MZQ262180 NJM262160:NJM262180 NTI262160:NTI262180 ODE262160:ODE262180 ONA262160:ONA262180 OWW262160:OWW262180 PGS262160:PGS262180 PQO262160:PQO262180 QAK262160:QAK262180 QKG262160:QKG262180 QUC262160:QUC262180 RDY262160:RDY262180 RNU262160:RNU262180 RXQ262160:RXQ262180 SHM262160:SHM262180 SRI262160:SRI262180 TBE262160:TBE262180 TLA262160:TLA262180 TUW262160:TUW262180 UES262160:UES262180 UOO262160:UOO262180 UYK262160:UYK262180 VIG262160:VIG262180 VSC262160:VSC262180 WBY262160:WBY262180 WLU262160:WLU262180 WVQ262160:WVQ262180 I327696:I327716 JE327696:JE327716 TA327696:TA327716 ACW327696:ACW327716 AMS327696:AMS327716 AWO327696:AWO327716 BGK327696:BGK327716 BQG327696:BQG327716 CAC327696:CAC327716 CJY327696:CJY327716 CTU327696:CTU327716 DDQ327696:DDQ327716 DNM327696:DNM327716 DXI327696:DXI327716 EHE327696:EHE327716 ERA327696:ERA327716 FAW327696:FAW327716 FKS327696:FKS327716 FUO327696:FUO327716 GEK327696:GEK327716 GOG327696:GOG327716 GYC327696:GYC327716 HHY327696:HHY327716 HRU327696:HRU327716 IBQ327696:IBQ327716 ILM327696:ILM327716 IVI327696:IVI327716 JFE327696:JFE327716 JPA327696:JPA327716 JYW327696:JYW327716 KIS327696:KIS327716 KSO327696:KSO327716 LCK327696:LCK327716 LMG327696:LMG327716 LWC327696:LWC327716 MFY327696:MFY327716 MPU327696:MPU327716 MZQ327696:MZQ327716 NJM327696:NJM327716 NTI327696:NTI327716 ODE327696:ODE327716 ONA327696:ONA327716 OWW327696:OWW327716 PGS327696:PGS327716 PQO327696:PQO327716 QAK327696:QAK327716 QKG327696:QKG327716 QUC327696:QUC327716 RDY327696:RDY327716 RNU327696:RNU327716 RXQ327696:RXQ327716 SHM327696:SHM327716 SRI327696:SRI327716 TBE327696:TBE327716 TLA327696:TLA327716 TUW327696:TUW327716 UES327696:UES327716 UOO327696:UOO327716 UYK327696:UYK327716 VIG327696:VIG327716 VSC327696:VSC327716 WBY327696:WBY327716 WLU327696:WLU327716 WVQ327696:WVQ327716 I393232:I393252 JE393232:JE393252 TA393232:TA393252 ACW393232:ACW393252 AMS393232:AMS393252 AWO393232:AWO393252 BGK393232:BGK393252 BQG393232:BQG393252 CAC393232:CAC393252 CJY393232:CJY393252 CTU393232:CTU393252 DDQ393232:DDQ393252 DNM393232:DNM393252 DXI393232:DXI393252 EHE393232:EHE393252 ERA393232:ERA393252 FAW393232:FAW393252 FKS393232:FKS393252 FUO393232:FUO393252 GEK393232:GEK393252 GOG393232:GOG393252 GYC393232:GYC393252 HHY393232:HHY393252 HRU393232:HRU393252 IBQ393232:IBQ393252 ILM393232:ILM393252 IVI393232:IVI393252 JFE393232:JFE393252 JPA393232:JPA393252 JYW393232:JYW393252 KIS393232:KIS393252 KSO393232:KSO393252 LCK393232:LCK393252 LMG393232:LMG393252 LWC393232:LWC393252 MFY393232:MFY393252 MPU393232:MPU393252 MZQ393232:MZQ393252 NJM393232:NJM393252 NTI393232:NTI393252 ODE393232:ODE393252 ONA393232:ONA393252 OWW393232:OWW393252 PGS393232:PGS393252 PQO393232:PQO393252 QAK393232:QAK393252 QKG393232:QKG393252 QUC393232:QUC393252 RDY393232:RDY393252 RNU393232:RNU393252 RXQ393232:RXQ393252 SHM393232:SHM393252 SRI393232:SRI393252 TBE393232:TBE393252 TLA393232:TLA393252 TUW393232:TUW393252 UES393232:UES393252 UOO393232:UOO393252 UYK393232:UYK393252 VIG393232:VIG393252 VSC393232:VSC393252 WBY393232:WBY393252 WLU393232:WLU393252 WVQ393232:WVQ393252 I458768:I458788 JE458768:JE458788 TA458768:TA458788 ACW458768:ACW458788 AMS458768:AMS458788 AWO458768:AWO458788 BGK458768:BGK458788 BQG458768:BQG458788 CAC458768:CAC458788 CJY458768:CJY458788 CTU458768:CTU458788 DDQ458768:DDQ458788 DNM458768:DNM458788 DXI458768:DXI458788 EHE458768:EHE458788 ERA458768:ERA458788 FAW458768:FAW458788 FKS458768:FKS458788 FUO458768:FUO458788 GEK458768:GEK458788 GOG458768:GOG458788 GYC458768:GYC458788 HHY458768:HHY458788 HRU458768:HRU458788 IBQ458768:IBQ458788 ILM458768:ILM458788 IVI458768:IVI458788 JFE458768:JFE458788 JPA458768:JPA458788 JYW458768:JYW458788 KIS458768:KIS458788 KSO458768:KSO458788 LCK458768:LCK458788 LMG458768:LMG458788 LWC458768:LWC458788 MFY458768:MFY458788 MPU458768:MPU458788 MZQ458768:MZQ458788 NJM458768:NJM458788 NTI458768:NTI458788 ODE458768:ODE458788 ONA458768:ONA458788 OWW458768:OWW458788 PGS458768:PGS458788 PQO458768:PQO458788 QAK458768:QAK458788 QKG458768:QKG458788 QUC458768:QUC458788 RDY458768:RDY458788 RNU458768:RNU458788 RXQ458768:RXQ458788 SHM458768:SHM458788 SRI458768:SRI458788 TBE458768:TBE458788 TLA458768:TLA458788 TUW458768:TUW458788 UES458768:UES458788 UOO458768:UOO458788 UYK458768:UYK458788 VIG458768:VIG458788 VSC458768:VSC458788 WBY458768:WBY458788 WLU458768:WLU458788 WVQ458768:WVQ458788 I524304:I524324 JE524304:JE524324 TA524304:TA524324 ACW524304:ACW524324 AMS524304:AMS524324 AWO524304:AWO524324 BGK524304:BGK524324 BQG524304:BQG524324 CAC524304:CAC524324 CJY524304:CJY524324 CTU524304:CTU524324 DDQ524304:DDQ524324 DNM524304:DNM524324 DXI524304:DXI524324 EHE524304:EHE524324 ERA524304:ERA524324 FAW524304:FAW524324 FKS524304:FKS524324 FUO524304:FUO524324 GEK524304:GEK524324 GOG524304:GOG524324 GYC524304:GYC524324 HHY524304:HHY524324 HRU524304:HRU524324 IBQ524304:IBQ524324 ILM524304:ILM524324 IVI524304:IVI524324 JFE524304:JFE524324 JPA524304:JPA524324 JYW524304:JYW524324 KIS524304:KIS524324 KSO524304:KSO524324 LCK524304:LCK524324 LMG524304:LMG524324 LWC524304:LWC524324 MFY524304:MFY524324 MPU524304:MPU524324 MZQ524304:MZQ524324 NJM524304:NJM524324 NTI524304:NTI524324 ODE524304:ODE524324 ONA524304:ONA524324 OWW524304:OWW524324 PGS524304:PGS524324 PQO524304:PQO524324 QAK524304:QAK524324 QKG524304:QKG524324 QUC524304:QUC524324 RDY524304:RDY524324 RNU524304:RNU524324 RXQ524304:RXQ524324 SHM524304:SHM524324 SRI524304:SRI524324 TBE524304:TBE524324 TLA524304:TLA524324 TUW524304:TUW524324 UES524304:UES524324 UOO524304:UOO524324 UYK524304:UYK524324 VIG524304:VIG524324 VSC524304:VSC524324 WBY524304:WBY524324 WLU524304:WLU524324 WVQ524304:WVQ524324 I589840:I589860 JE589840:JE589860 TA589840:TA589860 ACW589840:ACW589860 AMS589840:AMS589860 AWO589840:AWO589860 BGK589840:BGK589860 BQG589840:BQG589860 CAC589840:CAC589860 CJY589840:CJY589860 CTU589840:CTU589860 DDQ589840:DDQ589860 DNM589840:DNM589860 DXI589840:DXI589860 EHE589840:EHE589860 ERA589840:ERA589860 FAW589840:FAW589860 FKS589840:FKS589860 FUO589840:FUO589860 GEK589840:GEK589860 GOG589840:GOG589860 GYC589840:GYC589860 HHY589840:HHY589860 HRU589840:HRU589860 IBQ589840:IBQ589860 ILM589840:ILM589860 IVI589840:IVI589860 JFE589840:JFE589860 JPA589840:JPA589860 JYW589840:JYW589860 KIS589840:KIS589860 KSO589840:KSO589860 LCK589840:LCK589860 LMG589840:LMG589860 LWC589840:LWC589860 MFY589840:MFY589860 MPU589840:MPU589860 MZQ589840:MZQ589860 NJM589840:NJM589860 NTI589840:NTI589860 ODE589840:ODE589860 ONA589840:ONA589860 OWW589840:OWW589860 PGS589840:PGS589860 PQO589840:PQO589860 QAK589840:QAK589860 QKG589840:QKG589860 QUC589840:QUC589860 RDY589840:RDY589860 RNU589840:RNU589860 RXQ589840:RXQ589860 SHM589840:SHM589860 SRI589840:SRI589860 TBE589840:TBE589860 TLA589840:TLA589860 TUW589840:TUW589860 UES589840:UES589860 UOO589840:UOO589860 UYK589840:UYK589860 VIG589840:VIG589860 VSC589840:VSC589860 WBY589840:WBY589860 WLU589840:WLU589860 WVQ589840:WVQ589860 I655376:I655396 JE655376:JE655396 TA655376:TA655396 ACW655376:ACW655396 AMS655376:AMS655396 AWO655376:AWO655396 BGK655376:BGK655396 BQG655376:BQG655396 CAC655376:CAC655396 CJY655376:CJY655396 CTU655376:CTU655396 DDQ655376:DDQ655396 DNM655376:DNM655396 DXI655376:DXI655396 EHE655376:EHE655396 ERA655376:ERA655396 FAW655376:FAW655396 FKS655376:FKS655396 FUO655376:FUO655396 GEK655376:GEK655396 GOG655376:GOG655396 GYC655376:GYC655396 HHY655376:HHY655396 HRU655376:HRU655396 IBQ655376:IBQ655396 ILM655376:ILM655396 IVI655376:IVI655396 JFE655376:JFE655396 JPA655376:JPA655396 JYW655376:JYW655396 KIS655376:KIS655396 KSO655376:KSO655396 LCK655376:LCK655396 LMG655376:LMG655396 LWC655376:LWC655396 MFY655376:MFY655396 MPU655376:MPU655396 MZQ655376:MZQ655396 NJM655376:NJM655396 NTI655376:NTI655396 ODE655376:ODE655396 ONA655376:ONA655396 OWW655376:OWW655396 PGS655376:PGS655396 PQO655376:PQO655396 QAK655376:QAK655396 QKG655376:QKG655396 QUC655376:QUC655396 RDY655376:RDY655396 RNU655376:RNU655396 RXQ655376:RXQ655396 SHM655376:SHM655396 SRI655376:SRI655396 TBE655376:TBE655396 TLA655376:TLA655396 TUW655376:TUW655396 UES655376:UES655396 UOO655376:UOO655396 UYK655376:UYK655396 VIG655376:VIG655396 VSC655376:VSC655396 WBY655376:WBY655396 WLU655376:WLU655396 WVQ655376:WVQ655396 I720912:I720932 JE720912:JE720932 TA720912:TA720932 ACW720912:ACW720932 AMS720912:AMS720932 AWO720912:AWO720932 BGK720912:BGK720932 BQG720912:BQG720932 CAC720912:CAC720932 CJY720912:CJY720932 CTU720912:CTU720932 DDQ720912:DDQ720932 DNM720912:DNM720932 DXI720912:DXI720932 EHE720912:EHE720932 ERA720912:ERA720932 FAW720912:FAW720932 FKS720912:FKS720932 FUO720912:FUO720932 GEK720912:GEK720932 GOG720912:GOG720932 GYC720912:GYC720932 HHY720912:HHY720932 HRU720912:HRU720932 IBQ720912:IBQ720932 ILM720912:ILM720932 IVI720912:IVI720932 JFE720912:JFE720932 JPA720912:JPA720932 JYW720912:JYW720932 KIS720912:KIS720932 KSO720912:KSO720932 LCK720912:LCK720932 LMG720912:LMG720932 LWC720912:LWC720932 MFY720912:MFY720932 MPU720912:MPU720932 MZQ720912:MZQ720932 NJM720912:NJM720932 NTI720912:NTI720932 ODE720912:ODE720932 ONA720912:ONA720932 OWW720912:OWW720932 PGS720912:PGS720932 PQO720912:PQO720932 QAK720912:QAK720932 QKG720912:QKG720932 QUC720912:QUC720932 RDY720912:RDY720932 RNU720912:RNU720932 RXQ720912:RXQ720932 SHM720912:SHM720932 SRI720912:SRI720932 TBE720912:TBE720932 TLA720912:TLA720932 TUW720912:TUW720932 UES720912:UES720932 UOO720912:UOO720932 UYK720912:UYK720932 VIG720912:VIG720932 VSC720912:VSC720932 WBY720912:WBY720932 WLU720912:WLU720932 WVQ720912:WVQ720932 I786448:I786468 JE786448:JE786468 TA786448:TA786468 ACW786448:ACW786468 AMS786448:AMS786468 AWO786448:AWO786468 BGK786448:BGK786468 BQG786448:BQG786468 CAC786448:CAC786468 CJY786448:CJY786468 CTU786448:CTU786468 DDQ786448:DDQ786468 DNM786448:DNM786468 DXI786448:DXI786468 EHE786448:EHE786468 ERA786448:ERA786468 FAW786448:FAW786468 FKS786448:FKS786468 FUO786448:FUO786468 GEK786448:GEK786468 GOG786448:GOG786468 GYC786448:GYC786468 HHY786448:HHY786468 HRU786448:HRU786468 IBQ786448:IBQ786468 ILM786448:ILM786468 IVI786448:IVI786468 JFE786448:JFE786468 JPA786448:JPA786468 JYW786448:JYW786468 KIS786448:KIS786468 KSO786448:KSO786468 LCK786448:LCK786468 LMG786448:LMG786468 LWC786448:LWC786468 MFY786448:MFY786468 MPU786448:MPU786468 MZQ786448:MZQ786468 NJM786448:NJM786468 NTI786448:NTI786468 ODE786448:ODE786468 ONA786448:ONA786468 OWW786448:OWW786468 PGS786448:PGS786468 PQO786448:PQO786468 QAK786448:QAK786468 QKG786448:QKG786468 QUC786448:QUC786468 RDY786448:RDY786468 RNU786448:RNU786468 RXQ786448:RXQ786468 SHM786448:SHM786468 SRI786448:SRI786468 TBE786448:TBE786468 TLA786448:TLA786468 TUW786448:TUW786468 UES786448:UES786468 UOO786448:UOO786468 UYK786448:UYK786468 VIG786448:VIG786468 VSC786448:VSC786468 WBY786448:WBY786468 WLU786448:WLU786468 WVQ786448:WVQ786468 I851984:I852004 JE851984:JE852004 TA851984:TA852004 ACW851984:ACW852004 AMS851984:AMS852004 AWO851984:AWO852004 BGK851984:BGK852004 BQG851984:BQG852004 CAC851984:CAC852004 CJY851984:CJY852004 CTU851984:CTU852004 DDQ851984:DDQ852004 DNM851984:DNM852004 DXI851984:DXI852004 EHE851984:EHE852004 ERA851984:ERA852004 FAW851984:FAW852004 FKS851984:FKS852004 FUO851984:FUO852004 GEK851984:GEK852004 GOG851984:GOG852004 GYC851984:GYC852004 HHY851984:HHY852004 HRU851984:HRU852004 IBQ851984:IBQ852004 ILM851984:ILM852004 IVI851984:IVI852004 JFE851984:JFE852004 JPA851984:JPA852004 JYW851984:JYW852004 KIS851984:KIS852004 KSO851984:KSO852004 LCK851984:LCK852004 LMG851984:LMG852004 LWC851984:LWC852004 MFY851984:MFY852004 MPU851984:MPU852004 MZQ851984:MZQ852004 NJM851984:NJM852004 NTI851984:NTI852004 ODE851984:ODE852004 ONA851984:ONA852004 OWW851984:OWW852004 PGS851984:PGS852004 PQO851984:PQO852004 QAK851984:QAK852004 QKG851984:QKG852004 QUC851984:QUC852004 RDY851984:RDY852004 RNU851984:RNU852004 RXQ851984:RXQ852004 SHM851984:SHM852004 SRI851984:SRI852004 TBE851984:TBE852004 TLA851984:TLA852004 TUW851984:TUW852004 UES851984:UES852004 UOO851984:UOO852004 UYK851984:UYK852004 VIG851984:VIG852004 VSC851984:VSC852004 WBY851984:WBY852004 WLU851984:WLU852004 WVQ851984:WVQ852004 I917520:I917540 JE917520:JE917540 TA917520:TA917540 ACW917520:ACW917540 AMS917520:AMS917540 AWO917520:AWO917540 BGK917520:BGK917540 BQG917520:BQG917540 CAC917520:CAC917540 CJY917520:CJY917540 CTU917520:CTU917540 DDQ917520:DDQ917540 DNM917520:DNM917540 DXI917520:DXI917540 EHE917520:EHE917540 ERA917520:ERA917540 FAW917520:FAW917540 FKS917520:FKS917540 FUO917520:FUO917540 GEK917520:GEK917540 GOG917520:GOG917540 GYC917520:GYC917540 HHY917520:HHY917540 HRU917520:HRU917540 IBQ917520:IBQ917540 ILM917520:ILM917540 IVI917520:IVI917540 JFE917520:JFE917540 JPA917520:JPA917540 JYW917520:JYW917540 KIS917520:KIS917540 KSO917520:KSO917540 LCK917520:LCK917540 LMG917520:LMG917540 LWC917520:LWC917540 MFY917520:MFY917540 MPU917520:MPU917540 MZQ917520:MZQ917540 NJM917520:NJM917540 NTI917520:NTI917540 ODE917520:ODE917540 ONA917520:ONA917540 OWW917520:OWW917540 PGS917520:PGS917540 PQO917520:PQO917540 QAK917520:QAK917540 QKG917520:QKG917540 QUC917520:QUC917540 RDY917520:RDY917540 RNU917520:RNU917540 RXQ917520:RXQ917540 SHM917520:SHM917540 SRI917520:SRI917540 TBE917520:TBE917540 TLA917520:TLA917540 TUW917520:TUW917540 UES917520:UES917540 UOO917520:UOO917540 UYK917520:UYK917540 VIG917520:VIG917540 VSC917520:VSC917540 WBY917520:WBY917540 WLU917520:WLU917540 WVQ917520:WVQ917540 I983056:I983076 JE983056:JE983076 TA983056:TA983076 ACW983056:ACW983076 AMS983056:AMS983076 AWO983056:AWO983076 BGK983056:BGK983076 BQG983056:BQG983076 CAC983056:CAC983076 CJY983056:CJY983076 CTU983056:CTU983076 DDQ983056:DDQ983076 DNM983056:DNM983076 DXI983056:DXI983076 EHE983056:EHE983076 ERA983056:ERA983076 FAW983056:FAW983076 FKS983056:FKS983076 FUO983056:FUO983076 GEK983056:GEK983076 GOG983056:GOG983076 GYC983056:GYC983076 HHY983056:HHY983076 HRU983056:HRU983076 IBQ983056:IBQ983076 ILM983056:ILM983076 IVI983056:IVI983076 JFE983056:JFE983076 JPA983056:JPA983076 JYW983056:JYW983076 KIS983056:KIS983076 KSO983056:KSO983076 LCK983056:LCK983076 LMG983056:LMG983076 LWC983056:LWC983076 MFY983056:MFY983076 MPU983056:MPU983076 MZQ983056:MZQ983076 NJM983056:NJM983076 NTI983056:NTI983076 ODE983056:ODE983076 ONA983056:ONA983076 OWW983056:OWW983076 PGS983056:PGS983076 PQO983056:PQO983076 QAK983056:QAK983076 QKG983056:QKG983076 QUC983056:QUC983076 RDY983056:RDY983076 RNU983056:RNU983076 RXQ983056:RXQ983076 SHM983056:SHM983076 SRI983056:SRI983076 TBE983056:TBE983076 TLA983056:TLA983076 TUW983056:TUW983076 UES983056:UES983076 UOO983056:UOO983076 UYK983056:UYK983076 VIG983056:VIG983076 VSC983056:VSC983076 WBY983056:WBY983076 WLU983056:WLU983076 WVQ983056:WVQ983076 I11:I49 JE11:JE49 TA11:TA49 ACW11:ACW49 AMS11:AMS49 AWO11:AWO49 BGK11:BGK49 BQG11:BQG49 CAC11:CAC49 CJY11:CJY49 CTU11:CTU49 DDQ11:DDQ49 DNM11:DNM49 DXI11:DXI49 EHE11:EHE49 ERA11:ERA49 FAW11:FAW49 FKS11:FKS49 FUO11:FUO49 GEK11:GEK49 GOG11:GOG49 GYC11:GYC49 HHY11:HHY49 HRU11:HRU49 IBQ11:IBQ49 ILM11:ILM49 IVI11:IVI49 JFE11:JFE49 JPA11:JPA49 JYW11:JYW49 KIS11:KIS49 KSO11:KSO49 LCK11:LCK49 LMG11:LMG49 LWC11:LWC49 MFY11:MFY49 MPU11:MPU49 MZQ11:MZQ49 NJM11:NJM49 NTI11:NTI49 ODE11:ODE49 ONA11:ONA49 OWW11:OWW49 PGS11:PGS49 PQO11:PQO49 QAK11:QAK49 QKG11:QKG49 QUC11:QUC49 RDY11:RDY49 RNU11:RNU49 RXQ11:RXQ49 SHM11:SHM49 SRI11:SRI49 TBE11:TBE49 TLA11:TLA49 TUW11:TUW49 UES11:UES49 UOO11:UOO49 UYK11:UYK49 VIG11:VIG49 VSC11:VSC49 WBY11:WBY49 WLU11:WLU49 WVQ11:WVQ49 I65509:I65547 JE65509:JE65547 TA65509:TA65547 ACW65509:ACW65547 AMS65509:AMS65547 AWO65509:AWO65547 BGK65509:BGK65547 BQG65509:BQG65547 CAC65509:CAC65547 CJY65509:CJY65547 CTU65509:CTU65547 DDQ65509:DDQ65547 DNM65509:DNM65547 DXI65509:DXI65547 EHE65509:EHE65547 ERA65509:ERA65547 FAW65509:FAW65547 FKS65509:FKS65547 FUO65509:FUO65547 GEK65509:GEK65547 GOG65509:GOG65547 GYC65509:GYC65547 HHY65509:HHY65547 HRU65509:HRU65547 IBQ65509:IBQ65547 ILM65509:ILM65547 IVI65509:IVI65547 JFE65509:JFE65547 JPA65509:JPA65547 JYW65509:JYW65547 KIS65509:KIS65547 KSO65509:KSO65547 LCK65509:LCK65547 LMG65509:LMG65547 LWC65509:LWC65547 MFY65509:MFY65547 MPU65509:MPU65547 MZQ65509:MZQ65547 NJM65509:NJM65547 NTI65509:NTI65547 ODE65509:ODE65547 ONA65509:ONA65547 OWW65509:OWW65547 PGS65509:PGS65547 PQO65509:PQO65547 QAK65509:QAK65547 QKG65509:QKG65547 QUC65509:QUC65547 RDY65509:RDY65547 RNU65509:RNU65547 RXQ65509:RXQ65547 SHM65509:SHM65547 SRI65509:SRI65547 TBE65509:TBE65547 TLA65509:TLA65547 TUW65509:TUW65547 UES65509:UES65547 UOO65509:UOO65547 UYK65509:UYK65547 VIG65509:VIG65547 VSC65509:VSC65547 WBY65509:WBY65547 WLU65509:WLU65547 WVQ65509:WVQ65547 I131045:I131083 JE131045:JE131083 TA131045:TA131083 ACW131045:ACW131083 AMS131045:AMS131083 AWO131045:AWO131083 BGK131045:BGK131083 BQG131045:BQG131083 CAC131045:CAC131083 CJY131045:CJY131083 CTU131045:CTU131083 DDQ131045:DDQ131083 DNM131045:DNM131083 DXI131045:DXI131083 EHE131045:EHE131083 ERA131045:ERA131083 FAW131045:FAW131083 FKS131045:FKS131083 FUO131045:FUO131083 GEK131045:GEK131083 GOG131045:GOG131083 GYC131045:GYC131083 HHY131045:HHY131083 HRU131045:HRU131083 IBQ131045:IBQ131083 ILM131045:ILM131083 IVI131045:IVI131083 JFE131045:JFE131083 JPA131045:JPA131083 JYW131045:JYW131083 KIS131045:KIS131083 KSO131045:KSO131083 LCK131045:LCK131083 LMG131045:LMG131083 LWC131045:LWC131083 MFY131045:MFY131083 MPU131045:MPU131083 MZQ131045:MZQ131083 NJM131045:NJM131083 NTI131045:NTI131083 ODE131045:ODE131083 ONA131045:ONA131083 OWW131045:OWW131083 PGS131045:PGS131083 PQO131045:PQO131083 QAK131045:QAK131083 QKG131045:QKG131083 QUC131045:QUC131083 RDY131045:RDY131083 RNU131045:RNU131083 RXQ131045:RXQ131083 SHM131045:SHM131083 SRI131045:SRI131083 TBE131045:TBE131083 TLA131045:TLA131083 TUW131045:TUW131083 UES131045:UES131083 UOO131045:UOO131083 UYK131045:UYK131083 VIG131045:VIG131083 VSC131045:VSC131083 WBY131045:WBY131083 WLU131045:WLU131083 WVQ131045:WVQ131083 I196581:I196619 JE196581:JE196619 TA196581:TA196619 ACW196581:ACW196619 AMS196581:AMS196619 AWO196581:AWO196619 BGK196581:BGK196619 BQG196581:BQG196619 CAC196581:CAC196619 CJY196581:CJY196619 CTU196581:CTU196619 DDQ196581:DDQ196619 DNM196581:DNM196619 DXI196581:DXI196619 EHE196581:EHE196619 ERA196581:ERA196619 FAW196581:FAW196619 FKS196581:FKS196619 FUO196581:FUO196619 GEK196581:GEK196619 GOG196581:GOG196619 GYC196581:GYC196619 HHY196581:HHY196619 HRU196581:HRU196619 IBQ196581:IBQ196619 ILM196581:ILM196619 IVI196581:IVI196619 JFE196581:JFE196619 JPA196581:JPA196619 JYW196581:JYW196619 KIS196581:KIS196619 KSO196581:KSO196619 LCK196581:LCK196619 LMG196581:LMG196619 LWC196581:LWC196619 MFY196581:MFY196619 MPU196581:MPU196619 MZQ196581:MZQ196619 NJM196581:NJM196619 NTI196581:NTI196619 ODE196581:ODE196619 ONA196581:ONA196619 OWW196581:OWW196619 PGS196581:PGS196619 PQO196581:PQO196619 QAK196581:QAK196619 QKG196581:QKG196619 QUC196581:QUC196619 RDY196581:RDY196619 RNU196581:RNU196619 RXQ196581:RXQ196619 SHM196581:SHM196619 SRI196581:SRI196619 TBE196581:TBE196619 TLA196581:TLA196619 TUW196581:TUW196619 UES196581:UES196619 UOO196581:UOO196619 UYK196581:UYK196619 VIG196581:VIG196619 VSC196581:VSC196619 WBY196581:WBY196619 WLU196581:WLU196619 WVQ196581:WVQ196619 I262117:I262155 JE262117:JE262155 TA262117:TA262155 ACW262117:ACW262155 AMS262117:AMS262155 AWO262117:AWO262155 BGK262117:BGK262155 BQG262117:BQG262155 CAC262117:CAC262155 CJY262117:CJY262155 CTU262117:CTU262155 DDQ262117:DDQ262155 DNM262117:DNM262155 DXI262117:DXI262155 EHE262117:EHE262155 ERA262117:ERA262155 FAW262117:FAW262155 FKS262117:FKS262155 FUO262117:FUO262155 GEK262117:GEK262155 GOG262117:GOG262155 GYC262117:GYC262155 HHY262117:HHY262155 HRU262117:HRU262155 IBQ262117:IBQ262155 ILM262117:ILM262155 IVI262117:IVI262155 JFE262117:JFE262155 JPA262117:JPA262155 JYW262117:JYW262155 KIS262117:KIS262155 KSO262117:KSO262155 LCK262117:LCK262155 LMG262117:LMG262155 LWC262117:LWC262155 MFY262117:MFY262155 MPU262117:MPU262155 MZQ262117:MZQ262155 NJM262117:NJM262155 NTI262117:NTI262155 ODE262117:ODE262155 ONA262117:ONA262155 OWW262117:OWW262155 PGS262117:PGS262155 PQO262117:PQO262155 QAK262117:QAK262155 QKG262117:QKG262155 QUC262117:QUC262155 RDY262117:RDY262155 RNU262117:RNU262155 RXQ262117:RXQ262155 SHM262117:SHM262155 SRI262117:SRI262155 TBE262117:TBE262155 TLA262117:TLA262155 TUW262117:TUW262155 UES262117:UES262155 UOO262117:UOO262155 UYK262117:UYK262155 VIG262117:VIG262155 VSC262117:VSC262155 WBY262117:WBY262155 WLU262117:WLU262155 WVQ262117:WVQ262155 I327653:I327691 JE327653:JE327691 TA327653:TA327691 ACW327653:ACW327691 AMS327653:AMS327691 AWO327653:AWO327691 BGK327653:BGK327691 BQG327653:BQG327691 CAC327653:CAC327691 CJY327653:CJY327691 CTU327653:CTU327691 DDQ327653:DDQ327691 DNM327653:DNM327691 DXI327653:DXI327691 EHE327653:EHE327691 ERA327653:ERA327691 FAW327653:FAW327691 FKS327653:FKS327691 FUO327653:FUO327691 GEK327653:GEK327691 GOG327653:GOG327691 GYC327653:GYC327691 HHY327653:HHY327691 HRU327653:HRU327691 IBQ327653:IBQ327691 ILM327653:ILM327691 IVI327653:IVI327691 JFE327653:JFE327691 JPA327653:JPA327691 JYW327653:JYW327691 KIS327653:KIS327691 KSO327653:KSO327691 LCK327653:LCK327691 LMG327653:LMG327691 LWC327653:LWC327691 MFY327653:MFY327691 MPU327653:MPU327691 MZQ327653:MZQ327691 NJM327653:NJM327691 NTI327653:NTI327691 ODE327653:ODE327691 ONA327653:ONA327691 OWW327653:OWW327691 PGS327653:PGS327691 PQO327653:PQO327691 QAK327653:QAK327691 QKG327653:QKG327691 QUC327653:QUC327691 RDY327653:RDY327691 RNU327653:RNU327691 RXQ327653:RXQ327691 SHM327653:SHM327691 SRI327653:SRI327691 TBE327653:TBE327691 TLA327653:TLA327691 TUW327653:TUW327691 UES327653:UES327691 UOO327653:UOO327691 UYK327653:UYK327691 VIG327653:VIG327691 VSC327653:VSC327691 WBY327653:WBY327691 WLU327653:WLU327691 WVQ327653:WVQ327691 I393189:I393227 JE393189:JE393227 TA393189:TA393227 ACW393189:ACW393227 AMS393189:AMS393227 AWO393189:AWO393227 BGK393189:BGK393227 BQG393189:BQG393227 CAC393189:CAC393227 CJY393189:CJY393227 CTU393189:CTU393227 DDQ393189:DDQ393227 DNM393189:DNM393227 DXI393189:DXI393227 EHE393189:EHE393227 ERA393189:ERA393227 FAW393189:FAW393227 FKS393189:FKS393227 FUO393189:FUO393227 GEK393189:GEK393227 GOG393189:GOG393227 GYC393189:GYC393227 HHY393189:HHY393227 HRU393189:HRU393227 IBQ393189:IBQ393227 ILM393189:ILM393227 IVI393189:IVI393227 JFE393189:JFE393227 JPA393189:JPA393227 JYW393189:JYW393227 KIS393189:KIS393227 KSO393189:KSO393227 LCK393189:LCK393227 LMG393189:LMG393227 LWC393189:LWC393227 MFY393189:MFY393227 MPU393189:MPU393227 MZQ393189:MZQ393227 NJM393189:NJM393227 NTI393189:NTI393227 ODE393189:ODE393227 ONA393189:ONA393227 OWW393189:OWW393227 PGS393189:PGS393227 PQO393189:PQO393227 QAK393189:QAK393227 QKG393189:QKG393227 QUC393189:QUC393227 RDY393189:RDY393227 RNU393189:RNU393227 RXQ393189:RXQ393227 SHM393189:SHM393227 SRI393189:SRI393227 TBE393189:TBE393227 TLA393189:TLA393227 TUW393189:TUW393227 UES393189:UES393227 UOO393189:UOO393227 UYK393189:UYK393227 VIG393189:VIG393227 VSC393189:VSC393227 WBY393189:WBY393227 WLU393189:WLU393227 WVQ393189:WVQ393227 I458725:I458763 JE458725:JE458763 TA458725:TA458763 ACW458725:ACW458763 AMS458725:AMS458763 AWO458725:AWO458763 BGK458725:BGK458763 BQG458725:BQG458763 CAC458725:CAC458763 CJY458725:CJY458763 CTU458725:CTU458763 DDQ458725:DDQ458763 DNM458725:DNM458763 DXI458725:DXI458763 EHE458725:EHE458763 ERA458725:ERA458763 FAW458725:FAW458763 FKS458725:FKS458763 FUO458725:FUO458763 GEK458725:GEK458763 GOG458725:GOG458763 GYC458725:GYC458763 HHY458725:HHY458763 HRU458725:HRU458763 IBQ458725:IBQ458763 ILM458725:ILM458763 IVI458725:IVI458763 JFE458725:JFE458763 JPA458725:JPA458763 JYW458725:JYW458763 KIS458725:KIS458763 KSO458725:KSO458763 LCK458725:LCK458763 LMG458725:LMG458763 LWC458725:LWC458763 MFY458725:MFY458763 MPU458725:MPU458763 MZQ458725:MZQ458763 NJM458725:NJM458763 NTI458725:NTI458763 ODE458725:ODE458763 ONA458725:ONA458763 OWW458725:OWW458763 PGS458725:PGS458763 PQO458725:PQO458763 QAK458725:QAK458763 QKG458725:QKG458763 QUC458725:QUC458763 RDY458725:RDY458763 RNU458725:RNU458763 RXQ458725:RXQ458763 SHM458725:SHM458763 SRI458725:SRI458763 TBE458725:TBE458763 TLA458725:TLA458763 TUW458725:TUW458763 UES458725:UES458763 UOO458725:UOO458763 UYK458725:UYK458763 VIG458725:VIG458763 VSC458725:VSC458763 WBY458725:WBY458763 WLU458725:WLU458763 WVQ458725:WVQ458763 I524261:I524299 JE524261:JE524299 TA524261:TA524299 ACW524261:ACW524299 AMS524261:AMS524299 AWO524261:AWO524299 BGK524261:BGK524299 BQG524261:BQG524299 CAC524261:CAC524299 CJY524261:CJY524299 CTU524261:CTU524299 DDQ524261:DDQ524299 DNM524261:DNM524299 DXI524261:DXI524299 EHE524261:EHE524299 ERA524261:ERA524299 FAW524261:FAW524299 FKS524261:FKS524299 FUO524261:FUO524299 GEK524261:GEK524299 GOG524261:GOG524299 GYC524261:GYC524299 HHY524261:HHY524299 HRU524261:HRU524299 IBQ524261:IBQ524299 ILM524261:ILM524299 IVI524261:IVI524299 JFE524261:JFE524299 JPA524261:JPA524299 JYW524261:JYW524299 KIS524261:KIS524299 KSO524261:KSO524299 LCK524261:LCK524299 LMG524261:LMG524299 LWC524261:LWC524299 MFY524261:MFY524299 MPU524261:MPU524299 MZQ524261:MZQ524299 NJM524261:NJM524299 NTI524261:NTI524299 ODE524261:ODE524299 ONA524261:ONA524299 OWW524261:OWW524299 PGS524261:PGS524299 PQO524261:PQO524299 QAK524261:QAK524299 QKG524261:QKG524299 QUC524261:QUC524299 RDY524261:RDY524299 RNU524261:RNU524299 RXQ524261:RXQ524299 SHM524261:SHM524299 SRI524261:SRI524299 TBE524261:TBE524299 TLA524261:TLA524299 TUW524261:TUW524299 UES524261:UES524299 UOO524261:UOO524299 UYK524261:UYK524299 VIG524261:VIG524299 VSC524261:VSC524299 WBY524261:WBY524299 WLU524261:WLU524299 WVQ524261:WVQ524299 I589797:I589835 JE589797:JE589835 TA589797:TA589835 ACW589797:ACW589835 AMS589797:AMS589835 AWO589797:AWO589835 BGK589797:BGK589835 BQG589797:BQG589835 CAC589797:CAC589835 CJY589797:CJY589835 CTU589797:CTU589835 DDQ589797:DDQ589835 DNM589797:DNM589835 DXI589797:DXI589835 EHE589797:EHE589835 ERA589797:ERA589835 FAW589797:FAW589835 FKS589797:FKS589835 FUO589797:FUO589835 GEK589797:GEK589835 GOG589797:GOG589835 GYC589797:GYC589835 HHY589797:HHY589835 HRU589797:HRU589835 IBQ589797:IBQ589835 ILM589797:ILM589835 IVI589797:IVI589835 JFE589797:JFE589835 JPA589797:JPA589835 JYW589797:JYW589835 KIS589797:KIS589835 KSO589797:KSO589835 LCK589797:LCK589835 LMG589797:LMG589835 LWC589797:LWC589835 MFY589797:MFY589835 MPU589797:MPU589835 MZQ589797:MZQ589835 NJM589797:NJM589835 NTI589797:NTI589835 ODE589797:ODE589835 ONA589797:ONA589835 OWW589797:OWW589835 PGS589797:PGS589835 PQO589797:PQO589835 QAK589797:QAK589835 QKG589797:QKG589835 QUC589797:QUC589835 RDY589797:RDY589835 RNU589797:RNU589835 RXQ589797:RXQ589835 SHM589797:SHM589835 SRI589797:SRI589835 TBE589797:TBE589835 TLA589797:TLA589835 TUW589797:TUW589835 UES589797:UES589835 UOO589797:UOO589835 UYK589797:UYK589835 VIG589797:VIG589835 VSC589797:VSC589835 WBY589797:WBY589835 WLU589797:WLU589835 WVQ589797:WVQ589835 I655333:I655371 JE655333:JE655371 TA655333:TA655371 ACW655333:ACW655371 AMS655333:AMS655371 AWO655333:AWO655371 BGK655333:BGK655371 BQG655333:BQG655371 CAC655333:CAC655371 CJY655333:CJY655371 CTU655333:CTU655371 DDQ655333:DDQ655371 DNM655333:DNM655371 DXI655333:DXI655371 EHE655333:EHE655371 ERA655333:ERA655371 FAW655333:FAW655371 FKS655333:FKS655371 FUO655333:FUO655371 GEK655333:GEK655371 GOG655333:GOG655371 GYC655333:GYC655371 HHY655333:HHY655371 HRU655333:HRU655371 IBQ655333:IBQ655371 ILM655333:ILM655371 IVI655333:IVI655371 JFE655333:JFE655371 JPA655333:JPA655371 JYW655333:JYW655371 KIS655333:KIS655371 KSO655333:KSO655371 LCK655333:LCK655371 LMG655333:LMG655371 LWC655333:LWC655371 MFY655333:MFY655371 MPU655333:MPU655371 MZQ655333:MZQ655371 NJM655333:NJM655371 NTI655333:NTI655371 ODE655333:ODE655371 ONA655333:ONA655371 OWW655333:OWW655371 PGS655333:PGS655371 PQO655333:PQO655371 QAK655333:QAK655371 QKG655333:QKG655371 QUC655333:QUC655371 RDY655333:RDY655371 RNU655333:RNU655371 RXQ655333:RXQ655371 SHM655333:SHM655371 SRI655333:SRI655371 TBE655333:TBE655371 TLA655333:TLA655371 TUW655333:TUW655371 UES655333:UES655371 UOO655333:UOO655371 UYK655333:UYK655371 VIG655333:VIG655371 VSC655333:VSC655371 WBY655333:WBY655371 WLU655333:WLU655371 WVQ655333:WVQ655371 I720869:I720907 JE720869:JE720907 TA720869:TA720907 ACW720869:ACW720907 AMS720869:AMS720907 AWO720869:AWO720907 BGK720869:BGK720907 BQG720869:BQG720907 CAC720869:CAC720907 CJY720869:CJY720907 CTU720869:CTU720907 DDQ720869:DDQ720907 DNM720869:DNM720907 DXI720869:DXI720907 EHE720869:EHE720907 ERA720869:ERA720907 FAW720869:FAW720907 FKS720869:FKS720907 FUO720869:FUO720907 GEK720869:GEK720907 GOG720869:GOG720907 GYC720869:GYC720907 HHY720869:HHY720907 HRU720869:HRU720907 IBQ720869:IBQ720907 ILM720869:ILM720907 IVI720869:IVI720907 JFE720869:JFE720907 JPA720869:JPA720907 JYW720869:JYW720907 KIS720869:KIS720907 KSO720869:KSO720907 LCK720869:LCK720907 LMG720869:LMG720907 LWC720869:LWC720907 MFY720869:MFY720907 MPU720869:MPU720907 MZQ720869:MZQ720907 NJM720869:NJM720907 NTI720869:NTI720907 ODE720869:ODE720907 ONA720869:ONA720907 OWW720869:OWW720907 PGS720869:PGS720907 PQO720869:PQO720907 QAK720869:QAK720907 QKG720869:QKG720907 QUC720869:QUC720907 RDY720869:RDY720907 RNU720869:RNU720907 RXQ720869:RXQ720907 SHM720869:SHM720907 SRI720869:SRI720907 TBE720869:TBE720907 TLA720869:TLA720907 TUW720869:TUW720907 UES720869:UES720907 UOO720869:UOO720907 UYK720869:UYK720907 VIG720869:VIG720907 VSC720869:VSC720907 WBY720869:WBY720907 WLU720869:WLU720907 WVQ720869:WVQ720907 I786405:I786443 JE786405:JE786443 TA786405:TA786443 ACW786405:ACW786443 AMS786405:AMS786443 AWO786405:AWO786443 BGK786405:BGK786443 BQG786405:BQG786443 CAC786405:CAC786443 CJY786405:CJY786443 CTU786405:CTU786443 DDQ786405:DDQ786443 DNM786405:DNM786443 DXI786405:DXI786443 EHE786405:EHE786443 ERA786405:ERA786443 FAW786405:FAW786443 FKS786405:FKS786443 FUO786405:FUO786443 GEK786405:GEK786443 GOG786405:GOG786443 GYC786405:GYC786443 HHY786405:HHY786443 HRU786405:HRU786443 IBQ786405:IBQ786443 ILM786405:ILM786443 IVI786405:IVI786443 JFE786405:JFE786443 JPA786405:JPA786443 JYW786405:JYW786443 KIS786405:KIS786443 KSO786405:KSO786443 LCK786405:LCK786443 LMG786405:LMG786443 LWC786405:LWC786443 MFY786405:MFY786443 MPU786405:MPU786443 MZQ786405:MZQ786443 NJM786405:NJM786443 NTI786405:NTI786443 ODE786405:ODE786443 ONA786405:ONA786443 OWW786405:OWW786443 PGS786405:PGS786443 PQO786405:PQO786443 QAK786405:QAK786443 QKG786405:QKG786443 QUC786405:QUC786443 RDY786405:RDY786443 RNU786405:RNU786443 RXQ786405:RXQ786443 SHM786405:SHM786443 SRI786405:SRI786443 TBE786405:TBE786443 TLA786405:TLA786443 TUW786405:TUW786443 UES786405:UES786443 UOO786405:UOO786443 UYK786405:UYK786443 VIG786405:VIG786443 VSC786405:VSC786443 WBY786405:WBY786443 WLU786405:WLU786443 WVQ786405:WVQ786443 I851941:I851979 JE851941:JE851979 TA851941:TA851979 ACW851941:ACW851979 AMS851941:AMS851979 AWO851941:AWO851979 BGK851941:BGK851979 BQG851941:BQG851979 CAC851941:CAC851979 CJY851941:CJY851979 CTU851941:CTU851979 DDQ851941:DDQ851979 DNM851941:DNM851979 DXI851941:DXI851979 EHE851941:EHE851979 ERA851941:ERA851979 FAW851941:FAW851979 FKS851941:FKS851979 FUO851941:FUO851979 GEK851941:GEK851979 GOG851941:GOG851979 GYC851941:GYC851979 HHY851941:HHY851979 HRU851941:HRU851979 IBQ851941:IBQ851979 ILM851941:ILM851979 IVI851941:IVI851979 JFE851941:JFE851979 JPA851941:JPA851979 JYW851941:JYW851979 KIS851941:KIS851979 KSO851941:KSO851979 LCK851941:LCK851979 LMG851941:LMG851979 LWC851941:LWC851979 MFY851941:MFY851979 MPU851941:MPU851979 MZQ851941:MZQ851979 NJM851941:NJM851979 NTI851941:NTI851979 ODE851941:ODE851979 ONA851941:ONA851979 OWW851941:OWW851979 PGS851941:PGS851979 PQO851941:PQO851979 QAK851941:QAK851979 QKG851941:QKG851979 QUC851941:QUC851979 RDY851941:RDY851979 RNU851941:RNU851979 RXQ851941:RXQ851979 SHM851941:SHM851979 SRI851941:SRI851979 TBE851941:TBE851979 TLA851941:TLA851979 TUW851941:TUW851979 UES851941:UES851979 UOO851941:UOO851979 UYK851941:UYK851979 VIG851941:VIG851979 VSC851941:VSC851979 WBY851941:WBY851979 WLU851941:WLU851979 WVQ851941:WVQ851979 I917477:I917515 JE917477:JE917515 TA917477:TA917515 ACW917477:ACW917515 AMS917477:AMS917515 AWO917477:AWO917515 BGK917477:BGK917515 BQG917477:BQG917515 CAC917477:CAC917515 CJY917477:CJY917515 CTU917477:CTU917515 DDQ917477:DDQ917515 DNM917477:DNM917515 DXI917477:DXI917515 EHE917477:EHE917515 ERA917477:ERA917515 FAW917477:FAW917515 FKS917477:FKS917515 FUO917477:FUO917515 GEK917477:GEK917515 GOG917477:GOG917515 GYC917477:GYC917515 HHY917477:HHY917515 HRU917477:HRU917515 IBQ917477:IBQ917515 ILM917477:ILM917515 IVI917477:IVI917515 JFE917477:JFE917515 JPA917477:JPA917515 JYW917477:JYW917515 KIS917477:KIS917515 KSO917477:KSO917515 LCK917477:LCK917515 LMG917477:LMG917515 LWC917477:LWC917515 MFY917477:MFY917515 MPU917477:MPU917515 MZQ917477:MZQ917515 NJM917477:NJM917515 NTI917477:NTI917515 ODE917477:ODE917515 ONA917477:ONA917515 OWW917477:OWW917515 PGS917477:PGS917515 PQO917477:PQO917515 QAK917477:QAK917515 QKG917477:QKG917515 QUC917477:QUC917515 RDY917477:RDY917515 RNU917477:RNU917515 RXQ917477:RXQ917515 SHM917477:SHM917515 SRI917477:SRI917515 TBE917477:TBE917515 TLA917477:TLA917515 TUW917477:TUW917515 UES917477:UES917515 UOO917477:UOO917515 UYK917477:UYK917515 VIG917477:VIG917515 VSC917477:VSC917515 WBY917477:WBY917515 WLU917477:WLU917515 WVQ917477:WVQ917515 I983013:I983051 JE983013:JE983051 TA983013:TA983051 ACW983013:ACW983051 AMS983013:AMS983051 AWO983013:AWO983051 BGK983013:BGK983051 BQG983013:BQG983051 CAC983013:CAC983051 CJY983013:CJY983051 CTU983013:CTU983051 DDQ983013:DDQ983051 DNM983013:DNM983051 DXI983013:DXI983051 EHE983013:EHE983051 ERA983013:ERA983051 FAW983013:FAW983051 FKS983013:FKS983051 FUO983013:FUO983051 GEK983013:GEK983051 GOG983013:GOG983051 GYC983013:GYC983051 HHY983013:HHY983051 HRU983013:HRU983051 IBQ983013:IBQ983051 ILM983013:ILM983051 IVI983013:IVI983051 JFE983013:JFE983051 JPA983013:JPA983051 JYW983013:JYW983051 KIS983013:KIS983051 KSO983013:KSO983051 LCK983013:LCK983051 LMG983013:LMG983051 LWC983013:LWC983051 MFY983013:MFY983051 MPU983013:MPU983051 MZQ983013:MZQ983051 NJM983013:NJM983051 NTI983013:NTI983051 ODE983013:ODE983051 ONA983013:ONA983051 OWW983013:OWW983051 PGS983013:PGS983051 PQO983013:PQO983051 QAK983013:QAK983051 QKG983013:QKG983051 QUC983013:QUC983051 RDY983013:RDY983051 RNU983013:RNU983051 RXQ983013:RXQ983051 SHM983013:SHM983051 SRI983013:SRI983051 TBE983013:TBE983051 TLA983013:TLA983051 TUW983013:TUW983051 UES983013:UES983051 UOO983013:UOO983051 UYK983013:UYK983051 VIG983013:VIG983051 VSC983013:VSC983051 WBY983013:WBY983051 WLU983013:WLU983051 WVQ983013:WVQ983051 H38 JD38 SZ38 ACV38 AMR38 AWN38 BGJ38 BQF38 CAB38 CJX38 CTT38 DDP38 DNL38 DXH38 EHD38 EQZ38 FAV38 FKR38 FUN38 GEJ38 GOF38 GYB38 HHX38 HRT38 IBP38 ILL38 IVH38 JFD38 JOZ38 JYV38 KIR38 KSN38 LCJ38 LMF38 LWB38 MFX38 MPT38 MZP38 NJL38 NTH38 ODD38 OMZ38 OWV38 PGR38 PQN38 QAJ38 QKF38 QUB38 RDX38 RNT38 RXP38 SHL38 SRH38 TBD38 TKZ38 TUV38 UER38 UON38 UYJ38 VIF38 VSB38 WBX38 WLT38 WVP38 H65536 JD65536 SZ65536 ACV65536 AMR65536 AWN65536 BGJ65536 BQF65536 CAB65536 CJX65536 CTT65536 DDP65536 DNL65536 DXH65536 EHD65536 EQZ65536 FAV65536 FKR65536 FUN65536 GEJ65536 GOF65536 GYB65536 HHX65536 HRT65536 IBP65536 ILL65536 IVH65536 JFD65536 JOZ65536 JYV65536 KIR65536 KSN65536 LCJ65536 LMF65536 LWB65536 MFX65536 MPT65536 MZP65536 NJL65536 NTH65536 ODD65536 OMZ65536 OWV65536 PGR65536 PQN65536 QAJ65536 QKF65536 QUB65536 RDX65536 RNT65536 RXP65536 SHL65536 SRH65536 TBD65536 TKZ65536 TUV65536 UER65536 UON65536 UYJ65536 VIF65536 VSB65536 WBX65536 WLT65536 WVP65536 H131072 JD131072 SZ131072 ACV131072 AMR131072 AWN131072 BGJ131072 BQF131072 CAB131072 CJX131072 CTT131072 DDP131072 DNL131072 DXH131072 EHD131072 EQZ131072 FAV131072 FKR131072 FUN131072 GEJ131072 GOF131072 GYB131072 HHX131072 HRT131072 IBP131072 ILL131072 IVH131072 JFD131072 JOZ131072 JYV131072 KIR131072 KSN131072 LCJ131072 LMF131072 LWB131072 MFX131072 MPT131072 MZP131072 NJL131072 NTH131072 ODD131072 OMZ131072 OWV131072 PGR131072 PQN131072 QAJ131072 QKF131072 QUB131072 RDX131072 RNT131072 RXP131072 SHL131072 SRH131072 TBD131072 TKZ131072 TUV131072 UER131072 UON131072 UYJ131072 VIF131072 VSB131072 WBX131072 WLT131072 WVP131072 H196608 JD196608 SZ196608 ACV196608 AMR196608 AWN196608 BGJ196608 BQF196608 CAB196608 CJX196608 CTT196608 DDP196608 DNL196608 DXH196608 EHD196608 EQZ196608 FAV196608 FKR196608 FUN196608 GEJ196608 GOF196608 GYB196608 HHX196608 HRT196608 IBP196608 ILL196608 IVH196608 JFD196608 JOZ196608 JYV196608 KIR196608 KSN196608 LCJ196608 LMF196608 LWB196608 MFX196608 MPT196608 MZP196608 NJL196608 NTH196608 ODD196608 OMZ196608 OWV196608 PGR196608 PQN196608 QAJ196608 QKF196608 QUB196608 RDX196608 RNT196608 RXP196608 SHL196608 SRH196608 TBD196608 TKZ196608 TUV196608 UER196608 UON196608 UYJ196608 VIF196608 VSB196608 WBX196608 WLT196608 WVP196608 H262144 JD262144 SZ262144 ACV262144 AMR262144 AWN262144 BGJ262144 BQF262144 CAB262144 CJX262144 CTT262144 DDP262144 DNL262144 DXH262144 EHD262144 EQZ262144 FAV262144 FKR262144 FUN262144 GEJ262144 GOF262144 GYB262144 HHX262144 HRT262144 IBP262144 ILL262144 IVH262144 JFD262144 JOZ262144 JYV262144 KIR262144 KSN262144 LCJ262144 LMF262144 LWB262144 MFX262144 MPT262144 MZP262144 NJL262144 NTH262144 ODD262144 OMZ262144 OWV262144 PGR262144 PQN262144 QAJ262144 QKF262144 QUB262144 RDX262144 RNT262144 RXP262144 SHL262144 SRH262144 TBD262144 TKZ262144 TUV262144 UER262144 UON262144 UYJ262144 VIF262144 VSB262144 WBX262144 WLT262144 WVP262144 H327680 JD327680 SZ327680 ACV327680 AMR327680 AWN327680 BGJ327680 BQF327680 CAB327680 CJX327680 CTT327680 DDP327680 DNL327680 DXH327680 EHD327680 EQZ327680 FAV327680 FKR327680 FUN327680 GEJ327680 GOF327680 GYB327680 HHX327680 HRT327680 IBP327680 ILL327680 IVH327680 JFD327680 JOZ327680 JYV327680 KIR327680 KSN327680 LCJ327680 LMF327680 LWB327680 MFX327680 MPT327680 MZP327680 NJL327680 NTH327680 ODD327680 OMZ327680 OWV327680 PGR327680 PQN327680 QAJ327680 QKF327680 QUB327680 RDX327680 RNT327680 RXP327680 SHL327680 SRH327680 TBD327680 TKZ327680 TUV327680 UER327680 UON327680 UYJ327680 VIF327680 VSB327680 WBX327680 WLT327680 WVP327680 H393216 JD393216 SZ393216 ACV393216 AMR393216 AWN393216 BGJ393216 BQF393216 CAB393216 CJX393216 CTT393216 DDP393216 DNL393216 DXH393216 EHD393216 EQZ393216 FAV393216 FKR393216 FUN393216 GEJ393216 GOF393216 GYB393216 HHX393216 HRT393216 IBP393216 ILL393216 IVH393216 JFD393216 JOZ393216 JYV393216 KIR393216 KSN393216 LCJ393216 LMF393216 LWB393216 MFX393216 MPT393216 MZP393216 NJL393216 NTH393216 ODD393216 OMZ393216 OWV393216 PGR393216 PQN393216 QAJ393216 QKF393216 QUB393216 RDX393216 RNT393216 RXP393216 SHL393216 SRH393216 TBD393216 TKZ393216 TUV393216 UER393216 UON393216 UYJ393216 VIF393216 VSB393216 WBX393216 WLT393216 WVP393216 H458752 JD458752 SZ458752 ACV458752 AMR458752 AWN458752 BGJ458752 BQF458752 CAB458752 CJX458752 CTT458752 DDP458752 DNL458752 DXH458752 EHD458752 EQZ458752 FAV458752 FKR458752 FUN458752 GEJ458752 GOF458752 GYB458752 HHX458752 HRT458752 IBP458752 ILL458752 IVH458752 JFD458752 JOZ458752 JYV458752 KIR458752 KSN458752 LCJ458752 LMF458752 LWB458752 MFX458752 MPT458752 MZP458752 NJL458752 NTH458752 ODD458752 OMZ458752 OWV458752 PGR458752 PQN458752 QAJ458752 QKF458752 QUB458752 RDX458752 RNT458752 RXP458752 SHL458752 SRH458752 TBD458752 TKZ458752 TUV458752 UER458752 UON458752 UYJ458752 VIF458752 VSB458752 WBX458752 WLT458752 WVP458752 H524288 JD524288 SZ524288 ACV524288 AMR524288 AWN524288 BGJ524288 BQF524288 CAB524288 CJX524288 CTT524288 DDP524288 DNL524288 DXH524288 EHD524288 EQZ524288 FAV524288 FKR524288 FUN524288 GEJ524288 GOF524288 GYB524288 HHX524288 HRT524288 IBP524288 ILL524288 IVH524288 JFD524288 JOZ524288 JYV524288 KIR524288 KSN524288 LCJ524288 LMF524288 LWB524288 MFX524288 MPT524288 MZP524288 NJL524288 NTH524288 ODD524288 OMZ524288 OWV524288 PGR524288 PQN524288 QAJ524288 QKF524288 QUB524288 RDX524288 RNT524288 RXP524288 SHL524288 SRH524288 TBD524288 TKZ524288 TUV524288 UER524288 UON524288 UYJ524288 VIF524288 VSB524288 WBX524288 WLT524288 WVP524288 H589824 JD589824 SZ589824 ACV589824 AMR589824 AWN589824 BGJ589824 BQF589824 CAB589824 CJX589824 CTT589824 DDP589824 DNL589824 DXH589824 EHD589824 EQZ589824 FAV589824 FKR589824 FUN589824 GEJ589824 GOF589824 GYB589824 HHX589824 HRT589824 IBP589824 ILL589824 IVH589824 JFD589824 JOZ589824 JYV589824 KIR589824 KSN589824 LCJ589824 LMF589824 LWB589824 MFX589824 MPT589824 MZP589824 NJL589824 NTH589824 ODD589824 OMZ589824 OWV589824 PGR589824 PQN589824 QAJ589824 QKF589824 QUB589824 RDX589824 RNT589824 RXP589824 SHL589824 SRH589824 TBD589824 TKZ589824 TUV589824 UER589824 UON589824 UYJ589824 VIF589824 VSB589824 WBX589824 WLT589824 WVP589824 H655360 JD655360 SZ655360 ACV655360 AMR655360 AWN655360 BGJ655360 BQF655360 CAB655360 CJX655360 CTT655360 DDP655360 DNL655360 DXH655360 EHD655360 EQZ655360 FAV655360 FKR655360 FUN655360 GEJ655360 GOF655360 GYB655360 HHX655360 HRT655360 IBP655360 ILL655360 IVH655360 JFD655360 JOZ655360 JYV655360 KIR655360 KSN655360 LCJ655360 LMF655360 LWB655360 MFX655360 MPT655360 MZP655360 NJL655360 NTH655360 ODD655360 OMZ655360 OWV655360 PGR655360 PQN655360 QAJ655360 QKF655360 QUB655360 RDX655360 RNT655360 RXP655360 SHL655360 SRH655360 TBD655360 TKZ655360 TUV655360 UER655360 UON655360 UYJ655360 VIF655360 VSB655360 WBX655360 WLT655360 WVP655360 H720896 JD720896 SZ720896 ACV720896 AMR720896 AWN720896 BGJ720896 BQF720896 CAB720896 CJX720896 CTT720896 DDP720896 DNL720896 DXH720896 EHD720896 EQZ720896 FAV720896 FKR720896 FUN720896 GEJ720896 GOF720896 GYB720896 HHX720896 HRT720896 IBP720896 ILL720896 IVH720896 JFD720896 JOZ720896 JYV720896 KIR720896 KSN720896 LCJ720896 LMF720896 LWB720896 MFX720896 MPT720896 MZP720896 NJL720896 NTH720896 ODD720896 OMZ720896 OWV720896 PGR720896 PQN720896 QAJ720896 QKF720896 QUB720896 RDX720896 RNT720896 RXP720896 SHL720896 SRH720896 TBD720896 TKZ720896 TUV720896 UER720896 UON720896 UYJ720896 VIF720896 VSB720896 WBX720896 WLT720896 WVP720896 H786432 JD786432 SZ786432 ACV786432 AMR786432 AWN786432 BGJ786432 BQF786432 CAB786432 CJX786432 CTT786432 DDP786432 DNL786432 DXH786432 EHD786432 EQZ786432 FAV786432 FKR786432 FUN786432 GEJ786432 GOF786432 GYB786432 HHX786432 HRT786432 IBP786432 ILL786432 IVH786432 JFD786432 JOZ786432 JYV786432 KIR786432 KSN786432 LCJ786432 LMF786432 LWB786432 MFX786432 MPT786432 MZP786432 NJL786432 NTH786432 ODD786432 OMZ786432 OWV786432 PGR786432 PQN786432 QAJ786432 QKF786432 QUB786432 RDX786432 RNT786432 RXP786432 SHL786432 SRH786432 TBD786432 TKZ786432 TUV786432 UER786432 UON786432 UYJ786432 VIF786432 VSB786432 WBX786432 WLT786432 WVP786432 H851968 JD851968 SZ851968 ACV851968 AMR851968 AWN851968 BGJ851968 BQF851968 CAB851968 CJX851968 CTT851968 DDP851968 DNL851968 DXH851968 EHD851968 EQZ851968 FAV851968 FKR851968 FUN851968 GEJ851968 GOF851968 GYB851968 HHX851968 HRT851968 IBP851968 ILL851968 IVH851968 JFD851968 JOZ851968 JYV851968 KIR851968 KSN851968 LCJ851968 LMF851968 LWB851968 MFX851968 MPT851968 MZP851968 NJL851968 NTH851968 ODD851968 OMZ851968 OWV851968 PGR851968 PQN851968 QAJ851968 QKF851968 QUB851968 RDX851968 RNT851968 RXP851968 SHL851968 SRH851968 TBD851968 TKZ851968 TUV851968 UER851968 UON851968 UYJ851968 VIF851968 VSB851968 WBX851968 WLT851968 WVP851968 H917504 JD917504 SZ917504 ACV917504 AMR917504 AWN917504 BGJ917504 BQF917504 CAB917504 CJX917504 CTT917504 DDP917504 DNL917504 DXH917504 EHD917504 EQZ917504 FAV917504 FKR917504 FUN917504 GEJ917504 GOF917504 GYB917504 HHX917504 HRT917504 IBP917504 ILL917504 IVH917504 JFD917504 JOZ917504 JYV917504 KIR917504 KSN917504 LCJ917504 LMF917504 LWB917504 MFX917504 MPT917504 MZP917504 NJL917504 NTH917504 ODD917504 OMZ917504 OWV917504 PGR917504 PQN917504 QAJ917504 QKF917504 QUB917504 RDX917504 RNT917504 RXP917504 SHL917504 SRH917504 TBD917504 TKZ917504 TUV917504 UER917504 UON917504 UYJ917504 VIF917504 VSB917504 WBX917504 WLT917504 WVP917504 H983040 JD983040 SZ983040 ACV983040 AMR983040 AWN983040 BGJ983040 BQF983040 CAB983040 CJX983040 CTT983040 DDP983040 DNL983040 DXH983040 EHD983040 EQZ983040 FAV983040 FKR983040 FUN983040 GEJ983040 GOF983040 GYB983040 HHX983040 HRT983040 IBP983040 ILL983040 IVH983040 JFD983040 JOZ983040 JYV983040 KIR983040 KSN983040 LCJ983040 LMF983040 LWB983040 MFX983040 MPT983040 MZP983040 NJL983040 NTH983040 ODD983040 OMZ983040 OWV983040 PGR983040 PQN983040 QAJ983040 QKF983040 QUB983040 RDX983040 RNT983040 RXP983040 SHL983040 SRH983040 TBD983040 TKZ983040 TUV983040 UER983040 UON983040 UYJ983040 VIF983040 VSB983040 WBX983040 WLT983040 WVP983040 H41:H49 JD41:JD49 SZ41:SZ49 ACV41:ACV49 AMR41:AMR49 AWN41:AWN49 BGJ41:BGJ49 BQF41:BQF49 CAB41:CAB49 CJX41:CJX49 CTT41:CTT49 DDP41:DDP49 DNL41:DNL49 DXH41:DXH49 EHD41:EHD49 EQZ41:EQZ49 FAV41:FAV49 FKR41:FKR49 FUN41:FUN49 GEJ41:GEJ49 GOF41:GOF49 GYB41:GYB49 HHX41:HHX49 HRT41:HRT49 IBP41:IBP49 ILL41:ILL49 IVH41:IVH49 JFD41:JFD49 JOZ41:JOZ49 JYV41:JYV49 KIR41:KIR49 KSN41:KSN49 LCJ41:LCJ49 LMF41:LMF49 LWB41:LWB49 MFX41:MFX49 MPT41:MPT49 MZP41:MZP49 NJL41:NJL49 NTH41:NTH49 ODD41:ODD49 OMZ41:OMZ49 OWV41:OWV49 PGR41:PGR49 PQN41:PQN49 QAJ41:QAJ49 QKF41:QKF49 QUB41:QUB49 RDX41:RDX49 RNT41:RNT49 RXP41:RXP49 SHL41:SHL49 SRH41:SRH49 TBD41:TBD49 TKZ41:TKZ49 TUV41:TUV49 UER41:UER49 UON41:UON49 UYJ41:UYJ49 VIF41:VIF49 VSB41:VSB49 WBX41:WBX49 WLT41:WLT49 WVP41:WVP49 H65539:H65547 JD65539:JD65547 SZ65539:SZ65547 ACV65539:ACV65547 AMR65539:AMR65547 AWN65539:AWN65547 BGJ65539:BGJ65547 BQF65539:BQF65547 CAB65539:CAB65547 CJX65539:CJX65547 CTT65539:CTT65547 DDP65539:DDP65547 DNL65539:DNL65547 DXH65539:DXH65547 EHD65539:EHD65547 EQZ65539:EQZ65547 FAV65539:FAV65547 FKR65539:FKR65547 FUN65539:FUN65547 GEJ65539:GEJ65547 GOF65539:GOF65547 GYB65539:GYB65547 HHX65539:HHX65547 HRT65539:HRT65547 IBP65539:IBP65547 ILL65539:ILL65547 IVH65539:IVH65547 JFD65539:JFD65547 JOZ65539:JOZ65547 JYV65539:JYV65547 KIR65539:KIR65547 KSN65539:KSN65547 LCJ65539:LCJ65547 LMF65539:LMF65547 LWB65539:LWB65547 MFX65539:MFX65547 MPT65539:MPT65547 MZP65539:MZP65547 NJL65539:NJL65547 NTH65539:NTH65547 ODD65539:ODD65547 OMZ65539:OMZ65547 OWV65539:OWV65547 PGR65539:PGR65547 PQN65539:PQN65547 QAJ65539:QAJ65547 QKF65539:QKF65547 QUB65539:QUB65547 RDX65539:RDX65547 RNT65539:RNT65547 RXP65539:RXP65547 SHL65539:SHL65547 SRH65539:SRH65547 TBD65539:TBD65547 TKZ65539:TKZ65547 TUV65539:TUV65547 UER65539:UER65547 UON65539:UON65547 UYJ65539:UYJ65547 VIF65539:VIF65547 VSB65539:VSB65547 WBX65539:WBX65547 WLT65539:WLT65547 WVP65539:WVP65547 H131075:H131083 JD131075:JD131083 SZ131075:SZ131083 ACV131075:ACV131083 AMR131075:AMR131083 AWN131075:AWN131083 BGJ131075:BGJ131083 BQF131075:BQF131083 CAB131075:CAB131083 CJX131075:CJX131083 CTT131075:CTT131083 DDP131075:DDP131083 DNL131075:DNL131083 DXH131075:DXH131083 EHD131075:EHD131083 EQZ131075:EQZ131083 FAV131075:FAV131083 FKR131075:FKR131083 FUN131075:FUN131083 GEJ131075:GEJ131083 GOF131075:GOF131083 GYB131075:GYB131083 HHX131075:HHX131083 HRT131075:HRT131083 IBP131075:IBP131083 ILL131075:ILL131083 IVH131075:IVH131083 JFD131075:JFD131083 JOZ131075:JOZ131083 JYV131075:JYV131083 KIR131075:KIR131083 KSN131075:KSN131083 LCJ131075:LCJ131083 LMF131075:LMF131083 LWB131075:LWB131083 MFX131075:MFX131083 MPT131075:MPT131083 MZP131075:MZP131083 NJL131075:NJL131083 NTH131075:NTH131083 ODD131075:ODD131083 OMZ131075:OMZ131083 OWV131075:OWV131083 PGR131075:PGR131083 PQN131075:PQN131083 QAJ131075:QAJ131083 QKF131075:QKF131083 QUB131075:QUB131083 RDX131075:RDX131083 RNT131075:RNT131083 RXP131075:RXP131083 SHL131075:SHL131083 SRH131075:SRH131083 TBD131075:TBD131083 TKZ131075:TKZ131083 TUV131075:TUV131083 UER131075:UER131083 UON131075:UON131083 UYJ131075:UYJ131083 VIF131075:VIF131083 VSB131075:VSB131083 WBX131075:WBX131083 WLT131075:WLT131083 WVP131075:WVP131083 H196611:H196619 JD196611:JD196619 SZ196611:SZ196619 ACV196611:ACV196619 AMR196611:AMR196619 AWN196611:AWN196619 BGJ196611:BGJ196619 BQF196611:BQF196619 CAB196611:CAB196619 CJX196611:CJX196619 CTT196611:CTT196619 DDP196611:DDP196619 DNL196611:DNL196619 DXH196611:DXH196619 EHD196611:EHD196619 EQZ196611:EQZ196619 FAV196611:FAV196619 FKR196611:FKR196619 FUN196611:FUN196619 GEJ196611:GEJ196619 GOF196611:GOF196619 GYB196611:GYB196619 HHX196611:HHX196619 HRT196611:HRT196619 IBP196611:IBP196619 ILL196611:ILL196619 IVH196611:IVH196619 JFD196611:JFD196619 JOZ196611:JOZ196619 JYV196611:JYV196619 KIR196611:KIR196619 KSN196611:KSN196619 LCJ196611:LCJ196619 LMF196611:LMF196619 LWB196611:LWB196619 MFX196611:MFX196619 MPT196611:MPT196619 MZP196611:MZP196619 NJL196611:NJL196619 NTH196611:NTH196619 ODD196611:ODD196619 OMZ196611:OMZ196619 OWV196611:OWV196619 PGR196611:PGR196619 PQN196611:PQN196619 QAJ196611:QAJ196619 QKF196611:QKF196619 QUB196611:QUB196619 RDX196611:RDX196619 RNT196611:RNT196619 RXP196611:RXP196619 SHL196611:SHL196619 SRH196611:SRH196619 TBD196611:TBD196619 TKZ196611:TKZ196619 TUV196611:TUV196619 UER196611:UER196619 UON196611:UON196619 UYJ196611:UYJ196619 VIF196611:VIF196619 VSB196611:VSB196619 WBX196611:WBX196619 WLT196611:WLT196619 WVP196611:WVP196619 H262147:H262155 JD262147:JD262155 SZ262147:SZ262155 ACV262147:ACV262155 AMR262147:AMR262155 AWN262147:AWN262155 BGJ262147:BGJ262155 BQF262147:BQF262155 CAB262147:CAB262155 CJX262147:CJX262155 CTT262147:CTT262155 DDP262147:DDP262155 DNL262147:DNL262155 DXH262147:DXH262155 EHD262147:EHD262155 EQZ262147:EQZ262155 FAV262147:FAV262155 FKR262147:FKR262155 FUN262147:FUN262155 GEJ262147:GEJ262155 GOF262147:GOF262155 GYB262147:GYB262155 HHX262147:HHX262155 HRT262147:HRT262155 IBP262147:IBP262155 ILL262147:ILL262155 IVH262147:IVH262155 JFD262147:JFD262155 JOZ262147:JOZ262155 JYV262147:JYV262155 KIR262147:KIR262155 KSN262147:KSN262155 LCJ262147:LCJ262155 LMF262147:LMF262155 LWB262147:LWB262155 MFX262147:MFX262155 MPT262147:MPT262155 MZP262147:MZP262155 NJL262147:NJL262155 NTH262147:NTH262155 ODD262147:ODD262155 OMZ262147:OMZ262155 OWV262147:OWV262155 PGR262147:PGR262155 PQN262147:PQN262155 QAJ262147:QAJ262155 QKF262147:QKF262155 QUB262147:QUB262155 RDX262147:RDX262155 RNT262147:RNT262155 RXP262147:RXP262155 SHL262147:SHL262155 SRH262147:SRH262155 TBD262147:TBD262155 TKZ262147:TKZ262155 TUV262147:TUV262155 UER262147:UER262155 UON262147:UON262155 UYJ262147:UYJ262155 VIF262147:VIF262155 VSB262147:VSB262155 WBX262147:WBX262155 WLT262147:WLT262155 WVP262147:WVP262155 H327683:H327691 JD327683:JD327691 SZ327683:SZ327691 ACV327683:ACV327691 AMR327683:AMR327691 AWN327683:AWN327691 BGJ327683:BGJ327691 BQF327683:BQF327691 CAB327683:CAB327691 CJX327683:CJX327691 CTT327683:CTT327691 DDP327683:DDP327691 DNL327683:DNL327691 DXH327683:DXH327691 EHD327683:EHD327691 EQZ327683:EQZ327691 FAV327683:FAV327691 FKR327683:FKR327691 FUN327683:FUN327691 GEJ327683:GEJ327691 GOF327683:GOF327691 GYB327683:GYB327691 HHX327683:HHX327691 HRT327683:HRT327691 IBP327683:IBP327691 ILL327683:ILL327691 IVH327683:IVH327691 JFD327683:JFD327691 JOZ327683:JOZ327691 JYV327683:JYV327691 KIR327683:KIR327691 KSN327683:KSN327691 LCJ327683:LCJ327691 LMF327683:LMF327691 LWB327683:LWB327691 MFX327683:MFX327691 MPT327683:MPT327691 MZP327683:MZP327691 NJL327683:NJL327691 NTH327683:NTH327691 ODD327683:ODD327691 OMZ327683:OMZ327691 OWV327683:OWV327691 PGR327683:PGR327691 PQN327683:PQN327691 QAJ327683:QAJ327691 QKF327683:QKF327691 QUB327683:QUB327691 RDX327683:RDX327691 RNT327683:RNT327691 RXP327683:RXP327691 SHL327683:SHL327691 SRH327683:SRH327691 TBD327683:TBD327691 TKZ327683:TKZ327691 TUV327683:TUV327691 UER327683:UER327691 UON327683:UON327691 UYJ327683:UYJ327691 VIF327683:VIF327691 VSB327683:VSB327691 WBX327683:WBX327691 WLT327683:WLT327691 WVP327683:WVP327691 H393219:H393227 JD393219:JD393227 SZ393219:SZ393227 ACV393219:ACV393227 AMR393219:AMR393227 AWN393219:AWN393227 BGJ393219:BGJ393227 BQF393219:BQF393227 CAB393219:CAB393227 CJX393219:CJX393227 CTT393219:CTT393227 DDP393219:DDP393227 DNL393219:DNL393227 DXH393219:DXH393227 EHD393219:EHD393227 EQZ393219:EQZ393227 FAV393219:FAV393227 FKR393219:FKR393227 FUN393219:FUN393227 GEJ393219:GEJ393227 GOF393219:GOF393227 GYB393219:GYB393227 HHX393219:HHX393227 HRT393219:HRT393227 IBP393219:IBP393227 ILL393219:ILL393227 IVH393219:IVH393227 JFD393219:JFD393227 JOZ393219:JOZ393227 JYV393219:JYV393227 KIR393219:KIR393227 KSN393219:KSN393227 LCJ393219:LCJ393227 LMF393219:LMF393227 LWB393219:LWB393227 MFX393219:MFX393227 MPT393219:MPT393227 MZP393219:MZP393227 NJL393219:NJL393227 NTH393219:NTH393227 ODD393219:ODD393227 OMZ393219:OMZ393227 OWV393219:OWV393227 PGR393219:PGR393227 PQN393219:PQN393227 QAJ393219:QAJ393227 QKF393219:QKF393227 QUB393219:QUB393227 RDX393219:RDX393227 RNT393219:RNT393227 RXP393219:RXP393227 SHL393219:SHL393227 SRH393219:SRH393227 TBD393219:TBD393227 TKZ393219:TKZ393227 TUV393219:TUV393227 UER393219:UER393227 UON393219:UON393227 UYJ393219:UYJ393227 VIF393219:VIF393227 VSB393219:VSB393227 WBX393219:WBX393227 WLT393219:WLT393227 WVP393219:WVP393227 H458755:H458763 JD458755:JD458763 SZ458755:SZ458763 ACV458755:ACV458763 AMR458755:AMR458763 AWN458755:AWN458763 BGJ458755:BGJ458763 BQF458755:BQF458763 CAB458755:CAB458763 CJX458755:CJX458763 CTT458755:CTT458763 DDP458755:DDP458763 DNL458755:DNL458763 DXH458755:DXH458763 EHD458755:EHD458763 EQZ458755:EQZ458763 FAV458755:FAV458763 FKR458755:FKR458763 FUN458755:FUN458763 GEJ458755:GEJ458763 GOF458755:GOF458763 GYB458755:GYB458763 HHX458755:HHX458763 HRT458755:HRT458763 IBP458755:IBP458763 ILL458755:ILL458763 IVH458755:IVH458763 JFD458755:JFD458763 JOZ458755:JOZ458763 JYV458755:JYV458763 KIR458755:KIR458763 KSN458755:KSN458763 LCJ458755:LCJ458763 LMF458755:LMF458763 LWB458755:LWB458763 MFX458755:MFX458763 MPT458755:MPT458763 MZP458755:MZP458763 NJL458755:NJL458763 NTH458755:NTH458763 ODD458755:ODD458763 OMZ458755:OMZ458763 OWV458755:OWV458763 PGR458755:PGR458763 PQN458755:PQN458763 QAJ458755:QAJ458763 QKF458755:QKF458763 QUB458755:QUB458763 RDX458755:RDX458763 RNT458755:RNT458763 RXP458755:RXP458763 SHL458755:SHL458763 SRH458755:SRH458763 TBD458755:TBD458763 TKZ458755:TKZ458763 TUV458755:TUV458763 UER458755:UER458763 UON458755:UON458763 UYJ458755:UYJ458763 VIF458755:VIF458763 VSB458755:VSB458763 WBX458755:WBX458763 WLT458755:WLT458763 WVP458755:WVP458763 H524291:H524299 JD524291:JD524299 SZ524291:SZ524299 ACV524291:ACV524299 AMR524291:AMR524299 AWN524291:AWN524299 BGJ524291:BGJ524299 BQF524291:BQF524299 CAB524291:CAB524299 CJX524291:CJX524299 CTT524291:CTT524299 DDP524291:DDP524299 DNL524291:DNL524299 DXH524291:DXH524299 EHD524291:EHD524299 EQZ524291:EQZ524299 FAV524291:FAV524299 FKR524291:FKR524299 FUN524291:FUN524299 GEJ524291:GEJ524299 GOF524291:GOF524299 GYB524291:GYB524299 HHX524291:HHX524299 HRT524291:HRT524299 IBP524291:IBP524299 ILL524291:ILL524299 IVH524291:IVH524299 JFD524291:JFD524299 JOZ524291:JOZ524299 JYV524291:JYV524299 KIR524291:KIR524299 KSN524291:KSN524299 LCJ524291:LCJ524299 LMF524291:LMF524299 LWB524291:LWB524299 MFX524291:MFX524299 MPT524291:MPT524299 MZP524291:MZP524299 NJL524291:NJL524299 NTH524291:NTH524299 ODD524291:ODD524299 OMZ524291:OMZ524299 OWV524291:OWV524299 PGR524291:PGR524299 PQN524291:PQN524299 QAJ524291:QAJ524299 QKF524291:QKF524299 QUB524291:QUB524299 RDX524291:RDX524299 RNT524291:RNT524299 RXP524291:RXP524299 SHL524291:SHL524299 SRH524291:SRH524299 TBD524291:TBD524299 TKZ524291:TKZ524299 TUV524291:TUV524299 UER524291:UER524299 UON524291:UON524299 UYJ524291:UYJ524299 VIF524291:VIF524299 VSB524291:VSB524299 WBX524291:WBX524299 WLT524291:WLT524299 WVP524291:WVP524299 H589827:H589835 JD589827:JD589835 SZ589827:SZ589835 ACV589827:ACV589835 AMR589827:AMR589835 AWN589827:AWN589835 BGJ589827:BGJ589835 BQF589827:BQF589835 CAB589827:CAB589835 CJX589827:CJX589835 CTT589827:CTT589835 DDP589827:DDP589835 DNL589827:DNL589835 DXH589827:DXH589835 EHD589827:EHD589835 EQZ589827:EQZ589835 FAV589827:FAV589835 FKR589827:FKR589835 FUN589827:FUN589835 GEJ589827:GEJ589835 GOF589827:GOF589835 GYB589827:GYB589835 HHX589827:HHX589835 HRT589827:HRT589835 IBP589827:IBP589835 ILL589827:ILL589835 IVH589827:IVH589835 JFD589827:JFD589835 JOZ589827:JOZ589835 JYV589827:JYV589835 KIR589827:KIR589835 KSN589827:KSN589835 LCJ589827:LCJ589835 LMF589827:LMF589835 LWB589827:LWB589835 MFX589827:MFX589835 MPT589827:MPT589835 MZP589827:MZP589835 NJL589827:NJL589835 NTH589827:NTH589835 ODD589827:ODD589835 OMZ589827:OMZ589835 OWV589827:OWV589835 PGR589827:PGR589835 PQN589827:PQN589835 QAJ589827:QAJ589835 QKF589827:QKF589835 QUB589827:QUB589835 RDX589827:RDX589835 RNT589827:RNT589835 RXP589827:RXP589835 SHL589827:SHL589835 SRH589827:SRH589835 TBD589827:TBD589835 TKZ589827:TKZ589835 TUV589827:TUV589835 UER589827:UER589835 UON589827:UON589835 UYJ589827:UYJ589835 VIF589827:VIF589835 VSB589827:VSB589835 WBX589827:WBX589835 WLT589827:WLT589835 WVP589827:WVP589835 H655363:H655371 JD655363:JD655371 SZ655363:SZ655371 ACV655363:ACV655371 AMR655363:AMR655371 AWN655363:AWN655371 BGJ655363:BGJ655371 BQF655363:BQF655371 CAB655363:CAB655371 CJX655363:CJX655371 CTT655363:CTT655371 DDP655363:DDP655371 DNL655363:DNL655371 DXH655363:DXH655371 EHD655363:EHD655371 EQZ655363:EQZ655371 FAV655363:FAV655371 FKR655363:FKR655371 FUN655363:FUN655371 GEJ655363:GEJ655371 GOF655363:GOF655371 GYB655363:GYB655371 HHX655363:HHX655371 HRT655363:HRT655371 IBP655363:IBP655371 ILL655363:ILL655371 IVH655363:IVH655371 JFD655363:JFD655371 JOZ655363:JOZ655371 JYV655363:JYV655371 KIR655363:KIR655371 KSN655363:KSN655371 LCJ655363:LCJ655371 LMF655363:LMF655371 LWB655363:LWB655371 MFX655363:MFX655371 MPT655363:MPT655371 MZP655363:MZP655371 NJL655363:NJL655371 NTH655363:NTH655371 ODD655363:ODD655371 OMZ655363:OMZ655371 OWV655363:OWV655371 PGR655363:PGR655371 PQN655363:PQN655371 QAJ655363:QAJ655371 QKF655363:QKF655371 QUB655363:QUB655371 RDX655363:RDX655371 RNT655363:RNT655371 RXP655363:RXP655371 SHL655363:SHL655371 SRH655363:SRH655371 TBD655363:TBD655371 TKZ655363:TKZ655371 TUV655363:TUV655371 UER655363:UER655371 UON655363:UON655371 UYJ655363:UYJ655371 VIF655363:VIF655371 VSB655363:VSB655371 WBX655363:WBX655371 WLT655363:WLT655371 WVP655363:WVP655371 H720899:H720907 JD720899:JD720907 SZ720899:SZ720907 ACV720899:ACV720907 AMR720899:AMR720907 AWN720899:AWN720907 BGJ720899:BGJ720907 BQF720899:BQF720907 CAB720899:CAB720907 CJX720899:CJX720907 CTT720899:CTT720907 DDP720899:DDP720907 DNL720899:DNL720907 DXH720899:DXH720907 EHD720899:EHD720907 EQZ720899:EQZ720907 FAV720899:FAV720907 FKR720899:FKR720907 FUN720899:FUN720907 GEJ720899:GEJ720907 GOF720899:GOF720907 GYB720899:GYB720907 HHX720899:HHX720907 HRT720899:HRT720907 IBP720899:IBP720907 ILL720899:ILL720907 IVH720899:IVH720907 JFD720899:JFD720907 JOZ720899:JOZ720907 JYV720899:JYV720907 KIR720899:KIR720907 KSN720899:KSN720907 LCJ720899:LCJ720907 LMF720899:LMF720907 LWB720899:LWB720907 MFX720899:MFX720907 MPT720899:MPT720907 MZP720899:MZP720907 NJL720899:NJL720907 NTH720899:NTH720907 ODD720899:ODD720907 OMZ720899:OMZ720907 OWV720899:OWV720907 PGR720899:PGR720907 PQN720899:PQN720907 QAJ720899:QAJ720907 QKF720899:QKF720907 QUB720899:QUB720907 RDX720899:RDX720907 RNT720899:RNT720907 RXP720899:RXP720907 SHL720899:SHL720907 SRH720899:SRH720907 TBD720899:TBD720907 TKZ720899:TKZ720907 TUV720899:TUV720907 UER720899:UER720907 UON720899:UON720907 UYJ720899:UYJ720907 VIF720899:VIF720907 VSB720899:VSB720907 WBX720899:WBX720907 WLT720899:WLT720907 WVP720899:WVP720907 H786435:H786443 JD786435:JD786443 SZ786435:SZ786443 ACV786435:ACV786443 AMR786435:AMR786443 AWN786435:AWN786443 BGJ786435:BGJ786443 BQF786435:BQF786443 CAB786435:CAB786443 CJX786435:CJX786443 CTT786435:CTT786443 DDP786435:DDP786443 DNL786435:DNL786443 DXH786435:DXH786443 EHD786435:EHD786443 EQZ786435:EQZ786443 FAV786435:FAV786443 FKR786435:FKR786443 FUN786435:FUN786443 GEJ786435:GEJ786443 GOF786435:GOF786443 GYB786435:GYB786443 HHX786435:HHX786443 HRT786435:HRT786443 IBP786435:IBP786443 ILL786435:ILL786443 IVH786435:IVH786443 JFD786435:JFD786443 JOZ786435:JOZ786443 JYV786435:JYV786443 KIR786435:KIR786443 KSN786435:KSN786443 LCJ786435:LCJ786443 LMF786435:LMF786443 LWB786435:LWB786443 MFX786435:MFX786443 MPT786435:MPT786443 MZP786435:MZP786443 NJL786435:NJL786443 NTH786435:NTH786443 ODD786435:ODD786443 OMZ786435:OMZ786443 OWV786435:OWV786443 PGR786435:PGR786443 PQN786435:PQN786443 QAJ786435:QAJ786443 QKF786435:QKF786443 QUB786435:QUB786443 RDX786435:RDX786443 RNT786435:RNT786443 RXP786435:RXP786443 SHL786435:SHL786443 SRH786435:SRH786443 TBD786435:TBD786443 TKZ786435:TKZ786443 TUV786435:TUV786443 UER786435:UER786443 UON786435:UON786443 UYJ786435:UYJ786443 VIF786435:VIF786443 VSB786435:VSB786443 WBX786435:WBX786443 WLT786435:WLT786443 WVP786435:WVP786443 H851971:H851979 JD851971:JD851979 SZ851971:SZ851979 ACV851971:ACV851979 AMR851971:AMR851979 AWN851971:AWN851979 BGJ851971:BGJ851979 BQF851971:BQF851979 CAB851971:CAB851979 CJX851971:CJX851979 CTT851971:CTT851979 DDP851971:DDP851979 DNL851971:DNL851979 DXH851971:DXH851979 EHD851971:EHD851979 EQZ851971:EQZ851979 FAV851971:FAV851979 FKR851971:FKR851979 FUN851971:FUN851979 GEJ851971:GEJ851979 GOF851971:GOF851979 GYB851971:GYB851979 HHX851971:HHX851979 HRT851971:HRT851979 IBP851971:IBP851979 ILL851971:ILL851979 IVH851971:IVH851979 JFD851971:JFD851979 JOZ851971:JOZ851979 JYV851971:JYV851979 KIR851971:KIR851979 KSN851971:KSN851979 LCJ851971:LCJ851979 LMF851971:LMF851979 LWB851971:LWB851979 MFX851971:MFX851979 MPT851971:MPT851979 MZP851971:MZP851979 NJL851971:NJL851979 NTH851971:NTH851979 ODD851971:ODD851979 OMZ851971:OMZ851979 OWV851971:OWV851979 PGR851971:PGR851979 PQN851971:PQN851979 QAJ851971:QAJ851979 QKF851971:QKF851979 QUB851971:QUB851979 RDX851971:RDX851979 RNT851971:RNT851979 RXP851971:RXP851979 SHL851971:SHL851979 SRH851971:SRH851979 TBD851971:TBD851979 TKZ851971:TKZ851979 TUV851971:TUV851979 UER851971:UER851979 UON851971:UON851979 UYJ851971:UYJ851979 VIF851971:VIF851979 VSB851971:VSB851979 WBX851971:WBX851979 WLT851971:WLT851979 WVP851971:WVP851979 H917507:H917515 JD917507:JD917515 SZ917507:SZ917515 ACV917507:ACV917515 AMR917507:AMR917515 AWN917507:AWN917515 BGJ917507:BGJ917515 BQF917507:BQF917515 CAB917507:CAB917515 CJX917507:CJX917515 CTT917507:CTT917515 DDP917507:DDP917515 DNL917507:DNL917515 DXH917507:DXH917515 EHD917507:EHD917515 EQZ917507:EQZ917515 FAV917507:FAV917515 FKR917507:FKR917515 FUN917507:FUN917515 GEJ917507:GEJ917515 GOF917507:GOF917515 GYB917507:GYB917515 HHX917507:HHX917515 HRT917507:HRT917515 IBP917507:IBP917515 ILL917507:ILL917515 IVH917507:IVH917515 JFD917507:JFD917515 JOZ917507:JOZ917515 JYV917507:JYV917515 KIR917507:KIR917515 KSN917507:KSN917515 LCJ917507:LCJ917515 LMF917507:LMF917515 LWB917507:LWB917515 MFX917507:MFX917515 MPT917507:MPT917515 MZP917507:MZP917515 NJL917507:NJL917515 NTH917507:NTH917515 ODD917507:ODD917515 OMZ917507:OMZ917515 OWV917507:OWV917515 PGR917507:PGR917515 PQN917507:PQN917515 QAJ917507:QAJ917515 QKF917507:QKF917515 QUB917507:QUB917515 RDX917507:RDX917515 RNT917507:RNT917515 RXP917507:RXP917515 SHL917507:SHL917515 SRH917507:SRH917515 TBD917507:TBD917515 TKZ917507:TKZ917515 TUV917507:TUV917515 UER917507:UER917515 UON917507:UON917515 UYJ917507:UYJ917515 VIF917507:VIF917515 VSB917507:VSB917515 WBX917507:WBX917515 WLT917507:WLT917515 WVP917507:WVP917515 H983043:H983051 JD983043:JD983051 SZ983043:SZ983051 ACV983043:ACV983051 AMR983043:AMR983051 AWN983043:AWN983051 BGJ983043:BGJ983051 BQF983043:BQF983051 CAB983043:CAB983051 CJX983043:CJX983051 CTT983043:CTT983051 DDP983043:DDP983051 DNL983043:DNL983051 DXH983043:DXH983051 EHD983043:EHD983051 EQZ983043:EQZ983051 FAV983043:FAV983051 FKR983043:FKR983051 FUN983043:FUN983051 GEJ983043:GEJ983051 GOF983043:GOF983051 GYB983043:GYB983051 HHX983043:HHX983051 HRT983043:HRT983051 IBP983043:IBP983051 ILL983043:ILL983051 IVH983043:IVH983051 JFD983043:JFD983051 JOZ983043:JOZ983051 JYV983043:JYV983051 KIR983043:KIR983051 KSN983043:KSN983051 LCJ983043:LCJ983051 LMF983043:LMF983051 LWB983043:LWB983051 MFX983043:MFX983051 MPT983043:MPT983051 MZP983043:MZP983051 NJL983043:NJL983051 NTH983043:NTH983051 ODD983043:ODD983051 OMZ983043:OMZ983051 OWV983043:OWV983051 PGR983043:PGR983051 PQN983043:PQN983051 QAJ983043:QAJ983051 QKF983043:QKF983051 QUB983043:QUB983051 RDX983043:RDX983051 RNT983043:RNT983051 RXP983043:RXP983051 SHL983043:SHL983051 SRH983043:SRH983051 TBD983043:TBD983051 TKZ983043:TKZ983051 TUV983043:TUV983051 UER983043:UER983051 UON983043:UON983051 UYJ983043:UYJ983051 VIF983043:VIF983051 VSB983043:VSB983051 WBX983043:WBX983051 WLT983043:WLT983051 WVP983043:WVP983051 H51 JD51 SZ51 ACV51 AMR51 AWN51 BGJ51 BQF51 CAB51 CJX51 CTT51 DDP51 DNL51 DXH51 EHD51 EQZ51 FAV51 FKR51 FUN51 GEJ51 GOF51 GYB51 HHX51 HRT51 IBP51 ILL51 IVH51 JFD51 JOZ51 JYV51 KIR51 KSN51 LCJ51 LMF51 LWB51 MFX51 MPT51 MZP51 NJL51 NTH51 ODD51 OMZ51 OWV51 PGR51 PQN51 QAJ51 QKF51 QUB51 RDX51 RNT51 RXP51 SHL51 SRH51 TBD51 TKZ51 TUV51 UER51 UON51 UYJ51 VIF51 VSB51 WBX51 WLT51 WVP51 H65549 JD65549 SZ65549 ACV65549 AMR65549 AWN65549 BGJ65549 BQF65549 CAB65549 CJX65549 CTT65549 DDP65549 DNL65549 DXH65549 EHD65549 EQZ65549 FAV65549 FKR65549 FUN65549 GEJ65549 GOF65549 GYB65549 HHX65549 HRT65549 IBP65549 ILL65549 IVH65549 JFD65549 JOZ65549 JYV65549 KIR65549 KSN65549 LCJ65549 LMF65549 LWB65549 MFX65549 MPT65549 MZP65549 NJL65549 NTH65549 ODD65549 OMZ65549 OWV65549 PGR65549 PQN65549 QAJ65549 QKF65549 QUB65549 RDX65549 RNT65549 RXP65549 SHL65549 SRH65549 TBD65549 TKZ65549 TUV65549 UER65549 UON65549 UYJ65549 VIF65549 VSB65549 WBX65549 WLT65549 WVP65549 H131085 JD131085 SZ131085 ACV131085 AMR131085 AWN131085 BGJ131085 BQF131085 CAB131085 CJX131085 CTT131085 DDP131085 DNL131085 DXH131085 EHD131085 EQZ131085 FAV131085 FKR131085 FUN131085 GEJ131085 GOF131085 GYB131085 HHX131085 HRT131085 IBP131085 ILL131085 IVH131085 JFD131085 JOZ131085 JYV131085 KIR131085 KSN131085 LCJ131085 LMF131085 LWB131085 MFX131085 MPT131085 MZP131085 NJL131085 NTH131085 ODD131085 OMZ131085 OWV131085 PGR131085 PQN131085 QAJ131085 QKF131085 QUB131085 RDX131085 RNT131085 RXP131085 SHL131085 SRH131085 TBD131085 TKZ131085 TUV131085 UER131085 UON131085 UYJ131085 VIF131085 VSB131085 WBX131085 WLT131085 WVP131085 H196621 JD196621 SZ196621 ACV196621 AMR196621 AWN196621 BGJ196621 BQF196621 CAB196621 CJX196621 CTT196621 DDP196621 DNL196621 DXH196621 EHD196621 EQZ196621 FAV196621 FKR196621 FUN196621 GEJ196621 GOF196621 GYB196621 HHX196621 HRT196621 IBP196621 ILL196621 IVH196621 JFD196621 JOZ196621 JYV196621 KIR196621 KSN196621 LCJ196621 LMF196621 LWB196621 MFX196621 MPT196621 MZP196621 NJL196621 NTH196621 ODD196621 OMZ196621 OWV196621 PGR196621 PQN196621 QAJ196621 QKF196621 QUB196621 RDX196621 RNT196621 RXP196621 SHL196621 SRH196621 TBD196621 TKZ196621 TUV196621 UER196621 UON196621 UYJ196621 VIF196621 VSB196621 WBX196621 WLT196621 WVP196621 H262157 JD262157 SZ262157 ACV262157 AMR262157 AWN262157 BGJ262157 BQF262157 CAB262157 CJX262157 CTT262157 DDP262157 DNL262157 DXH262157 EHD262157 EQZ262157 FAV262157 FKR262157 FUN262157 GEJ262157 GOF262157 GYB262157 HHX262157 HRT262157 IBP262157 ILL262157 IVH262157 JFD262157 JOZ262157 JYV262157 KIR262157 KSN262157 LCJ262157 LMF262157 LWB262157 MFX262157 MPT262157 MZP262157 NJL262157 NTH262157 ODD262157 OMZ262157 OWV262157 PGR262157 PQN262157 QAJ262157 QKF262157 QUB262157 RDX262157 RNT262157 RXP262157 SHL262157 SRH262157 TBD262157 TKZ262157 TUV262157 UER262157 UON262157 UYJ262157 VIF262157 VSB262157 WBX262157 WLT262157 WVP262157 H327693 JD327693 SZ327693 ACV327693 AMR327693 AWN327693 BGJ327693 BQF327693 CAB327693 CJX327693 CTT327693 DDP327693 DNL327693 DXH327693 EHD327693 EQZ327693 FAV327693 FKR327693 FUN327693 GEJ327693 GOF327693 GYB327693 HHX327693 HRT327693 IBP327693 ILL327693 IVH327693 JFD327693 JOZ327693 JYV327693 KIR327693 KSN327693 LCJ327693 LMF327693 LWB327693 MFX327693 MPT327693 MZP327693 NJL327693 NTH327693 ODD327693 OMZ327693 OWV327693 PGR327693 PQN327693 QAJ327693 QKF327693 QUB327693 RDX327693 RNT327693 RXP327693 SHL327693 SRH327693 TBD327693 TKZ327693 TUV327693 UER327693 UON327693 UYJ327693 VIF327693 VSB327693 WBX327693 WLT327693 WVP327693 H393229 JD393229 SZ393229 ACV393229 AMR393229 AWN393229 BGJ393229 BQF393229 CAB393229 CJX393229 CTT393229 DDP393229 DNL393229 DXH393229 EHD393229 EQZ393229 FAV393229 FKR393229 FUN393229 GEJ393229 GOF393229 GYB393229 HHX393229 HRT393229 IBP393229 ILL393229 IVH393229 JFD393229 JOZ393229 JYV393229 KIR393229 KSN393229 LCJ393229 LMF393229 LWB393229 MFX393229 MPT393229 MZP393229 NJL393229 NTH393229 ODD393229 OMZ393229 OWV393229 PGR393229 PQN393229 QAJ393229 QKF393229 QUB393229 RDX393229 RNT393229 RXP393229 SHL393229 SRH393229 TBD393229 TKZ393229 TUV393229 UER393229 UON393229 UYJ393229 VIF393229 VSB393229 WBX393229 WLT393229 WVP393229 H458765 JD458765 SZ458765 ACV458765 AMR458765 AWN458765 BGJ458765 BQF458765 CAB458765 CJX458765 CTT458765 DDP458765 DNL458765 DXH458765 EHD458765 EQZ458765 FAV458765 FKR458765 FUN458765 GEJ458765 GOF458765 GYB458765 HHX458765 HRT458765 IBP458765 ILL458765 IVH458765 JFD458765 JOZ458765 JYV458765 KIR458765 KSN458765 LCJ458765 LMF458765 LWB458765 MFX458765 MPT458765 MZP458765 NJL458765 NTH458765 ODD458765 OMZ458765 OWV458765 PGR458765 PQN458765 QAJ458765 QKF458765 QUB458765 RDX458765 RNT458765 RXP458765 SHL458765 SRH458765 TBD458765 TKZ458765 TUV458765 UER458765 UON458765 UYJ458765 VIF458765 VSB458765 WBX458765 WLT458765 WVP458765 H524301 JD524301 SZ524301 ACV524301 AMR524301 AWN524301 BGJ524301 BQF524301 CAB524301 CJX524301 CTT524301 DDP524301 DNL524301 DXH524301 EHD524301 EQZ524301 FAV524301 FKR524301 FUN524301 GEJ524301 GOF524301 GYB524301 HHX524301 HRT524301 IBP524301 ILL524301 IVH524301 JFD524301 JOZ524301 JYV524301 KIR524301 KSN524301 LCJ524301 LMF524301 LWB524301 MFX524301 MPT524301 MZP524301 NJL524301 NTH524301 ODD524301 OMZ524301 OWV524301 PGR524301 PQN524301 QAJ524301 QKF524301 QUB524301 RDX524301 RNT524301 RXP524301 SHL524301 SRH524301 TBD524301 TKZ524301 TUV524301 UER524301 UON524301 UYJ524301 VIF524301 VSB524301 WBX524301 WLT524301 WVP524301 H589837 JD589837 SZ589837 ACV589837 AMR589837 AWN589837 BGJ589837 BQF589837 CAB589837 CJX589837 CTT589837 DDP589837 DNL589837 DXH589837 EHD589837 EQZ589837 FAV589837 FKR589837 FUN589837 GEJ589837 GOF589837 GYB589837 HHX589837 HRT589837 IBP589837 ILL589837 IVH589837 JFD589837 JOZ589837 JYV589837 KIR589837 KSN589837 LCJ589837 LMF589837 LWB589837 MFX589837 MPT589837 MZP589837 NJL589837 NTH589837 ODD589837 OMZ589837 OWV589837 PGR589837 PQN589837 QAJ589837 QKF589837 QUB589837 RDX589837 RNT589837 RXP589837 SHL589837 SRH589837 TBD589837 TKZ589837 TUV589837 UER589837 UON589837 UYJ589837 VIF589837 VSB589837 WBX589837 WLT589837 WVP589837 H655373 JD655373 SZ655373 ACV655373 AMR655373 AWN655373 BGJ655373 BQF655373 CAB655373 CJX655373 CTT655373 DDP655373 DNL655373 DXH655373 EHD655373 EQZ655373 FAV655373 FKR655373 FUN655373 GEJ655373 GOF655373 GYB655373 HHX655373 HRT655373 IBP655373 ILL655373 IVH655373 JFD655373 JOZ655373 JYV655373 KIR655373 KSN655373 LCJ655373 LMF655373 LWB655373 MFX655373 MPT655373 MZP655373 NJL655373 NTH655373 ODD655373 OMZ655373 OWV655373 PGR655373 PQN655373 QAJ655373 QKF655373 QUB655373 RDX655373 RNT655373 RXP655373 SHL655373 SRH655373 TBD655373 TKZ655373 TUV655373 UER655373 UON655373 UYJ655373 VIF655373 VSB655373 WBX655373 WLT655373 WVP655373 H720909 JD720909 SZ720909 ACV720909 AMR720909 AWN720909 BGJ720909 BQF720909 CAB720909 CJX720909 CTT720909 DDP720909 DNL720909 DXH720909 EHD720909 EQZ720909 FAV720909 FKR720909 FUN720909 GEJ720909 GOF720909 GYB720909 HHX720909 HRT720909 IBP720909 ILL720909 IVH720909 JFD720909 JOZ720909 JYV720909 KIR720909 KSN720909 LCJ720909 LMF720909 LWB720909 MFX720909 MPT720909 MZP720909 NJL720909 NTH720909 ODD720909 OMZ720909 OWV720909 PGR720909 PQN720909 QAJ720909 QKF720909 QUB720909 RDX720909 RNT720909 RXP720909 SHL720909 SRH720909 TBD720909 TKZ720909 TUV720909 UER720909 UON720909 UYJ720909 VIF720909 VSB720909 WBX720909 WLT720909 WVP720909 H786445 JD786445 SZ786445 ACV786445 AMR786445 AWN786445 BGJ786445 BQF786445 CAB786445 CJX786445 CTT786445 DDP786445 DNL786445 DXH786445 EHD786445 EQZ786445 FAV786445 FKR786445 FUN786445 GEJ786445 GOF786445 GYB786445 HHX786445 HRT786445 IBP786445 ILL786445 IVH786445 JFD786445 JOZ786445 JYV786445 KIR786445 KSN786445 LCJ786445 LMF786445 LWB786445 MFX786445 MPT786445 MZP786445 NJL786445 NTH786445 ODD786445 OMZ786445 OWV786445 PGR786445 PQN786445 QAJ786445 QKF786445 QUB786445 RDX786445 RNT786445 RXP786445 SHL786445 SRH786445 TBD786445 TKZ786445 TUV786445 UER786445 UON786445 UYJ786445 VIF786445 VSB786445 WBX786445 WLT786445 WVP786445 H851981 JD851981 SZ851981 ACV851981 AMR851981 AWN851981 BGJ851981 BQF851981 CAB851981 CJX851981 CTT851981 DDP851981 DNL851981 DXH851981 EHD851981 EQZ851981 FAV851981 FKR851981 FUN851981 GEJ851981 GOF851981 GYB851981 HHX851981 HRT851981 IBP851981 ILL851981 IVH851981 JFD851981 JOZ851981 JYV851981 KIR851981 KSN851981 LCJ851981 LMF851981 LWB851981 MFX851981 MPT851981 MZP851981 NJL851981 NTH851981 ODD851981 OMZ851981 OWV851981 PGR851981 PQN851981 QAJ851981 QKF851981 QUB851981 RDX851981 RNT851981 RXP851981 SHL851981 SRH851981 TBD851981 TKZ851981 TUV851981 UER851981 UON851981 UYJ851981 VIF851981 VSB851981 WBX851981 WLT851981 WVP851981 H917517 JD917517 SZ917517 ACV917517 AMR917517 AWN917517 BGJ917517 BQF917517 CAB917517 CJX917517 CTT917517 DDP917517 DNL917517 DXH917517 EHD917517 EQZ917517 FAV917517 FKR917517 FUN917517 GEJ917517 GOF917517 GYB917517 HHX917517 HRT917517 IBP917517 ILL917517 IVH917517 JFD917517 JOZ917517 JYV917517 KIR917517 KSN917517 LCJ917517 LMF917517 LWB917517 MFX917517 MPT917517 MZP917517 NJL917517 NTH917517 ODD917517 OMZ917517 OWV917517 PGR917517 PQN917517 QAJ917517 QKF917517 QUB917517 RDX917517 RNT917517 RXP917517 SHL917517 SRH917517 TBD917517 TKZ917517 TUV917517 UER917517 UON917517 UYJ917517 VIF917517 VSB917517 WBX917517 WLT917517 WVP917517 H983053 JD983053 SZ983053 ACV983053 AMR983053 AWN983053 BGJ983053 BQF983053 CAB983053 CJX983053 CTT983053 DDP983053 DNL983053 DXH983053 EHD983053 EQZ983053 FAV983053 FKR983053 FUN983053 GEJ983053 GOF983053 GYB983053 HHX983053 HRT983053 IBP983053 ILL983053 IVH983053 JFD983053 JOZ983053 JYV983053 KIR983053 KSN983053 LCJ983053 LMF983053 LWB983053 MFX983053 MPT983053 MZP983053 NJL983053 NTH983053 ODD983053 OMZ983053 OWV983053 PGR983053 PQN983053 QAJ983053 QKF983053 QUB983053 RDX983053 RNT983053 RXP983053 SHL983053 SRH983053 TBD983053 TKZ983053 TUV983053 UER983053 UON983053 UYJ983053 VIF983053 VSB983053 WBX983053 WLT983053 WVP983053 H53:H54 JD53:JD54 SZ53:SZ54 ACV53:ACV54 AMR53:AMR54 AWN53:AWN54 BGJ53:BGJ54 BQF53:BQF54 CAB53:CAB54 CJX53:CJX54 CTT53:CTT54 DDP53:DDP54 DNL53:DNL54 DXH53:DXH54 EHD53:EHD54 EQZ53:EQZ54 FAV53:FAV54 FKR53:FKR54 FUN53:FUN54 GEJ53:GEJ54 GOF53:GOF54 GYB53:GYB54 HHX53:HHX54 HRT53:HRT54 IBP53:IBP54 ILL53:ILL54 IVH53:IVH54 JFD53:JFD54 JOZ53:JOZ54 JYV53:JYV54 KIR53:KIR54 KSN53:KSN54 LCJ53:LCJ54 LMF53:LMF54 LWB53:LWB54 MFX53:MFX54 MPT53:MPT54 MZP53:MZP54 NJL53:NJL54 NTH53:NTH54 ODD53:ODD54 OMZ53:OMZ54 OWV53:OWV54 PGR53:PGR54 PQN53:PQN54 QAJ53:QAJ54 QKF53:QKF54 QUB53:QUB54 RDX53:RDX54 RNT53:RNT54 RXP53:RXP54 SHL53:SHL54 SRH53:SRH54 TBD53:TBD54 TKZ53:TKZ54 TUV53:TUV54 UER53:UER54 UON53:UON54 UYJ53:UYJ54 VIF53:VIF54 VSB53:VSB54 WBX53:WBX54 WLT53:WLT54 WVP53:WVP54 H65551:H65552 JD65551:JD65552 SZ65551:SZ65552 ACV65551:ACV65552 AMR65551:AMR65552 AWN65551:AWN65552 BGJ65551:BGJ65552 BQF65551:BQF65552 CAB65551:CAB65552 CJX65551:CJX65552 CTT65551:CTT65552 DDP65551:DDP65552 DNL65551:DNL65552 DXH65551:DXH65552 EHD65551:EHD65552 EQZ65551:EQZ65552 FAV65551:FAV65552 FKR65551:FKR65552 FUN65551:FUN65552 GEJ65551:GEJ65552 GOF65551:GOF65552 GYB65551:GYB65552 HHX65551:HHX65552 HRT65551:HRT65552 IBP65551:IBP65552 ILL65551:ILL65552 IVH65551:IVH65552 JFD65551:JFD65552 JOZ65551:JOZ65552 JYV65551:JYV65552 KIR65551:KIR65552 KSN65551:KSN65552 LCJ65551:LCJ65552 LMF65551:LMF65552 LWB65551:LWB65552 MFX65551:MFX65552 MPT65551:MPT65552 MZP65551:MZP65552 NJL65551:NJL65552 NTH65551:NTH65552 ODD65551:ODD65552 OMZ65551:OMZ65552 OWV65551:OWV65552 PGR65551:PGR65552 PQN65551:PQN65552 QAJ65551:QAJ65552 QKF65551:QKF65552 QUB65551:QUB65552 RDX65551:RDX65552 RNT65551:RNT65552 RXP65551:RXP65552 SHL65551:SHL65552 SRH65551:SRH65552 TBD65551:TBD65552 TKZ65551:TKZ65552 TUV65551:TUV65552 UER65551:UER65552 UON65551:UON65552 UYJ65551:UYJ65552 VIF65551:VIF65552 VSB65551:VSB65552 WBX65551:WBX65552 WLT65551:WLT65552 WVP65551:WVP65552 H131087:H131088 JD131087:JD131088 SZ131087:SZ131088 ACV131087:ACV131088 AMR131087:AMR131088 AWN131087:AWN131088 BGJ131087:BGJ131088 BQF131087:BQF131088 CAB131087:CAB131088 CJX131087:CJX131088 CTT131087:CTT131088 DDP131087:DDP131088 DNL131087:DNL131088 DXH131087:DXH131088 EHD131087:EHD131088 EQZ131087:EQZ131088 FAV131087:FAV131088 FKR131087:FKR131088 FUN131087:FUN131088 GEJ131087:GEJ131088 GOF131087:GOF131088 GYB131087:GYB131088 HHX131087:HHX131088 HRT131087:HRT131088 IBP131087:IBP131088 ILL131087:ILL131088 IVH131087:IVH131088 JFD131087:JFD131088 JOZ131087:JOZ131088 JYV131087:JYV131088 KIR131087:KIR131088 KSN131087:KSN131088 LCJ131087:LCJ131088 LMF131087:LMF131088 LWB131087:LWB131088 MFX131087:MFX131088 MPT131087:MPT131088 MZP131087:MZP131088 NJL131087:NJL131088 NTH131087:NTH131088 ODD131087:ODD131088 OMZ131087:OMZ131088 OWV131087:OWV131088 PGR131087:PGR131088 PQN131087:PQN131088 QAJ131087:QAJ131088 QKF131087:QKF131088 QUB131087:QUB131088 RDX131087:RDX131088 RNT131087:RNT131088 RXP131087:RXP131088 SHL131087:SHL131088 SRH131087:SRH131088 TBD131087:TBD131088 TKZ131087:TKZ131088 TUV131087:TUV131088 UER131087:UER131088 UON131087:UON131088 UYJ131087:UYJ131088 VIF131087:VIF131088 VSB131087:VSB131088 WBX131087:WBX131088 WLT131087:WLT131088 WVP131087:WVP131088 H196623:H196624 JD196623:JD196624 SZ196623:SZ196624 ACV196623:ACV196624 AMR196623:AMR196624 AWN196623:AWN196624 BGJ196623:BGJ196624 BQF196623:BQF196624 CAB196623:CAB196624 CJX196623:CJX196624 CTT196623:CTT196624 DDP196623:DDP196624 DNL196623:DNL196624 DXH196623:DXH196624 EHD196623:EHD196624 EQZ196623:EQZ196624 FAV196623:FAV196624 FKR196623:FKR196624 FUN196623:FUN196624 GEJ196623:GEJ196624 GOF196623:GOF196624 GYB196623:GYB196624 HHX196623:HHX196624 HRT196623:HRT196624 IBP196623:IBP196624 ILL196623:ILL196624 IVH196623:IVH196624 JFD196623:JFD196624 JOZ196623:JOZ196624 JYV196623:JYV196624 KIR196623:KIR196624 KSN196623:KSN196624 LCJ196623:LCJ196624 LMF196623:LMF196624 LWB196623:LWB196624 MFX196623:MFX196624 MPT196623:MPT196624 MZP196623:MZP196624 NJL196623:NJL196624 NTH196623:NTH196624 ODD196623:ODD196624 OMZ196623:OMZ196624 OWV196623:OWV196624 PGR196623:PGR196624 PQN196623:PQN196624 QAJ196623:QAJ196624 QKF196623:QKF196624 QUB196623:QUB196624 RDX196623:RDX196624 RNT196623:RNT196624 RXP196623:RXP196624 SHL196623:SHL196624 SRH196623:SRH196624 TBD196623:TBD196624 TKZ196623:TKZ196624 TUV196623:TUV196624 UER196623:UER196624 UON196623:UON196624 UYJ196623:UYJ196624 VIF196623:VIF196624 VSB196623:VSB196624 WBX196623:WBX196624 WLT196623:WLT196624 WVP196623:WVP196624 H262159:H262160 JD262159:JD262160 SZ262159:SZ262160 ACV262159:ACV262160 AMR262159:AMR262160 AWN262159:AWN262160 BGJ262159:BGJ262160 BQF262159:BQF262160 CAB262159:CAB262160 CJX262159:CJX262160 CTT262159:CTT262160 DDP262159:DDP262160 DNL262159:DNL262160 DXH262159:DXH262160 EHD262159:EHD262160 EQZ262159:EQZ262160 FAV262159:FAV262160 FKR262159:FKR262160 FUN262159:FUN262160 GEJ262159:GEJ262160 GOF262159:GOF262160 GYB262159:GYB262160 HHX262159:HHX262160 HRT262159:HRT262160 IBP262159:IBP262160 ILL262159:ILL262160 IVH262159:IVH262160 JFD262159:JFD262160 JOZ262159:JOZ262160 JYV262159:JYV262160 KIR262159:KIR262160 KSN262159:KSN262160 LCJ262159:LCJ262160 LMF262159:LMF262160 LWB262159:LWB262160 MFX262159:MFX262160 MPT262159:MPT262160 MZP262159:MZP262160 NJL262159:NJL262160 NTH262159:NTH262160 ODD262159:ODD262160 OMZ262159:OMZ262160 OWV262159:OWV262160 PGR262159:PGR262160 PQN262159:PQN262160 QAJ262159:QAJ262160 QKF262159:QKF262160 QUB262159:QUB262160 RDX262159:RDX262160 RNT262159:RNT262160 RXP262159:RXP262160 SHL262159:SHL262160 SRH262159:SRH262160 TBD262159:TBD262160 TKZ262159:TKZ262160 TUV262159:TUV262160 UER262159:UER262160 UON262159:UON262160 UYJ262159:UYJ262160 VIF262159:VIF262160 VSB262159:VSB262160 WBX262159:WBX262160 WLT262159:WLT262160 WVP262159:WVP262160 H327695:H327696 JD327695:JD327696 SZ327695:SZ327696 ACV327695:ACV327696 AMR327695:AMR327696 AWN327695:AWN327696 BGJ327695:BGJ327696 BQF327695:BQF327696 CAB327695:CAB327696 CJX327695:CJX327696 CTT327695:CTT327696 DDP327695:DDP327696 DNL327695:DNL327696 DXH327695:DXH327696 EHD327695:EHD327696 EQZ327695:EQZ327696 FAV327695:FAV327696 FKR327695:FKR327696 FUN327695:FUN327696 GEJ327695:GEJ327696 GOF327695:GOF327696 GYB327695:GYB327696 HHX327695:HHX327696 HRT327695:HRT327696 IBP327695:IBP327696 ILL327695:ILL327696 IVH327695:IVH327696 JFD327695:JFD327696 JOZ327695:JOZ327696 JYV327695:JYV327696 KIR327695:KIR327696 KSN327695:KSN327696 LCJ327695:LCJ327696 LMF327695:LMF327696 LWB327695:LWB327696 MFX327695:MFX327696 MPT327695:MPT327696 MZP327695:MZP327696 NJL327695:NJL327696 NTH327695:NTH327696 ODD327695:ODD327696 OMZ327695:OMZ327696 OWV327695:OWV327696 PGR327695:PGR327696 PQN327695:PQN327696 QAJ327695:QAJ327696 QKF327695:QKF327696 QUB327695:QUB327696 RDX327695:RDX327696 RNT327695:RNT327696 RXP327695:RXP327696 SHL327695:SHL327696 SRH327695:SRH327696 TBD327695:TBD327696 TKZ327695:TKZ327696 TUV327695:TUV327696 UER327695:UER327696 UON327695:UON327696 UYJ327695:UYJ327696 VIF327695:VIF327696 VSB327695:VSB327696 WBX327695:WBX327696 WLT327695:WLT327696 WVP327695:WVP327696 H393231:H393232 JD393231:JD393232 SZ393231:SZ393232 ACV393231:ACV393232 AMR393231:AMR393232 AWN393231:AWN393232 BGJ393231:BGJ393232 BQF393231:BQF393232 CAB393231:CAB393232 CJX393231:CJX393232 CTT393231:CTT393232 DDP393231:DDP393232 DNL393231:DNL393232 DXH393231:DXH393232 EHD393231:EHD393232 EQZ393231:EQZ393232 FAV393231:FAV393232 FKR393231:FKR393232 FUN393231:FUN393232 GEJ393231:GEJ393232 GOF393231:GOF393232 GYB393231:GYB393232 HHX393231:HHX393232 HRT393231:HRT393232 IBP393231:IBP393232 ILL393231:ILL393232 IVH393231:IVH393232 JFD393231:JFD393232 JOZ393231:JOZ393232 JYV393231:JYV393232 KIR393231:KIR393232 KSN393231:KSN393232 LCJ393231:LCJ393232 LMF393231:LMF393232 LWB393231:LWB393232 MFX393231:MFX393232 MPT393231:MPT393232 MZP393231:MZP393232 NJL393231:NJL393232 NTH393231:NTH393232 ODD393231:ODD393232 OMZ393231:OMZ393232 OWV393231:OWV393232 PGR393231:PGR393232 PQN393231:PQN393232 QAJ393231:QAJ393232 QKF393231:QKF393232 QUB393231:QUB393232 RDX393231:RDX393232 RNT393231:RNT393232 RXP393231:RXP393232 SHL393231:SHL393232 SRH393231:SRH393232 TBD393231:TBD393232 TKZ393231:TKZ393232 TUV393231:TUV393232 UER393231:UER393232 UON393231:UON393232 UYJ393231:UYJ393232 VIF393231:VIF393232 VSB393231:VSB393232 WBX393231:WBX393232 WLT393231:WLT393232 WVP393231:WVP393232 H458767:H458768 JD458767:JD458768 SZ458767:SZ458768 ACV458767:ACV458768 AMR458767:AMR458768 AWN458767:AWN458768 BGJ458767:BGJ458768 BQF458767:BQF458768 CAB458767:CAB458768 CJX458767:CJX458768 CTT458767:CTT458768 DDP458767:DDP458768 DNL458767:DNL458768 DXH458767:DXH458768 EHD458767:EHD458768 EQZ458767:EQZ458768 FAV458767:FAV458768 FKR458767:FKR458768 FUN458767:FUN458768 GEJ458767:GEJ458768 GOF458767:GOF458768 GYB458767:GYB458768 HHX458767:HHX458768 HRT458767:HRT458768 IBP458767:IBP458768 ILL458767:ILL458768 IVH458767:IVH458768 JFD458767:JFD458768 JOZ458767:JOZ458768 JYV458767:JYV458768 KIR458767:KIR458768 KSN458767:KSN458768 LCJ458767:LCJ458768 LMF458767:LMF458768 LWB458767:LWB458768 MFX458767:MFX458768 MPT458767:MPT458768 MZP458767:MZP458768 NJL458767:NJL458768 NTH458767:NTH458768 ODD458767:ODD458768 OMZ458767:OMZ458768 OWV458767:OWV458768 PGR458767:PGR458768 PQN458767:PQN458768 QAJ458767:QAJ458768 QKF458767:QKF458768 QUB458767:QUB458768 RDX458767:RDX458768 RNT458767:RNT458768 RXP458767:RXP458768 SHL458767:SHL458768 SRH458767:SRH458768 TBD458767:TBD458768 TKZ458767:TKZ458768 TUV458767:TUV458768 UER458767:UER458768 UON458767:UON458768 UYJ458767:UYJ458768 VIF458767:VIF458768 VSB458767:VSB458768 WBX458767:WBX458768 WLT458767:WLT458768 WVP458767:WVP458768 H524303:H524304 JD524303:JD524304 SZ524303:SZ524304 ACV524303:ACV524304 AMR524303:AMR524304 AWN524303:AWN524304 BGJ524303:BGJ524304 BQF524303:BQF524304 CAB524303:CAB524304 CJX524303:CJX524304 CTT524303:CTT524304 DDP524303:DDP524304 DNL524303:DNL524304 DXH524303:DXH524304 EHD524303:EHD524304 EQZ524303:EQZ524304 FAV524303:FAV524304 FKR524303:FKR524304 FUN524303:FUN524304 GEJ524303:GEJ524304 GOF524303:GOF524304 GYB524303:GYB524304 HHX524303:HHX524304 HRT524303:HRT524304 IBP524303:IBP524304 ILL524303:ILL524304 IVH524303:IVH524304 JFD524303:JFD524304 JOZ524303:JOZ524304 JYV524303:JYV524304 KIR524303:KIR524304 KSN524303:KSN524304 LCJ524303:LCJ524304 LMF524303:LMF524304 LWB524303:LWB524304 MFX524303:MFX524304 MPT524303:MPT524304 MZP524303:MZP524304 NJL524303:NJL524304 NTH524303:NTH524304 ODD524303:ODD524304 OMZ524303:OMZ524304 OWV524303:OWV524304 PGR524303:PGR524304 PQN524303:PQN524304 QAJ524303:QAJ524304 QKF524303:QKF524304 QUB524303:QUB524304 RDX524303:RDX524304 RNT524303:RNT524304 RXP524303:RXP524304 SHL524303:SHL524304 SRH524303:SRH524304 TBD524303:TBD524304 TKZ524303:TKZ524304 TUV524303:TUV524304 UER524303:UER524304 UON524303:UON524304 UYJ524303:UYJ524304 VIF524303:VIF524304 VSB524303:VSB524304 WBX524303:WBX524304 WLT524303:WLT524304 WVP524303:WVP524304 H589839:H589840 JD589839:JD589840 SZ589839:SZ589840 ACV589839:ACV589840 AMR589839:AMR589840 AWN589839:AWN589840 BGJ589839:BGJ589840 BQF589839:BQF589840 CAB589839:CAB589840 CJX589839:CJX589840 CTT589839:CTT589840 DDP589839:DDP589840 DNL589839:DNL589840 DXH589839:DXH589840 EHD589839:EHD589840 EQZ589839:EQZ589840 FAV589839:FAV589840 FKR589839:FKR589840 FUN589839:FUN589840 GEJ589839:GEJ589840 GOF589839:GOF589840 GYB589839:GYB589840 HHX589839:HHX589840 HRT589839:HRT589840 IBP589839:IBP589840 ILL589839:ILL589840 IVH589839:IVH589840 JFD589839:JFD589840 JOZ589839:JOZ589840 JYV589839:JYV589840 KIR589839:KIR589840 KSN589839:KSN589840 LCJ589839:LCJ589840 LMF589839:LMF589840 LWB589839:LWB589840 MFX589839:MFX589840 MPT589839:MPT589840 MZP589839:MZP589840 NJL589839:NJL589840 NTH589839:NTH589840 ODD589839:ODD589840 OMZ589839:OMZ589840 OWV589839:OWV589840 PGR589839:PGR589840 PQN589839:PQN589840 QAJ589839:QAJ589840 QKF589839:QKF589840 QUB589839:QUB589840 RDX589839:RDX589840 RNT589839:RNT589840 RXP589839:RXP589840 SHL589839:SHL589840 SRH589839:SRH589840 TBD589839:TBD589840 TKZ589839:TKZ589840 TUV589839:TUV589840 UER589839:UER589840 UON589839:UON589840 UYJ589839:UYJ589840 VIF589839:VIF589840 VSB589839:VSB589840 WBX589839:WBX589840 WLT589839:WLT589840 WVP589839:WVP589840 H655375:H655376 JD655375:JD655376 SZ655375:SZ655376 ACV655375:ACV655376 AMR655375:AMR655376 AWN655375:AWN655376 BGJ655375:BGJ655376 BQF655375:BQF655376 CAB655375:CAB655376 CJX655375:CJX655376 CTT655375:CTT655376 DDP655375:DDP655376 DNL655375:DNL655376 DXH655375:DXH655376 EHD655375:EHD655376 EQZ655375:EQZ655376 FAV655375:FAV655376 FKR655375:FKR655376 FUN655375:FUN655376 GEJ655375:GEJ655376 GOF655375:GOF655376 GYB655375:GYB655376 HHX655375:HHX655376 HRT655375:HRT655376 IBP655375:IBP655376 ILL655375:ILL655376 IVH655375:IVH655376 JFD655375:JFD655376 JOZ655375:JOZ655376 JYV655375:JYV655376 KIR655375:KIR655376 KSN655375:KSN655376 LCJ655375:LCJ655376 LMF655375:LMF655376 LWB655375:LWB655376 MFX655375:MFX655376 MPT655375:MPT655376 MZP655375:MZP655376 NJL655375:NJL655376 NTH655375:NTH655376 ODD655375:ODD655376 OMZ655375:OMZ655376 OWV655375:OWV655376 PGR655375:PGR655376 PQN655375:PQN655376 QAJ655375:QAJ655376 QKF655375:QKF655376 QUB655375:QUB655376 RDX655375:RDX655376 RNT655375:RNT655376 RXP655375:RXP655376 SHL655375:SHL655376 SRH655375:SRH655376 TBD655375:TBD655376 TKZ655375:TKZ655376 TUV655375:TUV655376 UER655375:UER655376 UON655375:UON655376 UYJ655375:UYJ655376 VIF655375:VIF655376 VSB655375:VSB655376 WBX655375:WBX655376 WLT655375:WLT655376 WVP655375:WVP655376 H720911:H720912 JD720911:JD720912 SZ720911:SZ720912 ACV720911:ACV720912 AMR720911:AMR720912 AWN720911:AWN720912 BGJ720911:BGJ720912 BQF720911:BQF720912 CAB720911:CAB720912 CJX720911:CJX720912 CTT720911:CTT720912 DDP720911:DDP720912 DNL720911:DNL720912 DXH720911:DXH720912 EHD720911:EHD720912 EQZ720911:EQZ720912 FAV720911:FAV720912 FKR720911:FKR720912 FUN720911:FUN720912 GEJ720911:GEJ720912 GOF720911:GOF720912 GYB720911:GYB720912 HHX720911:HHX720912 HRT720911:HRT720912 IBP720911:IBP720912 ILL720911:ILL720912 IVH720911:IVH720912 JFD720911:JFD720912 JOZ720911:JOZ720912 JYV720911:JYV720912 KIR720911:KIR720912 KSN720911:KSN720912 LCJ720911:LCJ720912 LMF720911:LMF720912 LWB720911:LWB720912 MFX720911:MFX720912 MPT720911:MPT720912 MZP720911:MZP720912 NJL720911:NJL720912 NTH720911:NTH720912 ODD720911:ODD720912 OMZ720911:OMZ720912 OWV720911:OWV720912 PGR720911:PGR720912 PQN720911:PQN720912 QAJ720911:QAJ720912 QKF720911:QKF720912 QUB720911:QUB720912 RDX720911:RDX720912 RNT720911:RNT720912 RXP720911:RXP720912 SHL720911:SHL720912 SRH720911:SRH720912 TBD720911:TBD720912 TKZ720911:TKZ720912 TUV720911:TUV720912 UER720911:UER720912 UON720911:UON720912 UYJ720911:UYJ720912 VIF720911:VIF720912 VSB720911:VSB720912 WBX720911:WBX720912 WLT720911:WLT720912 WVP720911:WVP720912 H786447:H786448 JD786447:JD786448 SZ786447:SZ786448 ACV786447:ACV786448 AMR786447:AMR786448 AWN786447:AWN786448 BGJ786447:BGJ786448 BQF786447:BQF786448 CAB786447:CAB786448 CJX786447:CJX786448 CTT786447:CTT786448 DDP786447:DDP786448 DNL786447:DNL786448 DXH786447:DXH786448 EHD786447:EHD786448 EQZ786447:EQZ786448 FAV786447:FAV786448 FKR786447:FKR786448 FUN786447:FUN786448 GEJ786447:GEJ786448 GOF786447:GOF786448 GYB786447:GYB786448 HHX786447:HHX786448 HRT786447:HRT786448 IBP786447:IBP786448 ILL786447:ILL786448 IVH786447:IVH786448 JFD786447:JFD786448 JOZ786447:JOZ786448 JYV786447:JYV786448 KIR786447:KIR786448 KSN786447:KSN786448 LCJ786447:LCJ786448 LMF786447:LMF786448 LWB786447:LWB786448 MFX786447:MFX786448 MPT786447:MPT786448 MZP786447:MZP786448 NJL786447:NJL786448 NTH786447:NTH786448 ODD786447:ODD786448 OMZ786447:OMZ786448 OWV786447:OWV786448 PGR786447:PGR786448 PQN786447:PQN786448 QAJ786447:QAJ786448 QKF786447:QKF786448 QUB786447:QUB786448 RDX786447:RDX786448 RNT786447:RNT786448 RXP786447:RXP786448 SHL786447:SHL786448 SRH786447:SRH786448 TBD786447:TBD786448 TKZ786447:TKZ786448 TUV786447:TUV786448 UER786447:UER786448 UON786447:UON786448 UYJ786447:UYJ786448 VIF786447:VIF786448 VSB786447:VSB786448 WBX786447:WBX786448 WLT786447:WLT786448 WVP786447:WVP786448 H851983:H851984 JD851983:JD851984 SZ851983:SZ851984 ACV851983:ACV851984 AMR851983:AMR851984 AWN851983:AWN851984 BGJ851983:BGJ851984 BQF851983:BQF851984 CAB851983:CAB851984 CJX851983:CJX851984 CTT851983:CTT851984 DDP851983:DDP851984 DNL851983:DNL851984 DXH851983:DXH851984 EHD851983:EHD851984 EQZ851983:EQZ851984 FAV851983:FAV851984 FKR851983:FKR851984 FUN851983:FUN851984 GEJ851983:GEJ851984 GOF851983:GOF851984 GYB851983:GYB851984 HHX851983:HHX851984 HRT851983:HRT851984 IBP851983:IBP851984 ILL851983:ILL851984 IVH851983:IVH851984 JFD851983:JFD851984 JOZ851983:JOZ851984 JYV851983:JYV851984 KIR851983:KIR851984 KSN851983:KSN851984 LCJ851983:LCJ851984 LMF851983:LMF851984 LWB851983:LWB851984 MFX851983:MFX851984 MPT851983:MPT851984 MZP851983:MZP851984 NJL851983:NJL851984 NTH851983:NTH851984 ODD851983:ODD851984 OMZ851983:OMZ851984 OWV851983:OWV851984 PGR851983:PGR851984 PQN851983:PQN851984 QAJ851983:QAJ851984 QKF851983:QKF851984 QUB851983:QUB851984 RDX851983:RDX851984 RNT851983:RNT851984 RXP851983:RXP851984 SHL851983:SHL851984 SRH851983:SRH851984 TBD851983:TBD851984 TKZ851983:TKZ851984 TUV851983:TUV851984 UER851983:UER851984 UON851983:UON851984 UYJ851983:UYJ851984 VIF851983:VIF851984 VSB851983:VSB851984 WBX851983:WBX851984 WLT851983:WLT851984 WVP851983:WVP851984 H917519:H917520 JD917519:JD917520 SZ917519:SZ917520 ACV917519:ACV917520 AMR917519:AMR917520 AWN917519:AWN917520 BGJ917519:BGJ917520 BQF917519:BQF917520 CAB917519:CAB917520 CJX917519:CJX917520 CTT917519:CTT917520 DDP917519:DDP917520 DNL917519:DNL917520 DXH917519:DXH917520 EHD917519:EHD917520 EQZ917519:EQZ917520 FAV917519:FAV917520 FKR917519:FKR917520 FUN917519:FUN917520 GEJ917519:GEJ917520 GOF917519:GOF917520 GYB917519:GYB917520 HHX917519:HHX917520 HRT917519:HRT917520 IBP917519:IBP917520 ILL917519:ILL917520 IVH917519:IVH917520 JFD917519:JFD917520 JOZ917519:JOZ917520 JYV917519:JYV917520 KIR917519:KIR917520 KSN917519:KSN917520 LCJ917519:LCJ917520 LMF917519:LMF917520 LWB917519:LWB917520 MFX917519:MFX917520 MPT917519:MPT917520 MZP917519:MZP917520 NJL917519:NJL917520 NTH917519:NTH917520 ODD917519:ODD917520 OMZ917519:OMZ917520 OWV917519:OWV917520 PGR917519:PGR917520 PQN917519:PQN917520 QAJ917519:QAJ917520 QKF917519:QKF917520 QUB917519:QUB917520 RDX917519:RDX917520 RNT917519:RNT917520 RXP917519:RXP917520 SHL917519:SHL917520 SRH917519:SRH917520 TBD917519:TBD917520 TKZ917519:TKZ917520 TUV917519:TUV917520 UER917519:UER917520 UON917519:UON917520 UYJ917519:UYJ917520 VIF917519:VIF917520 VSB917519:VSB917520 WBX917519:WBX917520 WLT917519:WLT917520 WVP917519:WVP917520 H983055:H983056 JD983055:JD983056 SZ983055:SZ983056 ACV983055:ACV983056 AMR983055:AMR983056 AWN983055:AWN983056 BGJ983055:BGJ983056 BQF983055:BQF983056 CAB983055:CAB983056 CJX983055:CJX983056 CTT983055:CTT983056 DDP983055:DDP983056 DNL983055:DNL983056 DXH983055:DXH983056 EHD983055:EHD983056 EQZ983055:EQZ983056 FAV983055:FAV983056 FKR983055:FKR983056 FUN983055:FUN983056 GEJ983055:GEJ983056 GOF983055:GOF983056 GYB983055:GYB983056 HHX983055:HHX983056 HRT983055:HRT983056 IBP983055:IBP983056 ILL983055:ILL983056 IVH983055:IVH983056 JFD983055:JFD983056 JOZ983055:JOZ983056 JYV983055:JYV983056 KIR983055:KIR983056 KSN983055:KSN983056 LCJ983055:LCJ983056 LMF983055:LMF983056 LWB983055:LWB983056 MFX983055:MFX983056 MPT983055:MPT983056 MZP983055:MZP983056 NJL983055:NJL983056 NTH983055:NTH983056 ODD983055:ODD983056 OMZ983055:OMZ983056 OWV983055:OWV983056 PGR983055:PGR983056 PQN983055:PQN983056 QAJ983055:QAJ983056 QKF983055:QKF983056 QUB983055:QUB983056 RDX983055:RDX983056 RNT983055:RNT983056 RXP983055:RXP983056 SHL983055:SHL983056 SRH983055:SRH983056 TBD983055:TBD983056 TKZ983055:TKZ983056 TUV983055:TUV983056 UER983055:UER983056 UON983055:UON983056 UYJ983055:UYJ983056 VIF983055:VIF983056 VSB983055:VSB983056 WBX983055:WBX983056 WLT983055:WLT983056 WVP983055:WVP983056 H72:H76 JD72:JD76 SZ72:SZ76 ACV72:ACV76 AMR72:AMR76 AWN72:AWN76 BGJ72:BGJ76 BQF72:BQF76 CAB72:CAB76 CJX72:CJX76 CTT72:CTT76 DDP72:DDP76 DNL72:DNL76 DXH72:DXH76 EHD72:EHD76 EQZ72:EQZ76 FAV72:FAV76 FKR72:FKR76 FUN72:FUN76 GEJ72:GEJ76 GOF72:GOF76 GYB72:GYB76 HHX72:HHX76 HRT72:HRT76 IBP72:IBP76 ILL72:ILL76 IVH72:IVH76 JFD72:JFD76 JOZ72:JOZ76 JYV72:JYV76 KIR72:KIR76 KSN72:KSN76 LCJ72:LCJ76 LMF72:LMF76 LWB72:LWB76 MFX72:MFX76 MPT72:MPT76 MZP72:MZP76 NJL72:NJL76 NTH72:NTH76 ODD72:ODD76 OMZ72:OMZ76 OWV72:OWV76 PGR72:PGR76 PQN72:PQN76 QAJ72:QAJ76 QKF72:QKF76 QUB72:QUB76 RDX72:RDX76 RNT72:RNT76 RXP72:RXP76 SHL72:SHL76 SRH72:SRH76 TBD72:TBD76 TKZ72:TKZ76 TUV72:TUV76 UER72:UER76 UON72:UON76 UYJ72:UYJ76 VIF72:VIF76 VSB72:VSB76 WBX72:WBX76 WLT72:WLT76 WVP72:WVP76 H65570:H65574 JD65570:JD65574 SZ65570:SZ65574 ACV65570:ACV65574 AMR65570:AMR65574 AWN65570:AWN65574 BGJ65570:BGJ65574 BQF65570:BQF65574 CAB65570:CAB65574 CJX65570:CJX65574 CTT65570:CTT65574 DDP65570:DDP65574 DNL65570:DNL65574 DXH65570:DXH65574 EHD65570:EHD65574 EQZ65570:EQZ65574 FAV65570:FAV65574 FKR65570:FKR65574 FUN65570:FUN65574 GEJ65570:GEJ65574 GOF65570:GOF65574 GYB65570:GYB65574 HHX65570:HHX65574 HRT65570:HRT65574 IBP65570:IBP65574 ILL65570:ILL65574 IVH65570:IVH65574 JFD65570:JFD65574 JOZ65570:JOZ65574 JYV65570:JYV65574 KIR65570:KIR65574 KSN65570:KSN65574 LCJ65570:LCJ65574 LMF65570:LMF65574 LWB65570:LWB65574 MFX65570:MFX65574 MPT65570:MPT65574 MZP65570:MZP65574 NJL65570:NJL65574 NTH65570:NTH65574 ODD65570:ODD65574 OMZ65570:OMZ65574 OWV65570:OWV65574 PGR65570:PGR65574 PQN65570:PQN65574 QAJ65570:QAJ65574 QKF65570:QKF65574 QUB65570:QUB65574 RDX65570:RDX65574 RNT65570:RNT65574 RXP65570:RXP65574 SHL65570:SHL65574 SRH65570:SRH65574 TBD65570:TBD65574 TKZ65570:TKZ65574 TUV65570:TUV65574 UER65570:UER65574 UON65570:UON65574 UYJ65570:UYJ65574 VIF65570:VIF65574 VSB65570:VSB65574 WBX65570:WBX65574 WLT65570:WLT65574 WVP65570:WVP65574 H131106:H131110 JD131106:JD131110 SZ131106:SZ131110 ACV131106:ACV131110 AMR131106:AMR131110 AWN131106:AWN131110 BGJ131106:BGJ131110 BQF131106:BQF131110 CAB131106:CAB131110 CJX131106:CJX131110 CTT131106:CTT131110 DDP131106:DDP131110 DNL131106:DNL131110 DXH131106:DXH131110 EHD131106:EHD131110 EQZ131106:EQZ131110 FAV131106:FAV131110 FKR131106:FKR131110 FUN131106:FUN131110 GEJ131106:GEJ131110 GOF131106:GOF131110 GYB131106:GYB131110 HHX131106:HHX131110 HRT131106:HRT131110 IBP131106:IBP131110 ILL131106:ILL131110 IVH131106:IVH131110 JFD131106:JFD131110 JOZ131106:JOZ131110 JYV131106:JYV131110 KIR131106:KIR131110 KSN131106:KSN131110 LCJ131106:LCJ131110 LMF131106:LMF131110 LWB131106:LWB131110 MFX131106:MFX131110 MPT131106:MPT131110 MZP131106:MZP131110 NJL131106:NJL131110 NTH131106:NTH131110 ODD131106:ODD131110 OMZ131106:OMZ131110 OWV131106:OWV131110 PGR131106:PGR131110 PQN131106:PQN131110 QAJ131106:QAJ131110 QKF131106:QKF131110 QUB131106:QUB131110 RDX131106:RDX131110 RNT131106:RNT131110 RXP131106:RXP131110 SHL131106:SHL131110 SRH131106:SRH131110 TBD131106:TBD131110 TKZ131106:TKZ131110 TUV131106:TUV131110 UER131106:UER131110 UON131106:UON131110 UYJ131106:UYJ131110 VIF131106:VIF131110 VSB131106:VSB131110 WBX131106:WBX131110 WLT131106:WLT131110 WVP131106:WVP131110 H196642:H196646 JD196642:JD196646 SZ196642:SZ196646 ACV196642:ACV196646 AMR196642:AMR196646 AWN196642:AWN196646 BGJ196642:BGJ196646 BQF196642:BQF196646 CAB196642:CAB196646 CJX196642:CJX196646 CTT196642:CTT196646 DDP196642:DDP196646 DNL196642:DNL196646 DXH196642:DXH196646 EHD196642:EHD196646 EQZ196642:EQZ196646 FAV196642:FAV196646 FKR196642:FKR196646 FUN196642:FUN196646 GEJ196642:GEJ196646 GOF196642:GOF196646 GYB196642:GYB196646 HHX196642:HHX196646 HRT196642:HRT196646 IBP196642:IBP196646 ILL196642:ILL196646 IVH196642:IVH196646 JFD196642:JFD196646 JOZ196642:JOZ196646 JYV196642:JYV196646 KIR196642:KIR196646 KSN196642:KSN196646 LCJ196642:LCJ196646 LMF196642:LMF196646 LWB196642:LWB196646 MFX196642:MFX196646 MPT196642:MPT196646 MZP196642:MZP196646 NJL196642:NJL196646 NTH196642:NTH196646 ODD196642:ODD196646 OMZ196642:OMZ196646 OWV196642:OWV196646 PGR196642:PGR196646 PQN196642:PQN196646 QAJ196642:QAJ196646 QKF196642:QKF196646 QUB196642:QUB196646 RDX196642:RDX196646 RNT196642:RNT196646 RXP196642:RXP196646 SHL196642:SHL196646 SRH196642:SRH196646 TBD196642:TBD196646 TKZ196642:TKZ196646 TUV196642:TUV196646 UER196642:UER196646 UON196642:UON196646 UYJ196642:UYJ196646 VIF196642:VIF196646 VSB196642:VSB196646 WBX196642:WBX196646 WLT196642:WLT196646 WVP196642:WVP196646 H262178:H262182 JD262178:JD262182 SZ262178:SZ262182 ACV262178:ACV262182 AMR262178:AMR262182 AWN262178:AWN262182 BGJ262178:BGJ262182 BQF262178:BQF262182 CAB262178:CAB262182 CJX262178:CJX262182 CTT262178:CTT262182 DDP262178:DDP262182 DNL262178:DNL262182 DXH262178:DXH262182 EHD262178:EHD262182 EQZ262178:EQZ262182 FAV262178:FAV262182 FKR262178:FKR262182 FUN262178:FUN262182 GEJ262178:GEJ262182 GOF262178:GOF262182 GYB262178:GYB262182 HHX262178:HHX262182 HRT262178:HRT262182 IBP262178:IBP262182 ILL262178:ILL262182 IVH262178:IVH262182 JFD262178:JFD262182 JOZ262178:JOZ262182 JYV262178:JYV262182 KIR262178:KIR262182 KSN262178:KSN262182 LCJ262178:LCJ262182 LMF262178:LMF262182 LWB262178:LWB262182 MFX262178:MFX262182 MPT262178:MPT262182 MZP262178:MZP262182 NJL262178:NJL262182 NTH262178:NTH262182 ODD262178:ODD262182 OMZ262178:OMZ262182 OWV262178:OWV262182 PGR262178:PGR262182 PQN262178:PQN262182 QAJ262178:QAJ262182 QKF262178:QKF262182 QUB262178:QUB262182 RDX262178:RDX262182 RNT262178:RNT262182 RXP262178:RXP262182 SHL262178:SHL262182 SRH262178:SRH262182 TBD262178:TBD262182 TKZ262178:TKZ262182 TUV262178:TUV262182 UER262178:UER262182 UON262178:UON262182 UYJ262178:UYJ262182 VIF262178:VIF262182 VSB262178:VSB262182 WBX262178:WBX262182 WLT262178:WLT262182 WVP262178:WVP262182 H327714:H327718 JD327714:JD327718 SZ327714:SZ327718 ACV327714:ACV327718 AMR327714:AMR327718 AWN327714:AWN327718 BGJ327714:BGJ327718 BQF327714:BQF327718 CAB327714:CAB327718 CJX327714:CJX327718 CTT327714:CTT327718 DDP327714:DDP327718 DNL327714:DNL327718 DXH327714:DXH327718 EHD327714:EHD327718 EQZ327714:EQZ327718 FAV327714:FAV327718 FKR327714:FKR327718 FUN327714:FUN327718 GEJ327714:GEJ327718 GOF327714:GOF327718 GYB327714:GYB327718 HHX327714:HHX327718 HRT327714:HRT327718 IBP327714:IBP327718 ILL327714:ILL327718 IVH327714:IVH327718 JFD327714:JFD327718 JOZ327714:JOZ327718 JYV327714:JYV327718 KIR327714:KIR327718 KSN327714:KSN327718 LCJ327714:LCJ327718 LMF327714:LMF327718 LWB327714:LWB327718 MFX327714:MFX327718 MPT327714:MPT327718 MZP327714:MZP327718 NJL327714:NJL327718 NTH327714:NTH327718 ODD327714:ODD327718 OMZ327714:OMZ327718 OWV327714:OWV327718 PGR327714:PGR327718 PQN327714:PQN327718 QAJ327714:QAJ327718 QKF327714:QKF327718 QUB327714:QUB327718 RDX327714:RDX327718 RNT327714:RNT327718 RXP327714:RXP327718 SHL327714:SHL327718 SRH327714:SRH327718 TBD327714:TBD327718 TKZ327714:TKZ327718 TUV327714:TUV327718 UER327714:UER327718 UON327714:UON327718 UYJ327714:UYJ327718 VIF327714:VIF327718 VSB327714:VSB327718 WBX327714:WBX327718 WLT327714:WLT327718 WVP327714:WVP327718 H393250:H393254 JD393250:JD393254 SZ393250:SZ393254 ACV393250:ACV393254 AMR393250:AMR393254 AWN393250:AWN393254 BGJ393250:BGJ393254 BQF393250:BQF393254 CAB393250:CAB393254 CJX393250:CJX393254 CTT393250:CTT393254 DDP393250:DDP393254 DNL393250:DNL393254 DXH393250:DXH393254 EHD393250:EHD393254 EQZ393250:EQZ393254 FAV393250:FAV393254 FKR393250:FKR393254 FUN393250:FUN393254 GEJ393250:GEJ393254 GOF393250:GOF393254 GYB393250:GYB393254 HHX393250:HHX393254 HRT393250:HRT393254 IBP393250:IBP393254 ILL393250:ILL393254 IVH393250:IVH393254 JFD393250:JFD393254 JOZ393250:JOZ393254 JYV393250:JYV393254 KIR393250:KIR393254 KSN393250:KSN393254 LCJ393250:LCJ393254 LMF393250:LMF393254 LWB393250:LWB393254 MFX393250:MFX393254 MPT393250:MPT393254 MZP393250:MZP393254 NJL393250:NJL393254 NTH393250:NTH393254 ODD393250:ODD393254 OMZ393250:OMZ393254 OWV393250:OWV393254 PGR393250:PGR393254 PQN393250:PQN393254 QAJ393250:QAJ393254 QKF393250:QKF393254 QUB393250:QUB393254 RDX393250:RDX393254 RNT393250:RNT393254 RXP393250:RXP393254 SHL393250:SHL393254 SRH393250:SRH393254 TBD393250:TBD393254 TKZ393250:TKZ393254 TUV393250:TUV393254 UER393250:UER393254 UON393250:UON393254 UYJ393250:UYJ393254 VIF393250:VIF393254 VSB393250:VSB393254 WBX393250:WBX393254 WLT393250:WLT393254 WVP393250:WVP393254 H458786:H458790 JD458786:JD458790 SZ458786:SZ458790 ACV458786:ACV458790 AMR458786:AMR458790 AWN458786:AWN458790 BGJ458786:BGJ458790 BQF458786:BQF458790 CAB458786:CAB458790 CJX458786:CJX458790 CTT458786:CTT458790 DDP458786:DDP458790 DNL458786:DNL458790 DXH458786:DXH458790 EHD458786:EHD458790 EQZ458786:EQZ458790 FAV458786:FAV458790 FKR458786:FKR458790 FUN458786:FUN458790 GEJ458786:GEJ458790 GOF458786:GOF458790 GYB458786:GYB458790 HHX458786:HHX458790 HRT458786:HRT458790 IBP458786:IBP458790 ILL458786:ILL458790 IVH458786:IVH458790 JFD458786:JFD458790 JOZ458786:JOZ458790 JYV458786:JYV458790 KIR458786:KIR458790 KSN458786:KSN458790 LCJ458786:LCJ458790 LMF458786:LMF458790 LWB458786:LWB458790 MFX458786:MFX458790 MPT458786:MPT458790 MZP458786:MZP458790 NJL458786:NJL458790 NTH458786:NTH458790 ODD458786:ODD458790 OMZ458786:OMZ458790 OWV458786:OWV458790 PGR458786:PGR458790 PQN458786:PQN458790 QAJ458786:QAJ458790 QKF458786:QKF458790 QUB458786:QUB458790 RDX458786:RDX458790 RNT458786:RNT458790 RXP458786:RXP458790 SHL458786:SHL458790 SRH458786:SRH458790 TBD458786:TBD458790 TKZ458786:TKZ458790 TUV458786:TUV458790 UER458786:UER458790 UON458786:UON458790 UYJ458786:UYJ458790 VIF458786:VIF458790 VSB458786:VSB458790 WBX458786:WBX458790 WLT458786:WLT458790 WVP458786:WVP458790 H524322:H524326 JD524322:JD524326 SZ524322:SZ524326 ACV524322:ACV524326 AMR524322:AMR524326 AWN524322:AWN524326 BGJ524322:BGJ524326 BQF524322:BQF524326 CAB524322:CAB524326 CJX524322:CJX524326 CTT524322:CTT524326 DDP524322:DDP524326 DNL524322:DNL524326 DXH524322:DXH524326 EHD524322:EHD524326 EQZ524322:EQZ524326 FAV524322:FAV524326 FKR524322:FKR524326 FUN524322:FUN524326 GEJ524322:GEJ524326 GOF524322:GOF524326 GYB524322:GYB524326 HHX524322:HHX524326 HRT524322:HRT524326 IBP524322:IBP524326 ILL524322:ILL524326 IVH524322:IVH524326 JFD524322:JFD524326 JOZ524322:JOZ524326 JYV524322:JYV524326 KIR524322:KIR524326 KSN524322:KSN524326 LCJ524322:LCJ524326 LMF524322:LMF524326 LWB524322:LWB524326 MFX524322:MFX524326 MPT524322:MPT524326 MZP524322:MZP524326 NJL524322:NJL524326 NTH524322:NTH524326 ODD524322:ODD524326 OMZ524322:OMZ524326 OWV524322:OWV524326 PGR524322:PGR524326 PQN524322:PQN524326 QAJ524322:QAJ524326 QKF524322:QKF524326 QUB524322:QUB524326 RDX524322:RDX524326 RNT524322:RNT524326 RXP524322:RXP524326 SHL524322:SHL524326 SRH524322:SRH524326 TBD524322:TBD524326 TKZ524322:TKZ524326 TUV524322:TUV524326 UER524322:UER524326 UON524322:UON524326 UYJ524322:UYJ524326 VIF524322:VIF524326 VSB524322:VSB524326 WBX524322:WBX524326 WLT524322:WLT524326 WVP524322:WVP524326 H589858:H589862 JD589858:JD589862 SZ589858:SZ589862 ACV589858:ACV589862 AMR589858:AMR589862 AWN589858:AWN589862 BGJ589858:BGJ589862 BQF589858:BQF589862 CAB589858:CAB589862 CJX589858:CJX589862 CTT589858:CTT589862 DDP589858:DDP589862 DNL589858:DNL589862 DXH589858:DXH589862 EHD589858:EHD589862 EQZ589858:EQZ589862 FAV589858:FAV589862 FKR589858:FKR589862 FUN589858:FUN589862 GEJ589858:GEJ589862 GOF589858:GOF589862 GYB589858:GYB589862 HHX589858:HHX589862 HRT589858:HRT589862 IBP589858:IBP589862 ILL589858:ILL589862 IVH589858:IVH589862 JFD589858:JFD589862 JOZ589858:JOZ589862 JYV589858:JYV589862 KIR589858:KIR589862 KSN589858:KSN589862 LCJ589858:LCJ589862 LMF589858:LMF589862 LWB589858:LWB589862 MFX589858:MFX589862 MPT589858:MPT589862 MZP589858:MZP589862 NJL589858:NJL589862 NTH589858:NTH589862 ODD589858:ODD589862 OMZ589858:OMZ589862 OWV589858:OWV589862 PGR589858:PGR589862 PQN589858:PQN589862 QAJ589858:QAJ589862 QKF589858:QKF589862 QUB589858:QUB589862 RDX589858:RDX589862 RNT589858:RNT589862 RXP589858:RXP589862 SHL589858:SHL589862 SRH589858:SRH589862 TBD589858:TBD589862 TKZ589858:TKZ589862 TUV589858:TUV589862 UER589858:UER589862 UON589858:UON589862 UYJ589858:UYJ589862 VIF589858:VIF589862 VSB589858:VSB589862 WBX589858:WBX589862 WLT589858:WLT589862 WVP589858:WVP589862 H655394:H655398 JD655394:JD655398 SZ655394:SZ655398 ACV655394:ACV655398 AMR655394:AMR655398 AWN655394:AWN655398 BGJ655394:BGJ655398 BQF655394:BQF655398 CAB655394:CAB655398 CJX655394:CJX655398 CTT655394:CTT655398 DDP655394:DDP655398 DNL655394:DNL655398 DXH655394:DXH655398 EHD655394:EHD655398 EQZ655394:EQZ655398 FAV655394:FAV655398 FKR655394:FKR655398 FUN655394:FUN655398 GEJ655394:GEJ655398 GOF655394:GOF655398 GYB655394:GYB655398 HHX655394:HHX655398 HRT655394:HRT655398 IBP655394:IBP655398 ILL655394:ILL655398 IVH655394:IVH655398 JFD655394:JFD655398 JOZ655394:JOZ655398 JYV655394:JYV655398 KIR655394:KIR655398 KSN655394:KSN655398 LCJ655394:LCJ655398 LMF655394:LMF655398 LWB655394:LWB655398 MFX655394:MFX655398 MPT655394:MPT655398 MZP655394:MZP655398 NJL655394:NJL655398 NTH655394:NTH655398 ODD655394:ODD655398 OMZ655394:OMZ655398 OWV655394:OWV655398 PGR655394:PGR655398 PQN655394:PQN655398 QAJ655394:QAJ655398 QKF655394:QKF655398 QUB655394:QUB655398 RDX655394:RDX655398 RNT655394:RNT655398 RXP655394:RXP655398 SHL655394:SHL655398 SRH655394:SRH655398 TBD655394:TBD655398 TKZ655394:TKZ655398 TUV655394:TUV655398 UER655394:UER655398 UON655394:UON655398 UYJ655394:UYJ655398 VIF655394:VIF655398 VSB655394:VSB655398 WBX655394:WBX655398 WLT655394:WLT655398 WVP655394:WVP655398 H720930:H720934 JD720930:JD720934 SZ720930:SZ720934 ACV720930:ACV720934 AMR720930:AMR720934 AWN720930:AWN720934 BGJ720930:BGJ720934 BQF720930:BQF720934 CAB720930:CAB720934 CJX720930:CJX720934 CTT720930:CTT720934 DDP720930:DDP720934 DNL720930:DNL720934 DXH720930:DXH720934 EHD720930:EHD720934 EQZ720930:EQZ720934 FAV720930:FAV720934 FKR720930:FKR720934 FUN720930:FUN720934 GEJ720930:GEJ720934 GOF720930:GOF720934 GYB720930:GYB720934 HHX720930:HHX720934 HRT720930:HRT720934 IBP720930:IBP720934 ILL720930:ILL720934 IVH720930:IVH720934 JFD720930:JFD720934 JOZ720930:JOZ720934 JYV720930:JYV720934 KIR720930:KIR720934 KSN720930:KSN720934 LCJ720930:LCJ720934 LMF720930:LMF720934 LWB720930:LWB720934 MFX720930:MFX720934 MPT720930:MPT720934 MZP720930:MZP720934 NJL720930:NJL720934 NTH720930:NTH720934 ODD720930:ODD720934 OMZ720930:OMZ720934 OWV720930:OWV720934 PGR720930:PGR720934 PQN720930:PQN720934 QAJ720930:QAJ720934 QKF720930:QKF720934 QUB720930:QUB720934 RDX720930:RDX720934 RNT720930:RNT720934 RXP720930:RXP720934 SHL720930:SHL720934 SRH720930:SRH720934 TBD720930:TBD720934 TKZ720930:TKZ720934 TUV720930:TUV720934 UER720930:UER720934 UON720930:UON720934 UYJ720930:UYJ720934 VIF720930:VIF720934 VSB720930:VSB720934 WBX720930:WBX720934 WLT720930:WLT720934 WVP720930:WVP720934 H786466:H786470 JD786466:JD786470 SZ786466:SZ786470 ACV786466:ACV786470 AMR786466:AMR786470 AWN786466:AWN786470 BGJ786466:BGJ786470 BQF786466:BQF786470 CAB786466:CAB786470 CJX786466:CJX786470 CTT786466:CTT786470 DDP786466:DDP786470 DNL786466:DNL786470 DXH786466:DXH786470 EHD786466:EHD786470 EQZ786466:EQZ786470 FAV786466:FAV786470 FKR786466:FKR786470 FUN786466:FUN786470 GEJ786466:GEJ786470 GOF786466:GOF786470 GYB786466:GYB786470 HHX786466:HHX786470 HRT786466:HRT786470 IBP786466:IBP786470 ILL786466:ILL786470 IVH786466:IVH786470 JFD786466:JFD786470 JOZ786466:JOZ786470 JYV786466:JYV786470 KIR786466:KIR786470 KSN786466:KSN786470 LCJ786466:LCJ786470 LMF786466:LMF786470 LWB786466:LWB786470 MFX786466:MFX786470 MPT786466:MPT786470 MZP786466:MZP786470 NJL786466:NJL786470 NTH786466:NTH786470 ODD786466:ODD786470 OMZ786466:OMZ786470 OWV786466:OWV786470 PGR786466:PGR786470 PQN786466:PQN786470 QAJ786466:QAJ786470 QKF786466:QKF786470 QUB786466:QUB786470 RDX786466:RDX786470 RNT786466:RNT786470 RXP786466:RXP786470 SHL786466:SHL786470 SRH786466:SRH786470 TBD786466:TBD786470 TKZ786466:TKZ786470 TUV786466:TUV786470 UER786466:UER786470 UON786466:UON786470 UYJ786466:UYJ786470 VIF786466:VIF786470 VSB786466:VSB786470 WBX786466:WBX786470 WLT786466:WLT786470 WVP786466:WVP786470 H852002:H852006 JD852002:JD852006 SZ852002:SZ852006 ACV852002:ACV852006 AMR852002:AMR852006 AWN852002:AWN852006 BGJ852002:BGJ852006 BQF852002:BQF852006 CAB852002:CAB852006 CJX852002:CJX852006 CTT852002:CTT852006 DDP852002:DDP852006 DNL852002:DNL852006 DXH852002:DXH852006 EHD852002:EHD852006 EQZ852002:EQZ852006 FAV852002:FAV852006 FKR852002:FKR852006 FUN852002:FUN852006 GEJ852002:GEJ852006 GOF852002:GOF852006 GYB852002:GYB852006 HHX852002:HHX852006 HRT852002:HRT852006 IBP852002:IBP852006 ILL852002:ILL852006 IVH852002:IVH852006 JFD852002:JFD852006 JOZ852002:JOZ852006 JYV852002:JYV852006 KIR852002:KIR852006 KSN852002:KSN852006 LCJ852002:LCJ852006 LMF852002:LMF852006 LWB852002:LWB852006 MFX852002:MFX852006 MPT852002:MPT852006 MZP852002:MZP852006 NJL852002:NJL852006 NTH852002:NTH852006 ODD852002:ODD852006 OMZ852002:OMZ852006 OWV852002:OWV852006 PGR852002:PGR852006 PQN852002:PQN852006 QAJ852002:QAJ852006 QKF852002:QKF852006 QUB852002:QUB852006 RDX852002:RDX852006 RNT852002:RNT852006 RXP852002:RXP852006 SHL852002:SHL852006 SRH852002:SRH852006 TBD852002:TBD852006 TKZ852002:TKZ852006 TUV852002:TUV852006 UER852002:UER852006 UON852002:UON852006 UYJ852002:UYJ852006 VIF852002:VIF852006 VSB852002:VSB852006 WBX852002:WBX852006 WLT852002:WLT852006 WVP852002:WVP852006 H917538:H917542 JD917538:JD917542 SZ917538:SZ917542 ACV917538:ACV917542 AMR917538:AMR917542 AWN917538:AWN917542 BGJ917538:BGJ917542 BQF917538:BQF917542 CAB917538:CAB917542 CJX917538:CJX917542 CTT917538:CTT917542 DDP917538:DDP917542 DNL917538:DNL917542 DXH917538:DXH917542 EHD917538:EHD917542 EQZ917538:EQZ917542 FAV917538:FAV917542 FKR917538:FKR917542 FUN917538:FUN917542 GEJ917538:GEJ917542 GOF917538:GOF917542 GYB917538:GYB917542 HHX917538:HHX917542 HRT917538:HRT917542 IBP917538:IBP917542 ILL917538:ILL917542 IVH917538:IVH917542 JFD917538:JFD917542 JOZ917538:JOZ917542 JYV917538:JYV917542 KIR917538:KIR917542 KSN917538:KSN917542 LCJ917538:LCJ917542 LMF917538:LMF917542 LWB917538:LWB917542 MFX917538:MFX917542 MPT917538:MPT917542 MZP917538:MZP917542 NJL917538:NJL917542 NTH917538:NTH917542 ODD917538:ODD917542 OMZ917538:OMZ917542 OWV917538:OWV917542 PGR917538:PGR917542 PQN917538:PQN917542 QAJ917538:QAJ917542 QKF917538:QKF917542 QUB917538:QUB917542 RDX917538:RDX917542 RNT917538:RNT917542 RXP917538:RXP917542 SHL917538:SHL917542 SRH917538:SRH917542 TBD917538:TBD917542 TKZ917538:TKZ917542 TUV917538:TUV917542 UER917538:UER917542 UON917538:UON917542 UYJ917538:UYJ917542 VIF917538:VIF917542 VSB917538:VSB917542 WBX917538:WBX917542 WLT917538:WLT917542 WVP917538:WVP917542 H983074:H983078 JD983074:JD983078 SZ983074:SZ983078 ACV983074:ACV983078 AMR983074:AMR983078 AWN983074:AWN983078 BGJ983074:BGJ983078 BQF983074:BQF983078 CAB983074:CAB983078 CJX983074:CJX983078 CTT983074:CTT983078 DDP983074:DDP983078 DNL983074:DNL983078 DXH983074:DXH983078 EHD983074:EHD983078 EQZ983074:EQZ983078 FAV983074:FAV983078 FKR983074:FKR983078 FUN983074:FUN983078 GEJ983074:GEJ983078 GOF983074:GOF983078 GYB983074:GYB983078 HHX983074:HHX983078 HRT983074:HRT983078 IBP983074:IBP983078 ILL983074:ILL983078 IVH983074:IVH983078 JFD983074:JFD983078 JOZ983074:JOZ983078 JYV983074:JYV983078 KIR983074:KIR983078 KSN983074:KSN983078 LCJ983074:LCJ983078 LMF983074:LMF983078 LWB983074:LWB983078 MFX983074:MFX983078 MPT983074:MPT983078 MZP983074:MZP983078 NJL983074:NJL983078 NTH983074:NTH983078 ODD983074:ODD983078 OMZ983074:OMZ983078 OWV983074:OWV983078 PGR983074:PGR983078 PQN983074:PQN983078 QAJ983074:QAJ983078 QKF983074:QKF983078 QUB983074:QUB983078 RDX983074:RDX983078 RNT983074:RNT983078 RXP983074:RXP983078 SHL983074:SHL983078 SRH983074:SRH983078 TBD983074:TBD983078 TKZ983074:TKZ983078 TUV983074:TUV983078 UER983074:UER983078 UON983074:UON983078 UYJ983074:UYJ983078 VIF983074:VIF983078 VSB983074:VSB983078 WBX983074:WBX983078 WLT983074:WLT983078 WVP983074:WVP983078 E9:G77 JA9:JC77 SW9:SY77 ACS9:ACU77 AMO9:AMQ77 AWK9:AWM77 BGG9:BGI77 BQC9:BQE77 BZY9:CAA77 CJU9:CJW77 CTQ9:CTS77 DDM9:DDO77 DNI9:DNK77 DXE9:DXG77 EHA9:EHC77 EQW9:EQY77 FAS9:FAU77 FKO9:FKQ77 FUK9:FUM77 GEG9:GEI77 GOC9:GOE77 GXY9:GYA77 HHU9:HHW77 HRQ9:HRS77 IBM9:IBO77 ILI9:ILK77 IVE9:IVG77 JFA9:JFC77 JOW9:JOY77 JYS9:JYU77 KIO9:KIQ77 KSK9:KSM77 LCG9:LCI77 LMC9:LME77 LVY9:LWA77 MFU9:MFW77 MPQ9:MPS77 MZM9:MZO77 NJI9:NJK77 NTE9:NTG77 ODA9:ODC77 OMW9:OMY77 OWS9:OWU77 PGO9:PGQ77 PQK9:PQM77 QAG9:QAI77 QKC9:QKE77 QTY9:QUA77 RDU9:RDW77 RNQ9:RNS77 RXM9:RXO77 SHI9:SHK77 SRE9:SRG77 TBA9:TBC77 TKW9:TKY77 TUS9:TUU77 UEO9:UEQ77 UOK9:UOM77 UYG9:UYI77 VIC9:VIE77 VRY9:VSA77 WBU9:WBW77 WLQ9:WLS77 WVM9:WVO77 E65507:G65575 JA65507:JC65575 SW65507:SY65575 ACS65507:ACU65575 AMO65507:AMQ65575 AWK65507:AWM65575 BGG65507:BGI65575 BQC65507:BQE65575 BZY65507:CAA65575 CJU65507:CJW65575 CTQ65507:CTS65575 DDM65507:DDO65575 DNI65507:DNK65575 DXE65507:DXG65575 EHA65507:EHC65575 EQW65507:EQY65575 FAS65507:FAU65575 FKO65507:FKQ65575 FUK65507:FUM65575 GEG65507:GEI65575 GOC65507:GOE65575 GXY65507:GYA65575 HHU65507:HHW65575 HRQ65507:HRS65575 IBM65507:IBO65575 ILI65507:ILK65575 IVE65507:IVG65575 JFA65507:JFC65575 JOW65507:JOY65575 JYS65507:JYU65575 KIO65507:KIQ65575 KSK65507:KSM65575 LCG65507:LCI65575 LMC65507:LME65575 LVY65507:LWA65575 MFU65507:MFW65575 MPQ65507:MPS65575 MZM65507:MZO65575 NJI65507:NJK65575 NTE65507:NTG65575 ODA65507:ODC65575 OMW65507:OMY65575 OWS65507:OWU65575 PGO65507:PGQ65575 PQK65507:PQM65575 QAG65507:QAI65575 QKC65507:QKE65575 QTY65507:QUA65575 RDU65507:RDW65575 RNQ65507:RNS65575 RXM65507:RXO65575 SHI65507:SHK65575 SRE65507:SRG65575 TBA65507:TBC65575 TKW65507:TKY65575 TUS65507:TUU65575 UEO65507:UEQ65575 UOK65507:UOM65575 UYG65507:UYI65575 VIC65507:VIE65575 VRY65507:VSA65575 WBU65507:WBW65575 WLQ65507:WLS65575 WVM65507:WVO65575 E131043:G131111 JA131043:JC131111 SW131043:SY131111 ACS131043:ACU131111 AMO131043:AMQ131111 AWK131043:AWM131111 BGG131043:BGI131111 BQC131043:BQE131111 BZY131043:CAA131111 CJU131043:CJW131111 CTQ131043:CTS131111 DDM131043:DDO131111 DNI131043:DNK131111 DXE131043:DXG131111 EHA131043:EHC131111 EQW131043:EQY131111 FAS131043:FAU131111 FKO131043:FKQ131111 FUK131043:FUM131111 GEG131043:GEI131111 GOC131043:GOE131111 GXY131043:GYA131111 HHU131043:HHW131111 HRQ131043:HRS131111 IBM131043:IBO131111 ILI131043:ILK131111 IVE131043:IVG131111 JFA131043:JFC131111 JOW131043:JOY131111 JYS131043:JYU131111 KIO131043:KIQ131111 KSK131043:KSM131111 LCG131043:LCI131111 LMC131043:LME131111 LVY131043:LWA131111 MFU131043:MFW131111 MPQ131043:MPS131111 MZM131043:MZO131111 NJI131043:NJK131111 NTE131043:NTG131111 ODA131043:ODC131111 OMW131043:OMY131111 OWS131043:OWU131111 PGO131043:PGQ131111 PQK131043:PQM131111 QAG131043:QAI131111 QKC131043:QKE131111 QTY131043:QUA131111 RDU131043:RDW131111 RNQ131043:RNS131111 RXM131043:RXO131111 SHI131043:SHK131111 SRE131043:SRG131111 TBA131043:TBC131111 TKW131043:TKY131111 TUS131043:TUU131111 UEO131043:UEQ131111 UOK131043:UOM131111 UYG131043:UYI131111 VIC131043:VIE131111 VRY131043:VSA131111 WBU131043:WBW131111 WLQ131043:WLS131111 WVM131043:WVO131111 E196579:G196647 JA196579:JC196647 SW196579:SY196647 ACS196579:ACU196647 AMO196579:AMQ196647 AWK196579:AWM196647 BGG196579:BGI196647 BQC196579:BQE196647 BZY196579:CAA196647 CJU196579:CJW196647 CTQ196579:CTS196647 DDM196579:DDO196647 DNI196579:DNK196647 DXE196579:DXG196647 EHA196579:EHC196647 EQW196579:EQY196647 FAS196579:FAU196647 FKO196579:FKQ196647 FUK196579:FUM196647 GEG196579:GEI196647 GOC196579:GOE196647 GXY196579:GYA196647 HHU196579:HHW196647 HRQ196579:HRS196647 IBM196579:IBO196647 ILI196579:ILK196647 IVE196579:IVG196647 JFA196579:JFC196647 JOW196579:JOY196647 JYS196579:JYU196647 KIO196579:KIQ196647 KSK196579:KSM196647 LCG196579:LCI196647 LMC196579:LME196647 LVY196579:LWA196647 MFU196579:MFW196647 MPQ196579:MPS196647 MZM196579:MZO196647 NJI196579:NJK196647 NTE196579:NTG196647 ODA196579:ODC196647 OMW196579:OMY196647 OWS196579:OWU196647 PGO196579:PGQ196647 PQK196579:PQM196647 QAG196579:QAI196647 QKC196579:QKE196647 QTY196579:QUA196647 RDU196579:RDW196647 RNQ196579:RNS196647 RXM196579:RXO196647 SHI196579:SHK196647 SRE196579:SRG196647 TBA196579:TBC196647 TKW196579:TKY196647 TUS196579:TUU196647 UEO196579:UEQ196647 UOK196579:UOM196647 UYG196579:UYI196647 VIC196579:VIE196647 VRY196579:VSA196647 WBU196579:WBW196647 WLQ196579:WLS196647 WVM196579:WVO196647 E262115:G262183 JA262115:JC262183 SW262115:SY262183 ACS262115:ACU262183 AMO262115:AMQ262183 AWK262115:AWM262183 BGG262115:BGI262183 BQC262115:BQE262183 BZY262115:CAA262183 CJU262115:CJW262183 CTQ262115:CTS262183 DDM262115:DDO262183 DNI262115:DNK262183 DXE262115:DXG262183 EHA262115:EHC262183 EQW262115:EQY262183 FAS262115:FAU262183 FKO262115:FKQ262183 FUK262115:FUM262183 GEG262115:GEI262183 GOC262115:GOE262183 GXY262115:GYA262183 HHU262115:HHW262183 HRQ262115:HRS262183 IBM262115:IBO262183 ILI262115:ILK262183 IVE262115:IVG262183 JFA262115:JFC262183 JOW262115:JOY262183 JYS262115:JYU262183 KIO262115:KIQ262183 KSK262115:KSM262183 LCG262115:LCI262183 LMC262115:LME262183 LVY262115:LWA262183 MFU262115:MFW262183 MPQ262115:MPS262183 MZM262115:MZO262183 NJI262115:NJK262183 NTE262115:NTG262183 ODA262115:ODC262183 OMW262115:OMY262183 OWS262115:OWU262183 PGO262115:PGQ262183 PQK262115:PQM262183 QAG262115:QAI262183 QKC262115:QKE262183 QTY262115:QUA262183 RDU262115:RDW262183 RNQ262115:RNS262183 RXM262115:RXO262183 SHI262115:SHK262183 SRE262115:SRG262183 TBA262115:TBC262183 TKW262115:TKY262183 TUS262115:TUU262183 UEO262115:UEQ262183 UOK262115:UOM262183 UYG262115:UYI262183 VIC262115:VIE262183 VRY262115:VSA262183 WBU262115:WBW262183 WLQ262115:WLS262183 WVM262115:WVO262183 E327651:G327719 JA327651:JC327719 SW327651:SY327719 ACS327651:ACU327719 AMO327651:AMQ327719 AWK327651:AWM327719 BGG327651:BGI327719 BQC327651:BQE327719 BZY327651:CAA327719 CJU327651:CJW327719 CTQ327651:CTS327719 DDM327651:DDO327719 DNI327651:DNK327719 DXE327651:DXG327719 EHA327651:EHC327719 EQW327651:EQY327719 FAS327651:FAU327719 FKO327651:FKQ327719 FUK327651:FUM327719 GEG327651:GEI327719 GOC327651:GOE327719 GXY327651:GYA327719 HHU327651:HHW327719 HRQ327651:HRS327719 IBM327651:IBO327719 ILI327651:ILK327719 IVE327651:IVG327719 JFA327651:JFC327719 JOW327651:JOY327719 JYS327651:JYU327719 KIO327651:KIQ327719 KSK327651:KSM327719 LCG327651:LCI327719 LMC327651:LME327719 LVY327651:LWA327719 MFU327651:MFW327719 MPQ327651:MPS327719 MZM327651:MZO327719 NJI327651:NJK327719 NTE327651:NTG327719 ODA327651:ODC327719 OMW327651:OMY327719 OWS327651:OWU327719 PGO327651:PGQ327719 PQK327651:PQM327719 QAG327651:QAI327719 QKC327651:QKE327719 QTY327651:QUA327719 RDU327651:RDW327719 RNQ327651:RNS327719 RXM327651:RXO327719 SHI327651:SHK327719 SRE327651:SRG327719 TBA327651:TBC327719 TKW327651:TKY327719 TUS327651:TUU327719 UEO327651:UEQ327719 UOK327651:UOM327719 UYG327651:UYI327719 VIC327651:VIE327719 VRY327651:VSA327719 WBU327651:WBW327719 WLQ327651:WLS327719 WVM327651:WVO327719 E393187:G393255 JA393187:JC393255 SW393187:SY393255 ACS393187:ACU393255 AMO393187:AMQ393255 AWK393187:AWM393255 BGG393187:BGI393255 BQC393187:BQE393255 BZY393187:CAA393255 CJU393187:CJW393255 CTQ393187:CTS393255 DDM393187:DDO393255 DNI393187:DNK393255 DXE393187:DXG393255 EHA393187:EHC393255 EQW393187:EQY393255 FAS393187:FAU393255 FKO393187:FKQ393255 FUK393187:FUM393255 GEG393187:GEI393255 GOC393187:GOE393255 GXY393187:GYA393255 HHU393187:HHW393255 HRQ393187:HRS393255 IBM393187:IBO393255 ILI393187:ILK393255 IVE393187:IVG393255 JFA393187:JFC393255 JOW393187:JOY393255 JYS393187:JYU393255 KIO393187:KIQ393255 KSK393187:KSM393255 LCG393187:LCI393255 LMC393187:LME393255 LVY393187:LWA393255 MFU393187:MFW393255 MPQ393187:MPS393255 MZM393187:MZO393255 NJI393187:NJK393255 NTE393187:NTG393255 ODA393187:ODC393255 OMW393187:OMY393255 OWS393187:OWU393255 PGO393187:PGQ393255 PQK393187:PQM393255 QAG393187:QAI393255 QKC393187:QKE393255 QTY393187:QUA393255 RDU393187:RDW393255 RNQ393187:RNS393255 RXM393187:RXO393255 SHI393187:SHK393255 SRE393187:SRG393255 TBA393187:TBC393255 TKW393187:TKY393255 TUS393187:TUU393255 UEO393187:UEQ393255 UOK393187:UOM393255 UYG393187:UYI393255 VIC393187:VIE393255 VRY393187:VSA393255 WBU393187:WBW393255 WLQ393187:WLS393255 WVM393187:WVO393255 E458723:G458791 JA458723:JC458791 SW458723:SY458791 ACS458723:ACU458791 AMO458723:AMQ458791 AWK458723:AWM458791 BGG458723:BGI458791 BQC458723:BQE458791 BZY458723:CAA458791 CJU458723:CJW458791 CTQ458723:CTS458791 DDM458723:DDO458791 DNI458723:DNK458791 DXE458723:DXG458791 EHA458723:EHC458791 EQW458723:EQY458791 FAS458723:FAU458791 FKO458723:FKQ458791 FUK458723:FUM458791 GEG458723:GEI458791 GOC458723:GOE458791 GXY458723:GYA458791 HHU458723:HHW458791 HRQ458723:HRS458791 IBM458723:IBO458791 ILI458723:ILK458791 IVE458723:IVG458791 JFA458723:JFC458791 JOW458723:JOY458791 JYS458723:JYU458791 KIO458723:KIQ458791 KSK458723:KSM458791 LCG458723:LCI458791 LMC458723:LME458791 LVY458723:LWA458791 MFU458723:MFW458791 MPQ458723:MPS458791 MZM458723:MZO458791 NJI458723:NJK458791 NTE458723:NTG458791 ODA458723:ODC458791 OMW458723:OMY458791 OWS458723:OWU458791 PGO458723:PGQ458791 PQK458723:PQM458791 QAG458723:QAI458791 QKC458723:QKE458791 QTY458723:QUA458791 RDU458723:RDW458791 RNQ458723:RNS458791 RXM458723:RXO458791 SHI458723:SHK458791 SRE458723:SRG458791 TBA458723:TBC458791 TKW458723:TKY458791 TUS458723:TUU458791 UEO458723:UEQ458791 UOK458723:UOM458791 UYG458723:UYI458791 VIC458723:VIE458791 VRY458723:VSA458791 WBU458723:WBW458791 WLQ458723:WLS458791 WVM458723:WVO458791 E524259:G524327 JA524259:JC524327 SW524259:SY524327 ACS524259:ACU524327 AMO524259:AMQ524327 AWK524259:AWM524327 BGG524259:BGI524327 BQC524259:BQE524327 BZY524259:CAA524327 CJU524259:CJW524327 CTQ524259:CTS524327 DDM524259:DDO524327 DNI524259:DNK524327 DXE524259:DXG524327 EHA524259:EHC524327 EQW524259:EQY524327 FAS524259:FAU524327 FKO524259:FKQ524327 FUK524259:FUM524327 GEG524259:GEI524327 GOC524259:GOE524327 GXY524259:GYA524327 HHU524259:HHW524327 HRQ524259:HRS524327 IBM524259:IBO524327 ILI524259:ILK524327 IVE524259:IVG524327 JFA524259:JFC524327 JOW524259:JOY524327 JYS524259:JYU524327 KIO524259:KIQ524327 KSK524259:KSM524327 LCG524259:LCI524327 LMC524259:LME524327 LVY524259:LWA524327 MFU524259:MFW524327 MPQ524259:MPS524327 MZM524259:MZO524327 NJI524259:NJK524327 NTE524259:NTG524327 ODA524259:ODC524327 OMW524259:OMY524327 OWS524259:OWU524327 PGO524259:PGQ524327 PQK524259:PQM524327 QAG524259:QAI524327 QKC524259:QKE524327 QTY524259:QUA524327 RDU524259:RDW524327 RNQ524259:RNS524327 RXM524259:RXO524327 SHI524259:SHK524327 SRE524259:SRG524327 TBA524259:TBC524327 TKW524259:TKY524327 TUS524259:TUU524327 UEO524259:UEQ524327 UOK524259:UOM524327 UYG524259:UYI524327 VIC524259:VIE524327 VRY524259:VSA524327 WBU524259:WBW524327 WLQ524259:WLS524327 WVM524259:WVO524327 E589795:G589863 JA589795:JC589863 SW589795:SY589863 ACS589795:ACU589863 AMO589795:AMQ589863 AWK589795:AWM589863 BGG589795:BGI589863 BQC589795:BQE589863 BZY589795:CAA589863 CJU589795:CJW589863 CTQ589795:CTS589863 DDM589795:DDO589863 DNI589795:DNK589863 DXE589795:DXG589863 EHA589795:EHC589863 EQW589795:EQY589863 FAS589795:FAU589863 FKO589795:FKQ589863 FUK589795:FUM589863 GEG589795:GEI589863 GOC589795:GOE589863 GXY589795:GYA589863 HHU589795:HHW589863 HRQ589795:HRS589863 IBM589795:IBO589863 ILI589795:ILK589863 IVE589795:IVG589863 JFA589795:JFC589863 JOW589795:JOY589863 JYS589795:JYU589863 KIO589795:KIQ589863 KSK589795:KSM589863 LCG589795:LCI589863 LMC589795:LME589863 LVY589795:LWA589863 MFU589795:MFW589863 MPQ589795:MPS589863 MZM589795:MZO589863 NJI589795:NJK589863 NTE589795:NTG589863 ODA589795:ODC589863 OMW589795:OMY589863 OWS589795:OWU589863 PGO589795:PGQ589863 PQK589795:PQM589863 QAG589795:QAI589863 QKC589795:QKE589863 QTY589795:QUA589863 RDU589795:RDW589863 RNQ589795:RNS589863 RXM589795:RXO589863 SHI589795:SHK589863 SRE589795:SRG589863 TBA589795:TBC589863 TKW589795:TKY589863 TUS589795:TUU589863 UEO589795:UEQ589863 UOK589795:UOM589863 UYG589795:UYI589863 VIC589795:VIE589863 VRY589795:VSA589863 WBU589795:WBW589863 WLQ589795:WLS589863 WVM589795:WVO589863 E655331:G655399 JA655331:JC655399 SW655331:SY655399 ACS655331:ACU655399 AMO655331:AMQ655399 AWK655331:AWM655399 BGG655331:BGI655399 BQC655331:BQE655399 BZY655331:CAA655399 CJU655331:CJW655399 CTQ655331:CTS655399 DDM655331:DDO655399 DNI655331:DNK655399 DXE655331:DXG655399 EHA655331:EHC655399 EQW655331:EQY655399 FAS655331:FAU655399 FKO655331:FKQ655399 FUK655331:FUM655399 GEG655331:GEI655399 GOC655331:GOE655399 GXY655331:GYA655399 HHU655331:HHW655399 HRQ655331:HRS655399 IBM655331:IBO655399 ILI655331:ILK655399 IVE655331:IVG655399 JFA655331:JFC655399 JOW655331:JOY655399 JYS655331:JYU655399 KIO655331:KIQ655399 KSK655331:KSM655399 LCG655331:LCI655399 LMC655331:LME655399 LVY655331:LWA655399 MFU655331:MFW655399 MPQ655331:MPS655399 MZM655331:MZO655399 NJI655331:NJK655399 NTE655331:NTG655399 ODA655331:ODC655399 OMW655331:OMY655399 OWS655331:OWU655399 PGO655331:PGQ655399 PQK655331:PQM655399 QAG655331:QAI655399 QKC655331:QKE655399 QTY655331:QUA655399 RDU655331:RDW655399 RNQ655331:RNS655399 RXM655331:RXO655399 SHI655331:SHK655399 SRE655331:SRG655399 TBA655331:TBC655399 TKW655331:TKY655399 TUS655331:TUU655399 UEO655331:UEQ655399 UOK655331:UOM655399 UYG655331:UYI655399 VIC655331:VIE655399 VRY655331:VSA655399 WBU655331:WBW655399 WLQ655331:WLS655399 WVM655331:WVO655399 E720867:G720935 JA720867:JC720935 SW720867:SY720935 ACS720867:ACU720935 AMO720867:AMQ720935 AWK720867:AWM720935 BGG720867:BGI720935 BQC720867:BQE720935 BZY720867:CAA720935 CJU720867:CJW720935 CTQ720867:CTS720935 DDM720867:DDO720935 DNI720867:DNK720935 DXE720867:DXG720935 EHA720867:EHC720935 EQW720867:EQY720935 FAS720867:FAU720935 FKO720867:FKQ720935 FUK720867:FUM720935 GEG720867:GEI720935 GOC720867:GOE720935 GXY720867:GYA720935 HHU720867:HHW720935 HRQ720867:HRS720935 IBM720867:IBO720935 ILI720867:ILK720935 IVE720867:IVG720935 JFA720867:JFC720935 JOW720867:JOY720935 JYS720867:JYU720935 KIO720867:KIQ720935 KSK720867:KSM720935 LCG720867:LCI720935 LMC720867:LME720935 LVY720867:LWA720935 MFU720867:MFW720935 MPQ720867:MPS720935 MZM720867:MZO720935 NJI720867:NJK720935 NTE720867:NTG720935 ODA720867:ODC720935 OMW720867:OMY720935 OWS720867:OWU720935 PGO720867:PGQ720935 PQK720867:PQM720935 QAG720867:QAI720935 QKC720867:QKE720935 QTY720867:QUA720935 RDU720867:RDW720935 RNQ720867:RNS720935 RXM720867:RXO720935 SHI720867:SHK720935 SRE720867:SRG720935 TBA720867:TBC720935 TKW720867:TKY720935 TUS720867:TUU720935 UEO720867:UEQ720935 UOK720867:UOM720935 UYG720867:UYI720935 VIC720867:VIE720935 VRY720867:VSA720935 WBU720867:WBW720935 WLQ720867:WLS720935 WVM720867:WVO720935 E786403:G786471 JA786403:JC786471 SW786403:SY786471 ACS786403:ACU786471 AMO786403:AMQ786471 AWK786403:AWM786471 BGG786403:BGI786471 BQC786403:BQE786471 BZY786403:CAA786471 CJU786403:CJW786471 CTQ786403:CTS786471 DDM786403:DDO786471 DNI786403:DNK786471 DXE786403:DXG786471 EHA786403:EHC786471 EQW786403:EQY786471 FAS786403:FAU786471 FKO786403:FKQ786471 FUK786403:FUM786471 GEG786403:GEI786471 GOC786403:GOE786471 GXY786403:GYA786471 HHU786403:HHW786471 HRQ786403:HRS786471 IBM786403:IBO786471 ILI786403:ILK786471 IVE786403:IVG786471 JFA786403:JFC786471 JOW786403:JOY786471 JYS786403:JYU786471 KIO786403:KIQ786471 KSK786403:KSM786471 LCG786403:LCI786471 LMC786403:LME786471 LVY786403:LWA786471 MFU786403:MFW786471 MPQ786403:MPS786471 MZM786403:MZO786471 NJI786403:NJK786471 NTE786403:NTG786471 ODA786403:ODC786471 OMW786403:OMY786471 OWS786403:OWU786471 PGO786403:PGQ786471 PQK786403:PQM786471 QAG786403:QAI786471 QKC786403:QKE786471 QTY786403:QUA786471 RDU786403:RDW786471 RNQ786403:RNS786471 RXM786403:RXO786471 SHI786403:SHK786471 SRE786403:SRG786471 TBA786403:TBC786471 TKW786403:TKY786471 TUS786403:TUU786471 UEO786403:UEQ786471 UOK786403:UOM786471 UYG786403:UYI786471 VIC786403:VIE786471 VRY786403:VSA786471 WBU786403:WBW786471 WLQ786403:WLS786471 WVM786403:WVO786471 E851939:G852007 JA851939:JC852007 SW851939:SY852007 ACS851939:ACU852007 AMO851939:AMQ852007 AWK851939:AWM852007 BGG851939:BGI852007 BQC851939:BQE852007 BZY851939:CAA852007 CJU851939:CJW852007 CTQ851939:CTS852007 DDM851939:DDO852007 DNI851939:DNK852007 DXE851939:DXG852007 EHA851939:EHC852007 EQW851939:EQY852007 FAS851939:FAU852007 FKO851939:FKQ852007 FUK851939:FUM852007 GEG851939:GEI852007 GOC851939:GOE852007 GXY851939:GYA852007 HHU851939:HHW852007 HRQ851939:HRS852007 IBM851939:IBO852007 ILI851939:ILK852007 IVE851939:IVG852007 JFA851939:JFC852007 JOW851939:JOY852007 JYS851939:JYU852007 KIO851939:KIQ852007 KSK851939:KSM852007 LCG851939:LCI852007 LMC851939:LME852007 LVY851939:LWA852007 MFU851939:MFW852007 MPQ851939:MPS852007 MZM851939:MZO852007 NJI851939:NJK852007 NTE851939:NTG852007 ODA851939:ODC852007 OMW851939:OMY852007 OWS851939:OWU852007 PGO851939:PGQ852007 PQK851939:PQM852007 QAG851939:QAI852007 QKC851939:QKE852007 QTY851939:QUA852007 RDU851939:RDW852007 RNQ851939:RNS852007 RXM851939:RXO852007 SHI851939:SHK852007 SRE851939:SRG852007 TBA851939:TBC852007 TKW851939:TKY852007 TUS851939:TUU852007 UEO851939:UEQ852007 UOK851939:UOM852007 UYG851939:UYI852007 VIC851939:VIE852007 VRY851939:VSA852007 WBU851939:WBW852007 WLQ851939:WLS852007 WVM851939:WVO852007 E917475:G917543 JA917475:JC917543 SW917475:SY917543 ACS917475:ACU917543 AMO917475:AMQ917543 AWK917475:AWM917543 BGG917475:BGI917543 BQC917475:BQE917543 BZY917475:CAA917543 CJU917475:CJW917543 CTQ917475:CTS917543 DDM917475:DDO917543 DNI917475:DNK917543 DXE917475:DXG917543 EHA917475:EHC917543 EQW917475:EQY917543 FAS917475:FAU917543 FKO917475:FKQ917543 FUK917475:FUM917543 GEG917475:GEI917543 GOC917475:GOE917543 GXY917475:GYA917543 HHU917475:HHW917543 HRQ917475:HRS917543 IBM917475:IBO917543 ILI917475:ILK917543 IVE917475:IVG917543 JFA917475:JFC917543 JOW917475:JOY917543 JYS917475:JYU917543 KIO917475:KIQ917543 KSK917475:KSM917543 LCG917475:LCI917543 LMC917475:LME917543 LVY917475:LWA917543 MFU917475:MFW917543 MPQ917475:MPS917543 MZM917475:MZO917543 NJI917475:NJK917543 NTE917475:NTG917543 ODA917475:ODC917543 OMW917475:OMY917543 OWS917475:OWU917543 PGO917475:PGQ917543 PQK917475:PQM917543 QAG917475:QAI917543 QKC917475:QKE917543 QTY917475:QUA917543 RDU917475:RDW917543 RNQ917475:RNS917543 RXM917475:RXO917543 SHI917475:SHK917543 SRE917475:SRG917543 TBA917475:TBC917543 TKW917475:TKY917543 TUS917475:TUU917543 UEO917475:UEQ917543 UOK917475:UOM917543 UYG917475:UYI917543 VIC917475:VIE917543 VRY917475:VSA917543 WBU917475:WBW917543 WLQ917475:WLS917543 WVM917475:WVO917543 E983011:G983079 JA983011:JC983079 SW983011:SY983079 ACS983011:ACU983079 AMO983011:AMQ983079 AWK983011:AWM983079 BGG983011:BGI983079 BQC983011:BQE983079 BZY983011:CAA983079 CJU983011:CJW983079 CTQ983011:CTS983079 DDM983011:DDO983079 DNI983011:DNK983079 DXE983011:DXG983079 EHA983011:EHC983079 EQW983011:EQY983079 FAS983011:FAU983079 FKO983011:FKQ983079 FUK983011:FUM983079 GEG983011:GEI983079 GOC983011:GOE983079 GXY983011:GYA983079 HHU983011:HHW983079 HRQ983011:HRS983079 IBM983011:IBO983079 ILI983011:ILK983079 IVE983011:IVG983079 JFA983011:JFC983079 JOW983011:JOY983079 JYS983011:JYU983079 KIO983011:KIQ983079 KSK983011:KSM983079 LCG983011:LCI983079 LMC983011:LME983079 LVY983011:LWA983079 MFU983011:MFW983079 MPQ983011:MPS983079 MZM983011:MZO983079 NJI983011:NJK983079 NTE983011:NTG983079 ODA983011:ODC983079 OMW983011:OMY983079 OWS983011:OWU983079 PGO983011:PGQ983079 PQK983011:PQM983079 QAG983011:QAI983079 QKC983011:QKE983079 QTY983011:QUA983079 RDU983011:RDW983079 RNQ983011:RNS983079 RXM983011:RXO983079 SHI983011:SHK983079 SRE983011:SRG983079 TBA983011:TBC983079 TKW983011:TKY983079 TUS983011:TUU983079 UEO983011:UEQ983079 UOK983011:UOM983079 UYG983011:UYI983079 VIC983011:VIE983079 VRY983011:VSA983079 WBU983011:WBW983079 WLQ983011:WLS983079 WVM983011:WVO983079</xm:sqref>
        </x14:dataValidation>
        <x14:dataValidation allowBlank="1" showInputMessage="1" showErrorMessage="1" errorTitle="Error" error="Please enter either:_x000a_- a number_x000a_- &quot;ns&quot; for &quot;not significant&quot;">
          <xm:sqref>H77 JD77 SZ77 ACV77 AMR77 AWN77 BGJ77 BQF77 CAB77 CJX77 CTT77 DDP77 DNL77 DXH77 EHD77 EQZ77 FAV77 FKR77 FUN77 GEJ77 GOF77 GYB77 HHX77 HRT77 IBP77 ILL77 IVH77 JFD77 JOZ77 JYV77 KIR77 KSN77 LCJ77 LMF77 LWB77 MFX77 MPT77 MZP77 NJL77 NTH77 ODD77 OMZ77 OWV77 PGR77 PQN77 QAJ77 QKF77 QUB77 RDX77 RNT77 RXP77 SHL77 SRH77 TBD77 TKZ77 TUV77 UER77 UON77 UYJ77 VIF77 VSB77 WBX77 WLT77 WVP77 H65575 JD65575 SZ65575 ACV65575 AMR65575 AWN65575 BGJ65575 BQF65575 CAB65575 CJX65575 CTT65575 DDP65575 DNL65575 DXH65575 EHD65575 EQZ65575 FAV65575 FKR65575 FUN65575 GEJ65575 GOF65575 GYB65575 HHX65575 HRT65575 IBP65575 ILL65575 IVH65575 JFD65575 JOZ65575 JYV65575 KIR65575 KSN65575 LCJ65575 LMF65575 LWB65575 MFX65575 MPT65575 MZP65575 NJL65575 NTH65575 ODD65575 OMZ65575 OWV65575 PGR65575 PQN65575 QAJ65575 QKF65575 QUB65575 RDX65575 RNT65575 RXP65575 SHL65575 SRH65575 TBD65575 TKZ65575 TUV65575 UER65575 UON65575 UYJ65575 VIF65575 VSB65575 WBX65575 WLT65575 WVP65575 H131111 JD131111 SZ131111 ACV131111 AMR131111 AWN131111 BGJ131111 BQF131111 CAB131111 CJX131111 CTT131111 DDP131111 DNL131111 DXH131111 EHD131111 EQZ131111 FAV131111 FKR131111 FUN131111 GEJ131111 GOF131111 GYB131111 HHX131111 HRT131111 IBP131111 ILL131111 IVH131111 JFD131111 JOZ131111 JYV131111 KIR131111 KSN131111 LCJ131111 LMF131111 LWB131111 MFX131111 MPT131111 MZP131111 NJL131111 NTH131111 ODD131111 OMZ131111 OWV131111 PGR131111 PQN131111 QAJ131111 QKF131111 QUB131111 RDX131111 RNT131111 RXP131111 SHL131111 SRH131111 TBD131111 TKZ131111 TUV131111 UER131111 UON131111 UYJ131111 VIF131111 VSB131111 WBX131111 WLT131111 WVP131111 H196647 JD196647 SZ196647 ACV196647 AMR196647 AWN196647 BGJ196647 BQF196647 CAB196647 CJX196647 CTT196647 DDP196647 DNL196647 DXH196647 EHD196647 EQZ196647 FAV196647 FKR196647 FUN196647 GEJ196647 GOF196647 GYB196647 HHX196647 HRT196647 IBP196647 ILL196647 IVH196647 JFD196647 JOZ196647 JYV196647 KIR196647 KSN196647 LCJ196647 LMF196647 LWB196647 MFX196647 MPT196647 MZP196647 NJL196647 NTH196647 ODD196647 OMZ196647 OWV196647 PGR196647 PQN196647 QAJ196647 QKF196647 QUB196647 RDX196647 RNT196647 RXP196647 SHL196647 SRH196647 TBD196647 TKZ196647 TUV196647 UER196647 UON196647 UYJ196647 VIF196647 VSB196647 WBX196647 WLT196647 WVP196647 H262183 JD262183 SZ262183 ACV262183 AMR262183 AWN262183 BGJ262183 BQF262183 CAB262183 CJX262183 CTT262183 DDP262183 DNL262183 DXH262183 EHD262183 EQZ262183 FAV262183 FKR262183 FUN262183 GEJ262183 GOF262183 GYB262183 HHX262183 HRT262183 IBP262183 ILL262183 IVH262183 JFD262183 JOZ262183 JYV262183 KIR262183 KSN262183 LCJ262183 LMF262183 LWB262183 MFX262183 MPT262183 MZP262183 NJL262183 NTH262183 ODD262183 OMZ262183 OWV262183 PGR262183 PQN262183 QAJ262183 QKF262183 QUB262183 RDX262183 RNT262183 RXP262183 SHL262183 SRH262183 TBD262183 TKZ262183 TUV262183 UER262183 UON262183 UYJ262183 VIF262183 VSB262183 WBX262183 WLT262183 WVP262183 H327719 JD327719 SZ327719 ACV327719 AMR327719 AWN327719 BGJ327719 BQF327719 CAB327719 CJX327719 CTT327719 DDP327719 DNL327719 DXH327719 EHD327719 EQZ327719 FAV327719 FKR327719 FUN327719 GEJ327719 GOF327719 GYB327719 HHX327719 HRT327719 IBP327719 ILL327719 IVH327719 JFD327719 JOZ327719 JYV327719 KIR327719 KSN327719 LCJ327719 LMF327719 LWB327719 MFX327719 MPT327719 MZP327719 NJL327719 NTH327719 ODD327719 OMZ327719 OWV327719 PGR327719 PQN327719 QAJ327719 QKF327719 QUB327719 RDX327719 RNT327719 RXP327719 SHL327719 SRH327719 TBD327719 TKZ327719 TUV327719 UER327719 UON327719 UYJ327719 VIF327719 VSB327719 WBX327719 WLT327719 WVP327719 H393255 JD393255 SZ393255 ACV393255 AMR393255 AWN393255 BGJ393255 BQF393255 CAB393255 CJX393255 CTT393255 DDP393255 DNL393255 DXH393255 EHD393255 EQZ393255 FAV393255 FKR393255 FUN393255 GEJ393255 GOF393255 GYB393255 HHX393255 HRT393255 IBP393255 ILL393255 IVH393255 JFD393255 JOZ393255 JYV393255 KIR393255 KSN393255 LCJ393255 LMF393255 LWB393255 MFX393255 MPT393255 MZP393255 NJL393255 NTH393255 ODD393255 OMZ393255 OWV393255 PGR393255 PQN393255 QAJ393255 QKF393255 QUB393255 RDX393255 RNT393255 RXP393255 SHL393255 SRH393255 TBD393255 TKZ393255 TUV393255 UER393255 UON393255 UYJ393255 VIF393255 VSB393255 WBX393255 WLT393255 WVP393255 H458791 JD458791 SZ458791 ACV458791 AMR458791 AWN458791 BGJ458791 BQF458791 CAB458791 CJX458791 CTT458791 DDP458791 DNL458791 DXH458791 EHD458791 EQZ458791 FAV458791 FKR458791 FUN458791 GEJ458791 GOF458791 GYB458791 HHX458791 HRT458791 IBP458791 ILL458791 IVH458791 JFD458791 JOZ458791 JYV458791 KIR458791 KSN458791 LCJ458791 LMF458791 LWB458791 MFX458791 MPT458791 MZP458791 NJL458791 NTH458791 ODD458791 OMZ458791 OWV458791 PGR458791 PQN458791 QAJ458791 QKF458791 QUB458791 RDX458791 RNT458791 RXP458791 SHL458791 SRH458791 TBD458791 TKZ458791 TUV458791 UER458791 UON458791 UYJ458791 VIF458791 VSB458791 WBX458791 WLT458791 WVP458791 H524327 JD524327 SZ524327 ACV524327 AMR524327 AWN524327 BGJ524327 BQF524327 CAB524327 CJX524327 CTT524327 DDP524327 DNL524327 DXH524327 EHD524327 EQZ524327 FAV524327 FKR524327 FUN524327 GEJ524327 GOF524327 GYB524327 HHX524327 HRT524327 IBP524327 ILL524327 IVH524327 JFD524327 JOZ524327 JYV524327 KIR524327 KSN524327 LCJ524327 LMF524327 LWB524327 MFX524327 MPT524327 MZP524327 NJL524327 NTH524327 ODD524327 OMZ524327 OWV524327 PGR524327 PQN524327 QAJ524327 QKF524327 QUB524327 RDX524327 RNT524327 RXP524327 SHL524327 SRH524327 TBD524327 TKZ524327 TUV524327 UER524327 UON524327 UYJ524327 VIF524327 VSB524327 WBX524327 WLT524327 WVP524327 H589863 JD589863 SZ589863 ACV589863 AMR589863 AWN589863 BGJ589863 BQF589863 CAB589863 CJX589863 CTT589863 DDP589863 DNL589863 DXH589863 EHD589863 EQZ589863 FAV589863 FKR589863 FUN589863 GEJ589863 GOF589863 GYB589863 HHX589863 HRT589863 IBP589863 ILL589863 IVH589863 JFD589863 JOZ589863 JYV589863 KIR589863 KSN589863 LCJ589863 LMF589863 LWB589863 MFX589863 MPT589863 MZP589863 NJL589863 NTH589863 ODD589863 OMZ589863 OWV589863 PGR589863 PQN589863 QAJ589863 QKF589863 QUB589863 RDX589863 RNT589863 RXP589863 SHL589863 SRH589863 TBD589863 TKZ589863 TUV589863 UER589863 UON589863 UYJ589863 VIF589863 VSB589863 WBX589863 WLT589863 WVP589863 H655399 JD655399 SZ655399 ACV655399 AMR655399 AWN655399 BGJ655399 BQF655399 CAB655399 CJX655399 CTT655399 DDP655399 DNL655399 DXH655399 EHD655399 EQZ655399 FAV655399 FKR655399 FUN655399 GEJ655399 GOF655399 GYB655399 HHX655399 HRT655399 IBP655399 ILL655399 IVH655399 JFD655399 JOZ655399 JYV655399 KIR655399 KSN655399 LCJ655399 LMF655399 LWB655399 MFX655399 MPT655399 MZP655399 NJL655399 NTH655399 ODD655399 OMZ655399 OWV655399 PGR655399 PQN655399 QAJ655399 QKF655399 QUB655399 RDX655399 RNT655399 RXP655399 SHL655399 SRH655399 TBD655399 TKZ655399 TUV655399 UER655399 UON655399 UYJ655399 VIF655399 VSB655399 WBX655399 WLT655399 WVP655399 H720935 JD720935 SZ720935 ACV720935 AMR720935 AWN720935 BGJ720935 BQF720935 CAB720935 CJX720935 CTT720935 DDP720935 DNL720935 DXH720935 EHD720935 EQZ720935 FAV720935 FKR720935 FUN720935 GEJ720935 GOF720935 GYB720935 HHX720935 HRT720935 IBP720935 ILL720935 IVH720935 JFD720935 JOZ720935 JYV720935 KIR720935 KSN720935 LCJ720935 LMF720935 LWB720935 MFX720935 MPT720935 MZP720935 NJL720935 NTH720935 ODD720935 OMZ720935 OWV720935 PGR720935 PQN720935 QAJ720935 QKF720935 QUB720935 RDX720935 RNT720935 RXP720935 SHL720935 SRH720935 TBD720935 TKZ720935 TUV720935 UER720935 UON720935 UYJ720935 VIF720935 VSB720935 WBX720935 WLT720935 WVP720935 H786471 JD786471 SZ786471 ACV786471 AMR786471 AWN786471 BGJ786471 BQF786471 CAB786471 CJX786471 CTT786471 DDP786471 DNL786471 DXH786471 EHD786471 EQZ786471 FAV786471 FKR786471 FUN786471 GEJ786471 GOF786471 GYB786471 HHX786471 HRT786471 IBP786471 ILL786471 IVH786471 JFD786471 JOZ786471 JYV786471 KIR786471 KSN786471 LCJ786471 LMF786471 LWB786471 MFX786471 MPT786471 MZP786471 NJL786471 NTH786471 ODD786471 OMZ786471 OWV786471 PGR786471 PQN786471 QAJ786471 QKF786471 QUB786471 RDX786471 RNT786471 RXP786471 SHL786471 SRH786471 TBD786471 TKZ786471 TUV786471 UER786471 UON786471 UYJ786471 VIF786471 VSB786471 WBX786471 WLT786471 WVP786471 H852007 JD852007 SZ852007 ACV852007 AMR852007 AWN852007 BGJ852007 BQF852007 CAB852007 CJX852007 CTT852007 DDP852007 DNL852007 DXH852007 EHD852007 EQZ852007 FAV852007 FKR852007 FUN852007 GEJ852007 GOF852007 GYB852007 HHX852007 HRT852007 IBP852007 ILL852007 IVH852007 JFD852007 JOZ852007 JYV852007 KIR852007 KSN852007 LCJ852007 LMF852007 LWB852007 MFX852007 MPT852007 MZP852007 NJL852007 NTH852007 ODD852007 OMZ852007 OWV852007 PGR852007 PQN852007 QAJ852007 QKF852007 QUB852007 RDX852007 RNT852007 RXP852007 SHL852007 SRH852007 TBD852007 TKZ852007 TUV852007 UER852007 UON852007 UYJ852007 VIF852007 VSB852007 WBX852007 WLT852007 WVP852007 H917543 JD917543 SZ917543 ACV917543 AMR917543 AWN917543 BGJ917543 BQF917543 CAB917543 CJX917543 CTT917543 DDP917543 DNL917543 DXH917543 EHD917543 EQZ917543 FAV917543 FKR917543 FUN917543 GEJ917543 GOF917543 GYB917543 HHX917543 HRT917543 IBP917543 ILL917543 IVH917543 JFD917543 JOZ917543 JYV917543 KIR917543 KSN917543 LCJ917543 LMF917543 LWB917543 MFX917543 MPT917543 MZP917543 NJL917543 NTH917543 ODD917543 OMZ917543 OWV917543 PGR917543 PQN917543 QAJ917543 QKF917543 QUB917543 RDX917543 RNT917543 RXP917543 SHL917543 SRH917543 TBD917543 TKZ917543 TUV917543 UER917543 UON917543 UYJ917543 VIF917543 VSB917543 WBX917543 WLT917543 WVP917543 H983079 JD983079 SZ983079 ACV983079 AMR983079 AWN983079 BGJ983079 BQF983079 CAB983079 CJX983079 CTT983079 DDP983079 DNL983079 DXH983079 EHD983079 EQZ983079 FAV983079 FKR983079 FUN983079 GEJ983079 GOF983079 GYB983079 HHX983079 HRT983079 IBP983079 ILL983079 IVH983079 JFD983079 JOZ983079 JYV983079 KIR983079 KSN983079 LCJ983079 LMF983079 LWB983079 MFX983079 MPT983079 MZP983079 NJL983079 NTH983079 ODD983079 OMZ983079 OWV983079 PGR983079 PQN983079 QAJ983079 QKF983079 QUB983079 RDX983079 RNT983079 RXP983079 SHL983079 SRH983079 TBD983079 TKZ983079 TUV983079 UER983079 UON983079 UYJ983079 VIF983079 VSB983079 WBX983079 WLT983079 WVP983079 H52 JD52 SZ52 ACV52 AMR52 AWN52 BGJ52 BQF52 CAB52 CJX52 CTT52 DDP52 DNL52 DXH52 EHD52 EQZ52 FAV52 FKR52 FUN52 GEJ52 GOF52 GYB52 HHX52 HRT52 IBP52 ILL52 IVH52 JFD52 JOZ52 JYV52 KIR52 KSN52 LCJ52 LMF52 LWB52 MFX52 MPT52 MZP52 NJL52 NTH52 ODD52 OMZ52 OWV52 PGR52 PQN52 QAJ52 QKF52 QUB52 RDX52 RNT52 RXP52 SHL52 SRH52 TBD52 TKZ52 TUV52 UER52 UON52 UYJ52 VIF52 VSB52 WBX52 WLT52 WVP52 H65550 JD65550 SZ65550 ACV65550 AMR65550 AWN65550 BGJ65550 BQF65550 CAB65550 CJX65550 CTT65550 DDP65550 DNL65550 DXH65550 EHD65550 EQZ65550 FAV65550 FKR65550 FUN65550 GEJ65550 GOF65550 GYB65550 HHX65550 HRT65550 IBP65550 ILL65550 IVH65550 JFD65550 JOZ65550 JYV65550 KIR65550 KSN65550 LCJ65550 LMF65550 LWB65550 MFX65550 MPT65550 MZP65550 NJL65550 NTH65550 ODD65550 OMZ65550 OWV65550 PGR65550 PQN65550 QAJ65550 QKF65550 QUB65550 RDX65550 RNT65550 RXP65550 SHL65550 SRH65550 TBD65550 TKZ65550 TUV65550 UER65550 UON65550 UYJ65550 VIF65550 VSB65550 WBX65550 WLT65550 WVP65550 H131086 JD131086 SZ131086 ACV131086 AMR131086 AWN131086 BGJ131086 BQF131086 CAB131086 CJX131086 CTT131086 DDP131086 DNL131086 DXH131086 EHD131086 EQZ131086 FAV131086 FKR131086 FUN131086 GEJ131086 GOF131086 GYB131086 HHX131086 HRT131086 IBP131086 ILL131086 IVH131086 JFD131086 JOZ131086 JYV131086 KIR131086 KSN131086 LCJ131086 LMF131086 LWB131086 MFX131086 MPT131086 MZP131086 NJL131086 NTH131086 ODD131086 OMZ131086 OWV131086 PGR131086 PQN131086 QAJ131086 QKF131086 QUB131086 RDX131086 RNT131086 RXP131086 SHL131086 SRH131086 TBD131086 TKZ131086 TUV131086 UER131086 UON131086 UYJ131086 VIF131086 VSB131086 WBX131086 WLT131086 WVP131086 H196622 JD196622 SZ196622 ACV196622 AMR196622 AWN196622 BGJ196622 BQF196622 CAB196622 CJX196622 CTT196622 DDP196622 DNL196622 DXH196622 EHD196622 EQZ196622 FAV196622 FKR196622 FUN196622 GEJ196622 GOF196622 GYB196622 HHX196622 HRT196622 IBP196622 ILL196622 IVH196622 JFD196622 JOZ196622 JYV196622 KIR196622 KSN196622 LCJ196622 LMF196622 LWB196622 MFX196622 MPT196622 MZP196622 NJL196622 NTH196622 ODD196622 OMZ196622 OWV196622 PGR196622 PQN196622 QAJ196622 QKF196622 QUB196622 RDX196622 RNT196622 RXP196622 SHL196622 SRH196622 TBD196622 TKZ196622 TUV196622 UER196622 UON196622 UYJ196622 VIF196622 VSB196622 WBX196622 WLT196622 WVP196622 H262158 JD262158 SZ262158 ACV262158 AMR262158 AWN262158 BGJ262158 BQF262158 CAB262158 CJX262158 CTT262158 DDP262158 DNL262158 DXH262158 EHD262158 EQZ262158 FAV262158 FKR262158 FUN262158 GEJ262158 GOF262158 GYB262158 HHX262158 HRT262158 IBP262158 ILL262158 IVH262158 JFD262158 JOZ262158 JYV262158 KIR262158 KSN262158 LCJ262158 LMF262158 LWB262158 MFX262158 MPT262158 MZP262158 NJL262158 NTH262158 ODD262158 OMZ262158 OWV262158 PGR262158 PQN262158 QAJ262158 QKF262158 QUB262158 RDX262158 RNT262158 RXP262158 SHL262158 SRH262158 TBD262158 TKZ262158 TUV262158 UER262158 UON262158 UYJ262158 VIF262158 VSB262158 WBX262158 WLT262158 WVP262158 H327694 JD327694 SZ327694 ACV327694 AMR327694 AWN327694 BGJ327694 BQF327694 CAB327694 CJX327694 CTT327694 DDP327694 DNL327694 DXH327694 EHD327694 EQZ327694 FAV327694 FKR327694 FUN327694 GEJ327694 GOF327694 GYB327694 HHX327694 HRT327694 IBP327694 ILL327694 IVH327694 JFD327694 JOZ327694 JYV327694 KIR327694 KSN327694 LCJ327694 LMF327694 LWB327694 MFX327694 MPT327694 MZP327694 NJL327694 NTH327694 ODD327694 OMZ327694 OWV327694 PGR327694 PQN327694 QAJ327694 QKF327694 QUB327694 RDX327694 RNT327694 RXP327694 SHL327694 SRH327694 TBD327694 TKZ327694 TUV327694 UER327694 UON327694 UYJ327694 VIF327694 VSB327694 WBX327694 WLT327694 WVP327694 H393230 JD393230 SZ393230 ACV393230 AMR393230 AWN393230 BGJ393230 BQF393230 CAB393230 CJX393230 CTT393230 DDP393230 DNL393230 DXH393230 EHD393230 EQZ393230 FAV393230 FKR393230 FUN393230 GEJ393230 GOF393230 GYB393230 HHX393230 HRT393230 IBP393230 ILL393230 IVH393230 JFD393230 JOZ393230 JYV393230 KIR393230 KSN393230 LCJ393230 LMF393230 LWB393230 MFX393230 MPT393230 MZP393230 NJL393230 NTH393230 ODD393230 OMZ393230 OWV393230 PGR393230 PQN393230 QAJ393230 QKF393230 QUB393230 RDX393230 RNT393230 RXP393230 SHL393230 SRH393230 TBD393230 TKZ393230 TUV393230 UER393230 UON393230 UYJ393230 VIF393230 VSB393230 WBX393230 WLT393230 WVP393230 H458766 JD458766 SZ458766 ACV458766 AMR458766 AWN458766 BGJ458766 BQF458766 CAB458766 CJX458766 CTT458766 DDP458766 DNL458766 DXH458766 EHD458766 EQZ458766 FAV458766 FKR458766 FUN458766 GEJ458766 GOF458766 GYB458766 HHX458766 HRT458766 IBP458766 ILL458766 IVH458766 JFD458766 JOZ458766 JYV458766 KIR458766 KSN458766 LCJ458766 LMF458766 LWB458766 MFX458766 MPT458766 MZP458766 NJL458766 NTH458766 ODD458766 OMZ458766 OWV458766 PGR458766 PQN458766 QAJ458766 QKF458766 QUB458766 RDX458766 RNT458766 RXP458766 SHL458766 SRH458766 TBD458766 TKZ458766 TUV458766 UER458766 UON458766 UYJ458766 VIF458766 VSB458766 WBX458766 WLT458766 WVP458766 H524302 JD524302 SZ524302 ACV524302 AMR524302 AWN524302 BGJ524302 BQF524302 CAB524302 CJX524302 CTT524302 DDP524302 DNL524302 DXH524302 EHD524302 EQZ524302 FAV524302 FKR524302 FUN524302 GEJ524302 GOF524302 GYB524302 HHX524302 HRT524302 IBP524302 ILL524302 IVH524302 JFD524302 JOZ524302 JYV524302 KIR524302 KSN524302 LCJ524302 LMF524302 LWB524302 MFX524302 MPT524302 MZP524302 NJL524302 NTH524302 ODD524302 OMZ524302 OWV524302 PGR524302 PQN524302 QAJ524302 QKF524302 QUB524302 RDX524302 RNT524302 RXP524302 SHL524302 SRH524302 TBD524302 TKZ524302 TUV524302 UER524302 UON524302 UYJ524302 VIF524302 VSB524302 WBX524302 WLT524302 WVP524302 H589838 JD589838 SZ589838 ACV589838 AMR589838 AWN589838 BGJ589838 BQF589838 CAB589838 CJX589838 CTT589838 DDP589838 DNL589838 DXH589838 EHD589838 EQZ589838 FAV589838 FKR589838 FUN589838 GEJ589838 GOF589838 GYB589838 HHX589838 HRT589838 IBP589838 ILL589838 IVH589838 JFD589838 JOZ589838 JYV589838 KIR589838 KSN589838 LCJ589838 LMF589838 LWB589838 MFX589838 MPT589838 MZP589838 NJL589838 NTH589838 ODD589838 OMZ589838 OWV589838 PGR589838 PQN589838 QAJ589838 QKF589838 QUB589838 RDX589838 RNT589838 RXP589838 SHL589838 SRH589838 TBD589838 TKZ589838 TUV589838 UER589838 UON589838 UYJ589838 VIF589838 VSB589838 WBX589838 WLT589838 WVP589838 H655374 JD655374 SZ655374 ACV655374 AMR655374 AWN655374 BGJ655374 BQF655374 CAB655374 CJX655374 CTT655374 DDP655374 DNL655374 DXH655374 EHD655374 EQZ655374 FAV655374 FKR655374 FUN655374 GEJ655374 GOF655374 GYB655374 HHX655374 HRT655374 IBP655374 ILL655374 IVH655374 JFD655374 JOZ655374 JYV655374 KIR655374 KSN655374 LCJ655374 LMF655374 LWB655374 MFX655374 MPT655374 MZP655374 NJL655374 NTH655374 ODD655374 OMZ655374 OWV655374 PGR655374 PQN655374 QAJ655374 QKF655374 QUB655374 RDX655374 RNT655374 RXP655374 SHL655374 SRH655374 TBD655374 TKZ655374 TUV655374 UER655374 UON655374 UYJ655374 VIF655374 VSB655374 WBX655374 WLT655374 WVP655374 H720910 JD720910 SZ720910 ACV720910 AMR720910 AWN720910 BGJ720910 BQF720910 CAB720910 CJX720910 CTT720910 DDP720910 DNL720910 DXH720910 EHD720910 EQZ720910 FAV720910 FKR720910 FUN720910 GEJ720910 GOF720910 GYB720910 HHX720910 HRT720910 IBP720910 ILL720910 IVH720910 JFD720910 JOZ720910 JYV720910 KIR720910 KSN720910 LCJ720910 LMF720910 LWB720910 MFX720910 MPT720910 MZP720910 NJL720910 NTH720910 ODD720910 OMZ720910 OWV720910 PGR720910 PQN720910 QAJ720910 QKF720910 QUB720910 RDX720910 RNT720910 RXP720910 SHL720910 SRH720910 TBD720910 TKZ720910 TUV720910 UER720910 UON720910 UYJ720910 VIF720910 VSB720910 WBX720910 WLT720910 WVP720910 H786446 JD786446 SZ786446 ACV786446 AMR786446 AWN786446 BGJ786446 BQF786446 CAB786446 CJX786446 CTT786446 DDP786446 DNL786446 DXH786446 EHD786446 EQZ786446 FAV786446 FKR786446 FUN786446 GEJ786446 GOF786446 GYB786446 HHX786446 HRT786446 IBP786446 ILL786446 IVH786446 JFD786446 JOZ786446 JYV786446 KIR786446 KSN786446 LCJ786446 LMF786446 LWB786446 MFX786446 MPT786446 MZP786446 NJL786446 NTH786446 ODD786446 OMZ786446 OWV786446 PGR786446 PQN786446 QAJ786446 QKF786446 QUB786446 RDX786446 RNT786446 RXP786446 SHL786446 SRH786446 TBD786446 TKZ786446 TUV786446 UER786446 UON786446 UYJ786446 VIF786446 VSB786446 WBX786446 WLT786446 WVP786446 H851982 JD851982 SZ851982 ACV851982 AMR851982 AWN851982 BGJ851982 BQF851982 CAB851982 CJX851982 CTT851982 DDP851982 DNL851982 DXH851982 EHD851982 EQZ851982 FAV851982 FKR851982 FUN851982 GEJ851982 GOF851982 GYB851982 HHX851982 HRT851982 IBP851982 ILL851982 IVH851982 JFD851982 JOZ851982 JYV851982 KIR851982 KSN851982 LCJ851982 LMF851982 LWB851982 MFX851982 MPT851982 MZP851982 NJL851982 NTH851982 ODD851982 OMZ851982 OWV851982 PGR851982 PQN851982 QAJ851982 QKF851982 QUB851982 RDX851982 RNT851982 RXP851982 SHL851982 SRH851982 TBD851982 TKZ851982 TUV851982 UER851982 UON851982 UYJ851982 VIF851982 VSB851982 WBX851982 WLT851982 WVP851982 H917518 JD917518 SZ917518 ACV917518 AMR917518 AWN917518 BGJ917518 BQF917518 CAB917518 CJX917518 CTT917518 DDP917518 DNL917518 DXH917518 EHD917518 EQZ917518 FAV917518 FKR917518 FUN917518 GEJ917518 GOF917518 GYB917518 HHX917518 HRT917518 IBP917518 ILL917518 IVH917518 JFD917518 JOZ917518 JYV917518 KIR917518 KSN917518 LCJ917518 LMF917518 LWB917518 MFX917518 MPT917518 MZP917518 NJL917518 NTH917518 ODD917518 OMZ917518 OWV917518 PGR917518 PQN917518 QAJ917518 QKF917518 QUB917518 RDX917518 RNT917518 RXP917518 SHL917518 SRH917518 TBD917518 TKZ917518 TUV917518 UER917518 UON917518 UYJ917518 VIF917518 VSB917518 WBX917518 WLT917518 WVP917518 H983054 JD983054 SZ983054 ACV983054 AMR983054 AWN983054 BGJ983054 BQF983054 CAB983054 CJX983054 CTT983054 DDP983054 DNL983054 DXH983054 EHD983054 EQZ983054 FAV983054 FKR983054 FUN983054 GEJ983054 GOF983054 GYB983054 HHX983054 HRT983054 IBP983054 ILL983054 IVH983054 JFD983054 JOZ983054 JYV983054 KIR983054 KSN983054 LCJ983054 LMF983054 LWB983054 MFX983054 MPT983054 MZP983054 NJL983054 NTH983054 ODD983054 OMZ983054 OWV983054 PGR983054 PQN983054 QAJ983054 QKF983054 QUB983054 RDX983054 RNT983054 RXP983054 SHL983054 SRH983054 TBD983054 TKZ983054 TUV983054 UER983054 UON983054 UYJ983054 VIF983054 VSB983054 WBX983054 WLT983054 WVP983054 J9:J77 JF9:JF77 TB9:TB77 ACX9:ACX77 AMT9:AMT77 AWP9:AWP77 BGL9:BGL77 BQH9:BQH77 CAD9:CAD77 CJZ9:CJZ77 CTV9:CTV77 DDR9:DDR77 DNN9:DNN77 DXJ9:DXJ77 EHF9:EHF77 ERB9:ERB77 FAX9:FAX77 FKT9:FKT77 FUP9:FUP77 GEL9:GEL77 GOH9:GOH77 GYD9:GYD77 HHZ9:HHZ77 HRV9:HRV77 IBR9:IBR77 ILN9:ILN77 IVJ9:IVJ77 JFF9:JFF77 JPB9:JPB77 JYX9:JYX77 KIT9:KIT77 KSP9:KSP77 LCL9:LCL77 LMH9:LMH77 LWD9:LWD77 MFZ9:MFZ77 MPV9:MPV77 MZR9:MZR77 NJN9:NJN77 NTJ9:NTJ77 ODF9:ODF77 ONB9:ONB77 OWX9:OWX77 PGT9:PGT77 PQP9:PQP77 QAL9:QAL77 QKH9:QKH77 QUD9:QUD77 RDZ9:RDZ77 RNV9:RNV77 RXR9:RXR77 SHN9:SHN77 SRJ9:SRJ77 TBF9:TBF77 TLB9:TLB77 TUX9:TUX77 UET9:UET77 UOP9:UOP77 UYL9:UYL77 VIH9:VIH77 VSD9:VSD77 WBZ9:WBZ77 WLV9:WLV77 WVR9:WVR77 J65507:J65575 JF65507:JF65575 TB65507:TB65575 ACX65507:ACX65575 AMT65507:AMT65575 AWP65507:AWP65575 BGL65507:BGL65575 BQH65507:BQH65575 CAD65507:CAD65575 CJZ65507:CJZ65575 CTV65507:CTV65575 DDR65507:DDR65575 DNN65507:DNN65575 DXJ65507:DXJ65575 EHF65507:EHF65575 ERB65507:ERB65575 FAX65507:FAX65575 FKT65507:FKT65575 FUP65507:FUP65575 GEL65507:GEL65575 GOH65507:GOH65575 GYD65507:GYD65575 HHZ65507:HHZ65575 HRV65507:HRV65575 IBR65507:IBR65575 ILN65507:ILN65575 IVJ65507:IVJ65575 JFF65507:JFF65575 JPB65507:JPB65575 JYX65507:JYX65575 KIT65507:KIT65575 KSP65507:KSP65575 LCL65507:LCL65575 LMH65507:LMH65575 LWD65507:LWD65575 MFZ65507:MFZ65575 MPV65507:MPV65575 MZR65507:MZR65575 NJN65507:NJN65575 NTJ65507:NTJ65575 ODF65507:ODF65575 ONB65507:ONB65575 OWX65507:OWX65575 PGT65507:PGT65575 PQP65507:PQP65575 QAL65507:QAL65575 QKH65507:QKH65575 QUD65507:QUD65575 RDZ65507:RDZ65575 RNV65507:RNV65575 RXR65507:RXR65575 SHN65507:SHN65575 SRJ65507:SRJ65575 TBF65507:TBF65575 TLB65507:TLB65575 TUX65507:TUX65575 UET65507:UET65575 UOP65507:UOP65575 UYL65507:UYL65575 VIH65507:VIH65575 VSD65507:VSD65575 WBZ65507:WBZ65575 WLV65507:WLV65575 WVR65507:WVR65575 J131043:J131111 JF131043:JF131111 TB131043:TB131111 ACX131043:ACX131111 AMT131043:AMT131111 AWP131043:AWP131111 BGL131043:BGL131111 BQH131043:BQH131111 CAD131043:CAD131111 CJZ131043:CJZ131111 CTV131043:CTV131111 DDR131043:DDR131111 DNN131043:DNN131111 DXJ131043:DXJ131111 EHF131043:EHF131111 ERB131043:ERB131111 FAX131043:FAX131111 FKT131043:FKT131111 FUP131043:FUP131111 GEL131043:GEL131111 GOH131043:GOH131111 GYD131043:GYD131111 HHZ131043:HHZ131111 HRV131043:HRV131111 IBR131043:IBR131111 ILN131043:ILN131111 IVJ131043:IVJ131111 JFF131043:JFF131111 JPB131043:JPB131111 JYX131043:JYX131111 KIT131043:KIT131111 KSP131043:KSP131111 LCL131043:LCL131111 LMH131043:LMH131111 LWD131043:LWD131111 MFZ131043:MFZ131111 MPV131043:MPV131111 MZR131043:MZR131111 NJN131043:NJN131111 NTJ131043:NTJ131111 ODF131043:ODF131111 ONB131043:ONB131111 OWX131043:OWX131111 PGT131043:PGT131111 PQP131043:PQP131111 QAL131043:QAL131111 QKH131043:QKH131111 QUD131043:QUD131111 RDZ131043:RDZ131111 RNV131043:RNV131111 RXR131043:RXR131111 SHN131043:SHN131111 SRJ131043:SRJ131111 TBF131043:TBF131111 TLB131043:TLB131111 TUX131043:TUX131111 UET131043:UET131111 UOP131043:UOP131111 UYL131043:UYL131111 VIH131043:VIH131111 VSD131043:VSD131111 WBZ131043:WBZ131111 WLV131043:WLV131111 WVR131043:WVR131111 J196579:J196647 JF196579:JF196647 TB196579:TB196647 ACX196579:ACX196647 AMT196579:AMT196647 AWP196579:AWP196647 BGL196579:BGL196647 BQH196579:BQH196647 CAD196579:CAD196647 CJZ196579:CJZ196647 CTV196579:CTV196647 DDR196579:DDR196647 DNN196579:DNN196647 DXJ196579:DXJ196647 EHF196579:EHF196647 ERB196579:ERB196647 FAX196579:FAX196647 FKT196579:FKT196647 FUP196579:FUP196647 GEL196579:GEL196647 GOH196579:GOH196647 GYD196579:GYD196647 HHZ196579:HHZ196647 HRV196579:HRV196647 IBR196579:IBR196647 ILN196579:ILN196647 IVJ196579:IVJ196647 JFF196579:JFF196647 JPB196579:JPB196647 JYX196579:JYX196647 KIT196579:KIT196647 KSP196579:KSP196647 LCL196579:LCL196647 LMH196579:LMH196647 LWD196579:LWD196647 MFZ196579:MFZ196647 MPV196579:MPV196647 MZR196579:MZR196647 NJN196579:NJN196647 NTJ196579:NTJ196647 ODF196579:ODF196647 ONB196579:ONB196647 OWX196579:OWX196647 PGT196579:PGT196647 PQP196579:PQP196647 QAL196579:QAL196647 QKH196579:QKH196647 QUD196579:QUD196647 RDZ196579:RDZ196647 RNV196579:RNV196647 RXR196579:RXR196647 SHN196579:SHN196647 SRJ196579:SRJ196647 TBF196579:TBF196647 TLB196579:TLB196647 TUX196579:TUX196647 UET196579:UET196647 UOP196579:UOP196647 UYL196579:UYL196647 VIH196579:VIH196647 VSD196579:VSD196647 WBZ196579:WBZ196647 WLV196579:WLV196647 WVR196579:WVR196647 J262115:J262183 JF262115:JF262183 TB262115:TB262183 ACX262115:ACX262183 AMT262115:AMT262183 AWP262115:AWP262183 BGL262115:BGL262183 BQH262115:BQH262183 CAD262115:CAD262183 CJZ262115:CJZ262183 CTV262115:CTV262183 DDR262115:DDR262183 DNN262115:DNN262183 DXJ262115:DXJ262183 EHF262115:EHF262183 ERB262115:ERB262183 FAX262115:FAX262183 FKT262115:FKT262183 FUP262115:FUP262183 GEL262115:GEL262183 GOH262115:GOH262183 GYD262115:GYD262183 HHZ262115:HHZ262183 HRV262115:HRV262183 IBR262115:IBR262183 ILN262115:ILN262183 IVJ262115:IVJ262183 JFF262115:JFF262183 JPB262115:JPB262183 JYX262115:JYX262183 KIT262115:KIT262183 KSP262115:KSP262183 LCL262115:LCL262183 LMH262115:LMH262183 LWD262115:LWD262183 MFZ262115:MFZ262183 MPV262115:MPV262183 MZR262115:MZR262183 NJN262115:NJN262183 NTJ262115:NTJ262183 ODF262115:ODF262183 ONB262115:ONB262183 OWX262115:OWX262183 PGT262115:PGT262183 PQP262115:PQP262183 QAL262115:QAL262183 QKH262115:QKH262183 QUD262115:QUD262183 RDZ262115:RDZ262183 RNV262115:RNV262183 RXR262115:RXR262183 SHN262115:SHN262183 SRJ262115:SRJ262183 TBF262115:TBF262183 TLB262115:TLB262183 TUX262115:TUX262183 UET262115:UET262183 UOP262115:UOP262183 UYL262115:UYL262183 VIH262115:VIH262183 VSD262115:VSD262183 WBZ262115:WBZ262183 WLV262115:WLV262183 WVR262115:WVR262183 J327651:J327719 JF327651:JF327719 TB327651:TB327719 ACX327651:ACX327719 AMT327651:AMT327719 AWP327651:AWP327719 BGL327651:BGL327719 BQH327651:BQH327719 CAD327651:CAD327719 CJZ327651:CJZ327719 CTV327651:CTV327719 DDR327651:DDR327719 DNN327651:DNN327719 DXJ327651:DXJ327719 EHF327651:EHF327719 ERB327651:ERB327719 FAX327651:FAX327719 FKT327651:FKT327719 FUP327651:FUP327719 GEL327651:GEL327719 GOH327651:GOH327719 GYD327651:GYD327719 HHZ327651:HHZ327719 HRV327651:HRV327719 IBR327651:IBR327719 ILN327651:ILN327719 IVJ327651:IVJ327719 JFF327651:JFF327719 JPB327651:JPB327719 JYX327651:JYX327719 KIT327651:KIT327719 KSP327651:KSP327719 LCL327651:LCL327719 LMH327651:LMH327719 LWD327651:LWD327719 MFZ327651:MFZ327719 MPV327651:MPV327719 MZR327651:MZR327719 NJN327651:NJN327719 NTJ327651:NTJ327719 ODF327651:ODF327719 ONB327651:ONB327719 OWX327651:OWX327719 PGT327651:PGT327719 PQP327651:PQP327719 QAL327651:QAL327719 QKH327651:QKH327719 QUD327651:QUD327719 RDZ327651:RDZ327719 RNV327651:RNV327719 RXR327651:RXR327719 SHN327651:SHN327719 SRJ327651:SRJ327719 TBF327651:TBF327719 TLB327651:TLB327719 TUX327651:TUX327719 UET327651:UET327719 UOP327651:UOP327719 UYL327651:UYL327719 VIH327651:VIH327719 VSD327651:VSD327719 WBZ327651:WBZ327719 WLV327651:WLV327719 WVR327651:WVR327719 J393187:J393255 JF393187:JF393255 TB393187:TB393255 ACX393187:ACX393255 AMT393187:AMT393255 AWP393187:AWP393255 BGL393187:BGL393255 BQH393187:BQH393255 CAD393187:CAD393255 CJZ393187:CJZ393255 CTV393187:CTV393255 DDR393187:DDR393255 DNN393187:DNN393255 DXJ393187:DXJ393255 EHF393187:EHF393255 ERB393187:ERB393255 FAX393187:FAX393255 FKT393187:FKT393255 FUP393187:FUP393255 GEL393187:GEL393255 GOH393187:GOH393255 GYD393187:GYD393255 HHZ393187:HHZ393255 HRV393187:HRV393255 IBR393187:IBR393255 ILN393187:ILN393255 IVJ393187:IVJ393255 JFF393187:JFF393255 JPB393187:JPB393255 JYX393187:JYX393255 KIT393187:KIT393255 KSP393187:KSP393255 LCL393187:LCL393255 LMH393187:LMH393255 LWD393187:LWD393255 MFZ393187:MFZ393255 MPV393187:MPV393255 MZR393187:MZR393255 NJN393187:NJN393255 NTJ393187:NTJ393255 ODF393187:ODF393255 ONB393187:ONB393255 OWX393187:OWX393255 PGT393187:PGT393255 PQP393187:PQP393255 QAL393187:QAL393255 QKH393187:QKH393255 QUD393187:QUD393255 RDZ393187:RDZ393255 RNV393187:RNV393255 RXR393187:RXR393255 SHN393187:SHN393255 SRJ393187:SRJ393255 TBF393187:TBF393255 TLB393187:TLB393255 TUX393187:TUX393255 UET393187:UET393255 UOP393187:UOP393255 UYL393187:UYL393255 VIH393187:VIH393255 VSD393187:VSD393255 WBZ393187:WBZ393255 WLV393187:WLV393255 WVR393187:WVR393255 J458723:J458791 JF458723:JF458791 TB458723:TB458791 ACX458723:ACX458791 AMT458723:AMT458791 AWP458723:AWP458791 BGL458723:BGL458791 BQH458723:BQH458791 CAD458723:CAD458791 CJZ458723:CJZ458791 CTV458723:CTV458791 DDR458723:DDR458791 DNN458723:DNN458791 DXJ458723:DXJ458791 EHF458723:EHF458791 ERB458723:ERB458791 FAX458723:FAX458791 FKT458723:FKT458791 FUP458723:FUP458791 GEL458723:GEL458791 GOH458723:GOH458791 GYD458723:GYD458791 HHZ458723:HHZ458791 HRV458723:HRV458791 IBR458723:IBR458791 ILN458723:ILN458791 IVJ458723:IVJ458791 JFF458723:JFF458791 JPB458723:JPB458791 JYX458723:JYX458791 KIT458723:KIT458791 KSP458723:KSP458791 LCL458723:LCL458791 LMH458723:LMH458791 LWD458723:LWD458791 MFZ458723:MFZ458791 MPV458723:MPV458791 MZR458723:MZR458791 NJN458723:NJN458791 NTJ458723:NTJ458791 ODF458723:ODF458791 ONB458723:ONB458791 OWX458723:OWX458791 PGT458723:PGT458791 PQP458723:PQP458791 QAL458723:QAL458791 QKH458723:QKH458791 QUD458723:QUD458791 RDZ458723:RDZ458791 RNV458723:RNV458791 RXR458723:RXR458791 SHN458723:SHN458791 SRJ458723:SRJ458791 TBF458723:TBF458791 TLB458723:TLB458791 TUX458723:TUX458791 UET458723:UET458791 UOP458723:UOP458791 UYL458723:UYL458791 VIH458723:VIH458791 VSD458723:VSD458791 WBZ458723:WBZ458791 WLV458723:WLV458791 WVR458723:WVR458791 J524259:J524327 JF524259:JF524327 TB524259:TB524327 ACX524259:ACX524327 AMT524259:AMT524327 AWP524259:AWP524327 BGL524259:BGL524327 BQH524259:BQH524327 CAD524259:CAD524327 CJZ524259:CJZ524327 CTV524259:CTV524327 DDR524259:DDR524327 DNN524259:DNN524327 DXJ524259:DXJ524327 EHF524259:EHF524327 ERB524259:ERB524327 FAX524259:FAX524327 FKT524259:FKT524327 FUP524259:FUP524327 GEL524259:GEL524327 GOH524259:GOH524327 GYD524259:GYD524327 HHZ524259:HHZ524327 HRV524259:HRV524327 IBR524259:IBR524327 ILN524259:ILN524327 IVJ524259:IVJ524327 JFF524259:JFF524327 JPB524259:JPB524327 JYX524259:JYX524327 KIT524259:KIT524327 KSP524259:KSP524327 LCL524259:LCL524327 LMH524259:LMH524327 LWD524259:LWD524327 MFZ524259:MFZ524327 MPV524259:MPV524327 MZR524259:MZR524327 NJN524259:NJN524327 NTJ524259:NTJ524327 ODF524259:ODF524327 ONB524259:ONB524327 OWX524259:OWX524327 PGT524259:PGT524327 PQP524259:PQP524327 QAL524259:QAL524327 QKH524259:QKH524327 QUD524259:QUD524327 RDZ524259:RDZ524327 RNV524259:RNV524327 RXR524259:RXR524327 SHN524259:SHN524327 SRJ524259:SRJ524327 TBF524259:TBF524327 TLB524259:TLB524327 TUX524259:TUX524327 UET524259:UET524327 UOP524259:UOP524327 UYL524259:UYL524327 VIH524259:VIH524327 VSD524259:VSD524327 WBZ524259:WBZ524327 WLV524259:WLV524327 WVR524259:WVR524327 J589795:J589863 JF589795:JF589863 TB589795:TB589863 ACX589795:ACX589863 AMT589795:AMT589863 AWP589795:AWP589863 BGL589795:BGL589863 BQH589795:BQH589863 CAD589795:CAD589863 CJZ589795:CJZ589863 CTV589795:CTV589863 DDR589795:DDR589863 DNN589795:DNN589863 DXJ589795:DXJ589863 EHF589795:EHF589863 ERB589795:ERB589863 FAX589795:FAX589863 FKT589795:FKT589863 FUP589795:FUP589863 GEL589795:GEL589863 GOH589795:GOH589863 GYD589795:GYD589863 HHZ589795:HHZ589863 HRV589795:HRV589863 IBR589795:IBR589863 ILN589795:ILN589863 IVJ589795:IVJ589863 JFF589795:JFF589863 JPB589795:JPB589863 JYX589795:JYX589863 KIT589795:KIT589863 KSP589795:KSP589863 LCL589795:LCL589863 LMH589795:LMH589863 LWD589795:LWD589863 MFZ589795:MFZ589863 MPV589795:MPV589863 MZR589795:MZR589863 NJN589795:NJN589863 NTJ589795:NTJ589863 ODF589795:ODF589863 ONB589795:ONB589863 OWX589795:OWX589863 PGT589795:PGT589863 PQP589795:PQP589863 QAL589795:QAL589863 QKH589795:QKH589863 QUD589795:QUD589863 RDZ589795:RDZ589863 RNV589795:RNV589863 RXR589795:RXR589863 SHN589795:SHN589863 SRJ589795:SRJ589863 TBF589795:TBF589863 TLB589795:TLB589863 TUX589795:TUX589863 UET589795:UET589863 UOP589795:UOP589863 UYL589795:UYL589863 VIH589795:VIH589863 VSD589795:VSD589863 WBZ589795:WBZ589863 WLV589795:WLV589863 WVR589795:WVR589863 J655331:J655399 JF655331:JF655399 TB655331:TB655399 ACX655331:ACX655399 AMT655331:AMT655399 AWP655331:AWP655399 BGL655331:BGL655399 BQH655331:BQH655399 CAD655331:CAD655399 CJZ655331:CJZ655399 CTV655331:CTV655399 DDR655331:DDR655399 DNN655331:DNN655399 DXJ655331:DXJ655399 EHF655331:EHF655399 ERB655331:ERB655399 FAX655331:FAX655399 FKT655331:FKT655399 FUP655331:FUP655399 GEL655331:GEL655399 GOH655331:GOH655399 GYD655331:GYD655399 HHZ655331:HHZ655399 HRV655331:HRV655399 IBR655331:IBR655399 ILN655331:ILN655399 IVJ655331:IVJ655399 JFF655331:JFF655399 JPB655331:JPB655399 JYX655331:JYX655399 KIT655331:KIT655399 KSP655331:KSP655399 LCL655331:LCL655399 LMH655331:LMH655399 LWD655331:LWD655399 MFZ655331:MFZ655399 MPV655331:MPV655399 MZR655331:MZR655399 NJN655331:NJN655399 NTJ655331:NTJ655399 ODF655331:ODF655399 ONB655331:ONB655399 OWX655331:OWX655399 PGT655331:PGT655399 PQP655331:PQP655399 QAL655331:QAL655399 QKH655331:QKH655399 QUD655331:QUD655399 RDZ655331:RDZ655399 RNV655331:RNV655399 RXR655331:RXR655399 SHN655331:SHN655399 SRJ655331:SRJ655399 TBF655331:TBF655399 TLB655331:TLB655399 TUX655331:TUX655399 UET655331:UET655399 UOP655331:UOP655399 UYL655331:UYL655399 VIH655331:VIH655399 VSD655331:VSD655399 WBZ655331:WBZ655399 WLV655331:WLV655399 WVR655331:WVR655399 J720867:J720935 JF720867:JF720935 TB720867:TB720935 ACX720867:ACX720935 AMT720867:AMT720935 AWP720867:AWP720935 BGL720867:BGL720935 BQH720867:BQH720935 CAD720867:CAD720935 CJZ720867:CJZ720935 CTV720867:CTV720935 DDR720867:DDR720935 DNN720867:DNN720935 DXJ720867:DXJ720935 EHF720867:EHF720935 ERB720867:ERB720935 FAX720867:FAX720935 FKT720867:FKT720935 FUP720867:FUP720935 GEL720867:GEL720935 GOH720867:GOH720935 GYD720867:GYD720935 HHZ720867:HHZ720935 HRV720867:HRV720935 IBR720867:IBR720935 ILN720867:ILN720935 IVJ720867:IVJ720935 JFF720867:JFF720935 JPB720867:JPB720935 JYX720867:JYX720935 KIT720867:KIT720935 KSP720867:KSP720935 LCL720867:LCL720935 LMH720867:LMH720935 LWD720867:LWD720935 MFZ720867:MFZ720935 MPV720867:MPV720935 MZR720867:MZR720935 NJN720867:NJN720935 NTJ720867:NTJ720935 ODF720867:ODF720935 ONB720867:ONB720935 OWX720867:OWX720935 PGT720867:PGT720935 PQP720867:PQP720935 QAL720867:QAL720935 QKH720867:QKH720935 QUD720867:QUD720935 RDZ720867:RDZ720935 RNV720867:RNV720935 RXR720867:RXR720935 SHN720867:SHN720935 SRJ720867:SRJ720935 TBF720867:TBF720935 TLB720867:TLB720935 TUX720867:TUX720935 UET720867:UET720935 UOP720867:UOP720935 UYL720867:UYL720935 VIH720867:VIH720935 VSD720867:VSD720935 WBZ720867:WBZ720935 WLV720867:WLV720935 WVR720867:WVR720935 J786403:J786471 JF786403:JF786471 TB786403:TB786471 ACX786403:ACX786471 AMT786403:AMT786471 AWP786403:AWP786471 BGL786403:BGL786471 BQH786403:BQH786471 CAD786403:CAD786471 CJZ786403:CJZ786471 CTV786403:CTV786471 DDR786403:DDR786471 DNN786403:DNN786471 DXJ786403:DXJ786471 EHF786403:EHF786471 ERB786403:ERB786471 FAX786403:FAX786471 FKT786403:FKT786471 FUP786403:FUP786471 GEL786403:GEL786471 GOH786403:GOH786471 GYD786403:GYD786471 HHZ786403:HHZ786471 HRV786403:HRV786471 IBR786403:IBR786471 ILN786403:ILN786471 IVJ786403:IVJ786471 JFF786403:JFF786471 JPB786403:JPB786471 JYX786403:JYX786471 KIT786403:KIT786471 KSP786403:KSP786471 LCL786403:LCL786471 LMH786403:LMH786471 LWD786403:LWD786471 MFZ786403:MFZ786471 MPV786403:MPV786471 MZR786403:MZR786471 NJN786403:NJN786471 NTJ786403:NTJ786471 ODF786403:ODF786471 ONB786403:ONB786471 OWX786403:OWX786471 PGT786403:PGT786471 PQP786403:PQP786471 QAL786403:QAL786471 QKH786403:QKH786471 QUD786403:QUD786471 RDZ786403:RDZ786471 RNV786403:RNV786471 RXR786403:RXR786471 SHN786403:SHN786471 SRJ786403:SRJ786471 TBF786403:TBF786471 TLB786403:TLB786471 TUX786403:TUX786471 UET786403:UET786471 UOP786403:UOP786471 UYL786403:UYL786471 VIH786403:VIH786471 VSD786403:VSD786471 WBZ786403:WBZ786471 WLV786403:WLV786471 WVR786403:WVR786471 J851939:J852007 JF851939:JF852007 TB851939:TB852007 ACX851939:ACX852007 AMT851939:AMT852007 AWP851939:AWP852007 BGL851939:BGL852007 BQH851939:BQH852007 CAD851939:CAD852007 CJZ851939:CJZ852007 CTV851939:CTV852007 DDR851939:DDR852007 DNN851939:DNN852007 DXJ851939:DXJ852007 EHF851939:EHF852007 ERB851939:ERB852007 FAX851939:FAX852007 FKT851939:FKT852007 FUP851939:FUP852007 GEL851939:GEL852007 GOH851939:GOH852007 GYD851939:GYD852007 HHZ851939:HHZ852007 HRV851939:HRV852007 IBR851939:IBR852007 ILN851939:ILN852007 IVJ851939:IVJ852007 JFF851939:JFF852007 JPB851939:JPB852007 JYX851939:JYX852007 KIT851939:KIT852007 KSP851939:KSP852007 LCL851939:LCL852007 LMH851939:LMH852007 LWD851939:LWD852007 MFZ851939:MFZ852007 MPV851939:MPV852007 MZR851939:MZR852007 NJN851939:NJN852007 NTJ851939:NTJ852007 ODF851939:ODF852007 ONB851939:ONB852007 OWX851939:OWX852007 PGT851939:PGT852007 PQP851939:PQP852007 QAL851939:QAL852007 QKH851939:QKH852007 QUD851939:QUD852007 RDZ851939:RDZ852007 RNV851939:RNV852007 RXR851939:RXR852007 SHN851939:SHN852007 SRJ851939:SRJ852007 TBF851939:TBF852007 TLB851939:TLB852007 TUX851939:TUX852007 UET851939:UET852007 UOP851939:UOP852007 UYL851939:UYL852007 VIH851939:VIH852007 VSD851939:VSD852007 WBZ851939:WBZ852007 WLV851939:WLV852007 WVR851939:WVR852007 J917475:J917543 JF917475:JF917543 TB917475:TB917543 ACX917475:ACX917543 AMT917475:AMT917543 AWP917475:AWP917543 BGL917475:BGL917543 BQH917475:BQH917543 CAD917475:CAD917543 CJZ917475:CJZ917543 CTV917475:CTV917543 DDR917475:DDR917543 DNN917475:DNN917543 DXJ917475:DXJ917543 EHF917475:EHF917543 ERB917475:ERB917543 FAX917475:FAX917543 FKT917475:FKT917543 FUP917475:FUP917543 GEL917475:GEL917543 GOH917475:GOH917543 GYD917475:GYD917543 HHZ917475:HHZ917543 HRV917475:HRV917543 IBR917475:IBR917543 ILN917475:ILN917543 IVJ917475:IVJ917543 JFF917475:JFF917543 JPB917475:JPB917543 JYX917475:JYX917543 KIT917475:KIT917543 KSP917475:KSP917543 LCL917475:LCL917543 LMH917475:LMH917543 LWD917475:LWD917543 MFZ917475:MFZ917543 MPV917475:MPV917543 MZR917475:MZR917543 NJN917475:NJN917543 NTJ917475:NTJ917543 ODF917475:ODF917543 ONB917475:ONB917543 OWX917475:OWX917543 PGT917475:PGT917543 PQP917475:PQP917543 QAL917475:QAL917543 QKH917475:QKH917543 QUD917475:QUD917543 RDZ917475:RDZ917543 RNV917475:RNV917543 RXR917475:RXR917543 SHN917475:SHN917543 SRJ917475:SRJ917543 TBF917475:TBF917543 TLB917475:TLB917543 TUX917475:TUX917543 UET917475:UET917543 UOP917475:UOP917543 UYL917475:UYL917543 VIH917475:VIH917543 VSD917475:VSD917543 WBZ917475:WBZ917543 WLV917475:WLV917543 WVR917475:WVR917543 J983011:J983079 JF983011:JF983079 TB983011:TB983079 ACX983011:ACX983079 AMT983011:AMT983079 AWP983011:AWP983079 BGL983011:BGL983079 BQH983011:BQH983079 CAD983011:CAD983079 CJZ983011:CJZ983079 CTV983011:CTV983079 DDR983011:DDR983079 DNN983011:DNN983079 DXJ983011:DXJ983079 EHF983011:EHF983079 ERB983011:ERB983079 FAX983011:FAX983079 FKT983011:FKT983079 FUP983011:FUP983079 GEL983011:GEL983079 GOH983011:GOH983079 GYD983011:GYD983079 HHZ983011:HHZ983079 HRV983011:HRV983079 IBR983011:IBR983079 ILN983011:ILN983079 IVJ983011:IVJ983079 JFF983011:JFF983079 JPB983011:JPB983079 JYX983011:JYX983079 KIT983011:KIT983079 KSP983011:KSP983079 LCL983011:LCL983079 LMH983011:LMH983079 LWD983011:LWD983079 MFZ983011:MFZ983079 MPV983011:MPV983079 MZR983011:MZR983079 NJN983011:NJN983079 NTJ983011:NTJ983079 ODF983011:ODF983079 ONB983011:ONB983079 OWX983011:OWX983079 PGT983011:PGT983079 PQP983011:PQP983079 QAL983011:QAL983079 QKH983011:QKH983079 QUD983011:QUD983079 RDZ983011:RDZ983079 RNV983011:RNV983079 RXR983011:RXR983079 SHN983011:SHN983079 SRJ983011:SRJ983079 TBF983011:TBF983079 TLB983011:TLB983079 TUX983011:TUX983079 UET983011:UET983079 UOP983011:UOP983079 UYL983011:UYL983079 VIH983011:VIH983079 VSD983011:VSD983079 WBZ983011:WBZ983079 WLV983011:WLV983079 WVR983011:WVR983079 I9:I10 JE9:JE10 TA9:TA10 ACW9:ACW10 AMS9:AMS10 AWO9:AWO10 BGK9:BGK10 BQG9:BQG10 CAC9:CAC10 CJY9:CJY10 CTU9:CTU10 DDQ9:DDQ10 DNM9:DNM10 DXI9:DXI10 EHE9:EHE10 ERA9:ERA10 FAW9:FAW10 FKS9:FKS10 FUO9:FUO10 GEK9:GEK10 GOG9:GOG10 GYC9:GYC10 HHY9:HHY10 HRU9:HRU10 IBQ9:IBQ10 ILM9:ILM10 IVI9:IVI10 JFE9:JFE10 JPA9:JPA10 JYW9:JYW10 KIS9:KIS10 KSO9:KSO10 LCK9:LCK10 LMG9:LMG10 LWC9:LWC10 MFY9:MFY10 MPU9:MPU10 MZQ9:MZQ10 NJM9:NJM10 NTI9:NTI10 ODE9:ODE10 ONA9:ONA10 OWW9:OWW10 PGS9:PGS10 PQO9:PQO10 QAK9:QAK10 QKG9:QKG10 QUC9:QUC10 RDY9:RDY10 RNU9:RNU10 RXQ9:RXQ10 SHM9:SHM10 SRI9:SRI10 TBE9:TBE10 TLA9:TLA10 TUW9:TUW10 UES9:UES10 UOO9:UOO10 UYK9:UYK10 VIG9:VIG10 VSC9:VSC10 WBY9:WBY10 WLU9:WLU10 WVQ9:WVQ10 I65507:I65508 JE65507:JE65508 TA65507:TA65508 ACW65507:ACW65508 AMS65507:AMS65508 AWO65507:AWO65508 BGK65507:BGK65508 BQG65507:BQG65508 CAC65507:CAC65508 CJY65507:CJY65508 CTU65507:CTU65508 DDQ65507:DDQ65508 DNM65507:DNM65508 DXI65507:DXI65508 EHE65507:EHE65508 ERA65507:ERA65508 FAW65507:FAW65508 FKS65507:FKS65508 FUO65507:FUO65508 GEK65507:GEK65508 GOG65507:GOG65508 GYC65507:GYC65508 HHY65507:HHY65508 HRU65507:HRU65508 IBQ65507:IBQ65508 ILM65507:ILM65508 IVI65507:IVI65508 JFE65507:JFE65508 JPA65507:JPA65508 JYW65507:JYW65508 KIS65507:KIS65508 KSO65507:KSO65508 LCK65507:LCK65508 LMG65507:LMG65508 LWC65507:LWC65508 MFY65507:MFY65508 MPU65507:MPU65508 MZQ65507:MZQ65508 NJM65507:NJM65508 NTI65507:NTI65508 ODE65507:ODE65508 ONA65507:ONA65508 OWW65507:OWW65508 PGS65507:PGS65508 PQO65507:PQO65508 QAK65507:QAK65508 QKG65507:QKG65508 QUC65507:QUC65508 RDY65507:RDY65508 RNU65507:RNU65508 RXQ65507:RXQ65508 SHM65507:SHM65508 SRI65507:SRI65508 TBE65507:TBE65508 TLA65507:TLA65508 TUW65507:TUW65508 UES65507:UES65508 UOO65507:UOO65508 UYK65507:UYK65508 VIG65507:VIG65508 VSC65507:VSC65508 WBY65507:WBY65508 WLU65507:WLU65508 WVQ65507:WVQ65508 I131043:I131044 JE131043:JE131044 TA131043:TA131044 ACW131043:ACW131044 AMS131043:AMS131044 AWO131043:AWO131044 BGK131043:BGK131044 BQG131043:BQG131044 CAC131043:CAC131044 CJY131043:CJY131044 CTU131043:CTU131044 DDQ131043:DDQ131044 DNM131043:DNM131044 DXI131043:DXI131044 EHE131043:EHE131044 ERA131043:ERA131044 FAW131043:FAW131044 FKS131043:FKS131044 FUO131043:FUO131044 GEK131043:GEK131044 GOG131043:GOG131044 GYC131043:GYC131044 HHY131043:HHY131044 HRU131043:HRU131044 IBQ131043:IBQ131044 ILM131043:ILM131044 IVI131043:IVI131044 JFE131043:JFE131044 JPA131043:JPA131044 JYW131043:JYW131044 KIS131043:KIS131044 KSO131043:KSO131044 LCK131043:LCK131044 LMG131043:LMG131044 LWC131043:LWC131044 MFY131043:MFY131044 MPU131043:MPU131044 MZQ131043:MZQ131044 NJM131043:NJM131044 NTI131043:NTI131044 ODE131043:ODE131044 ONA131043:ONA131044 OWW131043:OWW131044 PGS131043:PGS131044 PQO131043:PQO131044 QAK131043:QAK131044 QKG131043:QKG131044 QUC131043:QUC131044 RDY131043:RDY131044 RNU131043:RNU131044 RXQ131043:RXQ131044 SHM131043:SHM131044 SRI131043:SRI131044 TBE131043:TBE131044 TLA131043:TLA131044 TUW131043:TUW131044 UES131043:UES131044 UOO131043:UOO131044 UYK131043:UYK131044 VIG131043:VIG131044 VSC131043:VSC131044 WBY131043:WBY131044 WLU131043:WLU131044 WVQ131043:WVQ131044 I196579:I196580 JE196579:JE196580 TA196579:TA196580 ACW196579:ACW196580 AMS196579:AMS196580 AWO196579:AWO196580 BGK196579:BGK196580 BQG196579:BQG196580 CAC196579:CAC196580 CJY196579:CJY196580 CTU196579:CTU196580 DDQ196579:DDQ196580 DNM196579:DNM196580 DXI196579:DXI196580 EHE196579:EHE196580 ERA196579:ERA196580 FAW196579:FAW196580 FKS196579:FKS196580 FUO196579:FUO196580 GEK196579:GEK196580 GOG196579:GOG196580 GYC196579:GYC196580 HHY196579:HHY196580 HRU196579:HRU196580 IBQ196579:IBQ196580 ILM196579:ILM196580 IVI196579:IVI196580 JFE196579:JFE196580 JPA196579:JPA196580 JYW196579:JYW196580 KIS196579:KIS196580 KSO196579:KSO196580 LCK196579:LCK196580 LMG196579:LMG196580 LWC196579:LWC196580 MFY196579:MFY196580 MPU196579:MPU196580 MZQ196579:MZQ196580 NJM196579:NJM196580 NTI196579:NTI196580 ODE196579:ODE196580 ONA196579:ONA196580 OWW196579:OWW196580 PGS196579:PGS196580 PQO196579:PQO196580 QAK196579:QAK196580 QKG196579:QKG196580 QUC196579:QUC196580 RDY196579:RDY196580 RNU196579:RNU196580 RXQ196579:RXQ196580 SHM196579:SHM196580 SRI196579:SRI196580 TBE196579:TBE196580 TLA196579:TLA196580 TUW196579:TUW196580 UES196579:UES196580 UOO196579:UOO196580 UYK196579:UYK196580 VIG196579:VIG196580 VSC196579:VSC196580 WBY196579:WBY196580 WLU196579:WLU196580 WVQ196579:WVQ196580 I262115:I262116 JE262115:JE262116 TA262115:TA262116 ACW262115:ACW262116 AMS262115:AMS262116 AWO262115:AWO262116 BGK262115:BGK262116 BQG262115:BQG262116 CAC262115:CAC262116 CJY262115:CJY262116 CTU262115:CTU262116 DDQ262115:DDQ262116 DNM262115:DNM262116 DXI262115:DXI262116 EHE262115:EHE262116 ERA262115:ERA262116 FAW262115:FAW262116 FKS262115:FKS262116 FUO262115:FUO262116 GEK262115:GEK262116 GOG262115:GOG262116 GYC262115:GYC262116 HHY262115:HHY262116 HRU262115:HRU262116 IBQ262115:IBQ262116 ILM262115:ILM262116 IVI262115:IVI262116 JFE262115:JFE262116 JPA262115:JPA262116 JYW262115:JYW262116 KIS262115:KIS262116 KSO262115:KSO262116 LCK262115:LCK262116 LMG262115:LMG262116 LWC262115:LWC262116 MFY262115:MFY262116 MPU262115:MPU262116 MZQ262115:MZQ262116 NJM262115:NJM262116 NTI262115:NTI262116 ODE262115:ODE262116 ONA262115:ONA262116 OWW262115:OWW262116 PGS262115:PGS262116 PQO262115:PQO262116 QAK262115:QAK262116 QKG262115:QKG262116 QUC262115:QUC262116 RDY262115:RDY262116 RNU262115:RNU262116 RXQ262115:RXQ262116 SHM262115:SHM262116 SRI262115:SRI262116 TBE262115:TBE262116 TLA262115:TLA262116 TUW262115:TUW262116 UES262115:UES262116 UOO262115:UOO262116 UYK262115:UYK262116 VIG262115:VIG262116 VSC262115:VSC262116 WBY262115:WBY262116 WLU262115:WLU262116 WVQ262115:WVQ262116 I327651:I327652 JE327651:JE327652 TA327651:TA327652 ACW327651:ACW327652 AMS327651:AMS327652 AWO327651:AWO327652 BGK327651:BGK327652 BQG327651:BQG327652 CAC327651:CAC327652 CJY327651:CJY327652 CTU327651:CTU327652 DDQ327651:DDQ327652 DNM327651:DNM327652 DXI327651:DXI327652 EHE327651:EHE327652 ERA327651:ERA327652 FAW327651:FAW327652 FKS327651:FKS327652 FUO327651:FUO327652 GEK327651:GEK327652 GOG327651:GOG327652 GYC327651:GYC327652 HHY327651:HHY327652 HRU327651:HRU327652 IBQ327651:IBQ327652 ILM327651:ILM327652 IVI327651:IVI327652 JFE327651:JFE327652 JPA327651:JPA327652 JYW327651:JYW327652 KIS327651:KIS327652 KSO327651:KSO327652 LCK327651:LCK327652 LMG327651:LMG327652 LWC327651:LWC327652 MFY327651:MFY327652 MPU327651:MPU327652 MZQ327651:MZQ327652 NJM327651:NJM327652 NTI327651:NTI327652 ODE327651:ODE327652 ONA327651:ONA327652 OWW327651:OWW327652 PGS327651:PGS327652 PQO327651:PQO327652 QAK327651:QAK327652 QKG327651:QKG327652 QUC327651:QUC327652 RDY327651:RDY327652 RNU327651:RNU327652 RXQ327651:RXQ327652 SHM327651:SHM327652 SRI327651:SRI327652 TBE327651:TBE327652 TLA327651:TLA327652 TUW327651:TUW327652 UES327651:UES327652 UOO327651:UOO327652 UYK327651:UYK327652 VIG327651:VIG327652 VSC327651:VSC327652 WBY327651:WBY327652 WLU327651:WLU327652 WVQ327651:WVQ327652 I393187:I393188 JE393187:JE393188 TA393187:TA393188 ACW393187:ACW393188 AMS393187:AMS393188 AWO393187:AWO393188 BGK393187:BGK393188 BQG393187:BQG393188 CAC393187:CAC393188 CJY393187:CJY393188 CTU393187:CTU393188 DDQ393187:DDQ393188 DNM393187:DNM393188 DXI393187:DXI393188 EHE393187:EHE393188 ERA393187:ERA393188 FAW393187:FAW393188 FKS393187:FKS393188 FUO393187:FUO393188 GEK393187:GEK393188 GOG393187:GOG393188 GYC393187:GYC393188 HHY393187:HHY393188 HRU393187:HRU393188 IBQ393187:IBQ393188 ILM393187:ILM393188 IVI393187:IVI393188 JFE393187:JFE393188 JPA393187:JPA393188 JYW393187:JYW393188 KIS393187:KIS393188 KSO393187:KSO393188 LCK393187:LCK393188 LMG393187:LMG393188 LWC393187:LWC393188 MFY393187:MFY393188 MPU393187:MPU393188 MZQ393187:MZQ393188 NJM393187:NJM393188 NTI393187:NTI393188 ODE393187:ODE393188 ONA393187:ONA393188 OWW393187:OWW393188 PGS393187:PGS393188 PQO393187:PQO393188 QAK393187:QAK393188 QKG393187:QKG393188 QUC393187:QUC393188 RDY393187:RDY393188 RNU393187:RNU393188 RXQ393187:RXQ393188 SHM393187:SHM393188 SRI393187:SRI393188 TBE393187:TBE393188 TLA393187:TLA393188 TUW393187:TUW393188 UES393187:UES393188 UOO393187:UOO393188 UYK393187:UYK393188 VIG393187:VIG393188 VSC393187:VSC393188 WBY393187:WBY393188 WLU393187:WLU393188 WVQ393187:WVQ393188 I458723:I458724 JE458723:JE458724 TA458723:TA458724 ACW458723:ACW458724 AMS458723:AMS458724 AWO458723:AWO458724 BGK458723:BGK458724 BQG458723:BQG458724 CAC458723:CAC458724 CJY458723:CJY458724 CTU458723:CTU458724 DDQ458723:DDQ458724 DNM458723:DNM458724 DXI458723:DXI458724 EHE458723:EHE458724 ERA458723:ERA458724 FAW458723:FAW458724 FKS458723:FKS458724 FUO458723:FUO458724 GEK458723:GEK458724 GOG458723:GOG458724 GYC458723:GYC458724 HHY458723:HHY458724 HRU458723:HRU458724 IBQ458723:IBQ458724 ILM458723:ILM458724 IVI458723:IVI458724 JFE458723:JFE458724 JPA458723:JPA458724 JYW458723:JYW458724 KIS458723:KIS458724 KSO458723:KSO458724 LCK458723:LCK458724 LMG458723:LMG458724 LWC458723:LWC458724 MFY458723:MFY458724 MPU458723:MPU458724 MZQ458723:MZQ458724 NJM458723:NJM458724 NTI458723:NTI458724 ODE458723:ODE458724 ONA458723:ONA458724 OWW458723:OWW458724 PGS458723:PGS458724 PQO458723:PQO458724 QAK458723:QAK458724 QKG458723:QKG458724 QUC458723:QUC458724 RDY458723:RDY458724 RNU458723:RNU458724 RXQ458723:RXQ458724 SHM458723:SHM458724 SRI458723:SRI458724 TBE458723:TBE458724 TLA458723:TLA458724 TUW458723:TUW458724 UES458723:UES458724 UOO458723:UOO458724 UYK458723:UYK458724 VIG458723:VIG458724 VSC458723:VSC458724 WBY458723:WBY458724 WLU458723:WLU458724 WVQ458723:WVQ458724 I524259:I524260 JE524259:JE524260 TA524259:TA524260 ACW524259:ACW524260 AMS524259:AMS524260 AWO524259:AWO524260 BGK524259:BGK524260 BQG524259:BQG524260 CAC524259:CAC524260 CJY524259:CJY524260 CTU524259:CTU524260 DDQ524259:DDQ524260 DNM524259:DNM524260 DXI524259:DXI524260 EHE524259:EHE524260 ERA524259:ERA524260 FAW524259:FAW524260 FKS524259:FKS524260 FUO524259:FUO524260 GEK524259:GEK524260 GOG524259:GOG524260 GYC524259:GYC524260 HHY524259:HHY524260 HRU524259:HRU524260 IBQ524259:IBQ524260 ILM524259:ILM524260 IVI524259:IVI524260 JFE524259:JFE524260 JPA524259:JPA524260 JYW524259:JYW524260 KIS524259:KIS524260 KSO524259:KSO524260 LCK524259:LCK524260 LMG524259:LMG524260 LWC524259:LWC524260 MFY524259:MFY524260 MPU524259:MPU524260 MZQ524259:MZQ524260 NJM524259:NJM524260 NTI524259:NTI524260 ODE524259:ODE524260 ONA524259:ONA524260 OWW524259:OWW524260 PGS524259:PGS524260 PQO524259:PQO524260 QAK524259:QAK524260 QKG524259:QKG524260 QUC524259:QUC524260 RDY524259:RDY524260 RNU524259:RNU524260 RXQ524259:RXQ524260 SHM524259:SHM524260 SRI524259:SRI524260 TBE524259:TBE524260 TLA524259:TLA524260 TUW524259:TUW524260 UES524259:UES524260 UOO524259:UOO524260 UYK524259:UYK524260 VIG524259:VIG524260 VSC524259:VSC524260 WBY524259:WBY524260 WLU524259:WLU524260 WVQ524259:WVQ524260 I589795:I589796 JE589795:JE589796 TA589795:TA589796 ACW589795:ACW589796 AMS589795:AMS589796 AWO589795:AWO589796 BGK589795:BGK589796 BQG589795:BQG589796 CAC589795:CAC589796 CJY589795:CJY589796 CTU589795:CTU589796 DDQ589795:DDQ589796 DNM589795:DNM589796 DXI589795:DXI589796 EHE589795:EHE589796 ERA589795:ERA589796 FAW589795:FAW589796 FKS589795:FKS589796 FUO589795:FUO589796 GEK589795:GEK589796 GOG589795:GOG589796 GYC589795:GYC589796 HHY589795:HHY589796 HRU589795:HRU589796 IBQ589795:IBQ589796 ILM589795:ILM589796 IVI589795:IVI589796 JFE589795:JFE589796 JPA589795:JPA589796 JYW589795:JYW589796 KIS589795:KIS589796 KSO589795:KSO589796 LCK589795:LCK589796 LMG589795:LMG589796 LWC589795:LWC589796 MFY589795:MFY589796 MPU589795:MPU589796 MZQ589795:MZQ589796 NJM589795:NJM589796 NTI589795:NTI589796 ODE589795:ODE589796 ONA589795:ONA589796 OWW589795:OWW589796 PGS589795:PGS589796 PQO589795:PQO589796 QAK589795:QAK589796 QKG589795:QKG589796 QUC589795:QUC589796 RDY589795:RDY589796 RNU589795:RNU589796 RXQ589795:RXQ589796 SHM589795:SHM589796 SRI589795:SRI589796 TBE589795:TBE589796 TLA589795:TLA589796 TUW589795:TUW589796 UES589795:UES589796 UOO589795:UOO589796 UYK589795:UYK589796 VIG589795:VIG589796 VSC589795:VSC589796 WBY589795:WBY589796 WLU589795:WLU589796 WVQ589795:WVQ589796 I655331:I655332 JE655331:JE655332 TA655331:TA655332 ACW655331:ACW655332 AMS655331:AMS655332 AWO655331:AWO655332 BGK655331:BGK655332 BQG655331:BQG655332 CAC655331:CAC655332 CJY655331:CJY655332 CTU655331:CTU655332 DDQ655331:DDQ655332 DNM655331:DNM655332 DXI655331:DXI655332 EHE655331:EHE655332 ERA655331:ERA655332 FAW655331:FAW655332 FKS655331:FKS655332 FUO655331:FUO655332 GEK655331:GEK655332 GOG655331:GOG655332 GYC655331:GYC655332 HHY655331:HHY655332 HRU655331:HRU655332 IBQ655331:IBQ655332 ILM655331:ILM655332 IVI655331:IVI655332 JFE655331:JFE655332 JPA655331:JPA655332 JYW655331:JYW655332 KIS655331:KIS655332 KSO655331:KSO655332 LCK655331:LCK655332 LMG655331:LMG655332 LWC655331:LWC655332 MFY655331:MFY655332 MPU655331:MPU655332 MZQ655331:MZQ655332 NJM655331:NJM655332 NTI655331:NTI655332 ODE655331:ODE655332 ONA655331:ONA655332 OWW655331:OWW655332 PGS655331:PGS655332 PQO655331:PQO655332 QAK655331:QAK655332 QKG655331:QKG655332 QUC655331:QUC655332 RDY655331:RDY655332 RNU655331:RNU655332 RXQ655331:RXQ655332 SHM655331:SHM655332 SRI655331:SRI655332 TBE655331:TBE655332 TLA655331:TLA655332 TUW655331:TUW655332 UES655331:UES655332 UOO655331:UOO655332 UYK655331:UYK655332 VIG655331:VIG655332 VSC655331:VSC655332 WBY655331:WBY655332 WLU655331:WLU655332 WVQ655331:WVQ655332 I720867:I720868 JE720867:JE720868 TA720867:TA720868 ACW720867:ACW720868 AMS720867:AMS720868 AWO720867:AWO720868 BGK720867:BGK720868 BQG720867:BQG720868 CAC720867:CAC720868 CJY720867:CJY720868 CTU720867:CTU720868 DDQ720867:DDQ720868 DNM720867:DNM720868 DXI720867:DXI720868 EHE720867:EHE720868 ERA720867:ERA720868 FAW720867:FAW720868 FKS720867:FKS720868 FUO720867:FUO720868 GEK720867:GEK720868 GOG720867:GOG720868 GYC720867:GYC720868 HHY720867:HHY720868 HRU720867:HRU720868 IBQ720867:IBQ720868 ILM720867:ILM720868 IVI720867:IVI720868 JFE720867:JFE720868 JPA720867:JPA720868 JYW720867:JYW720868 KIS720867:KIS720868 KSO720867:KSO720868 LCK720867:LCK720868 LMG720867:LMG720868 LWC720867:LWC720868 MFY720867:MFY720868 MPU720867:MPU720868 MZQ720867:MZQ720868 NJM720867:NJM720868 NTI720867:NTI720868 ODE720867:ODE720868 ONA720867:ONA720868 OWW720867:OWW720868 PGS720867:PGS720868 PQO720867:PQO720868 QAK720867:QAK720868 QKG720867:QKG720868 QUC720867:QUC720868 RDY720867:RDY720868 RNU720867:RNU720868 RXQ720867:RXQ720868 SHM720867:SHM720868 SRI720867:SRI720868 TBE720867:TBE720868 TLA720867:TLA720868 TUW720867:TUW720868 UES720867:UES720868 UOO720867:UOO720868 UYK720867:UYK720868 VIG720867:VIG720868 VSC720867:VSC720868 WBY720867:WBY720868 WLU720867:WLU720868 WVQ720867:WVQ720868 I786403:I786404 JE786403:JE786404 TA786403:TA786404 ACW786403:ACW786404 AMS786403:AMS786404 AWO786403:AWO786404 BGK786403:BGK786404 BQG786403:BQG786404 CAC786403:CAC786404 CJY786403:CJY786404 CTU786403:CTU786404 DDQ786403:DDQ786404 DNM786403:DNM786404 DXI786403:DXI786404 EHE786403:EHE786404 ERA786403:ERA786404 FAW786403:FAW786404 FKS786403:FKS786404 FUO786403:FUO786404 GEK786403:GEK786404 GOG786403:GOG786404 GYC786403:GYC786404 HHY786403:HHY786404 HRU786403:HRU786404 IBQ786403:IBQ786404 ILM786403:ILM786404 IVI786403:IVI786404 JFE786403:JFE786404 JPA786403:JPA786404 JYW786403:JYW786404 KIS786403:KIS786404 KSO786403:KSO786404 LCK786403:LCK786404 LMG786403:LMG786404 LWC786403:LWC786404 MFY786403:MFY786404 MPU786403:MPU786404 MZQ786403:MZQ786404 NJM786403:NJM786404 NTI786403:NTI786404 ODE786403:ODE786404 ONA786403:ONA786404 OWW786403:OWW786404 PGS786403:PGS786404 PQO786403:PQO786404 QAK786403:QAK786404 QKG786403:QKG786404 QUC786403:QUC786404 RDY786403:RDY786404 RNU786403:RNU786404 RXQ786403:RXQ786404 SHM786403:SHM786404 SRI786403:SRI786404 TBE786403:TBE786404 TLA786403:TLA786404 TUW786403:TUW786404 UES786403:UES786404 UOO786403:UOO786404 UYK786403:UYK786404 VIG786403:VIG786404 VSC786403:VSC786404 WBY786403:WBY786404 WLU786403:WLU786404 WVQ786403:WVQ786404 I851939:I851940 JE851939:JE851940 TA851939:TA851940 ACW851939:ACW851940 AMS851939:AMS851940 AWO851939:AWO851940 BGK851939:BGK851940 BQG851939:BQG851940 CAC851939:CAC851940 CJY851939:CJY851940 CTU851939:CTU851940 DDQ851939:DDQ851940 DNM851939:DNM851940 DXI851939:DXI851940 EHE851939:EHE851940 ERA851939:ERA851940 FAW851939:FAW851940 FKS851939:FKS851940 FUO851939:FUO851940 GEK851939:GEK851940 GOG851939:GOG851940 GYC851939:GYC851940 HHY851939:HHY851940 HRU851939:HRU851940 IBQ851939:IBQ851940 ILM851939:ILM851940 IVI851939:IVI851940 JFE851939:JFE851940 JPA851939:JPA851940 JYW851939:JYW851940 KIS851939:KIS851940 KSO851939:KSO851940 LCK851939:LCK851940 LMG851939:LMG851940 LWC851939:LWC851940 MFY851939:MFY851940 MPU851939:MPU851940 MZQ851939:MZQ851940 NJM851939:NJM851940 NTI851939:NTI851940 ODE851939:ODE851940 ONA851939:ONA851940 OWW851939:OWW851940 PGS851939:PGS851940 PQO851939:PQO851940 QAK851939:QAK851940 QKG851939:QKG851940 QUC851939:QUC851940 RDY851939:RDY851940 RNU851939:RNU851940 RXQ851939:RXQ851940 SHM851939:SHM851940 SRI851939:SRI851940 TBE851939:TBE851940 TLA851939:TLA851940 TUW851939:TUW851940 UES851939:UES851940 UOO851939:UOO851940 UYK851939:UYK851940 VIG851939:VIG851940 VSC851939:VSC851940 WBY851939:WBY851940 WLU851939:WLU851940 WVQ851939:WVQ851940 I917475:I917476 JE917475:JE917476 TA917475:TA917476 ACW917475:ACW917476 AMS917475:AMS917476 AWO917475:AWO917476 BGK917475:BGK917476 BQG917475:BQG917476 CAC917475:CAC917476 CJY917475:CJY917476 CTU917475:CTU917476 DDQ917475:DDQ917476 DNM917475:DNM917476 DXI917475:DXI917476 EHE917475:EHE917476 ERA917475:ERA917476 FAW917475:FAW917476 FKS917475:FKS917476 FUO917475:FUO917476 GEK917475:GEK917476 GOG917475:GOG917476 GYC917475:GYC917476 HHY917475:HHY917476 HRU917475:HRU917476 IBQ917475:IBQ917476 ILM917475:ILM917476 IVI917475:IVI917476 JFE917475:JFE917476 JPA917475:JPA917476 JYW917475:JYW917476 KIS917475:KIS917476 KSO917475:KSO917476 LCK917475:LCK917476 LMG917475:LMG917476 LWC917475:LWC917476 MFY917475:MFY917476 MPU917475:MPU917476 MZQ917475:MZQ917476 NJM917475:NJM917476 NTI917475:NTI917476 ODE917475:ODE917476 ONA917475:ONA917476 OWW917475:OWW917476 PGS917475:PGS917476 PQO917475:PQO917476 QAK917475:QAK917476 QKG917475:QKG917476 QUC917475:QUC917476 RDY917475:RDY917476 RNU917475:RNU917476 RXQ917475:RXQ917476 SHM917475:SHM917476 SRI917475:SRI917476 TBE917475:TBE917476 TLA917475:TLA917476 TUW917475:TUW917476 UES917475:UES917476 UOO917475:UOO917476 UYK917475:UYK917476 VIG917475:VIG917476 VSC917475:VSC917476 WBY917475:WBY917476 WLU917475:WLU917476 WVQ917475:WVQ917476 I983011:I983012 JE983011:JE983012 TA983011:TA983012 ACW983011:ACW983012 AMS983011:AMS983012 AWO983011:AWO983012 BGK983011:BGK983012 BQG983011:BQG983012 CAC983011:CAC983012 CJY983011:CJY983012 CTU983011:CTU983012 DDQ983011:DDQ983012 DNM983011:DNM983012 DXI983011:DXI983012 EHE983011:EHE983012 ERA983011:ERA983012 FAW983011:FAW983012 FKS983011:FKS983012 FUO983011:FUO983012 GEK983011:GEK983012 GOG983011:GOG983012 GYC983011:GYC983012 HHY983011:HHY983012 HRU983011:HRU983012 IBQ983011:IBQ983012 ILM983011:ILM983012 IVI983011:IVI983012 JFE983011:JFE983012 JPA983011:JPA983012 JYW983011:JYW983012 KIS983011:KIS983012 KSO983011:KSO983012 LCK983011:LCK983012 LMG983011:LMG983012 LWC983011:LWC983012 MFY983011:MFY983012 MPU983011:MPU983012 MZQ983011:MZQ983012 NJM983011:NJM983012 NTI983011:NTI983012 ODE983011:ODE983012 ONA983011:ONA983012 OWW983011:OWW983012 PGS983011:PGS983012 PQO983011:PQO983012 QAK983011:QAK983012 QKG983011:QKG983012 QUC983011:QUC983012 RDY983011:RDY983012 RNU983011:RNU983012 RXQ983011:RXQ983012 SHM983011:SHM983012 SRI983011:SRI983012 TBE983011:TBE983012 TLA983011:TLA983012 TUW983011:TUW983012 UES983011:UES983012 UOO983011:UOO983012 UYK983011:UYK983012 VIG983011:VIG983012 VSC983011:VSC983012 WBY983011:WBY983012 WLU983011:WLU983012 WVQ983011:WVQ983012 I50:I53 JE50:JE53 TA50:TA53 ACW50:ACW53 AMS50:AMS53 AWO50:AWO53 BGK50:BGK53 BQG50:BQG53 CAC50:CAC53 CJY50:CJY53 CTU50:CTU53 DDQ50:DDQ53 DNM50:DNM53 DXI50:DXI53 EHE50:EHE53 ERA50:ERA53 FAW50:FAW53 FKS50:FKS53 FUO50:FUO53 GEK50:GEK53 GOG50:GOG53 GYC50:GYC53 HHY50:HHY53 HRU50:HRU53 IBQ50:IBQ53 ILM50:ILM53 IVI50:IVI53 JFE50:JFE53 JPA50:JPA53 JYW50:JYW53 KIS50:KIS53 KSO50:KSO53 LCK50:LCK53 LMG50:LMG53 LWC50:LWC53 MFY50:MFY53 MPU50:MPU53 MZQ50:MZQ53 NJM50:NJM53 NTI50:NTI53 ODE50:ODE53 ONA50:ONA53 OWW50:OWW53 PGS50:PGS53 PQO50:PQO53 QAK50:QAK53 QKG50:QKG53 QUC50:QUC53 RDY50:RDY53 RNU50:RNU53 RXQ50:RXQ53 SHM50:SHM53 SRI50:SRI53 TBE50:TBE53 TLA50:TLA53 TUW50:TUW53 UES50:UES53 UOO50:UOO53 UYK50:UYK53 VIG50:VIG53 VSC50:VSC53 WBY50:WBY53 WLU50:WLU53 WVQ50:WVQ53 I65548:I65551 JE65548:JE65551 TA65548:TA65551 ACW65548:ACW65551 AMS65548:AMS65551 AWO65548:AWO65551 BGK65548:BGK65551 BQG65548:BQG65551 CAC65548:CAC65551 CJY65548:CJY65551 CTU65548:CTU65551 DDQ65548:DDQ65551 DNM65548:DNM65551 DXI65548:DXI65551 EHE65548:EHE65551 ERA65548:ERA65551 FAW65548:FAW65551 FKS65548:FKS65551 FUO65548:FUO65551 GEK65548:GEK65551 GOG65548:GOG65551 GYC65548:GYC65551 HHY65548:HHY65551 HRU65548:HRU65551 IBQ65548:IBQ65551 ILM65548:ILM65551 IVI65548:IVI65551 JFE65548:JFE65551 JPA65548:JPA65551 JYW65548:JYW65551 KIS65548:KIS65551 KSO65548:KSO65551 LCK65548:LCK65551 LMG65548:LMG65551 LWC65548:LWC65551 MFY65548:MFY65551 MPU65548:MPU65551 MZQ65548:MZQ65551 NJM65548:NJM65551 NTI65548:NTI65551 ODE65548:ODE65551 ONA65548:ONA65551 OWW65548:OWW65551 PGS65548:PGS65551 PQO65548:PQO65551 QAK65548:QAK65551 QKG65548:QKG65551 QUC65548:QUC65551 RDY65548:RDY65551 RNU65548:RNU65551 RXQ65548:RXQ65551 SHM65548:SHM65551 SRI65548:SRI65551 TBE65548:TBE65551 TLA65548:TLA65551 TUW65548:TUW65551 UES65548:UES65551 UOO65548:UOO65551 UYK65548:UYK65551 VIG65548:VIG65551 VSC65548:VSC65551 WBY65548:WBY65551 WLU65548:WLU65551 WVQ65548:WVQ65551 I131084:I131087 JE131084:JE131087 TA131084:TA131087 ACW131084:ACW131087 AMS131084:AMS131087 AWO131084:AWO131087 BGK131084:BGK131087 BQG131084:BQG131087 CAC131084:CAC131087 CJY131084:CJY131087 CTU131084:CTU131087 DDQ131084:DDQ131087 DNM131084:DNM131087 DXI131084:DXI131087 EHE131084:EHE131087 ERA131084:ERA131087 FAW131084:FAW131087 FKS131084:FKS131087 FUO131084:FUO131087 GEK131084:GEK131087 GOG131084:GOG131087 GYC131084:GYC131087 HHY131084:HHY131087 HRU131084:HRU131087 IBQ131084:IBQ131087 ILM131084:ILM131087 IVI131084:IVI131087 JFE131084:JFE131087 JPA131084:JPA131087 JYW131084:JYW131087 KIS131084:KIS131087 KSO131084:KSO131087 LCK131084:LCK131087 LMG131084:LMG131087 LWC131084:LWC131087 MFY131084:MFY131087 MPU131084:MPU131087 MZQ131084:MZQ131087 NJM131084:NJM131087 NTI131084:NTI131087 ODE131084:ODE131087 ONA131084:ONA131087 OWW131084:OWW131087 PGS131084:PGS131087 PQO131084:PQO131087 QAK131084:QAK131087 QKG131084:QKG131087 QUC131084:QUC131087 RDY131084:RDY131087 RNU131084:RNU131087 RXQ131084:RXQ131087 SHM131084:SHM131087 SRI131084:SRI131087 TBE131084:TBE131087 TLA131084:TLA131087 TUW131084:TUW131087 UES131084:UES131087 UOO131084:UOO131087 UYK131084:UYK131087 VIG131084:VIG131087 VSC131084:VSC131087 WBY131084:WBY131087 WLU131084:WLU131087 WVQ131084:WVQ131087 I196620:I196623 JE196620:JE196623 TA196620:TA196623 ACW196620:ACW196623 AMS196620:AMS196623 AWO196620:AWO196623 BGK196620:BGK196623 BQG196620:BQG196623 CAC196620:CAC196623 CJY196620:CJY196623 CTU196620:CTU196623 DDQ196620:DDQ196623 DNM196620:DNM196623 DXI196620:DXI196623 EHE196620:EHE196623 ERA196620:ERA196623 FAW196620:FAW196623 FKS196620:FKS196623 FUO196620:FUO196623 GEK196620:GEK196623 GOG196620:GOG196623 GYC196620:GYC196623 HHY196620:HHY196623 HRU196620:HRU196623 IBQ196620:IBQ196623 ILM196620:ILM196623 IVI196620:IVI196623 JFE196620:JFE196623 JPA196620:JPA196623 JYW196620:JYW196623 KIS196620:KIS196623 KSO196620:KSO196623 LCK196620:LCK196623 LMG196620:LMG196623 LWC196620:LWC196623 MFY196620:MFY196623 MPU196620:MPU196623 MZQ196620:MZQ196623 NJM196620:NJM196623 NTI196620:NTI196623 ODE196620:ODE196623 ONA196620:ONA196623 OWW196620:OWW196623 PGS196620:PGS196623 PQO196620:PQO196623 QAK196620:QAK196623 QKG196620:QKG196623 QUC196620:QUC196623 RDY196620:RDY196623 RNU196620:RNU196623 RXQ196620:RXQ196623 SHM196620:SHM196623 SRI196620:SRI196623 TBE196620:TBE196623 TLA196620:TLA196623 TUW196620:TUW196623 UES196620:UES196623 UOO196620:UOO196623 UYK196620:UYK196623 VIG196620:VIG196623 VSC196620:VSC196623 WBY196620:WBY196623 WLU196620:WLU196623 WVQ196620:WVQ196623 I262156:I262159 JE262156:JE262159 TA262156:TA262159 ACW262156:ACW262159 AMS262156:AMS262159 AWO262156:AWO262159 BGK262156:BGK262159 BQG262156:BQG262159 CAC262156:CAC262159 CJY262156:CJY262159 CTU262156:CTU262159 DDQ262156:DDQ262159 DNM262156:DNM262159 DXI262156:DXI262159 EHE262156:EHE262159 ERA262156:ERA262159 FAW262156:FAW262159 FKS262156:FKS262159 FUO262156:FUO262159 GEK262156:GEK262159 GOG262156:GOG262159 GYC262156:GYC262159 HHY262156:HHY262159 HRU262156:HRU262159 IBQ262156:IBQ262159 ILM262156:ILM262159 IVI262156:IVI262159 JFE262156:JFE262159 JPA262156:JPA262159 JYW262156:JYW262159 KIS262156:KIS262159 KSO262156:KSO262159 LCK262156:LCK262159 LMG262156:LMG262159 LWC262156:LWC262159 MFY262156:MFY262159 MPU262156:MPU262159 MZQ262156:MZQ262159 NJM262156:NJM262159 NTI262156:NTI262159 ODE262156:ODE262159 ONA262156:ONA262159 OWW262156:OWW262159 PGS262156:PGS262159 PQO262156:PQO262159 QAK262156:QAK262159 QKG262156:QKG262159 QUC262156:QUC262159 RDY262156:RDY262159 RNU262156:RNU262159 RXQ262156:RXQ262159 SHM262156:SHM262159 SRI262156:SRI262159 TBE262156:TBE262159 TLA262156:TLA262159 TUW262156:TUW262159 UES262156:UES262159 UOO262156:UOO262159 UYK262156:UYK262159 VIG262156:VIG262159 VSC262156:VSC262159 WBY262156:WBY262159 WLU262156:WLU262159 WVQ262156:WVQ262159 I327692:I327695 JE327692:JE327695 TA327692:TA327695 ACW327692:ACW327695 AMS327692:AMS327695 AWO327692:AWO327695 BGK327692:BGK327695 BQG327692:BQG327695 CAC327692:CAC327695 CJY327692:CJY327695 CTU327692:CTU327695 DDQ327692:DDQ327695 DNM327692:DNM327695 DXI327692:DXI327695 EHE327692:EHE327695 ERA327692:ERA327695 FAW327692:FAW327695 FKS327692:FKS327695 FUO327692:FUO327695 GEK327692:GEK327695 GOG327692:GOG327695 GYC327692:GYC327695 HHY327692:HHY327695 HRU327692:HRU327695 IBQ327692:IBQ327695 ILM327692:ILM327695 IVI327692:IVI327695 JFE327692:JFE327695 JPA327692:JPA327695 JYW327692:JYW327695 KIS327692:KIS327695 KSO327692:KSO327695 LCK327692:LCK327695 LMG327692:LMG327695 LWC327692:LWC327695 MFY327692:MFY327695 MPU327692:MPU327695 MZQ327692:MZQ327695 NJM327692:NJM327695 NTI327692:NTI327695 ODE327692:ODE327695 ONA327692:ONA327695 OWW327692:OWW327695 PGS327692:PGS327695 PQO327692:PQO327695 QAK327692:QAK327695 QKG327692:QKG327695 QUC327692:QUC327695 RDY327692:RDY327695 RNU327692:RNU327695 RXQ327692:RXQ327695 SHM327692:SHM327695 SRI327692:SRI327695 TBE327692:TBE327695 TLA327692:TLA327695 TUW327692:TUW327695 UES327692:UES327695 UOO327692:UOO327695 UYK327692:UYK327695 VIG327692:VIG327695 VSC327692:VSC327695 WBY327692:WBY327695 WLU327692:WLU327695 WVQ327692:WVQ327695 I393228:I393231 JE393228:JE393231 TA393228:TA393231 ACW393228:ACW393231 AMS393228:AMS393231 AWO393228:AWO393231 BGK393228:BGK393231 BQG393228:BQG393231 CAC393228:CAC393231 CJY393228:CJY393231 CTU393228:CTU393231 DDQ393228:DDQ393231 DNM393228:DNM393231 DXI393228:DXI393231 EHE393228:EHE393231 ERA393228:ERA393231 FAW393228:FAW393231 FKS393228:FKS393231 FUO393228:FUO393231 GEK393228:GEK393231 GOG393228:GOG393231 GYC393228:GYC393231 HHY393228:HHY393231 HRU393228:HRU393231 IBQ393228:IBQ393231 ILM393228:ILM393231 IVI393228:IVI393231 JFE393228:JFE393231 JPA393228:JPA393231 JYW393228:JYW393231 KIS393228:KIS393231 KSO393228:KSO393231 LCK393228:LCK393231 LMG393228:LMG393231 LWC393228:LWC393231 MFY393228:MFY393231 MPU393228:MPU393231 MZQ393228:MZQ393231 NJM393228:NJM393231 NTI393228:NTI393231 ODE393228:ODE393231 ONA393228:ONA393231 OWW393228:OWW393231 PGS393228:PGS393231 PQO393228:PQO393231 QAK393228:QAK393231 QKG393228:QKG393231 QUC393228:QUC393231 RDY393228:RDY393231 RNU393228:RNU393231 RXQ393228:RXQ393231 SHM393228:SHM393231 SRI393228:SRI393231 TBE393228:TBE393231 TLA393228:TLA393231 TUW393228:TUW393231 UES393228:UES393231 UOO393228:UOO393231 UYK393228:UYK393231 VIG393228:VIG393231 VSC393228:VSC393231 WBY393228:WBY393231 WLU393228:WLU393231 WVQ393228:WVQ393231 I458764:I458767 JE458764:JE458767 TA458764:TA458767 ACW458764:ACW458767 AMS458764:AMS458767 AWO458764:AWO458767 BGK458764:BGK458767 BQG458764:BQG458767 CAC458764:CAC458767 CJY458764:CJY458767 CTU458764:CTU458767 DDQ458764:DDQ458767 DNM458764:DNM458767 DXI458764:DXI458767 EHE458764:EHE458767 ERA458764:ERA458767 FAW458764:FAW458767 FKS458764:FKS458767 FUO458764:FUO458767 GEK458764:GEK458767 GOG458764:GOG458767 GYC458764:GYC458767 HHY458764:HHY458767 HRU458764:HRU458767 IBQ458764:IBQ458767 ILM458764:ILM458767 IVI458764:IVI458767 JFE458764:JFE458767 JPA458764:JPA458767 JYW458764:JYW458767 KIS458764:KIS458767 KSO458764:KSO458767 LCK458764:LCK458767 LMG458764:LMG458767 LWC458764:LWC458767 MFY458764:MFY458767 MPU458764:MPU458767 MZQ458764:MZQ458767 NJM458764:NJM458767 NTI458764:NTI458767 ODE458764:ODE458767 ONA458764:ONA458767 OWW458764:OWW458767 PGS458764:PGS458767 PQO458764:PQO458767 QAK458764:QAK458767 QKG458764:QKG458767 QUC458764:QUC458767 RDY458764:RDY458767 RNU458764:RNU458767 RXQ458764:RXQ458767 SHM458764:SHM458767 SRI458764:SRI458767 TBE458764:TBE458767 TLA458764:TLA458767 TUW458764:TUW458767 UES458764:UES458767 UOO458764:UOO458767 UYK458764:UYK458767 VIG458764:VIG458767 VSC458764:VSC458767 WBY458764:WBY458767 WLU458764:WLU458767 WVQ458764:WVQ458767 I524300:I524303 JE524300:JE524303 TA524300:TA524303 ACW524300:ACW524303 AMS524300:AMS524303 AWO524300:AWO524303 BGK524300:BGK524303 BQG524300:BQG524303 CAC524300:CAC524303 CJY524300:CJY524303 CTU524300:CTU524303 DDQ524300:DDQ524303 DNM524300:DNM524303 DXI524300:DXI524303 EHE524300:EHE524303 ERA524300:ERA524303 FAW524300:FAW524303 FKS524300:FKS524303 FUO524300:FUO524303 GEK524300:GEK524303 GOG524300:GOG524303 GYC524300:GYC524303 HHY524300:HHY524303 HRU524300:HRU524303 IBQ524300:IBQ524303 ILM524300:ILM524303 IVI524300:IVI524303 JFE524300:JFE524303 JPA524300:JPA524303 JYW524300:JYW524303 KIS524300:KIS524303 KSO524300:KSO524303 LCK524300:LCK524303 LMG524300:LMG524303 LWC524300:LWC524303 MFY524300:MFY524303 MPU524300:MPU524303 MZQ524300:MZQ524303 NJM524300:NJM524303 NTI524300:NTI524303 ODE524300:ODE524303 ONA524300:ONA524303 OWW524300:OWW524303 PGS524300:PGS524303 PQO524300:PQO524303 QAK524300:QAK524303 QKG524300:QKG524303 QUC524300:QUC524303 RDY524300:RDY524303 RNU524300:RNU524303 RXQ524300:RXQ524303 SHM524300:SHM524303 SRI524300:SRI524303 TBE524300:TBE524303 TLA524300:TLA524303 TUW524300:TUW524303 UES524300:UES524303 UOO524300:UOO524303 UYK524300:UYK524303 VIG524300:VIG524303 VSC524300:VSC524303 WBY524300:WBY524303 WLU524300:WLU524303 WVQ524300:WVQ524303 I589836:I589839 JE589836:JE589839 TA589836:TA589839 ACW589836:ACW589839 AMS589836:AMS589839 AWO589836:AWO589839 BGK589836:BGK589839 BQG589836:BQG589839 CAC589836:CAC589839 CJY589836:CJY589839 CTU589836:CTU589839 DDQ589836:DDQ589839 DNM589836:DNM589839 DXI589836:DXI589839 EHE589836:EHE589839 ERA589836:ERA589839 FAW589836:FAW589839 FKS589836:FKS589839 FUO589836:FUO589839 GEK589836:GEK589839 GOG589836:GOG589839 GYC589836:GYC589839 HHY589836:HHY589839 HRU589836:HRU589839 IBQ589836:IBQ589839 ILM589836:ILM589839 IVI589836:IVI589839 JFE589836:JFE589839 JPA589836:JPA589839 JYW589836:JYW589839 KIS589836:KIS589839 KSO589836:KSO589839 LCK589836:LCK589839 LMG589836:LMG589839 LWC589836:LWC589839 MFY589836:MFY589839 MPU589836:MPU589839 MZQ589836:MZQ589839 NJM589836:NJM589839 NTI589836:NTI589839 ODE589836:ODE589839 ONA589836:ONA589839 OWW589836:OWW589839 PGS589836:PGS589839 PQO589836:PQO589839 QAK589836:QAK589839 QKG589836:QKG589839 QUC589836:QUC589839 RDY589836:RDY589839 RNU589836:RNU589839 RXQ589836:RXQ589839 SHM589836:SHM589839 SRI589836:SRI589839 TBE589836:TBE589839 TLA589836:TLA589839 TUW589836:TUW589839 UES589836:UES589839 UOO589836:UOO589839 UYK589836:UYK589839 VIG589836:VIG589839 VSC589836:VSC589839 WBY589836:WBY589839 WLU589836:WLU589839 WVQ589836:WVQ589839 I655372:I655375 JE655372:JE655375 TA655372:TA655375 ACW655372:ACW655375 AMS655372:AMS655375 AWO655372:AWO655375 BGK655372:BGK655375 BQG655372:BQG655375 CAC655372:CAC655375 CJY655372:CJY655375 CTU655372:CTU655375 DDQ655372:DDQ655375 DNM655372:DNM655375 DXI655372:DXI655375 EHE655372:EHE655375 ERA655372:ERA655375 FAW655372:FAW655375 FKS655372:FKS655375 FUO655372:FUO655375 GEK655372:GEK655375 GOG655372:GOG655375 GYC655372:GYC655375 HHY655372:HHY655375 HRU655372:HRU655375 IBQ655372:IBQ655375 ILM655372:ILM655375 IVI655372:IVI655375 JFE655372:JFE655375 JPA655372:JPA655375 JYW655372:JYW655375 KIS655372:KIS655375 KSO655372:KSO655375 LCK655372:LCK655375 LMG655372:LMG655375 LWC655372:LWC655375 MFY655372:MFY655375 MPU655372:MPU655375 MZQ655372:MZQ655375 NJM655372:NJM655375 NTI655372:NTI655375 ODE655372:ODE655375 ONA655372:ONA655375 OWW655372:OWW655375 PGS655372:PGS655375 PQO655372:PQO655375 QAK655372:QAK655375 QKG655372:QKG655375 QUC655372:QUC655375 RDY655372:RDY655375 RNU655372:RNU655375 RXQ655372:RXQ655375 SHM655372:SHM655375 SRI655372:SRI655375 TBE655372:TBE655375 TLA655372:TLA655375 TUW655372:TUW655375 UES655372:UES655375 UOO655372:UOO655375 UYK655372:UYK655375 VIG655372:VIG655375 VSC655372:VSC655375 WBY655372:WBY655375 WLU655372:WLU655375 WVQ655372:WVQ655375 I720908:I720911 JE720908:JE720911 TA720908:TA720911 ACW720908:ACW720911 AMS720908:AMS720911 AWO720908:AWO720911 BGK720908:BGK720911 BQG720908:BQG720911 CAC720908:CAC720911 CJY720908:CJY720911 CTU720908:CTU720911 DDQ720908:DDQ720911 DNM720908:DNM720911 DXI720908:DXI720911 EHE720908:EHE720911 ERA720908:ERA720911 FAW720908:FAW720911 FKS720908:FKS720911 FUO720908:FUO720911 GEK720908:GEK720911 GOG720908:GOG720911 GYC720908:GYC720911 HHY720908:HHY720911 HRU720908:HRU720911 IBQ720908:IBQ720911 ILM720908:ILM720911 IVI720908:IVI720911 JFE720908:JFE720911 JPA720908:JPA720911 JYW720908:JYW720911 KIS720908:KIS720911 KSO720908:KSO720911 LCK720908:LCK720911 LMG720908:LMG720911 LWC720908:LWC720911 MFY720908:MFY720911 MPU720908:MPU720911 MZQ720908:MZQ720911 NJM720908:NJM720911 NTI720908:NTI720911 ODE720908:ODE720911 ONA720908:ONA720911 OWW720908:OWW720911 PGS720908:PGS720911 PQO720908:PQO720911 QAK720908:QAK720911 QKG720908:QKG720911 QUC720908:QUC720911 RDY720908:RDY720911 RNU720908:RNU720911 RXQ720908:RXQ720911 SHM720908:SHM720911 SRI720908:SRI720911 TBE720908:TBE720911 TLA720908:TLA720911 TUW720908:TUW720911 UES720908:UES720911 UOO720908:UOO720911 UYK720908:UYK720911 VIG720908:VIG720911 VSC720908:VSC720911 WBY720908:WBY720911 WLU720908:WLU720911 WVQ720908:WVQ720911 I786444:I786447 JE786444:JE786447 TA786444:TA786447 ACW786444:ACW786447 AMS786444:AMS786447 AWO786444:AWO786447 BGK786444:BGK786447 BQG786444:BQG786447 CAC786444:CAC786447 CJY786444:CJY786447 CTU786444:CTU786447 DDQ786444:DDQ786447 DNM786444:DNM786447 DXI786444:DXI786447 EHE786444:EHE786447 ERA786444:ERA786447 FAW786444:FAW786447 FKS786444:FKS786447 FUO786444:FUO786447 GEK786444:GEK786447 GOG786444:GOG786447 GYC786444:GYC786447 HHY786444:HHY786447 HRU786444:HRU786447 IBQ786444:IBQ786447 ILM786444:ILM786447 IVI786444:IVI786447 JFE786444:JFE786447 JPA786444:JPA786447 JYW786444:JYW786447 KIS786444:KIS786447 KSO786444:KSO786447 LCK786444:LCK786447 LMG786444:LMG786447 LWC786444:LWC786447 MFY786444:MFY786447 MPU786444:MPU786447 MZQ786444:MZQ786447 NJM786444:NJM786447 NTI786444:NTI786447 ODE786444:ODE786447 ONA786444:ONA786447 OWW786444:OWW786447 PGS786444:PGS786447 PQO786444:PQO786447 QAK786444:QAK786447 QKG786444:QKG786447 QUC786444:QUC786447 RDY786444:RDY786447 RNU786444:RNU786447 RXQ786444:RXQ786447 SHM786444:SHM786447 SRI786444:SRI786447 TBE786444:TBE786447 TLA786444:TLA786447 TUW786444:TUW786447 UES786444:UES786447 UOO786444:UOO786447 UYK786444:UYK786447 VIG786444:VIG786447 VSC786444:VSC786447 WBY786444:WBY786447 WLU786444:WLU786447 WVQ786444:WVQ786447 I851980:I851983 JE851980:JE851983 TA851980:TA851983 ACW851980:ACW851983 AMS851980:AMS851983 AWO851980:AWO851983 BGK851980:BGK851983 BQG851980:BQG851983 CAC851980:CAC851983 CJY851980:CJY851983 CTU851980:CTU851983 DDQ851980:DDQ851983 DNM851980:DNM851983 DXI851980:DXI851983 EHE851980:EHE851983 ERA851980:ERA851983 FAW851980:FAW851983 FKS851980:FKS851983 FUO851980:FUO851983 GEK851980:GEK851983 GOG851980:GOG851983 GYC851980:GYC851983 HHY851980:HHY851983 HRU851980:HRU851983 IBQ851980:IBQ851983 ILM851980:ILM851983 IVI851980:IVI851983 JFE851980:JFE851983 JPA851980:JPA851983 JYW851980:JYW851983 KIS851980:KIS851983 KSO851980:KSO851983 LCK851980:LCK851983 LMG851980:LMG851983 LWC851980:LWC851983 MFY851980:MFY851983 MPU851980:MPU851983 MZQ851980:MZQ851983 NJM851980:NJM851983 NTI851980:NTI851983 ODE851980:ODE851983 ONA851980:ONA851983 OWW851980:OWW851983 PGS851980:PGS851983 PQO851980:PQO851983 QAK851980:QAK851983 QKG851980:QKG851983 QUC851980:QUC851983 RDY851980:RDY851983 RNU851980:RNU851983 RXQ851980:RXQ851983 SHM851980:SHM851983 SRI851980:SRI851983 TBE851980:TBE851983 TLA851980:TLA851983 TUW851980:TUW851983 UES851980:UES851983 UOO851980:UOO851983 UYK851980:UYK851983 VIG851980:VIG851983 VSC851980:VSC851983 WBY851980:WBY851983 WLU851980:WLU851983 WVQ851980:WVQ851983 I917516:I917519 JE917516:JE917519 TA917516:TA917519 ACW917516:ACW917519 AMS917516:AMS917519 AWO917516:AWO917519 BGK917516:BGK917519 BQG917516:BQG917519 CAC917516:CAC917519 CJY917516:CJY917519 CTU917516:CTU917519 DDQ917516:DDQ917519 DNM917516:DNM917519 DXI917516:DXI917519 EHE917516:EHE917519 ERA917516:ERA917519 FAW917516:FAW917519 FKS917516:FKS917519 FUO917516:FUO917519 GEK917516:GEK917519 GOG917516:GOG917519 GYC917516:GYC917519 HHY917516:HHY917519 HRU917516:HRU917519 IBQ917516:IBQ917519 ILM917516:ILM917519 IVI917516:IVI917519 JFE917516:JFE917519 JPA917516:JPA917519 JYW917516:JYW917519 KIS917516:KIS917519 KSO917516:KSO917519 LCK917516:LCK917519 LMG917516:LMG917519 LWC917516:LWC917519 MFY917516:MFY917519 MPU917516:MPU917519 MZQ917516:MZQ917519 NJM917516:NJM917519 NTI917516:NTI917519 ODE917516:ODE917519 ONA917516:ONA917519 OWW917516:OWW917519 PGS917516:PGS917519 PQO917516:PQO917519 QAK917516:QAK917519 QKG917516:QKG917519 QUC917516:QUC917519 RDY917516:RDY917519 RNU917516:RNU917519 RXQ917516:RXQ917519 SHM917516:SHM917519 SRI917516:SRI917519 TBE917516:TBE917519 TLA917516:TLA917519 TUW917516:TUW917519 UES917516:UES917519 UOO917516:UOO917519 UYK917516:UYK917519 VIG917516:VIG917519 VSC917516:VSC917519 WBY917516:WBY917519 WLU917516:WLU917519 WVQ917516:WVQ917519 I983052:I983055 JE983052:JE983055 TA983052:TA983055 ACW983052:ACW983055 AMS983052:AMS983055 AWO983052:AWO983055 BGK983052:BGK983055 BQG983052:BQG983055 CAC983052:CAC983055 CJY983052:CJY983055 CTU983052:CTU983055 DDQ983052:DDQ983055 DNM983052:DNM983055 DXI983052:DXI983055 EHE983052:EHE983055 ERA983052:ERA983055 FAW983052:FAW983055 FKS983052:FKS983055 FUO983052:FUO983055 GEK983052:GEK983055 GOG983052:GOG983055 GYC983052:GYC983055 HHY983052:HHY983055 HRU983052:HRU983055 IBQ983052:IBQ983055 ILM983052:ILM983055 IVI983052:IVI983055 JFE983052:JFE983055 JPA983052:JPA983055 JYW983052:JYW983055 KIS983052:KIS983055 KSO983052:KSO983055 LCK983052:LCK983055 LMG983052:LMG983055 LWC983052:LWC983055 MFY983052:MFY983055 MPU983052:MPU983055 MZQ983052:MZQ983055 NJM983052:NJM983055 NTI983052:NTI983055 ODE983052:ODE983055 ONA983052:ONA983055 OWW983052:OWW983055 PGS983052:PGS983055 PQO983052:PQO983055 QAK983052:QAK983055 QKG983052:QKG983055 QUC983052:QUC983055 RDY983052:RDY983055 RNU983052:RNU983055 RXQ983052:RXQ983055 SHM983052:SHM983055 SRI983052:SRI983055 TBE983052:TBE983055 TLA983052:TLA983055 TUW983052:TUW983055 UES983052:UES983055 UOO983052:UOO983055 UYK983052:UYK983055 VIG983052:VIG983055 VSC983052:VSC983055 WBY983052:WBY983055 WLU983052:WLU983055 WVQ983052:WVQ983055 H9:H37 JD9:JD37 SZ9:SZ37 ACV9:ACV37 AMR9:AMR37 AWN9:AWN37 BGJ9:BGJ37 BQF9:BQF37 CAB9:CAB37 CJX9:CJX37 CTT9:CTT37 DDP9:DDP37 DNL9:DNL37 DXH9:DXH37 EHD9:EHD37 EQZ9:EQZ37 FAV9:FAV37 FKR9:FKR37 FUN9:FUN37 GEJ9:GEJ37 GOF9:GOF37 GYB9:GYB37 HHX9:HHX37 HRT9:HRT37 IBP9:IBP37 ILL9:ILL37 IVH9:IVH37 JFD9:JFD37 JOZ9:JOZ37 JYV9:JYV37 KIR9:KIR37 KSN9:KSN37 LCJ9:LCJ37 LMF9:LMF37 LWB9:LWB37 MFX9:MFX37 MPT9:MPT37 MZP9:MZP37 NJL9:NJL37 NTH9:NTH37 ODD9:ODD37 OMZ9:OMZ37 OWV9:OWV37 PGR9:PGR37 PQN9:PQN37 QAJ9:QAJ37 QKF9:QKF37 QUB9:QUB37 RDX9:RDX37 RNT9:RNT37 RXP9:RXP37 SHL9:SHL37 SRH9:SRH37 TBD9:TBD37 TKZ9:TKZ37 TUV9:TUV37 UER9:UER37 UON9:UON37 UYJ9:UYJ37 VIF9:VIF37 VSB9:VSB37 WBX9:WBX37 WLT9:WLT37 WVP9:WVP37 H65507:H65535 JD65507:JD65535 SZ65507:SZ65535 ACV65507:ACV65535 AMR65507:AMR65535 AWN65507:AWN65535 BGJ65507:BGJ65535 BQF65507:BQF65535 CAB65507:CAB65535 CJX65507:CJX65535 CTT65507:CTT65535 DDP65507:DDP65535 DNL65507:DNL65535 DXH65507:DXH65535 EHD65507:EHD65535 EQZ65507:EQZ65535 FAV65507:FAV65535 FKR65507:FKR65535 FUN65507:FUN65535 GEJ65507:GEJ65535 GOF65507:GOF65535 GYB65507:GYB65535 HHX65507:HHX65535 HRT65507:HRT65535 IBP65507:IBP65535 ILL65507:ILL65535 IVH65507:IVH65535 JFD65507:JFD65535 JOZ65507:JOZ65535 JYV65507:JYV65535 KIR65507:KIR65535 KSN65507:KSN65535 LCJ65507:LCJ65535 LMF65507:LMF65535 LWB65507:LWB65535 MFX65507:MFX65535 MPT65507:MPT65535 MZP65507:MZP65535 NJL65507:NJL65535 NTH65507:NTH65535 ODD65507:ODD65535 OMZ65507:OMZ65535 OWV65507:OWV65535 PGR65507:PGR65535 PQN65507:PQN65535 QAJ65507:QAJ65535 QKF65507:QKF65535 QUB65507:QUB65535 RDX65507:RDX65535 RNT65507:RNT65535 RXP65507:RXP65535 SHL65507:SHL65535 SRH65507:SRH65535 TBD65507:TBD65535 TKZ65507:TKZ65535 TUV65507:TUV65535 UER65507:UER65535 UON65507:UON65535 UYJ65507:UYJ65535 VIF65507:VIF65535 VSB65507:VSB65535 WBX65507:WBX65535 WLT65507:WLT65535 WVP65507:WVP65535 H131043:H131071 JD131043:JD131071 SZ131043:SZ131071 ACV131043:ACV131071 AMR131043:AMR131071 AWN131043:AWN131071 BGJ131043:BGJ131071 BQF131043:BQF131071 CAB131043:CAB131071 CJX131043:CJX131071 CTT131043:CTT131071 DDP131043:DDP131071 DNL131043:DNL131071 DXH131043:DXH131071 EHD131043:EHD131071 EQZ131043:EQZ131071 FAV131043:FAV131071 FKR131043:FKR131071 FUN131043:FUN131071 GEJ131043:GEJ131071 GOF131043:GOF131071 GYB131043:GYB131071 HHX131043:HHX131071 HRT131043:HRT131071 IBP131043:IBP131071 ILL131043:ILL131071 IVH131043:IVH131071 JFD131043:JFD131071 JOZ131043:JOZ131071 JYV131043:JYV131071 KIR131043:KIR131071 KSN131043:KSN131071 LCJ131043:LCJ131071 LMF131043:LMF131071 LWB131043:LWB131071 MFX131043:MFX131071 MPT131043:MPT131071 MZP131043:MZP131071 NJL131043:NJL131071 NTH131043:NTH131071 ODD131043:ODD131071 OMZ131043:OMZ131071 OWV131043:OWV131071 PGR131043:PGR131071 PQN131043:PQN131071 QAJ131043:QAJ131071 QKF131043:QKF131071 QUB131043:QUB131071 RDX131043:RDX131071 RNT131043:RNT131071 RXP131043:RXP131071 SHL131043:SHL131071 SRH131043:SRH131071 TBD131043:TBD131071 TKZ131043:TKZ131071 TUV131043:TUV131071 UER131043:UER131071 UON131043:UON131071 UYJ131043:UYJ131071 VIF131043:VIF131071 VSB131043:VSB131071 WBX131043:WBX131071 WLT131043:WLT131071 WVP131043:WVP131071 H196579:H196607 JD196579:JD196607 SZ196579:SZ196607 ACV196579:ACV196607 AMR196579:AMR196607 AWN196579:AWN196607 BGJ196579:BGJ196607 BQF196579:BQF196607 CAB196579:CAB196607 CJX196579:CJX196607 CTT196579:CTT196607 DDP196579:DDP196607 DNL196579:DNL196607 DXH196579:DXH196607 EHD196579:EHD196607 EQZ196579:EQZ196607 FAV196579:FAV196607 FKR196579:FKR196607 FUN196579:FUN196607 GEJ196579:GEJ196607 GOF196579:GOF196607 GYB196579:GYB196607 HHX196579:HHX196607 HRT196579:HRT196607 IBP196579:IBP196607 ILL196579:ILL196607 IVH196579:IVH196607 JFD196579:JFD196607 JOZ196579:JOZ196607 JYV196579:JYV196607 KIR196579:KIR196607 KSN196579:KSN196607 LCJ196579:LCJ196607 LMF196579:LMF196607 LWB196579:LWB196607 MFX196579:MFX196607 MPT196579:MPT196607 MZP196579:MZP196607 NJL196579:NJL196607 NTH196579:NTH196607 ODD196579:ODD196607 OMZ196579:OMZ196607 OWV196579:OWV196607 PGR196579:PGR196607 PQN196579:PQN196607 QAJ196579:QAJ196607 QKF196579:QKF196607 QUB196579:QUB196607 RDX196579:RDX196607 RNT196579:RNT196607 RXP196579:RXP196607 SHL196579:SHL196607 SRH196579:SRH196607 TBD196579:TBD196607 TKZ196579:TKZ196607 TUV196579:TUV196607 UER196579:UER196607 UON196579:UON196607 UYJ196579:UYJ196607 VIF196579:VIF196607 VSB196579:VSB196607 WBX196579:WBX196607 WLT196579:WLT196607 WVP196579:WVP196607 H262115:H262143 JD262115:JD262143 SZ262115:SZ262143 ACV262115:ACV262143 AMR262115:AMR262143 AWN262115:AWN262143 BGJ262115:BGJ262143 BQF262115:BQF262143 CAB262115:CAB262143 CJX262115:CJX262143 CTT262115:CTT262143 DDP262115:DDP262143 DNL262115:DNL262143 DXH262115:DXH262143 EHD262115:EHD262143 EQZ262115:EQZ262143 FAV262115:FAV262143 FKR262115:FKR262143 FUN262115:FUN262143 GEJ262115:GEJ262143 GOF262115:GOF262143 GYB262115:GYB262143 HHX262115:HHX262143 HRT262115:HRT262143 IBP262115:IBP262143 ILL262115:ILL262143 IVH262115:IVH262143 JFD262115:JFD262143 JOZ262115:JOZ262143 JYV262115:JYV262143 KIR262115:KIR262143 KSN262115:KSN262143 LCJ262115:LCJ262143 LMF262115:LMF262143 LWB262115:LWB262143 MFX262115:MFX262143 MPT262115:MPT262143 MZP262115:MZP262143 NJL262115:NJL262143 NTH262115:NTH262143 ODD262115:ODD262143 OMZ262115:OMZ262143 OWV262115:OWV262143 PGR262115:PGR262143 PQN262115:PQN262143 QAJ262115:QAJ262143 QKF262115:QKF262143 QUB262115:QUB262143 RDX262115:RDX262143 RNT262115:RNT262143 RXP262115:RXP262143 SHL262115:SHL262143 SRH262115:SRH262143 TBD262115:TBD262143 TKZ262115:TKZ262143 TUV262115:TUV262143 UER262115:UER262143 UON262115:UON262143 UYJ262115:UYJ262143 VIF262115:VIF262143 VSB262115:VSB262143 WBX262115:WBX262143 WLT262115:WLT262143 WVP262115:WVP262143 H327651:H327679 JD327651:JD327679 SZ327651:SZ327679 ACV327651:ACV327679 AMR327651:AMR327679 AWN327651:AWN327679 BGJ327651:BGJ327679 BQF327651:BQF327679 CAB327651:CAB327679 CJX327651:CJX327679 CTT327651:CTT327679 DDP327651:DDP327679 DNL327651:DNL327679 DXH327651:DXH327679 EHD327651:EHD327679 EQZ327651:EQZ327679 FAV327651:FAV327679 FKR327651:FKR327679 FUN327651:FUN327679 GEJ327651:GEJ327679 GOF327651:GOF327679 GYB327651:GYB327679 HHX327651:HHX327679 HRT327651:HRT327679 IBP327651:IBP327679 ILL327651:ILL327679 IVH327651:IVH327679 JFD327651:JFD327679 JOZ327651:JOZ327679 JYV327651:JYV327679 KIR327651:KIR327679 KSN327651:KSN327679 LCJ327651:LCJ327679 LMF327651:LMF327679 LWB327651:LWB327679 MFX327651:MFX327679 MPT327651:MPT327679 MZP327651:MZP327679 NJL327651:NJL327679 NTH327651:NTH327679 ODD327651:ODD327679 OMZ327651:OMZ327679 OWV327651:OWV327679 PGR327651:PGR327679 PQN327651:PQN327679 QAJ327651:QAJ327679 QKF327651:QKF327679 QUB327651:QUB327679 RDX327651:RDX327679 RNT327651:RNT327679 RXP327651:RXP327679 SHL327651:SHL327679 SRH327651:SRH327679 TBD327651:TBD327679 TKZ327651:TKZ327679 TUV327651:TUV327679 UER327651:UER327679 UON327651:UON327679 UYJ327651:UYJ327679 VIF327651:VIF327679 VSB327651:VSB327679 WBX327651:WBX327679 WLT327651:WLT327679 WVP327651:WVP327679 H393187:H393215 JD393187:JD393215 SZ393187:SZ393215 ACV393187:ACV393215 AMR393187:AMR393215 AWN393187:AWN393215 BGJ393187:BGJ393215 BQF393187:BQF393215 CAB393187:CAB393215 CJX393187:CJX393215 CTT393187:CTT393215 DDP393187:DDP393215 DNL393187:DNL393215 DXH393187:DXH393215 EHD393187:EHD393215 EQZ393187:EQZ393215 FAV393187:FAV393215 FKR393187:FKR393215 FUN393187:FUN393215 GEJ393187:GEJ393215 GOF393187:GOF393215 GYB393187:GYB393215 HHX393187:HHX393215 HRT393187:HRT393215 IBP393187:IBP393215 ILL393187:ILL393215 IVH393187:IVH393215 JFD393187:JFD393215 JOZ393187:JOZ393215 JYV393187:JYV393215 KIR393187:KIR393215 KSN393187:KSN393215 LCJ393187:LCJ393215 LMF393187:LMF393215 LWB393187:LWB393215 MFX393187:MFX393215 MPT393187:MPT393215 MZP393187:MZP393215 NJL393187:NJL393215 NTH393187:NTH393215 ODD393187:ODD393215 OMZ393187:OMZ393215 OWV393187:OWV393215 PGR393187:PGR393215 PQN393187:PQN393215 QAJ393187:QAJ393215 QKF393187:QKF393215 QUB393187:QUB393215 RDX393187:RDX393215 RNT393187:RNT393215 RXP393187:RXP393215 SHL393187:SHL393215 SRH393187:SRH393215 TBD393187:TBD393215 TKZ393187:TKZ393215 TUV393187:TUV393215 UER393187:UER393215 UON393187:UON393215 UYJ393187:UYJ393215 VIF393187:VIF393215 VSB393187:VSB393215 WBX393187:WBX393215 WLT393187:WLT393215 WVP393187:WVP393215 H458723:H458751 JD458723:JD458751 SZ458723:SZ458751 ACV458723:ACV458751 AMR458723:AMR458751 AWN458723:AWN458751 BGJ458723:BGJ458751 BQF458723:BQF458751 CAB458723:CAB458751 CJX458723:CJX458751 CTT458723:CTT458751 DDP458723:DDP458751 DNL458723:DNL458751 DXH458723:DXH458751 EHD458723:EHD458751 EQZ458723:EQZ458751 FAV458723:FAV458751 FKR458723:FKR458751 FUN458723:FUN458751 GEJ458723:GEJ458751 GOF458723:GOF458751 GYB458723:GYB458751 HHX458723:HHX458751 HRT458723:HRT458751 IBP458723:IBP458751 ILL458723:ILL458751 IVH458723:IVH458751 JFD458723:JFD458751 JOZ458723:JOZ458751 JYV458723:JYV458751 KIR458723:KIR458751 KSN458723:KSN458751 LCJ458723:LCJ458751 LMF458723:LMF458751 LWB458723:LWB458751 MFX458723:MFX458751 MPT458723:MPT458751 MZP458723:MZP458751 NJL458723:NJL458751 NTH458723:NTH458751 ODD458723:ODD458751 OMZ458723:OMZ458751 OWV458723:OWV458751 PGR458723:PGR458751 PQN458723:PQN458751 QAJ458723:QAJ458751 QKF458723:QKF458751 QUB458723:QUB458751 RDX458723:RDX458751 RNT458723:RNT458751 RXP458723:RXP458751 SHL458723:SHL458751 SRH458723:SRH458751 TBD458723:TBD458751 TKZ458723:TKZ458751 TUV458723:TUV458751 UER458723:UER458751 UON458723:UON458751 UYJ458723:UYJ458751 VIF458723:VIF458751 VSB458723:VSB458751 WBX458723:WBX458751 WLT458723:WLT458751 WVP458723:WVP458751 H524259:H524287 JD524259:JD524287 SZ524259:SZ524287 ACV524259:ACV524287 AMR524259:AMR524287 AWN524259:AWN524287 BGJ524259:BGJ524287 BQF524259:BQF524287 CAB524259:CAB524287 CJX524259:CJX524287 CTT524259:CTT524287 DDP524259:DDP524287 DNL524259:DNL524287 DXH524259:DXH524287 EHD524259:EHD524287 EQZ524259:EQZ524287 FAV524259:FAV524287 FKR524259:FKR524287 FUN524259:FUN524287 GEJ524259:GEJ524287 GOF524259:GOF524287 GYB524259:GYB524287 HHX524259:HHX524287 HRT524259:HRT524287 IBP524259:IBP524287 ILL524259:ILL524287 IVH524259:IVH524287 JFD524259:JFD524287 JOZ524259:JOZ524287 JYV524259:JYV524287 KIR524259:KIR524287 KSN524259:KSN524287 LCJ524259:LCJ524287 LMF524259:LMF524287 LWB524259:LWB524287 MFX524259:MFX524287 MPT524259:MPT524287 MZP524259:MZP524287 NJL524259:NJL524287 NTH524259:NTH524287 ODD524259:ODD524287 OMZ524259:OMZ524287 OWV524259:OWV524287 PGR524259:PGR524287 PQN524259:PQN524287 QAJ524259:QAJ524287 QKF524259:QKF524287 QUB524259:QUB524287 RDX524259:RDX524287 RNT524259:RNT524287 RXP524259:RXP524287 SHL524259:SHL524287 SRH524259:SRH524287 TBD524259:TBD524287 TKZ524259:TKZ524287 TUV524259:TUV524287 UER524259:UER524287 UON524259:UON524287 UYJ524259:UYJ524287 VIF524259:VIF524287 VSB524259:VSB524287 WBX524259:WBX524287 WLT524259:WLT524287 WVP524259:WVP524287 H589795:H589823 JD589795:JD589823 SZ589795:SZ589823 ACV589795:ACV589823 AMR589795:AMR589823 AWN589795:AWN589823 BGJ589795:BGJ589823 BQF589795:BQF589823 CAB589795:CAB589823 CJX589795:CJX589823 CTT589795:CTT589823 DDP589795:DDP589823 DNL589795:DNL589823 DXH589795:DXH589823 EHD589795:EHD589823 EQZ589795:EQZ589823 FAV589795:FAV589823 FKR589795:FKR589823 FUN589795:FUN589823 GEJ589795:GEJ589823 GOF589795:GOF589823 GYB589795:GYB589823 HHX589795:HHX589823 HRT589795:HRT589823 IBP589795:IBP589823 ILL589795:ILL589823 IVH589795:IVH589823 JFD589795:JFD589823 JOZ589795:JOZ589823 JYV589795:JYV589823 KIR589795:KIR589823 KSN589795:KSN589823 LCJ589795:LCJ589823 LMF589795:LMF589823 LWB589795:LWB589823 MFX589795:MFX589823 MPT589795:MPT589823 MZP589795:MZP589823 NJL589795:NJL589823 NTH589795:NTH589823 ODD589795:ODD589823 OMZ589795:OMZ589823 OWV589795:OWV589823 PGR589795:PGR589823 PQN589795:PQN589823 QAJ589795:QAJ589823 QKF589795:QKF589823 QUB589795:QUB589823 RDX589795:RDX589823 RNT589795:RNT589823 RXP589795:RXP589823 SHL589795:SHL589823 SRH589795:SRH589823 TBD589795:TBD589823 TKZ589795:TKZ589823 TUV589795:TUV589823 UER589795:UER589823 UON589795:UON589823 UYJ589795:UYJ589823 VIF589795:VIF589823 VSB589795:VSB589823 WBX589795:WBX589823 WLT589795:WLT589823 WVP589795:WVP589823 H655331:H655359 JD655331:JD655359 SZ655331:SZ655359 ACV655331:ACV655359 AMR655331:AMR655359 AWN655331:AWN655359 BGJ655331:BGJ655359 BQF655331:BQF655359 CAB655331:CAB655359 CJX655331:CJX655359 CTT655331:CTT655359 DDP655331:DDP655359 DNL655331:DNL655359 DXH655331:DXH655359 EHD655331:EHD655359 EQZ655331:EQZ655359 FAV655331:FAV655359 FKR655331:FKR655359 FUN655331:FUN655359 GEJ655331:GEJ655359 GOF655331:GOF655359 GYB655331:GYB655359 HHX655331:HHX655359 HRT655331:HRT655359 IBP655331:IBP655359 ILL655331:ILL655359 IVH655331:IVH655359 JFD655331:JFD655359 JOZ655331:JOZ655359 JYV655331:JYV655359 KIR655331:KIR655359 KSN655331:KSN655359 LCJ655331:LCJ655359 LMF655331:LMF655359 LWB655331:LWB655359 MFX655331:MFX655359 MPT655331:MPT655359 MZP655331:MZP655359 NJL655331:NJL655359 NTH655331:NTH655359 ODD655331:ODD655359 OMZ655331:OMZ655359 OWV655331:OWV655359 PGR655331:PGR655359 PQN655331:PQN655359 QAJ655331:QAJ655359 QKF655331:QKF655359 QUB655331:QUB655359 RDX655331:RDX655359 RNT655331:RNT655359 RXP655331:RXP655359 SHL655331:SHL655359 SRH655331:SRH655359 TBD655331:TBD655359 TKZ655331:TKZ655359 TUV655331:TUV655359 UER655331:UER655359 UON655331:UON655359 UYJ655331:UYJ655359 VIF655331:VIF655359 VSB655331:VSB655359 WBX655331:WBX655359 WLT655331:WLT655359 WVP655331:WVP655359 H720867:H720895 JD720867:JD720895 SZ720867:SZ720895 ACV720867:ACV720895 AMR720867:AMR720895 AWN720867:AWN720895 BGJ720867:BGJ720895 BQF720867:BQF720895 CAB720867:CAB720895 CJX720867:CJX720895 CTT720867:CTT720895 DDP720867:DDP720895 DNL720867:DNL720895 DXH720867:DXH720895 EHD720867:EHD720895 EQZ720867:EQZ720895 FAV720867:FAV720895 FKR720867:FKR720895 FUN720867:FUN720895 GEJ720867:GEJ720895 GOF720867:GOF720895 GYB720867:GYB720895 HHX720867:HHX720895 HRT720867:HRT720895 IBP720867:IBP720895 ILL720867:ILL720895 IVH720867:IVH720895 JFD720867:JFD720895 JOZ720867:JOZ720895 JYV720867:JYV720895 KIR720867:KIR720895 KSN720867:KSN720895 LCJ720867:LCJ720895 LMF720867:LMF720895 LWB720867:LWB720895 MFX720867:MFX720895 MPT720867:MPT720895 MZP720867:MZP720895 NJL720867:NJL720895 NTH720867:NTH720895 ODD720867:ODD720895 OMZ720867:OMZ720895 OWV720867:OWV720895 PGR720867:PGR720895 PQN720867:PQN720895 QAJ720867:QAJ720895 QKF720867:QKF720895 QUB720867:QUB720895 RDX720867:RDX720895 RNT720867:RNT720895 RXP720867:RXP720895 SHL720867:SHL720895 SRH720867:SRH720895 TBD720867:TBD720895 TKZ720867:TKZ720895 TUV720867:TUV720895 UER720867:UER720895 UON720867:UON720895 UYJ720867:UYJ720895 VIF720867:VIF720895 VSB720867:VSB720895 WBX720867:WBX720895 WLT720867:WLT720895 WVP720867:WVP720895 H786403:H786431 JD786403:JD786431 SZ786403:SZ786431 ACV786403:ACV786431 AMR786403:AMR786431 AWN786403:AWN786431 BGJ786403:BGJ786431 BQF786403:BQF786431 CAB786403:CAB786431 CJX786403:CJX786431 CTT786403:CTT786431 DDP786403:DDP786431 DNL786403:DNL786431 DXH786403:DXH786431 EHD786403:EHD786431 EQZ786403:EQZ786431 FAV786403:FAV786431 FKR786403:FKR786431 FUN786403:FUN786431 GEJ786403:GEJ786431 GOF786403:GOF786431 GYB786403:GYB786431 HHX786403:HHX786431 HRT786403:HRT786431 IBP786403:IBP786431 ILL786403:ILL786431 IVH786403:IVH786431 JFD786403:JFD786431 JOZ786403:JOZ786431 JYV786403:JYV786431 KIR786403:KIR786431 KSN786403:KSN786431 LCJ786403:LCJ786431 LMF786403:LMF786431 LWB786403:LWB786431 MFX786403:MFX786431 MPT786403:MPT786431 MZP786403:MZP786431 NJL786403:NJL786431 NTH786403:NTH786431 ODD786403:ODD786431 OMZ786403:OMZ786431 OWV786403:OWV786431 PGR786403:PGR786431 PQN786403:PQN786431 QAJ786403:QAJ786431 QKF786403:QKF786431 QUB786403:QUB786431 RDX786403:RDX786431 RNT786403:RNT786431 RXP786403:RXP786431 SHL786403:SHL786431 SRH786403:SRH786431 TBD786403:TBD786431 TKZ786403:TKZ786431 TUV786403:TUV786431 UER786403:UER786431 UON786403:UON786431 UYJ786403:UYJ786431 VIF786403:VIF786431 VSB786403:VSB786431 WBX786403:WBX786431 WLT786403:WLT786431 WVP786403:WVP786431 H851939:H851967 JD851939:JD851967 SZ851939:SZ851967 ACV851939:ACV851967 AMR851939:AMR851967 AWN851939:AWN851967 BGJ851939:BGJ851967 BQF851939:BQF851967 CAB851939:CAB851967 CJX851939:CJX851967 CTT851939:CTT851967 DDP851939:DDP851967 DNL851939:DNL851967 DXH851939:DXH851967 EHD851939:EHD851967 EQZ851939:EQZ851967 FAV851939:FAV851967 FKR851939:FKR851967 FUN851939:FUN851967 GEJ851939:GEJ851967 GOF851939:GOF851967 GYB851939:GYB851967 HHX851939:HHX851967 HRT851939:HRT851967 IBP851939:IBP851967 ILL851939:ILL851967 IVH851939:IVH851967 JFD851939:JFD851967 JOZ851939:JOZ851967 JYV851939:JYV851967 KIR851939:KIR851967 KSN851939:KSN851967 LCJ851939:LCJ851967 LMF851939:LMF851967 LWB851939:LWB851967 MFX851939:MFX851967 MPT851939:MPT851967 MZP851939:MZP851967 NJL851939:NJL851967 NTH851939:NTH851967 ODD851939:ODD851967 OMZ851939:OMZ851967 OWV851939:OWV851967 PGR851939:PGR851967 PQN851939:PQN851967 QAJ851939:QAJ851967 QKF851939:QKF851967 QUB851939:QUB851967 RDX851939:RDX851967 RNT851939:RNT851967 RXP851939:RXP851967 SHL851939:SHL851967 SRH851939:SRH851967 TBD851939:TBD851967 TKZ851939:TKZ851967 TUV851939:TUV851967 UER851939:UER851967 UON851939:UON851967 UYJ851939:UYJ851967 VIF851939:VIF851967 VSB851939:VSB851967 WBX851939:WBX851967 WLT851939:WLT851967 WVP851939:WVP851967 H917475:H917503 JD917475:JD917503 SZ917475:SZ917503 ACV917475:ACV917503 AMR917475:AMR917503 AWN917475:AWN917503 BGJ917475:BGJ917503 BQF917475:BQF917503 CAB917475:CAB917503 CJX917475:CJX917503 CTT917475:CTT917503 DDP917475:DDP917503 DNL917475:DNL917503 DXH917475:DXH917503 EHD917475:EHD917503 EQZ917475:EQZ917503 FAV917475:FAV917503 FKR917475:FKR917503 FUN917475:FUN917503 GEJ917475:GEJ917503 GOF917475:GOF917503 GYB917475:GYB917503 HHX917475:HHX917503 HRT917475:HRT917503 IBP917475:IBP917503 ILL917475:ILL917503 IVH917475:IVH917503 JFD917475:JFD917503 JOZ917475:JOZ917503 JYV917475:JYV917503 KIR917475:KIR917503 KSN917475:KSN917503 LCJ917475:LCJ917503 LMF917475:LMF917503 LWB917475:LWB917503 MFX917475:MFX917503 MPT917475:MPT917503 MZP917475:MZP917503 NJL917475:NJL917503 NTH917475:NTH917503 ODD917475:ODD917503 OMZ917475:OMZ917503 OWV917475:OWV917503 PGR917475:PGR917503 PQN917475:PQN917503 QAJ917475:QAJ917503 QKF917475:QKF917503 QUB917475:QUB917503 RDX917475:RDX917503 RNT917475:RNT917503 RXP917475:RXP917503 SHL917475:SHL917503 SRH917475:SRH917503 TBD917475:TBD917503 TKZ917475:TKZ917503 TUV917475:TUV917503 UER917475:UER917503 UON917475:UON917503 UYJ917475:UYJ917503 VIF917475:VIF917503 VSB917475:VSB917503 WBX917475:WBX917503 WLT917475:WLT917503 WVP917475:WVP917503 H983011:H983039 JD983011:JD983039 SZ983011:SZ983039 ACV983011:ACV983039 AMR983011:AMR983039 AWN983011:AWN983039 BGJ983011:BGJ983039 BQF983011:BQF983039 CAB983011:CAB983039 CJX983011:CJX983039 CTT983011:CTT983039 DDP983011:DDP983039 DNL983011:DNL983039 DXH983011:DXH983039 EHD983011:EHD983039 EQZ983011:EQZ983039 FAV983011:FAV983039 FKR983011:FKR983039 FUN983011:FUN983039 GEJ983011:GEJ983039 GOF983011:GOF983039 GYB983011:GYB983039 HHX983011:HHX983039 HRT983011:HRT983039 IBP983011:IBP983039 ILL983011:ILL983039 IVH983011:IVH983039 JFD983011:JFD983039 JOZ983011:JOZ983039 JYV983011:JYV983039 KIR983011:KIR983039 KSN983011:KSN983039 LCJ983011:LCJ983039 LMF983011:LMF983039 LWB983011:LWB983039 MFX983011:MFX983039 MPT983011:MPT983039 MZP983011:MZP983039 NJL983011:NJL983039 NTH983011:NTH983039 ODD983011:ODD983039 OMZ983011:OMZ983039 OWV983011:OWV983039 PGR983011:PGR983039 PQN983011:PQN983039 QAJ983011:QAJ983039 QKF983011:QKF983039 QUB983011:QUB983039 RDX983011:RDX983039 RNT983011:RNT983039 RXP983011:RXP983039 SHL983011:SHL983039 SRH983011:SRH983039 TBD983011:TBD983039 TKZ983011:TKZ983039 TUV983011:TUV983039 UER983011:UER983039 UON983011:UON983039 UYJ983011:UYJ983039 VIF983011:VIF983039 VSB983011:VSB983039 WBX983011:WBX983039 WLT983011:WLT983039 WVP983011:WVP983039 H50 JD50 SZ50 ACV50 AMR50 AWN50 BGJ50 BQF50 CAB50 CJX50 CTT50 DDP50 DNL50 DXH50 EHD50 EQZ50 FAV50 FKR50 FUN50 GEJ50 GOF50 GYB50 HHX50 HRT50 IBP50 ILL50 IVH50 JFD50 JOZ50 JYV50 KIR50 KSN50 LCJ50 LMF50 LWB50 MFX50 MPT50 MZP50 NJL50 NTH50 ODD50 OMZ50 OWV50 PGR50 PQN50 QAJ50 QKF50 QUB50 RDX50 RNT50 RXP50 SHL50 SRH50 TBD50 TKZ50 TUV50 UER50 UON50 UYJ50 VIF50 VSB50 WBX50 WLT50 WVP50 H65548 JD65548 SZ65548 ACV65548 AMR65548 AWN65548 BGJ65548 BQF65548 CAB65548 CJX65548 CTT65548 DDP65548 DNL65548 DXH65548 EHD65548 EQZ65548 FAV65548 FKR65548 FUN65548 GEJ65548 GOF65548 GYB65548 HHX65548 HRT65548 IBP65548 ILL65548 IVH65548 JFD65548 JOZ65548 JYV65548 KIR65548 KSN65548 LCJ65548 LMF65548 LWB65548 MFX65548 MPT65548 MZP65548 NJL65548 NTH65548 ODD65548 OMZ65548 OWV65548 PGR65548 PQN65548 QAJ65548 QKF65548 QUB65548 RDX65548 RNT65548 RXP65548 SHL65548 SRH65548 TBD65548 TKZ65548 TUV65548 UER65548 UON65548 UYJ65548 VIF65548 VSB65548 WBX65548 WLT65548 WVP65548 H131084 JD131084 SZ131084 ACV131084 AMR131084 AWN131084 BGJ131084 BQF131084 CAB131084 CJX131084 CTT131084 DDP131084 DNL131084 DXH131084 EHD131084 EQZ131084 FAV131084 FKR131084 FUN131084 GEJ131084 GOF131084 GYB131084 HHX131084 HRT131084 IBP131084 ILL131084 IVH131084 JFD131084 JOZ131084 JYV131084 KIR131084 KSN131084 LCJ131084 LMF131084 LWB131084 MFX131084 MPT131084 MZP131084 NJL131084 NTH131084 ODD131084 OMZ131084 OWV131084 PGR131084 PQN131084 QAJ131084 QKF131084 QUB131084 RDX131084 RNT131084 RXP131084 SHL131084 SRH131084 TBD131084 TKZ131084 TUV131084 UER131084 UON131084 UYJ131084 VIF131084 VSB131084 WBX131084 WLT131084 WVP131084 H196620 JD196620 SZ196620 ACV196620 AMR196620 AWN196620 BGJ196620 BQF196620 CAB196620 CJX196620 CTT196620 DDP196620 DNL196620 DXH196620 EHD196620 EQZ196620 FAV196620 FKR196620 FUN196620 GEJ196620 GOF196620 GYB196620 HHX196620 HRT196620 IBP196620 ILL196620 IVH196620 JFD196620 JOZ196620 JYV196620 KIR196620 KSN196620 LCJ196620 LMF196620 LWB196620 MFX196620 MPT196620 MZP196620 NJL196620 NTH196620 ODD196620 OMZ196620 OWV196620 PGR196620 PQN196620 QAJ196620 QKF196620 QUB196620 RDX196620 RNT196620 RXP196620 SHL196620 SRH196620 TBD196620 TKZ196620 TUV196620 UER196620 UON196620 UYJ196620 VIF196620 VSB196620 WBX196620 WLT196620 WVP196620 H262156 JD262156 SZ262156 ACV262156 AMR262156 AWN262156 BGJ262156 BQF262156 CAB262156 CJX262156 CTT262156 DDP262156 DNL262156 DXH262156 EHD262156 EQZ262156 FAV262156 FKR262156 FUN262156 GEJ262156 GOF262156 GYB262156 HHX262156 HRT262156 IBP262156 ILL262156 IVH262156 JFD262156 JOZ262156 JYV262156 KIR262156 KSN262156 LCJ262156 LMF262156 LWB262156 MFX262156 MPT262156 MZP262156 NJL262156 NTH262156 ODD262156 OMZ262156 OWV262156 PGR262156 PQN262156 QAJ262156 QKF262156 QUB262156 RDX262156 RNT262156 RXP262156 SHL262156 SRH262156 TBD262156 TKZ262156 TUV262156 UER262156 UON262156 UYJ262156 VIF262156 VSB262156 WBX262156 WLT262156 WVP262156 H327692 JD327692 SZ327692 ACV327692 AMR327692 AWN327692 BGJ327692 BQF327692 CAB327692 CJX327692 CTT327692 DDP327692 DNL327692 DXH327692 EHD327692 EQZ327692 FAV327692 FKR327692 FUN327692 GEJ327692 GOF327692 GYB327692 HHX327692 HRT327692 IBP327692 ILL327692 IVH327692 JFD327692 JOZ327692 JYV327692 KIR327692 KSN327692 LCJ327692 LMF327692 LWB327692 MFX327692 MPT327692 MZP327692 NJL327692 NTH327692 ODD327692 OMZ327692 OWV327692 PGR327692 PQN327692 QAJ327692 QKF327692 QUB327692 RDX327692 RNT327692 RXP327692 SHL327692 SRH327692 TBD327692 TKZ327692 TUV327692 UER327692 UON327692 UYJ327692 VIF327692 VSB327692 WBX327692 WLT327692 WVP327692 H393228 JD393228 SZ393228 ACV393228 AMR393228 AWN393228 BGJ393228 BQF393228 CAB393228 CJX393228 CTT393228 DDP393228 DNL393228 DXH393228 EHD393228 EQZ393228 FAV393228 FKR393228 FUN393228 GEJ393228 GOF393228 GYB393228 HHX393228 HRT393228 IBP393228 ILL393228 IVH393228 JFD393228 JOZ393228 JYV393228 KIR393228 KSN393228 LCJ393228 LMF393228 LWB393228 MFX393228 MPT393228 MZP393228 NJL393228 NTH393228 ODD393228 OMZ393228 OWV393228 PGR393228 PQN393228 QAJ393228 QKF393228 QUB393228 RDX393228 RNT393228 RXP393228 SHL393228 SRH393228 TBD393228 TKZ393228 TUV393228 UER393228 UON393228 UYJ393228 VIF393228 VSB393228 WBX393228 WLT393228 WVP393228 H458764 JD458764 SZ458764 ACV458764 AMR458764 AWN458764 BGJ458764 BQF458764 CAB458764 CJX458764 CTT458764 DDP458764 DNL458764 DXH458764 EHD458764 EQZ458764 FAV458764 FKR458764 FUN458764 GEJ458764 GOF458764 GYB458764 HHX458764 HRT458764 IBP458764 ILL458764 IVH458764 JFD458764 JOZ458764 JYV458764 KIR458764 KSN458764 LCJ458764 LMF458764 LWB458764 MFX458764 MPT458764 MZP458764 NJL458764 NTH458764 ODD458764 OMZ458764 OWV458764 PGR458764 PQN458764 QAJ458764 QKF458764 QUB458764 RDX458764 RNT458764 RXP458764 SHL458764 SRH458764 TBD458764 TKZ458764 TUV458764 UER458764 UON458764 UYJ458764 VIF458764 VSB458764 WBX458764 WLT458764 WVP458764 H524300 JD524300 SZ524300 ACV524300 AMR524300 AWN524300 BGJ524300 BQF524300 CAB524300 CJX524300 CTT524300 DDP524300 DNL524300 DXH524300 EHD524300 EQZ524300 FAV524300 FKR524300 FUN524300 GEJ524300 GOF524300 GYB524300 HHX524300 HRT524300 IBP524300 ILL524300 IVH524300 JFD524300 JOZ524300 JYV524300 KIR524300 KSN524300 LCJ524300 LMF524300 LWB524300 MFX524300 MPT524300 MZP524300 NJL524300 NTH524300 ODD524300 OMZ524300 OWV524300 PGR524300 PQN524300 QAJ524300 QKF524300 QUB524300 RDX524300 RNT524300 RXP524300 SHL524300 SRH524300 TBD524300 TKZ524300 TUV524300 UER524300 UON524300 UYJ524300 VIF524300 VSB524300 WBX524300 WLT524300 WVP524300 H589836 JD589836 SZ589836 ACV589836 AMR589836 AWN589836 BGJ589836 BQF589836 CAB589836 CJX589836 CTT589836 DDP589836 DNL589836 DXH589836 EHD589836 EQZ589836 FAV589836 FKR589836 FUN589836 GEJ589836 GOF589836 GYB589836 HHX589836 HRT589836 IBP589836 ILL589836 IVH589836 JFD589836 JOZ589836 JYV589836 KIR589836 KSN589836 LCJ589836 LMF589836 LWB589836 MFX589836 MPT589836 MZP589836 NJL589836 NTH589836 ODD589836 OMZ589836 OWV589836 PGR589836 PQN589836 QAJ589836 QKF589836 QUB589836 RDX589836 RNT589836 RXP589836 SHL589836 SRH589836 TBD589836 TKZ589836 TUV589836 UER589836 UON589836 UYJ589836 VIF589836 VSB589836 WBX589836 WLT589836 WVP589836 H655372 JD655372 SZ655372 ACV655372 AMR655372 AWN655372 BGJ655372 BQF655372 CAB655372 CJX655372 CTT655372 DDP655372 DNL655372 DXH655372 EHD655372 EQZ655372 FAV655372 FKR655372 FUN655372 GEJ655372 GOF655372 GYB655372 HHX655372 HRT655372 IBP655372 ILL655372 IVH655372 JFD655372 JOZ655372 JYV655372 KIR655372 KSN655372 LCJ655372 LMF655372 LWB655372 MFX655372 MPT655372 MZP655372 NJL655372 NTH655372 ODD655372 OMZ655372 OWV655372 PGR655372 PQN655372 QAJ655372 QKF655372 QUB655372 RDX655372 RNT655372 RXP655372 SHL655372 SRH655372 TBD655372 TKZ655372 TUV655372 UER655372 UON655372 UYJ655372 VIF655372 VSB655372 WBX655372 WLT655372 WVP655372 H720908 JD720908 SZ720908 ACV720908 AMR720908 AWN720908 BGJ720908 BQF720908 CAB720908 CJX720908 CTT720908 DDP720908 DNL720908 DXH720908 EHD720908 EQZ720908 FAV720908 FKR720908 FUN720908 GEJ720908 GOF720908 GYB720908 HHX720908 HRT720908 IBP720908 ILL720908 IVH720908 JFD720908 JOZ720908 JYV720908 KIR720908 KSN720908 LCJ720908 LMF720908 LWB720908 MFX720908 MPT720908 MZP720908 NJL720908 NTH720908 ODD720908 OMZ720908 OWV720908 PGR720908 PQN720908 QAJ720908 QKF720908 QUB720908 RDX720908 RNT720908 RXP720908 SHL720908 SRH720908 TBD720908 TKZ720908 TUV720908 UER720908 UON720908 UYJ720908 VIF720908 VSB720908 WBX720908 WLT720908 WVP720908 H786444 JD786444 SZ786444 ACV786444 AMR786444 AWN786444 BGJ786444 BQF786444 CAB786444 CJX786444 CTT786444 DDP786444 DNL786444 DXH786444 EHD786444 EQZ786444 FAV786444 FKR786444 FUN786444 GEJ786444 GOF786444 GYB786444 HHX786444 HRT786444 IBP786444 ILL786444 IVH786444 JFD786444 JOZ786444 JYV786444 KIR786444 KSN786444 LCJ786444 LMF786444 LWB786444 MFX786444 MPT786444 MZP786444 NJL786444 NTH786444 ODD786444 OMZ786444 OWV786444 PGR786444 PQN786444 QAJ786444 QKF786444 QUB786444 RDX786444 RNT786444 RXP786444 SHL786444 SRH786444 TBD786444 TKZ786444 TUV786444 UER786444 UON786444 UYJ786444 VIF786444 VSB786444 WBX786444 WLT786444 WVP786444 H851980 JD851980 SZ851980 ACV851980 AMR851980 AWN851980 BGJ851980 BQF851980 CAB851980 CJX851980 CTT851980 DDP851980 DNL851980 DXH851980 EHD851980 EQZ851980 FAV851980 FKR851980 FUN851980 GEJ851980 GOF851980 GYB851980 HHX851980 HRT851980 IBP851980 ILL851980 IVH851980 JFD851980 JOZ851980 JYV851980 KIR851980 KSN851980 LCJ851980 LMF851980 LWB851980 MFX851980 MPT851980 MZP851980 NJL851980 NTH851980 ODD851980 OMZ851980 OWV851980 PGR851980 PQN851980 QAJ851980 QKF851980 QUB851980 RDX851980 RNT851980 RXP851980 SHL851980 SRH851980 TBD851980 TKZ851980 TUV851980 UER851980 UON851980 UYJ851980 VIF851980 VSB851980 WBX851980 WLT851980 WVP851980 H917516 JD917516 SZ917516 ACV917516 AMR917516 AWN917516 BGJ917516 BQF917516 CAB917516 CJX917516 CTT917516 DDP917516 DNL917516 DXH917516 EHD917516 EQZ917516 FAV917516 FKR917516 FUN917516 GEJ917516 GOF917516 GYB917516 HHX917516 HRT917516 IBP917516 ILL917516 IVH917516 JFD917516 JOZ917516 JYV917516 KIR917516 KSN917516 LCJ917516 LMF917516 LWB917516 MFX917516 MPT917516 MZP917516 NJL917516 NTH917516 ODD917516 OMZ917516 OWV917516 PGR917516 PQN917516 QAJ917516 QKF917516 QUB917516 RDX917516 RNT917516 RXP917516 SHL917516 SRH917516 TBD917516 TKZ917516 TUV917516 UER917516 UON917516 UYJ917516 VIF917516 VSB917516 WBX917516 WLT917516 WVP917516 H983052 JD983052 SZ983052 ACV983052 AMR983052 AWN983052 BGJ983052 BQF983052 CAB983052 CJX983052 CTT983052 DDP983052 DNL983052 DXH983052 EHD983052 EQZ983052 FAV983052 FKR983052 FUN983052 GEJ983052 GOF983052 GYB983052 HHX983052 HRT983052 IBP983052 ILL983052 IVH983052 JFD983052 JOZ983052 JYV983052 KIR983052 KSN983052 LCJ983052 LMF983052 LWB983052 MFX983052 MPT983052 MZP983052 NJL983052 NTH983052 ODD983052 OMZ983052 OWV983052 PGR983052 PQN983052 QAJ983052 QKF983052 QUB983052 RDX983052 RNT983052 RXP983052 SHL983052 SRH983052 TBD983052 TKZ983052 TUV983052 UER983052 UON983052 UYJ983052 VIF983052 VSB983052 WBX983052 WLT983052 WVP983052 I75:I76 JE75:JE76 TA75:TA76 ACW75:ACW76 AMS75:AMS76 AWO75:AWO76 BGK75:BGK76 BQG75:BQG76 CAC75:CAC76 CJY75:CJY76 CTU75:CTU76 DDQ75:DDQ76 DNM75:DNM76 DXI75:DXI76 EHE75:EHE76 ERA75:ERA76 FAW75:FAW76 FKS75:FKS76 FUO75:FUO76 GEK75:GEK76 GOG75:GOG76 GYC75:GYC76 HHY75:HHY76 HRU75:HRU76 IBQ75:IBQ76 ILM75:ILM76 IVI75:IVI76 JFE75:JFE76 JPA75:JPA76 JYW75:JYW76 KIS75:KIS76 KSO75:KSO76 LCK75:LCK76 LMG75:LMG76 LWC75:LWC76 MFY75:MFY76 MPU75:MPU76 MZQ75:MZQ76 NJM75:NJM76 NTI75:NTI76 ODE75:ODE76 ONA75:ONA76 OWW75:OWW76 PGS75:PGS76 PQO75:PQO76 QAK75:QAK76 QKG75:QKG76 QUC75:QUC76 RDY75:RDY76 RNU75:RNU76 RXQ75:RXQ76 SHM75:SHM76 SRI75:SRI76 TBE75:TBE76 TLA75:TLA76 TUW75:TUW76 UES75:UES76 UOO75:UOO76 UYK75:UYK76 VIG75:VIG76 VSC75:VSC76 WBY75:WBY76 WLU75:WLU76 WVQ75:WVQ76 I65573:I65574 JE65573:JE65574 TA65573:TA65574 ACW65573:ACW65574 AMS65573:AMS65574 AWO65573:AWO65574 BGK65573:BGK65574 BQG65573:BQG65574 CAC65573:CAC65574 CJY65573:CJY65574 CTU65573:CTU65574 DDQ65573:DDQ65574 DNM65573:DNM65574 DXI65573:DXI65574 EHE65573:EHE65574 ERA65573:ERA65574 FAW65573:FAW65574 FKS65573:FKS65574 FUO65573:FUO65574 GEK65573:GEK65574 GOG65573:GOG65574 GYC65573:GYC65574 HHY65573:HHY65574 HRU65573:HRU65574 IBQ65573:IBQ65574 ILM65573:ILM65574 IVI65573:IVI65574 JFE65573:JFE65574 JPA65573:JPA65574 JYW65573:JYW65574 KIS65573:KIS65574 KSO65573:KSO65574 LCK65573:LCK65574 LMG65573:LMG65574 LWC65573:LWC65574 MFY65573:MFY65574 MPU65573:MPU65574 MZQ65573:MZQ65574 NJM65573:NJM65574 NTI65573:NTI65574 ODE65573:ODE65574 ONA65573:ONA65574 OWW65573:OWW65574 PGS65573:PGS65574 PQO65573:PQO65574 QAK65573:QAK65574 QKG65573:QKG65574 QUC65573:QUC65574 RDY65573:RDY65574 RNU65573:RNU65574 RXQ65573:RXQ65574 SHM65573:SHM65574 SRI65573:SRI65574 TBE65573:TBE65574 TLA65573:TLA65574 TUW65573:TUW65574 UES65573:UES65574 UOO65573:UOO65574 UYK65573:UYK65574 VIG65573:VIG65574 VSC65573:VSC65574 WBY65573:WBY65574 WLU65573:WLU65574 WVQ65573:WVQ65574 I131109:I131110 JE131109:JE131110 TA131109:TA131110 ACW131109:ACW131110 AMS131109:AMS131110 AWO131109:AWO131110 BGK131109:BGK131110 BQG131109:BQG131110 CAC131109:CAC131110 CJY131109:CJY131110 CTU131109:CTU131110 DDQ131109:DDQ131110 DNM131109:DNM131110 DXI131109:DXI131110 EHE131109:EHE131110 ERA131109:ERA131110 FAW131109:FAW131110 FKS131109:FKS131110 FUO131109:FUO131110 GEK131109:GEK131110 GOG131109:GOG131110 GYC131109:GYC131110 HHY131109:HHY131110 HRU131109:HRU131110 IBQ131109:IBQ131110 ILM131109:ILM131110 IVI131109:IVI131110 JFE131109:JFE131110 JPA131109:JPA131110 JYW131109:JYW131110 KIS131109:KIS131110 KSO131109:KSO131110 LCK131109:LCK131110 LMG131109:LMG131110 LWC131109:LWC131110 MFY131109:MFY131110 MPU131109:MPU131110 MZQ131109:MZQ131110 NJM131109:NJM131110 NTI131109:NTI131110 ODE131109:ODE131110 ONA131109:ONA131110 OWW131109:OWW131110 PGS131109:PGS131110 PQO131109:PQO131110 QAK131109:QAK131110 QKG131109:QKG131110 QUC131109:QUC131110 RDY131109:RDY131110 RNU131109:RNU131110 RXQ131109:RXQ131110 SHM131109:SHM131110 SRI131109:SRI131110 TBE131109:TBE131110 TLA131109:TLA131110 TUW131109:TUW131110 UES131109:UES131110 UOO131109:UOO131110 UYK131109:UYK131110 VIG131109:VIG131110 VSC131109:VSC131110 WBY131109:WBY131110 WLU131109:WLU131110 WVQ131109:WVQ131110 I196645:I196646 JE196645:JE196646 TA196645:TA196646 ACW196645:ACW196646 AMS196645:AMS196646 AWO196645:AWO196646 BGK196645:BGK196646 BQG196645:BQG196646 CAC196645:CAC196646 CJY196645:CJY196646 CTU196645:CTU196646 DDQ196645:DDQ196646 DNM196645:DNM196646 DXI196645:DXI196646 EHE196645:EHE196646 ERA196645:ERA196646 FAW196645:FAW196646 FKS196645:FKS196646 FUO196645:FUO196646 GEK196645:GEK196646 GOG196645:GOG196646 GYC196645:GYC196646 HHY196645:HHY196646 HRU196645:HRU196646 IBQ196645:IBQ196646 ILM196645:ILM196646 IVI196645:IVI196646 JFE196645:JFE196646 JPA196645:JPA196646 JYW196645:JYW196646 KIS196645:KIS196646 KSO196645:KSO196646 LCK196645:LCK196646 LMG196645:LMG196646 LWC196645:LWC196646 MFY196645:MFY196646 MPU196645:MPU196646 MZQ196645:MZQ196646 NJM196645:NJM196646 NTI196645:NTI196646 ODE196645:ODE196646 ONA196645:ONA196646 OWW196645:OWW196646 PGS196645:PGS196646 PQO196645:PQO196646 QAK196645:QAK196646 QKG196645:QKG196646 QUC196645:QUC196646 RDY196645:RDY196646 RNU196645:RNU196646 RXQ196645:RXQ196646 SHM196645:SHM196646 SRI196645:SRI196646 TBE196645:TBE196646 TLA196645:TLA196646 TUW196645:TUW196646 UES196645:UES196646 UOO196645:UOO196646 UYK196645:UYK196646 VIG196645:VIG196646 VSC196645:VSC196646 WBY196645:WBY196646 WLU196645:WLU196646 WVQ196645:WVQ196646 I262181:I262182 JE262181:JE262182 TA262181:TA262182 ACW262181:ACW262182 AMS262181:AMS262182 AWO262181:AWO262182 BGK262181:BGK262182 BQG262181:BQG262182 CAC262181:CAC262182 CJY262181:CJY262182 CTU262181:CTU262182 DDQ262181:DDQ262182 DNM262181:DNM262182 DXI262181:DXI262182 EHE262181:EHE262182 ERA262181:ERA262182 FAW262181:FAW262182 FKS262181:FKS262182 FUO262181:FUO262182 GEK262181:GEK262182 GOG262181:GOG262182 GYC262181:GYC262182 HHY262181:HHY262182 HRU262181:HRU262182 IBQ262181:IBQ262182 ILM262181:ILM262182 IVI262181:IVI262182 JFE262181:JFE262182 JPA262181:JPA262182 JYW262181:JYW262182 KIS262181:KIS262182 KSO262181:KSO262182 LCK262181:LCK262182 LMG262181:LMG262182 LWC262181:LWC262182 MFY262181:MFY262182 MPU262181:MPU262182 MZQ262181:MZQ262182 NJM262181:NJM262182 NTI262181:NTI262182 ODE262181:ODE262182 ONA262181:ONA262182 OWW262181:OWW262182 PGS262181:PGS262182 PQO262181:PQO262182 QAK262181:QAK262182 QKG262181:QKG262182 QUC262181:QUC262182 RDY262181:RDY262182 RNU262181:RNU262182 RXQ262181:RXQ262182 SHM262181:SHM262182 SRI262181:SRI262182 TBE262181:TBE262182 TLA262181:TLA262182 TUW262181:TUW262182 UES262181:UES262182 UOO262181:UOO262182 UYK262181:UYK262182 VIG262181:VIG262182 VSC262181:VSC262182 WBY262181:WBY262182 WLU262181:WLU262182 WVQ262181:WVQ262182 I327717:I327718 JE327717:JE327718 TA327717:TA327718 ACW327717:ACW327718 AMS327717:AMS327718 AWO327717:AWO327718 BGK327717:BGK327718 BQG327717:BQG327718 CAC327717:CAC327718 CJY327717:CJY327718 CTU327717:CTU327718 DDQ327717:DDQ327718 DNM327717:DNM327718 DXI327717:DXI327718 EHE327717:EHE327718 ERA327717:ERA327718 FAW327717:FAW327718 FKS327717:FKS327718 FUO327717:FUO327718 GEK327717:GEK327718 GOG327717:GOG327718 GYC327717:GYC327718 HHY327717:HHY327718 HRU327717:HRU327718 IBQ327717:IBQ327718 ILM327717:ILM327718 IVI327717:IVI327718 JFE327717:JFE327718 JPA327717:JPA327718 JYW327717:JYW327718 KIS327717:KIS327718 KSO327717:KSO327718 LCK327717:LCK327718 LMG327717:LMG327718 LWC327717:LWC327718 MFY327717:MFY327718 MPU327717:MPU327718 MZQ327717:MZQ327718 NJM327717:NJM327718 NTI327717:NTI327718 ODE327717:ODE327718 ONA327717:ONA327718 OWW327717:OWW327718 PGS327717:PGS327718 PQO327717:PQO327718 QAK327717:QAK327718 QKG327717:QKG327718 QUC327717:QUC327718 RDY327717:RDY327718 RNU327717:RNU327718 RXQ327717:RXQ327718 SHM327717:SHM327718 SRI327717:SRI327718 TBE327717:TBE327718 TLA327717:TLA327718 TUW327717:TUW327718 UES327717:UES327718 UOO327717:UOO327718 UYK327717:UYK327718 VIG327717:VIG327718 VSC327717:VSC327718 WBY327717:WBY327718 WLU327717:WLU327718 WVQ327717:WVQ327718 I393253:I393254 JE393253:JE393254 TA393253:TA393254 ACW393253:ACW393254 AMS393253:AMS393254 AWO393253:AWO393254 BGK393253:BGK393254 BQG393253:BQG393254 CAC393253:CAC393254 CJY393253:CJY393254 CTU393253:CTU393254 DDQ393253:DDQ393254 DNM393253:DNM393254 DXI393253:DXI393254 EHE393253:EHE393254 ERA393253:ERA393254 FAW393253:FAW393254 FKS393253:FKS393254 FUO393253:FUO393254 GEK393253:GEK393254 GOG393253:GOG393254 GYC393253:GYC393254 HHY393253:HHY393254 HRU393253:HRU393254 IBQ393253:IBQ393254 ILM393253:ILM393254 IVI393253:IVI393254 JFE393253:JFE393254 JPA393253:JPA393254 JYW393253:JYW393254 KIS393253:KIS393254 KSO393253:KSO393254 LCK393253:LCK393254 LMG393253:LMG393254 LWC393253:LWC393254 MFY393253:MFY393254 MPU393253:MPU393254 MZQ393253:MZQ393254 NJM393253:NJM393254 NTI393253:NTI393254 ODE393253:ODE393254 ONA393253:ONA393254 OWW393253:OWW393254 PGS393253:PGS393254 PQO393253:PQO393254 QAK393253:QAK393254 QKG393253:QKG393254 QUC393253:QUC393254 RDY393253:RDY393254 RNU393253:RNU393254 RXQ393253:RXQ393254 SHM393253:SHM393254 SRI393253:SRI393254 TBE393253:TBE393254 TLA393253:TLA393254 TUW393253:TUW393254 UES393253:UES393254 UOO393253:UOO393254 UYK393253:UYK393254 VIG393253:VIG393254 VSC393253:VSC393254 WBY393253:WBY393254 WLU393253:WLU393254 WVQ393253:WVQ393254 I458789:I458790 JE458789:JE458790 TA458789:TA458790 ACW458789:ACW458790 AMS458789:AMS458790 AWO458789:AWO458790 BGK458789:BGK458790 BQG458789:BQG458790 CAC458789:CAC458790 CJY458789:CJY458790 CTU458789:CTU458790 DDQ458789:DDQ458790 DNM458789:DNM458790 DXI458789:DXI458790 EHE458789:EHE458790 ERA458789:ERA458790 FAW458789:FAW458790 FKS458789:FKS458790 FUO458789:FUO458790 GEK458789:GEK458790 GOG458789:GOG458790 GYC458789:GYC458790 HHY458789:HHY458790 HRU458789:HRU458790 IBQ458789:IBQ458790 ILM458789:ILM458790 IVI458789:IVI458790 JFE458789:JFE458790 JPA458789:JPA458790 JYW458789:JYW458790 KIS458789:KIS458790 KSO458789:KSO458790 LCK458789:LCK458790 LMG458789:LMG458790 LWC458789:LWC458790 MFY458789:MFY458790 MPU458789:MPU458790 MZQ458789:MZQ458790 NJM458789:NJM458790 NTI458789:NTI458790 ODE458789:ODE458790 ONA458789:ONA458790 OWW458789:OWW458790 PGS458789:PGS458790 PQO458789:PQO458790 QAK458789:QAK458790 QKG458789:QKG458790 QUC458789:QUC458790 RDY458789:RDY458790 RNU458789:RNU458790 RXQ458789:RXQ458790 SHM458789:SHM458790 SRI458789:SRI458790 TBE458789:TBE458790 TLA458789:TLA458790 TUW458789:TUW458790 UES458789:UES458790 UOO458789:UOO458790 UYK458789:UYK458790 VIG458789:VIG458790 VSC458789:VSC458790 WBY458789:WBY458790 WLU458789:WLU458790 WVQ458789:WVQ458790 I524325:I524326 JE524325:JE524326 TA524325:TA524326 ACW524325:ACW524326 AMS524325:AMS524326 AWO524325:AWO524326 BGK524325:BGK524326 BQG524325:BQG524326 CAC524325:CAC524326 CJY524325:CJY524326 CTU524325:CTU524326 DDQ524325:DDQ524326 DNM524325:DNM524326 DXI524325:DXI524326 EHE524325:EHE524326 ERA524325:ERA524326 FAW524325:FAW524326 FKS524325:FKS524326 FUO524325:FUO524326 GEK524325:GEK524326 GOG524325:GOG524326 GYC524325:GYC524326 HHY524325:HHY524326 HRU524325:HRU524326 IBQ524325:IBQ524326 ILM524325:ILM524326 IVI524325:IVI524326 JFE524325:JFE524326 JPA524325:JPA524326 JYW524325:JYW524326 KIS524325:KIS524326 KSO524325:KSO524326 LCK524325:LCK524326 LMG524325:LMG524326 LWC524325:LWC524326 MFY524325:MFY524326 MPU524325:MPU524326 MZQ524325:MZQ524326 NJM524325:NJM524326 NTI524325:NTI524326 ODE524325:ODE524326 ONA524325:ONA524326 OWW524325:OWW524326 PGS524325:PGS524326 PQO524325:PQO524326 QAK524325:QAK524326 QKG524325:QKG524326 QUC524325:QUC524326 RDY524325:RDY524326 RNU524325:RNU524326 RXQ524325:RXQ524326 SHM524325:SHM524326 SRI524325:SRI524326 TBE524325:TBE524326 TLA524325:TLA524326 TUW524325:TUW524326 UES524325:UES524326 UOO524325:UOO524326 UYK524325:UYK524326 VIG524325:VIG524326 VSC524325:VSC524326 WBY524325:WBY524326 WLU524325:WLU524326 WVQ524325:WVQ524326 I589861:I589862 JE589861:JE589862 TA589861:TA589862 ACW589861:ACW589862 AMS589861:AMS589862 AWO589861:AWO589862 BGK589861:BGK589862 BQG589861:BQG589862 CAC589861:CAC589862 CJY589861:CJY589862 CTU589861:CTU589862 DDQ589861:DDQ589862 DNM589861:DNM589862 DXI589861:DXI589862 EHE589861:EHE589862 ERA589861:ERA589862 FAW589861:FAW589862 FKS589861:FKS589862 FUO589861:FUO589862 GEK589861:GEK589862 GOG589861:GOG589862 GYC589861:GYC589862 HHY589861:HHY589862 HRU589861:HRU589862 IBQ589861:IBQ589862 ILM589861:ILM589862 IVI589861:IVI589862 JFE589861:JFE589862 JPA589861:JPA589862 JYW589861:JYW589862 KIS589861:KIS589862 KSO589861:KSO589862 LCK589861:LCK589862 LMG589861:LMG589862 LWC589861:LWC589862 MFY589861:MFY589862 MPU589861:MPU589862 MZQ589861:MZQ589862 NJM589861:NJM589862 NTI589861:NTI589862 ODE589861:ODE589862 ONA589861:ONA589862 OWW589861:OWW589862 PGS589861:PGS589862 PQO589861:PQO589862 QAK589861:QAK589862 QKG589861:QKG589862 QUC589861:QUC589862 RDY589861:RDY589862 RNU589861:RNU589862 RXQ589861:RXQ589862 SHM589861:SHM589862 SRI589861:SRI589862 TBE589861:TBE589862 TLA589861:TLA589862 TUW589861:TUW589862 UES589861:UES589862 UOO589861:UOO589862 UYK589861:UYK589862 VIG589861:VIG589862 VSC589861:VSC589862 WBY589861:WBY589862 WLU589861:WLU589862 WVQ589861:WVQ589862 I655397:I655398 JE655397:JE655398 TA655397:TA655398 ACW655397:ACW655398 AMS655397:AMS655398 AWO655397:AWO655398 BGK655397:BGK655398 BQG655397:BQG655398 CAC655397:CAC655398 CJY655397:CJY655398 CTU655397:CTU655398 DDQ655397:DDQ655398 DNM655397:DNM655398 DXI655397:DXI655398 EHE655397:EHE655398 ERA655397:ERA655398 FAW655397:FAW655398 FKS655397:FKS655398 FUO655397:FUO655398 GEK655397:GEK655398 GOG655397:GOG655398 GYC655397:GYC655398 HHY655397:HHY655398 HRU655397:HRU655398 IBQ655397:IBQ655398 ILM655397:ILM655398 IVI655397:IVI655398 JFE655397:JFE655398 JPA655397:JPA655398 JYW655397:JYW655398 KIS655397:KIS655398 KSO655397:KSO655398 LCK655397:LCK655398 LMG655397:LMG655398 LWC655397:LWC655398 MFY655397:MFY655398 MPU655397:MPU655398 MZQ655397:MZQ655398 NJM655397:NJM655398 NTI655397:NTI655398 ODE655397:ODE655398 ONA655397:ONA655398 OWW655397:OWW655398 PGS655397:PGS655398 PQO655397:PQO655398 QAK655397:QAK655398 QKG655397:QKG655398 QUC655397:QUC655398 RDY655397:RDY655398 RNU655397:RNU655398 RXQ655397:RXQ655398 SHM655397:SHM655398 SRI655397:SRI655398 TBE655397:TBE655398 TLA655397:TLA655398 TUW655397:TUW655398 UES655397:UES655398 UOO655397:UOO655398 UYK655397:UYK655398 VIG655397:VIG655398 VSC655397:VSC655398 WBY655397:WBY655398 WLU655397:WLU655398 WVQ655397:WVQ655398 I720933:I720934 JE720933:JE720934 TA720933:TA720934 ACW720933:ACW720934 AMS720933:AMS720934 AWO720933:AWO720934 BGK720933:BGK720934 BQG720933:BQG720934 CAC720933:CAC720934 CJY720933:CJY720934 CTU720933:CTU720934 DDQ720933:DDQ720934 DNM720933:DNM720934 DXI720933:DXI720934 EHE720933:EHE720934 ERA720933:ERA720934 FAW720933:FAW720934 FKS720933:FKS720934 FUO720933:FUO720934 GEK720933:GEK720934 GOG720933:GOG720934 GYC720933:GYC720934 HHY720933:HHY720934 HRU720933:HRU720934 IBQ720933:IBQ720934 ILM720933:ILM720934 IVI720933:IVI720934 JFE720933:JFE720934 JPA720933:JPA720934 JYW720933:JYW720934 KIS720933:KIS720934 KSO720933:KSO720934 LCK720933:LCK720934 LMG720933:LMG720934 LWC720933:LWC720934 MFY720933:MFY720934 MPU720933:MPU720934 MZQ720933:MZQ720934 NJM720933:NJM720934 NTI720933:NTI720934 ODE720933:ODE720934 ONA720933:ONA720934 OWW720933:OWW720934 PGS720933:PGS720934 PQO720933:PQO720934 QAK720933:QAK720934 QKG720933:QKG720934 QUC720933:QUC720934 RDY720933:RDY720934 RNU720933:RNU720934 RXQ720933:RXQ720934 SHM720933:SHM720934 SRI720933:SRI720934 TBE720933:TBE720934 TLA720933:TLA720934 TUW720933:TUW720934 UES720933:UES720934 UOO720933:UOO720934 UYK720933:UYK720934 VIG720933:VIG720934 VSC720933:VSC720934 WBY720933:WBY720934 WLU720933:WLU720934 WVQ720933:WVQ720934 I786469:I786470 JE786469:JE786470 TA786469:TA786470 ACW786469:ACW786470 AMS786469:AMS786470 AWO786469:AWO786470 BGK786469:BGK786470 BQG786469:BQG786470 CAC786469:CAC786470 CJY786469:CJY786470 CTU786469:CTU786470 DDQ786469:DDQ786470 DNM786469:DNM786470 DXI786469:DXI786470 EHE786469:EHE786470 ERA786469:ERA786470 FAW786469:FAW786470 FKS786469:FKS786470 FUO786469:FUO786470 GEK786469:GEK786470 GOG786469:GOG786470 GYC786469:GYC786470 HHY786469:HHY786470 HRU786469:HRU786470 IBQ786469:IBQ786470 ILM786469:ILM786470 IVI786469:IVI786470 JFE786469:JFE786470 JPA786469:JPA786470 JYW786469:JYW786470 KIS786469:KIS786470 KSO786469:KSO786470 LCK786469:LCK786470 LMG786469:LMG786470 LWC786469:LWC786470 MFY786469:MFY786470 MPU786469:MPU786470 MZQ786469:MZQ786470 NJM786469:NJM786470 NTI786469:NTI786470 ODE786469:ODE786470 ONA786469:ONA786470 OWW786469:OWW786470 PGS786469:PGS786470 PQO786469:PQO786470 QAK786469:QAK786470 QKG786469:QKG786470 QUC786469:QUC786470 RDY786469:RDY786470 RNU786469:RNU786470 RXQ786469:RXQ786470 SHM786469:SHM786470 SRI786469:SRI786470 TBE786469:TBE786470 TLA786469:TLA786470 TUW786469:TUW786470 UES786469:UES786470 UOO786469:UOO786470 UYK786469:UYK786470 VIG786469:VIG786470 VSC786469:VSC786470 WBY786469:WBY786470 WLU786469:WLU786470 WVQ786469:WVQ786470 I852005:I852006 JE852005:JE852006 TA852005:TA852006 ACW852005:ACW852006 AMS852005:AMS852006 AWO852005:AWO852006 BGK852005:BGK852006 BQG852005:BQG852006 CAC852005:CAC852006 CJY852005:CJY852006 CTU852005:CTU852006 DDQ852005:DDQ852006 DNM852005:DNM852006 DXI852005:DXI852006 EHE852005:EHE852006 ERA852005:ERA852006 FAW852005:FAW852006 FKS852005:FKS852006 FUO852005:FUO852006 GEK852005:GEK852006 GOG852005:GOG852006 GYC852005:GYC852006 HHY852005:HHY852006 HRU852005:HRU852006 IBQ852005:IBQ852006 ILM852005:ILM852006 IVI852005:IVI852006 JFE852005:JFE852006 JPA852005:JPA852006 JYW852005:JYW852006 KIS852005:KIS852006 KSO852005:KSO852006 LCK852005:LCK852006 LMG852005:LMG852006 LWC852005:LWC852006 MFY852005:MFY852006 MPU852005:MPU852006 MZQ852005:MZQ852006 NJM852005:NJM852006 NTI852005:NTI852006 ODE852005:ODE852006 ONA852005:ONA852006 OWW852005:OWW852006 PGS852005:PGS852006 PQO852005:PQO852006 QAK852005:QAK852006 QKG852005:QKG852006 QUC852005:QUC852006 RDY852005:RDY852006 RNU852005:RNU852006 RXQ852005:RXQ852006 SHM852005:SHM852006 SRI852005:SRI852006 TBE852005:TBE852006 TLA852005:TLA852006 TUW852005:TUW852006 UES852005:UES852006 UOO852005:UOO852006 UYK852005:UYK852006 VIG852005:VIG852006 VSC852005:VSC852006 WBY852005:WBY852006 WLU852005:WLU852006 WVQ852005:WVQ852006 I917541:I917542 JE917541:JE917542 TA917541:TA917542 ACW917541:ACW917542 AMS917541:AMS917542 AWO917541:AWO917542 BGK917541:BGK917542 BQG917541:BQG917542 CAC917541:CAC917542 CJY917541:CJY917542 CTU917541:CTU917542 DDQ917541:DDQ917542 DNM917541:DNM917542 DXI917541:DXI917542 EHE917541:EHE917542 ERA917541:ERA917542 FAW917541:FAW917542 FKS917541:FKS917542 FUO917541:FUO917542 GEK917541:GEK917542 GOG917541:GOG917542 GYC917541:GYC917542 HHY917541:HHY917542 HRU917541:HRU917542 IBQ917541:IBQ917542 ILM917541:ILM917542 IVI917541:IVI917542 JFE917541:JFE917542 JPA917541:JPA917542 JYW917541:JYW917542 KIS917541:KIS917542 KSO917541:KSO917542 LCK917541:LCK917542 LMG917541:LMG917542 LWC917541:LWC917542 MFY917541:MFY917542 MPU917541:MPU917542 MZQ917541:MZQ917542 NJM917541:NJM917542 NTI917541:NTI917542 ODE917541:ODE917542 ONA917541:ONA917542 OWW917541:OWW917542 PGS917541:PGS917542 PQO917541:PQO917542 QAK917541:QAK917542 QKG917541:QKG917542 QUC917541:QUC917542 RDY917541:RDY917542 RNU917541:RNU917542 RXQ917541:RXQ917542 SHM917541:SHM917542 SRI917541:SRI917542 TBE917541:TBE917542 TLA917541:TLA917542 TUW917541:TUW917542 UES917541:UES917542 UOO917541:UOO917542 UYK917541:UYK917542 VIG917541:VIG917542 VSC917541:VSC917542 WBY917541:WBY917542 WLU917541:WLU917542 WVQ917541:WVQ917542 I983077:I983078 JE983077:JE983078 TA983077:TA983078 ACW983077:ACW983078 AMS983077:AMS983078 AWO983077:AWO983078 BGK983077:BGK983078 BQG983077:BQG983078 CAC983077:CAC983078 CJY983077:CJY983078 CTU983077:CTU983078 DDQ983077:DDQ983078 DNM983077:DNM983078 DXI983077:DXI983078 EHE983077:EHE983078 ERA983077:ERA983078 FAW983077:FAW983078 FKS983077:FKS983078 FUO983077:FUO983078 GEK983077:GEK983078 GOG983077:GOG983078 GYC983077:GYC983078 HHY983077:HHY983078 HRU983077:HRU983078 IBQ983077:IBQ983078 ILM983077:ILM983078 IVI983077:IVI983078 JFE983077:JFE983078 JPA983077:JPA983078 JYW983077:JYW983078 KIS983077:KIS983078 KSO983077:KSO983078 LCK983077:LCK983078 LMG983077:LMG983078 LWC983077:LWC983078 MFY983077:MFY983078 MPU983077:MPU983078 MZQ983077:MZQ983078 NJM983077:NJM983078 NTI983077:NTI983078 ODE983077:ODE983078 ONA983077:ONA983078 OWW983077:OWW983078 PGS983077:PGS983078 PQO983077:PQO983078 QAK983077:QAK983078 QKG983077:QKG983078 QUC983077:QUC983078 RDY983077:RDY983078 RNU983077:RNU983078 RXQ983077:RXQ983078 SHM983077:SHM983078 SRI983077:SRI983078 TBE983077:TBE983078 TLA983077:TLA983078 TUW983077:TUW983078 UES983077:UES983078 UOO983077:UOO983078 UYK983077:UYK983078 VIG983077:VIG983078 VSC983077:VSC983078 WBY983077:WBY983078 WLU983077:WLU983078 WVQ983077:WVQ983078 H39:H40 JD39:JD40 SZ39:SZ40 ACV39:ACV40 AMR39:AMR40 AWN39:AWN40 BGJ39:BGJ40 BQF39:BQF40 CAB39:CAB40 CJX39:CJX40 CTT39:CTT40 DDP39:DDP40 DNL39:DNL40 DXH39:DXH40 EHD39:EHD40 EQZ39:EQZ40 FAV39:FAV40 FKR39:FKR40 FUN39:FUN40 GEJ39:GEJ40 GOF39:GOF40 GYB39:GYB40 HHX39:HHX40 HRT39:HRT40 IBP39:IBP40 ILL39:ILL40 IVH39:IVH40 JFD39:JFD40 JOZ39:JOZ40 JYV39:JYV40 KIR39:KIR40 KSN39:KSN40 LCJ39:LCJ40 LMF39:LMF40 LWB39:LWB40 MFX39:MFX40 MPT39:MPT40 MZP39:MZP40 NJL39:NJL40 NTH39:NTH40 ODD39:ODD40 OMZ39:OMZ40 OWV39:OWV40 PGR39:PGR40 PQN39:PQN40 QAJ39:QAJ40 QKF39:QKF40 QUB39:QUB40 RDX39:RDX40 RNT39:RNT40 RXP39:RXP40 SHL39:SHL40 SRH39:SRH40 TBD39:TBD40 TKZ39:TKZ40 TUV39:TUV40 UER39:UER40 UON39:UON40 UYJ39:UYJ40 VIF39:VIF40 VSB39:VSB40 WBX39:WBX40 WLT39:WLT40 WVP39:WVP40 H65537:H65538 JD65537:JD65538 SZ65537:SZ65538 ACV65537:ACV65538 AMR65537:AMR65538 AWN65537:AWN65538 BGJ65537:BGJ65538 BQF65537:BQF65538 CAB65537:CAB65538 CJX65537:CJX65538 CTT65537:CTT65538 DDP65537:DDP65538 DNL65537:DNL65538 DXH65537:DXH65538 EHD65537:EHD65538 EQZ65537:EQZ65538 FAV65537:FAV65538 FKR65537:FKR65538 FUN65537:FUN65538 GEJ65537:GEJ65538 GOF65537:GOF65538 GYB65537:GYB65538 HHX65537:HHX65538 HRT65537:HRT65538 IBP65537:IBP65538 ILL65537:ILL65538 IVH65537:IVH65538 JFD65537:JFD65538 JOZ65537:JOZ65538 JYV65537:JYV65538 KIR65537:KIR65538 KSN65537:KSN65538 LCJ65537:LCJ65538 LMF65537:LMF65538 LWB65537:LWB65538 MFX65537:MFX65538 MPT65537:MPT65538 MZP65537:MZP65538 NJL65537:NJL65538 NTH65537:NTH65538 ODD65537:ODD65538 OMZ65537:OMZ65538 OWV65537:OWV65538 PGR65537:PGR65538 PQN65537:PQN65538 QAJ65537:QAJ65538 QKF65537:QKF65538 QUB65537:QUB65538 RDX65537:RDX65538 RNT65537:RNT65538 RXP65537:RXP65538 SHL65537:SHL65538 SRH65537:SRH65538 TBD65537:TBD65538 TKZ65537:TKZ65538 TUV65537:TUV65538 UER65537:UER65538 UON65537:UON65538 UYJ65537:UYJ65538 VIF65537:VIF65538 VSB65537:VSB65538 WBX65537:WBX65538 WLT65537:WLT65538 WVP65537:WVP65538 H131073:H131074 JD131073:JD131074 SZ131073:SZ131074 ACV131073:ACV131074 AMR131073:AMR131074 AWN131073:AWN131074 BGJ131073:BGJ131074 BQF131073:BQF131074 CAB131073:CAB131074 CJX131073:CJX131074 CTT131073:CTT131074 DDP131073:DDP131074 DNL131073:DNL131074 DXH131073:DXH131074 EHD131073:EHD131074 EQZ131073:EQZ131074 FAV131073:FAV131074 FKR131073:FKR131074 FUN131073:FUN131074 GEJ131073:GEJ131074 GOF131073:GOF131074 GYB131073:GYB131074 HHX131073:HHX131074 HRT131073:HRT131074 IBP131073:IBP131074 ILL131073:ILL131074 IVH131073:IVH131074 JFD131073:JFD131074 JOZ131073:JOZ131074 JYV131073:JYV131074 KIR131073:KIR131074 KSN131073:KSN131074 LCJ131073:LCJ131074 LMF131073:LMF131074 LWB131073:LWB131074 MFX131073:MFX131074 MPT131073:MPT131074 MZP131073:MZP131074 NJL131073:NJL131074 NTH131073:NTH131074 ODD131073:ODD131074 OMZ131073:OMZ131074 OWV131073:OWV131074 PGR131073:PGR131074 PQN131073:PQN131074 QAJ131073:QAJ131074 QKF131073:QKF131074 QUB131073:QUB131074 RDX131073:RDX131074 RNT131073:RNT131074 RXP131073:RXP131074 SHL131073:SHL131074 SRH131073:SRH131074 TBD131073:TBD131074 TKZ131073:TKZ131074 TUV131073:TUV131074 UER131073:UER131074 UON131073:UON131074 UYJ131073:UYJ131074 VIF131073:VIF131074 VSB131073:VSB131074 WBX131073:WBX131074 WLT131073:WLT131074 WVP131073:WVP131074 H196609:H196610 JD196609:JD196610 SZ196609:SZ196610 ACV196609:ACV196610 AMR196609:AMR196610 AWN196609:AWN196610 BGJ196609:BGJ196610 BQF196609:BQF196610 CAB196609:CAB196610 CJX196609:CJX196610 CTT196609:CTT196610 DDP196609:DDP196610 DNL196609:DNL196610 DXH196609:DXH196610 EHD196609:EHD196610 EQZ196609:EQZ196610 FAV196609:FAV196610 FKR196609:FKR196610 FUN196609:FUN196610 GEJ196609:GEJ196610 GOF196609:GOF196610 GYB196609:GYB196610 HHX196609:HHX196610 HRT196609:HRT196610 IBP196609:IBP196610 ILL196609:ILL196610 IVH196609:IVH196610 JFD196609:JFD196610 JOZ196609:JOZ196610 JYV196609:JYV196610 KIR196609:KIR196610 KSN196609:KSN196610 LCJ196609:LCJ196610 LMF196609:LMF196610 LWB196609:LWB196610 MFX196609:MFX196610 MPT196609:MPT196610 MZP196609:MZP196610 NJL196609:NJL196610 NTH196609:NTH196610 ODD196609:ODD196610 OMZ196609:OMZ196610 OWV196609:OWV196610 PGR196609:PGR196610 PQN196609:PQN196610 QAJ196609:QAJ196610 QKF196609:QKF196610 QUB196609:QUB196610 RDX196609:RDX196610 RNT196609:RNT196610 RXP196609:RXP196610 SHL196609:SHL196610 SRH196609:SRH196610 TBD196609:TBD196610 TKZ196609:TKZ196610 TUV196609:TUV196610 UER196609:UER196610 UON196609:UON196610 UYJ196609:UYJ196610 VIF196609:VIF196610 VSB196609:VSB196610 WBX196609:WBX196610 WLT196609:WLT196610 WVP196609:WVP196610 H262145:H262146 JD262145:JD262146 SZ262145:SZ262146 ACV262145:ACV262146 AMR262145:AMR262146 AWN262145:AWN262146 BGJ262145:BGJ262146 BQF262145:BQF262146 CAB262145:CAB262146 CJX262145:CJX262146 CTT262145:CTT262146 DDP262145:DDP262146 DNL262145:DNL262146 DXH262145:DXH262146 EHD262145:EHD262146 EQZ262145:EQZ262146 FAV262145:FAV262146 FKR262145:FKR262146 FUN262145:FUN262146 GEJ262145:GEJ262146 GOF262145:GOF262146 GYB262145:GYB262146 HHX262145:HHX262146 HRT262145:HRT262146 IBP262145:IBP262146 ILL262145:ILL262146 IVH262145:IVH262146 JFD262145:JFD262146 JOZ262145:JOZ262146 JYV262145:JYV262146 KIR262145:KIR262146 KSN262145:KSN262146 LCJ262145:LCJ262146 LMF262145:LMF262146 LWB262145:LWB262146 MFX262145:MFX262146 MPT262145:MPT262146 MZP262145:MZP262146 NJL262145:NJL262146 NTH262145:NTH262146 ODD262145:ODD262146 OMZ262145:OMZ262146 OWV262145:OWV262146 PGR262145:PGR262146 PQN262145:PQN262146 QAJ262145:QAJ262146 QKF262145:QKF262146 QUB262145:QUB262146 RDX262145:RDX262146 RNT262145:RNT262146 RXP262145:RXP262146 SHL262145:SHL262146 SRH262145:SRH262146 TBD262145:TBD262146 TKZ262145:TKZ262146 TUV262145:TUV262146 UER262145:UER262146 UON262145:UON262146 UYJ262145:UYJ262146 VIF262145:VIF262146 VSB262145:VSB262146 WBX262145:WBX262146 WLT262145:WLT262146 WVP262145:WVP262146 H327681:H327682 JD327681:JD327682 SZ327681:SZ327682 ACV327681:ACV327682 AMR327681:AMR327682 AWN327681:AWN327682 BGJ327681:BGJ327682 BQF327681:BQF327682 CAB327681:CAB327682 CJX327681:CJX327682 CTT327681:CTT327682 DDP327681:DDP327682 DNL327681:DNL327682 DXH327681:DXH327682 EHD327681:EHD327682 EQZ327681:EQZ327682 FAV327681:FAV327682 FKR327681:FKR327682 FUN327681:FUN327682 GEJ327681:GEJ327682 GOF327681:GOF327682 GYB327681:GYB327682 HHX327681:HHX327682 HRT327681:HRT327682 IBP327681:IBP327682 ILL327681:ILL327682 IVH327681:IVH327682 JFD327681:JFD327682 JOZ327681:JOZ327682 JYV327681:JYV327682 KIR327681:KIR327682 KSN327681:KSN327682 LCJ327681:LCJ327682 LMF327681:LMF327682 LWB327681:LWB327682 MFX327681:MFX327682 MPT327681:MPT327682 MZP327681:MZP327682 NJL327681:NJL327682 NTH327681:NTH327682 ODD327681:ODD327682 OMZ327681:OMZ327682 OWV327681:OWV327682 PGR327681:PGR327682 PQN327681:PQN327682 QAJ327681:QAJ327682 QKF327681:QKF327682 QUB327681:QUB327682 RDX327681:RDX327682 RNT327681:RNT327682 RXP327681:RXP327682 SHL327681:SHL327682 SRH327681:SRH327682 TBD327681:TBD327682 TKZ327681:TKZ327682 TUV327681:TUV327682 UER327681:UER327682 UON327681:UON327682 UYJ327681:UYJ327682 VIF327681:VIF327682 VSB327681:VSB327682 WBX327681:WBX327682 WLT327681:WLT327682 WVP327681:WVP327682 H393217:H393218 JD393217:JD393218 SZ393217:SZ393218 ACV393217:ACV393218 AMR393217:AMR393218 AWN393217:AWN393218 BGJ393217:BGJ393218 BQF393217:BQF393218 CAB393217:CAB393218 CJX393217:CJX393218 CTT393217:CTT393218 DDP393217:DDP393218 DNL393217:DNL393218 DXH393217:DXH393218 EHD393217:EHD393218 EQZ393217:EQZ393218 FAV393217:FAV393218 FKR393217:FKR393218 FUN393217:FUN393218 GEJ393217:GEJ393218 GOF393217:GOF393218 GYB393217:GYB393218 HHX393217:HHX393218 HRT393217:HRT393218 IBP393217:IBP393218 ILL393217:ILL393218 IVH393217:IVH393218 JFD393217:JFD393218 JOZ393217:JOZ393218 JYV393217:JYV393218 KIR393217:KIR393218 KSN393217:KSN393218 LCJ393217:LCJ393218 LMF393217:LMF393218 LWB393217:LWB393218 MFX393217:MFX393218 MPT393217:MPT393218 MZP393217:MZP393218 NJL393217:NJL393218 NTH393217:NTH393218 ODD393217:ODD393218 OMZ393217:OMZ393218 OWV393217:OWV393218 PGR393217:PGR393218 PQN393217:PQN393218 QAJ393217:QAJ393218 QKF393217:QKF393218 QUB393217:QUB393218 RDX393217:RDX393218 RNT393217:RNT393218 RXP393217:RXP393218 SHL393217:SHL393218 SRH393217:SRH393218 TBD393217:TBD393218 TKZ393217:TKZ393218 TUV393217:TUV393218 UER393217:UER393218 UON393217:UON393218 UYJ393217:UYJ393218 VIF393217:VIF393218 VSB393217:VSB393218 WBX393217:WBX393218 WLT393217:WLT393218 WVP393217:WVP393218 H458753:H458754 JD458753:JD458754 SZ458753:SZ458754 ACV458753:ACV458754 AMR458753:AMR458754 AWN458753:AWN458754 BGJ458753:BGJ458754 BQF458753:BQF458754 CAB458753:CAB458754 CJX458753:CJX458754 CTT458753:CTT458754 DDP458753:DDP458754 DNL458753:DNL458754 DXH458753:DXH458754 EHD458753:EHD458754 EQZ458753:EQZ458754 FAV458753:FAV458754 FKR458753:FKR458754 FUN458753:FUN458754 GEJ458753:GEJ458754 GOF458753:GOF458754 GYB458753:GYB458754 HHX458753:HHX458754 HRT458753:HRT458754 IBP458753:IBP458754 ILL458753:ILL458754 IVH458753:IVH458754 JFD458753:JFD458754 JOZ458753:JOZ458754 JYV458753:JYV458754 KIR458753:KIR458754 KSN458753:KSN458754 LCJ458753:LCJ458754 LMF458753:LMF458754 LWB458753:LWB458754 MFX458753:MFX458754 MPT458753:MPT458754 MZP458753:MZP458754 NJL458753:NJL458754 NTH458753:NTH458754 ODD458753:ODD458754 OMZ458753:OMZ458754 OWV458753:OWV458754 PGR458753:PGR458754 PQN458753:PQN458754 QAJ458753:QAJ458754 QKF458753:QKF458754 QUB458753:QUB458754 RDX458753:RDX458754 RNT458753:RNT458754 RXP458753:RXP458754 SHL458753:SHL458754 SRH458753:SRH458754 TBD458753:TBD458754 TKZ458753:TKZ458754 TUV458753:TUV458754 UER458753:UER458754 UON458753:UON458754 UYJ458753:UYJ458754 VIF458753:VIF458754 VSB458753:VSB458754 WBX458753:WBX458754 WLT458753:WLT458754 WVP458753:WVP458754 H524289:H524290 JD524289:JD524290 SZ524289:SZ524290 ACV524289:ACV524290 AMR524289:AMR524290 AWN524289:AWN524290 BGJ524289:BGJ524290 BQF524289:BQF524290 CAB524289:CAB524290 CJX524289:CJX524290 CTT524289:CTT524290 DDP524289:DDP524290 DNL524289:DNL524290 DXH524289:DXH524290 EHD524289:EHD524290 EQZ524289:EQZ524290 FAV524289:FAV524290 FKR524289:FKR524290 FUN524289:FUN524290 GEJ524289:GEJ524290 GOF524289:GOF524290 GYB524289:GYB524290 HHX524289:HHX524290 HRT524289:HRT524290 IBP524289:IBP524290 ILL524289:ILL524290 IVH524289:IVH524290 JFD524289:JFD524290 JOZ524289:JOZ524290 JYV524289:JYV524290 KIR524289:KIR524290 KSN524289:KSN524290 LCJ524289:LCJ524290 LMF524289:LMF524290 LWB524289:LWB524290 MFX524289:MFX524290 MPT524289:MPT524290 MZP524289:MZP524290 NJL524289:NJL524290 NTH524289:NTH524290 ODD524289:ODD524290 OMZ524289:OMZ524290 OWV524289:OWV524290 PGR524289:PGR524290 PQN524289:PQN524290 QAJ524289:QAJ524290 QKF524289:QKF524290 QUB524289:QUB524290 RDX524289:RDX524290 RNT524289:RNT524290 RXP524289:RXP524290 SHL524289:SHL524290 SRH524289:SRH524290 TBD524289:TBD524290 TKZ524289:TKZ524290 TUV524289:TUV524290 UER524289:UER524290 UON524289:UON524290 UYJ524289:UYJ524290 VIF524289:VIF524290 VSB524289:VSB524290 WBX524289:WBX524290 WLT524289:WLT524290 WVP524289:WVP524290 H589825:H589826 JD589825:JD589826 SZ589825:SZ589826 ACV589825:ACV589826 AMR589825:AMR589826 AWN589825:AWN589826 BGJ589825:BGJ589826 BQF589825:BQF589826 CAB589825:CAB589826 CJX589825:CJX589826 CTT589825:CTT589826 DDP589825:DDP589826 DNL589825:DNL589826 DXH589825:DXH589826 EHD589825:EHD589826 EQZ589825:EQZ589826 FAV589825:FAV589826 FKR589825:FKR589826 FUN589825:FUN589826 GEJ589825:GEJ589826 GOF589825:GOF589826 GYB589825:GYB589826 HHX589825:HHX589826 HRT589825:HRT589826 IBP589825:IBP589826 ILL589825:ILL589826 IVH589825:IVH589826 JFD589825:JFD589826 JOZ589825:JOZ589826 JYV589825:JYV589826 KIR589825:KIR589826 KSN589825:KSN589826 LCJ589825:LCJ589826 LMF589825:LMF589826 LWB589825:LWB589826 MFX589825:MFX589826 MPT589825:MPT589826 MZP589825:MZP589826 NJL589825:NJL589826 NTH589825:NTH589826 ODD589825:ODD589826 OMZ589825:OMZ589826 OWV589825:OWV589826 PGR589825:PGR589826 PQN589825:PQN589826 QAJ589825:QAJ589826 QKF589825:QKF589826 QUB589825:QUB589826 RDX589825:RDX589826 RNT589825:RNT589826 RXP589825:RXP589826 SHL589825:SHL589826 SRH589825:SRH589826 TBD589825:TBD589826 TKZ589825:TKZ589826 TUV589825:TUV589826 UER589825:UER589826 UON589825:UON589826 UYJ589825:UYJ589826 VIF589825:VIF589826 VSB589825:VSB589826 WBX589825:WBX589826 WLT589825:WLT589826 WVP589825:WVP589826 H655361:H655362 JD655361:JD655362 SZ655361:SZ655362 ACV655361:ACV655362 AMR655361:AMR655362 AWN655361:AWN655362 BGJ655361:BGJ655362 BQF655361:BQF655362 CAB655361:CAB655362 CJX655361:CJX655362 CTT655361:CTT655362 DDP655361:DDP655362 DNL655361:DNL655362 DXH655361:DXH655362 EHD655361:EHD655362 EQZ655361:EQZ655362 FAV655361:FAV655362 FKR655361:FKR655362 FUN655361:FUN655362 GEJ655361:GEJ655362 GOF655361:GOF655362 GYB655361:GYB655362 HHX655361:HHX655362 HRT655361:HRT655362 IBP655361:IBP655362 ILL655361:ILL655362 IVH655361:IVH655362 JFD655361:JFD655362 JOZ655361:JOZ655362 JYV655361:JYV655362 KIR655361:KIR655362 KSN655361:KSN655362 LCJ655361:LCJ655362 LMF655361:LMF655362 LWB655361:LWB655362 MFX655361:MFX655362 MPT655361:MPT655362 MZP655361:MZP655362 NJL655361:NJL655362 NTH655361:NTH655362 ODD655361:ODD655362 OMZ655361:OMZ655362 OWV655361:OWV655362 PGR655361:PGR655362 PQN655361:PQN655362 QAJ655361:QAJ655362 QKF655361:QKF655362 QUB655361:QUB655362 RDX655361:RDX655362 RNT655361:RNT655362 RXP655361:RXP655362 SHL655361:SHL655362 SRH655361:SRH655362 TBD655361:TBD655362 TKZ655361:TKZ655362 TUV655361:TUV655362 UER655361:UER655362 UON655361:UON655362 UYJ655361:UYJ655362 VIF655361:VIF655362 VSB655361:VSB655362 WBX655361:WBX655362 WLT655361:WLT655362 WVP655361:WVP655362 H720897:H720898 JD720897:JD720898 SZ720897:SZ720898 ACV720897:ACV720898 AMR720897:AMR720898 AWN720897:AWN720898 BGJ720897:BGJ720898 BQF720897:BQF720898 CAB720897:CAB720898 CJX720897:CJX720898 CTT720897:CTT720898 DDP720897:DDP720898 DNL720897:DNL720898 DXH720897:DXH720898 EHD720897:EHD720898 EQZ720897:EQZ720898 FAV720897:FAV720898 FKR720897:FKR720898 FUN720897:FUN720898 GEJ720897:GEJ720898 GOF720897:GOF720898 GYB720897:GYB720898 HHX720897:HHX720898 HRT720897:HRT720898 IBP720897:IBP720898 ILL720897:ILL720898 IVH720897:IVH720898 JFD720897:JFD720898 JOZ720897:JOZ720898 JYV720897:JYV720898 KIR720897:KIR720898 KSN720897:KSN720898 LCJ720897:LCJ720898 LMF720897:LMF720898 LWB720897:LWB720898 MFX720897:MFX720898 MPT720897:MPT720898 MZP720897:MZP720898 NJL720897:NJL720898 NTH720897:NTH720898 ODD720897:ODD720898 OMZ720897:OMZ720898 OWV720897:OWV720898 PGR720897:PGR720898 PQN720897:PQN720898 QAJ720897:QAJ720898 QKF720897:QKF720898 QUB720897:QUB720898 RDX720897:RDX720898 RNT720897:RNT720898 RXP720897:RXP720898 SHL720897:SHL720898 SRH720897:SRH720898 TBD720897:TBD720898 TKZ720897:TKZ720898 TUV720897:TUV720898 UER720897:UER720898 UON720897:UON720898 UYJ720897:UYJ720898 VIF720897:VIF720898 VSB720897:VSB720898 WBX720897:WBX720898 WLT720897:WLT720898 WVP720897:WVP720898 H786433:H786434 JD786433:JD786434 SZ786433:SZ786434 ACV786433:ACV786434 AMR786433:AMR786434 AWN786433:AWN786434 BGJ786433:BGJ786434 BQF786433:BQF786434 CAB786433:CAB786434 CJX786433:CJX786434 CTT786433:CTT786434 DDP786433:DDP786434 DNL786433:DNL786434 DXH786433:DXH786434 EHD786433:EHD786434 EQZ786433:EQZ786434 FAV786433:FAV786434 FKR786433:FKR786434 FUN786433:FUN786434 GEJ786433:GEJ786434 GOF786433:GOF786434 GYB786433:GYB786434 HHX786433:HHX786434 HRT786433:HRT786434 IBP786433:IBP786434 ILL786433:ILL786434 IVH786433:IVH786434 JFD786433:JFD786434 JOZ786433:JOZ786434 JYV786433:JYV786434 KIR786433:KIR786434 KSN786433:KSN786434 LCJ786433:LCJ786434 LMF786433:LMF786434 LWB786433:LWB786434 MFX786433:MFX786434 MPT786433:MPT786434 MZP786433:MZP786434 NJL786433:NJL786434 NTH786433:NTH786434 ODD786433:ODD786434 OMZ786433:OMZ786434 OWV786433:OWV786434 PGR786433:PGR786434 PQN786433:PQN786434 QAJ786433:QAJ786434 QKF786433:QKF786434 QUB786433:QUB786434 RDX786433:RDX786434 RNT786433:RNT786434 RXP786433:RXP786434 SHL786433:SHL786434 SRH786433:SRH786434 TBD786433:TBD786434 TKZ786433:TKZ786434 TUV786433:TUV786434 UER786433:UER786434 UON786433:UON786434 UYJ786433:UYJ786434 VIF786433:VIF786434 VSB786433:VSB786434 WBX786433:WBX786434 WLT786433:WLT786434 WVP786433:WVP786434 H851969:H851970 JD851969:JD851970 SZ851969:SZ851970 ACV851969:ACV851970 AMR851969:AMR851970 AWN851969:AWN851970 BGJ851969:BGJ851970 BQF851969:BQF851970 CAB851969:CAB851970 CJX851969:CJX851970 CTT851969:CTT851970 DDP851969:DDP851970 DNL851969:DNL851970 DXH851969:DXH851970 EHD851969:EHD851970 EQZ851969:EQZ851970 FAV851969:FAV851970 FKR851969:FKR851970 FUN851969:FUN851970 GEJ851969:GEJ851970 GOF851969:GOF851970 GYB851969:GYB851970 HHX851969:HHX851970 HRT851969:HRT851970 IBP851969:IBP851970 ILL851969:ILL851970 IVH851969:IVH851970 JFD851969:JFD851970 JOZ851969:JOZ851970 JYV851969:JYV851970 KIR851969:KIR851970 KSN851969:KSN851970 LCJ851969:LCJ851970 LMF851969:LMF851970 LWB851969:LWB851970 MFX851969:MFX851970 MPT851969:MPT851970 MZP851969:MZP851970 NJL851969:NJL851970 NTH851969:NTH851970 ODD851969:ODD851970 OMZ851969:OMZ851970 OWV851969:OWV851970 PGR851969:PGR851970 PQN851969:PQN851970 QAJ851969:QAJ851970 QKF851969:QKF851970 QUB851969:QUB851970 RDX851969:RDX851970 RNT851969:RNT851970 RXP851969:RXP851970 SHL851969:SHL851970 SRH851969:SRH851970 TBD851969:TBD851970 TKZ851969:TKZ851970 TUV851969:TUV851970 UER851969:UER851970 UON851969:UON851970 UYJ851969:UYJ851970 VIF851969:VIF851970 VSB851969:VSB851970 WBX851969:WBX851970 WLT851969:WLT851970 WVP851969:WVP851970 H917505:H917506 JD917505:JD917506 SZ917505:SZ917506 ACV917505:ACV917506 AMR917505:AMR917506 AWN917505:AWN917506 BGJ917505:BGJ917506 BQF917505:BQF917506 CAB917505:CAB917506 CJX917505:CJX917506 CTT917505:CTT917506 DDP917505:DDP917506 DNL917505:DNL917506 DXH917505:DXH917506 EHD917505:EHD917506 EQZ917505:EQZ917506 FAV917505:FAV917506 FKR917505:FKR917506 FUN917505:FUN917506 GEJ917505:GEJ917506 GOF917505:GOF917506 GYB917505:GYB917506 HHX917505:HHX917506 HRT917505:HRT917506 IBP917505:IBP917506 ILL917505:ILL917506 IVH917505:IVH917506 JFD917505:JFD917506 JOZ917505:JOZ917506 JYV917505:JYV917506 KIR917505:KIR917506 KSN917505:KSN917506 LCJ917505:LCJ917506 LMF917505:LMF917506 LWB917505:LWB917506 MFX917505:MFX917506 MPT917505:MPT917506 MZP917505:MZP917506 NJL917505:NJL917506 NTH917505:NTH917506 ODD917505:ODD917506 OMZ917505:OMZ917506 OWV917505:OWV917506 PGR917505:PGR917506 PQN917505:PQN917506 QAJ917505:QAJ917506 QKF917505:QKF917506 QUB917505:QUB917506 RDX917505:RDX917506 RNT917505:RNT917506 RXP917505:RXP917506 SHL917505:SHL917506 SRH917505:SRH917506 TBD917505:TBD917506 TKZ917505:TKZ917506 TUV917505:TUV917506 UER917505:UER917506 UON917505:UON917506 UYJ917505:UYJ917506 VIF917505:VIF917506 VSB917505:VSB917506 WBX917505:WBX917506 WLT917505:WLT917506 WVP917505:WVP917506 H983041:H983042 JD983041:JD983042 SZ983041:SZ983042 ACV983041:ACV983042 AMR983041:AMR983042 AWN983041:AWN983042 BGJ983041:BGJ983042 BQF983041:BQF983042 CAB983041:CAB983042 CJX983041:CJX983042 CTT983041:CTT983042 DDP983041:DDP983042 DNL983041:DNL983042 DXH983041:DXH983042 EHD983041:EHD983042 EQZ983041:EQZ983042 FAV983041:FAV983042 FKR983041:FKR983042 FUN983041:FUN983042 GEJ983041:GEJ983042 GOF983041:GOF983042 GYB983041:GYB983042 HHX983041:HHX983042 HRT983041:HRT983042 IBP983041:IBP983042 ILL983041:ILL983042 IVH983041:IVH983042 JFD983041:JFD983042 JOZ983041:JOZ983042 JYV983041:JYV983042 KIR983041:KIR983042 KSN983041:KSN983042 LCJ983041:LCJ983042 LMF983041:LMF983042 LWB983041:LWB983042 MFX983041:MFX983042 MPT983041:MPT983042 MZP983041:MZP983042 NJL983041:NJL983042 NTH983041:NTH983042 ODD983041:ODD983042 OMZ983041:OMZ983042 OWV983041:OWV983042 PGR983041:PGR983042 PQN983041:PQN983042 QAJ983041:QAJ983042 QKF983041:QKF983042 QUB983041:QUB983042 RDX983041:RDX983042 RNT983041:RNT983042 RXP983041:RXP983042 SHL983041:SHL983042 SRH983041:SRH983042 TBD983041:TBD983042 TKZ983041:TKZ983042 TUV983041:TUV983042 UER983041:UER983042 UON983041:UON983042 UYJ983041:UYJ983042 VIF983041:VIF983042 VSB983041:VSB983042 WBX983041:WBX983042 WLT983041:WLT983042 WVP983041:WVP983042 H55:H71 JD55:JD71 SZ55:SZ71 ACV55:ACV71 AMR55:AMR71 AWN55:AWN71 BGJ55:BGJ71 BQF55:BQF71 CAB55:CAB71 CJX55:CJX71 CTT55:CTT71 DDP55:DDP71 DNL55:DNL71 DXH55:DXH71 EHD55:EHD71 EQZ55:EQZ71 FAV55:FAV71 FKR55:FKR71 FUN55:FUN71 GEJ55:GEJ71 GOF55:GOF71 GYB55:GYB71 HHX55:HHX71 HRT55:HRT71 IBP55:IBP71 ILL55:ILL71 IVH55:IVH71 JFD55:JFD71 JOZ55:JOZ71 JYV55:JYV71 KIR55:KIR71 KSN55:KSN71 LCJ55:LCJ71 LMF55:LMF71 LWB55:LWB71 MFX55:MFX71 MPT55:MPT71 MZP55:MZP71 NJL55:NJL71 NTH55:NTH71 ODD55:ODD71 OMZ55:OMZ71 OWV55:OWV71 PGR55:PGR71 PQN55:PQN71 QAJ55:QAJ71 QKF55:QKF71 QUB55:QUB71 RDX55:RDX71 RNT55:RNT71 RXP55:RXP71 SHL55:SHL71 SRH55:SRH71 TBD55:TBD71 TKZ55:TKZ71 TUV55:TUV71 UER55:UER71 UON55:UON71 UYJ55:UYJ71 VIF55:VIF71 VSB55:VSB71 WBX55:WBX71 WLT55:WLT71 WVP55:WVP71 H65553:H65569 JD65553:JD65569 SZ65553:SZ65569 ACV65553:ACV65569 AMR65553:AMR65569 AWN65553:AWN65569 BGJ65553:BGJ65569 BQF65553:BQF65569 CAB65553:CAB65569 CJX65553:CJX65569 CTT65553:CTT65569 DDP65553:DDP65569 DNL65553:DNL65569 DXH65553:DXH65569 EHD65553:EHD65569 EQZ65553:EQZ65569 FAV65553:FAV65569 FKR65553:FKR65569 FUN65553:FUN65569 GEJ65553:GEJ65569 GOF65553:GOF65569 GYB65553:GYB65569 HHX65553:HHX65569 HRT65553:HRT65569 IBP65553:IBP65569 ILL65553:ILL65569 IVH65553:IVH65569 JFD65553:JFD65569 JOZ65553:JOZ65569 JYV65553:JYV65569 KIR65553:KIR65569 KSN65553:KSN65569 LCJ65553:LCJ65569 LMF65553:LMF65569 LWB65553:LWB65569 MFX65553:MFX65569 MPT65553:MPT65569 MZP65553:MZP65569 NJL65553:NJL65569 NTH65553:NTH65569 ODD65553:ODD65569 OMZ65553:OMZ65569 OWV65553:OWV65569 PGR65553:PGR65569 PQN65553:PQN65569 QAJ65553:QAJ65569 QKF65553:QKF65569 QUB65553:QUB65569 RDX65553:RDX65569 RNT65553:RNT65569 RXP65553:RXP65569 SHL65553:SHL65569 SRH65553:SRH65569 TBD65553:TBD65569 TKZ65553:TKZ65569 TUV65553:TUV65569 UER65553:UER65569 UON65553:UON65569 UYJ65553:UYJ65569 VIF65553:VIF65569 VSB65553:VSB65569 WBX65553:WBX65569 WLT65553:WLT65569 WVP65553:WVP65569 H131089:H131105 JD131089:JD131105 SZ131089:SZ131105 ACV131089:ACV131105 AMR131089:AMR131105 AWN131089:AWN131105 BGJ131089:BGJ131105 BQF131089:BQF131105 CAB131089:CAB131105 CJX131089:CJX131105 CTT131089:CTT131105 DDP131089:DDP131105 DNL131089:DNL131105 DXH131089:DXH131105 EHD131089:EHD131105 EQZ131089:EQZ131105 FAV131089:FAV131105 FKR131089:FKR131105 FUN131089:FUN131105 GEJ131089:GEJ131105 GOF131089:GOF131105 GYB131089:GYB131105 HHX131089:HHX131105 HRT131089:HRT131105 IBP131089:IBP131105 ILL131089:ILL131105 IVH131089:IVH131105 JFD131089:JFD131105 JOZ131089:JOZ131105 JYV131089:JYV131105 KIR131089:KIR131105 KSN131089:KSN131105 LCJ131089:LCJ131105 LMF131089:LMF131105 LWB131089:LWB131105 MFX131089:MFX131105 MPT131089:MPT131105 MZP131089:MZP131105 NJL131089:NJL131105 NTH131089:NTH131105 ODD131089:ODD131105 OMZ131089:OMZ131105 OWV131089:OWV131105 PGR131089:PGR131105 PQN131089:PQN131105 QAJ131089:QAJ131105 QKF131089:QKF131105 QUB131089:QUB131105 RDX131089:RDX131105 RNT131089:RNT131105 RXP131089:RXP131105 SHL131089:SHL131105 SRH131089:SRH131105 TBD131089:TBD131105 TKZ131089:TKZ131105 TUV131089:TUV131105 UER131089:UER131105 UON131089:UON131105 UYJ131089:UYJ131105 VIF131089:VIF131105 VSB131089:VSB131105 WBX131089:WBX131105 WLT131089:WLT131105 WVP131089:WVP131105 H196625:H196641 JD196625:JD196641 SZ196625:SZ196641 ACV196625:ACV196641 AMR196625:AMR196641 AWN196625:AWN196641 BGJ196625:BGJ196641 BQF196625:BQF196641 CAB196625:CAB196641 CJX196625:CJX196641 CTT196625:CTT196641 DDP196625:DDP196641 DNL196625:DNL196641 DXH196625:DXH196641 EHD196625:EHD196641 EQZ196625:EQZ196641 FAV196625:FAV196641 FKR196625:FKR196641 FUN196625:FUN196641 GEJ196625:GEJ196641 GOF196625:GOF196641 GYB196625:GYB196641 HHX196625:HHX196641 HRT196625:HRT196641 IBP196625:IBP196641 ILL196625:ILL196641 IVH196625:IVH196641 JFD196625:JFD196641 JOZ196625:JOZ196641 JYV196625:JYV196641 KIR196625:KIR196641 KSN196625:KSN196641 LCJ196625:LCJ196641 LMF196625:LMF196641 LWB196625:LWB196641 MFX196625:MFX196641 MPT196625:MPT196641 MZP196625:MZP196641 NJL196625:NJL196641 NTH196625:NTH196641 ODD196625:ODD196641 OMZ196625:OMZ196641 OWV196625:OWV196641 PGR196625:PGR196641 PQN196625:PQN196641 QAJ196625:QAJ196641 QKF196625:QKF196641 QUB196625:QUB196641 RDX196625:RDX196641 RNT196625:RNT196641 RXP196625:RXP196641 SHL196625:SHL196641 SRH196625:SRH196641 TBD196625:TBD196641 TKZ196625:TKZ196641 TUV196625:TUV196641 UER196625:UER196641 UON196625:UON196641 UYJ196625:UYJ196641 VIF196625:VIF196641 VSB196625:VSB196641 WBX196625:WBX196641 WLT196625:WLT196641 WVP196625:WVP196641 H262161:H262177 JD262161:JD262177 SZ262161:SZ262177 ACV262161:ACV262177 AMR262161:AMR262177 AWN262161:AWN262177 BGJ262161:BGJ262177 BQF262161:BQF262177 CAB262161:CAB262177 CJX262161:CJX262177 CTT262161:CTT262177 DDP262161:DDP262177 DNL262161:DNL262177 DXH262161:DXH262177 EHD262161:EHD262177 EQZ262161:EQZ262177 FAV262161:FAV262177 FKR262161:FKR262177 FUN262161:FUN262177 GEJ262161:GEJ262177 GOF262161:GOF262177 GYB262161:GYB262177 HHX262161:HHX262177 HRT262161:HRT262177 IBP262161:IBP262177 ILL262161:ILL262177 IVH262161:IVH262177 JFD262161:JFD262177 JOZ262161:JOZ262177 JYV262161:JYV262177 KIR262161:KIR262177 KSN262161:KSN262177 LCJ262161:LCJ262177 LMF262161:LMF262177 LWB262161:LWB262177 MFX262161:MFX262177 MPT262161:MPT262177 MZP262161:MZP262177 NJL262161:NJL262177 NTH262161:NTH262177 ODD262161:ODD262177 OMZ262161:OMZ262177 OWV262161:OWV262177 PGR262161:PGR262177 PQN262161:PQN262177 QAJ262161:QAJ262177 QKF262161:QKF262177 QUB262161:QUB262177 RDX262161:RDX262177 RNT262161:RNT262177 RXP262161:RXP262177 SHL262161:SHL262177 SRH262161:SRH262177 TBD262161:TBD262177 TKZ262161:TKZ262177 TUV262161:TUV262177 UER262161:UER262177 UON262161:UON262177 UYJ262161:UYJ262177 VIF262161:VIF262177 VSB262161:VSB262177 WBX262161:WBX262177 WLT262161:WLT262177 WVP262161:WVP262177 H327697:H327713 JD327697:JD327713 SZ327697:SZ327713 ACV327697:ACV327713 AMR327697:AMR327713 AWN327697:AWN327713 BGJ327697:BGJ327713 BQF327697:BQF327713 CAB327697:CAB327713 CJX327697:CJX327713 CTT327697:CTT327713 DDP327697:DDP327713 DNL327697:DNL327713 DXH327697:DXH327713 EHD327697:EHD327713 EQZ327697:EQZ327713 FAV327697:FAV327713 FKR327697:FKR327713 FUN327697:FUN327713 GEJ327697:GEJ327713 GOF327697:GOF327713 GYB327697:GYB327713 HHX327697:HHX327713 HRT327697:HRT327713 IBP327697:IBP327713 ILL327697:ILL327713 IVH327697:IVH327713 JFD327697:JFD327713 JOZ327697:JOZ327713 JYV327697:JYV327713 KIR327697:KIR327713 KSN327697:KSN327713 LCJ327697:LCJ327713 LMF327697:LMF327713 LWB327697:LWB327713 MFX327697:MFX327713 MPT327697:MPT327713 MZP327697:MZP327713 NJL327697:NJL327713 NTH327697:NTH327713 ODD327697:ODD327713 OMZ327697:OMZ327713 OWV327697:OWV327713 PGR327697:PGR327713 PQN327697:PQN327713 QAJ327697:QAJ327713 QKF327697:QKF327713 QUB327697:QUB327713 RDX327697:RDX327713 RNT327697:RNT327713 RXP327697:RXP327713 SHL327697:SHL327713 SRH327697:SRH327713 TBD327697:TBD327713 TKZ327697:TKZ327713 TUV327697:TUV327713 UER327697:UER327713 UON327697:UON327713 UYJ327697:UYJ327713 VIF327697:VIF327713 VSB327697:VSB327713 WBX327697:WBX327713 WLT327697:WLT327713 WVP327697:WVP327713 H393233:H393249 JD393233:JD393249 SZ393233:SZ393249 ACV393233:ACV393249 AMR393233:AMR393249 AWN393233:AWN393249 BGJ393233:BGJ393249 BQF393233:BQF393249 CAB393233:CAB393249 CJX393233:CJX393249 CTT393233:CTT393249 DDP393233:DDP393249 DNL393233:DNL393249 DXH393233:DXH393249 EHD393233:EHD393249 EQZ393233:EQZ393249 FAV393233:FAV393249 FKR393233:FKR393249 FUN393233:FUN393249 GEJ393233:GEJ393249 GOF393233:GOF393249 GYB393233:GYB393249 HHX393233:HHX393249 HRT393233:HRT393249 IBP393233:IBP393249 ILL393233:ILL393249 IVH393233:IVH393249 JFD393233:JFD393249 JOZ393233:JOZ393249 JYV393233:JYV393249 KIR393233:KIR393249 KSN393233:KSN393249 LCJ393233:LCJ393249 LMF393233:LMF393249 LWB393233:LWB393249 MFX393233:MFX393249 MPT393233:MPT393249 MZP393233:MZP393249 NJL393233:NJL393249 NTH393233:NTH393249 ODD393233:ODD393249 OMZ393233:OMZ393249 OWV393233:OWV393249 PGR393233:PGR393249 PQN393233:PQN393249 QAJ393233:QAJ393249 QKF393233:QKF393249 QUB393233:QUB393249 RDX393233:RDX393249 RNT393233:RNT393249 RXP393233:RXP393249 SHL393233:SHL393249 SRH393233:SRH393249 TBD393233:TBD393249 TKZ393233:TKZ393249 TUV393233:TUV393249 UER393233:UER393249 UON393233:UON393249 UYJ393233:UYJ393249 VIF393233:VIF393249 VSB393233:VSB393249 WBX393233:WBX393249 WLT393233:WLT393249 WVP393233:WVP393249 H458769:H458785 JD458769:JD458785 SZ458769:SZ458785 ACV458769:ACV458785 AMR458769:AMR458785 AWN458769:AWN458785 BGJ458769:BGJ458785 BQF458769:BQF458785 CAB458769:CAB458785 CJX458769:CJX458785 CTT458769:CTT458785 DDP458769:DDP458785 DNL458769:DNL458785 DXH458769:DXH458785 EHD458769:EHD458785 EQZ458769:EQZ458785 FAV458769:FAV458785 FKR458769:FKR458785 FUN458769:FUN458785 GEJ458769:GEJ458785 GOF458769:GOF458785 GYB458769:GYB458785 HHX458769:HHX458785 HRT458769:HRT458785 IBP458769:IBP458785 ILL458769:ILL458785 IVH458769:IVH458785 JFD458769:JFD458785 JOZ458769:JOZ458785 JYV458769:JYV458785 KIR458769:KIR458785 KSN458769:KSN458785 LCJ458769:LCJ458785 LMF458769:LMF458785 LWB458769:LWB458785 MFX458769:MFX458785 MPT458769:MPT458785 MZP458769:MZP458785 NJL458769:NJL458785 NTH458769:NTH458785 ODD458769:ODD458785 OMZ458769:OMZ458785 OWV458769:OWV458785 PGR458769:PGR458785 PQN458769:PQN458785 QAJ458769:QAJ458785 QKF458769:QKF458785 QUB458769:QUB458785 RDX458769:RDX458785 RNT458769:RNT458785 RXP458769:RXP458785 SHL458769:SHL458785 SRH458769:SRH458785 TBD458769:TBD458785 TKZ458769:TKZ458785 TUV458769:TUV458785 UER458769:UER458785 UON458769:UON458785 UYJ458769:UYJ458785 VIF458769:VIF458785 VSB458769:VSB458785 WBX458769:WBX458785 WLT458769:WLT458785 WVP458769:WVP458785 H524305:H524321 JD524305:JD524321 SZ524305:SZ524321 ACV524305:ACV524321 AMR524305:AMR524321 AWN524305:AWN524321 BGJ524305:BGJ524321 BQF524305:BQF524321 CAB524305:CAB524321 CJX524305:CJX524321 CTT524305:CTT524321 DDP524305:DDP524321 DNL524305:DNL524321 DXH524305:DXH524321 EHD524305:EHD524321 EQZ524305:EQZ524321 FAV524305:FAV524321 FKR524305:FKR524321 FUN524305:FUN524321 GEJ524305:GEJ524321 GOF524305:GOF524321 GYB524305:GYB524321 HHX524305:HHX524321 HRT524305:HRT524321 IBP524305:IBP524321 ILL524305:ILL524321 IVH524305:IVH524321 JFD524305:JFD524321 JOZ524305:JOZ524321 JYV524305:JYV524321 KIR524305:KIR524321 KSN524305:KSN524321 LCJ524305:LCJ524321 LMF524305:LMF524321 LWB524305:LWB524321 MFX524305:MFX524321 MPT524305:MPT524321 MZP524305:MZP524321 NJL524305:NJL524321 NTH524305:NTH524321 ODD524305:ODD524321 OMZ524305:OMZ524321 OWV524305:OWV524321 PGR524305:PGR524321 PQN524305:PQN524321 QAJ524305:QAJ524321 QKF524305:QKF524321 QUB524305:QUB524321 RDX524305:RDX524321 RNT524305:RNT524321 RXP524305:RXP524321 SHL524305:SHL524321 SRH524305:SRH524321 TBD524305:TBD524321 TKZ524305:TKZ524321 TUV524305:TUV524321 UER524305:UER524321 UON524305:UON524321 UYJ524305:UYJ524321 VIF524305:VIF524321 VSB524305:VSB524321 WBX524305:WBX524321 WLT524305:WLT524321 WVP524305:WVP524321 H589841:H589857 JD589841:JD589857 SZ589841:SZ589857 ACV589841:ACV589857 AMR589841:AMR589857 AWN589841:AWN589857 BGJ589841:BGJ589857 BQF589841:BQF589857 CAB589841:CAB589857 CJX589841:CJX589857 CTT589841:CTT589857 DDP589841:DDP589857 DNL589841:DNL589857 DXH589841:DXH589857 EHD589841:EHD589857 EQZ589841:EQZ589857 FAV589841:FAV589857 FKR589841:FKR589857 FUN589841:FUN589857 GEJ589841:GEJ589857 GOF589841:GOF589857 GYB589841:GYB589857 HHX589841:HHX589857 HRT589841:HRT589857 IBP589841:IBP589857 ILL589841:ILL589857 IVH589841:IVH589857 JFD589841:JFD589857 JOZ589841:JOZ589857 JYV589841:JYV589857 KIR589841:KIR589857 KSN589841:KSN589857 LCJ589841:LCJ589857 LMF589841:LMF589857 LWB589841:LWB589857 MFX589841:MFX589857 MPT589841:MPT589857 MZP589841:MZP589857 NJL589841:NJL589857 NTH589841:NTH589857 ODD589841:ODD589857 OMZ589841:OMZ589857 OWV589841:OWV589857 PGR589841:PGR589857 PQN589841:PQN589857 QAJ589841:QAJ589857 QKF589841:QKF589857 QUB589841:QUB589857 RDX589841:RDX589857 RNT589841:RNT589857 RXP589841:RXP589857 SHL589841:SHL589857 SRH589841:SRH589857 TBD589841:TBD589857 TKZ589841:TKZ589857 TUV589841:TUV589857 UER589841:UER589857 UON589841:UON589857 UYJ589841:UYJ589857 VIF589841:VIF589857 VSB589841:VSB589857 WBX589841:WBX589857 WLT589841:WLT589857 WVP589841:WVP589857 H655377:H655393 JD655377:JD655393 SZ655377:SZ655393 ACV655377:ACV655393 AMR655377:AMR655393 AWN655377:AWN655393 BGJ655377:BGJ655393 BQF655377:BQF655393 CAB655377:CAB655393 CJX655377:CJX655393 CTT655377:CTT655393 DDP655377:DDP655393 DNL655377:DNL655393 DXH655377:DXH655393 EHD655377:EHD655393 EQZ655377:EQZ655393 FAV655377:FAV655393 FKR655377:FKR655393 FUN655377:FUN655393 GEJ655377:GEJ655393 GOF655377:GOF655393 GYB655377:GYB655393 HHX655377:HHX655393 HRT655377:HRT655393 IBP655377:IBP655393 ILL655377:ILL655393 IVH655377:IVH655393 JFD655377:JFD655393 JOZ655377:JOZ655393 JYV655377:JYV655393 KIR655377:KIR655393 KSN655377:KSN655393 LCJ655377:LCJ655393 LMF655377:LMF655393 LWB655377:LWB655393 MFX655377:MFX655393 MPT655377:MPT655393 MZP655377:MZP655393 NJL655377:NJL655393 NTH655377:NTH655393 ODD655377:ODD655393 OMZ655377:OMZ655393 OWV655377:OWV655393 PGR655377:PGR655393 PQN655377:PQN655393 QAJ655377:QAJ655393 QKF655377:QKF655393 QUB655377:QUB655393 RDX655377:RDX655393 RNT655377:RNT655393 RXP655377:RXP655393 SHL655377:SHL655393 SRH655377:SRH655393 TBD655377:TBD655393 TKZ655377:TKZ655393 TUV655377:TUV655393 UER655377:UER655393 UON655377:UON655393 UYJ655377:UYJ655393 VIF655377:VIF655393 VSB655377:VSB655393 WBX655377:WBX655393 WLT655377:WLT655393 WVP655377:WVP655393 H720913:H720929 JD720913:JD720929 SZ720913:SZ720929 ACV720913:ACV720929 AMR720913:AMR720929 AWN720913:AWN720929 BGJ720913:BGJ720929 BQF720913:BQF720929 CAB720913:CAB720929 CJX720913:CJX720929 CTT720913:CTT720929 DDP720913:DDP720929 DNL720913:DNL720929 DXH720913:DXH720929 EHD720913:EHD720929 EQZ720913:EQZ720929 FAV720913:FAV720929 FKR720913:FKR720929 FUN720913:FUN720929 GEJ720913:GEJ720929 GOF720913:GOF720929 GYB720913:GYB720929 HHX720913:HHX720929 HRT720913:HRT720929 IBP720913:IBP720929 ILL720913:ILL720929 IVH720913:IVH720929 JFD720913:JFD720929 JOZ720913:JOZ720929 JYV720913:JYV720929 KIR720913:KIR720929 KSN720913:KSN720929 LCJ720913:LCJ720929 LMF720913:LMF720929 LWB720913:LWB720929 MFX720913:MFX720929 MPT720913:MPT720929 MZP720913:MZP720929 NJL720913:NJL720929 NTH720913:NTH720929 ODD720913:ODD720929 OMZ720913:OMZ720929 OWV720913:OWV720929 PGR720913:PGR720929 PQN720913:PQN720929 QAJ720913:QAJ720929 QKF720913:QKF720929 QUB720913:QUB720929 RDX720913:RDX720929 RNT720913:RNT720929 RXP720913:RXP720929 SHL720913:SHL720929 SRH720913:SRH720929 TBD720913:TBD720929 TKZ720913:TKZ720929 TUV720913:TUV720929 UER720913:UER720929 UON720913:UON720929 UYJ720913:UYJ720929 VIF720913:VIF720929 VSB720913:VSB720929 WBX720913:WBX720929 WLT720913:WLT720929 WVP720913:WVP720929 H786449:H786465 JD786449:JD786465 SZ786449:SZ786465 ACV786449:ACV786465 AMR786449:AMR786465 AWN786449:AWN786465 BGJ786449:BGJ786465 BQF786449:BQF786465 CAB786449:CAB786465 CJX786449:CJX786465 CTT786449:CTT786465 DDP786449:DDP786465 DNL786449:DNL786465 DXH786449:DXH786465 EHD786449:EHD786465 EQZ786449:EQZ786465 FAV786449:FAV786465 FKR786449:FKR786465 FUN786449:FUN786465 GEJ786449:GEJ786465 GOF786449:GOF786465 GYB786449:GYB786465 HHX786449:HHX786465 HRT786449:HRT786465 IBP786449:IBP786465 ILL786449:ILL786465 IVH786449:IVH786465 JFD786449:JFD786465 JOZ786449:JOZ786465 JYV786449:JYV786465 KIR786449:KIR786465 KSN786449:KSN786465 LCJ786449:LCJ786465 LMF786449:LMF786465 LWB786449:LWB786465 MFX786449:MFX786465 MPT786449:MPT786465 MZP786449:MZP786465 NJL786449:NJL786465 NTH786449:NTH786465 ODD786449:ODD786465 OMZ786449:OMZ786465 OWV786449:OWV786465 PGR786449:PGR786465 PQN786449:PQN786465 QAJ786449:QAJ786465 QKF786449:QKF786465 QUB786449:QUB786465 RDX786449:RDX786465 RNT786449:RNT786465 RXP786449:RXP786465 SHL786449:SHL786465 SRH786449:SRH786465 TBD786449:TBD786465 TKZ786449:TKZ786465 TUV786449:TUV786465 UER786449:UER786465 UON786449:UON786465 UYJ786449:UYJ786465 VIF786449:VIF786465 VSB786449:VSB786465 WBX786449:WBX786465 WLT786449:WLT786465 WVP786449:WVP786465 H851985:H852001 JD851985:JD852001 SZ851985:SZ852001 ACV851985:ACV852001 AMR851985:AMR852001 AWN851985:AWN852001 BGJ851985:BGJ852001 BQF851985:BQF852001 CAB851985:CAB852001 CJX851985:CJX852001 CTT851985:CTT852001 DDP851985:DDP852001 DNL851985:DNL852001 DXH851985:DXH852001 EHD851985:EHD852001 EQZ851985:EQZ852001 FAV851985:FAV852001 FKR851985:FKR852001 FUN851985:FUN852001 GEJ851985:GEJ852001 GOF851985:GOF852001 GYB851985:GYB852001 HHX851985:HHX852001 HRT851985:HRT852001 IBP851985:IBP852001 ILL851985:ILL852001 IVH851985:IVH852001 JFD851985:JFD852001 JOZ851985:JOZ852001 JYV851985:JYV852001 KIR851985:KIR852001 KSN851985:KSN852001 LCJ851985:LCJ852001 LMF851985:LMF852001 LWB851985:LWB852001 MFX851985:MFX852001 MPT851985:MPT852001 MZP851985:MZP852001 NJL851985:NJL852001 NTH851985:NTH852001 ODD851985:ODD852001 OMZ851985:OMZ852001 OWV851985:OWV852001 PGR851985:PGR852001 PQN851985:PQN852001 QAJ851985:QAJ852001 QKF851985:QKF852001 QUB851985:QUB852001 RDX851985:RDX852001 RNT851985:RNT852001 RXP851985:RXP852001 SHL851985:SHL852001 SRH851985:SRH852001 TBD851985:TBD852001 TKZ851985:TKZ852001 TUV851985:TUV852001 UER851985:UER852001 UON851985:UON852001 UYJ851985:UYJ852001 VIF851985:VIF852001 VSB851985:VSB852001 WBX851985:WBX852001 WLT851985:WLT852001 WVP851985:WVP852001 H917521:H917537 JD917521:JD917537 SZ917521:SZ917537 ACV917521:ACV917537 AMR917521:AMR917537 AWN917521:AWN917537 BGJ917521:BGJ917537 BQF917521:BQF917537 CAB917521:CAB917537 CJX917521:CJX917537 CTT917521:CTT917537 DDP917521:DDP917537 DNL917521:DNL917537 DXH917521:DXH917537 EHD917521:EHD917537 EQZ917521:EQZ917537 FAV917521:FAV917537 FKR917521:FKR917537 FUN917521:FUN917537 GEJ917521:GEJ917537 GOF917521:GOF917537 GYB917521:GYB917537 HHX917521:HHX917537 HRT917521:HRT917537 IBP917521:IBP917537 ILL917521:ILL917537 IVH917521:IVH917537 JFD917521:JFD917537 JOZ917521:JOZ917537 JYV917521:JYV917537 KIR917521:KIR917537 KSN917521:KSN917537 LCJ917521:LCJ917537 LMF917521:LMF917537 LWB917521:LWB917537 MFX917521:MFX917537 MPT917521:MPT917537 MZP917521:MZP917537 NJL917521:NJL917537 NTH917521:NTH917537 ODD917521:ODD917537 OMZ917521:OMZ917537 OWV917521:OWV917537 PGR917521:PGR917537 PQN917521:PQN917537 QAJ917521:QAJ917537 QKF917521:QKF917537 QUB917521:QUB917537 RDX917521:RDX917537 RNT917521:RNT917537 RXP917521:RXP917537 SHL917521:SHL917537 SRH917521:SRH917537 TBD917521:TBD917537 TKZ917521:TKZ917537 TUV917521:TUV917537 UER917521:UER917537 UON917521:UON917537 UYJ917521:UYJ917537 VIF917521:VIF917537 VSB917521:VSB917537 WBX917521:WBX917537 WLT917521:WLT917537 WVP917521:WVP917537 H983057:H983073 JD983057:JD983073 SZ983057:SZ983073 ACV983057:ACV983073 AMR983057:AMR983073 AWN983057:AWN983073 BGJ983057:BGJ983073 BQF983057:BQF983073 CAB983057:CAB983073 CJX983057:CJX983073 CTT983057:CTT983073 DDP983057:DDP983073 DNL983057:DNL983073 DXH983057:DXH983073 EHD983057:EHD983073 EQZ983057:EQZ983073 FAV983057:FAV983073 FKR983057:FKR983073 FUN983057:FUN983073 GEJ983057:GEJ983073 GOF983057:GOF983073 GYB983057:GYB983073 HHX983057:HHX983073 HRT983057:HRT983073 IBP983057:IBP983073 ILL983057:ILL983073 IVH983057:IVH983073 JFD983057:JFD983073 JOZ983057:JOZ983073 JYV983057:JYV983073 KIR983057:KIR983073 KSN983057:KSN983073 LCJ983057:LCJ983073 LMF983057:LMF983073 LWB983057:LWB983073 MFX983057:MFX983073 MPT983057:MPT983073 MZP983057:MZP983073 NJL983057:NJL983073 NTH983057:NTH983073 ODD983057:ODD983073 OMZ983057:OMZ983073 OWV983057:OWV983073 PGR983057:PGR983073 PQN983057:PQN983073 QAJ983057:QAJ983073 QKF983057:QKF983073 QUB983057:QUB983073 RDX983057:RDX983073 RNT983057:RNT983073 RXP983057:RXP983073 SHL983057:SHL983073 SRH983057:SRH983073 TBD983057:TBD983073 TKZ983057:TKZ983073 TUV983057:TUV983073 UER983057:UER983073 UON983057:UON983073 UYJ983057:UYJ983073 VIF983057:VIF983073 VSB983057:VSB983073 WBX983057:WBX983073 WLT983057:WLT983073 WVP983057:WVP983073</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2</vt:i4>
      </vt:variant>
    </vt:vector>
  </HeadingPairs>
  <TitlesOfParts>
    <vt:vector size="5" baseType="lpstr">
      <vt:lpstr>Time series check</vt:lpstr>
      <vt:lpstr>Data</vt:lpstr>
      <vt:lpstr>UK</vt:lpstr>
      <vt:lpstr>_YEAR</vt:lpstr>
      <vt:lpstr>DIR_INPUT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2017-06-21T07:22:08Z</dcterms:modified>
</cp:coreProperties>
</file>